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1310" windowHeight="9255" tabRatio="937" firstSheet="19" activeTab="19"/>
  </bookViews>
  <sheets>
    <sheet name="分类汇总1 (2)" sheetId="115" state="hidden" r:id="rId1"/>
    <sheet name="填表说明" sheetId="106" state="hidden" r:id="rId2"/>
    <sheet name="现金" sheetId="12" state="hidden" r:id="rId3"/>
    <sheet name="银行存款" sheetId="13" state="hidden" r:id="rId4"/>
    <sheet name="其他货币资金" sheetId="14" state="hidden" r:id="rId5"/>
    <sheet name="交易性金融资产汇总" sheetId="15" state="hidden" r:id="rId6"/>
    <sheet name="交易性-股票" sheetId="16" state="hidden" r:id="rId7"/>
    <sheet name="交易性-债券" sheetId="17" state="hidden" r:id="rId8"/>
    <sheet name="交易性-基金" sheetId="18" state="hidden" r:id="rId9"/>
    <sheet name="衍生金融资产" sheetId="121" state="hidden" r:id="rId10"/>
    <sheet name="应收票据" sheetId="19" state="hidden" r:id="rId11"/>
    <sheet name="应收账款" sheetId="20" state="hidden" r:id="rId12"/>
    <sheet name="应收款项融资" sheetId="117" state="hidden" r:id="rId13"/>
    <sheet name="预付账款" sheetId="21" state="hidden" r:id="rId14"/>
    <sheet name="其他应收款汇总" sheetId="122" state="hidden" r:id="rId15"/>
    <sheet name="应收利息" sheetId="22" state="hidden" r:id="rId16"/>
    <sheet name="应收股利（利润）" sheetId="23" state="hidden" r:id="rId17"/>
    <sheet name="其他应收款" sheetId="24" state="hidden" r:id="rId18"/>
    <sheet name="材料采购（在途物资）" sheetId="27" state="hidden" r:id="rId19"/>
    <sheet name="原材料" sheetId="26" r:id="rId20"/>
    <sheet name="在库周转材料" sheetId="28" state="hidden" r:id="rId21"/>
    <sheet name="委托加工物资" sheetId="30" state="hidden" r:id="rId22"/>
    <sheet name="产成品（库存商品）" sheetId="31" state="hidden" r:id="rId23"/>
    <sheet name="在产品（自制半成品）" sheetId="34" state="hidden" r:id="rId24"/>
    <sheet name="发出商品" sheetId="36" state="hidden" r:id="rId25"/>
    <sheet name="在用周转材料" sheetId="37" state="hidden" r:id="rId26"/>
    <sheet name="合同履约成本" sheetId="123" state="hidden" r:id="rId27"/>
    <sheet name="消耗性生物资产" sheetId="124" state="hidden" r:id="rId28"/>
    <sheet name="合同资产" sheetId="120" state="hidden" r:id="rId29"/>
    <sheet name="持有待售资产" sheetId="125" state="hidden" r:id="rId30"/>
    <sheet name="一年到期非流动资产" sheetId="42" state="hidden" r:id="rId31"/>
    <sheet name="其他流动资产" sheetId="43" state="hidden" r:id="rId32"/>
    <sheet name="非流动资产评估汇总" sheetId="44" state="hidden" r:id="rId33"/>
    <sheet name="债权性投资" sheetId="127" state="hidden" r:id="rId34"/>
    <sheet name="其他债权投资 " sheetId="128" state="hidden" r:id="rId35"/>
    <sheet name="长期应收" sheetId="50" state="hidden" r:id="rId36"/>
    <sheet name="股权投资" sheetId="51" state="hidden" r:id="rId37"/>
    <sheet name="其他权益工具投资" sheetId="49" state="hidden" r:id="rId38"/>
    <sheet name="其他非流动性金融资产" sheetId="48" state="hidden" r:id="rId39"/>
    <sheet name="投资性房地产汇总" sheetId="129" state="hidden" r:id="rId40"/>
    <sheet name="投资性房地产-1" sheetId="108" state="hidden" r:id="rId41"/>
    <sheet name="投资性房地产-2" sheetId="52" state="hidden" r:id="rId42"/>
    <sheet name="投资性房地产-3" sheetId="109" state="hidden" r:id="rId43"/>
    <sheet name="投资性房地产-4" sheetId="110" state="hidden" r:id="rId44"/>
    <sheet name="固定资产汇总" sheetId="53" state="hidden" r:id="rId45"/>
    <sheet name="房屋建筑物" sheetId="54" state="hidden" r:id="rId46"/>
    <sheet name="构筑物" sheetId="55" state="hidden" r:id="rId47"/>
    <sheet name="管道沟槽" sheetId="56" state="hidden" r:id="rId48"/>
    <sheet name="机器设备-第五采油厂" sheetId="57" state="hidden" r:id="rId49"/>
    <sheet name="机器设备-消防支队" sheetId="136" state="hidden" r:id="rId50"/>
    <sheet name="机器设备-经济技术研究院" sheetId="137" state="hidden" r:id="rId51"/>
    <sheet name="车辆" sheetId="58" state="hidden" r:id="rId52"/>
    <sheet name="电子设备" sheetId="59" state="hidden" r:id="rId53"/>
    <sheet name="土地" sheetId="60" state="hidden" r:id="rId54"/>
    <sheet name="固定资产清理" sheetId="65" state="hidden" r:id="rId55"/>
    <sheet name="在建工程汇总" sheetId="61" state="hidden" r:id="rId56"/>
    <sheet name="在建（土建）" sheetId="62" state="hidden" r:id="rId57"/>
    <sheet name="在建（设备）" sheetId="63" state="hidden" r:id="rId58"/>
    <sheet name="工程物资" sheetId="64" state="hidden" r:id="rId59"/>
    <sheet name="生产性生物资产" sheetId="66" state="hidden" r:id="rId60"/>
    <sheet name="油气资产" sheetId="67" state="hidden" r:id="rId61"/>
    <sheet name="使用权资产" sheetId="119" state="hidden" r:id="rId62"/>
    <sheet name="无形资产汇总" sheetId="68" state="hidden" r:id="rId63"/>
    <sheet name="无形-土地" sheetId="69" state="hidden" r:id="rId64"/>
    <sheet name="无形-矿业权" sheetId="111" state="hidden" r:id="rId65"/>
    <sheet name="无形-专利（软著）" sheetId="116" state="hidden" r:id="rId66"/>
    <sheet name="无形-其他" sheetId="70" state="hidden" r:id="rId67"/>
    <sheet name="开发支出" sheetId="71" state="hidden" r:id="rId68"/>
    <sheet name="商誉" sheetId="72" state="hidden" r:id="rId69"/>
    <sheet name="长期待摊费用" sheetId="77" state="hidden" r:id="rId70"/>
    <sheet name="递延所得税资产" sheetId="78" state="hidden" r:id="rId71"/>
    <sheet name="其他非流动资产" sheetId="80" state="hidden" r:id="rId72"/>
    <sheet name="流动负债汇总" sheetId="83" state="hidden" r:id="rId73"/>
    <sheet name="短期借款" sheetId="84" state="hidden" r:id="rId74"/>
    <sheet name="交易性金融负债" sheetId="85" state="hidden" r:id="rId75"/>
    <sheet name="衍生金融负债" sheetId="130" state="hidden" r:id="rId76"/>
    <sheet name="应付票据" sheetId="86" state="hidden" r:id="rId77"/>
    <sheet name="应付账款" sheetId="87" state="hidden" r:id="rId78"/>
    <sheet name="预收账款" sheetId="88" state="hidden" r:id="rId79"/>
    <sheet name="合同负债" sheetId="131" state="hidden" r:id="rId80"/>
    <sheet name="职工薪酬、福利" sheetId="89" state="hidden" r:id="rId81"/>
    <sheet name="应交税费" sheetId="90" state="hidden" r:id="rId82"/>
    <sheet name="其他应付款汇总" sheetId="132" state="hidden" r:id="rId83"/>
    <sheet name="应付利息" sheetId="91" state="hidden" r:id="rId84"/>
    <sheet name="应付股利（利润）" sheetId="92" state="hidden" r:id="rId85"/>
    <sheet name="其他应付款" sheetId="93" state="hidden" r:id="rId86"/>
    <sheet name="持有待售负债" sheetId="133" state="hidden" r:id="rId87"/>
    <sheet name="一年到期非流动负债" sheetId="94" state="hidden" r:id="rId88"/>
    <sheet name="其他流动负债" sheetId="95" state="hidden" r:id="rId89"/>
    <sheet name="非流动负债汇总 " sheetId="96" state="hidden" r:id="rId90"/>
    <sheet name="长期借款" sheetId="97" state="hidden" r:id="rId91"/>
    <sheet name="应付债券" sheetId="98" state="hidden" r:id="rId92"/>
    <sheet name="租赁负债" sheetId="134" state="hidden" r:id="rId93"/>
    <sheet name="长期应付款" sheetId="99" state="hidden" r:id="rId94"/>
    <sheet name="预计负债" sheetId="101" state="hidden" r:id="rId95"/>
    <sheet name="递延收益" sheetId="135" state="hidden" r:id="rId96"/>
    <sheet name="递延所得税负债" sheetId="102" state="hidden" r:id="rId97"/>
    <sheet name="其他非流动负债" sheetId="103" state="hidden" r:id="rId98"/>
  </sheets>
  <externalReferences>
    <externalReference r:id="rId100"/>
  </externalReferences>
  <definedNames>
    <definedName name="_1">#REF!</definedName>
    <definedName name="a">#REF!</definedName>
    <definedName name="aa" localSheetId="0">#REF!</definedName>
    <definedName name="aa" localSheetId="65">#REF!</definedName>
    <definedName name="aa">#REF!</definedName>
    <definedName name="bb">#N/A</definedName>
    <definedName name="BS">#REF!</definedName>
    <definedName name="BSCS">#REF!</definedName>
    <definedName name="BSCSP2">#REF!</definedName>
    <definedName name="_BSP2">#REF!</definedName>
    <definedName name="cost">#REF!</definedName>
    <definedName name="Database" hidden="1">#REF!</definedName>
    <definedName name="DCF打印">#REF!</definedName>
    <definedName name="hh">#N/A</definedName>
    <definedName name="hjp">#N/A</definedName>
    <definedName name="IS">#REF!</definedName>
    <definedName name="ISCS">#REF!</definedName>
    <definedName name="ISCSP">#REF!</definedName>
    <definedName name="ISP">#REF!</definedName>
    <definedName name="PRCGAAP">#REF!</definedName>
    <definedName name="PRCGAAP2">#REF!</definedName>
    <definedName name="_xlnm.Print_Area" localSheetId="18">'材料采购（在途物资）'!$A$2:$L$29</definedName>
    <definedName name="_xlnm.Print_Area" localSheetId="22">'产成品（库存商品）'!$A$2:$R$26</definedName>
    <definedName name="_xlnm.Print_Area" localSheetId="51">车辆!$A$2:$Q$26</definedName>
    <definedName name="_xlnm.Print_Area" localSheetId="86">持有待售负债!$A$2:$G$24</definedName>
    <definedName name="_xlnm.Print_Area" localSheetId="29">持有待售资产!$A$2:$N$23</definedName>
    <definedName name="_xlnm.Print_Area" localSheetId="95">递延收益!$A$2:$G$29</definedName>
    <definedName name="_xlnm.Print_Area" localSheetId="96">递延所得税负债!$A$2:$F$29</definedName>
    <definedName name="_xlnm.Print_Area" localSheetId="70">递延所得税资产!$A$2:$H$29</definedName>
    <definedName name="_xlnm.Print_Area" localSheetId="52">电子设备!$A$2:$P$27</definedName>
    <definedName name="_xlnm.Print_Area" localSheetId="73">短期借款!$A$2:$K$29</definedName>
    <definedName name="_xlnm.Print_Area" localSheetId="24">发出商品!$A$2:$M$29</definedName>
    <definedName name="_xlnm.Print_Area" localSheetId="45">房屋建筑物!$A$2:$Q$26</definedName>
    <definedName name="_xlnm.Print_Area" localSheetId="89">'非流动负债汇总 '!$A$2:$F$29</definedName>
    <definedName name="_xlnm.Print_Area" localSheetId="32">非流动资产评估汇总!$A$2:$F$28</definedName>
    <definedName name="_xlnm.Print_Area" localSheetId="0">'分类汇总1 (2)'!$A$2:$F$28</definedName>
    <definedName name="_xlnm.Print_Area" localSheetId="58">工程物资!$A$2:$M$29</definedName>
    <definedName name="_xlnm.Print_Area" localSheetId="46">构筑物!$A$2:$P$29</definedName>
    <definedName name="_xlnm.Print_Area" localSheetId="36">股权投资!$A$2:$K$29</definedName>
    <definedName name="_xlnm.Print_Area" localSheetId="44">固定资产汇总!$A$2:$J$26</definedName>
    <definedName name="_xlnm.Print_Area" localSheetId="54">固定资产清理!$A$2:$H$29</definedName>
    <definedName name="_xlnm.Print_Area" localSheetId="47">管道沟槽!$A$2:$O$29</definedName>
    <definedName name="_xlnm.Print_Area" localSheetId="79">合同负债!$A$2:$G$26</definedName>
    <definedName name="_xlnm.Print_Area" localSheetId="26">合同履约成本!$A$2:$M$23</definedName>
    <definedName name="_xlnm.Print_Area" localSheetId="28">合同资产!$A$2:$O$23</definedName>
    <definedName name="_xlnm.Print_Area" localSheetId="48">'机器设备-第五采油厂'!$A$2:$P$70</definedName>
    <definedName name="_xlnm.Print_Area" localSheetId="6">'交易性-股票'!$A$2:$L$29</definedName>
    <definedName name="_xlnm.Print_Area" localSheetId="8">'交易性-基金'!$A$2:$L$29</definedName>
    <definedName name="_xlnm.Print_Area" localSheetId="74">交易性金融负债!$A$2:$G$29</definedName>
    <definedName name="_xlnm.Print_Area" localSheetId="5">交易性金融资产汇总!$A$2:$F$29</definedName>
    <definedName name="_xlnm.Print_Area" localSheetId="7">'交易性-债券'!$A$2:$K$29</definedName>
    <definedName name="_xlnm.Print_Area" localSheetId="67">开发支出!$A$2:$H$29</definedName>
    <definedName name="_xlnm.Print_Area" localSheetId="72">流动负债汇总!$A$2:$F$29</definedName>
    <definedName name="_xlnm.Print_Area" localSheetId="97">其他非流动负债!$A$2:$G$28</definedName>
    <definedName name="_xlnm.Print_Area" localSheetId="38">其他非流动性金融资产!$A$2:$L$29</definedName>
    <definedName name="_xlnm.Print_Area" localSheetId="71">其他非流动资产!$A$2:$H$23</definedName>
    <definedName name="_xlnm.Print_Area" localSheetId="4">其他货币资金!$A$2:$K$29</definedName>
    <definedName name="_xlnm.Print_Area" localSheetId="88">其他流动负债!$A$2:$G$29</definedName>
    <definedName name="_xlnm.Print_Area" localSheetId="31">其他流动资产!$A$2:$I$29</definedName>
    <definedName name="_xlnm.Print_Area" localSheetId="37">其他权益工具投资!$A$2:$L$29</definedName>
    <definedName name="_xlnm.Print_Area" localSheetId="85">其他应付款!$A$2:$G$24</definedName>
    <definedName name="_xlnm.Print_Area" localSheetId="82">其他应付款汇总!$A$2:$F$19</definedName>
    <definedName name="_xlnm.Print_Area" localSheetId="17">其他应收款!$A$2:$J$26</definedName>
    <definedName name="_xlnm.Print_Area" localSheetId="14">其他应收款汇总!$A$2:$H$24</definedName>
    <definedName name="_xlnm.Print_Area" localSheetId="34">'其他债权投资 '!$A$2:$N$27</definedName>
    <definedName name="_xlnm.Print_Area" localSheetId="68">商誉!$A$2:$H$29</definedName>
    <definedName name="_xlnm.Print_Area" localSheetId="59">生产性生物资产!$A$2:$M$29</definedName>
    <definedName name="_xlnm.Print_Area" localSheetId="61">使用权资产!$A$2:$Q$29</definedName>
    <definedName name="_xlnm.Print_Area" localSheetId="1">填表说明!$A$1:$B$19</definedName>
    <definedName name="_xlnm.Print_Area" localSheetId="40">'投资性房地产-1'!$A$2:$R$26</definedName>
    <definedName name="_xlnm.Print_Area" localSheetId="41">'投资性房地产-2'!$A$2:$P$26</definedName>
    <definedName name="_xlnm.Print_Area" localSheetId="42">'投资性房地产-3'!$A$2:$Q$24</definedName>
    <definedName name="_xlnm.Print_Area" localSheetId="43">'投资性房地产-4'!$A$1:$Q$25</definedName>
    <definedName name="_xlnm.Print_Area" localSheetId="39">投资性房地产汇总!$A$2:$F$25</definedName>
    <definedName name="_xlnm.Print_Area" localSheetId="53">土地!$A$2:$P$30</definedName>
    <definedName name="_xlnm.Print_Area" localSheetId="21">委托加工物资!$A$2:$M$29</definedName>
    <definedName name="_xlnm.Print_Area" localSheetId="64">'无形-矿业权'!$A$2:$N$28</definedName>
    <definedName name="_xlnm.Print_Area" localSheetId="66">'无形-其他'!$A$2:$K$20</definedName>
    <definedName name="_xlnm.Print_Area" localSheetId="63">'无形-土地'!$A$2:$P$29</definedName>
    <definedName name="_xlnm.Print_Area" localSheetId="65">'无形-专利（软著）'!$A$2:$L$28</definedName>
    <definedName name="_xlnm.Print_Area" localSheetId="62">无形资产汇总!$A$2:$F$27</definedName>
    <definedName name="_xlnm.Print_Area" localSheetId="2">现金!$A$2:$J$29</definedName>
    <definedName name="_xlnm.Print_Area" localSheetId="27">消耗性生物资产!$A$2:$O$26</definedName>
    <definedName name="_xlnm.Print_Area" localSheetId="75">衍生金融负债!$A$2:$J$25</definedName>
    <definedName name="_xlnm.Print_Area" localSheetId="9">衍生金融资产!$A$2:$L$29</definedName>
    <definedName name="_xlnm.Print_Area" localSheetId="87">一年到期非流动负债!$A$2:$H$25</definedName>
    <definedName name="_xlnm.Print_Area" localSheetId="30">一年到期非流动资产!$A$2:$I$29</definedName>
    <definedName name="_xlnm.Print_Area" localSheetId="3">银行存款!$A$2:$K$28</definedName>
    <definedName name="_xlnm.Print_Area" localSheetId="84">'应付股利（利润）'!$A$2:$G$28</definedName>
    <definedName name="_xlnm.Print_Area" localSheetId="83">应付利息!$A$2:$J$29</definedName>
    <definedName name="_xlnm.Print_Area" localSheetId="76">应付票据!$A$2:$H$29</definedName>
    <definedName name="_xlnm.Print_Area" localSheetId="91">应付债券!$A$2:$I$27</definedName>
    <definedName name="_xlnm.Print_Area" localSheetId="77">应付账款!$A$2:$G$26</definedName>
    <definedName name="_xlnm.Print_Area" localSheetId="81">应交税费!$A$2:$G$25</definedName>
    <definedName name="_xlnm.Print_Area" localSheetId="16">'应收股利（利润）'!$A$2:$I$29</definedName>
    <definedName name="_xlnm.Print_Area" localSheetId="12">应收款项融资!$A$2:$J$27</definedName>
    <definedName name="_xlnm.Print_Area" localSheetId="15">应收利息!$A$2:$K$29</definedName>
    <definedName name="_xlnm.Print_Area" localSheetId="10">应收票据!$A$2:$J$29</definedName>
    <definedName name="_xlnm.Print_Area" localSheetId="11">应收账款!$A$2:$J$67</definedName>
    <definedName name="_xlnm.Print_Area" localSheetId="60">油气资产!$A$2:$N$29</definedName>
    <definedName name="_xlnm.Print_Area" localSheetId="13">预付账款!$A$2:$J$25</definedName>
    <definedName name="_xlnm.Print_Area" localSheetId="94">预计负债!$A$2:$G$29</definedName>
    <definedName name="_xlnm.Print_Area" localSheetId="78">预收账款!$A$2:$G$26</definedName>
    <definedName name="_xlnm.Print_Area" localSheetId="19">原材料!$A$2:$F$20</definedName>
    <definedName name="_xlnm.Print_Area" localSheetId="23">'在产品（自制半成品）'!$A$2:$N$40</definedName>
    <definedName name="_xlnm.Print_Area" localSheetId="57">'在建（设备）'!$A$2:$R$26</definedName>
    <definedName name="_xlnm.Print_Area" localSheetId="56">'在建（土建）'!$A$2:$M$29</definedName>
    <definedName name="_xlnm.Print_Area" localSheetId="55">在建工程汇总!$A$2:$F$28</definedName>
    <definedName name="_xlnm.Print_Area" localSheetId="20">在库周转材料!$A$2:$M$32</definedName>
    <definedName name="_xlnm.Print_Area" localSheetId="25">在用周转材料!$A$2:$M$26</definedName>
    <definedName name="_xlnm.Print_Area" localSheetId="33">债权性投资!$A$2:$N$29</definedName>
    <definedName name="_xlnm.Print_Area" localSheetId="69">长期待摊费用!$A$2:$K$29</definedName>
    <definedName name="_xlnm.Print_Area" localSheetId="90">长期借款!$A$2:$K$26</definedName>
    <definedName name="_xlnm.Print_Area" localSheetId="93">长期应付款!$A$2:$I$29</definedName>
    <definedName name="_xlnm.Print_Area" localSheetId="35">长期应收!$A$2:$I$28</definedName>
    <definedName name="_xlnm.Print_Area" localSheetId="80">职工薪酬、福利!$A$2:$F$28</definedName>
    <definedName name="_xlnm.Print_Area" localSheetId="92">租赁负债!$A$2:$N$29</definedName>
    <definedName name="_xlnm.Print_Area">#REF!</definedName>
    <definedName name="Print_Area_MI">#REF!</definedName>
    <definedName name="_xlnm.Print_Titles" localSheetId="18">'材料采购（在途物资）'!$2:$6</definedName>
    <definedName name="_xlnm.Print_Titles" localSheetId="22">'产成品（库存商品）'!$2:$6</definedName>
    <definedName name="_xlnm.Print_Titles" localSheetId="51">车辆!$2:$6</definedName>
    <definedName name="_xlnm.Print_Titles" localSheetId="86">持有待售负债!$2:$6</definedName>
    <definedName name="_xlnm.Print_Titles" localSheetId="29">持有待售资产!$2:$6</definedName>
    <definedName name="_xlnm.Print_Titles" localSheetId="95">递延收益!$2:$5</definedName>
    <definedName name="_xlnm.Print_Titles" localSheetId="96">递延所得税负债!$2:$5</definedName>
    <definedName name="_xlnm.Print_Titles" localSheetId="70">递延所得税资产!$2:$5</definedName>
    <definedName name="_xlnm.Print_Titles" localSheetId="52">电子设备!$2:$6</definedName>
    <definedName name="_xlnm.Print_Titles" localSheetId="73">短期借款!$2:$5</definedName>
    <definedName name="_xlnm.Print_Titles" localSheetId="24">发出商品!$2:$6</definedName>
    <definedName name="_xlnm.Print_Titles" localSheetId="45">房屋建筑物!$2:$6</definedName>
    <definedName name="_xlnm.Print_Titles" localSheetId="0">'分类汇总1 (2)'!$2:$5</definedName>
    <definedName name="_xlnm.Print_Titles" localSheetId="58">工程物资!$2:$6</definedName>
    <definedName name="_xlnm.Print_Titles" localSheetId="46">构筑物!$2:$6</definedName>
    <definedName name="_xlnm.Print_Titles" localSheetId="36">股权投资!$2:$5</definedName>
    <definedName name="_xlnm.Print_Titles" localSheetId="54">固定资产清理!$2:$5</definedName>
    <definedName name="_xlnm.Print_Titles" localSheetId="47">管道沟槽!$2:$6</definedName>
    <definedName name="_xlnm.Print_Titles" localSheetId="79">合同负债!$2:$6</definedName>
    <definedName name="_xlnm.Print_Titles" localSheetId="26">合同履约成本!$2:$6</definedName>
    <definedName name="_xlnm.Print_Titles" localSheetId="28">合同资产!$2:$6</definedName>
    <definedName name="_xlnm.Print_Titles" localSheetId="48">'机器设备-第五采油厂'!$2:$6</definedName>
    <definedName name="_xlnm.Print_Titles" localSheetId="6">'交易性-股票'!$2:$5</definedName>
    <definedName name="_xlnm.Print_Titles" localSheetId="8">'交易性-基金'!$2:$5</definedName>
    <definedName name="_xlnm.Print_Titles" localSheetId="74">交易性金融负债!$2:$5</definedName>
    <definedName name="_xlnm.Print_Titles" localSheetId="7">'交易性-债券'!$2:$5</definedName>
    <definedName name="_xlnm.Print_Titles" localSheetId="67">开发支出!$2:$5</definedName>
    <definedName name="_xlnm.Print_Titles" localSheetId="97">其他非流动负债!$2:$5</definedName>
    <definedName name="_xlnm.Print_Titles" localSheetId="38">其他非流动性金融资产!$2:$5</definedName>
    <definedName name="_xlnm.Print_Titles" localSheetId="71">其他非流动资产!$2:$5</definedName>
    <definedName name="_xlnm.Print_Titles" localSheetId="4">其他货币资金!$2:$5</definedName>
    <definedName name="_xlnm.Print_Titles" localSheetId="88">其他流动负债!$2:$5</definedName>
    <definedName name="_xlnm.Print_Titles" localSheetId="31">其他流动资产!$2:$5</definedName>
    <definedName name="_xlnm.Print_Titles" localSheetId="37">其他权益工具投资!$2:$5</definedName>
    <definedName name="_xlnm.Print_Titles" localSheetId="85">其他应付款!$2:$6</definedName>
    <definedName name="_xlnm.Print_Titles" localSheetId="17">其他应收款!$2:$6</definedName>
    <definedName name="_xlnm.Print_Titles" localSheetId="34">'其他债权投资 '!$2:$5</definedName>
    <definedName name="_xlnm.Print_Titles" localSheetId="68">商誉!$2:$5</definedName>
    <definedName name="_xlnm.Print_Titles" localSheetId="59">生产性生物资产!$2:$6</definedName>
    <definedName name="_xlnm.Print_Titles" localSheetId="61">使用权资产!$2:$6</definedName>
    <definedName name="_xlnm.Print_Titles" localSheetId="40">'投资性房地产-1'!$2:$7</definedName>
    <definedName name="_xlnm.Print_Titles" localSheetId="41">'投资性房地产-2'!$2:$7</definedName>
    <definedName name="_xlnm.Print_Titles" localSheetId="42">'投资性房地产-3'!$2:$7</definedName>
    <definedName name="_xlnm.Print_Titles" localSheetId="43">'投资性房地产-4'!$2:$7</definedName>
    <definedName name="_xlnm.Print_Titles" localSheetId="53">土地!$2:$6</definedName>
    <definedName name="_xlnm.Print_Titles" localSheetId="21">委托加工物资!$2:$6</definedName>
    <definedName name="_xlnm.Print_Titles" localSheetId="64">'无形-矿业权'!$2:$5</definedName>
    <definedName name="_xlnm.Print_Titles" localSheetId="66">'无形-其他'!$2:$5</definedName>
    <definedName name="_xlnm.Print_Titles" localSheetId="63">'无形-土地'!$2:$6</definedName>
    <definedName name="_xlnm.Print_Titles" localSheetId="65">'无形-专利（软著）'!$2:$5</definedName>
    <definedName name="_xlnm.Print_Titles" localSheetId="2">现金!$2:$5</definedName>
    <definedName name="_xlnm.Print_Titles" localSheetId="27">消耗性生物资产!$2:$6</definedName>
    <definedName name="_xlnm.Print_Titles" localSheetId="75">衍生金融负债!$2:$5</definedName>
    <definedName name="_xlnm.Print_Titles" localSheetId="9">衍生金融资产!$2:$5</definedName>
    <definedName name="_xlnm.Print_Titles" localSheetId="87">一年到期非流动负债!$2:$5</definedName>
    <definedName name="_xlnm.Print_Titles" localSheetId="30">一年到期非流动资产!$2:$5</definedName>
    <definedName name="_xlnm.Print_Titles" localSheetId="3">银行存款!$2:$5</definedName>
    <definedName name="_xlnm.Print_Titles" localSheetId="84">'应付股利（利润）'!$2:$5</definedName>
    <definedName name="_xlnm.Print_Titles" localSheetId="83">应付利息!$2:$5</definedName>
    <definedName name="_xlnm.Print_Titles" localSheetId="76">应付票据!$2:$5</definedName>
    <definedName name="_xlnm.Print_Titles" localSheetId="91">应付债券!$2:$5</definedName>
    <definedName name="_xlnm.Print_Titles" localSheetId="77">应付账款!$2:$6</definedName>
    <definedName name="_xlnm.Print_Titles" localSheetId="81">应交税费!$2:$5</definedName>
    <definedName name="_xlnm.Print_Titles" localSheetId="16">'应收股利（利润）'!$2:$5</definedName>
    <definedName name="_xlnm.Print_Titles" localSheetId="12">应收款项融资!$2:$6</definedName>
    <definedName name="_xlnm.Print_Titles" localSheetId="15">应收利息!$2:$5</definedName>
    <definedName name="_xlnm.Print_Titles" localSheetId="10">应收票据!$2:$5</definedName>
    <definedName name="_xlnm.Print_Titles" localSheetId="11">应收账款!$2:$6</definedName>
    <definedName name="_xlnm.Print_Titles" localSheetId="60">油气资产!$2:$6</definedName>
    <definedName name="_xlnm.Print_Titles" localSheetId="13">预付账款!$2:$6</definedName>
    <definedName name="_xlnm.Print_Titles" localSheetId="94">预计负债!$2:$5</definedName>
    <definedName name="_xlnm.Print_Titles" localSheetId="78">预收账款!$2:$6</definedName>
    <definedName name="_xlnm.Print_Titles" localSheetId="19">原材料!$2:$7</definedName>
    <definedName name="_xlnm.Print_Titles" localSheetId="23">'在产品（自制半成品）'!$2:$6</definedName>
    <definedName name="_xlnm.Print_Titles" localSheetId="57">'在建（设备）'!$2:$6</definedName>
    <definedName name="_xlnm.Print_Titles" localSheetId="56">'在建（土建）'!$2:$6</definedName>
    <definedName name="_xlnm.Print_Titles" localSheetId="20">在库周转材料!$2:$6</definedName>
    <definedName name="_xlnm.Print_Titles" localSheetId="25">在用周转材料!$2:$6</definedName>
    <definedName name="_xlnm.Print_Titles" localSheetId="33">债权性投资!$2:$5</definedName>
    <definedName name="_xlnm.Print_Titles" localSheetId="69">长期待摊费用!$2:$5</definedName>
    <definedName name="_xlnm.Print_Titles" localSheetId="90">长期借款!$2:$5</definedName>
    <definedName name="_xlnm.Print_Titles" localSheetId="93">长期应付款!$2:$6</definedName>
    <definedName name="_xlnm.Print_Titles" localSheetId="35">长期应收!$2:$5</definedName>
    <definedName name="_xlnm.Print_Titles" localSheetId="80">职工薪酬、福利!$2:$5</definedName>
    <definedName name="_xlnm.Print_Titles" localSheetId="92">租赁负债!$2:$5</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s">#N/A</definedName>
    <definedName name="UFPrn20010103130336">#REF!</definedName>
    <definedName name="Wedge">#REF!</definedName>
    <definedName name="Work_Program_By_Area_List" localSheetId="0">#REF!</definedName>
    <definedName name="Work_Program_By_Area_List" localSheetId="65">#REF!</definedName>
    <definedName name="Work_Program_By_Area_List">#REF!</definedName>
    <definedName name="年初短期投资">#REF!</definedName>
    <definedName name="年初货币资金">#REF!</definedName>
    <definedName name="年初应收票据">#REF!</definedName>
    <definedName name="设备">#REF!</definedName>
    <definedName name="전" localSheetId="0">#REF!</definedName>
    <definedName name="전" localSheetId="65">#REF!</definedName>
    <definedName name="전">#REF!</definedName>
    <definedName name="주택사업본부" localSheetId="0">#REF!</definedName>
    <definedName name="주택사업본부" localSheetId="65">#REF!</definedName>
    <definedName name="주택사업본부">#REF!</definedName>
    <definedName name="철구사업본부" localSheetId="0">#REF!</definedName>
    <definedName name="철구사업본부" localSheetId="65">#REF!</definedName>
    <definedName name="철구사업본부">#REF!</definedName>
    <definedName name="_xlnm._FilterDatabase" localSheetId="19" hidden="1">原材料!$A$7:$F$20</definedName>
    <definedName name="_xlnm._FilterDatabase" localSheetId="20" hidden="1">在库周转材料!$A$6:$M$26</definedName>
    <definedName name="_xlnm._FilterDatabase" localSheetId="22" hidden="1">'产成品（库存商品）'!$A$6:$IR$22</definedName>
    <definedName name="_xlnm._FilterDatabase" localSheetId="48" hidden="1">'机器设备-第五采油厂'!$A$6:$IN$65</definedName>
    <definedName name="_xlnm._FilterDatabase" localSheetId="77" hidden="1">应付账款!$A$6:$II$22</definedName>
  </definedNames>
  <calcPr calcId="144525"/>
</workbook>
</file>

<file path=xl/comments1.xml><?xml version="1.0" encoding="utf-8"?>
<comments xmlns="http://schemas.openxmlformats.org/spreadsheetml/2006/main">
  <authors>
    <author>作者</author>
  </authors>
  <commentList>
    <comment ref="J6" authorId="0">
      <text>
        <r>
          <rPr>
            <b/>
            <sz val="9"/>
            <rFont val="宋体"/>
            <charset val="134"/>
          </rPr>
          <t>作者:</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comments10.xml><?xml version="1.0" encoding="utf-8"?>
<comments xmlns="http://schemas.openxmlformats.org/spreadsheetml/2006/main">
  <authors>
    <author>作者</author>
  </authors>
  <commentList>
    <comment ref="D6" authorId="0">
      <text>
        <r>
          <rPr>
            <b/>
            <sz val="9"/>
            <rFont val="宋体"/>
            <charset val="134"/>
          </rPr>
          <t>作者:</t>
        </r>
        <r>
          <rPr>
            <sz val="9"/>
            <rFont val="宋体"/>
            <charset val="134"/>
          </rPr>
          <t xml:space="preserve">
如：“售油款”等</t>
        </r>
      </text>
    </comment>
    <comment ref="G6"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11.xml><?xml version="1.0" encoding="utf-8"?>
<comments xmlns="http://schemas.openxmlformats.org/spreadsheetml/2006/main">
  <authors>
    <author>作者</author>
  </authors>
  <commentList>
    <comment ref="D5" authorId="0">
      <text>
        <r>
          <rPr>
            <b/>
            <sz val="9"/>
            <rFont val="宋体"/>
            <charset val="134"/>
          </rPr>
          <t>作者:</t>
        </r>
        <r>
          <rPr>
            <sz val="9"/>
            <rFont val="宋体"/>
            <charset val="134"/>
          </rPr>
          <t xml:space="preserve">
如：“售油款”等</t>
        </r>
      </text>
    </comment>
    <comment ref="G5"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12.xml><?xml version="1.0" encoding="utf-8"?>
<comments xmlns="http://schemas.openxmlformats.org/spreadsheetml/2006/main">
  <authors>
    <author>作者</author>
  </authors>
  <commentList>
    <comment ref="D6" authorId="0">
      <text>
        <r>
          <rPr>
            <b/>
            <sz val="9"/>
            <rFont val="宋体"/>
            <charset val="134"/>
          </rPr>
          <t>作者:</t>
        </r>
        <r>
          <rPr>
            <sz val="9"/>
            <rFont val="宋体"/>
            <charset val="134"/>
          </rPr>
          <t xml:space="preserve">
如：“往来款、职工教育经费、工会经费”等</t>
        </r>
      </text>
    </comment>
    <comment ref="G6"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13.xml><?xml version="1.0" encoding="utf-8"?>
<comments xmlns="http://schemas.openxmlformats.org/spreadsheetml/2006/main">
  <authors>
    <author>作者</author>
  </authors>
  <commentList>
    <comment ref="G5"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2.xml><?xml version="1.0" encoding="utf-8"?>
<comments xmlns="http://schemas.openxmlformats.org/spreadsheetml/2006/main">
  <authors>
    <author>作者</author>
  </authors>
  <commentList>
    <comment ref="B6" authorId="0">
      <text>
        <r>
          <rPr>
            <b/>
            <sz val="9"/>
            <rFont val="宋体"/>
            <charset val="134"/>
          </rPr>
          <t>作者:</t>
        </r>
        <r>
          <rPr>
            <sz val="9"/>
            <rFont val="宋体"/>
            <charset val="134"/>
          </rPr>
          <t xml:space="preserve">
债务单位名称应填列全称，不应以地名或不明确的简称或业务内容代替</t>
        </r>
      </text>
    </comment>
    <comment ref="C6" authorId="0">
      <text>
        <r>
          <rPr>
            <b/>
            <sz val="9"/>
            <rFont val="宋体"/>
            <charset val="134"/>
          </rPr>
          <t>作者:</t>
        </r>
        <r>
          <rPr>
            <sz val="9"/>
            <rFont val="宋体"/>
            <charset val="134"/>
          </rPr>
          <t xml:space="preserve">
如：“售油款”等</t>
        </r>
      </text>
    </comment>
    <comment ref="J6"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3.xml><?xml version="1.0" encoding="utf-8"?>
<comments xmlns="http://schemas.openxmlformats.org/spreadsheetml/2006/main">
  <authors>
    <author>作者</author>
  </authors>
  <commentList>
    <comment ref="C5" authorId="0">
      <text>
        <r>
          <rPr>
            <b/>
            <sz val="9"/>
            <rFont val="宋体"/>
            <charset val="134"/>
          </rPr>
          <t>作者:</t>
        </r>
        <r>
          <rPr>
            <sz val="9"/>
            <rFont val="宋体"/>
            <charset val="134"/>
          </rPr>
          <t xml:space="preserve">
债务单位名称应填列全称，不应以地名或不明确的简称或业务内容代替</t>
        </r>
      </text>
    </comment>
    <comment ref="D5" authorId="0">
      <text>
        <r>
          <rPr>
            <b/>
            <sz val="9"/>
            <rFont val="宋体"/>
            <charset val="134"/>
          </rPr>
          <t>作者:</t>
        </r>
        <r>
          <rPr>
            <sz val="9"/>
            <rFont val="宋体"/>
            <charset val="134"/>
          </rPr>
          <t xml:space="preserve">
如：“售油款”等</t>
        </r>
      </text>
    </comment>
    <comment ref="O5"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4.xml><?xml version="1.0" encoding="utf-8"?>
<comments xmlns="http://schemas.openxmlformats.org/spreadsheetml/2006/main">
  <authors>
    <author>作者</author>
  </authors>
  <commentList>
    <comment ref="N5"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5.xml><?xml version="1.0" encoding="utf-8"?>
<comments xmlns="http://schemas.openxmlformats.org/spreadsheetml/2006/main">
  <authors>
    <author>陈红星</author>
  </authors>
  <commentList>
    <comment ref="C5" authorId="0">
      <text>
        <r>
          <rPr>
            <sz val="9"/>
            <rFont val="宋体"/>
            <charset val="134"/>
          </rPr>
          <t xml:space="preserve">
债券、股票</t>
        </r>
      </text>
    </comment>
  </commentList>
</comments>
</file>

<file path=xl/comments6.xml><?xml version="1.0" encoding="utf-8"?>
<comments xmlns="http://schemas.openxmlformats.org/spreadsheetml/2006/main">
  <authors>
    <author>陈红星</author>
  </authors>
  <commentList>
    <comment ref="C5" authorId="0">
      <text>
        <r>
          <rPr>
            <sz val="9"/>
            <rFont val="宋体"/>
            <charset val="134"/>
          </rPr>
          <t xml:space="preserve">
债券、股票</t>
        </r>
      </text>
    </comment>
  </commentList>
</comments>
</file>

<file path=xl/comments7.xml><?xml version="1.0" encoding="utf-8"?>
<comments xmlns="http://schemas.openxmlformats.org/spreadsheetml/2006/main">
  <authors>
    <author>作者</author>
  </authors>
  <commentList>
    <comment ref="C6" authorId="0">
      <text>
        <r>
          <rPr>
            <b/>
            <sz val="9"/>
            <rFont val="宋体"/>
            <charset val="134"/>
          </rPr>
          <t>如：XXXXX基金</t>
        </r>
      </text>
    </comment>
    <comment ref="D6" authorId="0">
      <text>
        <r>
          <rPr>
            <b/>
            <sz val="9"/>
            <rFont val="宋体"/>
            <charset val="134"/>
          </rPr>
          <t>作者:</t>
        </r>
        <r>
          <rPr>
            <sz val="9"/>
            <rFont val="宋体"/>
            <charset val="134"/>
          </rPr>
          <t xml:space="preserve">
指购买日或以其他方式（如非货币性交易换入、以债权换入等）取得股权的协议转让日</t>
        </r>
      </text>
    </comment>
  </commentList>
</comments>
</file>

<file path=xl/comments8.xml><?xml version="1.0" encoding="utf-8"?>
<comments xmlns="http://schemas.openxmlformats.org/spreadsheetml/2006/main">
  <authors>
    <author>作者</author>
  </authors>
  <commentList>
    <comment ref="M6"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 ref="G7" authorId="0">
      <text>
        <r>
          <rPr>
            <b/>
            <sz val="9"/>
            <rFont val="宋体"/>
            <charset val="134"/>
          </rPr>
          <t>作者:</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H7" authorId="0">
      <text>
        <r>
          <rPr>
            <b/>
            <sz val="9"/>
            <rFont val="宋体"/>
            <charset val="134"/>
          </rPr>
          <t>作者:</t>
        </r>
        <r>
          <rPr>
            <sz val="9"/>
            <rFont val="宋体"/>
            <charset val="134"/>
          </rPr>
          <t xml:space="preserve">
指财务实际付款与合同总价款之比</t>
        </r>
      </text>
    </comment>
    <comment ref="M7"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List>
</comments>
</file>

<file path=xl/comments9.xml><?xml version="1.0" encoding="utf-8"?>
<comments xmlns="http://schemas.openxmlformats.org/spreadsheetml/2006/main">
  <authors>
    <author>作者</author>
  </authors>
  <commentList>
    <comment ref="H5"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 ref="D6" authorId="0">
      <text>
        <r>
          <rPr>
            <b/>
            <sz val="9"/>
            <rFont val="宋体"/>
            <charset val="134"/>
          </rPr>
          <t>作者:</t>
        </r>
        <r>
          <rPr>
            <sz val="9"/>
            <rFont val="宋体"/>
            <charset val="134"/>
          </rPr>
          <t xml:space="preserve">
如：“购油款”等</t>
        </r>
      </text>
    </comment>
  </commentList>
</comments>
</file>

<file path=xl/sharedStrings.xml><?xml version="1.0" encoding="utf-8"?>
<sst xmlns="http://schemas.openxmlformats.org/spreadsheetml/2006/main" count="1961" uniqueCount="711">
  <si>
    <t>返回</t>
  </si>
  <si>
    <t>资产评估结果分类汇总表</t>
  </si>
  <si>
    <t>金额单位：人民币元</t>
  </si>
  <si>
    <t>序号</t>
  </si>
  <si>
    <t>科目名称</t>
  </si>
  <si>
    <t>账面价值</t>
  </si>
  <si>
    <t>评估价值</t>
  </si>
  <si>
    <t>增减值</t>
  </si>
  <si>
    <r>
      <rPr>
        <b/>
        <sz val="9"/>
        <rFont val="楷体_GB2312"/>
        <charset val="134"/>
      </rPr>
      <t>增值率</t>
    </r>
    <r>
      <rPr>
        <b/>
        <sz val="9"/>
        <rFont val="Arial Narrow"/>
        <charset val="0"/>
      </rPr>
      <t>%</t>
    </r>
  </si>
  <si>
    <t>一、流动资产合计</t>
  </si>
  <si>
    <t>货币资金</t>
  </si>
  <si>
    <t>应收票据</t>
  </si>
  <si>
    <t>应收账款</t>
  </si>
  <si>
    <t>预付款项</t>
  </si>
  <si>
    <t>其他应收款</t>
  </si>
  <si>
    <t>存货</t>
  </si>
  <si>
    <t>二、非流动资产合计</t>
  </si>
  <si>
    <t>固定资产</t>
  </si>
  <si>
    <t xml:space="preserve">  固定资产原价</t>
  </si>
  <si>
    <t xml:space="preserve">      其中：设备类</t>
  </si>
  <si>
    <t xml:space="preserve">            建筑物类</t>
  </si>
  <si>
    <t xml:space="preserve">  减：累计折旧</t>
  </si>
  <si>
    <t xml:space="preserve">  固定资产净值</t>
  </si>
  <si>
    <t xml:space="preserve">  固定资产净额</t>
  </si>
  <si>
    <t>无形资产</t>
  </si>
  <si>
    <t>递延所得税资产</t>
  </si>
  <si>
    <t>其他非流动资产</t>
  </si>
  <si>
    <t>三、资产总计</t>
  </si>
  <si>
    <t>四、流动负债合计</t>
  </si>
  <si>
    <t>短期借款</t>
  </si>
  <si>
    <t>应付账款</t>
  </si>
  <si>
    <t>预收款项</t>
  </si>
  <si>
    <t>应付职工薪酬</t>
  </si>
  <si>
    <t>应交税费</t>
  </si>
  <si>
    <t>应付利息</t>
  </si>
  <si>
    <t>应付股利</t>
  </si>
  <si>
    <t>其他应付款</t>
  </si>
  <si>
    <t>五、非流动负债合计</t>
  </si>
  <si>
    <t>六、负债总计</t>
  </si>
  <si>
    <t>七、净资产</t>
  </si>
  <si>
    <t>评估申报表填写说明</t>
  </si>
  <si>
    <r>
      <rPr>
        <b/>
        <sz val="12"/>
        <rFont val="Times New Roman"/>
        <charset val="0"/>
      </rPr>
      <t>1</t>
    </r>
    <r>
      <rPr>
        <b/>
        <sz val="12"/>
        <rFont val="宋体"/>
        <charset val="134"/>
      </rPr>
      <t>、</t>
    </r>
  </si>
  <si>
    <t>本工作簿用于资产评估委托方或资产占有方对评估基准日下的委托评估资产及负债的账面价值的申报；请贵单位填表人员按
要求对申报明细表中“账面价值”一栏（含本栏）左方所有空白栏完全填列，表中不得缺项或空项；</t>
  </si>
  <si>
    <r>
      <rPr>
        <b/>
        <sz val="12"/>
        <rFont val="Times New Roman"/>
        <charset val="0"/>
      </rPr>
      <t>2</t>
    </r>
    <r>
      <rPr>
        <b/>
        <sz val="12"/>
        <rFont val="宋体"/>
        <charset val="134"/>
      </rPr>
      <t>、</t>
    </r>
  </si>
  <si>
    <t>此表各科目明细的合计数，应与本次资产评估范围内的资产评估基准日的资产负债表的数据相符；</t>
  </si>
  <si>
    <t>3、</t>
  </si>
  <si>
    <t>本套明细表公式均由计算机自动生成，请不要擅自更改公式，对填报过程中出现的问题应及时与评估人员进行沟通，
待统一协商后解决；</t>
  </si>
  <si>
    <r>
      <rPr>
        <b/>
        <sz val="12"/>
        <rFont val="Times New Roman"/>
        <charset val="0"/>
      </rPr>
      <t>4</t>
    </r>
    <r>
      <rPr>
        <b/>
        <sz val="12"/>
        <rFont val="宋体"/>
        <charset val="134"/>
      </rPr>
      <t>、</t>
    </r>
  </si>
  <si>
    <t>每类资产仅用1个sheet表格。如果表格现有行数不够，即资产明细项目多于标准表格的行数时，可在电子表中间直接插入行；</t>
  </si>
  <si>
    <t>注意：不要在第一行和合计行插入行！</t>
  </si>
  <si>
    <t xml:space="preserve">     不适用的工作表可以隐藏，但不可删除！</t>
  </si>
  <si>
    <t xml:space="preserve">     工作表标签不能更改！</t>
  </si>
  <si>
    <r>
      <rPr>
        <b/>
        <sz val="12"/>
        <rFont val="Times New Roman"/>
        <charset val="0"/>
      </rPr>
      <t>5</t>
    </r>
    <r>
      <rPr>
        <b/>
        <sz val="12"/>
        <rFont val="宋体"/>
        <charset val="134"/>
      </rPr>
      <t>、</t>
    </r>
  </si>
  <si>
    <t>如有债权、债务性资产的未达、坏账及实物性资产的毁损、报废等的项目应在其备注中说明；</t>
  </si>
  <si>
    <r>
      <rPr>
        <b/>
        <sz val="12"/>
        <rFont val="Times New Roman"/>
        <charset val="0"/>
      </rPr>
      <t>6</t>
    </r>
    <r>
      <rPr>
        <b/>
        <sz val="12"/>
        <rFont val="宋体"/>
        <charset val="134"/>
      </rPr>
      <t>、</t>
    </r>
  </si>
  <si>
    <t>除特殊要求外（利率精确到四位小数；数量、笔数等精确到个位即可），评估明细表中全部数值需要精确到小数点后两位;</t>
  </si>
  <si>
    <t>7、</t>
  </si>
  <si>
    <t>所有的资产评估明细表，合计栏内为该科目的本外币合计金额，以“人民币元”为单位；</t>
  </si>
  <si>
    <t>8、</t>
  </si>
  <si>
    <r>
      <rPr>
        <sz val="12"/>
        <rFont val="仿宋_GB2312"/>
        <charset val="134"/>
      </rPr>
      <t>明细表中如有日期档，除各明细表中有具体要求外，其格式应为</t>
    </r>
    <r>
      <rPr>
        <sz val="12"/>
        <rFont val="Times New Roman"/>
        <charset val="0"/>
      </rPr>
      <t>“XXXX-XX”</t>
    </r>
    <r>
      <rPr>
        <sz val="12"/>
        <rFont val="仿宋_GB2312"/>
        <charset val="134"/>
      </rPr>
      <t>；</t>
    </r>
  </si>
  <si>
    <r>
      <rPr>
        <sz val="12"/>
        <rFont val="Times New Roman"/>
        <charset val="0"/>
      </rPr>
      <t xml:space="preserve">    </t>
    </r>
    <r>
      <rPr>
        <sz val="12"/>
        <rFont val="仿宋_GB2312"/>
        <charset val="134"/>
      </rPr>
      <t>例：</t>
    </r>
    <r>
      <rPr>
        <sz val="12"/>
        <rFont val="Times New Roman"/>
        <charset val="0"/>
      </rPr>
      <t>“2007</t>
    </r>
    <r>
      <rPr>
        <sz val="12"/>
        <rFont val="仿宋_GB2312"/>
        <charset val="134"/>
      </rPr>
      <t>年</t>
    </r>
    <r>
      <rPr>
        <sz val="12"/>
        <rFont val="Times New Roman"/>
        <charset val="0"/>
      </rPr>
      <t>9</t>
    </r>
    <r>
      <rPr>
        <sz val="12"/>
        <rFont val="仿宋_GB2312"/>
        <charset val="134"/>
      </rPr>
      <t>月</t>
    </r>
    <r>
      <rPr>
        <sz val="12"/>
        <rFont val="Times New Roman"/>
        <charset val="0"/>
      </rPr>
      <t>1</t>
    </r>
    <r>
      <rPr>
        <sz val="12"/>
        <rFont val="仿宋_GB2312"/>
        <charset val="134"/>
      </rPr>
      <t>日</t>
    </r>
    <r>
      <rPr>
        <sz val="12"/>
        <rFont val="Times New Roman"/>
        <charset val="0"/>
      </rPr>
      <t>”</t>
    </r>
    <r>
      <rPr>
        <sz val="12"/>
        <rFont val="仿宋_GB2312"/>
        <charset val="134"/>
      </rPr>
      <t>应填为</t>
    </r>
    <r>
      <rPr>
        <sz val="12"/>
        <rFont val="Times New Roman"/>
        <charset val="0"/>
      </rPr>
      <t>“2007-09”</t>
    </r>
  </si>
  <si>
    <r>
      <rPr>
        <sz val="12"/>
        <rFont val="仿宋_GB2312"/>
        <charset val="134"/>
      </rPr>
      <t>如无法确定具体月份，请将月份填为</t>
    </r>
    <r>
      <rPr>
        <sz val="12"/>
        <rFont val="Times New Roman"/>
        <charset val="0"/>
      </rPr>
      <t>01</t>
    </r>
    <r>
      <rPr>
        <sz val="12"/>
        <rFont val="仿宋_GB2312"/>
        <charset val="134"/>
      </rPr>
      <t>月；</t>
    </r>
  </si>
  <si>
    <r>
      <rPr>
        <sz val="12"/>
        <rFont val="Times New Roman"/>
        <charset val="0"/>
      </rPr>
      <t xml:space="preserve">    </t>
    </r>
    <r>
      <rPr>
        <sz val="12"/>
        <rFont val="仿宋_GB2312"/>
        <charset val="134"/>
      </rPr>
      <t>例：</t>
    </r>
    <r>
      <rPr>
        <sz val="12"/>
        <rFont val="Times New Roman"/>
        <charset val="0"/>
      </rPr>
      <t>“2007</t>
    </r>
    <r>
      <rPr>
        <sz val="12"/>
        <rFont val="仿宋_GB2312"/>
        <charset val="134"/>
      </rPr>
      <t>年</t>
    </r>
    <r>
      <rPr>
        <sz val="12"/>
        <rFont val="Times New Roman"/>
        <charset val="0"/>
      </rPr>
      <t>”</t>
    </r>
    <r>
      <rPr>
        <sz val="12"/>
        <rFont val="仿宋_GB2312"/>
        <charset val="134"/>
      </rPr>
      <t>应填为</t>
    </r>
    <r>
      <rPr>
        <sz val="12"/>
        <rFont val="Times New Roman"/>
        <charset val="0"/>
      </rPr>
      <t>“2007-01”</t>
    </r>
  </si>
  <si>
    <t>如为累计发生的业务，请将发生日期填为最后一笔业务的发生日期；</t>
  </si>
  <si>
    <r>
      <rPr>
        <b/>
        <sz val="12"/>
        <rFont val="Times New Roman"/>
        <charset val="0"/>
      </rPr>
      <t>9</t>
    </r>
    <r>
      <rPr>
        <b/>
        <sz val="12"/>
        <rFont val="宋体"/>
        <charset val="134"/>
      </rPr>
      <t>、</t>
    </r>
  </si>
  <si>
    <r>
      <rPr>
        <sz val="12"/>
        <rFont val="仿宋_GB2312"/>
        <charset val="134"/>
      </rPr>
      <t>填表人可通过</t>
    </r>
    <r>
      <rPr>
        <sz val="12"/>
        <rFont val="Times New Roman"/>
        <charset val="0"/>
      </rPr>
      <t>“</t>
    </r>
    <r>
      <rPr>
        <sz val="12"/>
        <rFont val="仿宋_GB2312"/>
        <charset val="134"/>
      </rPr>
      <t>资产评估申报表索引目录</t>
    </r>
    <r>
      <rPr>
        <sz val="12"/>
        <rFont val="Times New Roman"/>
        <charset val="0"/>
      </rPr>
      <t>”</t>
    </r>
    <r>
      <rPr>
        <sz val="12"/>
        <rFont val="仿宋_GB2312"/>
        <charset val="134"/>
      </rPr>
      <t>来选择要查看或修改的科目</t>
    </r>
    <r>
      <rPr>
        <sz val="12"/>
        <rFont val="Times New Roman"/>
        <charset val="0"/>
      </rPr>
      <t>,</t>
    </r>
    <r>
      <rPr>
        <sz val="12"/>
        <rFont val="仿宋_GB2312"/>
        <charset val="134"/>
      </rPr>
      <t>通过</t>
    </r>
    <r>
      <rPr>
        <sz val="12"/>
        <rFont val="Times New Roman"/>
        <charset val="0"/>
      </rPr>
      <t>“</t>
    </r>
    <r>
      <rPr>
        <sz val="12"/>
        <rFont val="仿宋_GB2312"/>
        <charset val="134"/>
      </rPr>
      <t>返回索引页</t>
    </r>
    <r>
      <rPr>
        <sz val="12"/>
        <rFont val="Times New Roman"/>
        <charset val="0"/>
      </rPr>
      <t>”</t>
    </r>
    <r>
      <rPr>
        <sz val="12"/>
        <rFont val="仿宋_GB2312"/>
        <charset val="134"/>
      </rPr>
      <t>按纽可返回</t>
    </r>
    <r>
      <rPr>
        <sz val="12"/>
        <rFont val="Times New Roman"/>
        <charset val="0"/>
      </rPr>
      <t>“</t>
    </r>
    <r>
      <rPr>
        <sz val="12"/>
        <rFont val="仿宋_GB2312"/>
        <charset val="134"/>
      </rPr>
      <t>选择目录</t>
    </r>
    <r>
      <rPr>
        <sz val="12"/>
        <rFont val="Times New Roman"/>
        <charset val="0"/>
      </rPr>
      <t>”</t>
    </r>
  </si>
  <si>
    <r>
      <rPr>
        <b/>
        <sz val="12"/>
        <rFont val="Times New Roman"/>
        <charset val="0"/>
      </rPr>
      <t>10</t>
    </r>
    <r>
      <rPr>
        <b/>
        <sz val="12"/>
        <rFont val="宋体"/>
        <charset val="134"/>
      </rPr>
      <t>、</t>
    </r>
  </si>
  <si>
    <r>
      <rPr>
        <sz val="12"/>
        <rFont val="仿宋_GB2312"/>
        <charset val="134"/>
      </rPr>
      <t>填表人可通过点击各汇总表中的</t>
    </r>
    <r>
      <rPr>
        <sz val="12"/>
        <rFont val="Times New Roman"/>
        <charset val="0"/>
      </rPr>
      <t>“</t>
    </r>
    <r>
      <rPr>
        <sz val="12"/>
        <rFont val="仿宋_GB2312"/>
        <charset val="134"/>
      </rPr>
      <t>科目名称</t>
    </r>
    <r>
      <rPr>
        <sz val="12"/>
        <rFont val="Times New Roman"/>
        <charset val="0"/>
      </rPr>
      <t>”</t>
    </r>
    <r>
      <rPr>
        <sz val="12"/>
        <rFont val="仿宋_GB2312"/>
        <charset val="134"/>
      </rPr>
      <t>进入各明细表，再通过点击各工作表左上角的</t>
    </r>
    <r>
      <rPr>
        <sz val="12"/>
        <rFont val="Times New Roman"/>
        <charset val="0"/>
      </rPr>
      <t>“</t>
    </r>
    <r>
      <rPr>
        <sz val="12"/>
        <rFont val="仿宋_GB2312"/>
        <charset val="134"/>
      </rPr>
      <t>返回</t>
    </r>
    <r>
      <rPr>
        <sz val="12"/>
        <rFont val="Times New Roman"/>
        <charset val="0"/>
      </rPr>
      <t>”</t>
    </r>
    <r>
      <rPr>
        <sz val="12"/>
        <rFont val="仿宋_GB2312"/>
        <charset val="134"/>
      </rPr>
      <t>来返回上一级汇总表。</t>
    </r>
  </si>
  <si>
    <t>注：</t>
  </si>
  <si>
    <t>除以上要求企业填写的或按具体情况评估人员另作要求填写的栏目或项外，企业不应对此套表的其它部分作任何修改变动，
谢谢合作！</t>
  </si>
  <si>
    <t>货币资金—现金评估明细表</t>
  </si>
  <si>
    <t>存放部门（单位)</t>
  </si>
  <si>
    <t>币种</t>
  </si>
  <si>
    <t>外币账面金额</t>
  </si>
  <si>
    <t>评估基准日汇率</t>
  </si>
  <si>
    <t>增值率%</t>
  </si>
  <si>
    <t>备注</t>
  </si>
  <si>
    <r>
      <rPr>
        <sz val="9"/>
        <rFont val="宋体"/>
        <charset val="134"/>
      </rPr>
      <t>合</t>
    </r>
    <r>
      <rPr>
        <sz val="9"/>
        <rFont val="Arial Narrow"/>
        <charset val="0"/>
      </rPr>
      <t xml:space="preserve">         </t>
    </r>
    <r>
      <rPr>
        <sz val="9"/>
        <rFont val="宋体"/>
        <charset val="134"/>
      </rPr>
      <t>计</t>
    </r>
  </si>
  <si>
    <t>货币资金—银行存款评估明细表</t>
  </si>
  <si>
    <t>开户银行</t>
  </si>
  <si>
    <t>账号</t>
  </si>
  <si>
    <t>货币资金—其他货币资金评估明细表</t>
  </si>
  <si>
    <t>名称及内容</t>
  </si>
  <si>
    <t>用途</t>
  </si>
  <si>
    <t>交易性金融资产评估汇总表</t>
  </si>
  <si>
    <t>编号</t>
  </si>
  <si>
    <t>增值值</t>
  </si>
  <si>
    <t>3-2-1</t>
  </si>
  <si>
    <t>交易性金融资产-股票投资</t>
  </si>
  <si>
    <t>3-2-2</t>
  </si>
  <si>
    <t>交易性金融资产-债券投资</t>
  </si>
  <si>
    <t>3-2-3</t>
  </si>
  <si>
    <t>交易性金融资产-基金投资</t>
  </si>
  <si>
    <t>合     计</t>
  </si>
  <si>
    <t>交易性金融资产—股票投资评估明细表</t>
  </si>
  <si>
    <t>被投资单位名称</t>
  </si>
  <si>
    <t>股票名称</t>
  </si>
  <si>
    <t>投资日期</t>
  </si>
  <si>
    <t>持股数量</t>
  </si>
  <si>
    <t>成本</t>
  </si>
  <si>
    <t>基准日收盘价/股</t>
  </si>
  <si>
    <r>
      <rPr>
        <sz val="9"/>
        <rFont val="宋体"/>
        <charset val="134"/>
      </rPr>
      <t>合</t>
    </r>
    <r>
      <rPr>
        <sz val="9"/>
        <rFont val="Arial Narrow"/>
        <charset val="0"/>
      </rPr>
      <t xml:space="preserve">          </t>
    </r>
    <r>
      <rPr>
        <sz val="9"/>
        <rFont val="宋体"/>
        <charset val="134"/>
      </rPr>
      <t>计</t>
    </r>
  </si>
  <si>
    <t>交易性金融资产—债券投资评估明细表</t>
  </si>
  <si>
    <t>债券名称</t>
  </si>
  <si>
    <t>发行日期</t>
  </si>
  <si>
    <t>票面利率%</t>
  </si>
  <si>
    <t>交易性金融资产—基金投资评估明细表</t>
  </si>
  <si>
    <t>基金发行单位</t>
  </si>
  <si>
    <t>基金名称</t>
  </si>
  <si>
    <t>基金类型</t>
  </si>
  <si>
    <t>基准日净值/份</t>
  </si>
  <si>
    <t>衍生金融资产评估明细表</t>
  </si>
  <si>
    <t>工具种类</t>
  </si>
  <si>
    <t>合同名称</t>
  </si>
  <si>
    <t>合同号</t>
  </si>
  <si>
    <t>合同对方</t>
  </si>
  <si>
    <t>合同日期</t>
  </si>
  <si>
    <t>初始计量</t>
  </si>
  <si>
    <t>应收票据评估明细表</t>
  </si>
  <si>
    <t>户名（结算对象)</t>
  </si>
  <si>
    <t>出票日期</t>
  </si>
  <si>
    <t>到期日期</t>
  </si>
  <si>
    <r>
      <rPr>
        <sz val="9"/>
        <rFont val="宋体"/>
        <charset val="134"/>
      </rPr>
      <t>合</t>
    </r>
    <r>
      <rPr>
        <sz val="9"/>
        <rFont val="Arial Narrow"/>
        <charset val="0"/>
      </rPr>
      <t xml:space="preserve">            </t>
    </r>
    <r>
      <rPr>
        <sz val="9"/>
        <rFont val="宋体"/>
        <charset val="134"/>
      </rPr>
      <t>计</t>
    </r>
  </si>
  <si>
    <t>应收账款评估明细表</t>
  </si>
  <si>
    <r>
      <rPr>
        <b/>
        <sz val="9"/>
        <rFont val="楷体_GB2312"/>
        <charset val="134"/>
      </rPr>
      <t>序号</t>
    </r>
  </si>
  <si>
    <r>
      <rPr>
        <b/>
        <sz val="9"/>
        <rFont val="楷体_GB2312"/>
        <charset val="134"/>
      </rPr>
      <t>欠款单位名称（结算对象</t>
    </r>
    <r>
      <rPr>
        <b/>
        <sz val="9"/>
        <rFont val="Arial Narrow"/>
        <charset val="0"/>
      </rPr>
      <t>)</t>
    </r>
  </si>
  <si>
    <r>
      <rPr>
        <b/>
        <sz val="9"/>
        <rFont val="楷体_GB2312"/>
        <charset val="134"/>
      </rPr>
      <t>业务内容</t>
    </r>
  </si>
  <si>
    <r>
      <rPr>
        <b/>
        <sz val="9"/>
        <rFont val="楷体_GB2312"/>
        <charset val="134"/>
      </rPr>
      <t>发生日期</t>
    </r>
  </si>
  <si>
    <r>
      <rPr>
        <b/>
        <sz val="9"/>
        <rFont val="楷体_GB2312"/>
        <charset val="134"/>
      </rPr>
      <t>账龄</t>
    </r>
  </si>
  <si>
    <r>
      <rPr>
        <b/>
        <sz val="9"/>
        <rFont val="楷体_GB2312"/>
        <charset val="134"/>
      </rPr>
      <t>账面价值</t>
    </r>
  </si>
  <si>
    <r>
      <rPr>
        <b/>
        <sz val="9"/>
        <rFont val="楷体_GB2312"/>
        <charset val="134"/>
      </rPr>
      <t>评估价值</t>
    </r>
  </si>
  <si>
    <r>
      <rPr>
        <b/>
        <sz val="9"/>
        <rFont val="楷体_GB2312"/>
        <charset val="134"/>
      </rPr>
      <t>增减值</t>
    </r>
  </si>
  <si>
    <r>
      <rPr>
        <b/>
        <sz val="9"/>
        <rFont val="楷体_GB2312"/>
        <charset val="134"/>
      </rPr>
      <t>备注</t>
    </r>
  </si>
  <si>
    <t>减：应收账款坏账准备</t>
  </si>
  <si>
    <r>
      <rPr>
        <sz val="9"/>
        <rFont val="宋体"/>
        <charset val="134"/>
      </rPr>
      <t>净</t>
    </r>
    <r>
      <rPr>
        <sz val="9"/>
        <rFont val="Arial Narrow"/>
        <charset val="0"/>
      </rPr>
      <t xml:space="preserve">            </t>
    </r>
    <r>
      <rPr>
        <sz val="9"/>
        <rFont val="宋体"/>
        <charset val="134"/>
      </rPr>
      <t>额</t>
    </r>
  </si>
  <si>
    <r>
      <rPr>
        <sz val="9"/>
        <rFont val="宋体"/>
        <charset val="134"/>
      </rPr>
      <t>注</t>
    </r>
    <r>
      <rPr>
        <sz val="9"/>
        <rFont val="Arial Narrow"/>
        <charset val="0"/>
      </rPr>
      <t>1</t>
    </r>
    <r>
      <rPr>
        <sz val="9"/>
        <rFont val="宋体"/>
        <charset val="134"/>
      </rPr>
      <t>：</t>
    </r>
  </si>
  <si>
    <r>
      <rPr>
        <sz val="9"/>
        <rFont val="宋体"/>
        <charset val="134"/>
      </rPr>
      <t>注</t>
    </r>
    <r>
      <rPr>
        <sz val="9"/>
        <rFont val="Arial Narrow"/>
        <charset val="0"/>
      </rPr>
      <t>2</t>
    </r>
    <r>
      <rPr>
        <sz val="9"/>
        <rFont val="宋体"/>
        <charset val="134"/>
      </rPr>
      <t>：</t>
    </r>
    <r>
      <rPr>
        <sz val="9"/>
        <rFont val="Arial Narrow"/>
        <charset val="0"/>
      </rPr>
      <t>“</t>
    </r>
    <r>
      <rPr>
        <sz val="9"/>
        <rFont val="宋体"/>
        <charset val="134"/>
      </rPr>
      <t>备注</t>
    </r>
    <r>
      <rPr>
        <sz val="9"/>
        <rFont val="Arial Narrow"/>
        <charset val="0"/>
      </rPr>
      <t>”</t>
    </r>
    <r>
      <rPr>
        <sz val="9"/>
        <rFont val="宋体"/>
        <charset val="134"/>
      </rPr>
      <t>栏填写方法：</t>
    </r>
  </si>
  <si>
    <t>应收款项融资评估明细表</t>
  </si>
  <si>
    <t>票据性质</t>
  </si>
  <si>
    <t>减：应收款项融资坏账准备</t>
  </si>
  <si>
    <r>
      <rPr>
        <sz val="20"/>
        <rFont val="隶书"/>
        <charset val="134"/>
      </rPr>
      <t>预付账款评估明细表</t>
    </r>
  </si>
  <si>
    <r>
      <rPr>
        <sz val="9"/>
        <rFont val="宋体"/>
        <charset val="134"/>
      </rPr>
      <t>金额单位：人民币元</t>
    </r>
  </si>
  <si>
    <r>
      <rPr>
        <b/>
        <sz val="9"/>
        <rFont val="楷体_GB2312"/>
        <charset val="134"/>
      </rPr>
      <t>收款单位名称（结算对象</t>
    </r>
    <r>
      <rPr>
        <b/>
        <sz val="9"/>
        <rFont val="Arial Narrow"/>
        <charset val="0"/>
      </rPr>
      <t>)</t>
    </r>
  </si>
  <si>
    <t>其他应收款评估汇总表</t>
  </si>
  <si>
    <t>增值额</t>
  </si>
  <si>
    <r>
      <rPr>
        <b/>
        <sz val="9"/>
        <color indexed="8"/>
        <rFont val="楷体_GB2312"/>
        <charset val="134"/>
      </rPr>
      <t>增值率</t>
    </r>
    <r>
      <rPr>
        <b/>
        <sz val="9"/>
        <rFont val="楷体_GB2312"/>
        <charset val="134"/>
      </rPr>
      <t>%</t>
    </r>
  </si>
  <si>
    <t>3-8-1</t>
  </si>
  <si>
    <t>应收利息</t>
  </si>
  <si>
    <t>3-8-2</t>
  </si>
  <si>
    <t>应收股利（应收利润）</t>
  </si>
  <si>
    <t>3-8-3</t>
  </si>
  <si>
    <t>流动资产合计</t>
  </si>
  <si>
    <t>应收利息评估明细表</t>
  </si>
  <si>
    <t>欠款单位名称（结算对象)</t>
  </si>
  <si>
    <t>发生日期</t>
  </si>
  <si>
    <t>本金</t>
  </si>
  <si>
    <t>利息所属期间</t>
  </si>
  <si>
    <t>利息率%</t>
  </si>
  <si>
    <t>应收股利（应收利润）评估明细表</t>
  </si>
  <si>
    <t>股利所属期间</t>
  </si>
  <si>
    <r>
      <rPr>
        <sz val="20"/>
        <rFont val="隶书"/>
        <charset val="134"/>
      </rPr>
      <t>其他应收款评估明细表</t>
    </r>
  </si>
  <si>
    <r>
      <rPr>
        <sz val="9"/>
        <rFont val="宋体"/>
        <charset val="134"/>
      </rPr>
      <t>减：其他应收款坏账准备</t>
    </r>
  </si>
  <si>
    <r>
      <rPr>
        <sz val="9"/>
        <rFont val="宋体"/>
        <charset val="134"/>
      </rPr>
      <t>注明账齡在一年以上的账款的可收回性，若有部分可能不能收回，请估计不能收回的金額，以供评估时作參考。</t>
    </r>
  </si>
  <si>
    <r>
      <rPr>
        <sz val="9"/>
        <rFont val="Arial Narrow"/>
        <charset val="0"/>
      </rPr>
      <t>1</t>
    </r>
    <r>
      <rPr>
        <sz val="9"/>
        <rFont val="宋体"/>
        <charset val="134"/>
      </rPr>
      <t>）欠款单位为关联方、总公司内部或本公司内部单位的，应在备注栏注明</t>
    </r>
    <r>
      <rPr>
        <sz val="9"/>
        <rFont val="Arial Narrow"/>
        <charset val="0"/>
      </rPr>
      <t>“</t>
    </r>
    <r>
      <rPr>
        <sz val="9"/>
        <rFont val="宋体"/>
        <charset val="134"/>
      </rPr>
      <t>关联方</t>
    </r>
    <r>
      <rPr>
        <sz val="9"/>
        <rFont val="Arial Narrow"/>
        <charset val="0"/>
      </rPr>
      <t>”</t>
    </r>
    <r>
      <rPr>
        <sz val="9"/>
        <rFont val="宋体"/>
        <charset val="134"/>
      </rPr>
      <t>、</t>
    </r>
    <r>
      <rPr>
        <sz val="9"/>
        <rFont val="Arial Narrow"/>
        <charset val="0"/>
      </rPr>
      <t>“</t>
    </r>
    <r>
      <rPr>
        <sz val="9"/>
        <rFont val="宋体"/>
        <charset val="134"/>
      </rPr>
      <t>总公司内部</t>
    </r>
    <r>
      <rPr>
        <sz val="9"/>
        <rFont val="Arial Narrow"/>
        <charset val="0"/>
      </rPr>
      <t>”</t>
    </r>
    <r>
      <rPr>
        <sz val="9"/>
        <rFont val="宋体"/>
        <charset val="134"/>
      </rPr>
      <t>、</t>
    </r>
    <r>
      <rPr>
        <sz val="9"/>
        <rFont val="Arial Narrow"/>
        <charset val="0"/>
      </rPr>
      <t>“</t>
    </r>
    <r>
      <rPr>
        <sz val="9"/>
        <rFont val="宋体"/>
        <charset val="134"/>
      </rPr>
      <t>内部单位</t>
    </r>
    <r>
      <rPr>
        <sz val="9"/>
        <rFont val="Arial Narrow"/>
        <charset val="0"/>
      </rPr>
      <t>”</t>
    </r>
    <r>
      <rPr>
        <sz val="9"/>
        <rFont val="宋体"/>
        <charset val="134"/>
      </rPr>
      <t>；</t>
    </r>
  </si>
  <si>
    <r>
      <rPr>
        <sz val="9"/>
        <rFont val="Arial Narrow"/>
        <charset val="0"/>
      </rPr>
      <t>2</t>
    </r>
    <r>
      <rPr>
        <sz val="9"/>
        <rFont val="宋体"/>
        <charset val="134"/>
      </rPr>
      <t>）</t>
    </r>
    <r>
      <rPr>
        <sz val="9"/>
        <rFont val="Arial Narrow"/>
        <charset val="0"/>
      </rPr>
      <t xml:space="preserve"> </t>
    </r>
    <r>
      <rPr>
        <sz val="9"/>
        <rFont val="宋体"/>
        <charset val="134"/>
      </rPr>
      <t>涉诉款项应在备注中标明</t>
    </r>
    <r>
      <rPr>
        <sz val="9"/>
        <rFont val="Arial Narrow"/>
        <charset val="0"/>
      </rPr>
      <t>“</t>
    </r>
    <r>
      <rPr>
        <sz val="9"/>
        <rFont val="宋体"/>
        <charset val="134"/>
      </rPr>
      <t>涉诉</t>
    </r>
    <r>
      <rPr>
        <sz val="9"/>
        <rFont val="Arial Narrow"/>
        <charset val="0"/>
      </rPr>
      <t>”</t>
    </r>
    <r>
      <rPr>
        <sz val="9"/>
        <rFont val="宋体"/>
        <charset val="134"/>
      </rPr>
      <t>；</t>
    </r>
  </si>
  <si>
    <r>
      <rPr>
        <sz val="9"/>
        <rFont val="Arial Narrow"/>
        <charset val="0"/>
      </rPr>
      <t>3</t>
    </r>
    <r>
      <rPr>
        <sz val="9"/>
        <rFont val="宋体"/>
        <charset val="134"/>
      </rPr>
      <t>）评估基准日后已部分或全部收回款项的，应注明日期及金额，如</t>
    </r>
    <r>
      <rPr>
        <sz val="9"/>
        <rFont val="Arial Narrow"/>
        <charset val="0"/>
      </rPr>
      <t>“2003</t>
    </r>
    <r>
      <rPr>
        <sz val="9"/>
        <rFont val="宋体"/>
        <charset val="134"/>
      </rPr>
      <t>年</t>
    </r>
    <r>
      <rPr>
        <sz val="9"/>
        <rFont val="Arial Narrow"/>
        <charset val="0"/>
      </rPr>
      <t>2</t>
    </r>
    <r>
      <rPr>
        <sz val="9"/>
        <rFont val="宋体"/>
        <charset val="134"/>
      </rPr>
      <t>月</t>
    </r>
    <r>
      <rPr>
        <sz val="9"/>
        <rFont val="Arial Narrow"/>
        <charset val="0"/>
      </rPr>
      <t>4</t>
    </r>
    <r>
      <rPr>
        <sz val="9"/>
        <rFont val="宋体"/>
        <charset val="134"/>
      </rPr>
      <t>日收回</t>
    </r>
    <r>
      <rPr>
        <sz val="9"/>
        <rFont val="Arial Narrow"/>
        <charset val="0"/>
      </rPr>
      <t>8,530.00</t>
    </r>
    <r>
      <rPr>
        <sz val="9"/>
        <rFont val="宋体"/>
        <charset val="134"/>
      </rPr>
      <t>元</t>
    </r>
    <r>
      <rPr>
        <sz val="9"/>
        <rFont val="Arial Narrow"/>
        <charset val="0"/>
      </rPr>
      <t>”</t>
    </r>
    <r>
      <rPr>
        <sz val="9"/>
        <rFont val="宋体"/>
        <charset val="134"/>
      </rPr>
      <t>；</t>
    </r>
  </si>
  <si>
    <r>
      <rPr>
        <sz val="9"/>
        <rFont val="Arial Narrow"/>
        <charset val="0"/>
      </rPr>
      <t>4</t>
    </r>
    <r>
      <rPr>
        <sz val="9"/>
        <rFont val="宋体"/>
        <charset val="134"/>
      </rPr>
      <t>）填表单位认为其他应说明的事项</t>
    </r>
  </si>
  <si>
    <t>存货—材料采购（在途物资）评估明细表</t>
  </si>
  <si>
    <t>名称及规格型号</t>
  </si>
  <si>
    <t>计量单位</t>
  </si>
  <si>
    <t>数量</t>
  </si>
  <si>
    <t>单价</t>
  </si>
  <si>
    <t>金额</t>
  </si>
  <si>
    <t>实际数量</t>
  </si>
  <si>
    <t>评估单价</t>
  </si>
  <si>
    <r>
      <rPr>
        <sz val="20"/>
        <rFont val="隶书"/>
        <charset val="134"/>
      </rPr>
      <t>存货</t>
    </r>
    <r>
      <rPr>
        <sz val="20"/>
        <rFont val="Arial Narrow"/>
        <charset val="0"/>
      </rPr>
      <t>—</t>
    </r>
    <r>
      <rPr>
        <sz val="20"/>
        <rFont val="隶书"/>
        <charset val="134"/>
      </rPr>
      <t>原材料评估明细表</t>
    </r>
  </si>
  <si>
    <r>
      <rPr>
        <b/>
        <sz val="9"/>
        <rFont val="楷体_GB2312"/>
        <charset val="134"/>
      </rPr>
      <t>名称</t>
    </r>
  </si>
  <si>
    <r>
      <rPr>
        <b/>
        <sz val="9"/>
        <rFont val="楷体_GB2312"/>
        <charset val="134"/>
      </rPr>
      <t>规格型号</t>
    </r>
  </si>
  <si>
    <r>
      <rPr>
        <b/>
        <sz val="9"/>
        <rFont val="楷体_GB2312"/>
        <charset val="134"/>
      </rPr>
      <t>计量单位</t>
    </r>
  </si>
  <si>
    <t>平式油管</t>
  </si>
  <si>
    <t>φ89mm</t>
  </si>
  <si>
    <t>根</t>
  </si>
  <si>
    <t>报废</t>
  </si>
  <si>
    <t>φ73mm</t>
  </si>
  <si>
    <t>φ60.3mm</t>
  </si>
  <si>
    <t>φ48.3mm</t>
  </si>
  <si>
    <t>抽油杆</t>
  </si>
  <si>
    <t>油管接箍</t>
  </si>
  <si>
    <t>个</t>
  </si>
  <si>
    <t>闸阀</t>
  </si>
  <si>
    <t>单流阀</t>
  </si>
  <si>
    <t>过滤缸</t>
  </si>
  <si>
    <t>高压注水闸门</t>
  </si>
  <si>
    <t>快速阀</t>
  </si>
  <si>
    <t>电机轮</t>
  </si>
  <si>
    <t>螺杆泵地面侧驱装置</t>
  </si>
  <si>
    <r>
      <rPr>
        <sz val="20"/>
        <rFont val="隶书"/>
        <charset val="134"/>
      </rPr>
      <t>存货</t>
    </r>
    <r>
      <rPr>
        <sz val="20"/>
        <rFont val="Arial Narrow"/>
        <charset val="0"/>
      </rPr>
      <t>—</t>
    </r>
    <r>
      <rPr>
        <sz val="20"/>
        <rFont val="隶书"/>
        <charset val="134"/>
      </rPr>
      <t>在库周转材料评估明细表</t>
    </r>
  </si>
  <si>
    <r>
      <rPr>
        <b/>
        <sz val="9"/>
        <rFont val="楷体_GB2312"/>
        <charset val="134"/>
      </rPr>
      <t>名称及规格型号</t>
    </r>
  </si>
  <si>
    <r>
      <rPr>
        <b/>
        <sz val="9"/>
        <rFont val="楷体_GB2312"/>
        <charset val="134"/>
      </rPr>
      <t>存放地点</t>
    </r>
  </si>
  <si>
    <r>
      <rPr>
        <b/>
        <sz val="9"/>
        <rFont val="楷体_GB2312"/>
        <charset val="134"/>
      </rPr>
      <t>数量</t>
    </r>
  </si>
  <si>
    <r>
      <rPr>
        <b/>
        <sz val="9"/>
        <rFont val="楷体_GB2312"/>
        <charset val="134"/>
      </rPr>
      <t>单价</t>
    </r>
  </si>
  <si>
    <r>
      <rPr>
        <b/>
        <sz val="9"/>
        <rFont val="楷体_GB2312"/>
        <charset val="134"/>
      </rPr>
      <t>金额</t>
    </r>
  </si>
  <si>
    <r>
      <rPr>
        <b/>
        <sz val="9"/>
        <rFont val="楷体_GB2312"/>
        <charset val="134"/>
      </rPr>
      <t>实际数量</t>
    </r>
  </si>
  <si>
    <r>
      <rPr>
        <b/>
        <sz val="9"/>
        <rFont val="楷体_GB2312"/>
        <charset val="134"/>
      </rPr>
      <t>评估单价</t>
    </r>
  </si>
  <si>
    <t>存货—委托加工物资评估明细表</t>
  </si>
  <si>
    <t>加工单位名称</t>
  </si>
  <si>
    <r>
      <rPr>
        <sz val="20"/>
        <rFont val="隶书"/>
        <charset val="134"/>
      </rPr>
      <t>存货</t>
    </r>
    <r>
      <rPr>
        <sz val="20"/>
        <rFont val="Arial Narrow"/>
        <charset val="0"/>
      </rPr>
      <t>—</t>
    </r>
    <r>
      <rPr>
        <sz val="20"/>
        <rFont val="隶书"/>
        <charset val="134"/>
      </rPr>
      <t>产成品（库存商品、开发产品、农产品）评估明细表</t>
    </r>
  </si>
  <si>
    <r>
      <rPr>
        <b/>
        <sz val="10"/>
        <rFont val="楷体_GB2312"/>
        <charset val="134"/>
      </rPr>
      <t>计量单位</t>
    </r>
  </si>
  <si>
    <t>售价</t>
  </si>
  <si>
    <r>
      <rPr>
        <b/>
        <sz val="9"/>
        <rFont val="楷体_GB2312"/>
        <charset val="134"/>
      </rPr>
      <t>外币单价</t>
    </r>
  </si>
  <si>
    <r>
      <rPr>
        <b/>
        <sz val="9"/>
        <rFont val="楷体_GB2312"/>
        <charset val="134"/>
      </rPr>
      <t>人民币单价</t>
    </r>
  </si>
  <si>
    <t>含税</t>
  </si>
  <si>
    <t>不含税</t>
  </si>
  <si>
    <r>
      <rPr>
        <b/>
        <sz val="9"/>
        <rFont val="楷体_GB2312"/>
        <charset val="134"/>
      </rPr>
      <t>汇率</t>
    </r>
  </si>
  <si>
    <r>
      <rPr>
        <sz val="9"/>
        <rFont val="Arial Narrow"/>
        <charset val="0"/>
      </rPr>
      <t>1</t>
    </r>
    <r>
      <rPr>
        <sz val="9"/>
        <rFont val="宋体"/>
        <charset val="134"/>
      </rPr>
      <t>）正常，无需填写；</t>
    </r>
    <r>
      <rPr>
        <sz val="9"/>
        <rFont val="Arial Narrow"/>
        <charset val="0"/>
      </rPr>
      <t>2</t>
    </r>
    <r>
      <rPr>
        <sz val="9"/>
        <rFont val="宋体"/>
        <charset val="134"/>
      </rPr>
      <t>）残次，填</t>
    </r>
    <r>
      <rPr>
        <sz val="9"/>
        <rFont val="Arial Narrow"/>
        <charset val="0"/>
      </rPr>
      <t>“A”</t>
    </r>
    <r>
      <rPr>
        <sz val="9"/>
        <rFont val="宋体"/>
        <charset val="134"/>
      </rPr>
      <t>；</t>
    </r>
    <r>
      <rPr>
        <sz val="9"/>
        <rFont val="Arial Narrow"/>
        <charset val="0"/>
      </rPr>
      <t>3</t>
    </r>
    <r>
      <rPr>
        <sz val="9"/>
        <rFont val="宋体"/>
        <charset val="134"/>
      </rPr>
      <t>）变质，填</t>
    </r>
    <r>
      <rPr>
        <sz val="9"/>
        <rFont val="Arial Narrow"/>
        <charset val="0"/>
      </rPr>
      <t>“B”</t>
    </r>
    <r>
      <rPr>
        <sz val="9"/>
        <rFont val="宋体"/>
        <charset val="134"/>
      </rPr>
      <t>；</t>
    </r>
    <r>
      <rPr>
        <sz val="9"/>
        <rFont val="Arial Narrow"/>
        <charset val="0"/>
      </rPr>
      <t>4）毁损，填“C”；5）滞销，填“E”；</t>
    </r>
  </si>
  <si>
    <r>
      <rPr>
        <sz val="9"/>
        <rFont val="Arial Narrow"/>
        <charset val="0"/>
      </rPr>
      <t>6</t>
    </r>
    <r>
      <rPr>
        <sz val="9"/>
        <rFont val="宋体"/>
        <charset val="134"/>
      </rPr>
      <t>）积压，填</t>
    </r>
    <r>
      <rPr>
        <sz val="9"/>
        <rFont val="Arial Narrow"/>
        <charset val="0"/>
      </rPr>
      <t>“D”</t>
    </r>
    <r>
      <rPr>
        <sz val="9"/>
        <rFont val="宋体"/>
        <charset val="134"/>
      </rPr>
      <t>并在备注中填写已积压时间</t>
    </r>
    <r>
      <rPr>
        <sz val="9"/>
        <rFont val="Arial Narrow"/>
        <charset val="0"/>
      </rPr>
      <t>“1</t>
    </r>
    <r>
      <rPr>
        <sz val="9"/>
        <rFont val="宋体"/>
        <charset val="134"/>
      </rPr>
      <t>年以内</t>
    </r>
    <r>
      <rPr>
        <sz val="9"/>
        <rFont val="Arial Narrow"/>
        <charset val="0"/>
      </rPr>
      <t>”</t>
    </r>
    <r>
      <rPr>
        <sz val="9"/>
        <rFont val="宋体"/>
        <charset val="134"/>
      </rPr>
      <t>、</t>
    </r>
    <r>
      <rPr>
        <sz val="9"/>
        <rFont val="Arial Narrow"/>
        <charset val="0"/>
      </rPr>
      <t>“1~2</t>
    </r>
    <r>
      <rPr>
        <sz val="9"/>
        <rFont val="宋体"/>
        <charset val="134"/>
      </rPr>
      <t>年</t>
    </r>
    <r>
      <rPr>
        <sz val="9"/>
        <rFont val="Arial Narrow"/>
        <charset val="0"/>
      </rPr>
      <t>”</t>
    </r>
    <r>
      <rPr>
        <sz val="9"/>
        <rFont val="宋体"/>
        <charset val="134"/>
      </rPr>
      <t>、</t>
    </r>
    <r>
      <rPr>
        <sz val="9"/>
        <rFont val="Arial Narrow"/>
        <charset val="0"/>
      </rPr>
      <t>“2~3</t>
    </r>
    <r>
      <rPr>
        <sz val="9"/>
        <rFont val="宋体"/>
        <charset val="134"/>
      </rPr>
      <t>年</t>
    </r>
    <r>
      <rPr>
        <sz val="9"/>
        <rFont val="Arial Narrow"/>
        <charset val="0"/>
      </rPr>
      <t>”</t>
    </r>
    <r>
      <rPr>
        <sz val="9"/>
        <rFont val="宋体"/>
        <charset val="134"/>
      </rPr>
      <t>、</t>
    </r>
    <r>
      <rPr>
        <sz val="9"/>
        <rFont val="Arial Narrow"/>
        <charset val="0"/>
      </rPr>
      <t>“3</t>
    </r>
    <r>
      <rPr>
        <sz val="9"/>
        <rFont val="宋体"/>
        <charset val="134"/>
      </rPr>
      <t>年以上</t>
    </r>
    <r>
      <rPr>
        <sz val="9"/>
        <rFont val="Arial Narrow"/>
        <charset val="0"/>
      </rPr>
      <t>”</t>
    </r>
    <r>
      <rPr>
        <sz val="9"/>
        <rFont val="宋体"/>
        <charset val="134"/>
      </rPr>
      <t>；</t>
    </r>
    <r>
      <rPr>
        <sz val="9"/>
        <rFont val="Arial Narrow"/>
        <charset val="0"/>
      </rPr>
      <t>7</t>
    </r>
    <r>
      <rPr>
        <sz val="9"/>
        <rFont val="宋体"/>
        <charset val="134"/>
      </rPr>
      <t>）其他情形用文字表述。</t>
    </r>
  </si>
  <si>
    <r>
      <rPr>
        <sz val="20"/>
        <rFont val="隶书"/>
        <charset val="134"/>
      </rPr>
      <t>存货</t>
    </r>
    <r>
      <rPr>
        <sz val="20"/>
        <rFont val="Arial Narrow"/>
        <charset val="0"/>
      </rPr>
      <t>—</t>
    </r>
    <r>
      <rPr>
        <sz val="20"/>
        <rFont val="隶书"/>
        <charset val="134"/>
      </rPr>
      <t>在产品（自制半成品）评估明细表</t>
    </r>
  </si>
  <si>
    <r>
      <rPr>
        <b/>
        <sz val="9"/>
        <rFont val="楷体_GB2312"/>
        <charset val="134"/>
      </rPr>
      <t>颜色</t>
    </r>
  </si>
  <si>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</si>
  <si>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</si>
  <si>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</si>
  <si>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</si>
  <si>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</si>
  <si>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</si>
  <si>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</si>
  <si>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</si>
  <si>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</si>
  <si>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</si>
  <si>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</si>
  <si>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</si>
  <si>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</si>
  <si>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</si>
  <si>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</si>
  <si>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</si>
  <si>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</si>
  <si>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</si>
  <si>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</si>
  <si>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</si>
  <si>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</si>
  <si>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</si>
  <si>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</si>
  <si>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</si>
  <si>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</si>
  <si>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</si>
  <si>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</si>
  <si>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</si>
  <si>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</si>
  <si>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</si>
  <si>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存货—发出商品评估明细表</t>
  </si>
  <si>
    <t>商品名称</t>
  </si>
  <si>
    <t>对方单位名称</t>
  </si>
  <si>
    <t>存货—在用周转材料评估明细表</t>
  </si>
  <si>
    <t>启用日期</t>
  </si>
  <si>
    <t>原始入账价值</t>
  </si>
  <si>
    <t>账面价值（摊余价值）</t>
  </si>
  <si>
    <t>评估原价</t>
  </si>
  <si>
    <t>成新率%</t>
  </si>
  <si>
    <t>存货—合同履约成本评估明细表</t>
  </si>
  <si>
    <t>合同编号</t>
  </si>
  <si>
    <t>项目名称</t>
  </si>
  <si>
    <t>核算单位</t>
  </si>
  <si>
    <t>合同金额</t>
  </si>
  <si>
    <t>开工日期</t>
  </si>
  <si>
    <t>预计完工日期</t>
  </si>
  <si>
    <t>形象进度(%)</t>
  </si>
  <si>
    <t>存货—消耗性生物资产评估明细表</t>
  </si>
  <si>
    <t>名称</t>
  </si>
  <si>
    <t>规格型号</t>
  </si>
  <si>
    <t>存放地点</t>
  </si>
  <si>
    <t>合同资产评估明细表</t>
  </si>
  <si>
    <t>结算对象</t>
  </si>
  <si>
    <t>完工日期</t>
  </si>
  <si>
    <t>合同约定质保金比例</t>
  </si>
  <si>
    <t>质保期限</t>
  </si>
  <si>
    <t>账龄</t>
  </si>
  <si>
    <t>减：合同资产坏账准备</t>
  </si>
  <si>
    <t>持有待售资产评估明细表</t>
  </si>
  <si>
    <t>资产名称</t>
  </si>
  <si>
    <t>购置日期</t>
  </si>
  <si>
    <t>折旧/摊销年限</t>
  </si>
  <si>
    <t>资产现状</t>
  </si>
  <si>
    <t>原值</t>
  </si>
  <si>
    <t>净值</t>
  </si>
  <si>
    <t>减：减值准备</t>
  </si>
  <si>
    <t>一年内到期的非流动资产评估明细表</t>
  </si>
  <si>
    <t>项目及内容</t>
  </si>
  <si>
    <t>结算内容</t>
  </si>
  <si>
    <t>其他流动资产评估明细表</t>
  </si>
  <si>
    <t>非流动资产评估汇总表</t>
  </si>
  <si>
    <t>4-1</t>
  </si>
  <si>
    <t>债权性投资</t>
  </si>
  <si>
    <t>4-2</t>
  </si>
  <si>
    <t>其他债权投资</t>
  </si>
  <si>
    <t>4-3</t>
  </si>
  <si>
    <t>长期应收款</t>
  </si>
  <si>
    <t>4-4</t>
  </si>
  <si>
    <t>长期股权投资</t>
  </si>
  <si>
    <t>4-5</t>
  </si>
  <si>
    <t>其他权益工具投资</t>
  </si>
  <si>
    <t>4-6</t>
  </si>
  <si>
    <t>其他非流动性金融资产</t>
  </si>
  <si>
    <t>4-7</t>
  </si>
  <si>
    <t>投资性房地产</t>
  </si>
  <si>
    <t>4-8</t>
  </si>
  <si>
    <t>4-9</t>
  </si>
  <si>
    <t>在建工程</t>
  </si>
  <si>
    <t>4-10</t>
  </si>
  <si>
    <t>生产性生物资产</t>
  </si>
  <si>
    <t>4-11</t>
  </si>
  <si>
    <t>油气资产</t>
  </si>
  <si>
    <t>4-12</t>
  </si>
  <si>
    <t>使用权资产</t>
  </si>
  <si>
    <t>4-13</t>
  </si>
  <si>
    <t>4-14</t>
  </si>
  <si>
    <t>开发支出</t>
  </si>
  <si>
    <t>4-15</t>
  </si>
  <si>
    <t>商誉</t>
  </si>
  <si>
    <t>4-16</t>
  </si>
  <si>
    <t>长期待摊费用</t>
  </si>
  <si>
    <t>4-17</t>
  </si>
  <si>
    <t>4-18</t>
  </si>
  <si>
    <t>合计</t>
  </si>
  <si>
    <t>产权持有单位填表人：第五采油厂-熊德军、消防支队-崔英、经济技术研究院-郑立军</t>
  </si>
  <si>
    <t>评估人员：张丽娜、吴焕文</t>
  </si>
  <si>
    <t>债权投资评估明细表</t>
  </si>
  <si>
    <t>债权名称</t>
  </si>
  <si>
    <t>债券种类</t>
  </si>
  <si>
    <t>债权代码</t>
  </si>
  <si>
    <t>到期日</t>
  </si>
  <si>
    <t>债权存放</t>
  </si>
  <si>
    <t>成本（面值）</t>
  </si>
  <si>
    <t>合    计</t>
  </si>
  <si>
    <t>其他债权投资评估明细表</t>
  </si>
  <si>
    <t>长期应收款评估明细表</t>
  </si>
  <si>
    <t>业务内容</t>
  </si>
  <si>
    <t>减：坏账准备</t>
  </si>
  <si>
    <t>注明账齡在一年以上的账款的可收回性，若有部分可能不能收回，请估计不能收回的金額，以供评估时作參考。</t>
  </si>
  <si>
    <t>长期股权投资评估明细表</t>
  </si>
  <si>
    <t>协议投资期限</t>
  </si>
  <si>
    <t>投资比例%</t>
  </si>
  <si>
    <t>投资成本</t>
  </si>
  <si>
    <t>减：长期股权投资减值准备</t>
  </si>
  <si>
    <t>投资类别</t>
  </si>
  <si>
    <t>其他非流动性金融资产评估明细表</t>
  </si>
  <si>
    <t>金融资产名称</t>
  </si>
  <si>
    <t>持有数量</t>
  </si>
  <si>
    <t>基准日市价</t>
  </si>
  <si>
    <t>投资性房地产汇总表</t>
  </si>
  <si>
    <t>4-7-1</t>
  </si>
  <si>
    <t>投资性房地产（采用成本模式计量）</t>
  </si>
  <si>
    <t>4-7-2</t>
  </si>
  <si>
    <t>投资性房地产（采用公允价值模式计量）</t>
  </si>
  <si>
    <t>4-7-3</t>
  </si>
  <si>
    <t>投资性地产（采用成本模式计量）</t>
  </si>
  <si>
    <t>4-7-4</t>
  </si>
  <si>
    <t>投资性地产（采用公允价值模式计量）</t>
  </si>
  <si>
    <t>投资性房地产——房屋评估明细表</t>
  </si>
  <si>
    <t>（采用成本模式计量）</t>
  </si>
  <si>
    <t>权证编号</t>
  </si>
  <si>
    <t>房屋名称</t>
  </si>
  <si>
    <t>来源（外购、自建、自用转入、存货转入等）</t>
  </si>
  <si>
    <t>结构</t>
  </si>
  <si>
    <t>建成年月</t>
  </si>
  <si>
    <t>建筑面积</t>
  </si>
  <si>
    <r>
      <rPr>
        <b/>
        <sz val="9"/>
        <rFont val="楷体_GB2312"/>
        <charset val="134"/>
      </rPr>
      <t>成本单价（元/M</t>
    </r>
    <r>
      <rPr>
        <b/>
        <vertAlign val="superscript"/>
        <sz val="12"/>
        <rFont val="楷体_GB2312"/>
        <charset val="134"/>
      </rPr>
      <t>2</t>
    </r>
    <r>
      <rPr>
        <b/>
        <sz val="9"/>
        <rFont val="楷体_GB2312"/>
        <charset val="134"/>
      </rPr>
      <t>）</t>
    </r>
  </si>
  <si>
    <r>
      <rPr>
        <b/>
        <sz val="9"/>
        <rFont val="楷体_GB2312"/>
        <charset val="134"/>
      </rPr>
      <t>评估单价(元/m</t>
    </r>
    <r>
      <rPr>
        <b/>
        <vertAlign val="superscript"/>
        <sz val="9"/>
        <rFont val="楷体_GB2312"/>
        <charset val="134"/>
      </rPr>
      <t>2</t>
    </r>
    <r>
      <rPr>
        <b/>
        <sz val="9"/>
        <rFont val="楷体_GB2312"/>
        <charset val="134"/>
      </rPr>
      <t>)</t>
    </r>
  </si>
  <si>
    <t>成新率</t>
  </si>
  <si>
    <t>减：投资性房地产减值准备</t>
  </si>
  <si>
    <t>净      额</t>
  </si>
  <si>
    <t>（采用公允价值模式计量）</t>
  </si>
  <si>
    <t xml:space="preserve">建筑面积
</t>
  </si>
  <si>
    <t>原始入账价值（转入日公允价值）</t>
  </si>
  <si>
    <t>投资性房地产——土地使用权评估明细表</t>
  </si>
  <si>
    <t>土地权证编号</t>
  </si>
  <si>
    <t>宗地名称</t>
  </si>
  <si>
    <t>土地位置</t>
  </si>
  <si>
    <t>取得日期</t>
  </si>
  <si>
    <t>用地性质</t>
  </si>
  <si>
    <t>土地用途</t>
  </si>
  <si>
    <t>准用年限</t>
  </si>
  <si>
    <t>开发程度</t>
  </si>
  <si>
    <r>
      <rPr>
        <b/>
        <sz val="9"/>
        <rFont val="楷体_GB2312"/>
        <charset val="134"/>
      </rPr>
      <t>面积（M</t>
    </r>
    <r>
      <rPr>
        <b/>
        <vertAlign val="superscript"/>
        <sz val="11"/>
        <rFont val="楷体_GB2312"/>
        <charset val="134"/>
      </rPr>
      <t>2</t>
    </r>
    <r>
      <rPr>
        <b/>
        <sz val="9"/>
        <rFont val="楷体_GB2312"/>
        <charset val="134"/>
      </rPr>
      <t>）</t>
    </r>
  </si>
  <si>
    <t>固定资产评估汇总表</t>
  </si>
  <si>
    <t>房屋建筑物类合计</t>
  </si>
  <si>
    <t>4-8-1</t>
  </si>
  <si>
    <t>固定资产-房屋建筑物</t>
  </si>
  <si>
    <t>4-8-2</t>
  </si>
  <si>
    <t>固定资产-构筑物及其他辅助设施</t>
  </si>
  <si>
    <t>4-8-3</t>
  </si>
  <si>
    <t>固定资产-管道及沟槽</t>
  </si>
  <si>
    <t>设备类合计</t>
  </si>
  <si>
    <t>4-8-4</t>
  </si>
  <si>
    <t>固定资产-机器设备</t>
  </si>
  <si>
    <t>4-8-5</t>
  </si>
  <si>
    <t>固定资产-车辆</t>
  </si>
  <si>
    <t>4-8-6</t>
  </si>
  <si>
    <t>固定资产-电子设备</t>
  </si>
  <si>
    <t>4-8-7</t>
  </si>
  <si>
    <t>固定资产—土地</t>
  </si>
  <si>
    <t>4-8-8</t>
  </si>
  <si>
    <t>固定资产清理</t>
  </si>
  <si>
    <t>固定资产合计</t>
  </si>
  <si>
    <t>减：固定资产减值准备</t>
  </si>
  <si>
    <t>固定资产净额</t>
  </si>
  <si>
    <t>固定资产—房屋建筑物评估明细表</t>
  </si>
  <si>
    <t>权证号码</t>
  </si>
  <si>
    <t>建筑物名称</t>
  </si>
  <si>
    <r>
      <rPr>
        <b/>
        <sz val="9"/>
        <rFont val="楷体_GB2312"/>
        <charset val="134"/>
      </rPr>
      <t>建筑面积</t>
    </r>
    <r>
      <rPr>
        <b/>
        <sz val="9"/>
        <rFont val="Arial Narrow"/>
        <charset val="0"/>
      </rPr>
      <t>(M</t>
    </r>
    <r>
      <rPr>
        <b/>
        <vertAlign val="superscript"/>
        <sz val="9"/>
        <rFont val="Arial Narrow"/>
        <charset val="0"/>
      </rPr>
      <t>2</t>
    </r>
    <r>
      <rPr>
        <b/>
        <sz val="9"/>
        <rFont val="Arial Narrow"/>
        <charset val="0"/>
      </rPr>
      <t>)</t>
    </r>
  </si>
  <si>
    <r>
      <rPr>
        <b/>
        <sz val="10"/>
        <rFont val="楷体_GB2312"/>
        <charset val="134"/>
      </rPr>
      <t>成本单价（元</t>
    </r>
    <r>
      <rPr>
        <b/>
        <sz val="10"/>
        <rFont val="Arial Narrow"/>
        <charset val="0"/>
      </rPr>
      <t>/M</t>
    </r>
    <r>
      <rPr>
        <b/>
        <vertAlign val="superscript"/>
        <sz val="10"/>
        <rFont val="Arial Narrow"/>
        <charset val="0"/>
      </rPr>
      <t>2</t>
    </r>
    <r>
      <rPr>
        <b/>
        <sz val="10"/>
        <rFont val="楷体_GB2312"/>
        <charset val="134"/>
      </rPr>
      <t>）</t>
    </r>
  </si>
  <si>
    <r>
      <rPr>
        <b/>
        <sz val="10"/>
        <rFont val="楷体_GB2312"/>
        <charset val="134"/>
      </rPr>
      <t>增值率</t>
    </r>
    <r>
      <rPr>
        <b/>
        <sz val="10"/>
        <rFont val="Arial Narrow"/>
        <charset val="0"/>
      </rPr>
      <t>%</t>
    </r>
  </si>
  <si>
    <r>
      <rPr>
        <b/>
        <sz val="10"/>
        <rFont val="楷体_GB2312"/>
        <charset val="134"/>
      </rPr>
      <t>评估单价（元</t>
    </r>
    <r>
      <rPr>
        <b/>
        <sz val="10"/>
        <rFont val="Arial Narrow"/>
        <charset val="0"/>
      </rPr>
      <t>/M</t>
    </r>
    <r>
      <rPr>
        <b/>
        <vertAlign val="superscript"/>
        <sz val="10"/>
        <rFont val="Arial Narrow"/>
        <charset val="0"/>
      </rPr>
      <t>2</t>
    </r>
    <r>
      <rPr>
        <b/>
        <sz val="10"/>
        <rFont val="楷体_GB2312"/>
        <charset val="134"/>
      </rPr>
      <t>）</t>
    </r>
  </si>
  <si>
    <t>减：房屋建筑物减值准备</t>
  </si>
  <si>
    <t>填表说明：</t>
  </si>
  <si>
    <r>
      <rPr>
        <sz val="9"/>
        <rFont val="宋体"/>
        <charset val="134"/>
      </rPr>
      <t>填写该表的原则是</t>
    </r>
    <r>
      <rPr>
        <sz val="9"/>
        <rFont val="Arial Narrow"/>
        <charset val="0"/>
      </rPr>
      <t>“</t>
    </r>
    <r>
      <rPr>
        <sz val="9"/>
        <rFont val="宋体"/>
        <charset val="134"/>
      </rPr>
      <t>房地匹配</t>
    </r>
    <r>
      <rPr>
        <sz val="9"/>
        <rFont val="Arial Narrow"/>
        <charset val="0"/>
      </rPr>
      <t>”</t>
    </r>
    <r>
      <rPr>
        <sz val="9"/>
        <rFont val="宋体"/>
        <charset val="134"/>
      </rPr>
      <t>。如例，填写时，先填写宗地，再将该宗地上对应的所有建筑物逐一填写。</t>
    </r>
  </si>
  <si>
    <r>
      <rPr>
        <sz val="9"/>
        <rFont val="Arial Narrow"/>
        <charset val="0"/>
      </rPr>
      <t>1</t>
    </r>
    <r>
      <rPr>
        <sz val="9"/>
        <rFont val="宋体"/>
        <charset val="134"/>
      </rPr>
      <t>、房产证编号：为该申报房屋建筑物在房地产证或房产证上之编号（完整的法定编号，请按产权证封面完整填写，不要只填数字部分，如</t>
    </r>
    <r>
      <rPr>
        <sz val="9"/>
        <rFont val="Arial Narrow"/>
        <charset val="0"/>
      </rPr>
      <t>“</t>
    </r>
    <r>
      <rPr>
        <sz val="9"/>
        <rFont val="宋体"/>
        <charset val="134"/>
      </rPr>
      <t>粤房证</t>
    </r>
    <r>
      <rPr>
        <sz val="9"/>
        <rFont val="Arial Narrow"/>
        <charset val="0"/>
      </rPr>
      <t>(2006)</t>
    </r>
    <r>
      <rPr>
        <sz val="9"/>
        <rFont val="宋体"/>
        <charset val="134"/>
      </rPr>
      <t>字第</t>
    </r>
    <r>
      <rPr>
        <sz val="9"/>
        <rFont val="Arial Narrow"/>
        <charset val="0"/>
      </rPr>
      <t>0012</t>
    </r>
    <r>
      <rPr>
        <sz val="9"/>
        <rFont val="宋体"/>
        <charset val="134"/>
      </rPr>
      <t>号</t>
    </r>
    <r>
      <rPr>
        <sz val="9"/>
        <rFont val="Arial Narrow"/>
        <charset val="0"/>
      </rPr>
      <t>”</t>
    </r>
    <r>
      <rPr>
        <sz val="9"/>
        <rFont val="宋体"/>
        <charset val="134"/>
      </rPr>
      <t>）。若尚未办理房产证，则填写</t>
    </r>
    <r>
      <rPr>
        <sz val="9"/>
        <rFont val="Arial Narrow"/>
        <charset val="0"/>
      </rPr>
      <t>“</t>
    </r>
    <r>
      <rPr>
        <sz val="9"/>
        <rFont val="宋体"/>
        <charset val="134"/>
      </rPr>
      <t>无</t>
    </r>
    <r>
      <rPr>
        <sz val="9"/>
        <rFont val="Arial Narrow"/>
        <charset val="0"/>
      </rPr>
      <t>”</t>
    </r>
    <r>
      <rPr>
        <sz val="9"/>
        <rFont val="宋体"/>
        <charset val="134"/>
      </rPr>
      <t>。</t>
    </r>
  </si>
  <si>
    <r>
      <rPr>
        <sz val="9"/>
        <rFont val="Arial Narrow"/>
        <charset val="0"/>
      </rPr>
      <t>2</t>
    </r>
    <r>
      <rPr>
        <sz val="9"/>
        <rFont val="宋体"/>
        <charset val="134"/>
      </rPr>
      <t>、建筑物名称：为该申报建筑物之名称，要求同房产证上的建筑物名称一致，若尚未办证或房产证上未标注清楚，则按该建筑物现时用途之名称，若现时用途之名称同资产台帐上的名称不一致，则将资产台帐名称用括号填入。例如：</t>
    </r>
    <r>
      <rPr>
        <sz val="9"/>
        <rFont val="Arial Narrow"/>
        <charset val="0"/>
      </rPr>
      <t>XX</t>
    </r>
    <r>
      <rPr>
        <sz val="9"/>
        <rFont val="宋体"/>
        <charset val="134"/>
      </rPr>
      <t>大楼、</t>
    </r>
    <r>
      <rPr>
        <sz val="9"/>
        <rFont val="Arial Narrow"/>
        <charset val="0"/>
      </rPr>
      <t>XX</t>
    </r>
    <r>
      <rPr>
        <sz val="9"/>
        <rFont val="宋体"/>
        <charset val="134"/>
      </rPr>
      <t>仓库，名称一定要写全名；</t>
    </r>
  </si>
  <si>
    <r>
      <rPr>
        <sz val="9"/>
        <rFont val="Arial Narrow"/>
        <charset val="0"/>
      </rPr>
      <t>3</t>
    </r>
    <r>
      <rPr>
        <sz val="9"/>
        <rFont val="宋体"/>
        <charset val="134"/>
      </rPr>
      <t>、详细地址：填写申报建筑物房产证证载地址</t>
    </r>
    <r>
      <rPr>
        <sz val="9"/>
        <rFont val="Arial Narrow"/>
        <charset val="0"/>
      </rPr>
      <t>,</t>
    </r>
    <r>
      <rPr>
        <sz val="9"/>
        <rFont val="宋体"/>
        <charset val="134"/>
      </rPr>
      <t>无房产证则填写详细地址</t>
    </r>
    <r>
      <rPr>
        <sz val="9"/>
        <rFont val="Arial Narrow"/>
        <charset val="0"/>
      </rPr>
      <t>,</t>
    </r>
    <r>
      <rPr>
        <sz val="9"/>
        <rFont val="宋体"/>
        <charset val="134"/>
      </rPr>
      <t>应具备省、市、县、区、街、巷、号、层、单元等要素。</t>
    </r>
  </si>
  <si>
    <r>
      <rPr>
        <sz val="9"/>
        <rFont val="Arial Narrow"/>
        <charset val="0"/>
      </rPr>
      <t>4</t>
    </r>
    <r>
      <rPr>
        <sz val="9"/>
        <rFont val="宋体"/>
        <charset val="134"/>
      </rPr>
      <t>、建筑结构：为该申报建筑物之结构类型。例如：框剪、排架、框架、砖混、砖木、简易等。若排架、框架结构中的柱、梁、屋架均为钢结构时，则填写钢排架或钢框架结构；</t>
    </r>
  </si>
  <si>
    <r>
      <rPr>
        <sz val="9"/>
        <rFont val="Arial Narrow"/>
        <charset val="0"/>
      </rPr>
      <t>5</t>
    </r>
    <r>
      <rPr>
        <sz val="9"/>
        <rFont val="宋体"/>
        <charset val="134"/>
      </rPr>
      <t>、建成日期：为该申报建筑物竣工之年、月；</t>
    </r>
  </si>
  <si>
    <r>
      <rPr>
        <sz val="9"/>
        <rFont val="Arial Narrow"/>
        <charset val="0"/>
      </rPr>
      <t>6</t>
    </r>
    <r>
      <rPr>
        <sz val="9"/>
        <rFont val="宋体"/>
        <charset val="134"/>
      </rPr>
      <t>、建筑面积：为该申报建筑物面积，以平方米为单位。该面积必须与房产证上登记之面积相同。若现时暂未办理房产证，则按原竣工验收入帐的面积填列，等本次办测量后再按办面积修改。对已进行过改建扩建的房产，按现时实际面积填报，对改建、扩建面积在备注中说明；</t>
    </r>
  </si>
  <si>
    <r>
      <rPr>
        <sz val="9"/>
        <rFont val="Arial Narrow"/>
        <charset val="0"/>
      </rPr>
      <t>7</t>
    </r>
    <r>
      <rPr>
        <sz val="9"/>
        <rFont val="宋体"/>
        <charset val="134"/>
      </rPr>
      <t>、成本单价：为帐面原值与建筑面积的比值；</t>
    </r>
    <r>
      <rPr>
        <sz val="9"/>
        <rFont val="Arial Narrow"/>
        <charset val="0"/>
      </rPr>
      <t xml:space="preserve"> </t>
    </r>
  </si>
  <si>
    <r>
      <rPr>
        <sz val="9"/>
        <rFont val="Arial Narrow"/>
        <charset val="0"/>
      </rPr>
      <t>8</t>
    </r>
    <r>
      <rPr>
        <sz val="9"/>
        <rFont val="宋体"/>
        <charset val="134"/>
      </rPr>
      <t>、用途：（即实物形态）指办公用房、仓库、车库、培训用房、商业用房、营业用房、宿舍、其他非营业用房等。按照房产证载用途填写，无证的按实际用途填写；若目前空置，请填上</t>
    </r>
    <r>
      <rPr>
        <sz val="9"/>
        <rFont val="Arial Narrow"/>
        <charset val="0"/>
      </rPr>
      <t>“</t>
    </r>
    <r>
      <rPr>
        <sz val="9"/>
        <rFont val="宋体"/>
        <charset val="134"/>
      </rPr>
      <t>空置</t>
    </r>
    <r>
      <rPr>
        <sz val="9"/>
        <rFont val="Arial Narrow"/>
        <charset val="0"/>
      </rPr>
      <t>”</t>
    </r>
    <r>
      <rPr>
        <sz val="9"/>
        <rFont val="宋体"/>
        <charset val="134"/>
      </rPr>
      <t>；若租出给外单位，请填上</t>
    </r>
    <r>
      <rPr>
        <sz val="9"/>
        <rFont val="Arial Narrow"/>
        <charset val="0"/>
      </rPr>
      <t>“</t>
    </r>
    <r>
      <rPr>
        <sz val="9"/>
        <rFont val="宋体"/>
        <charset val="134"/>
      </rPr>
      <t>租出</t>
    </r>
    <r>
      <rPr>
        <sz val="9"/>
        <rFont val="Arial Narrow"/>
        <charset val="0"/>
      </rPr>
      <t>”</t>
    </r>
    <r>
      <rPr>
        <sz val="9"/>
        <rFont val="宋体"/>
        <charset val="134"/>
      </rPr>
      <t>并提供有关租赁合同</t>
    </r>
  </si>
  <si>
    <r>
      <rPr>
        <sz val="9"/>
        <rFont val="Arial Narrow"/>
        <charset val="0"/>
      </rPr>
      <t>9</t>
    </r>
    <r>
      <rPr>
        <sz val="9"/>
        <rFont val="宋体"/>
        <charset val="134"/>
      </rPr>
      <t>、总层数：按房屋的实际层数填写。例如房屋共计</t>
    </r>
    <r>
      <rPr>
        <sz val="9"/>
        <rFont val="Arial Narrow"/>
        <charset val="0"/>
      </rPr>
      <t>30</t>
    </r>
    <r>
      <rPr>
        <sz val="9"/>
        <rFont val="宋体"/>
        <charset val="134"/>
      </rPr>
      <t>层，其中包含地下室</t>
    </r>
    <r>
      <rPr>
        <sz val="9"/>
        <rFont val="Arial Narrow"/>
        <charset val="0"/>
      </rPr>
      <t>2</t>
    </r>
    <r>
      <rPr>
        <sz val="9"/>
        <rFont val="宋体"/>
        <charset val="134"/>
      </rPr>
      <t>层，则：填写</t>
    </r>
    <r>
      <rPr>
        <sz val="9"/>
        <rFont val="Arial Narrow"/>
        <charset val="0"/>
      </rPr>
      <t xml:space="preserve"> -2/30 </t>
    </r>
    <r>
      <rPr>
        <sz val="9"/>
        <rFont val="宋体"/>
        <charset val="134"/>
      </rPr>
      <t>；</t>
    </r>
  </si>
  <si>
    <r>
      <rPr>
        <sz val="9"/>
        <rFont val="Arial Narrow"/>
        <charset val="0"/>
      </rPr>
      <t>10</t>
    </r>
    <r>
      <rPr>
        <sz val="9"/>
        <rFont val="宋体"/>
        <charset val="134"/>
      </rPr>
      <t>、本单位占第几层：为本单位所在层数，如果占多层，要分别填写；</t>
    </r>
  </si>
  <si>
    <r>
      <rPr>
        <sz val="9"/>
        <rFont val="Arial Narrow"/>
        <charset val="0"/>
      </rPr>
      <t>11</t>
    </r>
    <r>
      <rPr>
        <sz val="9"/>
        <rFont val="宋体"/>
        <charset val="134"/>
      </rPr>
      <t>、权利人名称，指房地产证上所载明的权利人。如无房产证则填写</t>
    </r>
    <r>
      <rPr>
        <sz val="9"/>
        <rFont val="Arial Narrow"/>
        <charset val="0"/>
      </rPr>
      <t>“</t>
    </r>
    <r>
      <rPr>
        <sz val="9"/>
        <rFont val="宋体"/>
        <charset val="134"/>
      </rPr>
      <t>无</t>
    </r>
    <r>
      <rPr>
        <sz val="9"/>
        <rFont val="Arial Narrow"/>
        <charset val="0"/>
      </rPr>
      <t>”</t>
    </r>
    <r>
      <rPr>
        <sz val="9"/>
        <rFont val="宋体"/>
        <charset val="134"/>
      </rPr>
      <t>；</t>
    </r>
  </si>
  <si>
    <r>
      <rPr>
        <sz val="9"/>
        <rFont val="Arial Narrow"/>
        <charset val="0"/>
      </rPr>
      <t>12</t>
    </r>
    <r>
      <rPr>
        <sz val="9"/>
        <rFont val="宋体"/>
        <charset val="134"/>
      </rPr>
      <t>、若未取得房产证，目前权利人：根据实际情况填写，如存在纠纷、涉案的，请将相关内容填入其中；</t>
    </r>
  </si>
  <si>
    <r>
      <rPr>
        <sz val="9"/>
        <rFont val="Arial Narrow"/>
        <charset val="0"/>
      </rPr>
      <t>13</t>
    </r>
    <r>
      <rPr>
        <sz val="9"/>
        <rFont val="宋体"/>
        <charset val="134"/>
      </rPr>
      <t>、使用状况：正常使用、闲置、待报废、对外出租、拆除、费用挂账等；</t>
    </r>
  </si>
  <si>
    <r>
      <rPr>
        <sz val="9"/>
        <rFont val="Arial Narrow"/>
        <charset val="0"/>
      </rPr>
      <t>14</t>
    </r>
    <r>
      <rPr>
        <sz val="9"/>
        <rFont val="宋体"/>
        <charset val="134"/>
      </rPr>
      <t>、房地产来源：分购置、清产核资、盘盈、自建、接受捐赠、系统内调入、联建、其他增加分别填报；</t>
    </r>
  </si>
  <si>
    <r>
      <rPr>
        <sz val="9"/>
        <rFont val="Arial Narrow"/>
        <charset val="0"/>
      </rPr>
      <t>15</t>
    </r>
    <r>
      <rPr>
        <sz val="9"/>
        <rFont val="宋体"/>
        <charset val="134"/>
      </rPr>
      <t>、账外资产原始取得价格，只有账外资产部分需填写；</t>
    </r>
  </si>
  <si>
    <r>
      <rPr>
        <sz val="9"/>
        <rFont val="Arial Narrow"/>
        <charset val="0"/>
      </rPr>
      <t>16</t>
    </r>
    <r>
      <rPr>
        <sz val="9"/>
        <rFont val="宋体"/>
        <charset val="134"/>
      </rPr>
      <t>、账面值中含电梯、空调主机等大型设备的价值</t>
    </r>
    <r>
      <rPr>
        <sz val="9"/>
        <rFont val="Arial Narrow"/>
        <charset val="0"/>
      </rPr>
      <t>:</t>
    </r>
    <r>
      <rPr>
        <sz val="9"/>
        <rFont val="宋体"/>
        <charset val="134"/>
      </rPr>
      <t>根据实际情况填写；</t>
    </r>
  </si>
  <si>
    <r>
      <rPr>
        <sz val="9"/>
        <rFont val="Arial Narrow"/>
        <charset val="0"/>
      </rPr>
      <t>17</t>
    </r>
    <r>
      <rPr>
        <sz val="9"/>
        <rFont val="宋体"/>
        <charset val="134"/>
      </rPr>
      <t>、是否包含土地价值：如未包含请填写</t>
    </r>
    <r>
      <rPr>
        <sz val="9"/>
        <rFont val="Arial Narrow"/>
        <charset val="0"/>
      </rPr>
      <t>“</t>
    </r>
    <r>
      <rPr>
        <sz val="9"/>
        <rFont val="宋体"/>
        <charset val="134"/>
      </rPr>
      <t>否</t>
    </r>
    <r>
      <rPr>
        <sz val="9"/>
        <rFont val="Arial Narrow"/>
        <charset val="0"/>
      </rPr>
      <t>”</t>
    </r>
    <r>
      <rPr>
        <sz val="9"/>
        <rFont val="宋体"/>
        <charset val="134"/>
      </rPr>
      <t>，如包含请填写相应金额。</t>
    </r>
  </si>
  <si>
    <r>
      <rPr>
        <sz val="9"/>
        <rFont val="Arial Narrow"/>
        <charset val="0"/>
      </rPr>
      <t>18</t>
    </r>
    <r>
      <rPr>
        <sz val="9"/>
        <rFont val="宋体"/>
        <charset val="134"/>
      </rPr>
      <t>、是否设定抵押权：根据实际情况填写；</t>
    </r>
  </si>
  <si>
    <r>
      <rPr>
        <sz val="9"/>
        <rFont val="Arial Narrow"/>
        <charset val="0"/>
      </rPr>
      <t>19</t>
    </r>
    <r>
      <rPr>
        <sz val="9"/>
        <rFont val="宋体"/>
        <charset val="134"/>
      </rPr>
      <t>、是否为外购商品房：只填是或否；</t>
    </r>
  </si>
  <si>
    <r>
      <rPr>
        <sz val="9"/>
        <rFont val="Arial Narrow"/>
        <charset val="0"/>
      </rPr>
      <t>20</t>
    </r>
    <r>
      <rPr>
        <sz val="9"/>
        <rFont val="宋体"/>
        <charset val="134"/>
      </rPr>
      <t>、是否为房改房填写：只填是或否；</t>
    </r>
  </si>
  <si>
    <r>
      <rPr>
        <sz val="9"/>
        <rFont val="Arial Narrow"/>
        <charset val="0"/>
      </rPr>
      <t>21</t>
    </r>
    <r>
      <rPr>
        <sz val="9"/>
        <rFont val="宋体"/>
        <charset val="134"/>
      </rPr>
      <t>、房改房是否还要继续房改：只填写是或否；</t>
    </r>
    <r>
      <rPr>
        <sz val="9"/>
        <rFont val="Arial Narrow"/>
        <charset val="0"/>
      </rPr>
      <t xml:space="preserve"> </t>
    </r>
  </si>
  <si>
    <r>
      <rPr>
        <sz val="9"/>
        <rFont val="Arial Narrow"/>
        <charset val="0"/>
      </rPr>
      <t>22</t>
    </r>
    <r>
      <rPr>
        <sz val="9"/>
        <rFont val="宋体"/>
        <charset val="134"/>
      </rPr>
      <t>、帐面价值：根据明细帐填写。如经过多次装修、或改扩建费用未例入帐面值内的，请在备注中说明；</t>
    </r>
  </si>
  <si>
    <r>
      <rPr>
        <sz val="9"/>
        <rFont val="Arial Narrow"/>
        <charset val="0"/>
      </rPr>
      <t>23</t>
    </r>
    <r>
      <rPr>
        <sz val="9"/>
        <rFont val="宋体"/>
        <charset val="134"/>
      </rPr>
      <t>、行数不够用时，直接插行即可，列宽不够用时，直接拉伸列宽即可，以反映全部申报信息；</t>
    </r>
  </si>
  <si>
    <r>
      <rPr>
        <sz val="9"/>
        <rFont val="Arial Narrow"/>
        <charset val="0"/>
      </rPr>
      <t>24</t>
    </r>
    <r>
      <rPr>
        <sz val="9"/>
        <rFont val="宋体"/>
        <charset val="134"/>
      </rPr>
      <t>、是否存在有账无实情况：有账无实情况包括：已出售未调账、已拆除未调账、已房改未调账等；无上述情况则填写</t>
    </r>
    <r>
      <rPr>
        <sz val="9"/>
        <rFont val="Arial Narrow"/>
        <charset val="0"/>
      </rPr>
      <t>“</t>
    </r>
    <r>
      <rPr>
        <sz val="9"/>
        <rFont val="宋体"/>
        <charset val="134"/>
      </rPr>
      <t>无</t>
    </r>
    <r>
      <rPr>
        <sz val="9"/>
        <rFont val="Arial Narrow"/>
        <charset val="0"/>
      </rPr>
      <t>”</t>
    </r>
    <r>
      <rPr>
        <sz val="9"/>
        <rFont val="宋体"/>
        <charset val="134"/>
      </rPr>
      <t>。</t>
    </r>
  </si>
  <si>
    <t>固定资产—构筑物及其他辅助设施评估明细表</t>
  </si>
  <si>
    <t>构筑物名称</t>
  </si>
  <si>
    <t>长度（M）</t>
  </si>
  <si>
    <t>宽度（M）</t>
  </si>
  <si>
    <t>面积或体积</t>
  </si>
  <si>
    <r>
      <rPr>
        <b/>
        <sz val="9"/>
        <rFont val="仿宋_GB2312"/>
        <charset val="134"/>
      </rPr>
      <t>评估单价(元/m</t>
    </r>
    <r>
      <rPr>
        <b/>
        <vertAlign val="superscript"/>
        <sz val="9"/>
        <rFont val="仿宋_GB2312"/>
        <charset val="134"/>
      </rPr>
      <t>2</t>
    </r>
    <r>
      <rPr>
        <b/>
        <sz val="9"/>
        <rFont val="仿宋_GB2312"/>
        <charset val="134"/>
      </rPr>
      <t>)</t>
    </r>
  </si>
  <si>
    <t>减：构筑物及其他辅助设施减值准备</t>
  </si>
  <si>
    <r>
      <rPr>
        <sz val="10"/>
        <rFont val="宋体"/>
        <charset val="134"/>
      </rPr>
      <t>合</t>
    </r>
    <r>
      <rPr>
        <sz val="10"/>
        <rFont val="Times New Roman"/>
        <charset val="0"/>
      </rPr>
      <t xml:space="preserve">            </t>
    </r>
    <r>
      <rPr>
        <sz val="10"/>
        <rFont val="宋体"/>
        <charset val="134"/>
      </rPr>
      <t>计</t>
    </r>
  </si>
  <si>
    <t>固定资产—管道和沟槽评估明细表</t>
  </si>
  <si>
    <t>槽深（M）</t>
  </si>
  <si>
    <t>沟宽×沟厚(mm)</t>
  </si>
  <si>
    <t>材质</t>
  </si>
  <si>
    <t>绝缘方式</t>
  </si>
  <si>
    <t>管径×壁厚(mm)</t>
  </si>
  <si>
    <t>减：管道和沟槽减值准备</t>
  </si>
  <si>
    <r>
      <rPr>
        <sz val="20"/>
        <rFont val="隶书"/>
        <charset val="134"/>
      </rPr>
      <t>固定资产</t>
    </r>
    <r>
      <rPr>
        <sz val="20"/>
        <rFont val="Arial Narrow"/>
        <charset val="0"/>
      </rPr>
      <t>—</t>
    </r>
    <r>
      <rPr>
        <sz val="20"/>
        <rFont val="隶书"/>
        <charset val="134"/>
      </rPr>
      <t>机器设备评估明细表</t>
    </r>
  </si>
  <si>
    <r>
      <rPr>
        <b/>
        <sz val="9"/>
        <rFont val="仿宋_GB2312"/>
        <charset val="134"/>
      </rPr>
      <t>序号</t>
    </r>
  </si>
  <si>
    <r>
      <rPr>
        <b/>
        <sz val="9"/>
        <rFont val="楷体_GB2312"/>
        <charset val="134"/>
      </rPr>
      <t>设备编号</t>
    </r>
  </si>
  <si>
    <r>
      <rPr>
        <b/>
        <sz val="9"/>
        <rFont val="仿宋_GB2312"/>
        <charset val="134"/>
      </rPr>
      <t>设备名称</t>
    </r>
  </si>
  <si>
    <r>
      <rPr>
        <b/>
        <sz val="9"/>
        <rFont val="仿宋_GB2312"/>
        <charset val="134"/>
      </rPr>
      <t>规格型号</t>
    </r>
  </si>
  <si>
    <r>
      <rPr>
        <b/>
        <sz val="9"/>
        <rFont val="仿宋_GB2312"/>
        <charset val="134"/>
      </rPr>
      <t>生产厂家</t>
    </r>
  </si>
  <si>
    <r>
      <rPr>
        <b/>
        <sz val="9"/>
        <rFont val="仿宋_GB2312"/>
        <charset val="134"/>
      </rPr>
      <t>计量单位</t>
    </r>
  </si>
  <si>
    <r>
      <rPr>
        <b/>
        <sz val="9"/>
        <rFont val="仿宋_GB2312"/>
        <charset val="134"/>
      </rPr>
      <t>数量</t>
    </r>
  </si>
  <si>
    <r>
      <rPr>
        <b/>
        <sz val="9"/>
        <rFont val="仿宋_GB2312"/>
        <charset val="134"/>
      </rPr>
      <t>购置日期</t>
    </r>
  </si>
  <si>
    <r>
      <rPr>
        <b/>
        <sz val="9"/>
        <rFont val="仿宋_GB2312"/>
        <charset val="134"/>
      </rPr>
      <t>启用日期</t>
    </r>
  </si>
  <si>
    <r>
      <rPr>
        <b/>
        <sz val="9"/>
        <rFont val="仿宋_GB2312"/>
        <charset val="134"/>
      </rPr>
      <t>账面价值</t>
    </r>
  </si>
  <si>
    <r>
      <rPr>
        <b/>
        <sz val="9"/>
        <rFont val="仿宋_GB2312"/>
        <charset val="134"/>
      </rPr>
      <t>评估价值</t>
    </r>
  </si>
  <si>
    <r>
      <rPr>
        <b/>
        <sz val="9"/>
        <rFont val="仿宋_GB2312"/>
        <charset val="134"/>
      </rPr>
      <t>增值率</t>
    </r>
    <r>
      <rPr>
        <b/>
        <sz val="9"/>
        <rFont val="Arial Narrow"/>
        <charset val="0"/>
      </rPr>
      <t>%</t>
    </r>
  </si>
  <si>
    <r>
      <rPr>
        <b/>
        <sz val="9"/>
        <rFont val="仿宋_GB2312"/>
        <charset val="134"/>
      </rPr>
      <t>备注</t>
    </r>
  </si>
  <si>
    <r>
      <rPr>
        <b/>
        <sz val="9"/>
        <rFont val="仿宋_GB2312"/>
        <charset val="134"/>
      </rPr>
      <t>原值</t>
    </r>
  </si>
  <si>
    <r>
      <rPr>
        <b/>
        <sz val="9"/>
        <rFont val="仿宋_GB2312"/>
        <charset val="134"/>
      </rPr>
      <t>净值</t>
    </r>
  </si>
  <si>
    <r>
      <rPr>
        <b/>
        <sz val="9"/>
        <rFont val="仿宋_GB2312"/>
        <charset val="134"/>
      </rPr>
      <t>成新率</t>
    </r>
    <r>
      <rPr>
        <b/>
        <sz val="9"/>
        <rFont val="Arial Narrow"/>
        <charset val="0"/>
      </rPr>
      <t>%</t>
    </r>
  </si>
  <si>
    <t>产权持有单位填表人：第五采油厂-熊德军</t>
  </si>
  <si>
    <t>评估人员：张丽娜</t>
  </si>
  <si>
    <r>
      <rPr>
        <sz val="10"/>
        <rFont val="宋体"/>
        <charset val="134"/>
      </rPr>
      <t>合</t>
    </r>
    <r>
      <rPr>
        <sz val="10"/>
        <rFont val="Arial Narrow"/>
        <charset val="0"/>
      </rPr>
      <t xml:space="preserve">     </t>
    </r>
    <r>
      <rPr>
        <sz val="10"/>
        <rFont val="宋体"/>
        <charset val="134"/>
      </rPr>
      <t>计</t>
    </r>
  </si>
  <si>
    <r>
      <rPr>
        <sz val="10"/>
        <rFont val="宋体"/>
        <charset val="134"/>
      </rPr>
      <t>减：机器设备减值准备</t>
    </r>
  </si>
  <si>
    <r>
      <rPr>
        <sz val="10"/>
        <rFont val="宋体"/>
        <charset val="134"/>
      </rPr>
      <t>合</t>
    </r>
    <r>
      <rPr>
        <sz val="10"/>
        <rFont val="Arial Narrow"/>
        <charset val="0"/>
      </rPr>
      <t xml:space="preserve">            计</t>
    </r>
  </si>
  <si>
    <t>产权持有单位填表人：消防支队-崔英</t>
  </si>
  <si>
    <t>产权持有单位填表人：经济技术研究院-郑立军</t>
  </si>
  <si>
    <t>评估人员：吴焕文</t>
  </si>
  <si>
    <r>
      <rPr>
        <sz val="20"/>
        <rFont val="隶书"/>
        <charset val="134"/>
      </rPr>
      <t>固定资产</t>
    </r>
    <r>
      <rPr>
        <sz val="20"/>
        <rFont val="Arial Narrow"/>
        <charset val="0"/>
      </rPr>
      <t>—</t>
    </r>
    <r>
      <rPr>
        <sz val="20"/>
        <rFont val="隶书"/>
        <charset val="134"/>
      </rPr>
      <t>车辆评估明细表</t>
    </r>
  </si>
  <si>
    <r>
      <rPr>
        <b/>
        <sz val="9"/>
        <rFont val="楷体_GB2312"/>
        <charset val="134"/>
      </rPr>
      <t>车辆牌号</t>
    </r>
  </si>
  <si>
    <r>
      <rPr>
        <b/>
        <sz val="9"/>
        <rFont val="楷体_GB2312"/>
        <charset val="134"/>
      </rPr>
      <t>车辆名称及规格型号</t>
    </r>
  </si>
  <si>
    <r>
      <rPr>
        <b/>
        <sz val="9"/>
        <rFont val="楷体_GB2312"/>
        <charset val="134"/>
      </rPr>
      <t>生产厂家</t>
    </r>
  </si>
  <si>
    <r>
      <rPr>
        <b/>
        <sz val="9"/>
        <rFont val="楷体_GB2312"/>
        <charset val="134"/>
      </rPr>
      <t>单位</t>
    </r>
  </si>
  <si>
    <r>
      <rPr>
        <b/>
        <sz val="9"/>
        <rFont val="楷体_GB2312"/>
        <charset val="134"/>
      </rPr>
      <t>购置日期</t>
    </r>
  </si>
  <si>
    <r>
      <rPr>
        <b/>
        <sz val="9"/>
        <rFont val="楷体_GB2312"/>
        <charset val="134"/>
      </rPr>
      <t>启用日期</t>
    </r>
  </si>
  <si>
    <r>
      <rPr>
        <b/>
        <sz val="9"/>
        <rFont val="楷体_GB2312"/>
        <charset val="134"/>
      </rPr>
      <t>已行驶里程（公里）</t>
    </r>
  </si>
  <si>
    <r>
      <rPr>
        <b/>
        <sz val="9"/>
        <rFont val="楷体_GB2312"/>
        <charset val="134"/>
      </rPr>
      <t>原值</t>
    </r>
  </si>
  <si>
    <r>
      <rPr>
        <b/>
        <sz val="9"/>
        <rFont val="楷体_GB2312"/>
        <charset val="134"/>
      </rPr>
      <t>净值</t>
    </r>
  </si>
  <si>
    <r>
      <rPr>
        <b/>
        <sz val="9"/>
        <rFont val="楷体_GB2312"/>
        <charset val="134"/>
      </rPr>
      <t>成新率</t>
    </r>
    <r>
      <rPr>
        <b/>
        <sz val="9"/>
        <rFont val="Arial Narrow"/>
        <charset val="0"/>
      </rPr>
      <t>%</t>
    </r>
  </si>
  <si>
    <t>车牌费</t>
  </si>
  <si>
    <r>
      <rPr>
        <sz val="10"/>
        <rFont val="宋体"/>
        <charset val="134"/>
      </rPr>
      <t>减：车辆减值准备</t>
    </r>
  </si>
  <si>
    <r>
      <rPr>
        <sz val="20"/>
        <rFont val="隶书"/>
        <charset val="134"/>
      </rPr>
      <t>固定资产</t>
    </r>
    <r>
      <rPr>
        <sz val="20"/>
        <rFont val="Arial Narrow"/>
        <charset val="0"/>
      </rPr>
      <t>—</t>
    </r>
    <r>
      <rPr>
        <sz val="20"/>
        <rFont val="隶书"/>
        <charset val="134"/>
      </rPr>
      <t>电子设备评估明细表</t>
    </r>
  </si>
  <si>
    <r>
      <rPr>
        <b/>
        <sz val="9"/>
        <rFont val="楷体_GB2312"/>
        <charset val="134"/>
      </rPr>
      <t>设备名称</t>
    </r>
  </si>
  <si>
    <r>
      <rPr>
        <sz val="10"/>
        <rFont val="宋体"/>
        <charset val="134"/>
      </rPr>
      <t>减：电子设备减值准备</t>
    </r>
  </si>
  <si>
    <t>固定资产—土地评估明细表</t>
  </si>
  <si>
    <r>
      <rPr>
        <b/>
        <sz val="9"/>
        <rFont val="楷体_GB2312"/>
        <charset val="134"/>
      </rPr>
      <t>面积</t>
    </r>
    <r>
      <rPr>
        <b/>
        <sz val="9"/>
        <rFont val="Arial Narrow"/>
        <charset val="0"/>
      </rPr>
      <t>(M</t>
    </r>
    <r>
      <rPr>
        <b/>
        <vertAlign val="superscript"/>
        <sz val="9"/>
        <rFont val="Arial Narrow"/>
        <charset val="0"/>
      </rPr>
      <t>2</t>
    </r>
    <r>
      <rPr>
        <b/>
        <sz val="9"/>
        <rFont val="Arial Narrow"/>
        <charset val="0"/>
      </rPr>
      <t>)</t>
    </r>
  </si>
  <si>
    <r>
      <rPr>
        <b/>
        <sz val="9"/>
        <rFont val="宋体"/>
        <charset val="134"/>
      </rPr>
      <t>备注</t>
    </r>
    <r>
      <rPr>
        <b/>
        <sz val="9"/>
        <rFont val="Arial Narrow"/>
        <charset val="0"/>
      </rPr>
      <t>:</t>
    </r>
    <r>
      <rPr>
        <sz val="9"/>
        <rFont val="Arial Narrow"/>
        <charset val="0"/>
      </rPr>
      <t xml:space="preserve">  </t>
    </r>
  </si>
  <si>
    <r>
      <rPr>
        <b/>
        <sz val="9"/>
        <rFont val="Arial Narrow"/>
        <charset val="0"/>
      </rPr>
      <t xml:space="preserve">1. </t>
    </r>
    <r>
      <rPr>
        <b/>
        <sz val="9"/>
        <rFont val="宋体"/>
        <charset val="134"/>
      </rPr>
      <t>填表范围：</t>
    </r>
    <r>
      <rPr>
        <sz val="9"/>
        <rFont val="宋体"/>
        <charset val="134"/>
      </rPr>
      <t>此表格包括企业在用的自有的全部土地资产</t>
    </r>
    <r>
      <rPr>
        <sz val="9"/>
        <rFont val="Arial Narrow"/>
        <charset val="0"/>
      </rPr>
      <t>,</t>
    </r>
    <r>
      <rPr>
        <sz val="9"/>
        <rFont val="宋体"/>
        <charset val="134"/>
      </rPr>
      <t>包括账内和账外，同时也包括无形资产、在建工程用地、购买商品房所占用的土地、开发房地产征用的土地等。</t>
    </r>
  </si>
  <si>
    <r>
      <rPr>
        <b/>
        <sz val="9"/>
        <rFont val="Arial Narrow"/>
        <charset val="0"/>
      </rPr>
      <t>2</t>
    </r>
    <r>
      <rPr>
        <b/>
        <sz val="9"/>
        <rFont val="宋体"/>
        <charset val="134"/>
      </rPr>
      <t>、申报方式：本表以法人单位为填表单位，法人单位有下属非法人独立核算部门时，请将部门名称填入</t>
    </r>
    <r>
      <rPr>
        <b/>
        <sz val="9"/>
        <rFont val="Arial Narrow"/>
        <charset val="0"/>
      </rPr>
      <t>“</t>
    </r>
    <r>
      <rPr>
        <b/>
        <sz val="9"/>
        <rFont val="宋体"/>
        <charset val="134"/>
      </rPr>
      <t>对应核算单位</t>
    </r>
    <r>
      <rPr>
        <b/>
        <sz val="9"/>
        <rFont val="Arial Narrow"/>
        <charset val="0"/>
      </rPr>
      <t>”</t>
    </r>
    <r>
      <rPr>
        <b/>
        <sz val="9"/>
        <rFont val="宋体"/>
        <charset val="134"/>
      </rPr>
      <t>。</t>
    </r>
  </si>
  <si>
    <r>
      <rPr>
        <b/>
        <sz val="9"/>
        <rFont val="Arial Narrow"/>
        <charset val="0"/>
      </rPr>
      <t>3</t>
    </r>
    <r>
      <rPr>
        <b/>
        <sz val="9"/>
        <rFont val="宋体"/>
        <charset val="134"/>
      </rPr>
      <t>、资产所有者单位名称：</t>
    </r>
    <r>
      <rPr>
        <sz val="9"/>
        <rFont val="宋体"/>
        <charset val="134"/>
      </rPr>
      <t>为填报此套明细表的法人单位全称。</t>
    </r>
  </si>
  <si>
    <r>
      <rPr>
        <b/>
        <sz val="9"/>
        <rFont val="宋体"/>
        <charset val="134"/>
      </rPr>
      <t>填表说明</t>
    </r>
    <r>
      <rPr>
        <b/>
        <sz val="9"/>
        <rFont val="Arial Narrow"/>
        <charset val="0"/>
      </rPr>
      <t>:</t>
    </r>
  </si>
  <si>
    <r>
      <rPr>
        <b/>
        <sz val="9"/>
        <rFont val="Arial Narrow"/>
        <charset val="0"/>
      </rPr>
      <t>1</t>
    </r>
    <r>
      <rPr>
        <b/>
        <sz val="9"/>
        <rFont val="宋体"/>
        <charset val="134"/>
      </rPr>
      <t>、土地序号：总序号为各上级单位汇总时的统计序号；分序号为机构各下属公司填报时的统计序号</t>
    </r>
  </si>
  <si>
    <r>
      <rPr>
        <b/>
        <sz val="9"/>
        <rFont val="Arial Narrow"/>
        <charset val="0"/>
      </rPr>
      <t>2</t>
    </r>
    <r>
      <rPr>
        <b/>
        <sz val="9"/>
        <rFont val="宋体"/>
        <charset val="134"/>
      </rPr>
      <t>、宗地编号：</t>
    </r>
    <r>
      <rPr>
        <sz val="9"/>
        <rFont val="宋体"/>
        <charset val="134"/>
      </rPr>
      <t>宗地所在省简称</t>
    </r>
    <r>
      <rPr>
        <sz val="9"/>
        <rFont val="Arial Narrow"/>
        <charset val="0"/>
      </rPr>
      <t>+</t>
    </r>
    <r>
      <rPr>
        <sz val="9"/>
        <rFont val="宋体"/>
        <charset val="134"/>
      </rPr>
      <t>土地所在市简称</t>
    </r>
    <r>
      <rPr>
        <sz val="9"/>
        <rFont val="Arial Narrow"/>
        <charset val="0"/>
      </rPr>
      <t>+</t>
    </r>
    <r>
      <rPr>
        <sz val="9"/>
        <rFont val="宋体"/>
        <charset val="134"/>
      </rPr>
      <t>土地所在县（区）简称</t>
    </r>
    <r>
      <rPr>
        <sz val="9"/>
        <rFont val="Arial Narrow"/>
        <charset val="0"/>
      </rPr>
      <t>+</t>
    </r>
    <r>
      <rPr>
        <sz val="9"/>
        <rFont val="宋体"/>
        <charset val="134"/>
      </rPr>
      <t>资产占有方简称</t>
    </r>
    <r>
      <rPr>
        <sz val="9"/>
        <rFont val="Arial Narrow"/>
        <charset val="0"/>
      </rPr>
      <t>+</t>
    </r>
    <r>
      <rPr>
        <sz val="9"/>
        <rFont val="宋体"/>
        <charset val="134"/>
      </rPr>
      <t>顺序号。例如：京</t>
    </r>
    <r>
      <rPr>
        <sz val="9"/>
        <rFont val="Arial Narrow"/>
        <charset val="0"/>
      </rPr>
      <t>-</t>
    </r>
    <r>
      <rPr>
        <sz val="9"/>
        <rFont val="宋体"/>
        <charset val="134"/>
      </rPr>
      <t>市区</t>
    </r>
    <r>
      <rPr>
        <sz val="9"/>
        <rFont val="Arial Narrow"/>
        <charset val="0"/>
      </rPr>
      <t>-</t>
    </r>
    <r>
      <rPr>
        <sz val="9"/>
        <rFont val="宋体"/>
        <charset val="134"/>
      </rPr>
      <t>朝阳</t>
    </r>
    <r>
      <rPr>
        <sz val="9"/>
        <rFont val="Arial Narrow"/>
        <charset val="0"/>
      </rPr>
      <t>-</t>
    </r>
    <r>
      <rPr>
        <sz val="9"/>
        <rFont val="宋体"/>
        <charset val="134"/>
      </rPr>
      <t>二局本部</t>
    </r>
    <r>
      <rPr>
        <sz val="9"/>
        <rFont val="Arial Narrow"/>
        <charset val="0"/>
      </rPr>
      <t>-01</t>
    </r>
  </si>
  <si>
    <r>
      <rPr>
        <b/>
        <sz val="9"/>
        <rFont val="Arial Narrow"/>
        <charset val="0"/>
      </rPr>
      <t>3</t>
    </r>
    <r>
      <rPr>
        <b/>
        <sz val="9"/>
        <rFont val="宋体"/>
        <charset val="134"/>
      </rPr>
      <t>、宗地名称：</t>
    </r>
    <r>
      <rPr>
        <sz val="9"/>
        <rFont val="宋体"/>
        <charset val="134"/>
      </rPr>
      <t>对所填宗地的习惯称呼</t>
    </r>
  </si>
  <si>
    <r>
      <rPr>
        <b/>
        <sz val="9"/>
        <rFont val="Arial Narrow"/>
        <charset val="0"/>
      </rPr>
      <t>4</t>
    </r>
    <r>
      <rPr>
        <b/>
        <sz val="9"/>
        <rFont val="宋体"/>
        <charset val="134"/>
      </rPr>
      <t>、土地使用者：</t>
    </r>
    <r>
      <rPr>
        <sz val="9"/>
        <rFont val="宋体"/>
        <charset val="134"/>
      </rPr>
      <t>首先按照土地证上所注明的土地使用者填写，未有土地使用证的填写现在土地的使用单位；</t>
    </r>
  </si>
  <si>
    <r>
      <rPr>
        <b/>
        <sz val="9"/>
        <rFont val="Arial Narrow"/>
        <charset val="0"/>
      </rPr>
      <t>5</t>
    </r>
    <r>
      <rPr>
        <b/>
        <sz val="9"/>
        <rFont val="宋体"/>
        <charset val="134"/>
      </rPr>
      <t>、土地证编号：</t>
    </r>
    <r>
      <rPr>
        <sz val="9"/>
        <rFont val="宋体"/>
        <charset val="134"/>
      </rPr>
      <t>严格按照土地证书上的编号填写，一定要填写完整，不要只填数字部分。如京国用</t>
    </r>
    <r>
      <rPr>
        <sz val="9"/>
        <rFont val="Arial Narrow"/>
        <charset val="0"/>
      </rPr>
      <t>(2004)</t>
    </r>
    <r>
      <rPr>
        <sz val="9"/>
        <rFont val="宋体"/>
        <charset val="134"/>
      </rPr>
      <t>字第</t>
    </r>
    <r>
      <rPr>
        <sz val="9"/>
        <rFont val="Arial Narrow"/>
        <charset val="0"/>
      </rPr>
      <t>0034</t>
    </r>
    <r>
      <rPr>
        <sz val="9"/>
        <rFont val="宋体"/>
        <charset val="134"/>
      </rPr>
      <t>号。</t>
    </r>
  </si>
  <si>
    <r>
      <rPr>
        <b/>
        <sz val="9"/>
        <rFont val="Arial Narrow"/>
        <charset val="0"/>
      </rPr>
      <t>6</t>
    </r>
    <r>
      <rPr>
        <b/>
        <sz val="9"/>
        <rFont val="宋体"/>
        <charset val="134"/>
      </rPr>
      <t>、详细座落地置</t>
    </r>
    <r>
      <rPr>
        <sz val="9"/>
        <rFont val="宋体"/>
        <charset val="134"/>
      </rPr>
      <t>：有土地证的严格按土地证登记内容填写，无证的按实际位置填写，尽量详细；</t>
    </r>
  </si>
  <si>
    <r>
      <rPr>
        <b/>
        <sz val="9"/>
        <rFont val="Arial Narrow"/>
        <charset val="0"/>
      </rPr>
      <t>7</t>
    </r>
    <r>
      <rPr>
        <b/>
        <sz val="9"/>
        <rFont val="宋体"/>
        <charset val="134"/>
      </rPr>
      <t>、土地面积：</t>
    </r>
    <r>
      <rPr>
        <sz val="9"/>
        <rFont val="宋体"/>
        <charset val="134"/>
      </rPr>
      <t>按土地证中登记的面积填写；若与他人共有宗地，则填写分摊的土地面积；无证的填写大致面积。</t>
    </r>
  </si>
  <si>
    <r>
      <rPr>
        <b/>
        <sz val="9"/>
        <rFont val="Arial Narrow"/>
        <charset val="0"/>
      </rPr>
      <t>8</t>
    </r>
    <r>
      <rPr>
        <b/>
        <sz val="9"/>
        <rFont val="宋体"/>
        <charset val="134"/>
      </rPr>
      <t>、土地用途：</t>
    </r>
    <r>
      <rPr>
        <sz val="9"/>
        <rFont val="宋体"/>
        <charset val="134"/>
      </rPr>
      <t>有土地证的</t>
    </r>
    <r>
      <rPr>
        <b/>
        <sz val="9"/>
        <rFont val="宋体"/>
        <charset val="134"/>
      </rPr>
      <t>严格按土地证登记内容</t>
    </r>
    <r>
      <rPr>
        <sz val="9"/>
        <rFont val="宋体"/>
        <charset val="134"/>
      </rPr>
      <t>填写，无证的按实际用途填写</t>
    </r>
  </si>
  <si>
    <r>
      <rPr>
        <b/>
        <sz val="9"/>
        <rFont val="Arial Narrow"/>
        <charset val="0"/>
      </rPr>
      <t>9</t>
    </r>
    <r>
      <rPr>
        <b/>
        <sz val="9"/>
        <rFont val="宋体"/>
        <charset val="134"/>
      </rPr>
      <t>、土地权属性质：</t>
    </r>
    <r>
      <rPr>
        <sz val="9"/>
        <rFont val="宋体"/>
        <charset val="134"/>
      </rPr>
      <t>有土地证的，按照证载内容填写，一般分为：划拨、出让、集体三种；无土地证的需要核实土地权源文件或咨询当地土地管理部门</t>
    </r>
  </si>
  <si>
    <r>
      <rPr>
        <b/>
        <sz val="9"/>
        <rFont val="Arial Narrow"/>
        <charset val="0"/>
      </rPr>
      <t>10</t>
    </r>
    <r>
      <rPr>
        <b/>
        <sz val="9"/>
        <rFont val="宋体"/>
        <charset val="134"/>
      </rPr>
      <t>、地上建筑物总面积：</t>
    </r>
    <r>
      <rPr>
        <sz val="9"/>
        <rFont val="宋体"/>
        <charset val="134"/>
      </rPr>
      <t>按该宗地的地上所有建筑物的面积加总填写，有房产证的按证载面积计算，无房产证的按粗估面积计算。</t>
    </r>
    <r>
      <rPr>
        <b/>
        <sz val="9"/>
        <rFont val="宋体"/>
        <charset val="134"/>
      </rPr>
      <t>注意和</t>
    </r>
    <r>
      <rPr>
        <b/>
        <sz val="9"/>
        <rFont val="Arial Narrow"/>
        <charset val="0"/>
      </rPr>
      <t>“</t>
    </r>
    <r>
      <rPr>
        <b/>
        <sz val="9"/>
        <rFont val="宋体"/>
        <charset val="134"/>
      </rPr>
      <t>表</t>
    </r>
    <r>
      <rPr>
        <b/>
        <sz val="9"/>
        <rFont val="Arial Narrow"/>
        <charset val="0"/>
      </rPr>
      <t>5-1-1”</t>
    </r>
    <r>
      <rPr>
        <b/>
        <sz val="9"/>
        <rFont val="宋体"/>
        <charset val="134"/>
      </rPr>
      <t>的统一性。</t>
    </r>
  </si>
  <si>
    <r>
      <rPr>
        <b/>
        <sz val="9"/>
        <rFont val="Arial Narrow"/>
        <charset val="0"/>
      </rPr>
      <t>11</t>
    </r>
    <r>
      <rPr>
        <b/>
        <sz val="9"/>
        <rFont val="宋体"/>
        <charset val="134"/>
      </rPr>
      <t>、有无他项权利</t>
    </r>
    <r>
      <rPr>
        <sz val="9"/>
        <rFont val="宋体"/>
        <charset val="134"/>
      </rPr>
      <t>：无填写无，有请填写他项权利的具体种类，如</t>
    </r>
    <r>
      <rPr>
        <sz val="9"/>
        <rFont val="Arial Narrow"/>
        <charset val="0"/>
      </rPr>
      <t>“</t>
    </r>
    <r>
      <rPr>
        <sz val="9"/>
        <rFont val="宋体"/>
        <charset val="134"/>
      </rPr>
      <t>抵押</t>
    </r>
    <r>
      <rPr>
        <sz val="9"/>
        <rFont val="Arial Narrow"/>
        <charset val="0"/>
      </rPr>
      <t>”</t>
    </r>
    <r>
      <rPr>
        <sz val="9"/>
        <rFont val="宋体"/>
        <charset val="134"/>
      </rPr>
      <t>等；</t>
    </r>
  </si>
  <si>
    <r>
      <rPr>
        <b/>
        <sz val="9"/>
        <rFont val="Arial Narrow"/>
        <charset val="0"/>
      </rPr>
      <t>12</t>
    </r>
    <r>
      <rPr>
        <b/>
        <sz val="9"/>
        <rFont val="宋体"/>
        <charset val="134"/>
      </rPr>
      <t>、未办证原因：</t>
    </r>
    <r>
      <rPr>
        <sz val="9"/>
        <rFont val="宋体"/>
        <charset val="134"/>
      </rPr>
      <t>需要简述无土地证的原因。</t>
    </r>
    <r>
      <rPr>
        <b/>
        <sz val="9"/>
        <rFont val="宋体"/>
        <charset val="134"/>
      </rPr>
      <t>填写此项内容对判断土地性质、确定评估范围、选择办理产权方法、时间等非常重要。</t>
    </r>
  </si>
  <si>
    <r>
      <rPr>
        <b/>
        <sz val="9"/>
        <rFont val="Arial Narrow"/>
        <charset val="0"/>
      </rPr>
      <t>13</t>
    </r>
    <r>
      <rPr>
        <b/>
        <sz val="9"/>
        <rFont val="宋体"/>
        <charset val="134"/>
      </rPr>
      <t>、取得日期：</t>
    </r>
    <r>
      <rPr>
        <sz val="9"/>
        <rFont val="宋体"/>
        <charset val="134"/>
      </rPr>
      <t>为土地证颁发日期。</t>
    </r>
  </si>
  <si>
    <r>
      <rPr>
        <b/>
        <sz val="9"/>
        <rFont val="Arial Narrow"/>
        <charset val="0"/>
      </rPr>
      <t>14</t>
    </r>
    <r>
      <rPr>
        <b/>
        <sz val="9"/>
        <rFont val="宋体"/>
        <charset val="134"/>
      </rPr>
      <t>、准用年限：</t>
    </r>
    <r>
      <rPr>
        <sz val="9"/>
        <rFont val="宋体"/>
        <charset val="134"/>
      </rPr>
      <t>为土地批准使用年限终止日期与上述</t>
    </r>
    <r>
      <rPr>
        <sz val="9"/>
        <rFont val="Arial Narrow"/>
        <charset val="0"/>
      </rPr>
      <t>“</t>
    </r>
    <r>
      <rPr>
        <sz val="9"/>
        <rFont val="宋体"/>
        <charset val="134"/>
      </rPr>
      <t>取得日期</t>
    </r>
    <r>
      <rPr>
        <sz val="9"/>
        <rFont val="Arial Narrow"/>
        <charset val="0"/>
      </rPr>
      <t>”</t>
    </r>
    <r>
      <rPr>
        <sz val="9"/>
        <rFont val="宋体"/>
        <charset val="134"/>
      </rPr>
      <t>相差的年限，如</t>
    </r>
    <r>
      <rPr>
        <sz val="9"/>
        <rFont val="Arial Narrow"/>
        <charset val="0"/>
      </rPr>
      <t>“50</t>
    </r>
    <r>
      <rPr>
        <sz val="9"/>
        <rFont val="宋体"/>
        <charset val="134"/>
      </rPr>
      <t>年</t>
    </r>
    <r>
      <rPr>
        <sz val="9"/>
        <rFont val="Arial Narrow"/>
        <charset val="0"/>
      </rPr>
      <t>”</t>
    </r>
    <r>
      <rPr>
        <sz val="9"/>
        <rFont val="宋体"/>
        <charset val="134"/>
      </rPr>
      <t>，划拨土地未规定土地使用年限则填写</t>
    </r>
    <r>
      <rPr>
        <sz val="9"/>
        <rFont val="Arial Narrow"/>
        <charset val="0"/>
      </rPr>
      <t>“</t>
    </r>
    <r>
      <rPr>
        <sz val="9"/>
        <rFont val="宋体"/>
        <charset val="134"/>
      </rPr>
      <t>无</t>
    </r>
    <r>
      <rPr>
        <sz val="9"/>
        <rFont val="Arial Narrow"/>
        <charset val="0"/>
      </rPr>
      <t>”</t>
    </r>
    <r>
      <rPr>
        <sz val="9"/>
        <rFont val="宋体"/>
        <charset val="134"/>
      </rPr>
      <t>。</t>
    </r>
  </si>
  <si>
    <r>
      <rPr>
        <b/>
        <sz val="9"/>
        <rFont val="Arial Narrow"/>
        <charset val="0"/>
      </rPr>
      <t>15</t>
    </r>
    <r>
      <rPr>
        <b/>
        <sz val="9"/>
        <rFont val="宋体"/>
        <charset val="134"/>
      </rPr>
      <t>、开发程度：</t>
    </r>
    <r>
      <rPr>
        <sz val="9"/>
        <rFont val="宋体"/>
        <charset val="134"/>
      </rPr>
      <t>为宗地红线内目前达到的状况，如</t>
    </r>
    <r>
      <rPr>
        <sz val="9"/>
        <rFont val="Arial Narrow"/>
        <charset val="0"/>
      </rPr>
      <t>“</t>
    </r>
    <r>
      <rPr>
        <sz val="9"/>
        <rFont val="宋体"/>
        <charset val="134"/>
      </rPr>
      <t>五通一平</t>
    </r>
    <r>
      <rPr>
        <sz val="9"/>
        <rFont val="Arial Narrow"/>
        <charset val="0"/>
      </rPr>
      <t>”</t>
    </r>
    <r>
      <rPr>
        <sz val="9"/>
        <rFont val="宋体"/>
        <charset val="134"/>
      </rPr>
      <t>或</t>
    </r>
    <r>
      <rPr>
        <sz val="9"/>
        <rFont val="Arial Narrow"/>
        <charset val="0"/>
      </rPr>
      <t>“</t>
    </r>
    <r>
      <rPr>
        <sz val="9"/>
        <rFont val="宋体"/>
        <charset val="134"/>
      </rPr>
      <t>七通一平</t>
    </r>
    <r>
      <rPr>
        <sz val="9"/>
        <rFont val="Arial Narrow"/>
        <charset val="0"/>
      </rPr>
      <t>”</t>
    </r>
    <r>
      <rPr>
        <sz val="9"/>
        <rFont val="宋体"/>
        <charset val="134"/>
      </rPr>
      <t>等。</t>
    </r>
  </si>
  <si>
    <r>
      <rPr>
        <b/>
        <sz val="9"/>
        <rFont val="Arial Narrow"/>
        <charset val="0"/>
      </rPr>
      <t>16</t>
    </r>
    <r>
      <rPr>
        <b/>
        <sz val="9"/>
        <rFont val="宋体"/>
        <charset val="134"/>
      </rPr>
      <t>、土地入账科目：</t>
    </r>
    <r>
      <rPr>
        <sz val="9"/>
        <rFont val="宋体"/>
        <charset val="134"/>
      </rPr>
      <t>由财务人员填写，按基准日土地所在报表科目选择</t>
    </r>
    <r>
      <rPr>
        <sz val="9"/>
        <rFont val="Arial Narrow"/>
        <charset val="0"/>
      </rPr>
      <t>“</t>
    </r>
    <r>
      <rPr>
        <sz val="9"/>
        <rFont val="宋体"/>
        <charset val="134"/>
      </rPr>
      <t>固定资产</t>
    </r>
    <r>
      <rPr>
        <sz val="9"/>
        <rFont val="Arial Narrow"/>
        <charset val="0"/>
      </rPr>
      <t>”</t>
    </r>
    <r>
      <rPr>
        <sz val="9"/>
        <rFont val="宋体"/>
        <charset val="134"/>
      </rPr>
      <t>、</t>
    </r>
    <r>
      <rPr>
        <sz val="9"/>
        <rFont val="Arial Narrow"/>
        <charset val="0"/>
      </rPr>
      <t>“</t>
    </r>
    <r>
      <rPr>
        <sz val="9"/>
        <rFont val="宋体"/>
        <charset val="134"/>
      </rPr>
      <t>无形资产</t>
    </r>
    <r>
      <rPr>
        <sz val="9"/>
        <rFont val="Arial Narrow"/>
        <charset val="0"/>
      </rPr>
      <t>”</t>
    </r>
    <r>
      <rPr>
        <sz val="9"/>
        <rFont val="宋体"/>
        <charset val="134"/>
      </rPr>
      <t>、</t>
    </r>
    <r>
      <rPr>
        <sz val="9"/>
        <rFont val="Arial Narrow"/>
        <charset val="0"/>
      </rPr>
      <t>“</t>
    </r>
    <r>
      <rPr>
        <sz val="9"/>
        <rFont val="宋体"/>
        <charset val="134"/>
      </rPr>
      <t>在建工程</t>
    </r>
    <r>
      <rPr>
        <sz val="9"/>
        <rFont val="Arial Narrow"/>
        <charset val="0"/>
      </rPr>
      <t>”</t>
    </r>
    <r>
      <rPr>
        <sz val="9"/>
        <rFont val="宋体"/>
        <charset val="134"/>
      </rPr>
      <t>、</t>
    </r>
    <r>
      <rPr>
        <sz val="9"/>
        <rFont val="Arial Narrow"/>
        <charset val="0"/>
      </rPr>
      <t>“</t>
    </r>
    <r>
      <rPr>
        <sz val="9"/>
        <rFont val="宋体"/>
        <charset val="134"/>
      </rPr>
      <t>存货</t>
    </r>
    <r>
      <rPr>
        <sz val="9"/>
        <rFont val="Arial Narrow"/>
        <charset val="0"/>
      </rPr>
      <t>”</t>
    </r>
    <r>
      <rPr>
        <sz val="9"/>
        <rFont val="宋体"/>
        <charset val="134"/>
      </rPr>
      <t>或</t>
    </r>
    <r>
      <rPr>
        <sz val="9"/>
        <rFont val="Arial Narrow"/>
        <charset val="0"/>
      </rPr>
      <t>“</t>
    </r>
    <r>
      <rPr>
        <sz val="9"/>
        <rFont val="宋体"/>
        <charset val="134"/>
      </rPr>
      <t>未入账</t>
    </r>
    <r>
      <rPr>
        <sz val="9"/>
        <rFont val="Arial Narrow"/>
        <charset val="0"/>
      </rPr>
      <t>”</t>
    </r>
    <r>
      <rPr>
        <sz val="9"/>
        <rFont val="宋体"/>
        <charset val="134"/>
      </rPr>
      <t>。</t>
    </r>
  </si>
  <si>
    <r>
      <rPr>
        <b/>
        <sz val="9"/>
        <rFont val="Arial Narrow"/>
        <charset val="0"/>
      </rPr>
      <t>17</t>
    </r>
    <r>
      <rPr>
        <b/>
        <sz val="9"/>
        <rFont val="宋体"/>
        <charset val="134"/>
      </rPr>
      <t>、入账日期：</t>
    </r>
    <r>
      <rPr>
        <sz val="9"/>
        <rFont val="宋体"/>
        <charset val="134"/>
      </rPr>
      <t>由财务人员填写，为土地实际计入财务账的日期，此处应与土地取得日期相区别。</t>
    </r>
  </si>
  <si>
    <r>
      <rPr>
        <b/>
        <sz val="9"/>
        <rFont val="Arial Narrow"/>
        <charset val="0"/>
      </rPr>
      <t>18</t>
    </r>
    <r>
      <rPr>
        <b/>
        <sz val="9"/>
        <rFont val="宋体"/>
        <charset val="134"/>
      </rPr>
      <t>、原值：</t>
    </r>
    <r>
      <rPr>
        <sz val="9"/>
        <rFont val="宋体"/>
        <charset val="134"/>
      </rPr>
      <t>由财务人员填写，为土地取得时的成本，按实际发生并有票据或凭证的金额填计。</t>
    </r>
  </si>
  <si>
    <r>
      <rPr>
        <b/>
        <sz val="9"/>
        <rFont val="Arial Narrow"/>
        <charset val="0"/>
      </rPr>
      <t>19</t>
    </r>
    <r>
      <rPr>
        <b/>
        <sz val="9"/>
        <rFont val="宋体"/>
        <charset val="134"/>
      </rPr>
      <t>、净值：</t>
    </r>
    <r>
      <rPr>
        <sz val="9"/>
        <rFont val="宋体"/>
        <charset val="134"/>
      </rPr>
      <t>由财务人员填写，为截止评估基准日时的摊余值。</t>
    </r>
  </si>
  <si>
    <r>
      <rPr>
        <b/>
        <sz val="9"/>
        <rFont val="Arial Narrow"/>
        <charset val="0"/>
      </rPr>
      <t>20</t>
    </r>
    <r>
      <rPr>
        <b/>
        <sz val="9"/>
        <rFont val="宋体"/>
        <charset val="134"/>
      </rPr>
      <t>、减值准备：</t>
    </r>
    <r>
      <rPr>
        <sz val="9"/>
        <rFont val="宋体"/>
        <charset val="134"/>
      </rPr>
      <t>由财务人员填写，为对土地计提的减值准备金额，未计提则填</t>
    </r>
    <r>
      <rPr>
        <sz val="9"/>
        <rFont val="Arial Narrow"/>
        <charset val="0"/>
      </rPr>
      <t>“0”</t>
    </r>
    <r>
      <rPr>
        <sz val="9"/>
        <rFont val="宋体"/>
        <charset val="134"/>
      </rPr>
      <t>。</t>
    </r>
  </si>
  <si>
    <r>
      <rPr>
        <b/>
        <sz val="9"/>
        <rFont val="Arial Narrow"/>
        <charset val="0"/>
      </rPr>
      <t>21</t>
    </r>
    <r>
      <rPr>
        <b/>
        <sz val="9"/>
        <rFont val="宋体"/>
        <charset val="134"/>
      </rPr>
      <t>、净额：</t>
    </r>
    <r>
      <rPr>
        <sz val="9"/>
        <rFont val="宋体"/>
        <charset val="134"/>
      </rPr>
      <t>由财务人员确认，为账面净值扣除减值准备后的金额，此处已设定计算公式，不需手工填写。</t>
    </r>
  </si>
  <si>
    <r>
      <rPr>
        <b/>
        <sz val="9"/>
        <rFont val="Arial Narrow"/>
        <charset val="0"/>
      </rPr>
      <t>22</t>
    </r>
    <r>
      <rPr>
        <b/>
        <sz val="9"/>
        <rFont val="宋体"/>
        <charset val="134"/>
      </rPr>
      <t>、对应核算单位：由财务人员填写。</t>
    </r>
  </si>
  <si>
    <r>
      <rPr>
        <b/>
        <sz val="9"/>
        <rFont val="Arial Narrow"/>
        <charset val="0"/>
      </rPr>
      <t>23</t>
    </r>
    <r>
      <rPr>
        <b/>
        <sz val="9"/>
        <rFont val="宋体"/>
        <charset val="134"/>
      </rPr>
      <t>、备注</t>
    </r>
    <r>
      <rPr>
        <sz val="9"/>
        <rFont val="宋体"/>
        <charset val="134"/>
      </rPr>
      <t>：对需完善权属的，如</t>
    </r>
    <r>
      <rPr>
        <sz val="9"/>
        <rFont val="Arial Narrow"/>
        <charset val="0"/>
      </rPr>
      <t>“</t>
    </r>
    <r>
      <rPr>
        <sz val="9"/>
        <rFont val="宋体"/>
        <charset val="134"/>
      </rPr>
      <t>需分摊</t>
    </r>
    <r>
      <rPr>
        <sz val="9"/>
        <rFont val="Arial Narrow"/>
        <charset val="0"/>
      </rPr>
      <t>”</t>
    </r>
    <r>
      <rPr>
        <sz val="9"/>
        <rFont val="宋体"/>
        <charset val="134"/>
      </rPr>
      <t>或</t>
    </r>
    <r>
      <rPr>
        <sz val="9"/>
        <rFont val="Arial Narrow"/>
        <charset val="0"/>
      </rPr>
      <t>“</t>
    </r>
    <r>
      <rPr>
        <sz val="9"/>
        <rFont val="宋体"/>
        <charset val="134"/>
      </rPr>
      <t>需分割</t>
    </r>
    <r>
      <rPr>
        <sz val="9"/>
        <rFont val="Arial Narrow"/>
        <charset val="0"/>
      </rPr>
      <t>”</t>
    </r>
    <r>
      <rPr>
        <sz val="9"/>
        <rFont val="宋体"/>
        <charset val="134"/>
      </rPr>
      <t>或</t>
    </r>
    <r>
      <rPr>
        <sz val="9"/>
        <rFont val="Arial Narrow"/>
        <charset val="0"/>
      </rPr>
      <t>“</t>
    </r>
    <r>
      <rPr>
        <sz val="9"/>
        <rFont val="宋体"/>
        <charset val="134"/>
      </rPr>
      <t>需变更用途</t>
    </r>
    <r>
      <rPr>
        <sz val="9"/>
        <rFont val="Arial Narrow"/>
        <charset val="0"/>
      </rPr>
      <t>”</t>
    </r>
    <r>
      <rPr>
        <sz val="9"/>
        <rFont val="宋体"/>
        <charset val="134"/>
      </rPr>
      <t>等情况进行说明；对存在他项权利的宗地进行说明；以及其他需要说明的事项</t>
    </r>
  </si>
  <si>
    <t>固定资产清理评估明细表</t>
  </si>
  <si>
    <t>待处理资产名称</t>
  </si>
  <si>
    <t>在建工程评估汇总表</t>
  </si>
  <si>
    <t>4-9-1</t>
  </si>
  <si>
    <t>在建工程-土建工程</t>
  </si>
  <si>
    <t>4-9-2</t>
  </si>
  <si>
    <t>在建工程-设备安装工程</t>
  </si>
  <si>
    <t>4-9-3</t>
  </si>
  <si>
    <t>工程物资</t>
  </si>
  <si>
    <t>在建工程合计</t>
  </si>
  <si>
    <t>减：在建工程减值准备</t>
  </si>
  <si>
    <t>在建工程—土建工程评估明细表</t>
  </si>
  <si>
    <t>建筑面积/容积</t>
  </si>
  <si>
    <t>形象进度</t>
  </si>
  <si>
    <t>付款比例</t>
  </si>
  <si>
    <t>合      计</t>
  </si>
  <si>
    <t>减：在建土建工程减值准备</t>
  </si>
  <si>
    <t>在建工程—设备安装工程评估明细表</t>
  </si>
  <si>
    <t>设备费</t>
  </si>
  <si>
    <t>资金成本</t>
  </si>
  <si>
    <t>安装费及其他</t>
  </si>
  <si>
    <t>减：在建设备安装工程减值准备</t>
  </si>
  <si>
    <t>工程物资评估明细表</t>
  </si>
  <si>
    <t>工程项目</t>
  </si>
  <si>
    <t>计量
单位</t>
  </si>
  <si>
    <t>增值率
%</t>
  </si>
  <si>
    <t>减：工程物资减值准备</t>
  </si>
  <si>
    <t>生产性生物资产评估明细表</t>
  </si>
  <si>
    <t>种类</t>
  </si>
  <si>
    <t>群别</t>
  </si>
  <si>
    <t>减：生产性生物资产减值准备</t>
  </si>
  <si>
    <t>油气资产评估明细表</t>
  </si>
  <si>
    <t>类别</t>
  </si>
  <si>
    <t>矿区（或油田）</t>
  </si>
  <si>
    <t>形成日期</t>
  </si>
  <si>
    <t>来源（购入、自行建造）</t>
  </si>
  <si>
    <t>减：油气资产减值准备</t>
  </si>
  <si>
    <t>使用权资产评估明细表</t>
  </si>
  <si>
    <t>资产类别</t>
  </si>
  <si>
    <t>资产编号</t>
  </si>
  <si>
    <t>出租人</t>
  </si>
  <si>
    <t>租赁合同号</t>
  </si>
  <si>
    <t>资产规格型号</t>
  </si>
  <si>
    <t>生产厂家</t>
  </si>
  <si>
    <t>租赁日期</t>
  </si>
  <si>
    <t>结束日期</t>
  </si>
  <si>
    <t>无形资产评估汇总表</t>
  </si>
  <si>
    <t>4-13-1</t>
  </si>
  <si>
    <t>无形资产-土地使用权</t>
  </si>
  <si>
    <t>4-13-2</t>
  </si>
  <si>
    <t>无形资产-矿业权</t>
  </si>
  <si>
    <t>4-13-3</t>
  </si>
  <si>
    <t>无形资产-专利（软著）</t>
  </si>
  <si>
    <t>4-13-4</t>
  </si>
  <si>
    <t>无形资产-其他</t>
  </si>
  <si>
    <t>合        计</t>
  </si>
  <si>
    <t>减：无形资产减值准备</t>
  </si>
  <si>
    <t>无形资产—土地使用权评估明细表</t>
  </si>
  <si>
    <t>面积(M2)</t>
  </si>
  <si>
    <r>
      <rPr>
        <b/>
        <sz val="9"/>
        <rFont val="楷体_GB2312"/>
        <charset val="134"/>
      </rPr>
      <t>原始入账</t>
    </r>
    <r>
      <rPr>
        <b/>
        <sz val="9"/>
        <rFont val="楷体_GB2312"/>
        <charset val="134"/>
      </rPr>
      <t>价值</t>
    </r>
  </si>
  <si>
    <t>无形资产—矿业权评估明细表</t>
  </si>
  <si>
    <t>名称、种类（探矿权/采矿权）</t>
  </si>
  <si>
    <t>勘查（采矿）许可证编号</t>
  </si>
  <si>
    <t>取得方式</t>
  </si>
  <si>
    <t>剩余有效年限</t>
  </si>
  <si>
    <t>勘查开发阶段</t>
  </si>
  <si>
    <t>核定（批准）生产规模</t>
  </si>
  <si>
    <t>无形资产—专利（软著）评估明细表</t>
  </si>
  <si>
    <t>专利名称</t>
  </si>
  <si>
    <t>专利号</t>
  </si>
  <si>
    <t>专利类型</t>
  </si>
  <si>
    <t>专利申请日</t>
  </si>
  <si>
    <t>法定剩余寿命年限（年）</t>
  </si>
  <si>
    <t>无形资产—其他评估明细表</t>
  </si>
  <si>
    <t>内容或名称</t>
  </si>
  <si>
    <t>原始发生额</t>
  </si>
  <si>
    <t>预计摊
销月数</t>
  </si>
  <si>
    <t>尚存受
益月数</t>
  </si>
  <si>
    <t>开发支出评估明细表</t>
  </si>
  <si>
    <t>商誉评估明细表</t>
  </si>
  <si>
    <t>减：商誉减值准备</t>
  </si>
  <si>
    <t>长期待摊费用评估明细表</t>
  </si>
  <si>
    <t>费用名称或内容</t>
  </si>
  <si>
    <r>
      <rPr>
        <sz val="9"/>
        <rFont val="宋体"/>
        <charset val="134"/>
      </rPr>
      <t>合</t>
    </r>
    <r>
      <rPr>
        <sz val="9"/>
        <rFont val="Arial Narrow"/>
        <charset val="0"/>
      </rPr>
      <t xml:space="preserve">                    </t>
    </r>
    <r>
      <rPr>
        <sz val="9"/>
        <rFont val="宋体"/>
        <charset val="134"/>
      </rPr>
      <t>计</t>
    </r>
  </si>
  <si>
    <t>递延所得税资产评估明细表</t>
  </si>
  <si>
    <t>应收账款——坏账准备</t>
  </si>
  <si>
    <t>存货跌价准备</t>
  </si>
  <si>
    <t>其他非流动资产评估明细表</t>
  </si>
  <si>
    <t>流动负债评估汇总表</t>
  </si>
  <si>
    <t>被评估单位（或产权持有单位）：天津市邮电记录纸厂</t>
  </si>
  <si>
    <t>5-1</t>
  </si>
  <si>
    <t>5-2</t>
  </si>
  <si>
    <t>交易性金融负债</t>
  </si>
  <si>
    <t>5-3</t>
  </si>
  <si>
    <t>衍生金融负债</t>
  </si>
  <si>
    <t>5-4</t>
  </si>
  <si>
    <t>应付票据</t>
  </si>
  <si>
    <t>5-5</t>
  </si>
  <si>
    <t>5-6</t>
  </si>
  <si>
    <t>5-7</t>
  </si>
  <si>
    <t>合同负债</t>
  </si>
  <si>
    <t>5-8</t>
  </si>
  <si>
    <t>5-9</t>
  </si>
  <si>
    <t>5-10</t>
  </si>
  <si>
    <t>5-11</t>
  </si>
  <si>
    <t>持有待售负债</t>
  </si>
  <si>
    <t>5-12</t>
  </si>
  <si>
    <t>一年内到期的非流动负债</t>
  </si>
  <si>
    <t>5-13</t>
  </si>
  <si>
    <t>其他流动负债</t>
  </si>
  <si>
    <t>流动负债合计</t>
  </si>
  <si>
    <t>短期借款评估明细表</t>
  </si>
  <si>
    <t>放款银行或机构名称</t>
  </si>
  <si>
    <t>月利率%</t>
  </si>
  <si>
    <t>外币金额</t>
  </si>
  <si>
    <t>外币基准日汇率</t>
  </si>
  <si>
    <r>
      <rPr>
        <sz val="9"/>
        <rFont val="宋体"/>
        <charset val="134"/>
      </rPr>
      <t>合</t>
    </r>
    <r>
      <rPr>
        <sz val="9"/>
        <rFont val="Arial Narrow"/>
        <charset val="0"/>
      </rPr>
      <t xml:space="preserve">                       </t>
    </r>
    <r>
      <rPr>
        <sz val="9"/>
        <rFont val="宋体"/>
        <charset val="134"/>
      </rPr>
      <t>计</t>
    </r>
  </si>
  <si>
    <t>交易性金融负债评估明细表</t>
  </si>
  <si>
    <r>
      <rPr>
        <sz val="9"/>
        <rFont val="宋体"/>
        <charset val="134"/>
      </rPr>
      <t>合</t>
    </r>
    <r>
      <rPr>
        <sz val="9"/>
        <rFont val="Arial Narrow"/>
        <charset val="0"/>
      </rPr>
      <t xml:space="preserve">                                    </t>
    </r>
    <r>
      <rPr>
        <sz val="9"/>
        <rFont val="宋体"/>
        <charset val="134"/>
      </rPr>
      <t>计</t>
    </r>
  </si>
  <si>
    <t>衍生金融负债评估明细表</t>
  </si>
  <si>
    <t>应付票据评估明细表</t>
  </si>
  <si>
    <r>
      <rPr>
        <sz val="9"/>
        <rFont val="宋体"/>
        <charset val="134"/>
      </rPr>
      <t>合</t>
    </r>
    <r>
      <rPr>
        <sz val="9"/>
        <rFont val="Arial Narrow"/>
        <charset val="0"/>
      </rPr>
      <t xml:space="preserve">                         </t>
    </r>
    <r>
      <rPr>
        <sz val="9"/>
        <rFont val="宋体"/>
        <charset val="134"/>
      </rPr>
      <t>计</t>
    </r>
  </si>
  <si>
    <t>应付账款评估明细表</t>
  </si>
  <si>
    <t>预收账款评估明细表</t>
  </si>
  <si>
    <r>
      <rPr>
        <sz val="9"/>
        <rFont val="宋体"/>
        <charset val="134"/>
      </rPr>
      <t>合</t>
    </r>
    <r>
      <rPr>
        <sz val="9"/>
        <rFont val="Arial Narrow"/>
        <charset val="0"/>
      </rPr>
      <t xml:space="preserve">                     </t>
    </r>
    <r>
      <rPr>
        <sz val="9"/>
        <rFont val="宋体"/>
        <charset val="134"/>
      </rPr>
      <t>计</t>
    </r>
  </si>
  <si>
    <t>合同负债评估明细表</t>
  </si>
  <si>
    <t>应付职工薪酬评估明细表</t>
  </si>
  <si>
    <r>
      <rPr>
        <sz val="9"/>
        <rFont val="宋体"/>
        <charset val="134"/>
      </rPr>
      <t>合</t>
    </r>
    <r>
      <rPr>
        <sz val="9"/>
        <rFont val="Arial Narrow"/>
        <charset val="0"/>
      </rPr>
      <t xml:space="preserve">                          </t>
    </r>
    <r>
      <rPr>
        <sz val="9"/>
        <rFont val="宋体"/>
        <charset val="134"/>
      </rPr>
      <t>计</t>
    </r>
  </si>
  <si>
    <t>应交税费评估明细表</t>
  </si>
  <si>
    <t>征税机关</t>
  </si>
  <si>
    <t>税费种类</t>
  </si>
  <si>
    <r>
      <rPr>
        <sz val="9"/>
        <rFont val="宋体"/>
        <charset val="134"/>
      </rPr>
      <t>合</t>
    </r>
    <r>
      <rPr>
        <sz val="9"/>
        <rFont val="Arial Narrow"/>
        <charset val="0"/>
      </rPr>
      <t xml:space="preserve">             </t>
    </r>
    <r>
      <rPr>
        <sz val="9"/>
        <rFont val="宋体"/>
        <charset val="134"/>
      </rPr>
      <t>计</t>
    </r>
  </si>
  <si>
    <t>其他应付款评估汇总表</t>
  </si>
  <si>
    <t>5-10-1</t>
  </si>
  <si>
    <t>5-10-2</t>
  </si>
  <si>
    <t>应付股利（应付利润）</t>
  </si>
  <si>
    <t>5-10-3</t>
  </si>
  <si>
    <t>应付利息评估明细表</t>
  </si>
  <si>
    <t>月利息率%</t>
  </si>
  <si>
    <t xml:space="preserve"> </t>
  </si>
  <si>
    <t>应付股利（应付利润）评估明细表</t>
  </si>
  <si>
    <t>投资单位名称（股东）</t>
  </si>
  <si>
    <t>利润所属期间</t>
  </si>
  <si>
    <r>
      <rPr>
        <sz val="9"/>
        <rFont val="宋体"/>
        <charset val="134"/>
      </rPr>
      <t>合</t>
    </r>
    <r>
      <rPr>
        <sz val="9"/>
        <rFont val="Arial Narrow"/>
        <charset val="0"/>
      </rPr>
      <t xml:space="preserve">                             </t>
    </r>
    <r>
      <rPr>
        <sz val="9"/>
        <rFont val="宋体"/>
        <charset val="134"/>
      </rPr>
      <t>计</t>
    </r>
  </si>
  <si>
    <t>其他应付款评估明细表</t>
  </si>
  <si>
    <r>
      <rPr>
        <sz val="9"/>
        <rFont val="宋体"/>
        <charset val="134"/>
      </rPr>
      <t>合</t>
    </r>
    <r>
      <rPr>
        <sz val="9"/>
        <rFont val="Arial Narrow"/>
        <charset val="0"/>
      </rPr>
      <t xml:space="preserve">                   </t>
    </r>
    <r>
      <rPr>
        <sz val="9"/>
        <rFont val="宋体"/>
        <charset val="134"/>
      </rPr>
      <t>计</t>
    </r>
  </si>
  <si>
    <t>持有待售负债评估明细表</t>
  </si>
  <si>
    <t>核算对象</t>
  </si>
  <si>
    <t>核算内容</t>
  </si>
  <si>
    <t>一年内到期的非流动负债评估明细表</t>
  </si>
  <si>
    <t>结算项目</t>
  </si>
  <si>
    <t>票面月利率%</t>
  </si>
  <si>
    <t>其他流动负债评估明细表</t>
  </si>
  <si>
    <t>非流动负债评估汇总表</t>
  </si>
  <si>
    <t>6-1</t>
  </si>
  <si>
    <t>长期借款</t>
  </si>
  <si>
    <t>6-2</t>
  </si>
  <si>
    <t>应付债券</t>
  </si>
  <si>
    <t>6-3</t>
  </si>
  <si>
    <t>租赁负债</t>
  </si>
  <si>
    <t>6-4</t>
  </si>
  <si>
    <t>长期应付款</t>
  </si>
  <si>
    <t>6-5</t>
  </si>
  <si>
    <t>预计负债</t>
  </si>
  <si>
    <t>6-6</t>
  </si>
  <si>
    <t>递延收益</t>
  </si>
  <si>
    <t>6-7</t>
  </si>
  <si>
    <t>递延所得税负债</t>
  </si>
  <si>
    <t>6-8</t>
  </si>
  <si>
    <t>其他非流动负债</t>
  </si>
  <si>
    <t>非流动负债合计</t>
  </si>
  <si>
    <t>长期借款评估明细表</t>
  </si>
  <si>
    <t>月利率‰</t>
  </si>
  <si>
    <t>应付债券评估明细表</t>
  </si>
  <si>
    <t>债券发行单位</t>
  </si>
  <si>
    <t xml:space="preserve"> 备 注</t>
  </si>
  <si>
    <t>租赁负债评估明细表</t>
  </si>
  <si>
    <t>长期应付款评估明细表</t>
  </si>
  <si>
    <t>初始额</t>
  </si>
  <si>
    <t>利息及汇率净损失</t>
  </si>
  <si>
    <t>预计负债评估明细表</t>
  </si>
  <si>
    <t>递延收益评估明细表</t>
  </si>
  <si>
    <t>户名（或结算对象）</t>
  </si>
  <si>
    <t>款项内容</t>
  </si>
  <si>
    <t>递延所得税负债评估明细表</t>
  </si>
  <si>
    <t>内容</t>
  </si>
  <si>
    <t>其他非流动负债评估明细表</t>
  </si>
</sst>
</file>

<file path=xl/styles.xml><?xml version="1.0" encoding="utf-8"?>
<styleSheet xmlns="http://schemas.openxmlformats.org/spreadsheetml/2006/main">
  <numFmts count="49">
    <numFmt numFmtId="44" formatCode="_ &quot;￥&quot;* #,##0.00_ ;_ &quot;￥&quot;* \-#,##0.00_ ;_ &quot;￥&quot;* &quot;-&quot;??_ ;_ @_ "/>
    <numFmt numFmtId="176" formatCode="mm/dd/yy_)"/>
    <numFmt numFmtId="177" formatCode="&quot;\&quot;#,##0;[Red]&quot;\&quot;&quot;\&quot;&quot;\&quot;&quot;\&quot;&quot;\&quot;&quot;\&quot;&quot;\&quot;\-#,##0"/>
    <numFmt numFmtId="41" formatCode="_ * #,##0_ ;_ * \-#,##0_ ;_ * &quot;-&quot;_ ;_ @_ "/>
    <numFmt numFmtId="42" formatCode="_ &quot;￥&quot;* #,##0_ ;_ &quot;￥&quot;* \-#,##0_ ;_ &quot;￥&quot;* &quot;-&quot;_ ;_ @_ "/>
    <numFmt numFmtId="43" formatCode="_ * #,##0.00_ ;_ * \-#,##0.00_ ;_ * &quot;-&quot;??_ ;_ @_ "/>
    <numFmt numFmtId="178" formatCode="_-* #,##0.00&quot;￥&quot;_-;\-* #,##0.00&quot;￥&quot;_-;_-* &quot;-&quot;??&quot;￥&quot;_-;_-@_-"/>
    <numFmt numFmtId="179" formatCode="_(&quot;$&quot;* #,##0_);_(&quot;$&quot;* \(#,##0\);_(&quot;$&quot;* &quot;-&quot;??_);_(@_)"/>
    <numFmt numFmtId="180" formatCode="_-* #,##0&quot;￥&quot;_-;\-* #,##0&quot;￥&quot;_-;_-* &quot;-&quot;&quot;￥&quot;_-;_-@_-"/>
    <numFmt numFmtId="181" formatCode="0.0000%"/>
    <numFmt numFmtId="182" formatCode="#,##0\ &quot; &quot;;\(#,##0\)\ ;&quot;—&quot;&quot; &quot;&quot; &quot;&quot; &quot;&quot; &quot;"/>
    <numFmt numFmtId="183" formatCode="_-* #,##0_-;\-* #,##0_-;_-* &quot;-&quot;_-;_-@_-"/>
    <numFmt numFmtId="184" formatCode="_-* #,##0.00_-;\-* #,##0.00_-;_-* &quot;-&quot;??_-;_-@_-"/>
    <numFmt numFmtId="185" formatCode="_ * #,##0.00_ ;_ * \-#,##0.00_ ;_ * &quot;-&quot;??.00_ ;_ @_ "/>
    <numFmt numFmtId="186" formatCode="#,##0.00&quot;￥&quot;;\-#,##0.00&quot;￥&quot;"/>
    <numFmt numFmtId="187" formatCode="_-#0&quot;.&quot;0,_-;\(#0&quot;.&quot;0,\);_-\ \ &quot;-&quot;_-;_-@_-"/>
    <numFmt numFmtId="188" formatCode="_(* #,##0.00_);_(* \(#,##0.00\);_(* &quot;-&quot;??_);_(@_)"/>
    <numFmt numFmtId="189" formatCode="0_);[Red]\(0\)"/>
    <numFmt numFmtId="190" formatCode="_-#,###.00,_-;\(#,###.00,\);_-\ \ &quot;-&quot;_-;_-@_-"/>
    <numFmt numFmtId="191" formatCode="_-#,###,_-;\(#,###,\);_-\ \ &quot;-&quot;_-;_-@_-"/>
    <numFmt numFmtId="192" formatCode="_-#,##0_-;\(#,##0\);_-\ \ &quot;-&quot;_-;_-@_-"/>
    <numFmt numFmtId="193" formatCode="_(&quot;$&quot;* #,##0.0_);_(&quot;$&quot;* \(#,##0.0\);_(&quot;$&quot;* &quot;-&quot;??_);_(@_)"/>
    <numFmt numFmtId="194" formatCode="_([$€-2]* #,##0.00_);_([$€-2]* \(#,##0.00\);_([$€-2]* &quot;-&quot;??_)"/>
    <numFmt numFmtId="195" formatCode="_-#,##0.00_-;\(#,##0.00\);_-\ \ &quot;-&quot;_-;_-@_-"/>
    <numFmt numFmtId="196" formatCode="mmm/dd/yyyy;_-\ &quot;N/A&quot;_-;_-\ &quot;-&quot;_-"/>
    <numFmt numFmtId="197" formatCode="_(* #,##0_);_(* \(#,##0\);_(* &quot;-&quot;_);_(@_)"/>
    <numFmt numFmtId="198" formatCode="mmm/yyyy;_-\ &quot;N/A&quot;_-;_-\ &quot;-&quot;_-"/>
    <numFmt numFmtId="199" formatCode="_-#,##0%_-;\(#,##0%\);_-\ &quot;-&quot;_-"/>
    <numFmt numFmtId="200" formatCode="#,##0.00_ "/>
    <numFmt numFmtId="201" formatCode="_-#0&quot;.&quot;0000_-;\(#0&quot;.&quot;0000\);_-\ \ &quot;-&quot;_-;_-@_-"/>
    <numFmt numFmtId="202" formatCode="0.000%"/>
    <numFmt numFmtId="203" formatCode="#,##0.0"/>
    <numFmt numFmtId="204" formatCode="&quot;$&quot;#,##0;\-&quot;$&quot;#,##0"/>
    <numFmt numFmtId="205" formatCode="0.0%"/>
    <numFmt numFmtId="206" formatCode="#,##0.00&quot;￥&quot;;[Red]\-#,##0.00&quot;￥&quot;"/>
    <numFmt numFmtId="207" formatCode="mmm\ dd\,\ yy"/>
    <numFmt numFmtId="208" formatCode="yyyy&quot;年&quot;m&quot;月&quot;d&quot;日&quot;;@"/>
    <numFmt numFmtId="209" formatCode="000000"/>
    <numFmt numFmtId="210" formatCode="#,##0_ "/>
    <numFmt numFmtId="211" formatCode="0.00_);[Red]\(0.00\)"/>
    <numFmt numFmtId="212" formatCode="0.00_ "/>
    <numFmt numFmtId="213" formatCode="_ * #,##0_ ;_ * \-#,##0_ ;_ * &quot;-&quot;??_ ;_ @_ "/>
    <numFmt numFmtId="214" formatCode="#,##0.0000"/>
    <numFmt numFmtId="215" formatCode="yyyy&quot;年&quot;m&quot;月&quot;;@"/>
    <numFmt numFmtId="216" formatCode="yyyy\-mm\-dd"/>
    <numFmt numFmtId="217" formatCode="#,##0_);[Red]\(#,##0\)"/>
    <numFmt numFmtId="218" formatCode="yyyy/m"/>
    <numFmt numFmtId="219" formatCode="_ * #,##0.00_ ;_ * \-#,##0.00_ ;_ * &quot;-&quot;_ ;_ @_ "/>
    <numFmt numFmtId="220" formatCode="#,##0.0000_ "/>
  </numFmts>
  <fonts count="106">
    <font>
      <sz val="12"/>
      <name val="宋体"/>
      <charset val="134"/>
    </font>
    <font>
      <sz val="20"/>
      <name val="隶书"/>
      <charset val="134"/>
    </font>
    <font>
      <sz val="9"/>
      <name val="Arial Narrow"/>
      <charset val="0"/>
    </font>
    <font>
      <b/>
      <sz val="9"/>
      <name val="楷体_GB2312"/>
      <charset val="134"/>
    </font>
    <font>
      <sz val="10"/>
      <name val="Times New Roman"/>
      <charset val="0"/>
    </font>
    <font>
      <u/>
      <sz val="10"/>
      <color indexed="12"/>
      <name val="宋体"/>
      <charset val="134"/>
    </font>
    <font>
      <sz val="9"/>
      <name val="宋体"/>
      <charset val="134"/>
    </font>
    <font>
      <b/>
      <sz val="9"/>
      <name val="Arial Narrow"/>
      <charset val="0"/>
    </font>
    <font>
      <sz val="9"/>
      <name val="楷体_GB2312"/>
      <charset val="134"/>
    </font>
    <font>
      <b/>
      <sz val="10"/>
      <name val="宋体"/>
      <charset val="134"/>
      <scheme val="minor"/>
    </font>
    <font>
      <sz val="9"/>
      <color indexed="8"/>
      <name val="Arial Narrow"/>
      <charset val="0"/>
    </font>
    <font>
      <sz val="9"/>
      <color theme="1"/>
      <name val="宋体"/>
      <charset val="134"/>
    </font>
    <font>
      <sz val="9"/>
      <color theme="1"/>
      <name val="Times New Roman"/>
      <charset val="0"/>
    </font>
    <font>
      <sz val="6"/>
      <name val="Times New Roman"/>
      <charset val="0"/>
    </font>
    <font>
      <b/>
      <sz val="10"/>
      <name val="楷体_GB2312"/>
      <charset val="134"/>
    </font>
    <font>
      <b/>
      <sz val="10"/>
      <name val="Arial Narrow"/>
      <charset val="0"/>
    </font>
    <font>
      <sz val="10"/>
      <name val="宋体"/>
      <charset val="134"/>
    </font>
    <font>
      <sz val="9"/>
      <color indexed="8"/>
      <name val="楷体_GB2312"/>
      <charset val="134"/>
    </font>
    <font>
      <b/>
      <sz val="9"/>
      <name val="仿宋_GB2312"/>
      <charset val="134"/>
    </font>
    <font>
      <b/>
      <sz val="9"/>
      <name val="宋体"/>
      <charset val="134"/>
    </font>
    <font>
      <sz val="20"/>
      <name val="Arial Narrow"/>
      <charset val="0"/>
    </font>
    <font>
      <sz val="10"/>
      <name val="Arial Narrow"/>
      <charset val="0"/>
    </font>
    <font>
      <u/>
      <sz val="10"/>
      <color indexed="12"/>
      <name val="Arial Narrow"/>
      <charset val="0"/>
    </font>
    <font>
      <sz val="9"/>
      <color rgb="FF000000"/>
      <name val="Arial Narrow"/>
      <charset val="0"/>
    </font>
    <font>
      <sz val="9"/>
      <color indexed="8"/>
      <name val="宋体"/>
      <charset val="134"/>
    </font>
    <font>
      <sz val="16"/>
      <name val="隶书"/>
      <charset val="134"/>
    </font>
    <font>
      <sz val="10"/>
      <color indexed="8"/>
      <name val="宋体"/>
      <charset val="134"/>
      <scheme val="minor"/>
    </font>
    <font>
      <sz val="10"/>
      <color indexed="8"/>
      <name val="宋体"/>
      <charset val="134"/>
    </font>
    <font>
      <sz val="9"/>
      <name val="仿宋_GB2312"/>
      <charset val="134"/>
    </font>
    <font>
      <sz val="6"/>
      <name val="Arial Narrow"/>
      <charset val="0"/>
    </font>
    <font>
      <sz val="9"/>
      <name val="宋体"/>
      <charset val="0"/>
    </font>
    <font>
      <sz val="9"/>
      <name val="Arial Narrow"/>
      <charset val="134"/>
    </font>
    <font>
      <b/>
      <sz val="9"/>
      <color indexed="8"/>
      <name val="楷体_GB2312"/>
      <charset val="134"/>
    </font>
    <font>
      <sz val="9"/>
      <color indexed="8"/>
      <name val="仿宋_GB2312"/>
      <charset val="134"/>
    </font>
    <font>
      <b/>
      <sz val="9"/>
      <color rgb="FFFF0000"/>
      <name val="楷体_GB2312"/>
      <charset val="134"/>
    </font>
    <font>
      <sz val="10"/>
      <name val="宋体"/>
      <charset val="134"/>
      <scheme val="minor"/>
    </font>
    <font>
      <sz val="12"/>
      <name val="Times New Roman"/>
      <charset val="0"/>
    </font>
    <font>
      <b/>
      <sz val="12"/>
      <name val="黑体"/>
      <charset val="134"/>
    </font>
    <font>
      <b/>
      <sz val="14"/>
      <name val="宋体"/>
      <charset val="134"/>
    </font>
    <font>
      <b/>
      <sz val="12"/>
      <name val="Times New Roman"/>
      <charset val="0"/>
    </font>
    <font>
      <sz val="12"/>
      <name val="仿宋_GB2312"/>
      <charset val="134"/>
    </font>
    <font>
      <sz val="12"/>
      <color indexed="10"/>
      <name val="宋体"/>
      <charset val="134"/>
    </font>
    <font>
      <sz val="12"/>
      <color indexed="12"/>
      <name val="Times New Roman"/>
      <charset val="0"/>
    </font>
    <font>
      <sz val="18"/>
      <name val="Times New Roman"/>
      <charset val="0"/>
    </font>
    <font>
      <sz val="10"/>
      <name val="Arial"/>
      <charset val="0"/>
    </font>
    <font>
      <sz val="11"/>
      <color rgb="FFFF0000"/>
      <name val="宋体"/>
      <charset val="134"/>
      <scheme val="minor"/>
    </font>
    <font>
      <sz val="8"/>
      <name val="Times New Roman"/>
      <charset val="0"/>
    </font>
    <font>
      <sz val="12"/>
      <name val="???"/>
      <charset val="0"/>
    </font>
    <font>
      <sz val="11"/>
      <color theme="1"/>
      <name val="宋体"/>
      <charset val="134"/>
      <scheme val="minor"/>
    </font>
    <font>
      <b/>
      <sz val="11"/>
      <color theme="1"/>
      <name val="宋体"/>
      <charset val="134"/>
      <scheme val="minor"/>
    </font>
    <font>
      <b/>
      <sz val="11"/>
      <color rgb="FFFA7D00"/>
      <name val="宋体"/>
      <charset val="134"/>
      <scheme val="minor"/>
    </font>
    <font>
      <sz val="8"/>
      <name val="Arial"/>
      <charset val="0"/>
    </font>
    <font>
      <u/>
      <sz val="12"/>
      <color indexed="12"/>
      <name val="宋体"/>
      <charset val="134"/>
    </font>
    <font>
      <sz val="11"/>
      <color theme="0"/>
      <name val="宋体"/>
      <charset val="134"/>
      <scheme val="minor"/>
    </font>
    <font>
      <b/>
      <sz val="13"/>
      <color theme="3"/>
      <name val="宋体"/>
      <charset val="134"/>
      <scheme val="minor"/>
    </font>
    <font>
      <sz val="11"/>
      <color rgb="FF3F3F76"/>
      <name val="宋体"/>
      <charset val="134"/>
      <scheme val="minor"/>
    </font>
    <font>
      <sz val="11"/>
      <color rgb="FF9C0006"/>
      <name val="宋体"/>
      <charset val="134"/>
      <scheme val="minor"/>
    </font>
    <font>
      <sz val="10"/>
      <color indexed="8"/>
      <name val="MS Sans Serif"/>
      <charset val="0"/>
    </font>
    <font>
      <b/>
      <sz val="8"/>
      <name val="Arial"/>
      <charset val="0"/>
    </font>
    <font>
      <b/>
      <sz val="18"/>
      <color theme="3"/>
      <name val="宋体"/>
      <charset val="134"/>
      <scheme val="major"/>
    </font>
    <font>
      <u/>
      <sz val="12"/>
      <color indexed="36"/>
      <name val="宋体"/>
      <charset val="134"/>
    </font>
    <font>
      <sz val="11"/>
      <name val="ＭＳ Ｐゴシック"/>
      <charset val="134"/>
    </font>
    <font>
      <sz val="11"/>
      <color rgb="FFFA7D00"/>
      <name val="宋体"/>
      <charset val="134"/>
      <scheme val="minor"/>
    </font>
    <font>
      <sz val="10"/>
      <color indexed="16"/>
      <name val="MS Serif"/>
      <charset val="0"/>
    </font>
    <font>
      <b/>
      <sz val="11"/>
      <color theme="3"/>
      <name val="宋体"/>
      <charset val="134"/>
      <scheme val="minor"/>
    </font>
    <font>
      <i/>
      <sz val="11"/>
      <color rgb="FF7F7F7F"/>
      <name val="宋体"/>
      <charset val="134"/>
      <scheme val="minor"/>
    </font>
    <font>
      <b/>
      <sz val="15"/>
      <color theme="3"/>
      <name val="宋体"/>
      <charset val="134"/>
      <scheme val="minor"/>
    </font>
    <font>
      <sz val="11"/>
      <color rgb="FF9C6500"/>
      <name val="宋体"/>
      <charset val="134"/>
      <scheme val="minor"/>
    </font>
    <font>
      <sz val="11"/>
      <color rgb="FF006100"/>
      <name val="宋体"/>
      <charset val="134"/>
      <scheme val="minor"/>
    </font>
    <font>
      <b/>
      <sz val="11"/>
      <color theme="0"/>
      <name val="宋体"/>
      <charset val="134"/>
      <scheme val="minor"/>
    </font>
    <font>
      <b/>
      <sz val="11"/>
      <color rgb="FF3F3F3F"/>
      <name val="宋体"/>
      <charset val="134"/>
      <scheme val="minor"/>
    </font>
    <font>
      <sz val="10"/>
      <name val="MS Sans Serif"/>
      <charset val="0"/>
    </font>
    <font>
      <sz val="11"/>
      <name val="宋体"/>
      <charset val="134"/>
    </font>
    <font>
      <sz val="11"/>
      <color rgb="FF000000"/>
      <name val="宋体"/>
      <charset val="134"/>
      <scheme val="minor"/>
    </font>
    <font>
      <sz val="11"/>
      <color indexed="8"/>
      <name val="宋体"/>
      <charset val="134"/>
      <scheme val="minor"/>
    </font>
    <font>
      <i/>
      <sz val="12"/>
      <name val="Times New Roman"/>
      <charset val="0"/>
    </font>
    <font>
      <sz val="11"/>
      <name val="Times New Roman"/>
      <charset val="0"/>
    </font>
    <font>
      <u val="singleAccounting"/>
      <vertAlign val="subscript"/>
      <sz val="10"/>
      <name val="Times New Roman"/>
      <charset val="0"/>
    </font>
    <font>
      <sz val="11"/>
      <name val="蹈框"/>
      <charset val="134"/>
    </font>
    <font>
      <i/>
      <sz val="9"/>
      <name val="Times New Roman"/>
      <charset val="0"/>
    </font>
    <font>
      <b/>
      <sz val="11"/>
      <name val="Helv"/>
      <charset val="0"/>
    </font>
    <font>
      <b/>
      <sz val="10"/>
      <name val="Helv"/>
      <charset val="0"/>
    </font>
    <font>
      <b/>
      <sz val="10"/>
      <name val="MS Sans Serif"/>
      <charset val="0"/>
    </font>
    <font>
      <b/>
      <sz val="12"/>
      <name val="Arial"/>
      <charset val="0"/>
    </font>
    <font>
      <sz val="10"/>
      <name val="MS Serif"/>
      <charset val="0"/>
    </font>
    <font>
      <sz val="10"/>
      <name val="Courier"/>
      <charset val="0"/>
    </font>
    <font>
      <b/>
      <sz val="12"/>
      <name val="Helv"/>
      <charset val="0"/>
    </font>
    <font>
      <b/>
      <sz val="13"/>
      <name val="Times New Roman"/>
      <charset val="0"/>
    </font>
    <font>
      <sz val="10"/>
      <name val="Tms Rmn"/>
      <charset val="0"/>
    </font>
    <font>
      <b/>
      <i/>
      <sz val="12"/>
      <name val="Times New Roman"/>
      <charset val="0"/>
    </font>
    <font>
      <sz val="7"/>
      <name val="Small Fonts"/>
      <charset val="0"/>
    </font>
    <font>
      <sz val="10"/>
      <color indexed="12"/>
      <name val="Times New Roman"/>
      <charset val="0"/>
    </font>
    <font>
      <b/>
      <sz val="14"/>
      <color indexed="9"/>
      <name val="Times New Roman"/>
      <charset val="0"/>
    </font>
    <font>
      <b/>
      <sz val="12"/>
      <name val="MS Sans Serif"/>
      <charset val="0"/>
    </font>
    <font>
      <sz val="12"/>
      <name val="MS Sans Serif"/>
      <charset val="0"/>
    </font>
    <font>
      <b/>
      <sz val="8"/>
      <color indexed="8"/>
      <name val="Helv"/>
      <charset val="0"/>
    </font>
    <font>
      <sz val="12"/>
      <name val="바탕체"/>
      <charset val="134"/>
    </font>
    <font>
      <b/>
      <vertAlign val="superscript"/>
      <sz val="9"/>
      <name val="Arial Narrow"/>
      <charset val="0"/>
    </font>
    <font>
      <b/>
      <vertAlign val="superscript"/>
      <sz val="9"/>
      <name val="仿宋_GB2312"/>
      <charset val="134"/>
    </font>
    <font>
      <b/>
      <vertAlign val="superscript"/>
      <sz val="10"/>
      <name val="Arial Narrow"/>
      <charset val="0"/>
    </font>
    <font>
      <b/>
      <vertAlign val="superscript"/>
      <sz val="11"/>
      <name val="楷体_GB2312"/>
      <charset val="134"/>
    </font>
    <font>
      <b/>
      <vertAlign val="superscript"/>
      <sz val="12"/>
      <name val="楷体_GB2312"/>
      <charset val="134"/>
    </font>
    <font>
      <b/>
      <vertAlign val="superscript"/>
      <sz val="9"/>
      <name val="楷体_GB2312"/>
      <charset val="134"/>
    </font>
    <font>
      <b/>
      <sz val="12"/>
      <name val="宋体"/>
      <charset val="134"/>
    </font>
    <font>
      <sz val="9"/>
      <name val="宋体"/>
      <charset val="134"/>
    </font>
    <font>
      <b/>
      <sz val="9"/>
      <name val="宋体"/>
      <charset val="134"/>
    </font>
  </fonts>
  <fills count="44">
    <fill>
      <patternFill patternType="none"/>
    </fill>
    <fill>
      <patternFill patternType="gray125"/>
    </fill>
    <fill>
      <patternFill patternType="solid">
        <fgColor indexed="9"/>
        <bgColor indexed="64"/>
      </patternFill>
    </fill>
    <fill>
      <patternFill patternType="solid">
        <fgColor rgb="FF7030A0"/>
        <bgColor indexed="64"/>
      </patternFill>
    </fill>
    <fill>
      <patternFill patternType="solid">
        <fgColor rgb="FFFFFF00"/>
        <bgColor indexed="64"/>
      </patternFill>
    </fill>
    <fill>
      <patternFill patternType="solid">
        <fgColor theme="0"/>
        <bgColor indexed="64"/>
      </patternFill>
    </fill>
    <fill>
      <patternFill patternType="solid">
        <fgColor indexed="42"/>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6"/>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rgb="FFFFFFCC"/>
        <bgColor indexed="64"/>
      </patternFill>
    </fill>
    <fill>
      <patternFill patternType="solid">
        <fgColor theme="5"/>
        <bgColor indexed="64"/>
      </patternFill>
    </fill>
    <fill>
      <patternFill patternType="solid">
        <fgColor theme="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3"/>
        <bgColor indexed="64"/>
      </patternFill>
    </fill>
    <fill>
      <patternFill patternType="solid">
        <fgColor indexed="31"/>
        <bgColor indexed="64"/>
      </patternFill>
    </fill>
    <fill>
      <patternFill patternType="solid">
        <fgColor indexed="22"/>
        <bgColor indexed="64"/>
      </patternFill>
    </fill>
    <fill>
      <patternFill patternType="solid">
        <fgColor indexed="15"/>
        <bgColor indexed="64"/>
      </patternFill>
    </fill>
    <fill>
      <patternFill patternType="solid">
        <fgColor indexed="12"/>
        <bgColor indexed="64"/>
      </patternFill>
    </fill>
    <fill>
      <patternFill patternType="solid">
        <fgColor indexed="54"/>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auto="1"/>
      </bottom>
      <diagonal/>
    </border>
    <border>
      <left/>
      <right/>
      <top style="medium">
        <color auto="1"/>
      </top>
      <bottom style="medium">
        <color auto="1"/>
      </bottom>
      <diagonal/>
    </border>
  </borders>
  <cellStyleXfs count="213">
    <xf numFmtId="0" fontId="0" fillId="0" borderId="0"/>
    <xf numFmtId="42" fontId="0" fillId="0" borderId="0" applyFont="0" applyFill="0" applyBorder="0" applyAlignment="0" applyProtection="0"/>
    <xf numFmtId="0" fontId="48" fillId="9" borderId="0" applyNumberFormat="0" applyBorder="0" applyAlignment="0" applyProtection="0">
      <alignment vertical="center"/>
    </xf>
    <xf numFmtId="0" fontId="55" fillId="11" borderId="16" applyNumberFormat="0" applyAlignment="0" applyProtection="0">
      <alignment vertical="center"/>
    </xf>
    <xf numFmtId="44" fontId="0" fillId="0" borderId="0" applyFont="0" applyFill="0" applyBorder="0" applyAlignment="0" applyProtection="0"/>
    <xf numFmtId="0" fontId="57" fillId="0" borderId="0"/>
    <xf numFmtId="0" fontId="46" fillId="0" borderId="0">
      <alignment horizontal="center" wrapText="1"/>
      <protection locked="0"/>
    </xf>
    <xf numFmtId="41" fontId="0" fillId="0" borderId="0" applyFont="0" applyFill="0" applyBorder="0" applyAlignment="0" applyProtection="0"/>
    <xf numFmtId="0" fontId="48" fillId="16" borderId="0" applyNumberFormat="0" applyBorder="0" applyAlignment="0" applyProtection="0">
      <alignment vertical="center"/>
    </xf>
    <xf numFmtId="0" fontId="56" fillId="12" borderId="0" applyNumberFormat="0" applyBorder="0" applyAlignment="0" applyProtection="0">
      <alignment vertical="center"/>
    </xf>
    <xf numFmtId="43" fontId="0" fillId="0" borderId="0" applyFont="0" applyFill="0" applyBorder="0" applyAlignment="0" applyProtection="0"/>
    <xf numFmtId="0" fontId="53" fillId="14" borderId="0" applyNumberFormat="0" applyBorder="0" applyAlignment="0" applyProtection="0">
      <alignment vertical="center"/>
    </xf>
    <xf numFmtId="0" fontId="0" fillId="0" borderId="0">
      <alignment vertical="center"/>
    </xf>
    <xf numFmtId="0" fontId="52" fillId="0" borderId="0" applyNumberFormat="0" applyFill="0" applyBorder="0" applyAlignment="0" applyProtection="0">
      <alignment vertical="top"/>
      <protection locked="0"/>
    </xf>
    <xf numFmtId="9" fontId="0" fillId="0" borderId="0" applyFont="0" applyFill="0" applyBorder="0" applyAlignment="0" applyProtection="0"/>
    <xf numFmtId="0" fontId="60" fillId="0" borderId="0" applyNumberFormat="0" applyFill="0" applyBorder="0" applyAlignment="0" applyProtection="0">
      <alignment vertical="top"/>
      <protection locked="0"/>
    </xf>
    <xf numFmtId="183" fontId="44" fillId="0" borderId="0" applyFont="0" applyFill="0" applyBorder="0" applyAlignment="0" applyProtection="0"/>
    <xf numFmtId="0" fontId="0" fillId="17" borderId="18" applyNumberFormat="0" applyFont="0" applyAlignment="0" applyProtection="0">
      <alignment vertical="center"/>
    </xf>
    <xf numFmtId="0" fontId="53" fillId="20" borderId="0" applyNumberFormat="0" applyBorder="0" applyAlignment="0" applyProtection="0">
      <alignment vertical="center"/>
    </xf>
    <xf numFmtId="0" fontId="63" fillId="0" borderId="0" applyNumberFormat="0" applyAlignment="0">
      <alignment horizontal="left"/>
    </xf>
    <xf numFmtId="0" fontId="6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6" fillId="0" borderId="0"/>
    <xf numFmtId="0" fontId="5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0" applyNumberFormat="0" applyFill="0" applyAlignment="0" applyProtection="0">
      <alignment vertical="center"/>
    </xf>
    <xf numFmtId="0" fontId="44" fillId="0" borderId="0"/>
    <xf numFmtId="0" fontId="54" fillId="0" borderId="17" applyNumberFormat="0" applyFill="0" applyAlignment="0" applyProtection="0">
      <alignment vertical="center"/>
    </xf>
    <xf numFmtId="0" fontId="44" fillId="0" borderId="0">
      <protection locked="0"/>
    </xf>
    <xf numFmtId="0" fontId="53" fillId="31" borderId="0" applyNumberFormat="0" applyBorder="0" applyAlignment="0" applyProtection="0">
      <alignment vertical="center"/>
    </xf>
    <xf numFmtId="0" fontId="64" fillId="0" borderId="21" applyNumberFormat="0" applyFill="0" applyAlignment="0" applyProtection="0">
      <alignment vertical="center"/>
    </xf>
    <xf numFmtId="0" fontId="47" fillId="0" borderId="0"/>
    <xf numFmtId="0" fontId="53" fillId="27" borderId="0" applyNumberFormat="0" applyBorder="0" applyAlignment="0" applyProtection="0">
      <alignment vertical="center"/>
    </xf>
    <xf numFmtId="0" fontId="70" fillId="8" borderId="23" applyNumberFormat="0" applyAlignment="0" applyProtection="0">
      <alignment vertical="center"/>
    </xf>
    <xf numFmtId="179" fontId="0" fillId="0" borderId="0" applyFont="0" applyFill="0" applyBorder="0" applyAlignment="0" applyProtection="0"/>
    <xf numFmtId="49" fontId="4" fillId="0" borderId="0" applyProtection="0">
      <alignment horizontal="left"/>
    </xf>
    <xf numFmtId="0" fontId="44" fillId="0" borderId="0">
      <protection locked="0"/>
    </xf>
    <xf numFmtId="0" fontId="50" fillId="8" borderId="16" applyNumberFormat="0" applyAlignment="0" applyProtection="0">
      <alignment vertical="center"/>
    </xf>
    <xf numFmtId="0" fontId="69" fillId="33" borderId="22" applyNumberFormat="0" applyAlignment="0" applyProtection="0">
      <alignment vertical="center"/>
    </xf>
    <xf numFmtId="0" fontId="53" fillId="18" borderId="0" applyNumberFormat="0" applyBorder="0" applyAlignment="0" applyProtection="0">
      <alignment vertical="center"/>
    </xf>
    <xf numFmtId="0" fontId="44" fillId="0" borderId="0">
      <protection locked="0"/>
    </xf>
    <xf numFmtId="0" fontId="48" fillId="25" borderId="0" applyNumberFormat="0" applyBorder="0" applyAlignment="0" applyProtection="0">
      <alignment vertical="center"/>
    </xf>
    <xf numFmtId="0" fontId="62" fillId="0" borderId="19" applyNumberFormat="0" applyFill="0" applyAlignment="0" applyProtection="0">
      <alignment vertical="center"/>
    </xf>
    <xf numFmtId="0" fontId="49" fillId="0" borderId="15" applyNumberFormat="0" applyFill="0" applyAlignment="0" applyProtection="0">
      <alignment vertical="center"/>
    </xf>
    <xf numFmtId="0" fontId="68" fillId="32" borderId="0" applyNumberFormat="0" applyBorder="0" applyAlignment="0" applyProtection="0">
      <alignment vertical="center"/>
    </xf>
    <xf numFmtId="0" fontId="67" fillId="30" borderId="0" applyNumberFormat="0" applyBorder="0" applyAlignment="0" applyProtection="0">
      <alignment vertical="center"/>
    </xf>
    <xf numFmtId="0" fontId="48" fillId="23" borderId="0" applyNumberFormat="0" applyBorder="0" applyAlignment="0" applyProtection="0">
      <alignment vertical="center"/>
    </xf>
    <xf numFmtId="0" fontId="6" fillId="0" borderId="0"/>
    <xf numFmtId="0" fontId="53" fillId="19" borderId="0" applyNumberFormat="0" applyBorder="0" applyAlignment="0" applyProtection="0">
      <alignment vertical="center"/>
    </xf>
    <xf numFmtId="0" fontId="48" fillId="29" borderId="0" applyNumberFormat="0" applyBorder="0" applyAlignment="0" applyProtection="0">
      <alignment vertical="center"/>
    </xf>
    <xf numFmtId="0" fontId="48" fillId="24" borderId="0" applyNumberFormat="0" applyBorder="0" applyAlignment="0" applyProtection="0">
      <alignment vertical="center"/>
    </xf>
    <xf numFmtId="0" fontId="48" fillId="28" borderId="0" applyNumberFormat="0" applyBorder="0" applyAlignment="0" applyProtection="0">
      <alignment vertical="center"/>
    </xf>
    <xf numFmtId="0" fontId="48" fillId="7" borderId="0" applyNumberFormat="0" applyBorder="0" applyAlignment="0" applyProtection="0">
      <alignment vertical="center"/>
    </xf>
    <xf numFmtId="0" fontId="53" fillId="10" borderId="0" applyNumberFormat="0" applyBorder="0" applyAlignment="0" applyProtection="0">
      <alignment vertical="center"/>
    </xf>
    <xf numFmtId="41" fontId="0" fillId="0" borderId="0" applyFont="0" applyFill="0" applyBorder="0" applyAlignment="0" applyProtection="0"/>
    <xf numFmtId="0" fontId="44" fillId="0" borderId="0"/>
    <xf numFmtId="0" fontId="71" fillId="0" borderId="0" applyNumberFormat="0" applyFont="0" applyFill="0" applyBorder="0" applyAlignment="0" applyProtection="0">
      <alignment horizontal="left"/>
    </xf>
    <xf numFmtId="0" fontId="53" fillId="15" borderId="0" applyNumberFormat="0" applyBorder="0" applyAlignment="0" applyProtection="0">
      <alignment vertical="center"/>
    </xf>
    <xf numFmtId="0" fontId="48" fillId="21" borderId="0" applyNumberFormat="0" applyBorder="0" applyAlignment="0" applyProtection="0">
      <alignment vertical="center"/>
    </xf>
    <xf numFmtId="0" fontId="48" fillId="34" borderId="0" applyNumberFormat="0" applyBorder="0" applyAlignment="0" applyProtection="0">
      <alignment vertical="center"/>
    </xf>
    <xf numFmtId="0" fontId="53" fillId="22" borderId="0" applyNumberFormat="0" applyBorder="0" applyAlignment="0" applyProtection="0">
      <alignment vertical="center"/>
    </xf>
    <xf numFmtId="0" fontId="48" fillId="35" borderId="0" applyNumberFormat="0" applyBorder="0" applyAlignment="0" applyProtection="0">
      <alignment vertical="center"/>
    </xf>
    <xf numFmtId="0" fontId="53" fillId="13" borderId="0" applyNumberFormat="0" applyBorder="0" applyAlignment="0" applyProtection="0">
      <alignment vertical="center"/>
    </xf>
    <xf numFmtId="0" fontId="53" fillId="26" borderId="0" applyNumberFormat="0" applyBorder="0" applyAlignment="0" applyProtection="0">
      <alignment vertical="center"/>
    </xf>
    <xf numFmtId="0" fontId="36" fillId="0" borderId="0"/>
    <xf numFmtId="188" fontId="36" fillId="0" borderId="0" applyFont="0" applyFill="0" applyBorder="0" applyAlignment="0" applyProtection="0"/>
    <xf numFmtId="0" fontId="48" fillId="36" borderId="0" applyNumberFormat="0" applyBorder="0" applyAlignment="0" applyProtection="0">
      <alignment vertical="center"/>
    </xf>
    <xf numFmtId="0" fontId="53" fillId="37" borderId="0" applyNumberFormat="0" applyBorder="0" applyAlignment="0" applyProtection="0">
      <alignment vertical="center"/>
    </xf>
    <xf numFmtId="0" fontId="0" fillId="0" borderId="0">
      <alignment vertical="center"/>
    </xf>
    <xf numFmtId="0" fontId="44" fillId="0" borderId="0">
      <protection locked="0"/>
    </xf>
    <xf numFmtId="0" fontId="44" fillId="0" borderId="0">
      <protection locked="0"/>
    </xf>
    <xf numFmtId="0" fontId="44" fillId="0" borderId="0">
      <protection locked="0"/>
    </xf>
    <xf numFmtId="0" fontId="61" fillId="0" borderId="0" applyFont="0" applyFill="0" applyBorder="0" applyAlignment="0" applyProtection="0"/>
    <xf numFmtId="0" fontId="61" fillId="0" borderId="0" applyFont="0" applyFill="0" applyBorder="0" applyAlignment="0" applyProtection="0"/>
    <xf numFmtId="0" fontId="36" fillId="0" borderId="0"/>
    <xf numFmtId="0" fontId="44" fillId="0" borderId="0">
      <protection locked="0"/>
    </xf>
    <xf numFmtId="0" fontId="44" fillId="0" borderId="0">
      <protection locked="0"/>
    </xf>
    <xf numFmtId="0" fontId="44" fillId="0" borderId="0">
      <protection locked="0"/>
    </xf>
    <xf numFmtId="0" fontId="44" fillId="0" borderId="0">
      <protection locked="0"/>
    </xf>
    <xf numFmtId="0" fontId="72" fillId="0" borderId="0"/>
    <xf numFmtId="0" fontId="44" fillId="0" borderId="0">
      <protection locked="0"/>
    </xf>
    <xf numFmtId="0" fontId="44" fillId="0" borderId="0">
      <protection locked="0"/>
    </xf>
    <xf numFmtId="190" fontId="4" fillId="0" borderId="0" applyFill="0" applyBorder="0" applyProtection="0">
      <alignment horizontal="right"/>
    </xf>
    <xf numFmtId="0" fontId="44" fillId="0" borderId="0">
      <protection locked="0"/>
    </xf>
    <xf numFmtId="0" fontId="44" fillId="0" borderId="0">
      <protection locked="0"/>
    </xf>
    <xf numFmtId="0" fontId="73" fillId="0" borderId="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1" fillId="38" borderId="1"/>
    <xf numFmtId="0" fontId="44" fillId="0" borderId="0"/>
    <xf numFmtId="0" fontId="44" fillId="0" borderId="0"/>
    <xf numFmtId="43" fontId="0" fillId="0" borderId="0" applyFont="0" applyFill="0" applyBorder="0" applyAlignment="0" applyProtection="0"/>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xf numFmtId="192" fontId="4" fillId="0" borderId="0" applyFill="0" applyBorder="0" applyProtection="0">
      <alignment horizontal="right"/>
    </xf>
    <xf numFmtId="195" fontId="4" fillId="0" borderId="0" applyFill="0" applyBorder="0" applyProtection="0">
      <alignment horizontal="right"/>
    </xf>
    <xf numFmtId="196" fontId="77" fillId="0" borderId="0" applyFill="0" applyBorder="0" applyProtection="0">
      <alignment horizontal="center"/>
    </xf>
    <xf numFmtId="198" fontId="77" fillId="0" borderId="0" applyFill="0" applyBorder="0" applyProtection="0">
      <alignment horizontal="center"/>
    </xf>
    <xf numFmtId="191" fontId="4" fillId="0" borderId="0" applyFill="0" applyBorder="0" applyProtection="0">
      <alignment horizontal="right"/>
    </xf>
    <xf numFmtId="14" fontId="46" fillId="0" borderId="0">
      <alignment horizontal="center" wrapText="1"/>
      <protection locked="0"/>
    </xf>
    <xf numFmtId="0" fontId="78" fillId="0" borderId="0"/>
    <xf numFmtId="199" fontId="79" fillId="0" borderId="0" applyFill="0" applyBorder="0" applyProtection="0">
      <alignment horizontal="right"/>
    </xf>
    <xf numFmtId="187" fontId="4" fillId="0" borderId="0" applyFill="0" applyBorder="0" applyProtection="0">
      <alignment horizontal="right"/>
    </xf>
    <xf numFmtId="201" fontId="4" fillId="0" borderId="0" applyFill="0" applyBorder="0" applyProtection="0">
      <alignment horizontal="right"/>
    </xf>
    <xf numFmtId="181" fontId="0" fillId="0" borderId="0" applyFill="0" applyBorder="0" applyAlignment="0"/>
    <xf numFmtId="0" fontId="81" fillId="0" borderId="0"/>
    <xf numFmtId="177" fontId="44" fillId="0" borderId="0"/>
    <xf numFmtId="0" fontId="82" fillId="0" borderId="0" applyNumberFormat="0" applyFill="0" applyBorder="0" applyAlignment="0" applyProtection="0"/>
    <xf numFmtId="0" fontId="36" fillId="0" borderId="0" applyFont="0" applyFill="0">
      <alignment horizontal="fill"/>
    </xf>
    <xf numFmtId="0" fontId="0" fillId="0" borderId="0"/>
    <xf numFmtId="0" fontId="75" fillId="0" borderId="0" applyFill="0" applyBorder="0">
      <alignment horizontal="right"/>
    </xf>
    <xf numFmtId="0" fontId="36" fillId="0" borderId="0" applyFill="0" applyBorder="0">
      <alignment horizontal="right"/>
    </xf>
    <xf numFmtId="184" fontId="44" fillId="0" borderId="0" applyFont="0" applyFill="0" applyBorder="0" applyAlignment="0" applyProtection="0"/>
    <xf numFmtId="0" fontId="80" fillId="0" borderId="24"/>
    <xf numFmtId="0" fontId="58" fillId="0" borderId="7">
      <alignment horizontal="center"/>
    </xf>
    <xf numFmtId="38" fontId="51" fillId="40" borderId="0" applyBorder="0" applyAlignment="0" applyProtection="0"/>
    <xf numFmtId="177" fontId="44" fillId="0" borderId="0"/>
    <xf numFmtId="177" fontId="44" fillId="0" borderId="0"/>
    <xf numFmtId="202" fontId="0" fillId="0" borderId="0" applyFont="0" applyFill="0" applyBorder="0" applyAlignment="0" applyProtection="0"/>
    <xf numFmtId="177" fontId="44" fillId="0" borderId="0"/>
    <xf numFmtId="177" fontId="44" fillId="0" borderId="0"/>
    <xf numFmtId="177" fontId="44" fillId="0" borderId="0"/>
    <xf numFmtId="177" fontId="44" fillId="0" borderId="0"/>
    <xf numFmtId="177" fontId="44" fillId="0" borderId="0"/>
    <xf numFmtId="183" fontId="44" fillId="0" borderId="0" applyFont="0" applyFill="0" applyBorder="0" applyAlignment="0" applyProtection="0"/>
    <xf numFmtId="203" fontId="4" fillId="0" borderId="0"/>
    <xf numFmtId="0" fontId="84" fillId="0" borderId="0" applyNumberFormat="0" applyAlignment="0">
      <alignment horizontal="left"/>
    </xf>
    <xf numFmtId="0" fontId="85" fillId="0" borderId="0" applyNumberFormat="0" applyAlignment="0"/>
    <xf numFmtId="42" fontId="0" fillId="0" borderId="0" applyFont="0" applyFill="0" applyBorder="0" applyAlignment="0" applyProtection="0"/>
    <xf numFmtId="204" fontId="0" fillId="0" borderId="0" applyFont="0" applyFill="0" applyBorder="0" applyAlignment="0" applyProtection="0"/>
    <xf numFmtId="15" fontId="71" fillId="0" borderId="0"/>
    <xf numFmtId="194" fontId="4" fillId="0" borderId="0" applyFont="0" applyFill="0" applyBorder="0" applyAlignment="0" applyProtection="0"/>
    <xf numFmtId="39" fontId="0" fillId="0" borderId="0"/>
    <xf numFmtId="0" fontId="44" fillId="0" borderId="0">
      <protection locked="0"/>
    </xf>
    <xf numFmtId="182" fontId="76" fillId="0" borderId="0">
      <alignment horizontal="right"/>
    </xf>
    <xf numFmtId="0" fontId="44" fillId="0" borderId="0"/>
    <xf numFmtId="0" fontId="86" fillId="0" borderId="0">
      <alignment horizontal="left"/>
    </xf>
    <xf numFmtId="43" fontId="4" fillId="0" borderId="0" applyFont="0" applyFill="0" applyBorder="0" applyAlignment="0" applyProtection="0"/>
    <xf numFmtId="0" fontId="83" fillId="0" borderId="25" applyNumberFormat="0" applyAlignment="0" applyProtection="0">
      <alignment horizontal="left" vertical="center"/>
    </xf>
    <xf numFmtId="0" fontId="83" fillId="0" borderId="8">
      <alignment horizontal="left" vertical="center"/>
    </xf>
    <xf numFmtId="10" fontId="51" fillId="2" borderId="1" applyBorder="0" applyAlignment="0" applyProtection="0"/>
    <xf numFmtId="186" fontId="0" fillId="41" borderId="0"/>
    <xf numFmtId="0" fontId="75" fillId="39" borderId="0" applyNumberFormat="0" applyFont="0" applyBorder="0" applyAlignment="0" applyProtection="0">
      <alignment horizontal="right"/>
    </xf>
    <xf numFmtId="38" fontId="43" fillId="0" borderId="0"/>
    <xf numFmtId="38" fontId="87" fillId="0" borderId="0"/>
    <xf numFmtId="38" fontId="89" fillId="0" borderId="0"/>
    <xf numFmtId="38" fontId="75" fillId="0" borderId="0"/>
    <xf numFmtId="0" fontId="76" fillId="0" borderId="0"/>
    <xf numFmtId="0" fontId="76" fillId="0" borderId="0"/>
    <xf numFmtId="186" fontId="0" fillId="42" borderId="0"/>
    <xf numFmtId="178" fontId="0" fillId="0" borderId="0" applyFont="0" applyFill="0" applyBorder="0" applyAlignment="0" applyProtection="0"/>
    <xf numFmtId="0" fontId="0" fillId="0" borderId="0"/>
    <xf numFmtId="180" fontId="0" fillId="0" borderId="0" applyFont="0" applyFill="0" applyBorder="0" applyAlignment="0" applyProtection="0"/>
    <xf numFmtId="205" fontId="0" fillId="0" borderId="0" applyFont="0" applyFill="0" applyBorder="0" applyAlignment="0" applyProtection="0"/>
    <xf numFmtId="0" fontId="4" fillId="0" borderId="0"/>
    <xf numFmtId="0" fontId="36" fillId="0" borderId="0"/>
    <xf numFmtId="37" fontId="90" fillId="0" borderId="0"/>
    <xf numFmtId="0" fontId="71" fillId="0" borderId="0"/>
    <xf numFmtId="0" fontId="4" fillId="0" borderId="0"/>
    <xf numFmtId="0" fontId="61" fillId="0" borderId="0" applyFont="0" applyFill="0" applyBorder="0" applyAlignment="0" applyProtection="0"/>
    <xf numFmtId="184" fontId="44" fillId="0" borderId="0" applyFont="0" applyFill="0" applyBorder="0" applyAlignment="0" applyProtection="0"/>
    <xf numFmtId="10" fontId="44" fillId="0" borderId="0" applyFont="0" applyFill="0" applyBorder="0" applyAlignment="0" applyProtection="0"/>
    <xf numFmtId="9" fontId="4" fillId="0" borderId="0" applyFont="0" applyFill="0" applyBorder="0" applyAlignment="0" applyProtection="0"/>
    <xf numFmtId="0" fontId="51" fillId="40" borderId="1"/>
    <xf numFmtId="0" fontId="36" fillId="0" borderId="0"/>
    <xf numFmtId="204" fontId="88" fillId="0" borderId="0"/>
    <xf numFmtId="206" fontId="0" fillId="0" borderId="0" applyFill="0" applyBorder="0" applyAlignment="0" applyProtection="0">
      <alignment horizontal="left"/>
    </xf>
    <xf numFmtId="0" fontId="82" fillId="0" borderId="0" applyNumberFormat="0" applyFill="0" applyBorder="0" applyAlignment="0" applyProtection="0"/>
    <xf numFmtId="0" fontId="92" fillId="43" borderId="0" applyNumberFormat="0"/>
    <xf numFmtId="0" fontId="93" fillId="0" borderId="1">
      <alignment horizontal="center"/>
    </xf>
    <xf numFmtId="0" fontId="93" fillId="0" borderId="0">
      <alignment horizontal="center" vertical="center"/>
    </xf>
    <xf numFmtId="0" fontId="94" fillId="0" borderId="0" applyNumberFormat="0" applyFill="0">
      <alignment horizontal="left" vertical="center"/>
    </xf>
    <xf numFmtId="0" fontId="80" fillId="0" borderId="0"/>
    <xf numFmtId="40" fontId="95" fillId="0" borderId="0" applyBorder="0">
      <alignment horizontal="right"/>
    </xf>
    <xf numFmtId="0" fontId="91" fillId="0" borderId="0" applyNumberFormat="0" applyFill="0" applyBorder="0" applyAlignment="0" applyProtection="0">
      <alignment vertical="top"/>
      <protection locked="0"/>
    </xf>
    <xf numFmtId="9" fontId="0" fillId="0" borderId="0" applyFont="0" applyFill="0" applyBorder="0" applyAlignment="0" applyProtection="0"/>
    <xf numFmtId="9" fontId="74" fillId="0" borderId="0" applyFont="0" applyFill="0" applyBorder="0" applyAlignment="0" applyProtection="0">
      <alignment vertical="center"/>
    </xf>
    <xf numFmtId="0" fontId="16" fillId="0" borderId="0"/>
    <xf numFmtId="0" fontId="0" fillId="0" borderId="0"/>
    <xf numFmtId="0" fontId="0" fillId="0" borderId="0"/>
    <xf numFmtId="0" fontId="0" fillId="0" borderId="0"/>
    <xf numFmtId="0" fontId="36" fillId="0" borderId="0"/>
    <xf numFmtId="0" fontId="44" fillId="0" borderId="0"/>
    <xf numFmtId="0" fontId="0" fillId="0" borderId="0"/>
    <xf numFmtId="0" fontId="0" fillId="0" borderId="0"/>
    <xf numFmtId="0" fontId="0" fillId="0" borderId="0"/>
    <xf numFmtId="0" fontId="36" fillId="0" borderId="0"/>
    <xf numFmtId="0" fontId="0" fillId="0" borderId="0"/>
    <xf numFmtId="0" fontId="82" fillId="0" borderId="0" applyNumberFormat="0" applyFill="0" applyBorder="0" applyAlignment="0" applyProtection="0"/>
    <xf numFmtId="0" fontId="16" fillId="0" borderId="0" applyFill="0" applyBorder="0" applyAlignment="0"/>
    <xf numFmtId="207" fontId="0" fillId="0" borderId="0" applyFont="0" applyFill="0" applyBorder="0" applyAlignment="0" applyProtection="0"/>
    <xf numFmtId="193" fontId="0" fillId="0" borderId="0" applyFont="0" applyFill="0" applyBorder="0" applyAlignment="0" applyProtection="0"/>
    <xf numFmtId="176" fontId="0" fillId="0" borderId="0" applyFont="0" applyFill="0" applyBorder="0" applyAlignment="0" applyProtection="0"/>
    <xf numFmtId="0" fontId="4" fillId="0" borderId="0"/>
    <xf numFmtId="41" fontId="4" fillId="0" borderId="0" applyFont="0" applyFill="0" applyBorder="0" applyAlignment="0" applyProtection="0"/>
    <xf numFmtId="197" fontId="36" fillId="0" borderId="0" applyFont="0" applyFill="0" applyBorder="0" applyAlignment="0" applyProtection="0"/>
    <xf numFmtId="43" fontId="74" fillId="0" borderId="0" applyFont="0" applyFill="0" applyBorder="0" applyAlignment="0" applyProtection="0">
      <alignment vertical="center"/>
    </xf>
    <xf numFmtId="184" fontId="44" fillId="0" borderId="1"/>
    <xf numFmtId="38" fontId="61" fillId="0" borderId="0" applyFont="0" applyFill="0" applyBorder="0" applyAlignment="0" applyProtection="0"/>
    <xf numFmtId="40" fontId="61" fillId="0" borderId="0" applyFont="0" applyFill="0" applyBorder="0" applyAlignment="0" applyProtection="0"/>
    <xf numFmtId="0" fontId="61" fillId="0" borderId="0" applyFont="0" applyFill="0" applyBorder="0" applyAlignment="0" applyProtection="0"/>
    <xf numFmtId="0" fontId="96" fillId="0" borderId="0"/>
    <xf numFmtId="0" fontId="48" fillId="0" borderId="0">
      <alignment vertical="center"/>
    </xf>
  </cellStyleXfs>
  <cellXfs count="659">
    <xf numFmtId="0" fontId="0" fillId="0" borderId="0" xfId="0"/>
    <xf numFmtId="0" fontId="1" fillId="0" borderId="0" xfId="196" applyFont="1" applyAlignment="1">
      <alignment vertical="center"/>
    </xf>
    <xf numFmtId="0" fontId="2" fillId="0" borderId="0" xfId="196" applyFont="1" applyAlignment="1">
      <alignment vertical="center"/>
    </xf>
    <xf numFmtId="0" fontId="3" fillId="0" borderId="0" xfId="196" applyFont="1" applyAlignment="1">
      <alignment horizontal="center" vertical="center"/>
    </xf>
    <xf numFmtId="0" fontId="4" fillId="0" borderId="0" xfId="196" applyFont="1" applyAlignment="1">
      <alignment vertical="center"/>
    </xf>
    <xf numFmtId="209" fontId="5" fillId="2" borderId="0" xfId="13" applyNumberFormat="1" applyFont="1" applyFill="1" applyAlignment="1" applyProtection="1">
      <alignment horizontal="left" vertical="center" shrinkToFit="1"/>
      <protection locked="0" hidden="1"/>
    </xf>
    <xf numFmtId="0" fontId="5" fillId="0" borderId="0" xfId="13" applyFont="1" applyAlignment="1" applyProtection="1">
      <alignment horizontal="left" vertical="center" wrapText="1"/>
    </xf>
    <xf numFmtId="0" fontId="4" fillId="0" borderId="0" xfId="196" applyFont="1" applyAlignment="1">
      <alignment horizontal="center" vertical="center" wrapText="1"/>
    </xf>
    <xf numFmtId="0" fontId="1" fillId="0" borderId="0" xfId="196" applyFont="1" applyAlignment="1">
      <alignment horizontal="center" vertical="center" wrapText="1"/>
    </xf>
    <xf numFmtId="211" fontId="2" fillId="0" borderId="0" xfId="196" applyNumberFormat="1" applyFont="1" applyAlignment="1" applyProtection="1">
      <alignment horizontal="center" vertical="center"/>
    </xf>
    <xf numFmtId="211" fontId="2" fillId="0" borderId="0" xfId="196" applyNumberFormat="1" applyFont="1" applyAlignment="1" applyProtection="1">
      <alignment vertical="center"/>
    </xf>
    <xf numFmtId="211" fontId="2" fillId="0" borderId="0" xfId="196" applyNumberFormat="1" applyFont="1" applyAlignment="1" applyProtection="1">
      <alignment horizontal="left" vertical="center"/>
    </xf>
    <xf numFmtId="0" fontId="3" fillId="0" borderId="1" xfId="196" applyFont="1" applyBorder="1" applyAlignment="1">
      <alignment horizontal="center" vertical="center"/>
    </xf>
    <xf numFmtId="0" fontId="2" fillId="0" borderId="1" xfId="196" applyFont="1" applyBorder="1" applyAlignment="1">
      <alignment horizontal="center" vertical="center"/>
    </xf>
    <xf numFmtId="0" fontId="2" fillId="0" borderId="1" xfId="196" applyFont="1" applyBorder="1" applyAlignment="1">
      <alignment horizontal="left" vertical="center"/>
    </xf>
    <xf numFmtId="14" fontId="2" fillId="0" borderId="1" xfId="196" applyNumberFormat="1" applyFont="1" applyBorder="1" applyAlignment="1">
      <alignment horizontal="center" vertical="center"/>
    </xf>
    <xf numFmtId="43" fontId="2" fillId="0" borderId="1" xfId="196" applyNumberFormat="1" applyFont="1" applyBorder="1" applyAlignment="1">
      <alignment horizontal="right" vertical="center"/>
    </xf>
    <xf numFmtId="0" fontId="2" fillId="0" borderId="1" xfId="196" applyFont="1" applyBorder="1" applyAlignment="1">
      <alignment vertical="center"/>
    </xf>
    <xf numFmtId="0" fontId="6" fillId="0" borderId="2" xfId="196" applyFont="1" applyBorder="1" applyAlignment="1">
      <alignment horizontal="center" vertical="center"/>
    </xf>
    <xf numFmtId="0" fontId="6" fillId="0" borderId="3" xfId="196" applyFont="1" applyBorder="1" applyAlignment="1">
      <alignment horizontal="center" vertical="center"/>
    </xf>
    <xf numFmtId="211" fontId="2" fillId="0" borderId="0" xfId="196" applyNumberFormat="1" applyFont="1" applyAlignment="1">
      <alignment vertical="center"/>
    </xf>
    <xf numFmtId="0" fontId="2" fillId="0" borderId="0" xfId="196" applyNumberFormat="1" applyFont="1" applyAlignment="1">
      <alignment vertical="center"/>
    </xf>
    <xf numFmtId="0" fontId="5" fillId="0" borderId="0" xfId="13" applyFont="1" applyAlignment="1" applyProtection="1">
      <alignment horizontal="left" vertical="center"/>
    </xf>
    <xf numFmtId="0" fontId="4" fillId="0" borderId="0" xfId="196" applyFont="1" applyAlignment="1">
      <alignment horizontal="center" vertical="center"/>
    </xf>
    <xf numFmtId="0" fontId="1" fillId="0" borderId="0" xfId="196" applyFont="1" applyAlignment="1">
      <alignment horizontal="center" vertical="center"/>
    </xf>
    <xf numFmtId="43" fontId="2" fillId="0" borderId="1" xfId="196" applyNumberFormat="1" applyFont="1" applyBorder="1" applyAlignment="1">
      <alignment vertical="center"/>
    </xf>
    <xf numFmtId="0" fontId="3" fillId="0" borderId="4" xfId="196" applyFont="1" applyBorder="1" applyAlignment="1">
      <alignment horizontal="center" vertical="center"/>
    </xf>
    <xf numFmtId="0" fontId="3" fillId="0" borderId="5" xfId="196" applyFont="1" applyBorder="1" applyAlignment="1">
      <alignment horizontal="center" vertical="center"/>
    </xf>
    <xf numFmtId="0" fontId="3" fillId="0" borderId="3" xfId="196" applyFont="1" applyBorder="1" applyAlignment="1">
      <alignment horizontal="center" vertical="center"/>
    </xf>
    <xf numFmtId="0" fontId="6" fillId="0" borderId="1" xfId="196" applyFont="1" applyBorder="1" applyAlignment="1">
      <alignment horizontal="center" vertical="center"/>
    </xf>
    <xf numFmtId="43" fontId="2" fillId="0" borderId="3" xfId="196" applyNumberFormat="1" applyFont="1" applyBorder="1" applyAlignment="1">
      <alignment horizontal="right" vertical="center"/>
    </xf>
    <xf numFmtId="14" fontId="2" fillId="0" borderId="1" xfId="196" applyNumberFormat="1" applyFont="1" applyBorder="1" applyAlignment="1">
      <alignment horizontal="right" vertical="center"/>
    </xf>
    <xf numFmtId="0" fontId="2" fillId="0" borderId="1" xfId="196" applyFont="1" applyBorder="1" applyAlignment="1">
      <alignment horizontal="right" vertical="center"/>
    </xf>
    <xf numFmtId="0" fontId="2" fillId="0" borderId="3" xfId="196" applyFont="1" applyBorder="1" applyAlignment="1">
      <alignment horizontal="right" vertical="center"/>
    </xf>
    <xf numFmtId="0" fontId="6" fillId="0" borderId="4" xfId="196" applyFont="1" applyBorder="1" applyAlignment="1">
      <alignment vertical="center"/>
    </xf>
    <xf numFmtId="0" fontId="6" fillId="0" borderId="5" xfId="196" applyFont="1" applyBorder="1" applyAlignment="1">
      <alignment vertical="center"/>
    </xf>
    <xf numFmtId="0" fontId="2" fillId="0" borderId="0" xfId="196" applyNumberFormat="1" applyFont="1" applyBorder="1" applyAlignment="1">
      <alignment vertical="center"/>
    </xf>
    <xf numFmtId="0" fontId="2" fillId="0" borderId="0" xfId="196" applyFont="1" applyBorder="1" applyAlignment="1">
      <alignment vertical="center"/>
    </xf>
    <xf numFmtId="0" fontId="3" fillId="0" borderId="0" xfId="196" applyFont="1" applyAlignment="1">
      <alignment vertical="center"/>
    </xf>
    <xf numFmtId="0" fontId="7" fillId="0" borderId="1" xfId="196" applyFont="1" applyBorder="1" applyAlignment="1">
      <alignment vertical="center"/>
    </xf>
    <xf numFmtId="0" fontId="7" fillId="0" borderId="0" xfId="196" applyFont="1" applyAlignment="1">
      <alignment vertical="center"/>
    </xf>
    <xf numFmtId="0" fontId="6" fillId="0" borderId="1" xfId="190" applyNumberFormat="1" applyFont="1" applyBorder="1" applyAlignment="1" applyProtection="1">
      <alignment vertical="center"/>
      <protection locked="0"/>
    </xf>
    <xf numFmtId="14" fontId="2" fillId="0" borderId="1" xfId="190" applyNumberFormat="1" applyFont="1" applyBorder="1" applyAlignment="1" applyProtection="1">
      <alignment vertical="center"/>
      <protection locked="0"/>
    </xf>
    <xf numFmtId="0" fontId="2" fillId="0" borderId="1" xfId="190" applyNumberFormat="1" applyFont="1" applyBorder="1" applyAlignment="1" applyProtection="1">
      <alignment vertical="center"/>
      <protection locked="0"/>
    </xf>
    <xf numFmtId="200" fontId="2" fillId="0" borderId="1" xfId="190" applyNumberFormat="1" applyFont="1" applyBorder="1" applyAlignment="1" applyProtection="1">
      <alignment vertical="center"/>
      <protection locked="0"/>
    </xf>
    <xf numFmtId="0" fontId="2" fillId="0" borderId="1" xfId="196" applyNumberFormat="1" applyFont="1" applyBorder="1" applyAlignment="1">
      <alignment horizontal="right" vertical="center"/>
    </xf>
    <xf numFmtId="0" fontId="6" fillId="0" borderId="1" xfId="196" applyFont="1" applyBorder="1" applyAlignment="1">
      <alignment vertical="center"/>
    </xf>
    <xf numFmtId="49" fontId="3" fillId="0" borderId="1" xfId="196" applyNumberFormat="1" applyFont="1" applyBorder="1" applyAlignment="1">
      <alignment horizontal="center" vertical="center"/>
    </xf>
    <xf numFmtId="49" fontId="3" fillId="0" borderId="2" xfId="196" applyNumberFormat="1" applyFont="1" applyBorder="1" applyAlignment="1">
      <alignment horizontal="center" vertical="center"/>
    </xf>
    <xf numFmtId="49" fontId="2" fillId="0" borderId="1" xfId="196" applyNumberFormat="1" applyFont="1" applyBorder="1" applyAlignment="1">
      <alignment horizontal="center" vertical="center"/>
    </xf>
    <xf numFmtId="0" fontId="8" fillId="0" borderId="1" xfId="196" applyFont="1" applyBorder="1" applyAlignment="1">
      <alignment vertical="center"/>
    </xf>
    <xf numFmtId="43" fontId="2" fillId="0" borderId="6" xfId="196" applyNumberFormat="1" applyFont="1" applyBorder="1" applyAlignment="1">
      <alignment horizontal="right" vertical="center"/>
    </xf>
    <xf numFmtId="0" fontId="8" fillId="3" borderId="1" xfId="196" applyFont="1" applyFill="1" applyBorder="1" applyAlignment="1">
      <alignment vertical="center"/>
    </xf>
    <xf numFmtId="49" fontId="8" fillId="0" borderId="1" xfId="196" applyNumberFormat="1" applyFont="1" applyBorder="1" applyAlignment="1">
      <alignment vertical="center"/>
    </xf>
    <xf numFmtId="0" fontId="8" fillId="0" borderId="1" xfId="196" applyFont="1" applyBorder="1" applyAlignment="1">
      <alignment horizontal="center" vertical="center"/>
    </xf>
    <xf numFmtId="0" fontId="6" fillId="0" borderId="0" xfId="196" applyFont="1" applyAlignment="1">
      <alignment horizontal="right" vertical="center"/>
    </xf>
    <xf numFmtId="0" fontId="3" fillId="0" borderId="7" xfId="196"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3" fillId="0" borderId="6" xfId="196" applyFont="1" applyBorder="1" applyAlignment="1">
      <alignment horizontal="center" vertical="center"/>
    </xf>
    <xf numFmtId="0" fontId="9" fillId="0" borderId="6" xfId="0" applyFont="1" applyBorder="1" applyAlignment="1">
      <alignment horizontal="center" vertical="center"/>
    </xf>
    <xf numFmtId="0" fontId="2" fillId="0" borderId="6" xfId="196" applyFont="1" applyBorder="1" applyAlignment="1">
      <alignment horizontal="center" vertical="center"/>
    </xf>
    <xf numFmtId="0" fontId="6" fillId="0" borderId="6" xfId="196" applyFont="1" applyBorder="1" applyAlignment="1">
      <alignment horizontal="left" vertical="center" shrinkToFit="1"/>
    </xf>
    <xf numFmtId="14" fontId="2" fillId="0" borderId="1" xfId="190" applyNumberFormat="1" applyFont="1" applyBorder="1" applyAlignment="1" applyProtection="1">
      <alignment horizontal="center" vertical="center"/>
      <protection locked="0"/>
    </xf>
    <xf numFmtId="0" fontId="6" fillId="0" borderId="6" xfId="196" applyFont="1" applyBorder="1" applyAlignment="1">
      <alignment horizontal="center" vertical="center"/>
    </xf>
    <xf numFmtId="0" fontId="6" fillId="0" borderId="6" xfId="196" applyFont="1" applyFill="1" applyBorder="1" applyAlignment="1">
      <alignment horizontal="left" vertical="center"/>
    </xf>
    <xf numFmtId="14" fontId="2" fillId="0" borderId="6" xfId="190" applyNumberFormat="1" applyFont="1" applyBorder="1" applyAlignment="1" applyProtection="1">
      <alignment horizontal="center" vertical="center"/>
      <protection locked="0"/>
    </xf>
    <xf numFmtId="0" fontId="6" fillId="0" borderId="6" xfId="196" applyFont="1" applyFill="1" applyBorder="1" applyAlignment="1">
      <alignment horizontal="center" vertical="center"/>
    </xf>
    <xf numFmtId="200" fontId="2" fillId="0" borderId="6" xfId="190" applyNumberFormat="1" applyFont="1" applyBorder="1" applyAlignment="1" applyProtection="1">
      <alignment vertical="center"/>
      <protection locked="0"/>
    </xf>
    <xf numFmtId="0" fontId="6" fillId="0" borderId="6" xfId="196" applyFont="1" applyBorder="1" applyAlignment="1">
      <alignment horizontal="left" vertical="center"/>
    </xf>
    <xf numFmtId="0" fontId="2" fillId="0" borderId="1" xfId="174" applyFont="1" applyBorder="1" applyAlignment="1">
      <alignment horizontal="center" vertical="center"/>
    </xf>
    <xf numFmtId="0" fontId="2" fillId="0" borderId="3" xfId="196" applyFont="1" applyBorder="1" applyAlignment="1">
      <alignment horizontal="center" vertical="center"/>
    </xf>
    <xf numFmtId="43" fontId="2" fillId="0" borderId="1" xfId="10" applyNumberFormat="1" applyFont="1" applyBorder="1" applyAlignment="1">
      <alignment horizontal="right" vertical="center"/>
    </xf>
    <xf numFmtId="43" fontId="2" fillId="0" borderId="0" xfId="196" applyNumberFormat="1" applyFont="1" applyAlignment="1">
      <alignment vertical="center"/>
    </xf>
    <xf numFmtId="200" fontId="2" fillId="0" borderId="1" xfId="190" applyNumberFormat="1" applyFont="1" applyFill="1" applyBorder="1" applyAlignment="1" applyProtection="1">
      <alignment vertical="center"/>
      <protection locked="0"/>
    </xf>
    <xf numFmtId="43" fontId="2" fillId="0" borderId="1" xfId="196" applyNumberFormat="1" applyFont="1" applyFill="1" applyBorder="1" applyAlignment="1">
      <alignment horizontal="right" vertical="center"/>
    </xf>
    <xf numFmtId="0" fontId="6" fillId="0" borderId="1" xfId="196" applyFont="1" applyBorder="1" applyAlignment="1">
      <alignment horizontal="left" vertical="center"/>
    </xf>
    <xf numFmtId="181" fontId="2" fillId="0" borderId="1" xfId="196" applyNumberFormat="1" applyFont="1" applyBorder="1" applyAlignment="1">
      <alignment horizontal="center" vertical="center"/>
    </xf>
    <xf numFmtId="49" fontId="10" fillId="0" borderId="0" xfId="196" applyNumberFormat="1" applyFont="1" applyBorder="1" applyAlignment="1">
      <alignment horizontal="left" vertical="center"/>
    </xf>
    <xf numFmtId="49" fontId="8" fillId="0" borderId="1" xfId="196" applyNumberFormat="1" applyFont="1" applyBorder="1" applyAlignment="1">
      <alignment horizontal="center" vertical="center"/>
    </xf>
    <xf numFmtId="200" fontId="2" fillId="0" borderId="0" xfId="196" applyNumberFormat="1" applyFont="1" applyFill="1" applyAlignment="1">
      <alignment vertical="center"/>
    </xf>
    <xf numFmtId="0" fontId="2" fillId="0" borderId="0" xfId="196" applyFont="1" applyFill="1" applyAlignment="1">
      <alignment vertical="center"/>
    </xf>
    <xf numFmtId="0" fontId="2" fillId="0" borderId="1" xfId="190" applyNumberFormat="1" applyFont="1" applyBorder="1" applyAlignment="1" applyProtection="1">
      <alignment horizontal="center" vertical="center"/>
      <protection locked="0"/>
    </xf>
    <xf numFmtId="0" fontId="6" fillId="0" borderId="1" xfId="190" applyNumberFormat="1" applyFont="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43" fontId="12" fillId="0" borderId="1" xfId="10" applyNumberFormat="1" applyFont="1" applyFill="1" applyBorder="1" applyAlignment="1" applyProtection="1">
      <alignment vertical="center"/>
      <protection locked="0"/>
    </xf>
    <xf numFmtId="0" fontId="6" fillId="0" borderId="1" xfId="190" applyNumberFormat="1" applyFont="1" applyFill="1" applyBorder="1" applyAlignment="1" applyProtection="1">
      <alignment horizontal="center" vertical="center"/>
      <protection locked="0"/>
    </xf>
    <xf numFmtId="43" fontId="2" fillId="0" borderId="0" xfId="10" applyNumberFormat="1" applyFont="1" applyAlignment="1">
      <alignment vertical="center"/>
    </xf>
    <xf numFmtId="14" fontId="2" fillId="0" borderId="1" xfId="190" applyNumberFormat="1" applyFont="1" applyBorder="1" applyAlignment="1" applyProtection="1">
      <alignment horizontal="left" vertical="center"/>
      <protection locked="0"/>
    </xf>
    <xf numFmtId="0" fontId="13" fillId="0" borderId="0" xfId="196" applyFont="1" applyAlignment="1">
      <alignment vertical="center"/>
    </xf>
    <xf numFmtId="0" fontId="13" fillId="0" borderId="0" xfId="196" applyFont="1" applyAlignment="1">
      <alignment horizontal="center" vertical="center" wrapText="1"/>
    </xf>
    <xf numFmtId="0" fontId="3" fillId="0" borderId="7" xfId="196" applyFont="1" applyBorder="1" applyAlignment="1">
      <alignment horizontal="center" vertical="center" wrapText="1"/>
    </xf>
    <xf numFmtId="0" fontId="3" fillId="0" borderId="6" xfId="196" applyFont="1" applyBorder="1" applyAlignment="1">
      <alignment horizontal="center" vertical="center" wrapText="1"/>
    </xf>
    <xf numFmtId="0" fontId="2" fillId="0" borderId="6" xfId="196" applyFont="1" applyBorder="1" applyAlignment="1">
      <alignment horizontal="center" vertical="center" wrapText="1"/>
    </xf>
    <xf numFmtId="0" fontId="6" fillId="0" borderId="1" xfId="190" applyFont="1" applyFill="1" applyBorder="1" applyAlignment="1" applyProtection="1">
      <alignment horizontal="left" vertical="center"/>
    </xf>
    <xf numFmtId="14" fontId="2" fillId="0" borderId="1" xfId="190" applyNumberFormat="1" applyFont="1" applyFill="1" applyBorder="1" applyAlignment="1" applyProtection="1">
      <alignment horizontal="center" vertical="center" wrapText="1"/>
    </xf>
    <xf numFmtId="0" fontId="6" fillId="0" borderId="1" xfId="190" applyFont="1" applyFill="1" applyBorder="1" applyAlignment="1" applyProtection="1">
      <alignment horizontal="center" vertical="center" wrapText="1"/>
    </xf>
    <xf numFmtId="43" fontId="2" fillId="0" borderId="6" xfId="196" applyNumberFormat="1" applyFont="1" applyBorder="1" applyAlignment="1">
      <alignment horizontal="center" vertical="center" wrapText="1"/>
    </xf>
    <xf numFmtId="0" fontId="6" fillId="0" borderId="6" xfId="196" applyFont="1" applyBorder="1" applyAlignment="1">
      <alignment horizontal="center" vertical="center" wrapText="1"/>
    </xf>
    <xf numFmtId="0" fontId="2" fillId="0" borderId="1" xfId="0" applyFont="1" applyBorder="1" applyAlignment="1">
      <alignment vertical="center"/>
    </xf>
    <xf numFmtId="43" fontId="2" fillId="0" borderId="1" xfId="10" applyNumberFormat="1" applyFont="1" applyBorder="1" applyAlignment="1">
      <alignment vertical="center"/>
    </xf>
    <xf numFmtId="43" fontId="2" fillId="0" borderId="6" xfId="10" applyNumberFormat="1" applyFont="1" applyBorder="1" applyAlignment="1">
      <alignment vertical="center"/>
    </xf>
    <xf numFmtId="0" fontId="6" fillId="0" borderId="1" xfId="0" applyFont="1" applyBorder="1"/>
    <xf numFmtId="200" fontId="2" fillId="0" borderId="6" xfId="196" applyNumberFormat="1" applyFont="1" applyBorder="1" applyAlignment="1">
      <alignment horizontal="center" vertical="center"/>
    </xf>
    <xf numFmtId="0" fontId="2" fillId="0" borderId="2" xfId="196" applyFont="1" applyBorder="1" applyAlignment="1">
      <alignment horizontal="left" vertical="center"/>
    </xf>
    <xf numFmtId="0" fontId="3" fillId="0" borderId="1" xfId="196" applyFont="1" applyBorder="1" applyAlignment="1">
      <alignment horizontal="center" vertical="center" wrapText="1"/>
    </xf>
    <xf numFmtId="43" fontId="2" fillId="0" borderId="3" xfId="196" applyNumberFormat="1" applyFont="1" applyBorder="1" applyAlignment="1">
      <alignment vertical="center"/>
    </xf>
    <xf numFmtId="0" fontId="3" fillId="0" borderId="0" xfId="196" applyFont="1" applyAlignment="1">
      <alignment horizontal="center" vertical="center" wrapText="1"/>
    </xf>
    <xf numFmtId="212" fontId="2" fillId="0" borderId="1" xfId="190" applyNumberFormat="1" applyFont="1" applyBorder="1" applyAlignment="1" applyProtection="1">
      <alignment vertical="center"/>
      <protection locked="0"/>
    </xf>
    <xf numFmtId="49" fontId="2" fillId="0" borderId="0" xfId="196" applyNumberFormat="1" applyFont="1" applyAlignment="1">
      <alignment vertical="center"/>
    </xf>
    <xf numFmtId="189" fontId="2" fillId="0" borderId="1" xfId="190" applyNumberFormat="1" applyFont="1" applyBorder="1" applyAlignment="1" applyProtection="1">
      <alignment horizontal="center" vertical="center"/>
      <protection locked="0"/>
    </xf>
    <xf numFmtId="3" fontId="2" fillId="0" borderId="1" xfId="190" applyNumberFormat="1" applyFont="1" applyBorder="1" applyAlignment="1" applyProtection="1">
      <alignment vertical="center"/>
      <protection locked="0"/>
    </xf>
    <xf numFmtId="213" fontId="2" fillId="0" borderId="1" xfId="10" applyNumberFormat="1" applyFont="1" applyBorder="1" applyAlignment="1" applyProtection="1">
      <alignment vertical="center"/>
      <protection locked="0"/>
    </xf>
    <xf numFmtId="210" fontId="2" fillId="0" borderId="1" xfId="190" applyNumberFormat="1" applyFont="1" applyBorder="1" applyAlignment="1" applyProtection="1">
      <alignment vertical="center"/>
      <protection locked="0"/>
    </xf>
    <xf numFmtId="213" fontId="2" fillId="0" borderId="1" xfId="190" applyNumberFormat="1" applyFont="1" applyBorder="1" applyAlignment="1" applyProtection="1">
      <alignment vertical="center"/>
      <protection locked="0"/>
    </xf>
    <xf numFmtId="0" fontId="6" fillId="0" borderId="1" xfId="190" applyNumberFormat="1" applyFont="1" applyBorder="1" applyAlignment="1" applyProtection="1">
      <alignment vertical="center" shrinkToFit="1"/>
      <protection locked="0"/>
    </xf>
    <xf numFmtId="213" fontId="2" fillId="0" borderId="1" xfId="10" applyNumberFormat="1" applyFont="1" applyBorder="1" applyAlignment="1" applyProtection="1">
      <alignment horizontal="center" vertical="center"/>
      <protection locked="0"/>
    </xf>
    <xf numFmtId="200" fontId="2" fillId="0" borderId="1" xfId="190" applyNumberFormat="1" applyFont="1" applyBorder="1" applyAlignment="1" applyProtection="1">
      <alignment horizontal="center" vertical="center"/>
      <protection locked="0"/>
    </xf>
    <xf numFmtId="213" fontId="2" fillId="0" borderId="1" xfId="190" applyNumberFormat="1" applyFont="1" applyBorder="1" applyAlignment="1" applyProtection="1">
      <alignment horizontal="center" vertical="center"/>
      <protection locked="0"/>
    </xf>
    <xf numFmtId="0" fontId="2" fillId="0" borderId="1" xfId="190" applyNumberFormat="1" applyFont="1" applyBorder="1" applyAlignment="1" applyProtection="1">
      <alignment vertical="center" shrinkToFit="1"/>
      <protection locked="0"/>
    </xf>
    <xf numFmtId="43" fontId="2" fillId="0" borderId="1" xfId="196" applyNumberFormat="1" applyFont="1" applyBorder="1" applyAlignment="1">
      <alignment horizontal="center" vertical="center"/>
    </xf>
    <xf numFmtId="0" fontId="3" fillId="0" borderId="1" xfId="190" applyFont="1" applyFill="1" applyBorder="1" applyAlignment="1" applyProtection="1">
      <alignment horizontal="center" vertical="center"/>
    </xf>
    <xf numFmtId="0" fontId="3" fillId="0" borderId="1" xfId="174" applyFont="1" applyFill="1" applyBorder="1" applyAlignment="1">
      <alignment horizontal="center" vertical="center" wrapText="1"/>
    </xf>
    <xf numFmtId="0" fontId="3" fillId="0" borderId="7" xfId="174" applyFont="1" applyFill="1" applyBorder="1" applyAlignment="1">
      <alignment horizontal="center" vertical="center" wrapText="1"/>
    </xf>
    <xf numFmtId="0" fontId="3" fillId="0" borderId="1" xfId="190" applyFont="1" applyFill="1" applyBorder="1" applyAlignment="1" applyProtection="1">
      <alignment horizontal="center" vertical="center" wrapText="1"/>
    </xf>
    <xf numFmtId="0" fontId="3" fillId="0" borderId="7" xfId="190" applyFont="1" applyFill="1" applyBorder="1" applyAlignment="1" applyProtection="1">
      <alignment horizontal="center" vertical="center" wrapText="1"/>
    </xf>
    <xf numFmtId="0" fontId="2" fillId="0" borderId="8" xfId="196" applyFont="1" applyBorder="1" applyAlignment="1">
      <alignment horizontal="center" vertical="center"/>
    </xf>
    <xf numFmtId="215" fontId="3" fillId="0" borderId="1" xfId="174" applyNumberFormat="1" applyFont="1" applyFill="1" applyBorder="1" applyAlignment="1">
      <alignment horizontal="center" vertical="center" wrapText="1"/>
    </xf>
    <xf numFmtId="215" fontId="3" fillId="0" borderId="7" xfId="174" applyNumberFormat="1" applyFont="1" applyFill="1" applyBorder="1" applyAlignment="1">
      <alignment horizontal="center" vertical="center" wrapText="1"/>
    </xf>
    <xf numFmtId="0" fontId="2" fillId="0" borderId="1" xfId="196" applyFont="1" applyFill="1" applyBorder="1" applyAlignment="1">
      <alignment horizontal="left" vertical="center"/>
    </xf>
    <xf numFmtId="0" fontId="3" fillId="0" borderId="0" xfId="196" applyFont="1" applyAlignment="1">
      <alignment vertical="center" wrapText="1"/>
    </xf>
    <xf numFmtId="0" fontId="7" fillId="0" borderId="1" xfId="190" applyFont="1" applyFill="1" applyBorder="1" applyAlignment="1" applyProtection="1">
      <alignment horizontal="center" vertical="center"/>
    </xf>
    <xf numFmtId="0" fontId="3" fillId="0" borderId="1" xfId="174" applyFont="1" applyFill="1" applyBorder="1"/>
    <xf numFmtId="0" fontId="3" fillId="0" borderId="6" xfId="174" applyFont="1" applyFill="1" applyBorder="1" applyAlignment="1">
      <alignment horizontal="center" vertical="center" wrapText="1"/>
    </xf>
    <xf numFmtId="0" fontId="7" fillId="0" borderId="1" xfId="190" applyFont="1" applyFill="1" applyBorder="1" applyAlignment="1" applyProtection="1">
      <alignment horizontal="center" vertical="center" wrapText="1"/>
    </xf>
    <xf numFmtId="0" fontId="3" fillId="0" borderId="6" xfId="190" applyFont="1" applyFill="1" applyBorder="1" applyAlignment="1" applyProtection="1">
      <alignment horizontal="center" vertical="center" wrapText="1"/>
    </xf>
    <xf numFmtId="31" fontId="2" fillId="0" borderId="1" xfId="196" applyNumberFormat="1" applyFont="1" applyBorder="1" applyAlignment="1">
      <alignment horizontal="center" vertical="center"/>
    </xf>
    <xf numFmtId="215" fontId="3" fillId="0" borderId="6" xfId="174" applyNumberFormat="1" applyFont="1" applyFill="1" applyBorder="1" applyAlignment="1">
      <alignment horizontal="center" vertical="center" wrapText="1"/>
    </xf>
    <xf numFmtId="0" fontId="6" fillId="0" borderId="1" xfId="196" applyFont="1" applyFill="1" applyBorder="1" applyAlignment="1">
      <alignment horizontal="left" vertical="center"/>
    </xf>
    <xf numFmtId="43" fontId="2" fillId="0" borderId="1" xfId="10" applyNumberFormat="1" applyFont="1" applyBorder="1" applyAlignment="1">
      <alignment horizontal="center" vertical="center"/>
    </xf>
    <xf numFmtId="49" fontId="6" fillId="0" borderId="0" xfId="196" applyNumberFormat="1" applyFont="1" applyBorder="1" applyAlignment="1">
      <alignment horizontal="right" vertical="center"/>
    </xf>
    <xf numFmtId="49" fontId="8" fillId="0" borderId="1" xfId="196" applyNumberFormat="1" applyFont="1" applyBorder="1" applyAlignment="1">
      <alignment horizontal="left" vertical="center"/>
    </xf>
    <xf numFmtId="49" fontId="8" fillId="0" borderId="2" xfId="0" applyNumberFormat="1" applyFont="1" applyBorder="1" applyAlignment="1">
      <alignment horizontal="center" vertical="center"/>
    </xf>
    <xf numFmtId="49" fontId="8" fillId="0" borderId="3" xfId="0" applyNumberFormat="1" applyFont="1" applyBorder="1" applyAlignment="1">
      <alignment horizontal="center" vertical="center"/>
    </xf>
    <xf numFmtId="0" fontId="3" fillId="0" borderId="7" xfId="190" applyFont="1" applyFill="1" applyBorder="1" applyAlignment="1" applyProtection="1">
      <alignment horizontal="center" vertical="center"/>
    </xf>
    <xf numFmtId="0" fontId="3" fillId="0" borderId="6" xfId="190" applyFont="1" applyFill="1" applyBorder="1" applyAlignment="1" applyProtection="1">
      <alignment horizontal="center" vertical="center"/>
    </xf>
    <xf numFmtId="0" fontId="6" fillId="0" borderId="8" xfId="196" applyFont="1" applyBorder="1" applyAlignment="1">
      <alignment horizontal="center" vertical="center"/>
    </xf>
    <xf numFmtId="0" fontId="9" fillId="0" borderId="7" xfId="0" applyFont="1" applyBorder="1" applyAlignment="1">
      <alignment horizontal="center" vertical="center" wrapText="1"/>
    </xf>
    <xf numFmtId="215" fontId="3" fillId="0" borderId="2" xfId="174" applyNumberFormat="1" applyFont="1" applyFill="1" applyBorder="1" applyAlignment="1">
      <alignment horizontal="center" vertical="center" wrapText="1"/>
    </xf>
    <xf numFmtId="215" fontId="3" fillId="0" borderId="3" xfId="174" applyNumberFormat="1" applyFont="1" applyFill="1" applyBorder="1" applyAlignment="1">
      <alignment horizontal="center" vertical="center" wrapText="1"/>
    </xf>
    <xf numFmtId="200" fontId="9" fillId="0" borderId="3" xfId="0" applyNumberFormat="1" applyFont="1" applyBorder="1" applyAlignment="1">
      <alignment horizontal="center" vertical="center"/>
    </xf>
    <xf numFmtId="200" fontId="9" fillId="0" borderId="1" xfId="0" applyNumberFormat="1" applyFont="1" applyBorder="1" applyAlignment="1">
      <alignment horizontal="center" vertical="center"/>
    </xf>
    <xf numFmtId="0" fontId="9" fillId="4" borderId="7" xfId="0" applyFont="1" applyFill="1" applyBorder="1" applyAlignment="1">
      <alignment horizontal="center" vertical="center"/>
    </xf>
    <xf numFmtId="0" fontId="9" fillId="4" borderId="6" xfId="0" applyFont="1" applyFill="1" applyBorder="1" applyAlignment="1">
      <alignment horizontal="center" vertical="center"/>
    </xf>
    <xf numFmtId="0" fontId="2" fillId="0" borderId="0" xfId="196" applyFont="1" applyAlignment="1">
      <alignment horizontal="center" vertical="center"/>
    </xf>
    <xf numFmtId="0" fontId="2" fillId="0" borderId="1" xfId="196" applyNumberFormat="1" applyFont="1" applyBorder="1" applyAlignment="1">
      <alignment horizontal="center" vertical="center"/>
    </xf>
    <xf numFmtId="0" fontId="14" fillId="0" borderId="1" xfId="190" applyFont="1" applyFill="1" applyBorder="1" applyAlignment="1" applyProtection="1">
      <alignment horizontal="center" vertical="center"/>
    </xf>
    <xf numFmtId="0" fontId="3" fillId="0" borderId="8" xfId="196" applyFont="1" applyBorder="1" applyAlignment="1">
      <alignment horizontal="center" vertical="center" wrapText="1"/>
    </xf>
    <xf numFmtId="0" fontId="3" fillId="0" borderId="3" xfId="196" applyFont="1" applyBorder="1" applyAlignment="1">
      <alignment horizontal="center" vertical="center" wrapText="1"/>
    </xf>
    <xf numFmtId="0" fontId="3" fillId="0" borderId="2" xfId="196" applyFont="1" applyBorder="1" applyAlignment="1">
      <alignment horizontal="center" vertical="center"/>
    </xf>
    <xf numFmtId="0" fontId="15" fillId="0" borderId="1" xfId="190" applyFont="1" applyFill="1" applyBorder="1" applyAlignment="1" applyProtection="1">
      <alignment horizontal="center" vertical="center"/>
    </xf>
    <xf numFmtId="0" fontId="3" fillId="0" borderId="8" xfId="196" applyFont="1" applyBorder="1" applyAlignment="1">
      <alignment horizontal="center" vertical="center"/>
    </xf>
    <xf numFmtId="0" fontId="3" fillId="0" borderId="1" xfId="174" applyFont="1" applyFill="1" applyBorder="1" applyAlignment="1">
      <alignment horizontal="center" vertical="center"/>
    </xf>
    <xf numFmtId="49" fontId="16" fillId="0" borderId="2" xfId="0" applyNumberFormat="1" applyFont="1" applyBorder="1" applyAlignment="1">
      <alignment horizontal="center" vertical="center"/>
    </xf>
    <xf numFmtId="49" fontId="4" fillId="0" borderId="8" xfId="0" applyNumberFormat="1" applyFont="1" applyBorder="1" applyAlignment="1">
      <alignment horizontal="center" vertical="center"/>
    </xf>
    <xf numFmtId="49" fontId="4" fillId="0" borderId="3" xfId="0" applyNumberFormat="1" applyFont="1" applyBorder="1" applyAlignment="1">
      <alignment horizontal="center" vertical="center"/>
    </xf>
    <xf numFmtId="0" fontId="3" fillId="0" borderId="7" xfId="174" applyFont="1" applyFill="1" applyBorder="1" applyAlignment="1">
      <alignment horizontal="center" vertical="center"/>
    </xf>
    <xf numFmtId="0" fontId="3" fillId="0" borderId="6" xfId="174" applyFont="1" applyFill="1" applyBorder="1" applyAlignment="1">
      <alignment horizontal="center" vertical="center"/>
    </xf>
    <xf numFmtId="0" fontId="4" fillId="0" borderId="1" xfId="0" applyFont="1" applyBorder="1" applyAlignment="1">
      <alignment horizontal="center" vertical="center"/>
    </xf>
    <xf numFmtId="49" fontId="16" fillId="0" borderId="8" xfId="0" applyNumberFormat="1" applyFont="1" applyBorder="1" applyAlignment="1">
      <alignment horizontal="center" vertical="center"/>
    </xf>
    <xf numFmtId="49" fontId="16" fillId="0" borderId="3" xfId="0" applyNumberFormat="1" applyFont="1" applyBorder="1" applyAlignment="1">
      <alignment horizontal="center" vertical="center"/>
    </xf>
    <xf numFmtId="0" fontId="4" fillId="0" borderId="1" xfId="0" applyFont="1" applyBorder="1" applyAlignment="1">
      <alignment vertical="center"/>
    </xf>
    <xf numFmtId="0" fontId="17" fillId="0" borderId="1" xfId="13" applyFont="1" applyBorder="1" applyAlignment="1" applyProtection="1">
      <alignment vertical="center"/>
    </xf>
    <xf numFmtId="0" fontId="17" fillId="0" borderId="1" xfId="196" applyFont="1" applyBorder="1" applyAlignment="1">
      <alignment vertical="center"/>
    </xf>
    <xf numFmtId="0" fontId="2" fillId="0" borderId="0" xfId="0" applyNumberFormat="1" applyFont="1" applyAlignment="1">
      <alignment vertical="center"/>
    </xf>
    <xf numFmtId="0" fontId="18" fillId="0" borderId="0" xfId="196" applyFont="1" applyAlignment="1">
      <alignment horizontal="center" vertical="center" wrapText="1"/>
    </xf>
    <xf numFmtId="0" fontId="19" fillId="0" borderId="0" xfId="174" applyFont="1" applyAlignment="1">
      <alignment horizontal="left"/>
    </xf>
    <xf numFmtId="0" fontId="7" fillId="0" borderId="0" xfId="194" applyFont="1"/>
    <xf numFmtId="0" fontId="7" fillId="0" borderId="0" xfId="194" applyFont="1" applyFill="1"/>
    <xf numFmtId="0" fontId="19" fillId="0" borderId="0" xfId="194" applyFont="1" applyFill="1"/>
    <xf numFmtId="0" fontId="18" fillId="0" borderId="7" xfId="196" applyFont="1" applyBorder="1" applyAlignment="1">
      <alignment horizontal="center" vertical="center"/>
    </xf>
    <xf numFmtId="0" fontId="18" fillId="0" borderId="7" xfId="196" applyFont="1" applyBorder="1" applyAlignment="1">
      <alignment horizontal="center" vertical="center" wrapText="1"/>
    </xf>
    <xf numFmtId="0" fontId="18" fillId="0" borderId="6" xfId="196" applyFont="1" applyBorder="1" applyAlignment="1">
      <alignment horizontal="center" vertical="center"/>
    </xf>
    <xf numFmtId="0" fontId="18" fillId="0" borderId="6" xfId="196" applyFont="1" applyBorder="1" applyAlignment="1">
      <alignment horizontal="center" vertical="center" wrapText="1"/>
    </xf>
    <xf numFmtId="0" fontId="20" fillId="0" borderId="0" xfId="196" applyFont="1" applyAlignment="1">
      <alignment vertical="center"/>
    </xf>
    <xf numFmtId="0" fontId="7" fillId="0" borderId="0" xfId="196" applyFont="1" applyAlignment="1">
      <alignment horizontal="center" vertical="center"/>
    </xf>
    <xf numFmtId="0" fontId="7" fillId="0" borderId="0" xfId="196" applyFont="1" applyFill="1" applyAlignment="1">
      <alignment horizontal="center" vertical="center"/>
    </xf>
    <xf numFmtId="0" fontId="21" fillId="0" borderId="0" xfId="196" applyFont="1" applyAlignment="1">
      <alignment vertical="center"/>
    </xf>
    <xf numFmtId="0" fontId="21" fillId="0" borderId="0" xfId="196" applyFont="1" applyFill="1" applyAlignment="1">
      <alignment vertical="center"/>
    </xf>
    <xf numFmtId="0" fontId="21" fillId="0" borderId="0" xfId="196" applyFont="1" applyAlignment="1">
      <alignment horizontal="center" vertical="center"/>
    </xf>
    <xf numFmtId="0" fontId="21" fillId="0" borderId="0" xfId="196" applyFont="1" applyAlignment="1">
      <alignment horizontal="right" vertical="center"/>
    </xf>
    <xf numFmtId="209" fontId="22" fillId="2" borderId="0" xfId="13" applyNumberFormat="1" applyFont="1" applyFill="1" applyAlignment="1" applyProtection="1">
      <alignment horizontal="left" vertical="center" shrinkToFit="1"/>
      <protection locked="0" hidden="1"/>
    </xf>
    <xf numFmtId="209" fontId="22" fillId="0" borderId="0" xfId="13" applyNumberFormat="1" applyFont="1" applyFill="1" applyAlignment="1" applyProtection="1">
      <alignment horizontal="left" vertical="center" shrinkToFit="1"/>
      <protection locked="0" hidden="1"/>
    </xf>
    <xf numFmtId="0" fontId="21" fillId="0" borderId="0" xfId="196" applyFont="1" applyAlignment="1">
      <alignment horizontal="center" vertical="center" wrapText="1"/>
    </xf>
    <xf numFmtId="0" fontId="21" fillId="0" borderId="0" xfId="196" applyFont="1" applyFill="1" applyAlignment="1">
      <alignment horizontal="center" vertical="center" wrapText="1"/>
    </xf>
    <xf numFmtId="0" fontId="21" fillId="0" borderId="0" xfId="196" applyFont="1" applyAlignment="1">
      <alignment horizontal="right" vertical="center" wrapText="1"/>
    </xf>
    <xf numFmtId="0" fontId="20" fillId="0" borderId="0" xfId="196" applyFont="1" applyAlignment="1">
      <alignment horizontal="center" vertical="center" wrapText="1"/>
    </xf>
    <xf numFmtId="49" fontId="10" fillId="0" borderId="0" xfId="196" applyNumberFormat="1" applyFont="1" applyFill="1" applyBorder="1" applyAlignment="1">
      <alignment horizontal="left" vertical="center"/>
    </xf>
    <xf numFmtId="0" fontId="2" fillId="0" borderId="0" xfId="196" applyFont="1" applyAlignment="1">
      <alignment horizontal="right" vertical="center"/>
    </xf>
    <xf numFmtId="0" fontId="7" fillId="0" borderId="1" xfId="174" applyFont="1" applyFill="1" applyBorder="1" applyAlignment="1">
      <alignment horizontal="center" vertical="center"/>
    </xf>
    <xf numFmtId="0" fontId="7" fillId="0" borderId="1" xfId="174" applyFont="1" applyFill="1" applyBorder="1" applyAlignment="1">
      <alignment horizontal="center" vertical="center" wrapText="1"/>
    </xf>
    <xf numFmtId="215" fontId="7" fillId="0" borderId="1" xfId="174" applyNumberFormat="1" applyFont="1" applyFill="1" applyBorder="1" applyAlignment="1">
      <alignment horizontal="center" vertical="center" wrapText="1"/>
    </xf>
    <xf numFmtId="0" fontId="2" fillId="0" borderId="1" xfId="174" applyFont="1" applyFill="1" applyBorder="1" applyAlignment="1">
      <alignment horizontal="center" vertical="center"/>
    </xf>
    <xf numFmtId="0" fontId="2" fillId="0" borderId="1" xfId="189" applyFont="1" applyFill="1" applyBorder="1" applyAlignment="1">
      <alignment vertical="center"/>
    </xf>
    <xf numFmtId="0" fontId="6" fillId="0" borderId="1" xfId="189" applyFont="1" applyFill="1" applyBorder="1" applyAlignment="1">
      <alignment vertical="center"/>
    </xf>
    <xf numFmtId="0" fontId="6" fillId="0" borderId="1" xfId="174" applyFont="1" applyFill="1" applyBorder="1" applyAlignment="1">
      <alignment horizontal="left" vertical="center" wrapText="1"/>
    </xf>
    <xf numFmtId="0" fontId="2" fillId="0" borderId="1" xfId="174" applyFont="1" applyFill="1" applyBorder="1" applyAlignment="1">
      <alignment horizontal="center" vertical="center" wrapText="1"/>
    </xf>
    <xf numFmtId="57" fontId="2" fillId="0" borderId="1" xfId="189" applyNumberFormat="1" applyFont="1" applyFill="1" applyBorder="1" applyAlignment="1">
      <alignment horizontal="center" vertical="center"/>
    </xf>
    <xf numFmtId="0" fontId="2" fillId="0" borderId="1" xfId="174" applyFont="1" applyFill="1" applyBorder="1" applyAlignment="1">
      <alignment horizontal="left" vertical="center" wrapText="1"/>
    </xf>
    <xf numFmtId="0" fontId="2" fillId="0" borderId="1" xfId="189" applyFont="1" applyFill="1" applyBorder="1" applyAlignment="1">
      <alignment horizontal="center" vertical="center"/>
    </xf>
    <xf numFmtId="0" fontId="2" fillId="0" borderId="1" xfId="0" applyFont="1" applyFill="1" applyBorder="1" applyAlignment="1">
      <alignment vertical="center"/>
    </xf>
    <xf numFmtId="0" fontId="6" fillId="0" borderId="1" xfId="174" applyFont="1" applyFill="1" applyBorder="1" applyAlignment="1">
      <alignment horizontal="center"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xf>
    <xf numFmtId="213" fontId="2" fillId="0" borderId="1" xfId="196" applyNumberFormat="1" applyFont="1" applyBorder="1" applyAlignment="1">
      <alignment horizontal="center" vertical="center"/>
    </xf>
    <xf numFmtId="211" fontId="2" fillId="0" borderId="0" xfId="196" applyNumberFormat="1" applyFont="1" applyFill="1" applyAlignment="1" applyProtection="1">
      <alignment vertical="center"/>
    </xf>
    <xf numFmtId="0" fontId="7" fillId="0" borderId="1" xfId="196" applyFont="1" applyBorder="1" applyAlignment="1">
      <alignment horizontal="center" vertical="center"/>
    </xf>
    <xf numFmtId="0" fontId="7" fillId="0" borderId="1" xfId="196" applyFont="1" applyBorder="1" applyAlignment="1">
      <alignment horizontal="center" vertical="center" wrapText="1"/>
    </xf>
    <xf numFmtId="43" fontId="2" fillId="0" borderId="1" xfId="10" applyNumberFormat="1" applyFont="1" applyFill="1" applyBorder="1" applyAlignment="1">
      <alignment horizontal="right" vertical="center"/>
    </xf>
    <xf numFmtId="43" fontId="2" fillId="0" borderId="1" xfId="10" applyNumberFormat="1" applyFont="1" applyFill="1" applyBorder="1" applyAlignment="1">
      <alignment horizontal="center" vertical="center"/>
    </xf>
    <xf numFmtId="210" fontId="2" fillId="0" borderId="1" xfId="196" applyNumberFormat="1" applyFont="1" applyBorder="1" applyAlignment="1">
      <alignment horizontal="right" vertical="center"/>
    </xf>
    <xf numFmtId="210" fontId="2" fillId="0" borderId="1" xfId="190" applyNumberFormat="1" applyFont="1" applyBorder="1" applyAlignment="1" applyProtection="1">
      <alignment horizontal="right" vertical="center"/>
      <protection locked="0"/>
    </xf>
    <xf numFmtId="210" fontId="2" fillId="0" borderId="1" xfId="196" applyNumberFormat="1" applyFont="1" applyFill="1" applyBorder="1" applyAlignment="1">
      <alignment horizontal="right" vertical="center"/>
    </xf>
    <xf numFmtId="0" fontId="2" fillId="0" borderId="1" xfId="196" applyFont="1" applyFill="1" applyBorder="1" applyAlignment="1">
      <alignment horizontal="center" vertical="center"/>
    </xf>
    <xf numFmtId="210" fontId="2" fillId="0" borderId="1" xfId="190" applyNumberFormat="1" applyFont="1" applyFill="1" applyBorder="1" applyAlignment="1" applyProtection="1">
      <alignment horizontal="right" vertical="center"/>
      <protection locked="0"/>
    </xf>
    <xf numFmtId="212" fontId="2" fillId="0" borderId="1" xfId="190" applyNumberFormat="1" applyFont="1" applyFill="1" applyBorder="1" applyAlignment="1" applyProtection="1">
      <alignment vertical="center"/>
      <protection locked="0"/>
    </xf>
    <xf numFmtId="0" fontId="7" fillId="0" borderId="1" xfId="196" applyFont="1" applyFill="1" applyBorder="1" applyAlignment="1">
      <alignment horizontal="center" vertical="center"/>
    </xf>
    <xf numFmtId="210" fontId="2" fillId="0" borderId="1" xfId="196" applyNumberFormat="1" applyFont="1" applyBorder="1" applyAlignment="1">
      <alignment horizontal="center" vertical="center"/>
    </xf>
    <xf numFmtId="43" fontId="2" fillId="0" borderId="1" xfId="10" applyNumberFormat="1" applyFont="1" applyBorder="1" applyAlignment="1" applyProtection="1">
      <alignment horizontal="right" vertical="center"/>
      <protection locked="0"/>
    </xf>
    <xf numFmtId="200" fontId="2" fillId="0" borderId="1" xfId="190" applyNumberFormat="1" applyFont="1" applyBorder="1" applyAlignment="1" applyProtection="1">
      <alignment horizontal="right" vertical="center"/>
      <protection locked="0"/>
    </xf>
    <xf numFmtId="210" fontId="2" fillId="0" borderId="1" xfId="190" applyNumberFormat="1" applyFont="1" applyBorder="1" applyAlignment="1" applyProtection="1">
      <alignment horizontal="center" vertical="center"/>
      <protection locked="0"/>
    </xf>
    <xf numFmtId="43" fontId="2" fillId="0" borderId="3" xfId="10" applyNumberFormat="1" applyFont="1" applyBorder="1" applyAlignment="1">
      <alignment horizontal="right" vertical="center"/>
    </xf>
    <xf numFmtId="210" fontId="2" fillId="0" borderId="3" xfId="196" applyNumberFormat="1" applyFont="1" applyBorder="1" applyAlignment="1">
      <alignment horizontal="right" vertical="center"/>
    </xf>
    <xf numFmtId="0" fontId="22" fillId="0" borderId="0" xfId="13" applyFont="1" applyAlignment="1" applyProtection="1">
      <alignment horizontal="left" vertical="center" wrapText="1"/>
    </xf>
    <xf numFmtId="0" fontId="2" fillId="0" borderId="1" xfId="190" applyNumberFormat="1" applyFont="1" applyFill="1" applyBorder="1" applyAlignment="1" applyProtection="1">
      <alignment horizontal="center" vertical="center"/>
      <protection locked="0"/>
    </xf>
    <xf numFmtId="0" fontId="2" fillId="0" borderId="1" xfId="190" applyNumberFormat="1" applyFont="1" applyFill="1" applyBorder="1" applyAlignment="1" applyProtection="1">
      <alignment vertical="center"/>
      <protection locked="0"/>
    </xf>
    <xf numFmtId="0" fontId="21" fillId="0" borderId="1" xfId="189" applyFont="1" applyFill="1" applyBorder="1" applyAlignment="1">
      <alignment vertical="center"/>
    </xf>
    <xf numFmtId="208" fontId="2" fillId="0" borderId="1" xfId="190" applyNumberFormat="1" applyFont="1" applyFill="1" applyBorder="1" applyAlignment="1" applyProtection="1">
      <alignment horizontal="center" vertical="center"/>
      <protection locked="0"/>
    </xf>
    <xf numFmtId="14" fontId="2" fillId="0" borderId="1" xfId="190" applyNumberFormat="1" applyFont="1" applyFill="1" applyBorder="1" applyAlignment="1" applyProtection="1">
      <alignment horizontal="center" vertical="center"/>
      <protection locked="0"/>
    </xf>
    <xf numFmtId="0" fontId="6" fillId="0" borderId="1" xfId="0" applyFont="1" applyFill="1" applyBorder="1" applyAlignment="1">
      <alignment vertical="center"/>
    </xf>
    <xf numFmtId="0" fontId="6" fillId="0" borderId="1" xfId="190" applyNumberFormat="1" applyFont="1" applyFill="1" applyBorder="1" applyAlignment="1" applyProtection="1">
      <alignment vertical="center"/>
      <protection locked="0"/>
    </xf>
    <xf numFmtId="0" fontId="21" fillId="0" borderId="1" xfId="0" applyFont="1" applyFill="1" applyBorder="1" applyAlignment="1">
      <alignment vertical="center"/>
    </xf>
    <xf numFmtId="0" fontId="2" fillId="0" borderId="1" xfId="191" applyFont="1" applyBorder="1" applyAlignment="1">
      <alignment vertical="center" wrapText="1"/>
    </xf>
    <xf numFmtId="14" fontId="2" fillId="0" borderId="1" xfId="190" applyNumberFormat="1" applyFont="1" applyBorder="1" applyAlignment="1" applyProtection="1">
      <alignment horizontal="right" vertical="center"/>
      <protection locked="0"/>
    </xf>
    <xf numFmtId="0" fontId="2" fillId="0" borderId="1" xfId="174" applyFont="1" applyBorder="1" applyAlignment="1">
      <alignment horizontal="center" vertical="center" wrapText="1"/>
    </xf>
    <xf numFmtId="0" fontId="19" fillId="0" borderId="1" xfId="196" applyFont="1" applyBorder="1" applyAlignment="1">
      <alignment horizontal="center" vertical="center"/>
    </xf>
    <xf numFmtId="41" fontId="2" fillId="0" borderId="1" xfId="7" applyNumberFormat="1" applyFont="1" applyFill="1" applyBorder="1" applyAlignment="1" applyProtection="1">
      <alignment vertical="center"/>
      <protection locked="0"/>
    </xf>
    <xf numFmtId="217" fontId="2" fillId="0" borderId="1" xfId="190" applyNumberFormat="1" applyFont="1" applyFill="1" applyBorder="1" applyAlignment="1" applyProtection="1">
      <alignment horizontal="right" vertical="center"/>
      <protection locked="0"/>
    </xf>
    <xf numFmtId="217" fontId="2" fillId="0" borderId="1" xfId="190" applyNumberFormat="1" applyFont="1" applyFill="1" applyBorder="1" applyAlignment="1" applyProtection="1">
      <alignment horizontal="center" vertical="center"/>
      <protection locked="0"/>
    </xf>
    <xf numFmtId="217" fontId="6" fillId="0" borderId="1" xfId="190" applyNumberFormat="1" applyFont="1" applyFill="1" applyBorder="1" applyAlignment="1" applyProtection="1">
      <alignment horizontal="center" vertical="center"/>
      <protection locked="0"/>
    </xf>
    <xf numFmtId="210" fontId="2" fillId="0" borderId="1" xfId="190" applyNumberFormat="1" applyFont="1" applyFill="1" applyBorder="1" applyAlignment="1" applyProtection="1">
      <alignment horizontal="center" vertical="center"/>
      <protection locked="0"/>
    </xf>
    <xf numFmtId="210" fontId="6" fillId="0" borderId="1" xfId="190" applyNumberFormat="1" applyFont="1" applyFill="1" applyBorder="1" applyAlignment="1" applyProtection="1">
      <alignment horizontal="center" vertical="center"/>
      <protection locked="0"/>
    </xf>
    <xf numFmtId="41" fontId="2" fillId="0" borderId="1" xfId="7" applyNumberFormat="1" applyFont="1" applyBorder="1" applyAlignment="1" applyProtection="1">
      <alignment vertical="center"/>
      <protection locked="0"/>
    </xf>
    <xf numFmtId="213" fontId="2" fillId="0" borderId="1" xfId="196" applyNumberFormat="1" applyFont="1" applyBorder="1" applyAlignment="1">
      <alignment horizontal="right" vertical="center"/>
    </xf>
    <xf numFmtId="213" fontId="2" fillId="0" borderId="1" xfId="190" applyNumberFormat="1" applyFont="1" applyBorder="1" applyAlignment="1" applyProtection="1">
      <alignment horizontal="right" vertical="center"/>
      <protection locked="0"/>
    </xf>
    <xf numFmtId="0" fontId="20" fillId="0" borderId="0" xfId="196" applyFont="1" applyFill="1" applyAlignment="1">
      <alignment horizontal="center" vertical="center" wrapText="1"/>
    </xf>
    <xf numFmtId="211" fontId="2" fillId="0" borderId="0" xfId="196" applyNumberFormat="1" applyFont="1" applyFill="1" applyAlignment="1" applyProtection="1">
      <alignment horizontal="center" vertical="center"/>
    </xf>
    <xf numFmtId="0" fontId="2" fillId="0" borderId="0" xfId="196" applyFont="1" applyFill="1" applyAlignment="1">
      <alignment horizontal="center" vertical="center"/>
    </xf>
    <xf numFmtId="0" fontId="7" fillId="0" borderId="7" xfId="174" applyFont="1" applyFill="1" applyBorder="1" applyAlignment="1">
      <alignment horizontal="center" vertical="center"/>
    </xf>
    <xf numFmtId="0" fontId="7" fillId="0" borderId="7" xfId="190" applyFont="1" applyFill="1" applyBorder="1" applyAlignment="1" applyProtection="1">
      <alignment horizontal="center" vertical="center" wrapText="1"/>
    </xf>
    <xf numFmtId="0" fontId="7" fillId="0" borderId="7" xfId="174" applyFont="1" applyFill="1" applyBorder="1" applyAlignment="1">
      <alignment horizontal="center" vertical="center" wrapText="1"/>
    </xf>
    <xf numFmtId="215" fontId="7" fillId="0" borderId="7" xfId="174" applyNumberFormat="1" applyFont="1" applyFill="1" applyBorder="1" applyAlignment="1">
      <alignment horizontal="center" vertical="center" wrapText="1"/>
    </xf>
    <xf numFmtId="0" fontId="7" fillId="0" borderId="6" xfId="174" applyFont="1" applyFill="1" applyBorder="1" applyAlignment="1">
      <alignment horizontal="center" vertical="center"/>
    </xf>
    <xf numFmtId="0" fontId="7" fillId="0" borderId="6" xfId="190" applyFont="1" applyFill="1" applyBorder="1" applyAlignment="1" applyProtection="1">
      <alignment horizontal="center" vertical="center" wrapText="1"/>
    </xf>
    <xf numFmtId="0" fontId="7" fillId="0" borderId="6" xfId="174" applyFont="1" applyFill="1" applyBorder="1" applyAlignment="1">
      <alignment horizontal="center" vertical="center" wrapText="1"/>
    </xf>
    <xf numFmtId="215" fontId="7" fillId="0" borderId="6" xfId="174" applyNumberFormat="1" applyFont="1" applyFill="1" applyBorder="1" applyAlignment="1">
      <alignment horizontal="center" vertical="center" wrapText="1"/>
    </xf>
    <xf numFmtId="0" fontId="2" fillId="0" borderId="1" xfId="190" applyFont="1" applyFill="1" applyBorder="1" applyAlignment="1" applyProtection="1">
      <alignment horizontal="center" vertical="center"/>
      <protection locked="0"/>
    </xf>
    <xf numFmtId="0" fontId="23" fillId="0" borderId="1" xfId="0" applyFont="1" applyFill="1" applyBorder="1" applyAlignment="1">
      <alignment horizontal="center" vertical="center" wrapText="1"/>
    </xf>
    <xf numFmtId="49" fontId="2" fillId="0" borderId="1" xfId="85" applyNumberFormat="1" applyFont="1" applyFill="1" applyBorder="1" applyAlignment="1">
      <alignment horizontal="left" vertical="center" wrapText="1"/>
    </xf>
    <xf numFmtId="0" fontId="2" fillId="0" borderId="1" xfId="190" applyFont="1" applyFill="1" applyBorder="1" applyAlignment="1" applyProtection="1">
      <alignment horizontal="left" vertical="center"/>
      <protection locked="0"/>
    </xf>
    <xf numFmtId="0" fontId="23" fillId="0" borderId="1" xfId="212" applyFont="1" applyFill="1" applyBorder="1" applyAlignment="1">
      <alignment horizontal="center" vertical="center" wrapText="1"/>
    </xf>
    <xf numFmtId="0" fontId="2" fillId="0" borderId="1" xfId="212" applyFont="1" applyFill="1" applyBorder="1" applyAlignment="1">
      <alignment horizontal="center" vertical="center"/>
    </xf>
    <xf numFmtId="216" fontId="2" fillId="0" borderId="1" xfId="212" applyNumberFormat="1" applyFont="1" applyFill="1" applyBorder="1" applyAlignment="1">
      <alignment horizontal="center" vertical="center" wrapText="1"/>
    </xf>
    <xf numFmtId="0" fontId="21" fillId="0" borderId="2" xfId="0" applyFont="1" applyBorder="1" applyAlignment="1">
      <alignment horizontal="center" vertical="center"/>
    </xf>
    <xf numFmtId="0" fontId="21" fillId="0" borderId="8" xfId="0" applyFont="1" applyBorder="1" applyAlignment="1">
      <alignment horizontal="center" vertical="center"/>
    </xf>
    <xf numFmtId="0" fontId="21" fillId="0" borderId="3" xfId="0" applyFont="1" applyBorder="1" applyAlignment="1">
      <alignment horizontal="center" vertical="center"/>
    </xf>
    <xf numFmtId="49" fontId="21" fillId="0" borderId="2" xfId="0" applyNumberFormat="1" applyFont="1" applyBorder="1" applyAlignment="1">
      <alignment horizontal="center" vertical="center"/>
    </xf>
    <xf numFmtId="49" fontId="21" fillId="0" borderId="8" xfId="0" applyNumberFormat="1" applyFont="1" applyBorder="1" applyAlignment="1">
      <alignment horizontal="center" vertical="center"/>
    </xf>
    <xf numFmtId="49" fontId="21" fillId="0" borderId="3" xfId="0" applyNumberFormat="1" applyFont="1" applyBorder="1" applyAlignment="1">
      <alignment horizontal="center" vertical="center"/>
    </xf>
    <xf numFmtId="211" fontId="6" fillId="0" borderId="0" xfId="196" applyNumberFormat="1" applyFont="1" applyAlignment="1" applyProtection="1">
      <alignment vertical="center"/>
    </xf>
    <xf numFmtId="0" fontId="2" fillId="0" borderId="0" xfId="196" applyFont="1" applyFill="1" applyAlignment="1">
      <alignment horizontal="left" vertical="center"/>
    </xf>
    <xf numFmtId="0" fontId="2" fillId="0" borderId="0" xfId="196" applyFont="1" applyFill="1" applyAlignment="1">
      <alignment horizontal="right" vertical="center"/>
    </xf>
    <xf numFmtId="0" fontId="7" fillId="0" borderId="2" xfId="196" applyFont="1" applyFill="1" applyBorder="1" applyAlignment="1">
      <alignment horizontal="center" vertical="center"/>
    </xf>
    <xf numFmtId="0" fontId="7" fillId="0" borderId="3" xfId="196" applyFont="1" applyFill="1" applyBorder="1" applyAlignment="1">
      <alignment horizontal="center" vertical="center"/>
    </xf>
    <xf numFmtId="0" fontId="7" fillId="0" borderId="8" xfId="196" applyFont="1" applyFill="1" applyBorder="1" applyAlignment="1">
      <alignment horizontal="center" vertical="center"/>
    </xf>
    <xf numFmtId="0" fontId="7" fillId="0" borderId="7" xfId="196" applyFont="1" applyFill="1" applyBorder="1" applyAlignment="1">
      <alignment horizontal="center" vertical="center" wrapText="1"/>
    </xf>
    <xf numFmtId="0" fontId="7" fillId="0" borderId="6" xfId="196" applyFont="1" applyFill="1" applyBorder="1" applyAlignment="1">
      <alignment horizontal="center" vertical="center" wrapText="1"/>
    </xf>
    <xf numFmtId="200" fontId="10" fillId="0" borderId="1" xfId="10" applyNumberFormat="1" applyFont="1" applyFill="1" applyBorder="1" applyAlignment="1">
      <alignment vertical="center" wrapText="1"/>
    </xf>
    <xf numFmtId="43" fontId="2" fillId="0" borderId="1" xfId="190" applyNumberFormat="1" applyFont="1" applyFill="1" applyBorder="1" applyAlignment="1" applyProtection="1">
      <alignment horizontal="right" vertical="center"/>
      <protection locked="0"/>
    </xf>
    <xf numFmtId="185" fontId="2" fillId="0" borderId="1" xfId="190" applyNumberFormat="1" applyFont="1" applyBorder="1" applyAlignment="1" applyProtection="1">
      <alignment horizontal="right" vertical="center"/>
      <protection locked="0"/>
    </xf>
    <xf numFmtId="185" fontId="2" fillId="0" borderId="1" xfId="196" applyNumberFormat="1" applyFont="1" applyBorder="1" applyAlignment="1">
      <alignment horizontal="right" vertical="center"/>
    </xf>
    <xf numFmtId="211" fontId="6" fillId="0" borderId="0" xfId="196" applyNumberFormat="1" applyFont="1" applyFill="1" applyAlignment="1">
      <alignment vertical="center"/>
    </xf>
    <xf numFmtId="0" fontId="20" fillId="0" borderId="0" xfId="196" applyFont="1" applyFill="1" applyAlignment="1">
      <alignment vertical="center"/>
    </xf>
    <xf numFmtId="213" fontId="2" fillId="0" borderId="0" xfId="10" applyNumberFormat="1" applyFont="1" applyFill="1" applyAlignment="1">
      <alignment vertical="center"/>
    </xf>
    <xf numFmtId="213" fontId="2" fillId="0" borderId="0" xfId="196" applyNumberFormat="1" applyFont="1" applyFill="1" applyAlignment="1">
      <alignment vertical="center"/>
    </xf>
    <xf numFmtId="49" fontId="6" fillId="0" borderId="1" xfId="85" applyNumberFormat="1" applyFont="1" applyFill="1" applyBorder="1" applyAlignment="1">
      <alignment horizontal="left" vertical="center" wrapText="1"/>
    </xf>
    <xf numFmtId="0" fontId="2" fillId="0" borderId="1" xfId="190" applyNumberFormat="1" applyFont="1" applyFill="1" applyBorder="1" applyAlignment="1" applyProtection="1">
      <alignment vertical="center" shrinkToFit="1"/>
      <protection locked="0"/>
    </xf>
    <xf numFmtId="200" fontId="2" fillId="0" borderId="1" xfId="190" applyNumberFormat="1" applyFont="1" applyFill="1" applyBorder="1" applyAlignment="1" applyProtection="1">
      <alignment horizontal="right" vertical="center"/>
      <protection locked="0"/>
    </xf>
    <xf numFmtId="185" fontId="2" fillId="0" borderId="1" xfId="190" applyNumberFormat="1" applyFont="1" applyFill="1" applyBorder="1" applyAlignment="1" applyProtection="1">
      <alignment horizontal="right" vertical="center"/>
      <protection locked="0"/>
    </xf>
    <xf numFmtId="0" fontId="18" fillId="0" borderId="0" xfId="196" applyFont="1" applyAlignment="1">
      <alignment horizontal="center" vertical="center"/>
    </xf>
    <xf numFmtId="0" fontId="4" fillId="0" borderId="0" xfId="196" applyFont="1" applyFill="1" applyAlignment="1">
      <alignment vertical="center"/>
    </xf>
    <xf numFmtId="0" fontId="4" fillId="0" borderId="0" xfId="196" applyFont="1" applyFill="1" applyAlignment="1">
      <alignment horizontal="center" vertical="center" wrapText="1"/>
    </xf>
    <xf numFmtId="0" fontId="18" fillId="0" borderId="1" xfId="174" applyFont="1" applyFill="1" applyBorder="1" applyAlignment="1">
      <alignment horizontal="center" vertical="center"/>
    </xf>
    <xf numFmtId="0" fontId="18" fillId="0" borderId="1" xfId="174" applyFont="1" applyFill="1" applyBorder="1" applyAlignment="1">
      <alignment horizontal="center" vertical="center" wrapText="1"/>
    </xf>
    <xf numFmtId="215" fontId="18" fillId="0" borderId="1" xfId="174" applyNumberFormat="1" applyFont="1" applyFill="1" applyBorder="1" applyAlignment="1">
      <alignment horizontal="center" vertical="center" wrapText="1"/>
    </xf>
    <xf numFmtId="0" fontId="2" fillId="0" borderId="1" xfId="174" applyFont="1" applyBorder="1" applyAlignment="1">
      <alignment vertical="center" shrinkToFit="1"/>
    </xf>
    <xf numFmtId="0" fontId="2" fillId="0" borderId="1" xfId="174" applyFont="1" applyFill="1" applyBorder="1" applyAlignment="1">
      <alignment vertical="center"/>
    </xf>
    <xf numFmtId="0" fontId="2" fillId="0" borderId="1" xfId="174" applyFont="1" applyBorder="1" applyAlignment="1">
      <alignment vertical="center"/>
    </xf>
    <xf numFmtId="215" fontId="2" fillId="0" borderId="1" xfId="174" applyNumberFormat="1" applyFont="1" applyBorder="1" applyAlignment="1">
      <alignment vertical="center"/>
    </xf>
    <xf numFmtId="0" fontId="16" fillId="0" borderId="1" xfId="0" applyFont="1" applyBorder="1" applyAlignment="1">
      <alignment horizontal="center" vertical="center"/>
    </xf>
    <xf numFmtId="49" fontId="16" fillId="0" borderId="1" xfId="0" applyNumberFormat="1" applyFont="1" applyBorder="1" applyAlignment="1">
      <alignment horizontal="center" vertical="center"/>
    </xf>
    <xf numFmtId="0" fontId="18" fillId="0" borderId="1" xfId="196" applyFont="1" applyBorder="1" applyAlignment="1">
      <alignment horizontal="center" vertical="center"/>
    </xf>
    <xf numFmtId="0" fontId="18" fillId="0" borderId="1" xfId="196" applyFont="1" applyBorder="1" applyAlignment="1">
      <alignment horizontal="center" vertical="center" wrapText="1"/>
    </xf>
    <xf numFmtId="0" fontId="2" fillId="0" borderId="1" xfId="174" applyFont="1" applyFill="1" applyBorder="1" applyAlignment="1">
      <alignment horizontal="right" vertical="center"/>
    </xf>
    <xf numFmtId="0" fontId="2" fillId="0" borderId="1" xfId="0" applyFont="1" applyFill="1" applyBorder="1" applyAlignment="1">
      <alignment horizontal="center" vertical="center"/>
    </xf>
    <xf numFmtId="14" fontId="2" fillId="0" borderId="1" xfId="196" applyNumberFormat="1" applyFont="1" applyFill="1" applyBorder="1" applyAlignment="1">
      <alignment horizontal="center" vertical="center"/>
    </xf>
    <xf numFmtId="0" fontId="6" fillId="0" borderId="1" xfId="189" applyFont="1" applyFill="1" applyBorder="1" applyAlignment="1">
      <alignment horizontal="center" vertical="center"/>
    </xf>
    <xf numFmtId="0" fontId="16" fillId="0" borderId="2"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16" fillId="0" borderId="8" xfId="0" applyFont="1" applyBorder="1" applyAlignment="1">
      <alignment horizontal="center" vertical="center"/>
    </xf>
    <xf numFmtId="0" fontId="16" fillId="0" borderId="3" xfId="0" applyFont="1" applyBorder="1" applyAlignment="1">
      <alignment horizontal="center" vertical="center"/>
    </xf>
    <xf numFmtId="211" fontId="2" fillId="0" borderId="1" xfId="10" applyNumberFormat="1" applyFont="1" applyFill="1" applyBorder="1" applyAlignment="1">
      <alignment horizontal="right" vertical="center"/>
    </xf>
    <xf numFmtId="4" fontId="6" fillId="0" borderId="1" xfId="189" applyNumberFormat="1" applyFont="1" applyFill="1" applyBorder="1" applyAlignment="1">
      <alignment horizontal="center" vertical="center"/>
    </xf>
    <xf numFmtId="211" fontId="2" fillId="0" borderId="1" xfId="189" applyNumberFormat="1" applyFont="1" applyFill="1" applyBorder="1" applyAlignment="1">
      <alignment horizontal="right" vertical="center"/>
    </xf>
    <xf numFmtId="211" fontId="6" fillId="0" borderId="1" xfId="189" applyNumberFormat="1" applyFont="1" applyFill="1" applyBorder="1" applyAlignment="1">
      <alignment horizontal="right" vertical="center"/>
    </xf>
    <xf numFmtId="0" fontId="18" fillId="0" borderId="1" xfId="12" applyNumberFormat="1" applyFont="1" applyFill="1" applyBorder="1" applyAlignment="1">
      <alignment horizontal="center" vertical="center" wrapText="1"/>
    </xf>
    <xf numFmtId="0" fontId="14" fillId="0" borderId="1" xfId="190" applyFont="1" applyFill="1" applyBorder="1" applyAlignment="1" applyProtection="1">
      <alignment horizontal="center" vertical="center" wrapText="1"/>
    </xf>
    <xf numFmtId="0" fontId="15" fillId="0" borderId="1" xfId="190" applyFont="1" applyFill="1" applyBorder="1" applyAlignment="1" applyProtection="1">
      <alignment horizontal="center" vertical="center" wrapText="1"/>
    </xf>
    <xf numFmtId="49" fontId="24" fillId="0" borderId="9" xfId="119" applyNumberFormat="1" applyFont="1" applyFill="1" applyBorder="1" applyAlignment="1" applyProtection="1">
      <alignment horizontal="center" vertical="center" wrapText="1"/>
      <protection locked="0"/>
    </xf>
    <xf numFmtId="218" fontId="6" fillId="0" borderId="1" xfId="190" applyNumberFormat="1" applyFont="1" applyBorder="1" applyAlignment="1" applyProtection="1">
      <alignment horizontal="center" vertical="center"/>
      <protection locked="0"/>
    </xf>
    <xf numFmtId="219" fontId="2" fillId="0" borderId="1" xfId="54" applyNumberFormat="1" applyFont="1" applyBorder="1" applyAlignment="1" applyProtection="1">
      <alignment horizontal="center" vertical="center"/>
      <protection locked="0"/>
    </xf>
    <xf numFmtId="219" fontId="2" fillId="0" borderId="1" xfId="54" applyNumberFormat="1" applyFont="1" applyBorder="1" applyAlignment="1" applyProtection="1">
      <alignment vertical="center"/>
      <protection locked="0"/>
    </xf>
    <xf numFmtId="219" fontId="2" fillId="0" borderId="1" xfId="7" applyNumberFormat="1" applyFont="1" applyBorder="1" applyAlignment="1" applyProtection="1">
      <alignment vertical="center"/>
      <protection locked="0"/>
    </xf>
    <xf numFmtId="219" fontId="2" fillId="0" borderId="1" xfId="196" applyNumberFormat="1" applyFont="1" applyBorder="1" applyAlignment="1">
      <alignment horizontal="left" vertical="center"/>
    </xf>
    <xf numFmtId="219" fontId="2" fillId="0" borderId="3" xfId="196" applyNumberFormat="1" applyFont="1" applyBorder="1" applyAlignment="1">
      <alignment horizontal="center" vertical="center"/>
    </xf>
    <xf numFmtId="0" fontId="6" fillId="0" borderId="0" xfId="12" applyFont="1" applyFill="1">
      <alignment vertical="center"/>
    </xf>
    <xf numFmtId="0" fontId="2" fillId="0" borderId="0" xfId="188" applyFont="1" applyFill="1"/>
    <xf numFmtId="0" fontId="2" fillId="0" borderId="0" xfId="12" applyFont="1" applyFill="1">
      <alignment vertical="center"/>
    </xf>
    <xf numFmtId="0" fontId="2" fillId="0" borderId="0" xfId="197" applyFont="1" applyFill="1"/>
    <xf numFmtId="0" fontId="2" fillId="0" borderId="0" xfId="12" applyFont="1" applyAlignment="1">
      <alignment horizontal="left"/>
    </xf>
    <xf numFmtId="0" fontId="2" fillId="0" borderId="0" xfId="188" applyFont="1" applyFill="1" applyAlignment="1"/>
    <xf numFmtId="0" fontId="14" fillId="0" borderId="2" xfId="190" applyFont="1" applyFill="1" applyBorder="1" applyAlignment="1" applyProtection="1">
      <alignment horizontal="center" vertical="center"/>
    </xf>
    <xf numFmtId="0" fontId="14" fillId="0" borderId="3" xfId="190" applyFont="1" applyFill="1" applyBorder="1" applyAlignment="1" applyProtection="1">
      <alignment horizontal="center" vertical="center"/>
    </xf>
    <xf numFmtId="212" fontId="6" fillId="0" borderId="1" xfId="190" applyNumberFormat="1" applyFont="1" applyBorder="1" applyAlignment="1" applyProtection="1">
      <alignment vertical="center"/>
      <protection locked="0"/>
    </xf>
    <xf numFmtId="49" fontId="2" fillId="0" borderId="1" xfId="196" applyNumberFormat="1" applyFont="1" applyBorder="1" applyAlignment="1">
      <alignment horizontal="left" vertical="center"/>
    </xf>
    <xf numFmtId="0" fontId="17" fillId="0" borderId="3" xfId="13" applyFont="1" applyBorder="1" applyAlignment="1" applyProtection="1">
      <alignment vertical="center"/>
    </xf>
    <xf numFmtId="0" fontId="17" fillId="0" borderId="2" xfId="13" applyFont="1" applyBorder="1" applyAlignment="1" applyProtection="1">
      <alignment horizontal="center" vertical="center"/>
    </xf>
    <xf numFmtId="0" fontId="17" fillId="0" borderId="3" xfId="13" applyFont="1" applyBorder="1" applyAlignment="1" applyProtection="1">
      <alignment horizontal="center" vertical="center"/>
    </xf>
    <xf numFmtId="49" fontId="8" fillId="0" borderId="2" xfId="196" applyNumberFormat="1" applyFont="1" applyBorder="1" applyAlignment="1">
      <alignment horizontal="center" vertical="center"/>
    </xf>
    <xf numFmtId="49" fontId="8" fillId="0" borderId="3" xfId="196" applyNumberFormat="1" applyFont="1" applyBorder="1" applyAlignment="1">
      <alignment horizontal="center" vertical="center"/>
    </xf>
    <xf numFmtId="0" fontId="17" fillId="0" borderId="2" xfId="196" applyFont="1" applyBorder="1" applyAlignment="1">
      <alignment horizontal="center" vertical="center"/>
    </xf>
    <xf numFmtId="0" fontId="17" fillId="0" borderId="3" xfId="196" applyFont="1" applyBorder="1" applyAlignment="1">
      <alignment horizontal="center" vertical="center"/>
    </xf>
    <xf numFmtId="0" fontId="6" fillId="0" borderId="0" xfId="0" applyNumberFormat="1" applyFont="1" applyAlignment="1">
      <alignment vertical="center"/>
    </xf>
    <xf numFmtId="0" fontId="5" fillId="0" borderId="0" xfId="13" applyFont="1" applyFill="1" applyAlignment="1" applyProtection="1">
      <alignment horizontal="left" vertical="center" wrapText="1"/>
    </xf>
    <xf numFmtId="0" fontId="25" fillId="0" borderId="0" xfId="196" applyFont="1" applyAlignment="1">
      <alignment horizontal="center" vertical="center" wrapText="1"/>
    </xf>
    <xf numFmtId="0" fontId="3" fillId="0" borderId="1" xfId="12" applyNumberFormat="1" applyFont="1" applyFill="1" applyBorder="1" applyAlignment="1">
      <alignment horizontal="center" vertical="center" wrapText="1"/>
    </xf>
    <xf numFmtId="0" fontId="3" fillId="0" borderId="7" xfId="12" applyNumberFormat="1" applyFont="1" applyFill="1" applyBorder="1" applyAlignment="1">
      <alignment horizontal="center" vertical="center" wrapText="1"/>
    </xf>
    <xf numFmtId="0" fontId="3" fillId="0" borderId="6" xfId="12" applyNumberFormat="1" applyFont="1" applyFill="1" applyBorder="1" applyAlignment="1">
      <alignment horizontal="center" vertical="center" wrapText="1"/>
    </xf>
    <xf numFmtId="0" fontId="2" fillId="0" borderId="8" xfId="196" applyFont="1" applyBorder="1"/>
    <xf numFmtId="0" fontId="2" fillId="0" borderId="3" xfId="196" applyFont="1" applyBorder="1"/>
    <xf numFmtId="0" fontId="3" fillId="0" borderId="10" xfId="196" applyFont="1" applyBorder="1" applyAlignment="1">
      <alignment horizontal="center" vertical="center"/>
    </xf>
    <xf numFmtId="0" fontId="3" fillId="0" borderId="11" xfId="196" applyFont="1" applyBorder="1" applyAlignment="1">
      <alignment horizontal="center" vertical="center"/>
    </xf>
    <xf numFmtId="211" fontId="2" fillId="0" borderId="0" xfId="196" applyNumberFormat="1" applyFont="1" applyAlignment="1">
      <alignment horizontal="center" vertical="center"/>
    </xf>
    <xf numFmtId="211" fontId="2" fillId="0" borderId="0" xfId="196" applyNumberFormat="1" applyFont="1" applyAlignment="1">
      <alignment horizontal="left" vertical="center"/>
    </xf>
    <xf numFmtId="9" fontId="2" fillId="0" borderId="1" xfId="14" applyNumberFormat="1" applyFont="1" applyBorder="1" applyAlignment="1">
      <alignment horizontal="center" vertical="center"/>
    </xf>
    <xf numFmtId="0" fontId="2" fillId="0" borderId="1" xfId="196" applyFont="1" applyFill="1" applyBorder="1" applyAlignment="1">
      <alignment vertical="center"/>
    </xf>
    <xf numFmtId="0" fontId="2" fillId="0" borderId="1" xfId="196" applyFont="1" applyBorder="1" applyAlignment="1"/>
    <xf numFmtId="0" fontId="26" fillId="0" borderId="3" xfId="0" applyFont="1" applyBorder="1" applyAlignment="1">
      <alignment vertical="center"/>
    </xf>
    <xf numFmtId="0" fontId="27" fillId="0" borderId="3" xfId="13" applyFont="1" applyBorder="1" applyAlignment="1" applyProtection="1">
      <alignment horizontal="left" vertical="center" indent="1"/>
    </xf>
    <xf numFmtId="0" fontId="28" fillId="0" borderId="1" xfId="196" applyFont="1" applyBorder="1" applyAlignment="1">
      <alignment vertical="center"/>
    </xf>
    <xf numFmtId="49" fontId="28" fillId="0" borderId="1" xfId="196" applyNumberFormat="1" applyFont="1" applyBorder="1" applyAlignment="1">
      <alignment horizontal="center" vertical="center"/>
    </xf>
    <xf numFmtId="49" fontId="2" fillId="0" borderId="2" xfId="196" applyNumberFormat="1" applyFont="1" applyBorder="1" applyAlignment="1">
      <alignment horizontal="center" vertical="center"/>
    </xf>
    <xf numFmtId="49" fontId="2" fillId="0" borderId="3" xfId="196" applyNumberFormat="1" applyFont="1" applyBorder="1" applyAlignment="1">
      <alignment horizontal="center" vertical="center"/>
    </xf>
    <xf numFmtId="14" fontId="4" fillId="0" borderId="1" xfId="0" applyNumberFormat="1" applyFont="1" applyBorder="1" applyAlignment="1">
      <alignment horizontal="center" vertical="center"/>
    </xf>
    <xf numFmtId="0" fontId="4" fillId="0" borderId="0" xfId="196" applyFont="1" applyAlignment="1">
      <alignment vertical="center" shrinkToFit="1"/>
    </xf>
    <xf numFmtId="0" fontId="5" fillId="0" borderId="0" xfId="13" applyFont="1" applyAlignment="1" applyProtection="1">
      <alignment horizontal="left" vertical="center" shrinkToFit="1"/>
    </xf>
    <xf numFmtId="0" fontId="2" fillId="0" borderId="0" xfId="196" applyFont="1" applyAlignment="1">
      <alignment vertical="center" shrinkToFit="1"/>
    </xf>
    <xf numFmtId="0" fontId="3" fillId="0" borderId="1" xfId="196" applyFont="1" applyBorder="1" applyAlignment="1">
      <alignment horizontal="center" vertical="center" shrinkToFit="1"/>
    </xf>
    <xf numFmtId="0" fontId="6" fillId="0" borderId="1" xfId="196" applyFont="1" applyBorder="1" applyAlignment="1">
      <alignment horizontal="left" vertical="center" shrinkToFit="1"/>
    </xf>
    <xf numFmtId="9" fontId="2" fillId="0" borderId="1" xfId="196" applyNumberFormat="1" applyFont="1" applyBorder="1" applyAlignment="1">
      <alignment horizontal="center" vertical="center"/>
    </xf>
    <xf numFmtId="0" fontId="2" fillId="0" borderId="1" xfId="196" applyFont="1" applyBorder="1" applyAlignment="1">
      <alignment horizontal="left" vertical="center" shrinkToFit="1"/>
    </xf>
    <xf numFmtId="0" fontId="6" fillId="0" borderId="0" xfId="196" applyFont="1" applyAlignment="1">
      <alignment vertical="center"/>
    </xf>
    <xf numFmtId="0" fontId="1" fillId="0" borderId="0" xfId="196" applyFont="1" applyFill="1" applyAlignment="1">
      <alignment vertical="center"/>
    </xf>
    <xf numFmtId="0" fontId="3" fillId="0" borderId="0" xfId="196" applyFont="1" applyFill="1" applyAlignment="1">
      <alignment horizontal="center" vertical="center"/>
    </xf>
    <xf numFmtId="209" fontId="5" fillId="0" borderId="0" xfId="13" applyNumberFormat="1" applyFont="1" applyFill="1" applyAlignment="1" applyProtection="1">
      <alignment horizontal="left" vertical="center" shrinkToFit="1"/>
      <protection locked="0" hidden="1"/>
    </xf>
    <xf numFmtId="0" fontId="1" fillId="0" borderId="0" xfId="196" applyFont="1" applyFill="1" applyAlignment="1">
      <alignment horizontal="center" vertical="center" wrapText="1"/>
    </xf>
    <xf numFmtId="49" fontId="6" fillId="0" borderId="0" xfId="196" applyNumberFormat="1" applyFont="1" applyFill="1" applyBorder="1" applyAlignment="1">
      <alignment horizontal="right" vertical="center"/>
    </xf>
    <xf numFmtId="49" fontId="3" fillId="0" borderId="1" xfId="196" applyNumberFormat="1" applyFont="1" applyFill="1" applyBorder="1" applyAlignment="1">
      <alignment horizontal="center" vertical="center"/>
    </xf>
    <xf numFmtId="49" fontId="3" fillId="0" borderId="2" xfId="196" applyNumberFormat="1" applyFont="1" applyFill="1" applyBorder="1" applyAlignment="1">
      <alignment horizontal="center" vertical="center"/>
    </xf>
    <xf numFmtId="49" fontId="2" fillId="0" borderId="1" xfId="196" applyNumberFormat="1" applyFont="1" applyFill="1" applyBorder="1" applyAlignment="1">
      <alignment horizontal="center" vertical="center"/>
    </xf>
    <xf numFmtId="0" fontId="27" fillId="0" borderId="3" xfId="13" applyFont="1" applyFill="1" applyBorder="1" applyAlignment="1" applyProtection="1">
      <alignment horizontal="left" vertical="center" indent="1"/>
    </xf>
    <xf numFmtId="43" fontId="2" fillId="0" borderId="6" xfId="196" applyNumberFormat="1" applyFont="1" applyFill="1" applyBorder="1" applyAlignment="1">
      <alignment horizontal="right" vertical="center"/>
    </xf>
    <xf numFmtId="0" fontId="28" fillId="0" borderId="1" xfId="196" applyFont="1" applyFill="1" applyBorder="1" applyAlignment="1">
      <alignment vertical="center"/>
    </xf>
    <xf numFmtId="49" fontId="2" fillId="0" borderId="2" xfId="196" applyNumberFormat="1" applyFont="1" applyFill="1" applyBorder="1" applyAlignment="1">
      <alignment horizontal="center" vertical="center"/>
    </xf>
    <xf numFmtId="49" fontId="2" fillId="0" borderId="3" xfId="196" applyNumberFormat="1" applyFont="1" applyFill="1" applyBorder="1" applyAlignment="1">
      <alignment horizontal="center" vertical="center"/>
    </xf>
    <xf numFmtId="211" fontId="2" fillId="0" borderId="0" xfId="196" applyNumberFormat="1" applyFont="1" applyFill="1" applyAlignment="1">
      <alignment vertical="center"/>
    </xf>
    <xf numFmtId="211" fontId="2" fillId="0" borderId="0" xfId="196" applyNumberFormat="1" applyFont="1" applyFill="1" applyAlignment="1" applyProtection="1">
      <alignment horizontal="left" vertical="center"/>
    </xf>
    <xf numFmtId="0" fontId="2" fillId="0" borderId="3" xfId="196" applyNumberFormat="1" applyFont="1" applyBorder="1" applyAlignment="1">
      <alignment horizontal="center" vertical="center"/>
    </xf>
    <xf numFmtId="0" fontId="6" fillId="0" borderId="3" xfId="196" applyFont="1" applyBorder="1" applyAlignment="1">
      <alignment horizontal="left" vertical="center"/>
    </xf>
    <xf numFmtId="0" fontId="2" fillId="0" borderId="3" xfId="196" applyFont="1" applyBorder="1" applyAlignment="1">
      <alignment horizontal="left" vertical="center"/>
    </xf>
    <xf numFmtId="0" fontId="29" fillId="0" borderId="0" xfId="196" applyFont="1" applyAlignment="1">
      <alignment vertical="center"/>
    </xf>
    <xf numFmtId="0" fontId="21" fillId="0" borderId="0" xfId="196" applyFont="1" applyAlignment="1">
      <alignment horizontal="left" vertical="center" shrinkToFit="1"/>
    </xf>
    <xf numFmtId="43" fontId="21" fillId="0" borderId="0" xfId="10" applyNumberFormat="1" applyFont="1" applyAlignment="1">
      <alignment vertical="center"/>
    </xf>
    <xf numFmtId="0" fontId="22" fillId="0" borderId="0" xfId="13" applyFont="1" applyAlignment="1" applyProtection="1">
      <alignment horizontal="center" vertical="center" wrapText="1"/>
    </xf>
    <xf numFmtId="0" fontId="29" fillId="0" borderId="0" xfId="196" applyFont="1" applyAlignment="1">
      <alignment horizontal="left" vertical="center" shrinkToFit="1"/>
    </xf>
    <xf numFmtId="0" fontId="29" fillId="0" borderId="0" xfId="196" applyFont="1" applyAlignment="1">
      <alignment horizontal="center" vertical="center" wrapText="1"/>
    </xf>
    <xf numFmtId="0" fontId="2" fillId="0" borderId="0" xfId="196" applyFont="1" applyAlignment="1">
      <alignment horizontal="left" vertical="center" shrinkToFit="1"/>
    </xf>
    <xf numFmtId="0" fontId="7" fillId="0" borderId="7" xfId="196" applyFont="1" applyBorder="1" applyAlignment="1">
      <alignment horizontal="center" vertical="center"/>
    </xf>
    <xf numFmtId="0" fontId="7" fillId="0" borderId="6" xfId="196" applyFont="1" applyBorder="1" applyAlignment="1">
      <alignment horizontal="center" vertical="center"/>
    </xf>
    <xf numFmtId="0" fontId="2" fillId="0" borderId="1" xfId="190" applyNumberFormat="1" applyFont="1" applyBorder="1" applyAlignment="1" applyProtection="1">
      <alignment horizontal="center" vertical="center" shrinkToFit="1"/>
      <protection locked="0"/>
    </xf>
    <xf numFmtId="0" fontId="2" fillId="0" borderId="1" xfId="0" applyFont="1" applyBorder="1" applyAlignment="1">
      <alignment horizontal="center" vertical="center"/>
    </xf>
    <xf numFmtId="0" fontId="6" fillId="5" borderId="1" xfId="0" applyFont="1" applyFill="1" applyBorder="1" applyAlignment="1">
      <alignment vertical="center"/>
    </xf>
    <xf numFmtId="0" fontId="2" fillId="0" borderId="6" xfId="190" applyNumberFormat="1" applyFont="1" applyBorder="1" applyAlignment="1" applyProtection="1">
      <alignment horizontal="center" vertical="center"/>
      <protection locked="0"/>
    </xf>
    <xf numFmtId="0" fontId="6" fillId="0" borderId="6" xfId="196" applyFont="1" applyBorder="1" applyAlignment="1">
      <alignment vertical="center" shrinkToFit="1"/>
    </xf>
    <xf numFmtId="0" fontId="6" fillId="0" borderId="1" xfId="0" applyFont="1" applyBorder="1" applyAlignment="1">
      <alignment vertical="center"/>
    </xf>
    <xf numFmtId="0" fontId="6" fillId="0" borderId="1" xfId="190" applyNumberFormat="1" applyFont="1" applyBorder="1" applyAlignment="1" applyProtection="1">
      <alignment horizontal="center" vertical="center" shrinkToFit="1"/>
      <protection locked="0"/>
    </xf>
    <xf numFmtId="0" fontId="2" fillId="0" borderId="1" xfId="190" applyNumberFormat="1" applyFont="1" applyBorder="1" applyAlignment="1" applyProtection="1">
      <alignment horizontal="left" vertical="center" shrinkToFit="1"/>
      <protection locked="0"/>
    </xf>
    <xf numFmtId="0" fontId="2" fillId="0" borderId="2" xfId="196" applyFont="1" applyBorder="1" applyAlignment="1">
      <alignment horizontal="center" vertical="center"/>
    </xf>
    <xf numFmtId="43" fontId="29" fillId="0" borderId="0" xfId="10" applyNumberFormat="1" applyFont="1" applyAlignment="1">
      <alignment horizontal="center" vertical="center" wrapText="1"/>
    </xf>
    <xf numFmtId="43" fontId="7" fillId="0" borderId="10" xfId="10" applyNumberFormat="1" applyFont="1" applyBorder="1" applyAlignment="1">
      <alignment horizontal="center" vertical="center"/>
    </xf>
    <xf numFmtId="43" fontId="7" fillId="0" borderId="5" xfId="10" applyNumberFormat="1" applyFont="1" applyBorder="1" applyAlignment="1">
      <alignment horizontal="center" vertical="center"/>
    </xf>
    <xf numFmtId="200" fontId="2" fillId="0" borderId="0" xfId="190" applyNumberFormat="1" applyFont="1" applyBorder="1" applyAlignment="1" applyProtection="1">
      <alignment vertical="center"/>
    </xf>
    <xf numFmtId="0" fontId="19" fillId="0" borderId="7" xfId="196" applyFont="1" applyBorder="1" applyAlignment="1">
      <alignment horizontal="center" vertical="center"/>
    </xf>
    <xf numFmtId="0" fontId="3" fillId="0" borderId="7" xfId="196" applyFont="1" applyBorder="1" applyAlignment="1">
      <alignment horizontal="center" vertical="center" shrinkToFit="1"/>
    </xf>
    <xf numFmtId="0" fontId="19" fillId="0" borderId="6" xfId="196" applyFont="1" applyBorder="1" applyAlignment="1">
      <alignment horizontal="center" vertical="center"/>
    </xf>
    <xf numFmtId="0" fontId="7" fillId="0" borderId="6" xfId="196" applyFont="1" applyBorder="1" applyAlignment="1">
      <alignment horizontal="center" vertical="center" shrinkToFit="1"/>
    </xf>
    <xf numFmtId="0" fontId="3" fillId="0" borderId="6" xfId="196" applyFont="1" applyBorder="1" applyAlignment="1">
      <alignment horizontal="center" vertical="center" shrinkToFit="1"/>
    </xf>
    <xf numFmtId="43" fontId="7" fillId="0" borderId="7" xfId="10" applyNumberFormat="1" applyFont="1" applyBorder="1" applyAlignment="1">
      <alignment horizontal="center" vertical="center"/>
    </xf>
    <xf numFmtId="43" fontId="7" fillId="0" borderId="6" xfId="10" applyNumberFormat="1" applyFont="1" applyBorder="1" applyAlignment="1">
      <alignment horizontal="center" vertical="center"/>
    </xf>
    <xf numFmtId="0" fontId="5" fillId="0" borderId="0" xfId="13" applyFont="1" applyFill="1" applyAlignment="1" applyProtection="1">
      <alignment horizontal="left" vertical="center"/>
    </xf>
    <xf numFmtId="0" fontId="4" fillId="0" borderId="0" xfId="196" applyFont="1" applyFill="1" applyAlignment="1">
      <alignment horizontal="center" vertical="center"/>
    </xf>
    <xf numFmtId="0" fontId="1" fillId="0" borderId="0" xfId="196" applyFont="1" applyFill="1" applyAlignment="1">
      <alignment horizontal="center" vertical="center"/>
    </xf>
    <xf numFmtId="0" fontId="3" fillId="0" borderId="1" xfId="196" applyFont="1" applyFill="1" applyBorder="1" applyAlignment="1">
      <alignment horizontal="center" vertical="center"/>
    </xf>
    <xf numFmtId="0" fontId="3" fillId="0" borderId="7" xfId="196" applyFont="1" applyFill="1" applyBorder="1" applyAlignment="1">
      <alignment horizontal="center" vertical="center"/>
    </xf>
    <xf numFmtId="0" fontId="3" fillId="0" borderId="1" xfId="196" applyFont="1" applyFill="1" applyBorder="1" applyAlignment="1">
      <alignment horizontal="center" vertical="center" wrapText="1"/>
    </xf>
    <xf numFmtId="0" fontId="3" fillId="0" borderId="6" xfId="196" applyFont="1" applyFill="1" applyBorder="1" applyAlignment="1">
      <alignment horizontal="center" vertical="center"/>
    </xf>
    <xf numFmtId="0" fontId="6" fillId="0" borderId="1" xfId="0" applyFont="1" applyFill="1" applyBorder="1" applyAlignment="1">
      <alignment horizontal="left" vertical="center"/>
    </xf>
    <xf numFmtId="4" fontId="2" fillId="0" borderId="1" xfId="0" applyNumberFormat="1" applyFont="1" applyFill="1" applyBorder="1" applyAlignment="1">
      <alignment horizontal="right" vertical="center"/>
    </xf>
    <xf numFmtId="0" fontId="2" fillId="0" borderId="1" xfId="0" applyFont="1" applyFill="1" applyBorder="1" applyAlignment="1">
      <alignment horizontal="left" vertical="center"/>
    </xf>
    <xf numFmtId="0" fontId="2" fillId="0" borderId="1" xfId="0" applyFont="1" applyFill="1" applyBorder="1" applyAlignment="1">
      <alignment horizontal="right" vertical="center"/>
    </xf>
    <xf numFmtId="14" fontId="6" fillId="0" borderId="1" xfId="196"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2" fillId="0" borderId="3" xfId="196" applyNumberFormat="1" applyFont="1" applyFill="1" applyBorder="1" applyAlignment="1">
      <alignment horizontal="right" vertical="center"/>
    </xf>
    <xf numFmtId="0" fontId="6" fillId="0" borderId="2" xfId="196" applyFont="1" applyFill="1" applyBorder="1" applyAlignment="1">
      <alignment horizontal="center" vertical="center"/>
    </xf>
    <xf numFmtId="0" fontId="6" fillId="0" borderId="3" xfId="196" applyFont="1" applyFill="1" applyBorder="1" applyAlignment="1">
      <alignment horizontal="center" vertical="center"/>
    </xf>
    <xf numFmtId="0" fontId="2" fillId="0" borderId="3" xfId="196" applyFont="1" applyFill="1" applyBorder="1" applyAlignment="1">
      <alignment horizontal="center" vertical="center"/>
    </xf>
    <xf numFmtId="0" fontId="6" fillId="0" borderId="0" xfId="196" applyFont="1" applyFill="1" applyAlignment="1">
      <alignment horizontal="right" vertical="center"/>
    </xf>
    <xf numFmtId="0" fontId="9" fillId="0" borderId="1" xfId="165" applyFont="1" applyBorder="1" applyAlignment="1">
      <alignment horizontal="center" vertical="center"/>
    </xf>
    <xf numFmtId="0" fontId="2" fillId="0" borderId="1" xfId="196" applyNumberFormat="1" applyFont="1" applyFill="1" applyBorder="1" applyAlignment="1">
      <alignment horizontal="center" vertical="center"/>
    </xf>
    <xf numFmtId="200" fontId="2" fillId="0" borderId="1" xfId="196" applyNumberFormat="1" applyFont="1" applyFill="1" applyBorder="1" applyAlignment="1">
      <alignment horizontal="center" vertical="center"/>
    </xf>
    <xf numFmtId="0" fontId="2" fillId="0" borderId="1" xfId="196" applyNumberFormat="1" applyFont="1" applyFill="1" applyBorder="1" applyAlignment="1">
      <alignment horizontal="right" vertical="center"/>
    </xf>
    <xf numFmtId="215" fontId="3" fillId="0" borderId="1" xfId="174" applyNumberFormat="1" applyFont="1" applyBorder="1" applyAlignment="1">
      <alignment horizontal="center" vertical="center" wrapText="1"/>
    </xf>
    <xf numFmtId="0" fontId="6" fillId="0" borderId="8" xfId="196" applyFont="1" applyFill="1" applyBorder="1" applyAlignment="1">
      <alignment horizontal="center" vertical="center"/>
    </xf>
    <xf numFmtId="0" fontId="9" fillId="0" borderId="1" xfId="192" applyFont="1" applyBorder="1" applyAlignment="1">
      <alignment horizontal="center" vertical="center" wrapText="1"/>
    </xf>
    <xf numFmtId="200" fontId="4" fillId="0" borderId="0" xfId="196" applyNumberFormat="1" applyFont="1" applyAlignment="1">
      <alignment vertical="center"/>
    </xf>
    <xf numFmtId="200" fontId="2" fillId="0" borderId="0" xfId="196" applyNumberFormat="1" applyFont="1" applyAlignment="1">
      <alignment vertical="center"/>
    </xf>
    <xf numFmtId="200" fontId="3" fillId="0" borderId="2" xfId="196" applyNumberFormat="1" applyFont="1" applyBorder="1" applyAlignment="1">
      <alignment horizontal="center" vertical="center"/>
    </xf>
    <xf numFmtId="200" fontId="3" fillId="0" borderId="8" xfId="196" applyNumberFormat="1" applyFont="1" applyBorder="1" applyAlignment="1">
      <alignment horizontal="center" vertical="center"/>
    </xf>
    <xf numFmtId="200" fontId="3" fillId="0" borderId="3" xfId="196" applyNumberFormat="1" applyFont="1" applyBorder="1" applyAlignment="1">
      <alignment horizontal="center" vertical="center"/>
    </xf>
    <xf numFmtId="49" fontId="2" fillId="0" borderId="6" xfId="196" applyNumberFormat="1" applyFont="1" applyBorder="1" applyAlignment="1">
      <alignment horizontal="left" vertical="center"/>
    </xf>
    <xf numFmtId="49" fontId="2" fillId="0" borderId="6" xfId="196" applyNumberFormat="1" applyFont="1" applyBorder="1" applyAlignment="1">
      <alignment horizontal="center" vertical="center" wrapText="1"/>
    </xf>
    <xf numFmtId="43" fontId="2" fillId="0" borderId="1" xfId="193" applyNumberFormat="1" applyFont="1" applyFill="1" applyBorder="1" applyAlignment="1">
      <alignment horizontal="right" vertical="center" wrapText="1"/>
    </xf>
    <xf numFmtId="43" fontId="2" fillId="0" borderId="1" xfId="193" applyNumberFormat="1" applyFont="1" applyFill="1" applyBorder="1" applyAlignment="1">
      <alignment horizontal="right" vertical="center"/>
    </xf>
    <xf numFmtId="200" fontId="2" fillId="0" borderId="1" xfId="196" applyNumberFormat="1" applyFont="1" applyBorder="1" applyAlignment="1">
      <alignment vertical="center"/>
    </xf>
    <xf numFmtId="200" fontId="3" fillId="0" borderId="7" xfId="196" applyNumberFormat="1" applyFont="1" applyBorder="1" applyAlignment="1">
      <alignment horizontal="center" vertical="center"/>
    </xf>
    <xf numFmtId="200" fontId="3" fillId="0" borderId="1" xfId="196" applyNumberFormat="1" applyFont="1" applyBorder="1" applyAlignment="1">
      <alignment horizontal="center" vertical="center"/>
    </xf>
    <xf numFmtId="200" fontId="3" fillId="0" borderId="6" xfId="196" applyNumberFormat="1" applyFont="1" applyBorder="1" applyAlignment="1">
      <alignment horizontal="center" vertical="center"/>
    </xf>
    <xf numFmtId="49" fontId="2" fillId="0" borderId="0" xfId="196" applyNumberFormat="1" applyFont="1" applyAlignment="1">
      <alignment horizontal="center" vertical="center"/>
    </xf>
    <xf numFmtId="200" fontId="21" fillId="0" borderId="0" xfId="196" applyNumberFormat="1" applyFont="1" applyAlignment="1">
      <alignment vertical="center"/>
    </xf>
    <xf numFmtId="0" fontId="7" fillId="0" borderId="7" xfId="196" applyFont="1" applyBorder="1" applyAlignment="1">
      <alignment horizontal="center" vertical="center" wrapText="1"/>
    </xf>
    <xf numFmtId="200" fontId="7" fillId="0" borderId="2" xfId="196" applyNumberFormat="1" applyFont="1" applyBorder="1" applyAlignment="1">
      <alignment horizontal="center" vertical="center"/>
    </xf>
    <xf numFmtId="200" fontId="7" fillId="0" borderId="8" xfId="196" applyNumberFormat="1" applyFont="1" applyBorder="1" applyAlignment="1">
      <alignment horizontal="center" vertical="center"/>
    </xf>
    <xf numFmtId="200" fontId="7" fillId="0" borderId="3" xfId="196" applyNumberFormat="1" applyFont="1" applyBorder="1" applyAlignment="1">
      <alignment horizontal="center" vertical="center"/>
    </xf>
    <xf numFmtId="0" fontId="7" fillId="0" borderId="6" xfId="196" applyFont="1" applyBorder="1" applyAlignment="1">
      <alignment horizontal="center" vertical="center" wrapText="1"/>
    </xf>
    <xf numFmtId="0" fontId="2" fillId="0" borderId="1" xfId="0" applyNumberFormat="1" applyFont="1" applyFill="1" applyBorder="1" applyAlignment="1">
      <alignment vertical="center"/>
    </xf>
    <xf numFmtId="43" fontId="2" fillId="0" borderId="1" xfId="10" applyNumberFormat="1" applyFont="1" applyFill="1" applyBorder="1" applyAlignment="1">
      <alignment vertical="center"/>
    </xf>
    <xf numFmtId="200" fontId="7" fillId="0" borderId="1" xfId="196" applyNumberFormat="1" applyFont="1" applyBorder="1" applyAlignment="1">
      <alignment horizontal="center" vertical="center"/>
    </xf>
    <xf numFmtId="213" fontId="21" fillId="0" borderId="0" xfId="10" applyNumberFormat="1" applyFont="1" applyFill="1" applyAlignment="1">
      <alignment vertical="center"/>
    </xf>
    <xf numFmtId="43" fontId="21" fillId="0" borderId="0" xfId="10" applyNumberFormat="1" applyFont="1" applyFill="1" applyAlignment="1">
      <alignment vertical="center"/>
    </xf>
    <xf numFmtId="214" fontId="21" fillId="0" borderId="0" xfId="196" applyNumberFormat="1" applyFont="1" applyFill="1" applyAlignment="1">
      <alignment vertical="center"/>
    </xf>
    <xf numFmtId="220" fontId="21" fillId="0" borderId="0" xfId="196" applyNumberFormat="1" applyFont="1" applyFill="1" applyAlignment="1">
      <alignment vertical="center"/>
    </xf>
    <xf numFmtId="0" fontId="22" fillId="0" borderId="0" xfId="13" applyFont="1" applyFill="1" applyAlignment="1" applyProtection="1">
      <alignment horizontal="left" vertical="center" wrapText="1"/>
    </xf>
    <xf numFmtId="213" fontId="21" fillId="0" borderId="0" xfId="10" applyNumberFormat="1" applyFont="1" applyFill="1" applyAlignment="1">
      <alignment horizontal="center" vertical="center" wrapText="1"/>
    </xf>
    <xf numFmtId="43" fontId="21" fillId="0" borderId="0" xfId="10" applyNumberFormat="1" applyFont="1" applyFill="1" applyAlignment="1">
      <alignment horizontal="center" vertical="center" wrapText="1"/>
    </xf>
    <xf numFmtId="43" fontId="2" fillId="0" borderId="0" xfId="10" applyNumberFormat="1" applyFont="1" applyFill="1" applyAlignment="1">
      <alignment vertical="center"/>
    </xf>
    <xf numFmtId="0" fontId="7" fillId="0" borderId="7" xfId="196" applyFont="1" applyFill="1" applyBorder="1" applyAlignment="1">
      <alignment horizontal="center" vertical="center"/>
    </xf>
    <xf numFmtId="0" fontId="15" fillId="0" borderId="7" xfId="190" applyFont="1" applyFill="1" applyBorder="1" applyAlignment="1" applyProtection="1">
      <alignment horizontal="center" vertical="center" wrapText="1"/>
    </xf>
    <xf numFmtId="0" fontId="7" fillId="0" borderId="6" xfId="196" applyFont="1" applyFill="1" applyBorder="1" applyAlignment="1">
      <alignment horizontal="center" vertical="center"/>
    </xf>
    <xf numFmtId="0" fontId="15" fillId="0" borderId="6" xfId="190" applyFont="1" applyFill="1" applyBorder="1" applyAlignment="1" applyProtection="1">
      <alignment horizontal="center" vertical="center" wrapText="1"/>
    </xf>
    <xf numFmtId="213" fontId="7" fillId="0" borderId="1" xfId="10" applyNumberFormat="1" applyFont="1" applyFill="1" applyBorder="1" applyAlignment="1">
      <alignment horizontal="center" vertical="center"/>
    </xf>
    <xf numFmtId="43" fontId="7" fillId="0" borderId="1" xfId="10" applyNumberFormat="1" applyFont="1" applyFill="1" applyBorder="1" applyAlignment="1">
      <alignment horizontal="center" vertical="center"/>
    </xf>
    <xf numFmtId="213" fontId="2" fillId="0" borderId="1" xfId="10" applyNumberFormat="1" applyFont="1" applyFill="1" applyBorder="1" applyAlignment="1">
      <alignment vertical="center"/>
    </xf>
    <xf numFmtId="0" fontId="2" fillId="0" borderId="2" xfId="196" applyFont="1" applyFill="1" applyBorder="1" applyAlignment="1">
      <alignment horizontal="center" vertical="center"/>
    </xf>
    <xf numFmtId="213" fontId="2" fillId="0" borderId="3" xfId="10" applyNumberFormat="1" applyFont="1" applyFill="1" applyBorder="1" applyAlignment="1">
      <alignment horizontal="right" vertical="center"/>
    </xf>
    <xf numFmtId="0" fontId="2" fillId="0" borderId="0" xfId="193" applyFont="1" applyFill="1" applyAlignment="1">
      <alignment vertical="center"/>
    </xf>
    <xf numFmtId="214" fontId="21" fillId="0" borderId="0" xfId="196" applyNumberFormat="1" applyFont="1" applyFill="1" applyAlignment="1">
      <alignment horizontal="center" vertical="center" wrapText="1"/>
    </xf>
    <xf numFmtId="220" fontId="21" fillId="0" borderId="0" xfId="196" applyNumberFormat="1" applyFont="1" applyFill="1" applyAlignment="1">
      <alignment horizontal="center" vertical="center" wrapText="1"/>
    </xf>
    <xf numFmtId="214" fontId="2" fillId="0" borderId="0" xfId="196" applyNumberFormat="1" applyFont="1" applyFill="1" applyAlignment="1">
      <alignment vertical="center"/>
    </xf>
    <xf numFmtId="220" fontId="2" fillId="0" borderId="0" xfId="196" applyNumberFormat="1" applyFont="1" applyFill="1" applyAlignment="1">
      <alignment vertical="center"/>
    </xf>
    <xf numFmtId="0" fontId="19" fillId="0" borderId="2" xfId="196" applyFont="1" applyFill="1" applyBorder="1" applyAlignment="1">
      <alignment horizontal="center" vertical="center"/>
    </xf>
    <xf numFmtId="0" fontId="19" fillId="0" borderId="7" xfId="196" applyFont="1" applyFill="1" applyBorder="1" applyAlignment="1">
      <alignment horizontal="center" vertical="center"/>
    </xf>
    <xf numFmtId="214" fontId="19" fillId="0" borderId="7" xfId="196" applyNumberFormat="1" applyFont="1" applyFill="1" applyBorder="1" applyAlignment="1">
      <alignment horizontal="center" vertical="center"/>
    </xf>
    <xf numFmtId="213" fontId="7" fillId="0" borderId="7" xfId="10" applyNumberFormat="1" applyFont="1" applyFill="1" applyBorder="1" applyAlignment="1">
      <alignment horizontal="center" vertical="center"/>
    </xf>
    <xf numFmtId="220" fontId="7" fillId="0" borderId="1" xfId="196" applyNumberFormat="1" applyFont="1" applyFill="1" applyBorder="1" applyAlignment="1">
      <alignment horizontal="center" vertical="center"/>
    </xf>
    <xf numFmtId="4" fontId="2" fillId="0" borderId="1" xfId="0" applyNumberFormat="1" applyFont="1" applyFill="1" applyBorder="1" applyAlignment="1">
      <alignment vertical="center"/>
    </xf>
    <xf numFmtId="214" fontId="2" fillId="0" borderId="1" xfId="0" applyNumberFormat="1" applyFont="1" applyFill="1" applyBorder="1" applyAlignment="1">
      <alignment vertical="center"/>
    </xf>
    <xf numFmtId="213" fontId="2" fillId="0" borderId="1" xfId="10" applyNumberFormat="1" applyFont="1" applyFill="1" applyBorder="1" applyAlignment="1" applyProtection="1">
      <alignment vertical="center"/>
      <protection locked="0"/>
    </xf>
    <xf numFmtId="220" fontId="2" fillId="0" borderId="1" xfId="190" applyNumberFormat="1" applyFont="1" applyFill="1" applyBorder="1" applyAlignment="1" applyProtection="1">
      <alignment vertical="center"/>
      <protection locked="0"/>
    </xf>
    <xf numFmtId="214" fontId="2" fillId="0" borderId="1" xfId="196" applyNumberFormat="1" applyFont="1" applyFill="1" applyBorder="1" applyAlignment="1">
      <alignment horizontal="right" vertical="center"/>
    </xf>
    <xf numFmtId="213" fontId="2" fillId="0" borderId="1" xfId="10" applyNumberFormat="1" applyFont="1" applyFill="1" applyBorder="1" applyAlignment="1">
      <alignment horizontal="right" vertical="center"/>
    </xf>
    <xf numFmtId="220" fontId="2" fillId="0" borderId="1" xfId="196" applyNumberFormat="1" applyFont="1" applyFill="1" applyBorder="1" applyAlignment="1">
      <alignment horizontal="right" vertical="center"/>
    </xf>
    <xf numFmtId="43" fontId="2" fillId="0" borderId="0" xfId="196" applyNumberFormat="1" applyFont="1" applyFill="1" applyAlignment="1">
      <alignment vertical="center"/>
    </xf>
    <xf numFmtId="0" fontId="2" fillId="0" borderId="0" xfId="196" applyFont="1" applyFill="1" applyBorder="1" applyAlignment="1">
      <alignment vertical="center"/>
    </xf>
    <xf numFmtId="200" fontId="2" fillId="0" borderId="0" xfId="190" applyNumberFormat="1" applyFont="1" applyFill="1" applyBorder="1" applyAlignment="1" applyProtection="1">
      <alignment vertical="center"/>
      <protection locked="0"/>
    </xf>
    <xf numFmtId="212" fontId="2" fillId="0" borderId="0" xfId="190" applyNumberFormat="1" applyFont="1" applyFill="1" applyBorder="1" applyAlignment="1" applyProtection="1">
      <alignment vertical="center"/>
      <protection locked="0"/>
    </xf>
    <xf numFmtId="0" fontId="7" fillId="5" borderId="0" xfId="196" applyFont="1" applyFill="1" applyAlignment="1">
      <alignment horizontal="center" vertical="center"/>
    </xf>
    <xf numFmtId="0" fontId="2" fillId="5" borderId="0" xfId="196" applyFont="1" applyFill="1" applyAlignment="1">
      <alignment vertical="center"/>
    </xf>
    <xf numFmtId="0" fontId="22" fillId="0" borderId="0" xfId="13" applyFont="1" applyAlignment="1" applyProtection="1">
      <alignment horizontal="left" vertical="center"/>
    </xf>
    <xf numFmtId="0" fontId="7" fillId="0" borderId="12" xfId="196" applyFont="1" applyBorder="1" applyAlignment="1">
      <alignment horizontal="center" vertical="center"/>
    </xf>
    <xf numFmtId="0" fontId="7" fillId="0" borderId="3" xfId="196" applyFont="1" applyBorder="1" applyAlignment="1">
      <alignment horizontal="center" vertical="center"/>
    </xf>
    <xf numFmtId="0" fontId="2" fillId="5" borderId="2" xfId="196" applyFont="1" applyFill="1" applyBorder="1" applyAlignment="1">
      <alignment horizontal="center" vertical="center"/>
    </xf>
    <xf numFmtId="0" fontId="2" fillId="5" borderId="1" xfId="0" applyFont="1" applyFill="1" applyBorder="1" applyAlignment="1">
      <alignment horizontal="left"/>
    </xf>
    <xf numFmtId="0" fontId="2" fillId="2" borderId="1" xfId="0" applyNumberFormat="1" applyFont="1" applyFill="1" applyBorder="1" applyAlignment="1">
      <alignment horizontal="center"/>
    </xf>
    <xf numFmtId="0" fontId="2" fillId="5" borderId="1" xfId="190" applyNumberFormat="1" applyFont="1" applyFill="1" applyBorder="1" applyAlignment="1" applyProtection="1">
      <alignment horizontal="center" vertical="center"/>
      <protection locked="0"/>
    </xf>
    <xf numFmtId="0" fontId="2" fillId="5" borderId="1" xfId="0" applyNumberFormat="1" applyFont="1" applyFill="1" applyBorder="1" applyAlignment="1"/>
    <xf numFmtId="4" fontId="2" fillId="5" borderId="1" xfId="0" applyNumberFormat="1" applyFont="1" applyFill="1" applyBorder="1" applyAlignment="1"/>
    <xf numFmtId="0" fontId="2" fillId="0" borderId="1" xfId="0" applyFont="1" applyBorder="1" applyAlignment="1">
      <alignment horizontal="left"/>
    </xf>
    <xf numFmtId="0" fontId="2" fillId="0" borderId="1" xfId="0" applyNumberFormat="1" applyFont="1" applyFill="1" applyBorder="1" applyAlignment="1">
      <alignment horizontal="center"/>
    </xf>
    <xf numFmtId="4" fontId="2" fillId="0" borderId="1" xfId="0" applyNumberFormat="1" applyFont="1" applyFill="1" applyBorder="1" applyAlignment="1"/>
    <xf numFmtId="0" fontId="2" fillId="0" borderId="1" xfId="0" applyNumberFormat="1" applyFont="1" applyFill="1" applyBorder="1" applyAlignment="1"/>
    <xf numFmtId="0" fontId="2" fillId="0" borderId="6" xfId="196" applyFont="1" applyBorder="1" applyAlignment="1">
      <alignment horizontal="left" vertical="center"/>
    </xf>
    <xf numFmtId="0" fontId="2" fillId="0" borderId="3" xfId="193" applyNumberFormat="1" applyFont="1" applyFill="1" applyBorder="1" applyAlignment="1">
      <alignment horizontal="center" vertical="center" wrapText="1"/>
    </xf>
    <xf numFmtId="0" fontId="2" fillId="0" borderId="3" xfId="196" applyNumberFormat="1" applyFont="1" applyBorder="1" applyAlignment="1">
      <alignment horizontal="right" vertical="center"/>
    </xf>
    <xf numFmtId="200" fontId="7" fillId="0" borderId="7" xfId="196" applyNumberFormat="1" applyFont="1" applyBorder="1" applyAlignment="1">
      <alignment horizontal="center" vertical="center"/>
    </xf>
    <xf numFmtId="200" fontId="7" fillId="0" borderId="6" xfId="196" applyNumberFormat="1" applyFont="1" applyBorder="1" applyAlignment="1">
      <alignment horizontal="center" vertical="center"/>
    </xf>
    <xf numFmtId="0" fontId="7" fillId="5" borderId="1" xfId="196" applyFont="1" applyFill="1" applyBorder="1" applyAlignment="1">
      <alignment horizontal="center" vertical="center"/>
    </xf>
    <xf numFmtId="0" fontId="2" fillId="5" borderId="1" xfId="196" applyFont="1" applyFill="1" applyBorder="1" applyAlignment="1">
      <alignment vertical="center"/>
    </xf>
    <xf numFmtId="0" fontId="21" fillId="0" borderId="0" xfId="196" applyFont="1" applyAlignment="1">
      <alignment horizontal="left" vertical="center"/>
    </xf>
    <xf numFmtId="0" fontId="21" fillId="0" borderId="0" xfId="193" applyFont="1" applyFill="1" applyAlignment="1">
      <alignment vertical="center"/>
    </xf>
    <xf numFmtId="0" fontId="20" fillId="0" borderId="0" xfId="196" applyFont="1" applyAlignment="1">
      <alignment horizontal="left" vertical="center" wrapText="1"/>
    </xf>
    <xf numFmtId="49" fontId="23" fillId="0" borderId="0" xfId="196" applyNumberFormat="1" applyFont="1" applyBorder="1" applyAlignment="1">
      <alignment horizontal="left" vertical="center"/>
    </xf>
    <xf numFmtId="0" fontId="2" fillId="0" borderId="0" xfId="196" applyFont="1" applyAlignment="1">
      <alignment horizontal="left" vertical="center"/>
    </xf>
    <xf numFmtId="0" fontId="7" fillId="0" borderId="2" xfId="196" applyFont="1" applyBorder="1" applyAlignment="1">
      <alignment horizontal="center" vertical="center"/>
    </xf>
    <xf numFmtId="0" fontId="7" fillId="0" borderId="12" xfId="196" applyFont="1" applyBorder="1" applyAlignment="1">
      <alignment horizontal="center" vertical="center" wrapText="1"/>
    </xf>
    <xf numFmtId="0" fontId="30"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6"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6" fillId="0" borderId="1" xfId="0" applyNumberFormat="1" applyFont="1" applyFill="1" applyBorder="1" applyAlignment="1">
      <alignment horizontal="left" vertical="center"/>
    </xf>
    <xf numFmtId="0" fontId="31" fillId="0" borderId="1" xfId="0" applyNumberFormat="1" applyFont="1" applyFill="1" applyBorder="1" applyAlignment="1">
      <alignment horizontal="left" vertical="center"/>
    </xf>
    <xf numFmtId="0" fontId="31" fillId="0" borderId="1" xfId="0" applyNumberFormat="1" applyFont="1" applyFill="1" applyBorder="1" applyAlignment="1">
      <alignment horizontal="center" vertical="center"/>
    </xf>
    <xf numFmtId="0" fontId="3" fillId="0" borderId="7" xfId="196" applyFont="1" applyBorder="1" applyAlignment="1">
      <alignment vertical="center"/>
    </xf>
    <xf numFmtId="0" fontId="7" fillId="0" borderId="7" xfId="196" applyFont="1" applyBorder="1" applyAlignment="1">
      <alignment horizontal="center" vertical="center" shrinkToFit="1"/>
    </xf>
    <xf numFmtId="0" fontId="2" fillId="0" borderId="0" xfId="196" applyFont="1" applyAlignment="1" applyProtection="1">
      <alignment vertical="center"/>
    </xf>
    <xf numFmtId="0" fontId="2" fillId="0" borderId="0" xfId="168" applyNumberFormat="1" applyFont="1" applyFill="1" applyBorder="1" applyAlignment="1" applyProtection="1">
      <alignment horizontal="center" vertical="center"/>
      <protection locked="0"/>
    </xf>
    <xf numFmtId="0" fontId="24" fillId="0" borderId="0" xfId="196" applyFont="1" applyBorder="1" applyAlignment="1">
      <alignment horizontal="right" vertical="center"/>
    </xf>
    <xf numFmtId="0" fontId="32" fillId="0" borderId="1" xfId="196" applyFont="1" applyBorder="1" applyAlignment="1">
      <alignment horizontal="center" vertical="center"/>
    </xf>
    <xf numFmtId="0" fontId="32" fillId="0" borderId="10" xfId="196" applyFont="1" applyBorder="1" applyAlignment="1">
      <alignment horizontal="center" vertical="center"/>
    </xf>
    <xf numFmtId="0" fontId="32" fillId="0" borderId="4" xfId="196" applyFont="1" applyBorder="1" applyAlignment="1">
      <alignment horizontal="center" vertical="center"/>
    </xf>
    <xf numFmtId="0" fontId="32" fillId="0" borderId="5" xfId="196" applyFont="1" applyBorder="1" applyAlignment="1">
      <alignment horizontal="center" vertical="center"/>
    </xf>
    <xf numFmtId="0" fontId="17" fillId="0" borderId="2" xfId="196" applyFont="1" applyBorder="1" applyAlignment="1">
      <alignment horizontal="left" vertical="center"/>
    </xf>
    <xf numFmtId="0" fontId="17" fillId="0" borderId="8" xfId="196" applyFont="1" applyBorder="1" applyAlignment="1">
      <alignment horizontal="left" vertical="center"/>
    </xf>
    <xf numFmtId="0" fontId="17" fillId="0" borderId="3" xfId="196" applyFont="1" applyBorder="1" applyAlignment="1">
      <alignment horizontal="left" vertical="center"/>
    </xf>
    <xf numFmtId="0" fontId="33" fillId="0" borderId="2" xfId="196" applyFont="1" applyBorder="1" applyAlignment="1">
      <alignment horizontal="left" vertical="center"/>
    </xf>
    <xf numFmtId="0" fontId="33" fillId="0" borderId="8" xfId="196" applyFont="1" applyBorder="1" applyAlignment="1">
      <alignment horizontal="left" vertical="center"/>
    </xf>
    <xf numFmtId="0" fontId="33" fillId="0" borderId="3" xfId="196" applyFont="1" applyBorder="1" applyAlignment="1">
      <alignment horizontal="left" vertical="center"/>
    </xf>
    <xf numFmtId="0" fontId="33" fillId="0" borderId="2" xfId="196" applyFont="1" applyBorder="1" applyAlignment="1">
      <alignment horizontal="center" vertical="center"/>
    </xf>
    <xf numFmtId="0" fontId="33" fillId="0" borderId="8" xfId="196" applyFont="1" applyBorder="1" applyAlignment="1">
      <alignment horizontal="center" vertical="center"/>
    </xf>
    <xf numFmtId="0" fontId="33" fillId="0" borderId="3" xfId="196" applyFont="1" applyBorder="1" applyAlignment="1">
      <alignment horizontal="center" vertical="center"/>
    </xf>
    <xf numFmtId="0" fontId="7" fillId="0" borderId="0" xfId="196" applyFont="1" applyFill="1" applyAlignment="1">
      <alignment vertical="center"/>
    </xf>
    <xf numFmtId="0" fontId="3" fillId="0" borderId="0" xfId="196" applyFont="1" applyFill="1" applyAlignment="1">
      <alignment vertical="center"/>
    </xf>
    <xf numFmtId="0" fontId="34" fillId="0" borderId="0" xfId="196" applyFont="1" applyFill="1" applyAlignment="1">
      <alignment vertical="center"/>
    </xf>
    <xf numFmtId="0" fontId="2" fillId="0" borderId="0" xfId="196" applyFont="1" applyFill="1" applyAlignment="1" applyProtection="1">
      <alignment vertical="center"/>
    </xf>
    <xf numFmtId="0" fontId="21" fillId="0" borderId="0" xfId="196" applyFont="1" applyFill="1" applyAlignment="1">
      <alignment vertical="center" shrinkToFit="1"/>
    </xf>
    <xf numFmtId="0" fontId="2" fillId="0" borderId="0" xfId="196" applyFont="1" applyFill="1" applyAlignment="1">
      <alignment vertical="center" shrinkToFit="1"/>
    </xf>
    <xf numFmtId="0" fontId="7" fillId="0" borderId="7" xfId="196" applyFont="1" applyFill="1" applyBorder="1" applyAlignment="1">
      <alignment horizontal="center" vertical="center" shrinkToFit="1"/>
    </xf>
    <xf numFmtId="0" fontId="7" fillId="0" borderId="5" xfId="196" applyFont="1" applyFill="1" applyBorder="1" applyAlignment="1">
      <alignment horizontal="center" vertical="center"/>
    </xf>
    <xf numFmtId="0" fontId="7" fillId="0" borderId="6" xfId="196" applyFont="1" applyFill="1" applyBorder="1" applyAlignment="1">
      <alignment horizontal="center" vertical="center" shrinkToFit="1"/>
    </xf>
    <xf numFmtId="0" fontId="7" fillId="0" borderId="13" xfId="196" applyFont="1" applyFill="1" applyBorder="1" applyAlignment="1">
      <alignment horizontal="center" vertical="center"/>
    </xf>
    <xf numFmtId="0" fontId="2" fillId="0" borderId="1" xfId="190" applyNumberFormat="1" applyFont="1" applyFill="1" applyBorder="1" applyAlignment="1" applyProtection="1">
      <alignment horizontal="center" vertical="center" shrinkToFit="1"/>
      <protection locked="0"/>
    </xf>
    <xf numFmtId="200" fontId="2" fillId="0" borderId="1" xfId="190" applyNumberFormat="1" applyFont="1" applyFill="1" applyBorder="1" applyAlignment="1" applyProtection="1">
      <alignment horizontal="center" vertical="center"/>
      <protection locked="0"/>
    </xf>
    <xf numFmtId="43" fontId="2" fillId="0" borderId="1" xfId="10" applyNumberFormat="1" applyFont="1" applyFill="1" applyBorder="1" applyAlignment="1" applyProtection="1">
      <alignment vertical="center"/>
      <protection locked="0"/>
    </xf>
    <xf numFmtId="14" fontId="2" fillId="0" borderId="6" xfId="190" applyNumberFormat="1" applyFont="1" applyFill="1" applyBorder="1" applyAlignment="1" applyProtection="1">
      <alignment horizontal="center" vertical="center"/>
      <protection locked="0"/>
    </xf>
    <xf numFmtId="200" fontId="2" fillId="0" borderId="6" xfId="190" applyNumberFormat="1" applyFont="1" applyFill="1" applyBorder="1" applyAlignment="1" applyProtection="1">
      <alignment vertical="center"/>
      <protection locked="0"/>
    </xf>
    <xf numFmtId="0" fontId="2" fillId="0" borderId="1" xfId="196" applyFont="1" applyFill="1" applyBorder="1" applyAlignment="1">
      <alignment horizontal="left" vertical="center" shrinkToFit="1"/>
    </xf>
    <xf numFmtId="0" fontId="2" fillId="0" borderId="6" xfId="174" applyFont="1" applyFill="1" applyBorder="1" applyAlignment="1">
      <alignment horizontal="center" vertical="center" wrapText="1"/>
    </xf>
    <xf numFmtId="14" fontId="2" fillId="0" borderId="1" xfId="190" applyNumberFormat="1" applyFont="1" applyFill="1" applyBorder="1" applyAlignment="1" applyProtection="1">
      <alignment vertical="center"/>
      <protection locked="0"/>
    </xf>
    <xf numFmtId="0" fontId="2" fillId="0" borderId="2" xfId="196" applyFont="1" applyFill="1" applyBorder="1" applyAlignment="1">
      <alignment vertical="center"/>
    </xf>
    <xf numFmtId="0" fontId="2" fillId="0" borderId="0" xfId="196" applyFont="1" applyFill="1" applyAlignment="1" applyProtection="1">
      <alignment vertical="center" shrinkToFit="1"/>
    </xf>
    <xf numFmtId="43" fontId="4" fillId="0" borderId="0" xfId="10" applyNumberFormat="1" applyFont="1" applyAlignment="1">
      <alignment vertical="center"/>
    </xf>
    <xf numFmtId="43" fontId="4" fillId="0" borderId="0" xfId="10" applyNumberFormat="1" applyFont="1" applyAlignment="1">
      <alignment horizontal="center" vertical="center" wrapText="1"/>
    </xf>
    <xf numFmtId="43" fontId="7" fillId="0" borderId="13" xfId="10" applyNumberFormat="1" applyFont="1" applyBorder="1" applyAlignment="1">
      <alignment horizontal="center" vertical="center"/>
    </xf>
    <xf numFmtId="0" fontId="2" fillId="0" borderId="0" xfId="196" applyFont="1" applyAlignment="1" applyProtection="1">
      <alignment horizontal="center" vertical="center"/>
    </xf>
    <xf numFmtId="43" fontId="2" fillId="0" borderId="0" xfId="10" applyNumberFormat="1" applyFont="1" applyAlignment="1" applyProtection="1">
      <alignment vertical="center"/>
    </xf>
    <xf numFmtId="200" fontId="2" fillId="0" borderId="0" xfId="190" applyNumberFormat="1" applyFont="1" applyBorder="1" applyAlignment="1" applyProtection="1">
      <alignment vertical="center"/>
      <protection locked="0"/>
    </xf>
    <xf numFmtId="43" fontId="2" fillId="0" borderId="1" xfId="196" applyNumberFormat="1" applyFont="1" applyBorder="1" applyAlignment="1">
      <alignment horizontal="center" vertical="center" wrapText="1"/>
    </xf>
    <xf numFmtId="0" fontId="3" fillId="0" borderId="1" xfId="196" applyFont="1" applyBorder="1" applyAlignment="1">
      <alignment vertical="center"/>
    </xf>
    <xf numFmtId="0" fontId="35" fillId="0" borderId="1" xfId="0" applyFont="1" applyBorder="1" applyAlignment="1">
      <alignment horizontal="left" vertical="center"/>
    </xf>
    <xf numFmtId="49" fontId="28" fillId="0" borderId="2" xfId="196" applyNumberFormat="1" applyFont="1" applyBorder="1" applyAlignment="1">
      <alignment horizontal="center" vertical="center"/>
    </xf>
    <xf numFmtId="49" fontId="28" fillId="0" borderId="3" xfId="196" applyNumberFormat="1" applyFont="1" applyBorder="1" applyAlignment="1">
      <alignment horizontal="center" vertical="center"/>
    </xf>
    <xf numFmtId="0" fontId="6" fillId="0" borderId="1" xfId="174" applyFont="1" applyBorder="1" applyAlignment="1">
      <alignment vertical="center"/>
    </xf>
    <xf numFmtId="0" fontId="6" fillId="0" borderId="1" xfId="174" applyFont="1" applyFill="1" applyBorder="1" applyAlignment="1">
      <alignment vertical="center"/>
    </xf>
    <xf numFmtId="0" fontId="3" fillId="0" borderId="1" xfId="196" applyFont="1" applyBorder="1" applyAlignment="1" applyProtection="1">
      <alignment horizontal="center" vertical="center" wrapText="1"/>
    </xf>
    <xf numFmtId="49" fontId="2" fillId="0" borderId="1" xfId="190" applyNumberFormat="1" applyFont="1" applyBorder="1" applyAlignment="1" applyProtection="1">
      <alignment horizontal="center" vertical="center"/>
      <protection locked="0"/>
    </xf>
    <xf numFmtId="43" fontId="2" fillId="0" borderId="1" xfId="10" applyNumberFormat="1" applyFont="1" applyBorder="1" applyAlignment="1" applyProtection="1">
      <alignment vertical="center"/>
      <protection locked="0"/>
    </xf>
    <xf numFmtId="220" fontId="2" fillId="0" borderId="1" xfId="190" applyNumberFormat="1" applyFont="1" applyBorder="1" applyAlignment="1" applyProtection="1">
      <alignment vertical="center"/>
      <protection locked="0"/>
    </xf>
    <xf numFmtId="0" fontId="3" fillId="0" borderId="1" xfId="196" applyFont="1" applyBorder="1" applyAlignment="1" applyProtection="1">
      <alignment horizontal="center" vertical="center"/>
    </xf>
    <xf numFmtId="0" fontId="1" fillId="0" borderId="0" xfId="196" applyFont="1" applyAlignment="1" applyProtection="1">
      <alignment vertical="center"/>
    </xf>
    <xf numFmtId="0" fontId="3" fillId="0" borderId="0" xfId="196" applyFont="1" applyAlignment="1" applyProtection="1">
      <alignment horizontal="center" vertical="center"/>
    </xf>
    <xf numFmtId="0" fontId="4" fillId="0" borderId="0" xfId="196" applyFont="1" applyAlignment="1" applyProtection="1">
      <alignment vertical="center"/>
    </xf>
    <xf numFmtId="209" fontId="5" fillId="2" borderId="0" xfId="13" applyNumberFormat="1" applyFont="1" applyFill="1" applyAlignment="1" applyProtection="1">
      <alignment horizontal="left" vertical="center" shrinkToFit="1"/>
      <protection hidden="1"/>
    </xf>
    <xf numFmtId="0" fontId="4" fillId="0" borderId="0" xfId="196" applyFont="1" applyAlignment="1" applyProtection="1">
      <alignment horizontal="center" vertical="center" wrapText="1"/>
    </xf>
    <xf numFmtId="0" fontId="1" fillId="0" borderId="0" xfId="196" applyFont="1" applyAlignment="1" applyProtection="1">
      <alignment horizontal="center" vertical="center" wrapText="1"/>
    </xf>
    <xf numFmtId="0" fontId="6" fillId="0" borderId="1" xfId="174" applyFont="1" applyFill="1" applyBorder="1" applyAlignment="1">
      <alignment horizontal="center" vertical="center"/>
    </xf>
    <xf numFmtId="0" fontId="2" fillId="0" borderId="1" xfId="196" applyFont="1" applyBorder="1" applyAlignment="1" applyProtection="1">
      <alignment horizontal="center" vertical="center"/>
    </xf>
    <xf numFmtId="0" fontId="2" fillId="0" borderId="1" xfId="196" applyFont="1" applyBorder="1" applyAlignment="1" applyProtection="1">
      <alignment horizontal="left" vertical="center"/>
    </xf>
    <xf numFmtId="43" fontId="2" fillId="0" borderId="1" xfId="196" applyNumberFormat="1" applyFont="1" applyBorder="1" applyAlignment="1" applyProtection="1">
      <alignment horizontal="right" vertical="center"/>
    </xf>
    <xf numFmtId="0" fontId="2" fillId="0" borderId="1" xfId="196" applyFont="1" applyBorder="1" applyAlignment="1" applyProtection="1">
      <alignment vertical="center"/>
    </xf>
    <xf numFmtId="0" fontId="6" fillId="0" borderId="2" xfId="196" applyFont="1" applyBorder="1" applyAlignment="1" applyProtection="1">
      <alignment horizontal="center" vertical="center"/>
    </xf>
    <xf numFmtId="0" fontId="6" fillId="0" borderId="3" xfId="196" applyFont="1" applyBorder="1" applyAlignment="1" applyProtection="1">
      <alignment horizontal="center" vertical="center"/>
    </xf>
    <xf numFmtId="0" fontId="6" fillId="0" borderId="0" xfId="196" applyFont="1" applyAlignment="1" applyProtection="1">
      <alignment horizontal="right" vertical="center"/>
    </xf>
    <xf numFmtId="0" fontId="0" fillId="0" borderId="0" xfId="0" applyFill="1"/>
    <xf numFmtId="0" fontId="36" fillId="0" borderId="0" xfId="196" applyFont="1" applyFill="1" applyProtection="1"/>
    <xf numFmtId="0" fontId="37" fillId="0" borderId="0" xfId="196" applyFont="1" applyFill="1" applyProtection="1"/>
    <xf numFmtId="0" fontId="38" fillId="6" borderId="0" xfId="195" applyNumberFormat="1" applyFont="1" applyFill="1" applyBorder="1" applyAlignment="1" applyProtection="1">
      <alignment horizontal="center" vertical="center"/>
    </xf>
    <xf numFmtId="0" fontId="39" fillId="6" borderId="0" xfId="195" applyFont="1" applyFill="1" applyBorder="1" applyAlignment="1" applyProtection="1">
      <alignment horizontal="right" vertical="center"/>
    </xf>
    <xf numFmtId="0" fontId="40" fillId="6" borderId="0" xfId="195" applyFont="1" applyFill="1" applyBorder="1" applyAlignment="1" applyProtection="1">
      <alignment wrapText="1"/>
    </xf>
    <xf numFmtId="0" fontId="39" fillId="6" borderId="0" xfId="195" applyFont="1" applyFill="1" applyBorder="1" applyAlignment="1" applyProtection="1">
      <alignment horizontal="right"/>
    </xf>
    <xf numFmtId="0" fontId="40" fillId="6" borderId="0" xfId="195" applyFont="1" applyFill="1" applyBorder="1" applyProtection="1"/>
    <xf numFmtId="0" fontId="36" fillId="0" borderId="0" xfId="195" applyFont="1" applyFill="1" applyBorder="1" applyProtection="1"/>
    <xf numFmtId="0" fontId="37" fillId="6" borderId="0" xfId="195" applyFont="1" applyFill="1" applyBorder="1" applyAlignment="1" applyProtection="1">
      <alignment horizontal="right"/>
    </xf>
    <xf numFmtId="0" fontId="37" fillId="6" borderId="0" xfId="195" applyFont="1" applyFill="1" applyBorder="1" applyProtection="1"/>
    <xf numFmtId="0" fontId="37" fillId="0" borderId="0" xfId="195" applyFont="1" applyFill="1" applyBorder="1" applyProtection="1"/>
    <xf numFmtId="0" fontId="36" fillId="6" borderId="0" xfId="195" applyFont="1" applyFill="1" applyBorder="1" applyProtection="1"/>
    <xf numFmtId="0" fontId="41" fillId="6" borderId="0" xfId="195" applyNumberFormat="1" applyFont="1" applyFill="1" applyBorder="1" applyAlignment="1" applyProtection="1">
      <alignment horizontal="center" vertical="center"/>
    </xf>
    <xf numFmtId="0" fontId="41" fillId="6" borderId="0" xfId="195" applyFont="1" applyFill="1" applyBorder="1" applyAlignment="1" applyProtection="1">
      <alignment wrapText="1"/>
    </xf>
    <xf numFmtId="0" fontId="42" fillId="0" borderId="0" xfId="195" applyFont="1" applyFill="1" applyBorder="1" applyProtection="1"/>
    <xf numFmtId="0" fontId="43" fillId="0" borderId="0" xfId="196" applyFont="1" applyAlignment="1">
      <alignment vertical="center"/>
    </xf>
    <xf numFmtId="0" fontId="2" fillId="0" borderId="0" xfId="196" applyFont="1" applyAlignment="1"/>
    <xf numFmtId="0" fontId="4" fillId="0" borderId="0" xfId="196" applyFont="1" applyBorder="1" applyAlignment="1">
      <alignment vertical="center"/>
    </xf>
    <xf numFmtId="0" fontId="43" fillId="0" borderId="0" xfId="196" applyFont="1" applyBorder="1" applyAlignment="1">
      <alignment vertical="center"/>
    </xf>
    <xf numFmtId="0" fontId="2" fillId="0" borderId="0" xfId="168" applyNumberFormat="1" applyFont="1" applyFill="1" applyBorder="1" applyAlignment="1" applyProtection="1">
      <alignment vertical="center"/>
      <protection locked="0"/>
    </xf>
    <xf numFmtId="0" fontId="3" fillId="0" borderId="14" xfId="196" applyFont="1" applyFill="1" applyBorder="1" applyAlignment="1">
      <alignment horizontal="center" vertical="center"/>
    </xf>
    <xf numFmtId="0" fontId="7" fillId="0" borderId="0" xfId="196" applyFont="1" applyBorder="1" applyAlignment="1">
      <alignment horizontal="center" vertical="center"/>
    </xf>
    <xf numFmtId="0" fontId="32" fillId="0" borderId="1" xfId="13" applyFont="1" applyBorder="1" applyAlignment="1" applyProtection="1">
      <alignment horizontal="left" vertical="center"/>
    </xf>
    <xf numFmtId="43" fontId="7" fillId="0" borderId="1" xfId="196" applyNumberFormat="1" applyFont="1" applyBorder="1" applyAlignment="1">
      <alignment horizontal="right" vertical="center"/>
    </xf>
    <xf numFmtId="43" fontId="7" fillId="0" borderId="1" xfId="196" applyNumberFormat="1" applyFont="1" applyFill="1" applyBorder="1" applyAlignment="1">
      <alignment horizontal="right" vertical="center"/>
    </xf>
    <xf numFmtId="43" fontId="7" fillId="0" borderId="0" xfId="196" applyNumberFormat="1" applyFont="1" applyFill="1" applyBorder="1" applyAlignment="1">
      <alignment horizontal="right" vertical="center"/>
    </xf>
    <xf numFmtId="0" fontId="7" fillId="0" borderId="0" xfId="196" applyFont="1" applyBorder="1" applyAlignment="1">
      <alignment vertical="center"/>
    </xf>
    <xf numFmtId="0" fontId="17" fillId="0" borderId="1" xfId="13" applyFont="1" applyFill="1" applyBorder="1" applyAlignment="1" applyProtection="1">
      <alignment horizontal="left" vertical="center" indent="1"/>
    </xf>
    <xf numFmtId="43" fontId="2" fillId="0" borderId="0" xfId="196" applyNumberFormat="1" applyFont="1" applyFill="1" applyBorder="1" applyAlignment="1">
      <alignment horizontal="right" vertical="center"/>
    </xf>
    <xf numFmtId="0" fontId="17" fillId="0" borderId="1" xfId="13" applyFont="1" applyBorder="1" applyAlignment="1" applyProtection="1">
      <alignment horizontal="left" vertical="center" indent="1"/>
    </xf>
    <xf numFmtId="0" fontId="32" fillId="0" borderId="1" xfId="196" applyFont="1" applyBorder="1" applyAlignment="1">
      <alignment horizontal="left" vertical="center"/>
    </xf>
    <xf numFmtId="0" fontId="2" fillId="0" borderId="0" xfId="196" applyFont="1" applyFill="1" applyBorder="1" applyAlignment="1"/>
    <xf numFmtId="0" fontId="2" fillId="0" borderId="0" xfId="196" applyFont="1" applyBorder="1" applyAlignment="1"/>
    <xf numFmtId="43" fontId="4" fillId="0" borderId="0" xfId="196" applyNumberFormat="1" applyFont="1" applyAlignment="1">
      <alignment vertical="center"/>
    </xf>
  </cellXfs>
  <cellStyles count="213">
    <cellStyle name="常规" xfId="0" builtinId="0"/>
    <cellStyle name="货币[0]" xfId="1" builtinId="7"/>
    <cellStyle name="20% - 强调文字颜色 3" xfId="2" builtinId="38"/>
    <cellStyle name="输入" xfId="3" builtinId="20"/>
    <cellStyle name="货币" xfId="4" builtinId="4"/>
    <cellStyle name="Normalny_Arkusz1" xfId="5"/>
    <cellStyle name="args.style" xfId="6"/>
    <cellStyle name="千位分隔[0]" xfId="7" builtinId="6"/>
    <cellStyle name="40% - 强调文字颜色 3" xfId="8" builtinId="39"/>
    <cellStyle name="差" xfId="9" builtinId="27"/>
    <cellStyle name="千位分隔" xfId="10" builtinId="3"/>
    <cellStyle name="60% - 强调文字颜色 3" xfId="11" builtinId="40"/>
    <cellStyle name="常规_中行土地、房产清单" xfId="12"/>
    <cellStyle name="超链接" xfId="13" builtinId="8"/>
    <cellStyle name="百分比" xfId="14" builtinId="5"/>
    <cellStyle name="已访问的超链接" xfId="15" builtinId="9"/>
    <cellStyle name="Œ…‹æØ‚è_Region Orders (2)" xfId="16"/>
    <cellStyle name="注释" xfId="17" builtinId="10"/>
    <cellStyle name="60% - 强调文字颜色 2" xfId="18" builtinId="36"/>
    <cellStyle name="Entered" xfId="19"/>
    <cellStyle name="标题 4" xfId="20" builtinId="19"/>
    <cellStyle name="警告文本" xfId="21" builtinId="11"/>
    <cellStyle name="_ET_STYLE_NoName_00_" xfId="22"/>
    <cellStyle name="标题" xfId="23" builtinId="15"/>
    <cellStyle name="解释性文本" xfId="24" builtinId="53"/>
    <cellStyle name="标题 1" xfId="25" builtinId="16"/>
    <cellStyle name="一般_NEGS" xfId="26"/>
    <cellStyle name="标题 2" xfId="27" builtinId="17"/>
    <cellStyle name="_long term loan - others 300504_(中企华)审计评估联合申报明细表.V1" xfId="28"/>
    <cellStyle name="60% - 强调文字颜色 1" xfId="29" builtinId="32"/>
    <cellStyle name="标题 3" xfId="30" builtinId="18"/>
    <cellStyle name="??_0N-HANDLING " xfId="31"/>
    <cellStyle name="60% - 强调文字颜色 4" xfId="32" builtinId="44"/>
    <cellStyle name="输出" xfId="33" builtinId="21"/>
    <cellStyle name="霓付 [0]_97MBO" xfId="34"/>
    <cellStyle name="@_text" xfId="35"/>
    <cellStyle name="_KPMG original version_(中企华)审计评估联合申报明细表.V1" xfId="36"/>
    <cellStyle name="计算" xfId="37" builtinId="22"/>
    <cellStyle name="检查单元格" xfId="38" builtinId="23"/>
    <cellStyle name="强调文字颜色 2" xfId="39" builtinId="33"/>
    <cellStyle name="_long term loan - others 300504" xfId="40"/>
    <cellStyle name="20% - 强调文字颜色 6" xfId="41" builtinId="50"/>
    <cellStyle name="链接单元格" xfId="42" builtinId="24"/>
    <cellStyle name="汇总" xfId="43" builtinId="25"/>
    <cellStyle name="好" xfId="44" builtinId="26"/>
    <cellStyle name="适中" xfId="45" builtinId="28"/>
    <cellStyle name="20% - 强调文字颜色 5" xfId="46" builtinId="46"/>
    <cellStyle name="常规 8 2" xfId="47"/>
    <cellStyle name="强调文字颜色 1" xfId="48" builtinId="29"/>
    <cellStyle name="20% - 强调文字颜色 1" xfId="49" builtinId="30"/>
    <cellStyle name="40% - 强调文字颜色 1" xfId="50" builtinId="31"/>
    <cellStyle name="20% - 强调文字颜色 2" xfId="51" builtinId="34"/>
    <cellStyle name="40% - 强调文字颜色 2" xfId="52" builtinId="35"/>
    <cellStyle name="强调文字颜色 3" xfId="53" builtinId="37"/>
    <cellStyle name="千位分隔[0] 2" xfId="54"/>
    <cellStyle name="_Part III.200406.Loan and Liabilities details.(Site Name)_Shenhua PBC package 050530" xfId="55"/>
    <cellStyle name="PSChar" xfId="56"/>
    <cellStyle name="强调文字颜色 4" xfId="57" builtinId="41"/>
    <cellStyle name="20% - 强调文字颜色 4" xfId="58" builtinId="42"/>
    <cellStyle name="40% - 强调文字颜色 4" xfId="59" builtinId="43"/>
    <cellStyle name="强调文字颜色 5" xfId="60" builtinId="45"/>
    <cellStyle name="40% - 强调文字颜色 5" xfId="61" builtinId="47"/>
    <cellStyle name="60% - 强调文字颜色 5" xfId="62" builtinId="48"/>
    <cellStyle name="强调文字颜色 6" xfId="63" builtinId="49"/>
    <cellStyle name="0,0&#13;&#10;NA&#13;&#10;" xfId="64"/>
    <cellStyle name="千位_ 应交税金审定表" xfId="65"/>
    <cellStyle name="40% - 强调文字颜色 6" xfId="66" builtinId="51"/>
    <cellStyle name="60% - 强调文字颜色 6" xfId="67" builtinId="52"/>
    <cellStyle name="常规_4-6-4机器设备_10" xfId="68"/>
    <cellStyle name="_long term loan - others 300504_KPMG original version_附件1：审计评估联合申报明细表" xfId="69"/>
    <cellStyle name="_long term loan - others 300504_KPMG original version_(中企华)审计评估联合申报明细表.V1" xfId="70"/>
    <cellStyle name="_KPMG original version_附件1：审计评估联合申报明细表" xfId="71"/>
    <cellStyle name="??" xfId="72"/>
    <cellStyle name="?? [0]" xfId="73"/>
    <cellStyle name="_CBRE明细表" xfId="74"/>
    <cellStyle name="_(中企华)审计评估联合申报明细表.V1" xfId="75"/>
    <cellStyle name="_KPMG original version" xfId="76"/>
    <cellStyle name="_long term loan - others 300504_KPMG original version" xfId="77"/>
    <cellStyle name="_long term loan - others 300504_Shenhua PBC package 050530" xfId="78"/>
    <cellStyle name="常规_评估明细表（申报）" xfId="79"/>
    <cellStyle name="_long term loan - others 300504_Shenhua PBC package 050530_(中企华)审计评估联合申报明细表.V1" xfId="80"/>
    <cellStyle name="_long term loan - others 300504_Shenhua PBC package 050530_附件1：审计评估联合申报明细表" xfId="81"/>
    <cellStyle name="{Thousand}" xfId="82"/>
    <cellStyle name="_long term loan - others 300504_附件1：审计评估联合申报明细表" xfId="83"/>
    <cellStyle name="_long term loan - others 300504_审计调查表.V3" xfId="84"/>
    <cellStyle name="常规 2 5" xfId="85"/>
    <cellStyle name="_Part III.200406.Loan and Liabilities details.(Site Name)" xfId="86"/>
    <cellStyle name="_Part III.200406.Loan and Liabilities details.(Site Name)_(中企华)审计评估联合申报明细表.V1" xfId="87"/>
    <cellStyle name="_Part III.200406.Loan and Liabilities details.(Site Name)_KPMG original version" xfId="88"/>
    <cellStyle name="_Part III.200406.Loan and Liabilities details.(Site Name)_KPMG original version_(中企华)审计评估联合申报明细表.V1" xfId="89"/>
    <cellStyle name="_Part III.200406.Loan and Liabilities details.(Site Name)_KPMG original version_附件1：审计评估联合申报明细表" xfId="90"/>
    <cellStyle name="_Part III.200406.Loan and Liabilities details.(Site Name)_Shenhua PBC package 050530_(中企华)审计评估联合申报明细表.V1" xfId="91"/>
    <cellStyle name="_Part III.200406.Loan and Liabilities details.(Site Name)_Shenhua PBC package 050530_附件1：审计评估联合申报明细表" xfId="92"/>
    <cellStyle name="entry box" xfId="93"/>
    <cellStyle name="_Part III.200406.Loan and Liabilities details.(Site Name)_附件1：审计评估联合申报明细表" xfId="94"/>
    <cellStyle name="_Part III.200406.Loan and Liabilities details.(Site Name)_审计调查表.V3" xfId="95"/>
    <cellStyle name="千位分隔 2" xfId="96"/>
    <cellStyle name="_Shenhua PBC package 050530" xfId="97"/>
    <cellStyle name="_Shenhua PBC package 050530_(中企华)审计评估联合申报明细表.V1" xfId="98"/>
    <cellStyle name="_Shenhua PBC package 050530_附件1：审计评估联合申报明细表" xfId="99"/>
    <cellStyle name="_房屋建筑评估申报表" xfId="100"/>
    <cellStyle name="_附件1：审计评估联合申报明细表" xfId="101"/>
    <cellStyle name="_审计调查表.V3" xfId="102"/>
    <cellStyle name="_文函专递0211-施工企业调查表（附件）" xfId="103"/>
    <cellStyle name="{Comma [0]}" xfId="104"/>
    <cellStyle name="{Comma}" xfId="105"/>
    <cellStyle name="{Date}" xfId="106"/>
    <cellStyle name="{Month}" xfId="107"/>
    <cellStyle name="{Thousand [0]}" xfId="108"/>
    <cellStyle name="per.style" xfId="109"/>
    <cellStyle name="钎霖_laroux" xfId="110"/>
    <cellStyle name="{Percent}" xfId="111"/>
    <cellStyle name="{Z'0000(1 dec)}" xfId="112"/>
    <cellStyle name="{Z'0000(4 dec)}" xfId="113"/>
    <cellStyle name="Calc Currency (0)" xfId="114"/>
    <cellStyle name="category" xfId="115"/>
    <cellStyle name="Comma  - Style3" xfId="116"/>
    <cellStyle name="ColLevel_1" xfId="117"/>
    <cellStyle name="Lines Fill" xfId="118"/>
    <cellStyle name="常规 2" xfId="119"/>
    <cellStyle name="Column Headings" xfId="120"/>
    <cellStyle name="Column$Headings" xfId="121"/>
    <cellStyle name="Comma_!!!GO" xfId="122"/>
    <cellStyle name="Model" xfId="123"/>
    <cellStyle name="Column_Title" xfId="124"/>
    <cellStyle name="Grey" xfId="125"/>
    <cellStyle name="Comma  - Style1" xfId="126"/>
    <cellStyle name="Comma  - Style2" xfId="127"/>
    <cellStyle name="Milliers_!!!GO" xfId="128"/>
    <cellStyle name="Comma  - Style4" xfId="129"/>
    <cellStyle name="Comma  - Style5" xfId="130"/>
    <cellStyle name="Comma  - Style6" xfId="131"/>
    <cellStyle name="Comma  - Style7" xfId="132"/>
    <cellStyle name="Comma  - Style8" xfId="133"/>
    <cellStyle name="Comma [0]_!!!GO" xfId="134"/>
    <cellStyle name="comma-d" xfId="135"/>
    <cellStyle name="Copied" xfId="136"/>
    <cellStyle name="COST1" xfId="137"/>
    <cellStyle name="Currency [0]_ rislugp" xfId="138"/>
    <cellStyle name="Currency_ rislugp" xfId="139"/>
    <cellStyle name="Date" xfId="140"/>
    <cellStyle name="Euro" xfId="141"/>
    <cellStyle name="Normal - Style1" xfId="142"/>
    <cellStyle name="e鯪9Y_x000B_" xfId="143"/>
    <cellStyle name="Format Number Column" xfId="144"/>
    <cellStyle name="gcd" xfId="145"/>
    <cellStyle name="HEADER" xfId="146"/>
    <cellStyle name="千分位_ 白土" xfId="147"/>
    <cellStyle name="Header1" xfId="148"/>
    <cellStyle name="Header2" xfId="149"/>
    <cellStyle name="Input [yellow]" xfId="150"/>
    <cellStyle name="Input Cells" xfId="151"/>
    <cellStyle name="InputArea" xfId="152"/>
    <cellStyle name="KPMG Heading 1" xfId="153"/>
    <cellStyle name="KPMG Heading 2" xfId="154"/>
    <cellStyle name="KPMG Heading 3" xfId="155"/>
    <cellStyle name="KPMG Heading 4" xfId="156"/>
    <cellStyle name="KPMG Normal" xfId="157"/>
    <cellStyle name="KPMG Normal Text" xfId="158"/>
    <cellStyle name="Linked Cells" xfId="159"/>
    <cellStyle name="Milliers [0]_!!!GO" xfId="160"/>
    <cellStyle name="常规 4" xfId="161"/>
    <cellStyle name="Monétaire [0]_!!!GO" xfId="162"/>
    <cellStyle name="Monétaire_!!!GO" xfId="163"/>
    <cellStyle name="New Times Roman" xfId="164"/>
    <cellStyle name="常规_中锋-资产评估申报表(新准则)定" xfId="165"/>
    <cellStyle name="no dec" xfId="166"/>
    <cellStyle name="Normal_ rislugp" xfId="167"/>
    <cellStyle name="Normal_廣朹廣電 shenjibaobiao 31.12.2000 (revised on 7.3.02)" xfId="168"/>
    <cellStyle name="통화 [0]_BOILER-CO1" xfId="169"/>
    <cellStyle name="Œ…‹æØ‚è [0.00]_Region Orders (2)" xfId="170"/>
    <cellStyle name="Percent [2]" xfId="171"/>
    <cellStyle name="Percent_PICC package Sept2002 (V120021005)1" xfId="172"/>
    <cellStyle name="Prefilled" xfId="173"/>
    <cellStyle name="样式 1" xfId="174"/>
    <cellStyle name="pricing" xfId="175"/>
    <cellStyle name="RevList" xfId="176"/>
    <cellStyle name="RowLevel_1" xfId="177"/>
    <cellStyle name="Sheet Head" xfId="178"/>
    <cellStyle name="style" xfId="179"/>
    <cellStyle name="style1" xfId="180"/>
    <cellStyle name="style2" xfId="181"/>
    <cellStyle name="subhead" xfId="182"/>
    <cellStyle name="Subtotal" xfId="183"/>
    <cellStyle name="超链接 2" xfId="184"/>
    <cellStyle name="百分比 2" xfId="185"/>
    <cellStyle name="百分比 3" xfId="186"/>
    <cellStyle name="常规 4 2" xfId="187"/>
    <cellStyle name="常规_(10-30)需修改表格" xfId="188"/>
    <cellStyle name="常规_Sheet1" xfId="189"/>
    <cellStyle name="常规_博会评估" xfId="190"/>
    <cellStyle name="常规_辰达监理_附件D：中化工程项目资产评估尽职调查（审）杨" xfId="191"/>
    <cellStyle name="常规_成本法资产申报明细表（中水）" xfId="192"/>
    <cellStyle name="常规_存货" xfId="193"/>
    <cellStyle name="常规_华源评估表" xfId="194"/>
    <cellStyle name="常规_评估明细表太原12-11" xfId="195"/>
    <cellStyle name="常规_评估申报表模版1" xfId="196"/>
    <cellStyle name="常规_资产评估明细表样表（保险）-中华财务" xfId="197"/>
    <cellStyle name="分级显示行_1_4附件二凯旋评估表" xfId="198"/>
    <cellStyle name="公司标准表" xfId="199"/>
    <cellStyle name="霓付_97MBO" xfId="200"/>
    <cellStyle name="烹拳 [0]_97MBO" xfId="201"/>
    <cellStyle name="烹拳_97MBO" xfId="202"/>
    <cellStyle name="普通_ 白土" xfId="203"/>
    <cellStyle name="千分位[0]_ 白土" xfId="204"/>
    <cellStyle name="千位[0]_ 应交税金审定表" xfId="205"/>
    <cellStyle name="千位分隔 3" xfId="206"/>
    <cellStyle name="资产" xfId="207"/>
    <cellStyle name="콤마 [0]_BOILER-CO1" xfId="208"/>
    <cellStyle name="콤마_BOILER-CO1" xfId="209"/>
    <cellStyle name="통화_BOILER-CO1" xfId="210"/>
    <cellStyle name="표준_0N-HANDLING " xfId="211"/>
    <cellStyle name="常规 10" xfId="212"/>
  </cellStyles>
  <dxfs count="1">
    <dxf>
      <font>
        <b val="0"/>
        <i val="0"/>
        <strike val="0"/>
        <u val="none"/>
        <sz val="12"/>
        <color rgb="FF9C0006"/>
      </font>
      <fill>
        <patternFill patternType="solid">
          <bgColor rgb="FFFFC7CE"/>
        </patternFill>
      </fill>
    </dxf>
  </dxfs>
  <tableStyles count="0" defaultTableStyle="TableStyleMedium9" defaultPivotStyle="PivotStyleLight16"/>
  <colors>
    <mruColors>
      <color rgb="0099CCFF"/>
      <color rgb="00CCFFCC"/>
      <color rgb="0099CC00"/>
      <color rgb="00CC99FF"/>
      <color rgb="00FF0000"/>
      <color rgb="0000FF00"/>
      <color rgb="00FFFF99"/>
      <color rgb="00FFFFFF"/>
      <color rgb="000000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customXml" Target="../customXml/item1.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icongjia.pek\AppData\Local\Microsoft\Windows\Temporary%20Internet%20Files\Content.Outlook\ALT2TQ64\&#35780;&#20272;&#30003;&#25253;&#34920;&#27169;&#29256;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roux"/>
      <sheetName val="封面"/>
      <sheetName val="索引目录"/>
      <sheetName val="填表说明"/>
      <sheetName val="基本情况"/>
      <sheetName val="资产负债表"/>
      <sheetName val="资产负债表(审计后)"/>
      <sheetName val="汇总表"/>
      <sheetName val="分类汇总"/>
      <sheetName val="流动汇总"/>
      <sheetName val="现金"/>
      <sheetName val="银行存款"/>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原材料"/>
      <sheetName val="材料采购（在途物资）"/>
      <sheetName val="在库低值易耗品"/>
      <sheetName val="包装物"/>
      <sheetName val="委托加工材料"/>
      <sheetName val="产成品（库存商品）"/>
      <sheetName val="开发产品"/>
      <sheetName val="出租开发产品"/>
      <sheetName val="在产品（自制半成品）"/>
      <sheetName val="开发成本"/>
      <sheetName val="分期收款发出商品"/>
      <sheetName val="在用低值易耗品"/>
      <sheetName val="委托代销商品"/>
      <sheetName val="受托代销商品"/>
      <sheetName val="未结算工程"/>
      <sheetName val="周转材料"/>
      <sheetName val="一年到期非流动资产"/>
      <sheetName val="其他流动资产"/>
      <sheetName val="长期投资汇总"/>
      <sheetName val="可供出售金融资产汇总"/>
      <sheetName val="可出售-股票"/>
      <sheetName val="可出售-债券"/>
      <sheetName val="可出售-其他"/>
      <sheetName val="持有到期投资"/>
      <sheetName val="长期应收"/>
      <sheetName val="股权投资"/>
      <sheetName val="投资性房地产"/>
      <sheetName val="固定资产汇总"/>
      <sheetName val="房屋建筑物"/>
      <sheetName val="构筑物"/>
      <sheetName val="管道沟槽"/>
      <sheetName val="机器设备"/>
      <sheetName val="车辆"/>
      <sheetName val="电子设备"/>
      <sheetName val="土地"/>
      <sheetName val="在建工程汇总"/>
      <sheetName val="在建（土建）"/>
      <sheetName val="在建（设备）"/>
      <sheetName val="工程物资"/>
      <sheetName val="固定资产清理"/>
      <sheetName val="生产性生物资产"/>
      <sheetName val="油气资产"/>
      <sheetName val="无形资产汇总"/>
      <sheetName val="无形-土地"/>
      <sheetName val="无形-其他"/>
      <sheetName val="开发支出"/>
      <sheetName val="商誉"/>
      <sheetName val="专有技术统计表"/>
      <sheetName val="专利统计表"/>
      <sheetName val="商标统计表"/>
      <sheetName val="著作权统计表"/>
      <sheetName val="长期待摊费用"/>
      <sheetName val="递延所得税资产"/>
      <sheetName val="其他非流动资产汇总"/>
      <sheetName val="其他长期资产"/>
      <sheetName val="临时设施"/>
      <sheetName val="特准储备物资"/>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其他应付款"/>
      <sheetName val="一年到期非流动负债"/>
      <sheetName val="其他流动负债"/>
      <sheetName val="非流动负债汇总 "/>
      <sheetName val="长期借款"/>
      <sheetName val="应付债券"/>
      <sheetName val="长期应付款"/>
      <sheetName val="专项应付款"/>
      <sheetName val="预计负债"/>
      <sheetName val="递延所得税负债"/>
      <sheetName val="其他非流动负债"/>
      <sheetName val="00000000"/>
    </sheetNames>
    <sheetDataSet>
      <sheetData sheetId="0"/>
      <sheetData sheetId="1">
        <row r="13">
          <cell r="D13" t="str">
            <v>填表日期：</v>
          </cell>
        </row>
        <row r="13">
          <cell r="F13" t="str">
            <v>2007</v>
          </cell>
          <cell r="G13" t="str">
            <v>年</v>
          </cell>
          <cell r="H13" t="str">
            <v>10</v>
          </cell>
          <cell r="I13" t="str">
            <v>月</v>
          </cell>
          <cell r="J13" t="str">
            <v>10</v>
          </cell>
          <cell r="K13" t="str">
            <v>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
  <sheetViews>
    <sheetView showGridLines="0" zoomScaleSheetLayoutView="60" workbookViewId="0">
      <selection activeCell="B12" sqref="B12"/>
    </sheetView>
  </sheetViews>
  <sheetFormatPr defaultColWidth="8.75" defaultRowHeight="15.75" customHeight="1" outlineLevelCol="7"/>
  <cols>
    <col min="1" max="1" width="5.125" style="4" customWidth="1"/>
    <col min="2" max="2" width="27.75" style="4" customWidth="1"/>
    <col min="3" max="3" width="21" style="4" customWidth="1"/>
    <col min="4" max="4" width="21.75" style="4" customWidth="1"/>
    <col min="5" max="5" width="19.875" style="4" customWidth="1"/>
    <col min="6" max="6" width="20.375" style="301" customWidth="1"/>
    <col min="7" max="7" width="19.875" style="301" customWidth="1"/>
    <col min="8" max="8" width="10.875" style="642" customWidth="1"/>
    <col min="9" max="32" width="9" style="4"/>
    <col min="33" max="16384" width="8.75" style="4"/>
  </cols>
  <sheetData>
    <row r="1" ht="12.75" customHeight="1" spans="1:7">
      <c r="A1" s="5"/>
      <c r="B1" s="6" t="s">
        <v>0</v>
      </c>
      <c r="C1" s="7"/>
      <c r="D1" s="7"/>
      <c r="E1" s="7"/>
      <c r="F1" s="302"/>
      <c r="G1" s="302"/>
    </row>
    <row r="2" s="640" customFormat="1" ht="20.25" customHeight="1" spans="1:8">
      <c r="A2" s="8" t="s">
        <v>1</v>
      </c>
      <c r="B2" s="8"/>
      <c r="C2" s="8"/>
      <c r="D2" s="8"/>
      <c r="E2" s="8"/>
      <c r="F2" s="8"/>
      <c r="G2" s="8"/>
      <c r="H2" s="643"/>
    </row>
    <row r="3" ht="18" customHeight="1" spans="1:7">
      <c r="A3" s="557" t="e">
        <f>CONCATENATE(#REF!,#REF!,#REF!,#REF!,#REF!,#REF!,#REF!)</f>
        <v>#REF!</v>
      </c>
      <c r="B3" s="557"/>
      <c r="C3" s="557"/>
      <c r="D3" s="557"/>
      <c r="E3" s="557"/>
      <c r="F3" s="557"/>
      <c r="G3" s="644"/>
    </row>
    <row r="4" ht="12" customHeight="1" spans="1:7">
      <c r="A4" s="20" t="e">
        <f>#REF!&amp;#REF!</f>
        <v>#REF!</v>
      </c>
      <c r="B4" s="2"/>
      <c r="C4" s="2"/>
      <c r="D4" s="2"/>
      <c r="E4" s="2"/>
      <c r="F4" s="449" t="s">
        <v>2</v>
      </c>
      <c r="G4" s="449"/>
    </row>
    <row r="5" s="186" customFormat="1" ht="14.25" customHeight="1" spans="1:8">
      <c r="A5" s="12" t="s">
        <v>3</v>
      </c>
      <c r="B5" s="559" t="s">
        <v>4</v>
      </c>
      <c r="C5" s="28" t="s">
        <v>5</v>
      </c>
      <c r="D5" s="12" t="s">
        <v>6</v>
      </c>
      <c r="E5" s="12" t="s">
        <v>7</v>
      </c>
      <c r="F5" s="434" t="s">
        <v>8</v>
      </c>
      <c r="G5" s="645"/>
      <c r="H5" s="646"/>
    </row>
    <row r="6" s="40" customFormat="1" ht="18" customHeight="1" spans="1:8">
      <c r="A6" s="13">
        <v>1</v>
      </c>
      <c r="B6" s="647" t="s">
        <v>9</v>
      </c>
      <c r="C6" s="648" t="e">
        <f>SUM(C7:C12)</f>
        <v>#REF!</v>
      </c>
      <c r="D6" s="648" t="e">
        <f>SUM(D7:D12)</f>
        <v>#REF!</v>
      </c>
      <c r="E6" s="648" t="e">
        <f>SUM(E7:E12)</f>
        <v>#REF!</v>
      </c>
      <c r="F6" s="649" t="e">
        <f t="shared" ref="F6:F28" si="0">IF(C6=0,"",E6/C6*100)</f>
        <v>#REF!</v>
      </c>
      <c r="G6" s="650"/>
      <c r="H6" s="651"/>
    </row>
    <row r="7" s="82" customFormat="1" ht="18" customHeight="1" spans="1:8">
      <c r="A7" s="224">
        <v>2</v>
      </c>
      <c r="B7" s="652" t="s">
        <v>10</v>
      </c>
      <c r="C7" s="76" t="e">
        <f>#REF!</f>
        <v>#REF!</v>
      </c>
      <c r="D7" s="76" t="e">
        <f>#REF!</f>
        <v>#REF!</v>
      </c>
      <c r="E7" s="76" t="e">
        <f t="shared" ref="E7:E25" si="1">D7-C7</f>
        <v>#REF!</v>
      </c>
      <c r="F7" s="76" t="e">
        <f t="shared" si="0"/>
        <v>#REF!</v>
      </c>
      <c r="G7" s="653"/>
      <c r="H7" s="515"/>
    </row>
    <row r="8" s="82" customFormat="1" ht="18" customHeight="1" spans="1:8">
      <c r="A8" s="13">
        <v>3</v>
      </c>
      <c r="B8" s="652" t="s">
        <v>11</v>
      </c>
      <c r="C8" s="76" t="e">
        <f>#REF!</f>
        <v>#REF!</v>
      </c>
      <c r="D8" s="76" t="e">
        <f>#REF!</f>
        <v>#REF!</v>
      </c>
      <c r="E8" s="76" t="e">
        <f t="shared" si="1"/>
        <v>#REF!</v>
      </c>
      <c r="F8" s="76" t="e">
        <f t="shared" si="0"/>
        <v>#REF!</v>
      </c>
      <c r="G8" s="653"/>
      <c r="H8" s="515"/>
    </row>
    <row r="9" s="82" customFormat="1" ht="18" customHeight="1" spans="1:8">
      <c r="A9" s="224">
        <v>4</v>
      </c>
      <c r="B9" s="652" t="s">
        <v>12</v>
      </c>
      <c r="C9" s="76" t="e">
        <f>#REF!</f>
        <v>#REF!</v>
      </c>
      <c r="D9" s="76" t="e">
        <f>#REF!</f>
        <v>#REF!</v>
      </c>
      <c r="E9" s="76" t="e">
        <f t="shared" si="1"/>
        <v>#REF!</v>
      </c>
      <c r="F9" s="76" t="e">
        <f t="shared" si="0"/>
        <v>#REF!</v>
      </c>
      <c r="G9" s="653"/>
      <c r="H9" s="515"/>
    </row>
    <row r="10" s="82" customFormat="1" ht="18" customHeight="1" spans="1:8">
      <c r="A10" s="13">
        <v>5</v>
      </c>
      <c r="B10" s="652" t="s">
        <v>13</v>
      </c>
      <c r="C10" s="76" t="e">
        <f>#REF!</f>
        <v>#REF!</v>
      </c>
      <c r="D10" s="76" t="e">
        <f>#REF!</f>
        <v>#REF!</v>
      </c>
      <c r="E10" s="76" t="e">
        <f t="shared" si="1"/>
        <v>#REF!</v>
      </c>
      <c r="F10" s="76" t="e">
        <f t="shared" si="0"/>
        <v>#REF!</v>
      </c>
      <c r="G10" s="653"/>
      <c r="H10" s="515"/>
    </row>
    <row r="11" s="82" customFormat="1" ht="18" customHeight="1" spans="1:8">
      <c r="A11" s="224">
        <v>6</v>
      </c>
      <c r="B11" s="652" t="s">
        <v>14</v>
      </c>
      <c r="C11" s="76" t="e">
        <f>#REF!</f>
        <v>#REF!</v>
      </c>
      <c r="D11" s="76" t="e">
        <f>#REF!</f>
        <v>#REF!</v>
      </c>
      <c r="E11" s="76" t="e">
        <f t="shared" si="1"/>
        <v>#REF!</v>
      </c>
      <c r="F11" s="76" t="e">
        <f t="shared" si="0"/>
        <v>#REF!</v>
      </c>
      <c r="G11" s="653"/>
      <c r="H11" s="515"/>
    </row>
    <row r="12" s="82" customFormat="1" ht="18" customHeight="1" spans="1:8">
      <c r="A12" s="13">
        <v>7</v>
      </c>
      <c r="B12" s="652" t="s">
        <v>15</v>
      </c>
      <c r="C12" s="76" t="e">
        <f>#REF!</f>
        <v>#REF!</v>
      </c>
      <c r="D12" s="76" t="e">
        <f>#REF!</f>
        <v>#REF!</v>
      </c>
      <c r="E12" s="76" t="e">
        <f t="shared" si="1"/>
        <v>#REF!</v>
      </c>
      <c r="F12" s="76" t="e">
        <f t="shared" si="0"/>
        <v>#REF!</v>
      </c>
      <c r="G12" s="653"/>
      <c r="H12" s="515"/>
    </row>
    <row r="13" s="40" customFormat="1" ht="18" customHeight="1" spans="1:8">
      <c r="A13" s="224">
        <v>8</v>
      </c>
      <c r="B13" s="647" t="s">
        <v>16</v>
      </c>
      <c r="C13" s="648">
        <f>SUM(C14:C14,C23:C25)</f>
        <v>0</v>
      </c>
      <c r="D13" s="648">
        <f>SUM(D14:D14,D23:D25)</f>
        <v>0</v>
      </c>
      <c r="E13" s="648">
        <f t="shared" si="1"/>
        <v>0</v>
      </c>
      <c r="F13" s="649" t="str">
        <f t="shared" si="0"/>
        <v/>
      </c>
      <c r="G13" s="650"/>
      <c r="H13" s="651"/>
    </row>
    <row r="14" s="2" customFormat="1" ht="18" customHeight="1" spans="1:7">
      <c r="A14" s="13">
        <v>9</v>
      </c>
      <c r="B14" s="654" t="s">
        <v>17</v>
      </c>
      <c r="C14" s="76">
        <f>SUM(C22:C22)</f>
        <v>0</v>
      </c>
      <c r="D14" s="16">
        <f>SUM(D22:D22)</f>
        <v>0</v>
      </c>
      <c r="E14" s="16">
        <f t="shared" si="1"/>
        <v>0</v>
      </c>
      <c r="F14" s="76" t="str">
        <f t="shared" si="0"/>
        <v/>
      </c>
      <c r="G14" s="37"/>
    </row>
    <row r="15" s="82" customFormat="1" ht="18" customHeight="1" spans="1:7">
      <c r="A15" s="224">
        <v>10</v>
      </c>
      <c r="B15" s="654" t="s">
        <v>18</v>
      </c>
      <c r="C15" s="76">
        <f>固定资产汇总!C24</f>
        <v>0</v>
      </c>
      <c r="D15" s="76">
        <f>SUM(D16:D17)</f>
        <v>0</v>
      </c>
      <c r="E15" s="76">
        <f t="shared" si="1"/>
        <v>0</v>
      </c>
      <c r="F15" s="76" t="str">
        <f t="shared" si="0"/>
        <v/>
      </c>
      <c r="G15" s="515"/>
    </row>
    <row r="16" s="82" customFormat="1" ht="18" customHeight="1" spans="1:7">
      <c r="A16" s="13">
        <v>11</v>
      </c>
      <c r="B16" s="654" t="s">
        <v>19</v>
      </c>
      <c r="C16" s="76">
        <f>固定资产汇总!C13</f>
        <v>0</v>
      </c>
      <c r="D16" s="76">
        <f>固定资产汇总!E13</f>
        <v>0</v>
      </c>
      <c r="E16" s="76">
        <f t="shared" si="1"/>
        <v>0</v>
      </c>
      <c r="F16" s="76" t="str">
        <f t="shared" si="0"/>
        <v/>
      </c>
      <c r="G16" s="515"/>
    </row>
    <row r="17" s="82" customFormat="1" ht="18" customHeight="1" spans="1:7">
      <c r="A17" s="224">
        <v>12</v>
      </c>
      <c r="B17" s="654" t="s">
        <v>20</v>
      </c>
      <c r="C17" s="76">
        <f>固定资产汇总!C7</f>
        <v>0</v>
      </c>
      <c r="D17" s="76">
        <f>固定资产汇总!E7</f>
        <v>0</v>
      </c>
      <c r="E17" s="76">
        <f t="shared" si="1"/>
        <v>0</v>
      </c>
      <c r="F17" s="76" t="str">
        <f t="shared" si="0"/>
        <v/>
      </c>
      <c r="G17" s="515"/>
    </row>
    <row r="18" s="82" customFormat="1" ht="18" customHeight="1" spans="1:7">
      <c r="A18" s="13">
        <v>13</v>
      </c>
      <c r="B18" s="652" t="s">
        <v>21</v>
      </c>
      <c r="C18" s="76">
        <f>+C15-C19</f>
        <v>0</v>
      </c>
      <c r="D18" s="76">
        <f>+D15-D19</f>
        <v>0</v>
      </c>
      <c r="E18" s="76">
        <f t="shared" si="1"/>
        <v>0</v>
      </c>
      <c r="F18" s="76" t="str">
        <f t="shared" si="0"/>
        <v/>
      </c>
      <c r="G18" s="515"/>
    </row>
    <row r="19" s="82" customFormat="1" ht="18" customHeight="1" spans="1:7">
      <c r="A19" s="224">
        <v>14</v>
      </c>
      <c r="B19" s="652" t="s">
        <v>22</v>
      </c>
      <c r="C19" s="76">
        <f>固定资产汇总!D24</f>
        <v>0</v>
      </c>
      <c r="D19" s="76">
        <f>SUM(D20:D21)</f>
        <v>0</v>
      </c>
      <c r="E19" s="76">
        <f t="shared" si="1"/>
        <v>0</v>
      </c>
      <c r="F19" s="76" t="str">
        <f t="shared" si="0"/>
        <v/>
      </c>
      <c r="G19" s="515"/>
    </row>
    <row r="20" s="82" customFormat="1" ht="18" customHeight="1" spans="1:7">
      <c r="A20" s="13">
        <v>15</v>
      </c>
      <c r="B20" s="652" t="s">
        <v>19</v>
      </c>
      <c r="C20" s="76">
        <f>固定资产汇总!D13</f>
        <v>0</v>
      </c>
      <c r="D20" s="76">
        <f>固定资产汇总!F13</f>
        <v>0</v>
      </c>
      <c r="E20" s="76">
        <f t="shared" si="1"/>
        <v>0</v>
      </c>
      <c r="F20" s="76" t="str">
        <f t="shared" si="0"/>
        <v/>
      </c>
      <c r="G20" s="515"/>
    </row>
    <row r="21" s="82" customFormat="1" ht="18" customHeight="1" spans="1:7">
      <c r="A21" s="224">
        <v>16</v>
      </c>
      <c r="B21" s="652" t="s">
        <v>20</v>
      </c>
      <c r="C21" s="76">
        <f>固定资产汇总!D7</f>
        <v>0</v>
      </c>
      <c r="D21" s="76">
        <f>固定资产汇总!F7</f>
        <v>0</v>
      </c>
      <c r="E21" s="76">
        <f t="shared" si="1"/>
        <v>0</v>
      </c>
      <c r="F21" s="76" t="str">
        <f t="shared" si="0"/>
        <v/>
      </c>
      <c r="G21" s="515"/>
    </row>
    <row r="22" s="82" customFormat="1" ht="18" customHeight="1" spans="1:7">
      <c r="A22" s="13">
        <v>17</v>
      </c>
      <c r="B22" s="652" t="s">
        <v>23</v>
      </c>
      <c r="C22" s="76">
        <f>固定资产汇总!D24</f>
        <v>0</v>
      </c>
      <c r="D22" s="76">
        <f>固定资产汇总!F24</f>
        <v>0</v>
      </c>
      <c r="E22" s="76">
        <f t="shared" si="1"/>
        <v>0</v>
      </c>
      <c r="F22" s="76" t="str">
        <f t="shared" si="0"/>
        <v/>
      </c>
      <c r="G22" s="515"/>
    </row>
    <row r="23" s="82" customFormat="1" ht="18" customHeight="1" spans="1:7">
      <c r="A23" s="224">
        <v>18</v>
      </c>
      <c r="B23" s="652" t="s">
        <v>24</v>
      </c>
      <c r="C23" s="76">
        <f>无形资产汇总!C12</f>
        <v>0</v>
      </c>
      <c r="D23" s="76">
        <f>无形资产汇总!D25</f>
        <v>0</v>
      </c>
      <c r="E23" s="76">
        <f t="shared" si="1"/>
        <v>0</v>
      </c>
      <c r="F23" s="76" t="str">
        <f t="shared" si="0"/>
        <v/>
      </c>
      <c r="G23" s="515"/>
    </row>
    <row r="24" s="82" customFormat="1" ht="18" customHeight="1" spans="1:7">
      <c r="A24" s="13">
        <v>19</v>
      </c>
      <c r="B24" s="652" t="s">
        <v>25</v>
      </c>
      <c r="C24" s="76">
        <f>递延所得税资产!D27</f>
        <v>0</v>
      </c>
      <c r="D24" s="76">
        <f>递延所得税资产!E27</f>
        <v>0</v>
      </c>
      <c r="E24" s="76">
        <f t="shared" si="1"/>
        <v>0</v>
      </c>
      <c r="F24" s="76" t="str">
        <f t="shared" si="0"/>
        <v/>
      </c>
      <c r="G24" s="515"/>
    </row>
    <row r="25" s="82" customFormat="1" ht="18" customHeight="1" spans="1:7">
      <c r="A25" s="224">
        <v>20</v>
      </c>
      <c r="B25" s="652" t="s">
        <v>26</v>
      </c>
      <c r="C25" s="76">
        <f>其他非流动资产!D21</f>
        <v>0</v>
      </c>
      <c r="D25" s="76">
        <f>其他非流动资产!E21</f>
        <v>0</v>
      </c>
      <c r="E25" s="76">
        <f t="shared" si="1"/>
        <v>0</v>
      </c>
      <c r="F25" s="76" t="str">
        <f t="shared" si="0"/>
        <v/>
      </c>
      <c r="G25" s="515"/>
    </row>
    <row r="26" s="40" customFormat="1" ht="18" customHeight="1" spans="1:8">
      <c r="A26" s="13">
        <v>21</v>
      </c>
      <c r="B26" s="655" t="s">
        <v>27</v>
      </c>
      <c r="C26" s="648" t="e">
        <f>SUM(C6,C13)</f>
        <v>#REF!</v>
      </c>
      <c r="D26" s="648" t="e">
        <f>SUM(D6,D13)</f>
        <v>#REF!</v>
      </c>
      <c r="E26" s="648" t="e">
        <f>SUM(E6,E13)</f>
        <v>#REF!</v>
      </c>
      <c r="F26" s="649" t="e">
        <f t="shared" si="0"/>
        <v>#REF!</v>
      </c>
      <c r="G26" s="650"/>
      <c r="H26" s="651"/>
    </row>
    <row r="27" s="40" customFormat="1" ht="18" customHeight="1" spans="1:8">
      <c r="A27" s="224">
        <v>22</v>
      </c>
      <c r="B27" s="655" t="s">
        <v>28</v>
      </c>
      <c r="C27" s="648" t="e">
        <f>SUM(C28:C35)</f>
        <v>#REF!</v>
      </c>
      <c r="D27" s="648" t="e">
        <f>SUM(D28:D35)</f>
        <v>#REF!</v>
      </c>
      <c r="E27" s="648" t="e">
        <f>SUM(E28:E35)</f>
        <v>#REF!</v>
      </c>
      <c r="F27" s="649" t="e">
        <f t="shared" si="0"/>
        <v>#REF!</v>
      </c>
      <c r="G27" s="650"/>
      <c r="H27" s="651"/>
    </row>
    <row r="28" s="641" customFormat="1" ht="18" customHeight="1" spans="1:8">
      <c r="A28" s="13">
        <v>23</v>
      </c>
      <c r="B28" s="652" t="s">
        <v>29</v>
      </c>
      <c r="C28" s="76" t="e">
        <f>#REF!</f>
        <v>#REF!</v>
      </c>
      <c r="D28" s="76" t="e">
        <f>#REF!</f>
        <v>#REF!</v>
      </c>
      <c r="E28" s="76" t="e">
        <f>D28-C28</f>
        <v>#REF!</v>
      </c>
      <c r="F28" s="76" t="e">
        <f t="shared" si="0"/>
        <v>#REF!</v>
      </c>
      <c r="G28" s="656"/>
      <c r="H28" s="657"/>
    </row>
    <row r="29" s="2" customFormat="1" ht="18" customHeight="1" spans="1:8">
      <c r="A29" s="224">
        <v>24</v>
      </c>
      <c r="B29" s="652" t="s">
        <v>30</v>
      </c>
      <c r="C29" s="76" t="e">
        <f>#REF!</f>
        <v>#REF!</v>
      </c>
      <c r="D29" s="76" t="e">
        <f>#REF!</f>
        <v>#REF!</v>
      </c>
      <c r="E29" s="76" t="e">
        <f t="shared" ref="E29:E35" si="2">D29-C29</f>
        <v>#REF!</v>
      </c>
      <c r="F29" s="76" t="e">
        <f t="shared" ref="F29:F37" si="3">IF(C29=0,"",E29/C29*100)</f>
        <v>#REF!</v>
      </c>
      <c r="G29" s="82"/>
      <c r="H29" s="37"/>
    </row>
    <row r="30" s="2" customFormat="1" ht="18" customHeight="1" spans="1:8">
      <c r="A30" s="13">
        <v>25</v>
      </c>
      <c r="B30" s="652" t="s">
        <v>31</v>
      </c>
      <c r="C30" s="76" t="e">
        <f>#REF!</f>
        <v>#REF!</v>
      </c>
      <c r="D30" s="76" t="e">
        <f>#REF!</f>
        <v>#REF!</v>
      </c>
      <c r="E30" s="76" t="e">
        <f t="shared" si="2"/>
        <v>#REF!</v>
      </c>
      <c r="F30" s="76" t="e">
        <f t="shared" si="3"/>
        <v>#REF!</v>
      </c>
      <c r="G30" s="82"/>
      <c r="H30" s="37"/>
    </row>
    <row r="31" s="2" customFormat="1" ht="18" customHeight="1" spans="1:8">
      <c r="A31" s="224">
        <v>26</v>
      </c>
      <c r="B31" s="652" t="s">
        <v>32</v>
      </c>
      <c r="C31" s="76" t="e">
        <f>#REF!</f>
        <v>#REF!</v>
      </c>
      <c r="D31" s="76" t="e">
        <f>#REF!</f>
        <v>#REF!</v>
      </c>
      <c r="E31" s="76" t="e">
        <f t="shared" si="2"/>
        <v>#REF!</v>
      </c>
      <c r="F31" s="76" t="e">
        <f t="shared" si="3"/>
        <v>#REF!</v>
      </c>
      <c r="G31" s="82"/>
      <c r="H31" s="37"/>
    </row>
    <row r="32" s="2" customFormat="1" ht="18" customHeight="1" spans="1:8">
      <c r="A32" s="13">
        <v>27</v>
      </c>
      <c r="B32" s="652" t="s">
        <v>33</v>
      </c>
      <c r="C32" s="76" t="e">
        <f>#REF!</f>
        <v>#REF!</v>
      </c>
      <c r="D32" s="76" t="e">
        <f>#REF!</f>
        <v>#REF!</v>
      </c>
      <c r="E32" s="76" t="e">
        <f t="shared" si="2"/>
        <v>#REF!</v>
      </c>
      <c r="F32" s="76" t="e">
        <f t="shared" si="3"/>
        <v>#REF!</v>
      </c>
      <c r="G32" s="82"/>
      <c r="H32" s="37"/>
    </row>
    <row r="33" s="2" customFormat="1" ht="18" customHeight="1" spans="1:8">
      <c r="A33" s="224">
        <v>28</v>
      </c>
      <c r="B33" s="652" t="s">
        <v>34</v>
      </c>
      <c r="C33" s="76" t="e">
        <f>#REF!</f>
        <v>#REF!</v>
      </c>
      <c r="D33" s="76" t="e">
        <f>#REF!</f>
        <v>#REF!</v>
      </c>
      <c r="E33" s="76" t="e">
        <f t="shared" si="2"/>
        <v>#REF!</v>
      </c>
      <c r="F33" s="76" t="e">
        <f t="shared" si="3"/>
        <v>#REF!</v>
      </c>
      <c r="G33" s="82"/>
      <c r="H33" s="37"/>
    </row>
    <row r="34" s="2" customFormat="1" ht="18" customHeight="1" spans="1:8">
      <c r="A34" s="13">
        <v>29</v>
      </c>
      <c r="B34" s="652" t="s">
        <v>35</v>
      </c>
      <c r="C34" s="76" t="e">
        <f>#REF!</f>
        <v>#REF!</v>
      </c>
      <c r="D34" s="76" t="e">
        <f>#REF!</f>
        <v>#REF!</v>
      </c>
      <c r="E34" s="76" t="e">
        <f t="shared" si="2"/>
        <v>#REF!</v>
      </c>
      <c r="F34" s="76" t="e">
        <f t="shared" si="3"/>
        <v>#REF!</v>
      </c>
      <c r="G34" s="82"/>
      <c r="H34" s="37"/>
    </row>
    <row r="35" s="2" customFormat="1" ht="18" customHeight="1" spans="1:8">
      <c r="A35" s="224">
        <v>30</v>
      </c>
      <c r="B35" s="652" t="s">
        <v>36</v>
      </c>
      <c r="C35" s="76" t="e">
        <f>#REF!</f>
        <v>#REF!</v>
      </c>
      <c r="D35" s="76" t="e">
        <f>#REF!</f>
        <v>#REF!</v>
      </c>
      <c r="E35" s="76" t="e">
        <f t="shared" si="2"/>
        <v>#REF!</v>
      </c>
      <c r="F35" s="76" t="e">
        <f t="shared" si="3"/>
        <v>#REF!</v>
      </c>
      <c r="G35" s="82"/>
      <c r="H35" s="37"/>
    </row>
    <row r="36" ht="18" customHeight="1" spans="1:6">
      <c r="A36" s="13">
        <v>31</v>
      </c>
      <c r="B36" s="655" t="s">
        <v>37</v>
      </c>
      <c r="C36" s="76" t="e">
        <f>#REF!</f>
        <v>#REF!</v>
      </c>
      <c r="D36" s="76" t="e">
        <f>#REF!</f>
        <v>#REF!</v>
      </c>
      <c r="E36" s="648"/>
      <c r="F36" s="649" t="e">
        <f t="shared" si="3"/>
        <v>#REF!</v>
      </c>
    </row>
    <row r="37" ht="18" customHeight="1" spans="1:6">
      <c r="A37" s="224">
        <v>32</v>
      </c>
      <c r="B37" s="655" t="s">
        <v>38</v>
      </c>
      <c r="C37" s="76" t="e">
        <f>#REF!</f>
        <v>#REF!</v>
      </c>
      <c r="D37" s="76" t="e">
        <f>#REF!</f>
        <v>#REF!</v>
      </c>
      <c r="E37" s="648" t="e">
        <f>SUM(E27,E36)</f>
        <v>#REF!</v>
      </c>
      <c r="F37" s="649" t="e">
        <f t="shared" si="3"/>
        <v>#REF!</v>
      </c>
    </row>
    <row r="38" ht="18" customHeight="1" spans="1:6">
      <c r="A38" s="13">
        <v>33</v>
      </c>
      <c r="B38" s="655" t="s">
        <v>39</v>
      </c>
      <c r="C38" s="76" t="e">
        <f>#REF!</f>
        <v>#REF!</v>
      </c>
      <c r="D38" s="76" t="e">
        <f>#REF!</f>
        <v>#REF!</v>
      </c>
      <c r="E38" s="76" t="e">
        <f>#REF!</f>
        <v>#REF!</v>
      </c>
      <c r="F38" s="76" t="e">
        <f>#REF!</f>
        <v>#REF!</v>
      </c>
    </row>
    <row r="42" customHeight="1" spans="3:3">
      <c r="C42" s="658"/>
    </row>
    <row r="44" customHeight="1" spans="3:3">
      <c r="C44" s="658"/>
    </row>
  </sheetData>
  <sheetProtection formatColumns="0"/>
  <mergeCells count="2">
    <mergeCell ref="A2:F2"/>
    <mergeCell ref="A3:F3"/>
  </mergeCells>
  <hyperlinks>
    <hyperlink ref="B6" location="流动汇总!B1" display="一、流动资产合计"/>
    <hyperlink ref="B7" location="流动汇总!B6" display="货币资金"/>
    <hyperlink ref="B8" location="流动汇总!B8" display="应收票据"/>
    <hyperlink ref="B9" location="流动汇总!B9" display="应收账款"/>
    <hyperlink ref="B10" location="流动汇总!B10" display="预付款项"/>
    <hyperlink ref="B11" location="流动汇总!B13" display="其他应收款"/>
    <hyperlink ref="B12" location="流动汇总!B14" display="存货"/>
    <hyperlink ref="B14" location="固定资产汇总!B30" display="固定资产"/>
    <hyperlink ref="B1" location="汇总表!A1" display="返回"/>
    <hyperlink ref="B23" location="无形资产汇总!B10" display="无形资产"/>
    <hyperlink ref="B24" location="递延所得税资产!B1" display="递延所得税资产"/>
    <hyperlink ref="B25" location="其他非流动资产汇总!B1" display="其他非流动资产"/>
    <hyperlink ref="B15" location="固定资产汇总!B16" display="  固定资产原价"/>
    <hyperlink ref="B16" location="固定资产汇总!B11" display="      其中：设备类"/>
    <hyperlink ref="B17" location="固定资产汇总!B7" display="            建筑物类"/>
    <hyperlink ref="B27" location="流动负债汇总!B1" display="四、流动负债合计"/>
    <hyperlink ref="B28" location="流动负债汇总!B6" display="短期借款"/>
    <hyperlink ref="B29" location="流动负债汇总!B9" display="应付账款"/>
    <hyperlink ref="B30" location="流动负债汇总!B10" display="预收款项"/>
    <hyperlink ref="B35" location="流动负债汇总!B15" display="其他应付款"/>
    <hyperlink ref="B32" location="流动负债汇总!B12" display="应交税费"/>
    <hyperlink ref="B34" location="流动负债汇总!B14" display="应付股利"/>
    <hyperlink ref="B36" location="'非流动负债汇总 '!B1" display="五、非流动负债合计"/>
    <hyperlink ref="B31" location="流动负债汇总!B11" display="应付职工薪酬"/>
    <hyperlink ref="B33" location="流动负债汇总!B13" display="应付利息"/>
  </hyperlinks>
  <printOptions horizontalCentered="1"/>
  <pageMargins left="0.55" right="0.55" top="0.75" bottom="0.24" header="0.71" footer="0.28"/>
  <pageSetup paperSize="9" scale="90" fitToHeight="0" orientation="landscape" verticalDpi="600"/>
  <headerFooter alignWithMargins="0">
    <oddHeader>&amp;R&amp;10表&amp;"Times New Roman,常规"2
&amp;"宋体,常规"共&amp;"Times New Roman,常规"2&amp;"宋体,常规"页第&amp;"Times New Roman,常规"1&amp;"宋体,常规"页</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L842"/>
  <sheetViews>
    <sheetView showGridLines="0" zoomScaleSheetLayoutView="60" topLeftCell="A4" workbookViewId="0">
      <selection activeCell="B17" sqref="B17:D17"/>
    </sheetView>
  </sheetViews>
  <sheetFormatPr defaultColWidth="8.75" defaultRowHeight="15.75" customHeight="1"/>
  <cols>
    <col min="1" max="1" width="3.5" style="4" customWidth="1"/>
    <col min="2" max="2" width="15" style="4" customWidth="1"/>
    <col min="3" max="3" width="11.875" style="4" customWidth="1"/>
    <col min="4" max="4" width="9" style="4"/>
    <col min="5" max="6" width="9" style="4" customWidth="1"/>
    <col min="7" max="7" width="10.75" style="4" customWidth="1"/>
    <col min="8" max="8" width="13.5" style="4" customWidth="1"/>
    <col min="9" max="10" width="11.5" style="4" customWidth="1"/>
    <col min="11" max="11" width="12.875" style="4" customWidth="1"/>
    <col min="12" max="32" width="9" style="4"/>
    <col min="33" max="16384" width="8.75" style="4"/>
  </cols>
  <sheetData>
    <row r="1" ht="14.25" spans="1:11">
      <c r="A1" s="5"/>
      <c r="C1" s="7"/>
      <c r="D1" s="7"/>
      <c r="E1" s="7"/>
      <c r="F1" s="7"/>
      <c r="G1" s="7"/>
      <c r="H1" s="7"/>
      <c r="I1" s="7"/>
      <c r="J1" s="7"/>
      <c r="K1" s="7"/>
    </row>
    <row r="2" s="1" customFormat="1" ht="30" customHeight="1" spans="1:12">
      <c r="A2" s="8" t="s">
        <v>111</v>
      </c>
      <c r="B2" s="8"/>
      <c r="C2" s="8"/>
      <c r="D2" s="8"/>
      <c r="E2" s="8"/>
      <c r="F2" s="8"/>
      <c r="G2" s="8"/>
      <c r="H2" s="8"/>
      <c r="I2" s="8"/>
      <c r="J2" s="8"/>
      <c r="K2" s="8"/>
      <c r="L2" s="8"/>
    </row>
    <row r="3" s="2" customFormat="1" ht="14.1" customHeight="1" spans="1:12">
      <c r="A3" s="9" t="e">
        <f>CONCATENATE(#REF!,#REF!,#REF!,#REF!,#REF!,#REF!,#REF!)</f>
        <v>#REF!</v>
      </c>
      <c r="B3" s="9"/>
      <c r="C3" s="9"/>
      <c r="D3" s="9"/>
      <c r="E3" s="9"/>
      <c r="F3" s="9"/>
      <c r="G3" s="9"/>
      <c r="H3" s="9"/>
      <c r="I3" s="9"/>
      <c r="J3" s="9"/>
      <c r="K3" s="9"/>
      <c r="L3" s="9"/>
    </row>
    <row r="4" s="2" customFormat="1" customHeight="1" spans="1:12">
      <c r="A4" s="79" t="e">
        <f>#REF!&amp;#REF!</f>
        <v>#REF!</v>
      </c>
      <c r="L4" s="55" t="s">
        <v>2</v>
      </c>
    </row>
    <row r="5" s="3" customFormat="1" ht="27.95" customHeight="1" spans="1:12">
      <c r="A5" s="12" t="s">
        <v>3</v>
      </c>
      <c r="B5" s="12" t="s">
        <v>112</v>
      </c>
      <c r="C5" s="12" t="s">
        <v>113</v>
      </c>
      <c r="D5" s="12" t="s">
        <v>114</v>
      </c>
      <c r="E5" s="12" t="s">
        <v>115</v>
      </c>
      <c r="F5" s="12" t="s">
        <v>116</v>
      </c>
      <c r="G5" s="12" t="s">
        <v>117</v>
      </c>
      <c r="H5" s="12" t="s">
        <v>5</v>
      </c>
      <c r="I5" s="12" t="s">
        <v>6</v>
      </c>
      <c r="J5" s="12" t="s">
        <v>7</v>
      </c>
      <c r="K5" s="12" t="s">
        <v>75</v>
      </c>
      <c r="L5" s="12" t="s">
        <v>76</v>
      </c>
    </row>
    <row r="6" s="2" customFormat="1" customHeight="1" spans="1:12">
      <c r="A6" s="13"/>
      <c r="B6" s="600"/>
      <c r="C6" s="13"/>
      <c r="D6" s="15"/>
      <c r="E6" s="15"/>
      <c r="F6" s="15"/>
      <c r="G6" s="13"/>
      <c r="H6" s="16"/>
      <c r="I6" s="16"/>
      <c r="J6" s="16"/>
      <c r="K6" s="16" t="str">
        <f t="shared" ref="K6:K25" si="0">IF(H6=0,"",(I6-H6)/H6*100)</f>
        <v/>
      </c>
      <c r="L6" s="17"/>
    </row>
    <row r="7" s="2" customFormat="1" customHeight="1" spans="1:12">
      <c r="A7" s="13"/>
      <c r="B7" s="600"/>
      <c r="C7" s="13"/>
      <c r="D7" s="15"/>
      <c r="E7" s="15"/>
      <c r="F7" s="15"/>
      <c r="G7" s="13"/>
      <c r="H7" s="16"/>
      <c r="I7" s="16"/>
      <c r="J7" s="16"/>
      <c r="K7" s="16" t="str">
        <f t="shared" si="0"/>
        <v/>
      </c>
      <c r="L7" s="17"/>
    </row>
    <row r="8" s="2" customFormat="1" customHeight="1" spans="1:12">
      <c r="A8" s="13"/>
      <c r="B8" s="600"/>
      <c r="C8" s="13"/>
      <c r="D8" s="15"/>
      <c r="E8" s="15"/>
      <c r="F8" s="15"/>
      <c r="G8" s="13"/>
      <c r="H8" s="16"/>
      <c r="I8" s="16"/>
      <c r="J8" s="16"/>
      <c r="K8" s="16" t="str">
        <f t="shared" si="0"/>
        <v/>
      </c>
      <c r="L8" s="17"/>
    </row>
    <row r="9" s="2" customFormat="1" customHeight="1" spans="1:12">
      <c r="A9" s="13"/>
      <c r="B9" s="600"/>
      <c r="C9" s="13"/>
      <c r="D9" s="15"/>
      <c r="E9" s="15"/>
      <c r="F9" s="15"/>
      <c r="G9" s="13"/>
      <c r="H9" s="16"/>
      <c r="I9" s="16"/>
      <c r="J9" s="16"/>
      <c r="K9" s="16" t="str">
        <f t="shared" si="0"/>
        <v/>
      </c>
      <c r="L9" s="17"/>
    </row>
    <row r="10" s="2" customFormat="1" customHeight="1" spans="1:12">
      <c r="A10" s="13"/>
      <c r="B10" s="600"/>
      <c r="C10" s="13"/>
      <c r="D10" s="15"/>
      <c r="E10" s="15"/>
      <c r="F10" s="15"/>
      <c r="G10" s="13"/>
      <c r="H10" s="16"/>
      <c r="I10" s="16"/>
      <c r="J10" s="16"/>
      <c r="K10" s="16" t="str">
        <f t="shared" si="0"/>
        <v/>
      </c>
      <c r="L10" s="17"/>
    </row>
    <row r="11" s="2" customFormat="1" customHeight="1" spans="1:12">
      <c r="A11" s="13"/>
      <c r="B11" s="600"/>
      <c r="C11" s="13"/>
      <c r="D11" s="15"/>
      <c r="E11" s="15"/>
      <c r="F11" s="15"/>
      <c r="G11" s="13"/>
      <c r="H11" s="16"/>
      <c r="I11" s="16"/>
      <c r="J11" s="16"/>
      <c r="K11" s="16" t="str">
        <f t="shared" si="0"/>
        <v/>
      </c>
      <c r="L11" s="17"/>
    </row>
    <row r="12" s="2" customFormat="1" customHeight="1" spans="1:12">
      <c r="A12" s="13"/>
      <c r="B12" s="600"/>
      <c r="C12" s="13"/>
      <c r="D12" s="15"/>
      <c r="E12" s="15"/>
      <c r="F12" s="15"/>
      <c r="G12" s="13"/>
      <c r="H12" s="16"/>
      <c r="I12" s="16"/>
      <c r="J12" s="16"/>
      <c r="K12" s="16" t="str">
        <f t="shared" si="0"/>
        <v/>
      </c>
      <c r="L12" s="17"/>
    </row>
    <row r="13" s="2" customFormat="1" customHeight="1" spans="1:12">
      <c r="A13" s="13"/>
      <c r="B13" s="600"/>
      <c r="C13" s="13"/>
      <c r="D13" s="15"/>
      <c r="E13" s="15"/>
      <c r="F13" s="15"/>
      <c r="G13" s="13"/>
      <c r="H13" s="16"/>
      <c r="I13" s="16"/>
      <c r="J13" s="16"/>
      <c r="K13" s="16" t="str">
        <f t="shared" si="0"/>
        <v/>
      </c>
      <c r="L13" s="17"/>
    </row>
    <row r="14" s="2" customFormat="1" customHeight="1" spans="1:12">
      <c r="A14" s="13"/>
      <c r="B14" s="600"/>
      <c r="C14" s="13"/>
      <c r="D14" s="15"/>
      <c r="E14" s="15"/>
      <c r="F14" s="15"/>
      <c r="G14" s="13"/>
      <c r="H14" s="16"/>
      <c r="I14" s="16"/>
      <c r="J14" s="16"/>
      <c r="K14" s="16" t="str">
        <f t="shared" si="0"/>
        <v/>
      </c>
      <c r="L14" s="17"/>
    </row>
    <row r="15" s="2" customFormat="1" customHeight="1" spans="1:12">
      <c r="A15" s="13"/>
      <c r="B15" s="600"/>
      <c r="C15" s="13"/>
      <c r="D15" s="15"/>
      <c r="E15" s="15"/>
      <c r="F15" s="15"/>
      <c r="G15" s="13"/>
      <c r="H15" s="16"/>
      <c r="I15" s="16"/>
      <c r="J15" s="16"/>
      <c r="K15" s="16" t="str">
        <f t="shared" si="0"/>
        <v/>
      </c>
      <c r="L15" s="17"/>
    </row>
    <row r="16" s="2" customFormat="1" customHeight="1" spans="1:12">
      <c r="A16" s="13"/>
      <c r="B16" s="600"/>
      <c r="C16" s="13"/>
      <c r="D16" s="15"/>
      <c r="E16" s="15"/>
      <c r="F16" s="15"/>
      <c r="G16" s="13"/>
      <c r="H16" s="16"/>
      <c r="I16" s="16"/>
      <c r="J16" s="16"/>
      <c r="K16" s="16" t="str">
        <f t="shared" si="0"/>
        <v/>
      </c>
      <c r="L16" s="17"/>
    </row>
    <row r="17" s="2" customFormat="1" customHeight="1" spans="1:12">
      <c r="A17" s="13"/>
      <c r="B17" s="600"/>
      <c r="C17" s="13"/>
      <c r="D17" s="15"/>
      <c r="E17" s="15"/>
      <c r="F17" s="15"/>
      <c r="G17" s="13"/>
      <c r="H17" s="16"/>
      <c r="I17" s="16"/>
      <c r="J17" s="16"/>
      <c r="K17" s="16" t="str">
        <f t="shared" si="0"/>
        <v/>
      </c>
      <c r="L17" s="17"/>
    </row>
    <row r="18" s="2" customFormat="1" customHeight="1" spans="1:12">
      <c r="A18" s="13"/>
      <c r="B18" s="600"/>
      <c r="C18" s="13"/>
      <c r="D18" s="15"/>
      <c r="E18" s="15"/>
      <c r="F18" s="15"/>
      <c r="G18" s="13"/>
      <c r="H18" s="16"/>
      <c r="I18" s="16"/>
      <c r="J18" s="16"/>
      <c r="K18" s="16" t="str">
        <f t="shared" si="0"/>
        <v/>
      </c>
      <c r="L18" s="17"/>
    </row>
    <row r="19" s="2" customFormat="1" customHeight="1" spans="1:12">
      <c r="A19" s="13"/>
      <c r="B19" s="600"/>
      <c r="C19" s="13"/>
      <c r="D19" s="15"/>
      <c r="E19" s="15"/>
      <c r="F19" s="15"/>
      <c r="G19" s="13"/>
      <c r="H19" s="16"/>
      <c r="I19" s="16"/>
      <c r="J19" s="16"/>
      <c r="K19" s="16" t="str">
        <f t="shared" si="0"/>
        <v/>
      </c>
      <c r="L19" s="17"/>
    </row>
    <row r="20" s="2" customFormat="1" customHeight="1" spans="1:12">
      <c r="A20" s="13"/>
      <c r="B20" s="600"/>
      <c r="C20" s="13"/>
      <c r="D20" s="15"/>
      <c r="E20" s="15"/>
      <c r="F20" s="15"/>
      <c r="G20" s="13"/>
      <c r="H20" s="16"/>
      <c r="I20" s="16"/>
      <c r="J20" s="16"/>
      <c r="K20" s="16" t="str">
        <f t="shared" si="0"/>
        <v/>
      </c>
      <c r="L20" s="17"/>
    </row>
    <row r="21" s="2" customFormat="1" customHeight="1" spans="1:12">
      <c r="A21" s="13"/>
      <c r="B21" s="600"/>
      <c r="C21" s="13"/>
      <c r="D21" s="15"/>
      <c r="E21" s="15"/>
      <c r="F21" s="15"/>
      <c r="G21" s="13"/>
      <c r="H21" s="16"/>
      <c r="I21" s="16"/>
      <c r="J21" s="16"/>
      <c r="K21" s="16" t="str">
        <f t="shared" si="0"/>
        <v/>
      </c>
      <c r="L21" s="17"/>
    </row>
    <row r="22" s="2" customFormat="1" customHeight="1" spans="1:12">
      <c r="A22" s="13"/>
      <c r="B22" s="600"/>
      <c r="C22" s="13"/>
      <c r="D22" s="15"/>
      <c r="E22" s="15"/>
      <c r="F22" s="15"/>
      <c r="G22" s="13"/>
      <c r="H22" s="16"/>
      <c r="I22" s="16"/>
      <c r="J22" s="16"/>
      <c r="K22" s="16" t="str">
        <f t="shared" si="0"/>
        <v/>
      </c>
      <c r="L22" s="17"/>
    </row>
    <row r="23" s="2" customFormat="1" customHeight="1" spans="1:12">
      <c r="A23" s="13"/>
      <c r="B23" s="600"/>
      <c r="C23" s="13"/>
      <c r="D23" s="15"/>
      <c r="E23" s="15"/>
      <c r="F23" s="15"/>
      <c r="G23" s="13"/>
      <c r="H23" s="16"/>
      <c r="I23" s="16"/>
      <c r="J23" s="16"/>
      <c r="K23" s="16" t="str">
        <f t="shared" si="0"/>
        <v/>
      </c>
      <c r="L23" s="17"/>
    </row>
    <row r="24" s="2" customFormat="1" customHeight="1" spans="1:12">
      <c r="A24" s="13"/>
      <c r="B24" s="600"/>
      <c r="C24" s="13"/>
      <c r="D24" s="15"/>
      <c r="E24" s="15"/>
      <c r="F24" s="15"/>
      <c r="G24" s="13"/>
      <c r="H24" s="16"/>
      <c r="I24" s="16"/>
      <c r="J24" s="16"/>
      <c r="K24" s="16" t="str">
        <f t="shared" si="0"/>
        <v/>
      </c>
      <c r="L24" s="17"/>
    </row>
    <row r="25" s="2" customFormat="1" customHeight="1" spans="1:12">
      <c r="A25" s="13"/>
      <c r="B25" s="14"/>
      <c r="C25" s="13"/>
      <c r="D25" s="15"/>
      <c r="E25" s="15"/>
      <c r="F25" s="15"/>
      <c r="G25" s="13"/>
      <c r="H25" s="16"/>
      <c r="I25" s="16"/>
      <c r="J25" s="16"/>
      <c r="K25" s="16" t="str">
        <f t="shared" si="0"/>
        <v/>
      </c>
      <c r="L25" s="17"/>
    </row>
    <row r="26" s="2" customFormat="1" customHeight="1" spans="1:12">
      <c r="A26" s="13"/>
      <c r="B26" s="14"/>
      <c r="C26" s="13"/>
      <c r="D26" s="15"/>
      <c r="E26" s="15"/>
      <c r="F26" s="15"/>
      <c r="G26" s="13"/>
      <c r="H26" s="16"/>
      <c r="I26" s="16"/>
      <c r="J26" s="16"/>
      <c r="K26" s="16"/>
      <c r="L26" s="17"/>
    </row>
    <row r="27" s="2" customFormat="1" customHeight="1" spans="1:12">
      <c r="A27" s="18" t="s">
        <v>101</v>
      </c>
      <c r="B27" s="72"/>
      <c r="C27" s="17"/>
      <c r="D27" s="15"/>
      <c r="E27" s="15"/>
      <c r="F27" s="15"/>
      <c r="G27" s="17"/>
      <c r="H27" s="16">
        <f>SUM(H6:H26)</f>
        <v>0</v>
      </c>
      <c r="I27" s="16">
        <f>SUM(I6:I26)</f>
        <v>0</v>
      </c>
      <c r="J27" s="16"/>
      <c r="K27" s="16" t="str">
        <f>IF(H27=0,"",(I27-H27)/H27*100)</f>
        <v/>
      </c>
      <c r="L27" s="17"/>
    </row>
    <row r="28" s="556" customFormat="1" customHeight="1" spans="1:10">
      <c r="A28" s="10" t="e">
        <f>"被评估单位（或者产权持有单位)填表人："&amp;#REF!</f>
        <v>#REF!</v>
      </c>
      <c r="H28" s="10"/>
      <c r="J28" s="10" t="e">
        <f>"评估人员："&amp;#REF!</f>
        <v>#REF!</v>
      </c>
    </row>
    <row r="29" s="556" customFormat="1" customHeight="1" spans="1:8">
      <c r="A29" s="11" t="e">
        <f>CONCATENATE(#REF!,#REF!,#REF!,#REF!,#REF!,#REF!,#REF!)</f>
        <v>#REF!</v>
      </c>
      <c r="B29" s="11"/>
      <c r="C29" s="11"/>
      <c r="D29" s="11"/>
      <c r="E29" s="11"/>
      <c r="F29" s="11"/>
      <c r="G29" s="11"/>
      <c r="H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L2"/>
    <mergeCell ref="A3:L3"/>
    <mergeCell ref="A27:B27"/>
    <mergeCell ref="A29:H29"/>
  </mergeCells>
  <dataValidations count="1">
    <dataValidation type="list" allowBlank="1" showInputMessage="1" showErrorMessage="1" sqref="B6:B24">
      <formula1>"期货合约,期权合约,远期合同,互换合同,其他工具"</formula1>
    </dataValidation>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Roman,常规"3-3
&amp;"宋体,常规"共&amp;"Times New Roman,常规"&amp;N&amp;"宋体,常规"页第&amp;"Times New Roman,常规"&amp;P&amp;"宋体,常规"页</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842"/>
  <sheetViews>
    <sheetView showGridLines="0" zoomScaleSheetLayoutView="60" workbookViewId="0">
      <selection activeCell="B17" sqref="B17:D17"/>
    </sheetView>
  </sheetViews>
  <sheetFormatPr defaultColWidth="8.75" defaultRowHeight="15.75" customHeight="1"/>
  <cols>
    <col min="1" max="1" width="5.25" style="4" customWidth="1"/>
    <col min="2" max="2" width="32.875" style="4" customWidth="1"/>
    <col min="3" max="3" width="13.5" style="4" customWidth="1"/>
    <col min="4" max="4" width="13.625" style="4" customWidth="1"/>
    <col min="5" max="5" width="12.25" style="4" customWidth="1"/>
    <col min="6" max="6" width="16.625" style="457" customWidth="1"/>
    <col min="7" max="7" width="14.625" style="457" customWidth="1"/>
    <col min="8" max="8" width="11.625" style="457" customWidth="1"/>
    <col min="9" max="9" width="10.25" style="457" customWidth="1"/>
    <col min="10" max="10" width="14.625" style="4" customWidth="1"/>
    <col min="11" max="32" width="9" style="4"/>
    <col min="33" max="16384" width="8.75" style="4"/>
  </cols>
  <sheetData>
    <row r="1" ht="14.25" spans="1:10">
      <c r="A1" s="5"/>
      <c r="C1" s="7"/>
      <c r="D1" s="7"/>
      <c r="E1" s="7"/>
      <c r="F1" s="7"/>
      <c r="G1" s="7"/>
      <c r="H1" s="7"/>
      <c r="I1" s="7"/>
      <c r="J1" s="7"/>
    </row>
    <row r="2" s="1" customFormat="1" ht="30" customHeight="1" spans="1:10">
      <c r="A2" s="8" t="s">
        <v>118</v>
      </c>
      <c r="B2" s="8"/>
      <c r="C2" s="8"/>
      <c r="D2" s="8"/>
      <c r="E2" s="8"/>
      <c r="F2" s="8"/>
      <c r="G2" s="8"/>
      <c r="H2" s="8"/>
      <c r="I2" s="8"/>
      <c r="J2" s="8"/>
    </row>
    <row r="3" s="2" customFormat="1" ht="14.1" customHeight="1" spans="1:13">
      <c r="A3" s="9" t="e">
        <f>CONCATENATE(#REF!,#REF!,#REF!,#REF!,#REF!,#REF!,#REF!)</f>
        <v>#REF!</v>
      </c>
      <c r="B3" s="9"/>
      <c r="C3" s="9"/>
      <c r="D3" s="9"/>
      <c r="E3" s="9"/>
      <c r="F3" s="9"/>
      <c r="G3" s="9"/>
      <c r="H3" s="9"/>
      <c r="I3" s="9"/>
      <c r="J3" s="9"/>
      <c r="K3" s="10"/>
      <c r="L3" s="10"/>
      <c r="M3" s="10"/>
    </row>
    <row r="4" s="2" customFormat="1" customHeight="1" spans="1:10">
      <c r="A4" s="79" t="e">
        <f>#REF!&amp;#REF!</f>
        <v>#REF!</v>
      </c>
      <c r="F4" s="458"/>
      <c r="G4" s="458"/>
      <c r="H4" s="458"/>
      <c r="I4" s="458"/>
      <c r="J4" s="55" t="s">
        <v>2</v>
      </c>
    </row>
    <row r="5" s="3" customFormat="1" ht="27.95" customHeight="1" spans="1:10">
      <c r="A5" s="12" t="s">
        <v>3</v>
      </c>
      <c r="B5" s="12" t="s">
        <v>119</v>
      </c>
      <c r="C5" s="12" t="s">
        <v>120</v>
      </c>
      <c r="D5" s="12" t="s">
        <v>121</v>
      </c>
      <c r="E5" s="12" t="s">
        <v>105</v>
      </c>
      <c r="F5" s="468" t="s">
        <v>5</v>
      </c>
      <c r="G5" s="468" t="s">
        <v>6</v>
      </c>
      <c r="H5" s="468" t="s">
        <v>7</v>
      </c>
      <c r="I5" s="468" t="s">
        <v>75</v>
      </c>
      <c r="J5" s="12" t="s">
        <v>76</v>
      </c>
    </row>
    <row r="6" s="2" customFormat="1" customHeight="1" spans="1:10">
      <c r="A6" s="13"/>
      <c r="B6" s="77"/>
      <c r="C6" s="15"/>
      <c r="D6" s="15"/>
      <c r="E6" s="29"/>
      <c r="F6" s="16"/>
      <c r="G6" s="16"/>
      <c r="H6" s="16"/>
      <c r="I6" s="16"/>
      <c r="J6" s="29"/>
    </row>
    <row r="7" s="2" customFormat="1" customHeight="1" spans="1:10">
      <c r="A7" s="13"/>
      <c r="B7" s="77"/>
      <c r="C7" s="15"/>
      <c r="D7" s="15"/>
      <c r="E7" s="29"/>
      <c r="F7" s="16"/>
      <c r="G7" s="16"/>
      <c r="H7" s="16"/>
      <c r="I7" s="16"/>
      <c r="J7" s="29"/>
    </row>
    <row r="8" s="2" customFormat="1" customHeight="1" spans="1:10">
      <c r="A8" s="13"/>
      <c r="B8" s="77"/>
      <c r="C8" s="15"/>
      <c r="D8" s="15"/>
      <c r="E8" s="29"/>
      <c r="F8" s="16"/>
      <c r="G8" s="16"/>
      <c r="H8" s="16"/>
      <c r="I8" s="16"/>
      <c r="J8" s="29"/>
    </row>
    <row r="9" s="2" customFormat="1" customHeight="1" spans="1:10">
      <c r="A9" s="13"/>
      <c r="B9" s="77"/>
      <c r="C9" s="15"/>
      <c r="D9" s="15"/>
      <c r="E9" s="29"/>
      <c r="F9" s="16"/>
      <c r="G9" s="16"/>
      <c r="H9" s="16"/>
      <c r="I9" s="16"/>
      <c r="J9" s="29"/>
    </row>
    <row r="10" s="2" customFormat="1" customHeight="1" spans="1:10">
      <c r="A10" s="13"/>
      <c r="B10" s="77"/>
      <c r="C10" s="15"/>
      <c r="D10" s="15"/>
      <c r="E10" s="29"/>
      <c r="F10" s="16"/>
      <c r="G10" s="16"/>
      <c r="H10" s="16"/>
      <c r="I10" s="16"/>
      <c r="J10" s="29"/>
    </row>
    <row r="11" s="2" customFormat="1" customHeight="1" spans="1:10">
      <c r="A11" s="13"/>
      <c r="B11" s="77"/>
      <c r="C11" s="15"/>
      <c r="D11" s="15"/>
      <c r="E11" s="29"/>
      <c r="F11" s="16"/>
      <c r="G11" s="16"/>
      <c r="H11" s="16"/>
      <c r="I11" s="16"/>
      <c r="J11" s="29"/>
    </row>
    <row r="12" s="2" customFormat="1" customHeight="1" spans="1:10">
      <c r="A12" s="13"/>
      <c r="B12" s="14"/>
      <c r="C12" s="15"/>
      <c r="D12" s="15"/>
      <c r="E12" s="17"/>
      <c r="F12" s="16"/>
      <c r="G12" s="16"/>
      <c r="H12" s="16"/>
      <c r="I12" s="16"/>
      <c r="J12" s="17"/>
    </row>
    <row r="13" s="2" customFormat="1" customHeight="1" spans="1:10">
      <c r="A13" s="13"/>
      <c r="B13" s="14"/>
      <c r="C13" s="15"/>
      <c r="D13" s="15"/>
      <c r="E13" s="17"/>
      <c r="F13" s="16"/>
      <c r="G13" s="16"/>
      <c r="H13" s="16"/>
      <c r="I13" s="16" t="str">
        <f t="shared" ref="I13:I26" si="0">IF(F13=0,"",(G13-F13)/F13*100)</f>
        <v/>
      </c>
      <c r="J13" s="17"/>
    </row>
    <row r="14" s="2" customFormat="1" customHeight="1" spans="1:10">
      <c r="A14" s="13"/>
      <c r="B14" s="14"/>
      <c r="C14" s="15"/>
      <c r="D14" s="15"/>
      <c r="E14" s="17"/>
      <c r="F14" s="16"/>
      <c r="G14" s="16"/>
      <c r="H14" s="16"/>
      <c r="I14" s="16" t="str">
        <f t="shared" si="0"/>
        <v/>
      </c>
      <c r="J14" s="17"/>
    </row>
    <row r="15" s="2" customFormat="1" customHeight="1" spans="1:10">
      <c r="A15" s="13"/>
      <c r="B15" s="14"/>
      <c r="C15" s="15"/>
      <c r="D15" s="15"/>
      <c r="E15" s="17"/>
      <c r="F15" s="16"/>
      <c r="G15" s="16"/>
      <c r="H15" s="16"/>
      <c r="I15" s="16" t="str">
        <f t="shared" si="0"/>
        <v/>
      </c>
      <c r="J15" s="17"/>
    </row>
    <row r="16" s="2" customFormat="1" customHeight="1" spans="1:10">
      <c r="A16" s="13"/>
      <c r="B16" s="14"/>
      <c r="C16" s="15"/>
      <c r="D16" s="15"/>
      <c r="E16" s="17"/>
      <c r="F16" s="16"/>
      <c r="G16" s="16"/>
      <c r="H16" s="16"/>
      <c r="I16" s="16" t="str">
        <f t="shared" si="0"/>
        <v/>
      </c>
      <c r="J16" s="17"/>
    </row>
    <row r="17" s="2" customFormat="1" customHeight="1" spans="1:10">
      <c r="A17" s="13"/>
      <c r="B17" s="14"/>
      <c r="C17" s="15"/>
      <c r="D17" s="15"/>
      <c r="E17" s="17"/>
      <c r="F17" s="16"/>
      <c r="G17" s="16"/>
      <c r="H17" s="16"/>
      <c r="I17" s="16" t="str">
        <f t="shared" si="0"/>
        <v/>
      </c>
      <c r="J17" s="17"/>
    </row>
    <row r="18" s="2" customFormat="1" customHeight="1" spans="1:10">
      <c r="A18" s="13"/>
      <c r="B18" s="14"/>
      <c r="C18" s="15"/>
      <c r="D18" s="15"/>
      <c r="E18" s="17"/>
      <c r="F18" s="16"/>
      <c r="G18" s="16"/>
      <c r="H18" s="16"/>
      <c r="I18" s="16" t="str">
        <f t="shared" si="0"/>
        <v/>
      </c>
      <c r="J18" s="17"/>
    </row>
    <row r="19" s="2" customFormat="1" customHeight="1" spans="1:10">
      <c r="A19" s="13"/>
      <c r="B19" s="14"/>
      <c r="C19" s="15"/>
      <c r="D19" s="15"/>
      <c r="E19" s="17"/>
      <c r="F19" s="16"/>
      <c r="G19" s="16"/>
      <c r="H19" s="16"/>
      <c r="I19" s="16" t="str">
        <f t="shared" si="0"/>
        <v/>
      </c>
      <c r="J19" s="17"/>
    </row>
    <row r="20" s="2" customFormat="1" customHeight="1" spans="1:10">
      <c r="A20" s="13"/>
      <c r="B20" s="14"/>
      <c r="C20" s="15"/>
      <c r="D20" s="15"/>
      <c r="E20" s="17"/>
      <c r="F20" s="16"/>
      <c r="G20" s="16"/>
      <c r="H20" s="16"/>
      <c r="I20" s="16" t="str">
        <f t="shared" si="0"/>
        <v/>
      </c>
      <c r="J20" s="17"/>
    </row>
    <row r="21" s="2" customFormat="1" customHeight="1" spans="1:10">
      <c r="A21" s="13"/>
      <c r="B21" s="14"/>
      <c r="C21" s="15"/>
      <c r="D21" s="15"/>
      <c r="E21" s="17"/>
      <c r="F21" s="16"/>
      <c r="G21" s="16"/>
      <c r="H21" s="16"/>
      <c r="I21" s="16" t="str">
        <f t="shared" si="0"/>
        <v/>
      </c>
      <c r="J21" s="17"/>
    </row>
    <row r="22" s="2" customFormat="1" customHeight="1" spans="1:10">
      <c r="A22" s="13"/>
      <c r="B22" s="14"/>
      <c r="C22" s="15"/>
      <c r="D22" s="15"/>
      <c r="E22" s="17"/>
      <c r="F22" s="16"/>
      <c r="G22" s="16"/>
      <c r="H22" s="16"/>
      <c r="I22" s="16" t="str">
        <f t="shared" si="0"/>
        <v/>
      </c>
      <c r="J22" s="17"/>
    </row>
    <row r="23" s="2" customFormat="1" customHeight="1" spans="1:10">
      <c r="A23" s="13"/>
      <c r="B23" s="14"/>
      <c r="C23" s="15"/>
      <c r="D23" s="15"/>
      <c r="E23" s="17"/>
      <c r="F23" s="16"/>
      <c r="G23" s="16"/>
      <c r="H23" s="16"/>
      <c r="I23" s="16" t="str">
        <f t="shared" si="0"/>
        <v/>
      </c>
      <c r="J23" s="17"/>
    </row>
    <row r="24" s="2" customFormat="1" customHeight="1" spans="1:10">
      <c r="A24" s="13"/>
      <c r="B24" s="14"/>
      <c r="C24" s="15"/>
      <c r="D24" s="15"/>
      <c r="E24" s="17"/>
      <c r="F24" s="16"/>
      <c r="G24" s="16"/>
      <c r="H24" s="16"/>
      <c r="I24" s="16" t="str">
        <f t="shared" si="0"/>
        <v/>
      </c>
      <c r="J24" s="17"/>
    </row>
    <row r="25" s="2" customFormat="1" customHeight="1" spans="1:10">
      <c r="A25" s="13"/>
      <c r="B25" s="14"/>
      <c r="C25" s="15"/>
      <c r="D25" s="15"/>
      <c r="E25" s="17"/>
      <c r="F25" s="16"/>
      <c r="G25" s="16"/>
      <c r="H25" s="16"/>
      <c r="I25" s="16" t="str">
        <f t="shared" si="0"/>
        <v/>
      </c>
      <c r="J25" s="17"/>
    </row>
    <row r="26" s="2" customFormat="1" customHeight="1" spans="1:10">
      <c r="A26" s="13"/>
      <c r="B26" s="14"/>
      <c r="C26" s="15"/>
      <c r="D26" s="15"/>
      <c r="E26" s="17"/>
      <c r="F26" s="16"/>
      <c r="G26" s="16"/>
      <c r="H26" s="16"/>
      <c r="I26" s="16" t="str">
        <f t="shared" si="0"/>
        <v/>
      </c>
      <c r="J26" s="17"/>
    </row>
    <row r="27" s="2" customFormat="1" customHeight="1" spans="1:10">
      <c r="A27" s="18" t="s">
        <v>122</v>
      </c>
      <c r="B27" s="72"/>
      <c r="C27" s="15"/>
      <c r="D27" s="15"/>
      <c r="E27" s="17"/>
      <c r="F27" s="16">
        <f>SUM(F6:F26)</f>
        <v>0</v>
      </c>
      <c r="G27" s="16">
        <f>SUM(G6:G26)</f>
        <v>0</v>
      </c>
      <c r="H27" s="16">
        <f>SUM(H6:H26)</f>
        <v>0</v>
      </c>
      <c r="I27" s="16">
        <f>SUM(I6:I26)</f>
        <v>0</v>
      </c>
      <c r="J27" s="17"/>
    </row>
    <row r="28" s="556" customFormat="1" customHeight="1" spans="1:8">
      <c r="A28" s="10" t="e">
        <f>"被评估单位（或者产权持有单位)填表人："&amp;#REF!</f>
        <v>#REF!</v>
      </c>
      <c r="H28" s="10" t="e">
        <f>"评估人员："&amp;#REF!</f>
        <v>#REF!</v>
      </c>
    </row>
    <row r="29" s="556" customFormat="1" customHeight="1" spans="1:9">
      <c r="A29" s="11" t="e">
        <f>CONCATENATE(#REF!,#REF!,#REF!,#REF!,#REF!,#REF!,#REF!)</f>
        <v>#REF!</v>
      </c>
      <c r="B29" s="11"/>
      <c r="C29" s="11"/>
      <c r="D29" s="11"/>
      <c r="E29" s="11"/>
      <c r="F29" s="11"/>
      <c r="G29" s="11"/>
      <c r="H29" s="11"/>
      <c r="I29" s="11"/>
    </row>
    <row r="30" s="2" customFormat="1" customHeight="1" spans="6:9">
      <c r="F30" s="458"/>
      <c r="G30" s="458"/>
      <c r="H30" s="458"/>
      <c r="I30" s="458"/>
    </row>
    <row r="31" s="2" customFormat="1" customHeight="1" spans="6:9">
      <c r="F31" s="458"/>
      <c r="G31" s="458"/>
      <c r="H31" s="458"/>
      <c r="I31" s="458"/>
    </row>
    <row r="32" s="2" customFormat="1" customHeight="1" spans="6:9">
      <c r="F32" s="458"/>
      <c r="G32" s="458"/>
      <c r="H32" s="458"/>
      <c r="I32" s="458"/>
    </row>
    <row r="33" s="2" customFormat="1" customHeight="1" spans="6:9">
      <c r="F33" s="458"/>
      <c r="G33" s="458"/>
      <c r="H33" s="458"/>
      <c r="I33" s="458"/>
    </row>
    <row r="34" s="2" customFormat="1" customHeight="1" spans="6:9">
      <c r="F34" s="458"/>
      <c r="G34" s="458"/>
      <c r="H34" s="458"/>
      <c r="I34" s="458"/>
    </row>
    <row r="35" s="2" customFormat="1" customHeight="1" spans="6:9">
      <c r="F35" s="458"/>
      <c r="G35" s="458"/>
      <c r="H35" s="458"/>
      <c r="I35" s="458"/>
    </row>
    <row r="36" s="2" customFormat="1" customHeight="1" spans="6:9">
      <c r="F36" s="458"/>
      <c r="G36" s="458"/>
      <c r="H36" s="458"/>
      <c r="I36" s="458"/>
    </row>
    <row r="37" s="2" customFormat="1" customHeight="1" spans="6:9">
      <c r="F37" s="458"/>
      <c r="G37" s="458"/>
      <c r="H37" s="458"/>
      <c r="I37" s="458"/>
    </row>
    <row r="38" s="2" customFormat="1" customHeight="1" spans="6:9">
      <c r="F38" s="458"/>
      <c r="G38" s="458"/>
      <c r="H38" s="458"/>
      <c r="I38" s="458"/>
    </row>
    <row r="39" s="2" customFormat="1" customHeight="1" spans="6:9">
      <c r="F39" s="458"/>
      <c r="G39" s="458"/>
      <c r="H39" s="458"/>
      <c r="I39" s="458"/>
    </row>
    <row r="40" s="2" customFormat="1" customHeight="1" spans="6:9">
      <c r="F40" s="458"/>
      <c r="G40" s="458"/>
      <c r="H40" s="458"/>
      <c r="I40" s="458"/>
    </row>
    <row r="41" s="2" customFormat="1" customHeight="1" spans="6:9">
      <c r="F41" s="458"/>
      <c r="G41" s="458"/>
      <c r="H41" s="458"/>
      <c r="I41" s="458"/>
    </row>
    <row r="42" s="2" customFormat="1" customHeight="1" spans="6:9">
      <c r="F42" s="458"/>
      <c r="G42" s="458"/>
      <c r="H42" s="458"/>
      <c r="I42" s="458"/>
    </row>
    <row r="43" s="2" customFormat="1" customHeight="1" spans="6:9">
      <c r="F43" s="458"/>
      <c r="G43" s="458"/>
      <c r="H43" s="458"/>
      <c r="I43" s="458"/>
    </row>
    <row r="44" s="2" customFormat="1" customHeight="1" spans="6:9">
      <c r="F44" s="458"/>
      <c r="G44" s="458"/>
      <c r="H44" s="458"/>
      <c r="I44" s="458"/>
    </row>
    <row r="45" s="2" customFormat="1" customHeight="1" spans="6:9">
      <c r="F45" s="458"/>
      <c r="G45" s="458"/>
      <c r="H45" s="458"/>
      <c r="I45" s="458"/>
    </row>
    <row r="46" s="2" customFormat="1" customHeight="1" spans="6:9">
      <c r="F46" s="458"/>
      <c r="G46" s="458"/>
      <c r="H46" s="458"/>
      <c r="I46" s="458"/>
    </row>
    <row r="47" s="2" customFormat="1" customHeight="1" spans="6:9">
      <c r="F47" s="458"/>
      <c r="G47" s="458"/>
      <c r="H47" s="458"/>
      <c r="I47" s="458"/>
    </row>
    <row r="48" s="2" customFormat="1" customHeight="1" spans="6:9">
      <c r="F48" s="458"/>
      <c r="G48" s="458"/>
      <c r="H48" s="458"/>
      <c r="I48" s="458"/>
    </row>
    <row r="49" s="2" customFormat="1" customHeight="1" spans="6:9">
      <c r="F49" s="458"/>
      <c r="G49" s="458"/>
      <c r="H49" s="458"/>
      <c r="I49" s="458"/>
    </row>
    <row r="50" s="2" customFormat="1" customHeight="1" spans="6:9">
      <c r="F50" s="458"/>
      <c r="G50" s="458"/>
      <c r="H50" s="458"/>
      <c r="I50" s="458"/>
    </row>
    <row r="51" s="2" customFormat="1" customHeight="1" spans="6:9">
      <c r="F51" s="458"/>
      <c r="G51" s="458"/>
      <c r="H51" s="458"/>
      <c r="I51" s="458"/>
    </row>
    <row r="52" s="2" customFormat="1" customHeight="1" spans="6:9">
      <c r="F52" s="458"/>
      <c r="G52" s="458"/>
      <c r="H52" s="458"/>
      <c r="I52" s="458"/>
    </row>
    <row r="53" s="2" customFormat="1" customHeight="1" spans="6:9">
      <c r="F53" s="458"/>
      <c r="G53" s="458"/>
      <c r="H53" s="458"/>
      <c r="I53" s="458"/>
    </row>
    <row r="54" s="2" customFormat="1" customHeight="1" spans="6:9">
      <c r="F54" s="458"/>
      <c r="G54" s="458"/>
      <c r="H54" s="458"/>
      <c r="I54" s="458"/>
    </row>
    <row r="55" s="2" customFormat="1" customHeight="1" spans="6:9">
      <c r="F55" s="458"/>
      <c r="G55" s="458"/>
      <c r="H55" s="458"/>
      <c r="I55" s="458"/>
    </row>
    <row r="56" s="2" customFormat="1" customHeight="1" spans="6:9">
      <c r="F56" s="458"/>
      <c r="G56" s="458"/>
      <c r="H56" s="458"/>
      <c r="I56" s="458"/>
    </row>
    <row r="57" s="2" customFormat="1" customHeight="1" spans="6:9">
      <c r="F57" s="458"/>
      <c r="G57" s="458"/>
      <c r="H57" s="458"/>
      <c r="I57" s="458"/>
    </row>
    <row r="58" s="2" customFormat="1" customHeight="1" spans="6:9">
      <c r="F58" s="458"/>
      <c r="G58" s="458"/>
      <c r="H58" s="458"/>
      <c r="I58" s="458"/>
    </row>
    <row r="59" s="2" customFormat="1" customHeight="1" spans="6:9">
      <c r="F59" s="458"/>
      <c r="G59" s="458"/>
      <c r="H59" s="458"/>
      <c r="I59" s="458"/>
    </row>
    <row r="60" s="2" customFormat="1" customHeight="1" spans="6:9">
      <c r="F60" s="458"/>
      <c r="G60" s="458"/>
      <c r="H60" s="458"/>
      <c r="I60" s="458"/>
    </row>
    <row r="61" s="2" customFormat="1" customHeight="1" spans="6:9">
      <c r="F61" s="458"/>
      <c r="G61" s="458"/>
      <c r="H61" s="458"/>
      <c r="I61" s="458"/>
    </row>
    <row r="62" s="2" customFormat="1" customHeight="1" spans="6:9">
      <c r="F62" s="458"/>
      <c r="G62" s="458"/>
      <c r="H62" s="458"/>
      <c r="I62" s="458"/>
    </row>
    <row r="63" s="2" customFormat="1" customHeight="1" spans="6:9">
      <c r="F63" s="458"/>
      <c r="G63" s="458"/>
      <c r="H63" s="458"/>
      <c r="I63" s="458"/>
    </row>
    <row r="64" s="2" customFormat="1" customHeight="1" spans="6:9">
      <c r="F64" s="458"/>
      <c r="G64" s="458"/>
      <c r="H64" s="458"/>
      <c r="I64" s="458"/>
    </row>
    <row r="65" s="2" customFormat="1" customHeight="1" spans="6:9">
      <c r="F65" s="458"/>
      <c r="G65" s="458"/>
      <c r="H65" s="458"/>
      <c r="I65" s="458"/>
    </row>
    <row r="66" s="2" customFormat="1" customHeight="1" spans="6:9">
      <c r="F66" s="458"/>
      <c r="G66" s="458"/>
      <c r="H66" s="458"/>
      <c r="I66" s="458"/>
    </row>
    <row r="67" s="2" customFormat="1" customHeight="1" spans="6:9">
      <c r="F67" s="458"/>
      <c r="G67" s="458"/>
      <c r="H67" s="458"/>
      <c r="I67" s="458"/>
    </row>
    <row r="68" s="2" customFormat="1" customHeight="1" spans="6:9">
      <c r="F68" s="458"/>
      <c r="G68" s="458"/>
      <c r="H68" s="458"/>
      <c r="I68" s="458"/>
    </row>
    <row r="69" s="2" customFormat="1" customHeight="1" spans="6:9">
      <c r="F69" s="458"/>
      <c r="G69" s="458"/>
      <c r="H69" s="458"/>
      <c r="I69" s="458"/>
    </row>
    <row r="70" s="2" customFormat="1" customHeight="1" spans="6:9">
      <c r="F70" s="458"/>
      <c r="G70" s="458"/>
      <c r="H70" s="458"/>
      <c r="I70" s="458"/>
    </row>
    <row r="71" s="2" customFormat="1" customHeight="1" spans="6:9">
      <c r="F71" s="458"/>
      <c r="G71" s="458"/>
      <c r="H71" s="458"/>
      <c r="I71" s="458"/>
    </row>
    <row r="72" s="2" customFormat="1" customHeight="1" spans="6:9">
      <c r="F72" s="458"/>
      <c r="G72" s="458"/>
      <c r="H72" s="458"/>
      <c r="I72" s="458"/>
    </row>
    <row r="73" s="2" customFormat="1" customHeight="1" spans="6:9">
      <c r="F73" s="458"/>
      <c r="G73" s="458"/>
      <c r="H73" s="458"/>
      <c r="I73" s="458"/>
    </row>
    <row r="74" s="2" customFormat="1" customHeight="1" spans="6:9">
      <c r="F74" s="458"/>
      <c r="G74" s="458"/>
      <c r="H74" s="458"/>
      <c r="I74" s="458"/>
    </row>
    <row r="75" s="2" customFormat="1" customHeight="1" spans="6:9">
      <c r="F75" s="458"/>
      <c r="G75" s="458"/>
      <c r="H75" s="458"/>
      <c r="I75" s="458"/>
    </row>
    <row r="76" s="2" customFormat="1" customHeight="1" spans="6:9">
      <c r="F76" s="458"/>
      <c r="G76" s="458"/>
      <c r="H76" s="458"/>
      <c r="I76" s="458"/>
    </row>
    <row r="77" s="2" customFormat="1" customHeight="1" spans="6:9">
      <c r="F77" s="458"/>
      <c r="G77" s="458"/>
      <c r="H77" s="458"/>
      <c r="I77" s="458"/>
    </row>
    <row r="78" s="2" customFormat="1" customHeight="1" spans="6:9">
      <c r="F78" s="458"/>
      <c r="G78" s="458"/>
      <c r="H78" s="458"/>
      <c r="I78" s="458"/>
    </row>
    <row r="79" s="2" customFormat="1" customHeight="1" spans="6:9">
      <c r="F79" s="458"/>
      <c r="G79" s="458"/>
      <c r="H79" s="458"/>
      <c r="I79" s="458"/>
    </row>
    <row r="80" s="2" customFormat="1" customHeight="1" spans="6:9">
      <c r="F80" s="458"/>
      <c r="G80" s="458"/>
      <c r="H80" s="458"/>
      <c r="I80" s="458"/>
    </row>
    <row r="81" s="2" customFormat="1" customHeight="1" spans="6:9">
      <c r="F81" s="458"/>
      <c r="G81" s="458"/>
      <c r="H81" s="458"/>
      <c r="I81" s="458"/>
    </row>
    <row r="82" s="2" customFormat="1" customHeight="1" spans="6:9">
      <c r="F82" s="458"/>
      <c r="G82" s="458"/>
      <c r="H82" s="458"/>
      <c r="I82" s="458"/>
    </row>
    <row r="83" s="2" customFormat="1" customHeight="1" spans="6:9">
      <c r="F83" s="458"/>
      <c r="G83" s="458"/>
      <c r="H83" s="458"/>
      <c r="I83" s="458"/>
    </row>
    <row r="84" s="2" customFormat="1" customHeight="1" spans="6:9">
      <c r="F84" s="458"/>
      <c r="G84" s="458"/>
      <c r="H84" s="458"/>
      <c r="I84" s="458"/>
    </row>
    <row r="85" s="2" customFormat="1" customHeight="1" spans="6:9">
      <c r="F85" s="458"/>
      <c r="G85" s="458"/>
      <c r="H85" s="458"/>
      <c r="I85" s="458"/>
    </row>
    <row r="86" s="2" customFormat="1" customHeight="1" spans="6:9">
      <c r="F86" s="458"/>
      <c r="G86" s="458"/>
      <c r="H86" s="458"/>
      <c r="I86" s="458"/>
    </row>
    <row r="87" s="2" customFormat="1" customHeight="1" spans="6:9">
      <c r="F87" s="458"/>
      <c r="G87" s="458"/>
      <c r="H87" s="458"/>
      <c r="I87" s="458"/>
    </row>
    <row r="88" s="2" customFormat="1" customHeight="1" spans="6:9">
      <c r="F88" s="458"/>
      <c r="G88" s="458"/>
      <c r="H88" s="458"/>
      <c r="I88" s="458"/>
    </row>
    <row r="89" s="2" customFormat="1" customHeight="1" spans="6:9">
      <c r="F89" s="458"/>
      <c r="G89" s="458"/>
      <c r="H89" s="458"/>
      <c r="I89" s="458"/>
    </row>
    <row r="90" s="2" customFormat="1" customHeight="1" spans="6:9">
      <c r="F90" s="458"/>
      <c r="G90" s="458"/>
      <c r="H90" s="458"/>
      <c r="I90" s="458"/>
    </row>
    <row r="91" s="2" customFormat="1" customHeight="1" spans="6:9">
      <c r="F91" s="458"/>
      <c r="G91" s="458"/>
      <c r="H91" s="458"/>
      <c r="I91" s="458"/>
    </row>
    <row r="92" s="2" customFormat="1" customHeight="1" spans="6:9">
      <c r="F92" s="458"/>
      <c r="G92" s="458"/>
      <c r="H92" s="458"/>
      <c r="I92" s="458"/>
    </row>
    <row r="93" s="2" customFormat="1" customHeight="1" spans="6:9">
      <c r="F93" s="458"/>
      <c r="G93" s="458"/>
      <c r="H93" s="458"/>
      <c r="I93" s="458"/>
    </row>
    <row r="94" s="2" customFormat="1" customHeight="1" spans="6:9">
      <c r="F94" s="458"/>
      <c r="G94" s="458"/>
      <c r="H94" s="458"/>
      <c r="I94" s="458"/>
    </row>
    <row r="95" s="2" customFormat="1" customHeight="1" spans="6:9">
      <c r="F95" s="458"/>
      <c r="G95" s="458"/>
      <c r="H95" s="458"/>
      <c r="I95" s="458"/>
    </row>
    <row r="96" s="2" customFormat="1" customHeight="1" spans="6:9">
      <c r="F96" s="458"/>
      <c r="G96" s="458"/>
      <c r="H96" s="458"/>
      <c r="I96" s="458"/>
    </row>
    <row r="97" s="2" customFormat="1" customHeight="1" spans="6:9">
      <c r="F97" s="458"/>
      <c r="G97" s="458"/>
      <c r="H97" s="458"/>
      <c r="I97" s="458"/>
    </row>
    <row r="98" s="2" customFormat="1" customHeight="1" spans="6:9">
      <c r="F98" s="458"/>
      <c r="G98" s="458"/>
      <c r="H98" s="458"/>
      <c r="I98" s="458"/>
    </row>
    <row r="99" s="2" customFormat="1" customHeight="1" spans="6:9">
      <c r="F99" s="458"/>
      <c r="G99" s="458"/>
      <c r="H99" s="458"/>
      <c r="I99" s="458"/>
    </row>
    <row r="100" s="2" customFormat="1" customHeight="1" spans="6:9">
      <c r="F100" s="458"/>
      <c r="G100" s="458"/>
      <c r="H100" s="458"/>
      <c r="I100" s="458"/>
    </row>
    <row r="101" s="2" customFormat="1" customHeight="1" spans="6:9">
      <c r="F101" s="458"/>
      <c r="G101" s="458"/>
      <c r="H101" s="458"/>
      <c r="I101" s="458"/>
    </row>
    <row r="102" s="2" customFormat="1" customHeight="1" spans="6:9">
      <c r="F102" s="458"/>
      <c r="G102" s="458"/>
      <c r="H102" s="458"/>
      <c r="I102" s="458"/>
    </row>
    <row r="103" s="2" customFormat="1" customHeight="1" spans="6:9">
      <c r="F103" s="458"/>
      <c r="G103" s="458"/>
      <c r="H103" s="458"/>
      <c r="I103" s="458"/>
    </row>
    <row r="104" s="2" customFormat="1" customHeight="1" spans="6:9">
      <c r="F104" s="458"/>
      <c r="G104" s="458"/>
      <c r="H104" s="458"/>
      <c r="I104" s="458"/>
    </row>
    <row r="105" s="2" customFormat="1" customHeight="1" spans="6:9">
      <c r="F105" s="458"/>
      <c r="G105" s="458"/>
      <c r="H105" s="458"/>
      <c r="I105" s="458"/>
    </row>
    <row r="106" s="2" customFormat="1" customHeight="1" spans="6:9">
      <c r="F106" s="458"/>
      <c r="G106" s="458"/>
      <c r="H106" s="458"/>
      <c r="I106" s="458"/>
    </row>
    <row r="107" s="2" customFormat="1" customHeight="1" spans="6:9">
      <c r="F107" s="458"/>
      <c r="G107" s="458"/>
      <c r="H107" s="458"/>
      <c r="I107" s="458"/>
    </row>
    <row r="108" s="2" customFormat="1" customHeight="1" spans="6:9">
      <c r="F108" s="458"/>
      <c r="G108" s="458"/>
      <c r="H108" s="458"/>
      <c r="I108" s="458"/>
    </row>
    <row r="109" s="2" customFormat="1" customHeight="1" spans="6:9">
      <c r="F109" s="458"/>
      <c r="G109" s="458"/>
      <c r="H109" s="458"/>
      <c r="I109" s="458"/>
    </row>
    <row r="110" s="2" customFormat="1" customHeight="1" spans="6:9">
      <c r="F110" s="458"/>
      <c r="G110" s="458"/>
      <c r="H110" s="458"/>
      <c r="I110" s="458"/>
    </row>
    <row r="111" s="2" customFormat="1" customHeight="1" spans="6:9">
      <c r="F111" s="458"/>
      <c r="G111" s="458"/>
      <c r="H111" s="458"/>
      <c r="I111" s="458"/>
    </row>
    <row r="112" s="2" customFormat="1" customHeight="1" spans="6:9">
      <c r="F112" s="458"/>
      <c r="G112" s="458"/>
      <c r="H112" s="458"/>
      <c r="I112" s="458"/>
    </row>
    <row r="113" s="2" customFormat="1" customHeight="1" spans="6:9">
      <c r="F113" s="458"/>
      <c r="G113" s="458"/>
      <c r="H113" s="458"/>
      <c r="I113" s="458"/>
    </row>
    <row r="114" s="2" customFormat="1" customHeight="1" spans="6:9">
      <c r="F114" s="458"/>
      <c r="G114" s="458"/>
      <c r="H114" s="458"/>
      <c r="I114" s="458"/>
    </row>
    <row r="115" s="2" customFormat="1" customHeight="1" spans="6:9">
      <c r="F115" s="458"/>
      <c r="G115" s="458"/>
      <c r="H115" s="458"/>
      <c r="I115" s="458"/>
    </row>
    <row r="116" s="2" customFormat="1" customHeight="1" spans="6:9">
      <c r="F116" s="458"/>
      <c r="G116" s="458"/>
      <c r="H116" s="458"/>
      <c r="I116" s="458"/>
    </row>
    <row r="117" s="2" customFormat="1" customHeight="1" spans="6:9">
      <c r="F117" s="458"/>
      <c r="G117" s="458"/>
      <c r="H117" s="458"/>
      <c r="I117" s="458"/>
    </row>
    <row r="118" s="2" customFormat="1" customHeight="1" spans="6:9">
      <c r="F118" s="458"/>
      <c r="G118" s="458"/>
      <c r="H118" s="458"/>
      <c r="I118" s="458"/>
    </row>
    <row r="119" s="2" customFormat="1" customHeight="1" spans="6:9">
      <c r="F119" s="458"/>
      <c r="G119" s="458"/>
      <c r="H119" s="458"/>
      <c r="I119" s="458"/>
    </row>
    <row r="120" s="2" customFormat="1" customHeight="1" spans="6:9">
      <c r="F120" s="458"/>
      <c r="G120" s="458"/>
      <c r="H120" s="458"/>
      <c r="I120" s="458"/>
    </row>
    <row r="121" s="2" customFormat="1" customHeight="1" spans="6:9">
      <c r="F121" s="458"/>
      <c r="G121" s="458"/>
      <c r="H121" s="458"/>
      <c r="I121" s="458"/>
    </row>
    <row r="122" s="2" customFormat="1" customHeight="1" spans="6:9">
      <c r="F122" s="458"/>
      <c r="G122" s="458"/>
      <c r="H122" s="458"/>
      <c r="I122" s="458"/>
    </row>
    <row r="123" s="2" customFormat="1" customHeight="1" spans="6:9">
      <c r="F123" s="458"/>
      <c r="G123" s="458"/>
      <c r="H123" s="458"/>
      <c r="I123" s="458"/>
    </row>
    <row r="124" s="2" customFormat="1" customHeight="1" spans="6:9">
      <c r="F124" s="458"/>
      <c r="G124" s="458"/>
      <c r="H124" s="458"/>
      <c r="I124" s="458"/>
    </row>
    <row r="125" s="2" customFormat="1" customHeight="1" spans="6:9">
      <c r="F125" s="458"/>
      <c r="G125" s="458"/>
      <c r="H125" s="458"/>
      <c r="I125" s="458"/>
    </row>
    <row r="126" s="2" customFormat="1" customHeight="1" spans="6:9">
      <c r="F126" s="458"/>
      <c r="G126" s="458"/>
      <c r="H126" s="458"/>
      <c r="I126" s="458"/>
    </row>
    <row r="127" s="2" customFormat="1" customHeight="1" spans="6:9">
      <c r="F127" s="458"/>
      <c r="G127" s="458"/>
      <c r="H127" s="458"/>
      <c r="I127" s="458"/>
    </row>
    <row r="128" s="2" customFormat="1" customHeight="1" spans="6:9">
      <c r="F128" s="458"/>
      <c r="G128" s="458"/>
      <c r="H128" s="458"/>
      <c r="I128" s="458"/>
    </row>
    <row r="129" s="2" customFormat="1" customHeight="1" spans="6:9">
      <c r="F129" s="458"/>
      <c r="G129" s="458"/>
      <c r="H129" s="458"/>
      <c r="I129" s="458"/>
    </row>
    <row r="130" s="2" customFormat="1" customHeight="1" spans="6:9">
      <c r="F130" s="458"/>
      <c r="G130" s="458"/>
      <c r="H130" s="458"/>
      <c r="I130" s="458"/>
    </row>
    <row r="131" s="2" customFormat="1" customHeight="1" spans="6:9">
      <c r="F131" s="458"/>
      <c r="G131" s="458"/>
      <c r="H131" s="458"/>
      <c r="I131" s="458"/>
    </row>
    <row r="132" s="2" customFormat="1" customHeight="1" spans="6:9">
      <c r="F132" s="458"/>
      <c r="G132" s="458"/>
      <c r="H132" s="458"/>
      <c r="I132" s="458"/>
    </row>
    <row r="133" s="2" customFormat="1" customHeight="1" spans="6:9">
      <c r="F133" s="458"/>
      <c r="G133" s="458"/>
      <c r="H133" s="458"/>
      <c r="I133" s="458"/>
    </row>
    <row r="134" s="2" customFormat="1" customHeight="1" spans="6:9">
      <c r="F134" s="458"/>
      <c r="G134" s="458"/>
      <c r="H134" s="458"/>
      <c r="I134" s="458"/>
    </row>
    <row r="135" s="2" customFormat="1" customHeight="1" spans="6:9">
      <c r="F135" s="458"/>
      <c r="G135" s="458"/>
      <c r="H135" s="458"/>
      <c r="I135" s="458"/>
    </row>
    <row r="136" s="2" customFormat="1" customHeight="1" spans="6:9">
      <c r="F136" s="458"/>
      <c r="G136" s="458"/>
      <c r="H136" s="458"/>
      <c r="I136" s="458"/>
    </row>
    <row r="137" s="2" customFormat="1" customHeight="1" spans="6:9">
      <c r="F137" s="458"/>
      <c r="G137" s="458"/>
      <c r="H137" s="458"/>
      <c r="I137" s="458"/>
    </row>
    <row r="138" s="2" customFormat="1" customHeight="1" spans="6:9">
      <c r="F138" s="458"/>
      <c r="G138" s="458"/>
      <c r="H138" s="458"/>
      <c r="I138" s="458"/>
    </row>
    <row r="139" s="2" customFormat="1" customHeight="1" spans="6:9">
      <c r="F139" s="458"/>
      <c r="G139" s="458"/>
      <c r="H139" s="458"/>
      <c r="I139" s="458"/>
    </row>
    <row r="140" s="2" customFormat="1" customHeight="1" spans="6:9">
      <c r="F140" s="458"/>
      <c r="G140" s="458"/>
      <c r="H140" s="458"/>
      <c r="I140" s="458"/>
    </row>
    <row r="141" s="2" customFormat="1" customHeight="1" spans="6:9">
      <c r="F141" s="458"/>
      <c r="G141" s="458"/>
      <c r="H141" s="458"/>
      <c r="I141" s="458"/>
    </row>
    <row r="142" s="2" customFormat="1" customHeight="1" spans="6:9">
      <c r="F142" s="458"/>
      <c r="G142" s="458"/>
      <c r="H142" s="458"/>
      <c r="I142" s="458"/>
    </row>
    <row r="143" s="2" customFormat="1" customHeight="1" spans="6:9">
      <c r="F143" s="458"/>
      <c r="G143" s="458"/>
      <c r="H143" s="458"/>
      <c r="I143" s="458"/>
    </row>
    <row r="144" s="2" customFormat="1" customHeight="1" spans="6:9">
      <c r="F144" s="458"/>
      <c r="G144" s="458"/>
      <c r="H144" s="458"/>
      <c r="I144" s="458"/>
    </row>
    <row r="145" s="2" customFormat="1" customHeight="1" spans="6:9">
      <c r="F145" s="458"/>
      <c r="G145" s="458"/>
      <c r="H145" s="458"/>
      <c r="I145" s="458"/>
    </row>
    <row r="146" s="2" customFormat="1" customHeight="1" spans="6:9">
      <c r="F146" s="458"/>
      <c r="G146" s="458"/>
      <c r="H146" s="458"/>
      <c r="I146" s="458"/>
    </row>
    <row r="147" s="2" customFormat="1" customHeight="1" spans="6:9">
      <c r="F147" s="458"/>
      <c r="G147" s="458"/>
      <c r="H147" s="458"/>
      <c r="I147" s="458"/>
    </row>
    <row r="148" s="2" customFormat="1" customHeight="1" spans="6:9">
      <c r="F148" s="458"/>
      <c r="G148" s="458"/>
      <c r="H148" s="458"/>
      <c r="I148" s="458"/>
    </row>
    <row r="149" s="2" customFormat="1" customHeight="1" spans="6:9">
      <c r="F149" s="458"/>
      <c r="G149" s="458"/>
      <c r="H149" s="458"/>
      <c r="I149" s="458"/>
    </row>
    <row r="150" s="2" customFormat="1" customHeight="1" spans="6:9">
      <c r="F150" s="458"/>
      <c r="G150" s="458"/>
      <c r="H150" s="458"/>
      <c r="I150" s="458"/>
    </row>
    <row r="151" s="2" customFormat="1" customHeight="1" spans="6:9">
      <c r="F151" s="458"/>
      <c r="G151" s="458"/>
      <c r="H151" s="458"/>
      <c r="I151" s="458"/>
    </row>
    <row r="152" s="2" customFormat="1" customHeight="1" spans="6:9">
      <c r="F152" s="458"/>
      <c r="G152" s="458"/>
      <c r="H152" s="458"/>
      <c r="I152" s="458"/>
    </row>
    <row r="153" s="2" customFormat="1" customHeight="1" spans="6:9">
      <c r="F153" s="458"/>
      <c r="G153" s="458"/>
      <c r="H153" s="458"/>
      <c r="I153" s="458"/>
    </row>
    <row r="154" s="2" customFormat="1" customHeight="1" spans="6:9">
      <c r="F154" s="458"/>
      <c r="G154" s="458"/>
      <c r="H154" s="458"/>
      <c r="I154" s="458"/>
    </row>
    <row r="155" s="2" customFormat="1" customHeight="1" spans="6:9">
      <c r="F155" s="458"/>
      <c r="G155" s="458"/>
      <c r="H155" s="458"/>
      <c r="I155" s="458"/>
    </row>
    <row r="156" s="2" customFormat="1" customHeight="1" spans="6:9">
      <c r="F156" s="458"/>
      <c r="G156" s="458"/>
      <c r="H156" s="458"/>
      <c r="I156" s="458"/>
    </row>
    <row r="157" s="2" customFormat="1" customHeight="1" spans="6:9">
      <c r="F157" s="458"/>
      <c r="G157" s="458"/>
      <c r="H157" s="458"/>
      <c r="I157" s="458"/>
    </row>
    <row r="158" s="2" customFormat="1" customHeight="1" spans="6:9">
      <c r="F158" s="458"/>
      <c r="G158" s="458"/>
      <c r="H158" s="458"/>
      <c r="I158" s="458"/>
    </row>
    <row r="159" s="2" customFormat="1" customHeight="1" spans="6:9">
      <c r="F159" s="458"/>
      <c r="G159" s="458"/>
      <c r="H159" s="458"/>
      <c r="I159" s="458"/>
    </row>
    <row r="160" s="2" customFormat="1" customHeight="1" spans="6:9">
      <c r="F160" s="458"/>
      <c r="G160" s="458"/>
      <c r="H160" s="458"/>
      <c r="I160" s="458"/>
    </row>
    <row r="161" s="2" customFormat="1" customHeight="1" spans="6:9">
      <c r="F161" s="458"/>
      <c r="G161" s="458"/>
      <c r="H161" s="458"/>
      <c r="I161" s="458"/>
    </row>
    <row r="162" s="2" customFormat="1" customHeight="1" spans="6:9">
      <c r="F162" s="458"/>
      <c r="G162" s="458"/>
      <c r="H162" s="458"/>
      <c r="I162" s="458"/>
    </row>
    <row r="163" s="2" customFormat="1" customHeight="1" spans="6:9">
      <c r="F163" s="458"/>
      <c r="G163" s="458"/>
      <c r="H163" s="458"/>
      <c r="I163" s="458"/>
    </row>
    <row r="164" s="2" customFormat="1" customHeight="1" spans="6:9">
      <c r="F164" s="458"/>
      <c r="G164" s="458"/>
      <c r="H164" s="458"/>
      <c r="I164" s="458"/>
    </row>
    <row r="165" s="2" customFormat="1" customHeight="1" spans="6:9">
      <c r="F165" s="458"/>
      <c r="G165" s="458"/>
      <c r="H165" s="458"/>
      <c r="I165" s="458"/>
    </row>
    <row r="166" s="2" customFormat="1" customHeight="1" spans="6:9">
      <c r="F166" s="458"/>
      <c r="G166" s="458"/>
      <c r="H166" s="458"/>
      <c r="I166" s="458"/>
    </row>
    <row r="167" s="2" customFormat="1" customHeight="1" spans="6:9">
      <c r="F167" s="458"/>
      <c r="G167" s="458"/>
      <c r="H167" s="458"/>
      <c r="I167" s="458"/>
    </row>
    <row r="168" s="2" customFormat="1" customHeight="1" spans="6:9">
      <c r="F168" s="458"/>
      <c r="G168" s="458"/>
      <c r="H168" s="458"/>
      <c r="I168" s="458"/>
    </row>
    <row r="169" s="2" customFormat="1" customHeight="1" spans="6:9">
      <c r="F169" s="458"/>
      <c r="G169" s="458"/>
      <c r="H169" s="458"/>
      <c r="I169" s="458"/>
    </row>
    <row r="170" s="2" customFormat="1" customHeight="1" spans="6:9">
      <c r="F170" s="458"/>
      <c r="G170" s="458"/>
      <c r="H170" s="458"/>
      <c r="I170" s="458"/>
    </row>
    <row r="171" s="2" customFormat="1" customHeight="1" spans="6:9">
      <c r="F171" s="458"/>
      <c r="G171" s="458"/>
      <c r="H171" s="458"/>
      <c r="I171" s="458"/>
    </row>
    <row r="172" s="2" customFormat="1" customHeight="1" spans="6:9">
      <c r="F172" s="458"/>
      <c r="G172" s="458"/>
      <c r="H172" s="458"/>
      <c r="I172" s="458"/>
    </row>
    <row r="173" s="2" customFormat="1" customHeight="1" spans="6:9">
      <c r="F173" s="458"/>
      <c r="G173" s="458"/>
      <c r="H173" s="458"/>
      <c r="I173" s="458"/>
    </row>
    <row r="174" s="2" customFormat="1" customHeight="1" spans="6:9">
      <c r="F174" s="458"/>
      <c r="G174" s="458"/>
      <c r="H174" s="458"/>
      <c r="I174" s="458"/>
    </row>
    <row r="175" s="2" customFormat="1" customHeight="1" spans="6:9">
      <c r="F175" s="458"/>
      <c r="G175" s="458"/>
      <c r="H175" s="458"/>
      <c r="I175" s="458"/>
    </row>
    <row r="176" s="2" customFormat="1" customHeight="1" spans="6:9">
      <c r="F176" s="458"/>
      <c r="G176" s="458"/>
      <c r="H176" s="458"/>
      <c r="I176" s="458"/>
    </row>
    <row r="177" s="2" customFormat="1" customHeight="1" spans="6:9">
      <c r="F177" s="458"/>
      <c r="G177" s="458"/>
      <c r="H177" s="458"/>
      <c r="I177" s="458"/>
    </row>
    <row r="178" s="2" customFormat="1" customHeight="1" spans="6:9">
      <c r="F178" s="458"/>
      <c r="G178" s="458"/>
      <c r="H178" s="458"/>
      <c r="I178" s="458"/>
    </row>
    <row r="179" s="2" customFormat="1" customHeight="1" spans="6:9">
      <c r="F179" s="458"/>
      <c r="G179" s="458"/>
      <c r="H179" s="458"/>
      <c r="I179" s="458"/>
    </row>
    <row r="180" s="2" customFormat="1" customHeight="1" spans="6:9">
      <c r="F180" s="458"/>
      <c r="G180" s="458"/>
      <c r="H180" s="458"/>
      <c r="I180" s="458"/>
    </row>
    <row r="181" s="2" customFormat="1" customHeight="1" spans="6:9">
      <c r="F181" s="458"/>
      <c r="G181" s="458"/>
      <c r="H181" s="458"/>
      <c r="I181" s="458"/>
    </row>
    <row r="182" s="2" customFormat="1" customHeight="1" spans="6:9">
      <c r="F182" s="458"/>
      <c r="G182" s="458"/>
      <c r="H182" s="458"/>
      <c r="I182" s="458"/>
    </row>
    <row r="183" s="2" customFormat="1" customHeight="1" spans="6:9">
      <c r="F183" s="458"/>
      <c r="G183" s="458"/>
      <c r="H183" s="458"/>
      <c r="I183" s="458"/>
    </row>
    <row r="184" s="2" customFormat="1" customHeight="1" spans="6:9">
      <c r="F184" s="458"/>
      <c r="G184" s="458"/>
      <c r="H184" s="458"/>
      <c r="I184" s="458"/>
    </row>
    <row r="185" s="2" customFormat="1" customHeight="1" spans="6:9">
      <c r="F185" s="458"/>
      <c r="G185" s="458"/>
      <c r="H185" s="458"/>
      <c r="I185" s="458"/>
    </row>
    <row r="186" s="2" customFormat="1" customHeight="1" spans="6:9">
      <c r="F186" s="458"/>
      <c r="G186" s="458"/>
      <c r="H186" s="458"/>
      <c r="I186" s="458"/>
    </row>
    <row r="187" s="2" customFormat="1" customHeight="1" spans="6:9">
      <c r="F187" s="458"/>
      <c r="G187" s="458"/>
      <c r="H187" s="458"/>
      <c r="I187" s="458"/>
    </row>
    <row r="188" s="2" customFormat="1" customHeight="1" spans="6:9">
      <c r="F188" s="458"/>
      <c r="G188" s="458"/>
      <c r="H188" s="458"/>
      <c r="I188" s="458"/>
    </row>
    <row r="189" s="2" customFormat="1" customHeight="1" spans="6:9">
      <c r="F189" s="458"/>
      <c r="G189" s="458"/>
      <c r="H189" s="458"/>
      <c r="I189" s="458"/>
    </row>
    <row r="190" s="2" customFormat="1" customHeight="1" spans="6:9">
      <c r="F190" s="458"/>
      <c r="G190" s="458"/>
      <c r="H190" s="458"/>
      <c r="I190" s="458"/>
    </row>
    <row r="191" s="2" customFormat="1" customHeight="1" spans="6:9">
      <c r="F191" s="458"/>
      <c r="G191" s="458"/>
      <c r="H191" s="458"/>
      <c r="I191" s="458"/>
    </row>
    <row r="192" s="2" customFormat="1" customHeight="1" spans="6:9">
      <c r="F192" s="458"/>
      <c r="G192" s="458"/>
      <c r="H192" s="458"/>
      <c r="I192" s="458"/>
    </row>
    <row r="193" s="2" customFormat="1" customHeight="1" spans="6:9">
      <c r="F193" s="458"/>
      <c r="G193" s="458"/>
      <c r="H193" s="458"/>
      <c r="I193" s="458"/>
    </row>
    <row r="194" s="2" customFormat="1" customHeight="1" spans="6:9">
      <c r="F194" s="458"/>
      <c r="G194" s="458"/>
      <c r="H194" s="458"/>
      <c r="I194" s="458"/>
    </row>
    <row r="195" s="2" customFormat="1" customHeight="1" spans="6:9">
      <c r="F195" s="458"/>
      <c r="G195" s="458"/>
      <c r="H195" s="458"/>
      <c r="I195" s="458"/>
    </row>
    <row r="196" s="2" customFormat="1" customHeight="1" spans="6:9">
      <c r="F196" s="458"/>
      <c r="G196" s="458"/>
      <c r="H196" s="458"/>
      <c r="I196" s="458"/>
    </row>
    <row r="197" s="2" customFormat="1" customHeight="1" spans="6:9">
      <c r="F197" s="458"/>
      <c r="G197" s="458"/>
      <c r="H197" s="458"/>
      <c r="I197" s="458"/>
    </row>
    <row r="198" s="2" customFormat="1" customHeight="1" spans="6:9">
      <c r="F198" s="458"/>
      <c r="G198" s="458"/>
      <c r="H198" s="458"/>
      <c r="I198" s="458"/>
    </row>
    <row r="199" s="2" customFormat="1" customHeight="1" spans="6:9">
      <c r="F199" s="458"/>
      <c r="G199" s="458"/>
      <c r="H199" s="458"/>
      <c r="I199" s="458"/>
    </row>
    <row r="200" s="2" customFormat="1" customHeight="1" spans="6:9">
      <c r="F200" s="458"/>
      <c r="G200" s="458"/>
      <c r="H200" s="458"/>
      <c r="I200" s="458"/>
    </row>
    <row r="201" s="2" customFormat="1" customHeight="1" spans="6:9">
      <c r="F201" s="458"/>
      <c r="G201" s="458"/>
      <c r="H201" s="458"/>
      <c r="I201" s="458"/>
    </row>
    <row r="202" s="2" customFormat="1" customHeight="1" spans="6:9">
      <c r="F202" s="458"/>
      <c r="G202" s="458"/>
      <c r="H202" s="458"/>
      <c r="I202" s="458"/>
    </row>
    <row r="203" s="2" customFormat="1" customHeight="1" spans="6:9">
      <c r="F203" s="458"/>
      <c r="G203" s="458"/>
      <c r="H203" s="458"/>
      <c r="I203" s="458"/>
    </row>
    <row r="204" s="2" customFormat="1" customHeight="1" spans="6:9">
      <c r="F204" s="458"/>
      <c r="G204" s="458"/>
      <c r="H204" s="458"/>
      <c r="I204" s="458"/>
    </row>
    <row r="205" s="2" customFormat="1" customHeight="1" spans="6:9">
      <c r="F205" s="458"/>
      <c r="G205" s="458"/>
      <c r="H205" s="458"/>
      <c r="I205" s="458"/>
    </row>
    <row r="206" s="2" customFormat="1" customHeight="1" spans="6:9">
      <c r="F206" s="458"/>
      <c r="G206" s="458"/>
      <c r="H206" s="458"/>
      <c r="I206" s="458"/>
    </row>
    <row r="207" s="2" customFormat="1" customHeight="1" spans="6:9">
      <c r="F207" s="458"/>
      <c r="G207" s="458"/>
      <c r="H207" s="458"/>
      <c r="I207" s="458"/>
    </row>
    <row r="208" s="2" customFormat="1" customHeight="1" spans="6:9">
      <c r="F208" s="458"/>
      <c r="G208" s="458"/>
      <c r="H208" s="458"/>
      <c r="I208" s="458"/>
    </row>
    <row r="209" s="2" customFormat="1" customHeight="1" spans="6:9">
      <c r="F209" s="458"/>
      <c r="G209" s="458"/>
      <c r="H209" s="458"/>
      <c r="I209" s="458"/>
    </row>
    <row r="210" s="2" customFormat="1" customHeight="1" spans="6:9">
      <c r="F210" s="458"/>
      <c r="G210" s="458"/>
      <c r="H210" s="458"/>
      <c r="I210" s="458"/>
    </row>
    <row r="211" s="2" customFormat="1" customHeight="1" spans="6:9">
      <c r="F211" s="458"/>
      <c r="G211" s="458"/>
      <c r="H211" s="458"/>
      <c r="I211" s="458"/>
    </row>
    <row r="212" s="2" customFormat="1" customHeight="1" spans="6:9">
      <c r="F212" s="458"/>
      <c r="G212" s="458"/>
      <c r="H212" s="458"/>
      <c r="I212" s="458"/>
    </row>
    <row r="213" s="2" customFormat="1" customHeight="1" spans="6:9">
      <c r="F213" s="458"/>
      <c r="G213" s="458"/>
      <c r="H213" s="458"/>
      <c r="I213" s="458"/>
    </row>
    <row r="214" s="2" customFormat="1" customHeight="1" spans="6:9">
      <c r="F214" s="458"/>
      <c r="G214" s="458"/>
      <c r="H214" s="458"/>
      <c r="I214" s="458"/>
    </row>
    <row r="215" s="2" customFormat="1" customHeight="1" spans="6:9">
      <c r="F215" s="458"/>
      <c r="G215" s="458"/>
      <c r="H215" s="458"/>
      <c r="I215" s="458"/>
    </row>
    <row r="216" s="2" customFormat="1" customHeight="1" spans="6:9">
      <c r="F216" s="458"/>
      <c r="G216" s="458"/>
      <c r="H216" s="458"/>
      <c r="I216" s="458"/>
    </row>
    <row r="217" s="2" customFormat="1" customHeight="1" spans="6:9">
      <c r="F217" s="458"/>
      <c r="G217" s="458"/>
      <c r="H217" s="458"/>
      <c r="I217" s="458"/>
    </row>
    <row r="218" s="2" customFormat="1" customHeight="1" spans="6:9">
      <c r="F218" s="458"/>
      <c r="G218" s="458"/>
      <c r="H218" s="458"/>
      <c r="I218" s="458"/>
    </row>
    <row r="219" s="2" customFormat="1" customHeight="1" spans="6:9">
      <c r="F219" s="458"/>
      <c r="G219" s="458"/>
      <c r="H219" s="458"/>
      <c r="I219" s="458"/>
    </row>
    <row r="220" s="2" customFormat="1" customHeight="1" spans="6:9">
      <c r="F220" s="458"/>
      <c r="G220" s="458"/>
      <c r="H220" s="458"/>
      <c r="I220" s="458"/>
    </row>
    <row r="221" s="2" customFormat="1" customHeight="1" spans="6:9">
      <c r="F221" s="458"/>
      <c r="G221" s="458"/>
      <c r="H221" s="458"/>
      <c r="I221" s="458"/>
    </row>
    <row r="222" s="2" customFormat="1" customHeight="1" spans="6:9">
      <c r="F222" s="458"/>
      <c r="G222" s="458"/>
      <c r="H222" s="458"/>
      <c r="I222" s="458"/>
    </row>
    <row r="223" s="2" customFormat="1" customHeight="1" spans="6:9">
      <c r="F223" s="458"/>
      <c r="G223" s="458"/>
      <c r="H223" s="458"/>
      <c r="I223" s="458"/>
    </row>
    <row r="224" s="2" customFormat="1" customHeight="1" spans="6:9">
      <c r="F224" s="458"/>
      <c r="G224" s="458"/>
      <c r="H224" s="458"/>
      <c r="I224" s="458"/>
    </row>
    <row r="225" s="2" customFormat="1" customHeight="1" spans="6:9">
      <c r="F225" s="458"/>
      <c r="G225" s="458"/>
      <c r="H225" s="458"/>
      <c r="I225" s="458"/>
    </row>
    <row r="226" s="2" customFormat="1" customHeight="1" spans="6:9">
      <c r="F226" s="458"/>
      <c r="G226" s="458"/>
      <c r="H226" s="458"/>
      <c r="I226" s="458"/>
    </row>
    <row r="227" s="2" customFormat="1" customHeight="1" spans="6:9">
      <c r="F227" s="458"/>
      <c r="G227" s="458"/>
      <c r="H227" s="458"/>
      <c r="I227" s="458"/>
    </row>
    <row r="228" s="2" customFormat="1" customHeight="1" spans="6:9">
      <c r="F228" s="458"/>
      <c r="G228" s="458"/>
      <c r="H228" s="458"/>
      <c r="I228" s="458"/>
    </row>
    <row r="229" s="2" customFormat="1" customHeight="1" spans="6:9">
      <c r="F229" s="458"/>
      <c r="G229" s="458"/>
      <c r="H229" s="458"/>
      <c r="I229" s="458"/>
    </row>
    <row r="230" s="2" customFormat="1" customHeight="1" spans="6:9">
      <c r="F230" s="458"/>
      <c r="G230" s="458"/>
      <c r="H230" s="458"/>
      <c r="I230" s="458"/>
    </row>
    <row r="231" s="2" customFormat="1" customHeight="1" spans="6:9">
      <c r="F231" s="458"/>
      <c r="G231" s="458"/>
      <c r="H231" s="458"/>
      <c r="I231" s="458"/>
    </row>
    <row r="232" s="2" customFormat="1" customHeight="1" spans="6:9">
      <c r="F232" s="458"/>
      <c r="G232" s="458"/>
      <c r="H232" s="458"/>
      <c r="I232" s="458"/>
    </row>
    <row r="233" s="2" customFormat="1" customHeight="1" spans="6:9">
      <c r="F233" s="458"/>
      <c r="G233" s="458"/>
      <c r="H233" s="458"/>
      <c r="I233" s="458"/>
    </row>
    <row r="234" s="2" customFormat="1" customHeight="1" spans="6:9">
      <c r="F234" s="458"/>
      <c r="G234" s="458"/>
      <c r="H234" s="458"/>
      <c r="I234" s="458"/>
    </row>
    <row r="235" s="2" customFormat="1" customHeight="1" spans="6:9">
      <c r="F235" s="458"/>
      <c r="G235" s="458"/>
      <c r="H235" s="458"/>
      <c r="I235" s="458"/>
    </row>
    <row r="236" s="2" customFormat="1" customHeight="1" spans="6:9">
      <c r="F236" s="458"/>
      <c r="G236" s="458"/>
      <c r="H236" s="458"/>
      <c r="I236" s="458"/>
    </row>
    <row r="237" s="2" customFormat="1" customHeight="1" spans="6:9">
      <c r="F237" s="458"/>
      <c r="G237" s="458"/>
      <c r="H237" s="458"/>
      <c r="I237" s="458"/>
    </row>
    <row r="238" s="2" customFormat="1" customHeight="1" spans="6:9">
      <c r="F238" s="458"/>
      <c r="G238" s="458"/>
      <c r="H238" s="458"/>
      <c r="I238" s="458"/>
    </row>
    <row r="239" s="2" customFormat="1" customHeight="1" spans="6:9">
      <c r="F239" s="458"/>
      <c r="G239" s="458"/>
      <c r="H239" s="458"/>
      <c r="I239" s="458"/>
    </row>
    <row r="240" s="2" customFormat="1" customHeight="1" spans="6:9">
      <c r="F240" s="458"/>
      <c r="G240" s="458"/>
      <c r="H240" s="458"/>
      <c r="I240" s="458"/>
    </row>
    <row r="241" s="2" customFormat="1" customHeight="1" spans="6:9">
      <c r="F241" s="458"/>
      <c r="G241" s="458"/>
      <c r="H241" s="458"/>
      <c r="I241" s="458"/>
    </row>
    <row r="242" s="2" customFormat="1" customHeight="1" spans="6:9">
      <c r="F242" s="458"/>
      <c r="G242" s="458"/>
      <c r="H242" s="458"/>
      <c r="I242" s="458"/>
    </row>
    <row r="243" s="2" customFormat="1" customHeight="1" spans="6:9">
      <c r="F243" s="458"/>
      <c r="G243" s="458"/>
      <c r="H243" s="458"/>
      <c r="I243" s="458"/>
    </row>
    <row r="244" s="2" customFormat="1" customHeight="1" spans="6:9">
      <c r="F244" s="458"/>
      <c r="G244" s="458"/>
      <c r="H244" s="458"/>
      <c r="I244" s="458"/>
    </row>
    <row r="245" s="2" customFormat="1" customHeight="1" spans="6:9">
      <c r="F245" s="458"/>
      <c r="G245" s="458"/>
      <c r="H245" s="458"/>
      <c r="I245" s="458"/>
    </row>
    <row r="246" s="2" customFormat="1" customHeight="1" spans="6:9">
      <c r="F246" s="458"/>
      <c r="G246" s="458"/>
      <c r="H246" s="458"/>
      <c r="I246" s="458"/>
    </row>
    <row r="247" s="2" customFormat="1" customHeight="1" spans="6:9">
      <c r="F247" s="458"/>
      <c r="G247" s="458"/>
      <c r="H247" s="458"/>
      <c r="I247" s="458"/>
    </row>
    <row r="248" s="2" customFormat="1" customHeight="1" spans="6:9">
      <c r="F248" s="458"/>
      <c r="G248" s="458"/>
      <c r="H248" s="458"/>
      <c r="I248" s="458"/>
    </row>
    <row r="249" s="2" customFormat="1" customHeight="1" spans="6:9">
      <c r="F249" s="458"/>
      <c r="G249" s="458"/>
      <c r="H249" s="458"/>
      <c r="I249" s="458"/>
    </row>
    <row r="250" s="2" customFormat="1" customHeight="1" spans="6:9">
      <c r="F250" s="458"/>
      <c r="G250" s="458"/>
      <c r="H250" s="458"/>
      <c r="I250" s="458"/>
    </row>
    <row r="251" s="2" customFormat="1" customHeight="1" spans="6:9">
      <c r="F251" s="458"/>
      <c r="G251" s="458"/>
      <c r="H251" s="458"/>
      <c r="I251" s="458"/>
    </row>
    <row r="252" s="2" customFormat="1" customHeight="1" spans="6:9">
      <c r="F252" s="458"/>
      <c r="G252" s="458"/>
      <c r="H252" s="458"/>
      <c r="I252" s="458"/>
    </row>
    <row r="253" s="2" customFormat="1" customHeight="1" spans="6:9">
      <c r="F253" s="458"/>
      <c r="G253" s="458"/>
      <c r="H253" s="458"/>
      <c r="I253" s="458"/>
    </row>
    <row r="254" s="2" customFormat="1" customHeight="1" spans="6:9">
      <c r="F254" s="458"/>
      <c r="G254" s="458"/>
      <c r="H254" s="458"/>
      <c r="I254" s="458"/>
    </row>
    <row r="255" s="2" customFormat="1" customHeight="1" spans="6:9">
      <c r="F255" s="458"/>
      <c r="G255" s="458"/>
      <c r="H255" s="458"/>
      <c r="I255" s="458"/>
    </row>
    <row r="256" s="2" customFormat="1" customHeight="1" spans="6:9">
      <c r="F256" s="458"/>
      <c r="G256" s="458"/>
      <c r="H256" s="458"/>
      <c r="I256" s="458"/>
    </row>
    <row r="257" s="2" customFormat="1" customHeight="1" spans="6:9">
      <c r="F257" s="458"/>
      <c r="G257" s="458"/>
      <c r="H257" s="458"/>
      <c r="I257" s="458"/>
    </row>
    <row r="258" s="2" customFormat="1" customHeight="1" spans="6:9">
      <c r="F258" s="458"/>
      <c r="G258" s="458"/>
      <c r="H258" s="458"/>
      <c r="I258" s="458"/>
    </row>
    <row r="259" s="2" customFormat="1" customHeight="1" spans="6:9">
      <c r="F259" s="458"/>
      <c r="G259" s="458"/>
      <c r="H259" s="458"/>
      <c r="I259" s="458"/>
    </row>
    <row r="260" s="2" customFormat="1" customHeight="1" spans="6:9">
      <c r="F260" s="458"/>
      <c r="G260" s="458"/>
      <c r="H260" s="458"/>
      <c r="I260" s="458"/>
    </row>
    <row r="261" s="2" customFormat="1" customHeight="1" spans="6:9">
      <c r="F261" s="458"/>
      <c r="G261" s="458"/>
      <c r="H261" s="458"/>
      <c r="I261" s="458"/>
    </row>
    <row r="262" s="2" customFormat="1" customHeight="1" spans="6:9">
      <c r="F262" s="458"/>
      <c r="G262" s="458"/>
      <c r="H262" s="458"/>
      <c r="I262" s="458"/>
    </row>
    <row r="263" s="2" customFormat="1" customHeight="1" spans="6:9">
      <c r="F263" s="458"/>
      <c r="G263" s="458"/>
      <c r="H263" s="458"/>
      <c r="I263" s="458"/>
    </row>
    <row r="264" s="2" customFormat="1" customHeight="1" spans="6:9">
      <c r="F264" s="458"/>
      <c r="G264" s="458"/>
      <c r="H264" s="458"/>
      <c r="I264" s="458"/>
    </row>
    <row r="265" s="2" customFormat="1" customHeight="1" spans="6:9">
      <c r="F265" s="458"/>
      <c r="G265" s="458"/>
      <c r="H265" s="458"/>
      <c r="I265" s="458"/>
    </row>
    <row r="266" s="2" customFormat="1" customHeight="1" spans="6:9">
      <c r="F266" s="458"/>
      <c r="G266" s="458"/>
      <c r="H266" s="458"/>
      <c r="I266" s="458"/>
    </row>
    <row r="267" s="2" customFormat="1" customHeight="1" spans="6:9">
      <c r="F267" s="458"/>
      <c r="G267" s="458"/>
      <c r="H267" s="458"/>
      <c r="I267" s="458"/>
    </row>
    <row r="268" s="2" customFormat="1" customHeight="1" spans="6:9">
      <c r="F268" s="458"/>
      <c r="G268" s="458"/>
      <c r="H268" s="458"/>
      <c r="I268" s="458"/>
    </row>
    <row r="269" s="2" customFormat="1" customHeight="1" spans="6:9">
      <c r="F269" s="458"/>
      <c r="G269" s="458"/>
      <c r="H269" s="458"/>
      <c r="I269" s="458"/>
    </row>
    <row r="270" s="2" customFormat="1" customHeight="1" spans="6:9">
      <c r="F270" s="458"/>
      <c r="G270" s="458"/>
      <c r="H270" s="458"/>
      <c r="I270" s="458"/>
    </row>
    <row r="271" s="2" customFormat="1" customHeight="1" spans="6:9">
      <c r="F271" s="458"/>
      <c r="G271" s="458"/>
      <c r="H271" s="458"/>
      <c r="I271" s="458"/>
    </row>
    <row r="272" s="2" customFormat="1" customHeight="1" spans="6:9">
      <c r="F272" s="458"/>
      <c r="G272" s="458"/>
      <c r="H272" s="458"/>
      <c r="I272" s="458"/>
    </row>
    <row r="273" s="2" customFormat="1" customHeight="1" spans="6:9">
      <c r="F273" s="458"/>
      <c r="G273" s="458"/>
      <c r="H273" s="458"/>
      <c r="I273" s="458"/>
    </row>
    <row r="274" s="2" customFormat="1" customHeight="1" spans="6:9">
      <c r="F274" s="458"/>
      <c r="G274" s="458"/>
      <c r="H274" s="458"/>
      <c r="I274" s="458"/>
    </row>
    <row r="275" s="2" customFormat="1" customHeight="1" spans="6:9">
      <c r="F275" s="458"/>
      <c r="G275" s="458"/>
      <c r="H275" s="458"/>
      <c r="I275" s="458"/>
    </row>
    <row r="276" s="2" customFormat="1" customHeight="1" spans="6:9">
      <c r="F276" s="458"/>
      <c r="G276" s="458"/>
      <c r="H276" s="458"/>
      <c r="I276" s="458"/>
    </row>
    <row r="277" s="2" customFormat="1" customHeight="1" spans="6:9">
      <c r="F277" s="458"/>
      <c r="G277" s="458"/>
      <c r="H277" s="458"/>
      <c r="I277" s="458"/>
    </row>
    <row r="278" s="2" customFormat="1" customHeight="1" spans="6:9">
      <c r="F278" s="458"/>
      <c r="G278" s="458"/>
      <c r="H278" s="458"/>
      <c r="I278" s="458"/>
    </row>
    <row r="279" s="2" customFormat="1" customHeight="1" spans="6:9">
      <c r="F279" s="458"/>
      <c r="G279" s="458"/>
      <c r="H279" s="458"/>
      <c r="I279" s="458"/>
    </row>
    <row r="280" s="2" customFormat="1" customHeight="1" spans="6:9">
      <c r="F280" s="458"/>
      <c r="G280" s="458"/>
      <c r="H280" s="458"/>
      <c r="I280" s="458"/>
    </row>
    <row r="281" s="2" customFormat="1" customHeight="1" spans="6:9">
      <c r="F281" s="458"/>
      <c r="G281" s="458"/>
      <c r="H281" s="458"/>
      <c r="I281" s="458"/>
    </row>
    <row r="282" s="2" customFormat="1" customHeight="1" spans="6:9">
      <c r="F282" s="458"/>
      <c r="G282" s="458"/>
      <c r="H282" s="458"/>
      <c r="I282" s="458"/>
    </row>
    <row r="283" s="2" customFormat="1" customHeight="1" spans="6:9">
      <c r="F283" s="458"/>
      <c r="G283" s="458"/>
      <c r="H283" s="458"/>
      <c r="I283" s="458"/>
    </row>
    <row r="284" s="2" customFormat="1" customHeight="1" spans="6:9">
      <c r="F284" s="458"/>
      <c r="G284" s="458"/>
      <c r="H284" s="458"/>
      <c r="I284" s="458"/>
    </row>
    <row r="285" s="2" customFormat="1" customHeight="1" spans="6:9">
      <c r="F285" s="458"/>
      <c r="G285" s="458"/>
      <c r="H285" s="458"/>
      <c r="I285" s="458"/>
    </row>
    <row r="286" s="2" customFormat="1" customHeight="1" spans="6:9">
      <c r="F286" s="458"/>
      <c r="G286" s="458"/>
      <c r="H286" s="458"/>
      <c r="I286" s="458"/>
    </row>
    <row r="287" s="2" customFormat="1" customHeight="1" spans="6:9">
      <c r="F287" s="458"/>
      <c r="G287" s="458"/>
      <c r="H287" s="458"/>
      <c r="I287" s="458"/>
    </row>
    <row r="288" s="2" customFormat="1" customHeight="1" spans="6:9">
      <c r="F288" s="458"/>
      <c r="G288" s="458"/>
      <c r="H288" s="458"/>
      <c r="I288" s="458"/>
    </row>
    <row r="289" s="2" customFormat="1" customHeight="1" spans="6:9">
      <c r="F289" s="458"/>
      <c r="G289" s="458"/>
      <c r="H289" s="458"/>
      <c r="I289" s="458"/>
    </row>
    <row r="290" s="2" customFormat="1" customHeight="1" spans="6:9">
      <c r="F290" s="458"/>
      <c r="G290" s="458"/>
      <c r="H290" s="458"/>
      <c r="I290" s="458"/>
    </row>
    <row r="291" s="2" customFormat="1" customHeight="1" spans="6:9">
      <c r="F291" s="458"/>
      <c r="G291" s="458"/>
      <c r="H291" s="458"/>
      <c r="I291" s="458"/>
    </row>
    <row r="292" s="2" customFormat="1" customHeight="1" spans="6:9">
      <c r="F292" s="458"/>
      <c r="G292" s="458"/>
      <c r="H292" s="458"/>
      <c r="I292" s="458"/>
    </row>
    <row r="293" s="2" customFormat="1" customHeight="1" spans="6:9">
      <c r="F293" s="458"/>
      <c r="G293" s="458"/>
      <c r="H293" s="458"/>
      <c r="I293" s="458"/>
    </row>
    <row r="294" s="2" customFormat="1" customHeight="1" spans="6:9">
      <c r="F294" s="458"/>
      <c r="G294" s="458"/>
      <c r="H294" s="458"/>
      <c r="I294" s="458"/>
    </row>
    <row r="295" s="2" customFormat="1" customHeight="1" spans="6:9">
      <c r="F295" s="458"/>
      <c r="G295" s="458"/>
      <c r="H295" s="458"/>
      <c r="I295" s="458"/>
    </row>
    <row r="296" s="2" customFormat="1" customHeight="1" spans="6:9">
      <c r="F296" s="458"/>
      <c r="G296" s="458"/>
      <c r="H296" s="458"/>
      <c r="I296" s="458"/>
    </row>
    <row r="297" s="2" customFormat="1" customHeight="1" spans="6:9">
      <c r="F297" s="458"/>
      <c r="G297" s="458"/>
      <c r="H297" s="458"/>
      <c r="I297" s="458"/>
    </row>
    <row r="298" s="2" customFormat="1" customHeight="1" spans="6:9">
      <c r="F298" s="458"/>
      <c r="G298" s="458"/>
      <c r="H298" s="458"/>
      <c r="I298" s="458"/>
    </row>
    <row r="299" s="2" customFormat="1" customHeight="1" spans="6:9">
      <c r="F299" s="458"/>
      <c r="G299" s="458"/>
      <c r="H299" s="458"/>
      <c r="I299" s="458"/>
    </row>
    <row r="300" s="2" customFormat="1" customHeight="1" spans="6:9">
      <c r="F300" s="458"/>
      <c r="G300" s="458"/>
      <c r="H300" s="458"/>
      <c r="I300" s="458"/>
    </row>
    <row r="301" s="2" customFormat="1" customHeight="1" spans="6:9">
      <c r="F301" s="458"/>
      <c r="G301" s="458"/>
      <c r="H301" s="458"/>
      <c r="I301" s="458"/>
    </row>
    <row r="302" s="2" customFormat="1" customHeight="1" spans="6:9">
      <c r="F302" s="458"/>
      <c r="G302" s="458"/>
      <c r="H302" s="458"/>
      <c r="I302" s="458"/>
    </row>
    <row r="303" s="2" customFormat="1" customHeight="1" spans="6:9">
      <c r="F303" s="458"/>
      <c r="G303" s="458"/>
      <c r="H303" s="458"/>
      <c r="I303" s="458"/>
    </row>
    <row r="304" s="2" customFormat="1" customHeight="1" spans="6:9">
      <c r="F304" s="458"/>
      <c r="G304" s="458"/>
      <c r="H304" s="458"/>
      <c r="I304" s="458"/>
    </row>
    <row r="305" s="2" customFormat="1" customHeight="1" spans="6:9">
      <c r="F305" s="458"/>
      <c r="G305" s="458"/>
      <c r="H305" s="458"/>
      <c r="I305" s="458"/>
    </row>
    <row r="306" s="2" customFormat="1" customHeight="1" spans="6:9">
      <c r="F306" s="458"/>
      <c r="G306" s="458"/>
      <c r="H306" s="458"/>
      <c r="I306" s="458"/>
    </row>
    <row r="307" s="2" customFormat="1" customHeight="1" spans="6:9">
      <c r="F307" s="458"/>
      <c r="G307" s="458"/>
      <c r="H307" s="458"/>
      <c r="I307" s="458"/>
    </row>
    <row r="308" s="2" customFormat="1" customHeight="1" spans="6:9">
      <c r="F308" s="458"/>
      <c r="G308" s="458"/>
      <c r="H308" s="458"/>
      <c r="I308" s="458"/>
    </row>
    <row r="309" s="2" customFormat="1" customHeight="1" spans="6:9">
      <c r="F309" s="458"/>
      <c r="G309" s="458"/>
      <c r="H309" s="458"/>
      <c r="I309" s="458"/>
    </row>
    <row r="310" s="2" customFormat="1" customHeight="1" spans="6:9">
      <c r="F310" s="458"/>
      <c r="G310" s="458"/>
      <c r="H310" s="458"/>
      <c r="I310" s="458"/>
    </row>
    <row r="311" s="2" customFormat="1" customHeight="1" spans="6:9">
      <c r="F311" s="458"/>
      <c r="G311" s="458"/>
      <c r="H311" s="458"/>
      <c r="I311" s="458"/>
    </row>
    <row r="312" s="2" customFormat="1" customHeight="1" spans="6:9">
      <c r="F312" s="458"/>
      <c r="G312" s="458"/>
      <c r="H312" s="458"/>
      <c r="I312" s="458"/>
    </row>
    <row r="313" s="2" customFormat="1" customHeight="1" spans="6:9">
      <c r="F313" s="458"/>
      <c r="G313" s="458"/>
      <c r="H313" s="458"/>
      <c r="I313" s="458"/>
    </row>
    <row r="314" s="2" customFormat="1" customHeight="1" spans="6:9">
      <c r="F314" s="458"/>
      <c r="G314" s="458"/>
      <c r="H314" s="458"/>
      <c r="I314" s="458"/>
    </row>
    <row r="315" s="2" customFormat="1" customHeight="1" spans="6:9">
      <c r="F315" s="458"/>
      <c r="G315" s="458"/>
      <c r="H315" s="458"/>
      <c r="I315" s="458"/>
    </row>
    <row r="316" s="2" customFormat="1" customHeight="1" spans="6:9">
      <c r="F316" s="458"/>
      <c r="G316" s="458"/>
      <c r="H316" s="458"/>
      <c r="I316" s="458"/>
    </row>
    <row r="317" s="2" customFormat="1" customHeight="1" spans="6:9">
      <c r="F317" s="458"/>
      <c r="G317" s="458"/>
      <c r="H317" s="458"/>
      <c r="I317" s="458"/>
    </row>
    <row r="318" s="2" customFormat="1" customHeight="1" spans="6:9">
      <c r="F318" s="458"/>
      <c r="G318" s="458"/>
      <c r="H318" s="458"/>
      <c r="I318" s="458"/>
    </row>
    <row r="319" s="2" customFormat="1" customHeight="1" spans="6:9">
      <c r="F319" s="458"/>
      <c r="G319" s="458"/>
      <c r="H319" s="458"/>
      <c r="I319" s="458"/>
    </row>
    <row r="320" s="2" customFormat="1" customHeight="1" spans="6:9">
      <c r="F320" s="458"/>
      <c r="G320" s="458"/>
      <c r="H320" s="458"/>
      <c r="I320" s="458"/>
    </row>
    <row r="321" s="2" customFormat="1" customHeight="1" spans="6:9">
      <c r="F321" s="458"/>
      <c r="G321" s="458"/>
      <c r="H321" s="458"/>
      <c r="I321" s="458"/>
    </row>
    <row r="322" s="2" customFormat="1" customHeight="1" spans="6:9">
      <c r="F322" s="458"/>
      <c r="G322" s="458"/>
      <c r="H322" s="458"/>
      <c r="I322" s="458"/>
    </row>
    <row r="323" s="2" customFormat="1" customHeight="1" spans="6:9">
      <c r="F323" s="458"/>
      <c r="G323" s="458"/>
      <c r="H323" s="458"/>
      <c r="I323" s="458"/>
    </row>
    <row r="324" s="2" customFormat="1" customHeight="1" spans="6:9">
      <c r="F324" s="458"/>
      <c r="G324" s="458"/>
      <c r="H324" s="458"/>
      <c r="I324" s="458"/>
    </row>
    <row r="325" s="2" customFormat="1" customHeight="1" spans="6:9">
      <c r="F325" s="458"/>
      <c r="G325" s="458"/>
      <c r="H325" s="458"/>
      <c r="I325" s="458"/>
    </row>
    <row r="326" s="2" customFormat="1" customHeight="1" spans="6:9">
      <c r="F326" s="458"/>
      <c r="G326" s="458"/>
      <c r="H326" s="458"/>
      <c r="I326" s="458"/>
    </row>
    <row r="327" s="2" customFormat="1" customHeight="1" spans="6:9">
      <c r="F327" s="458"/>
      <c r="G327" s="458"/>
      <c r="H327" s="458"/>
      <c r="I327" s="458"/>
    </row>
    <row r="328" s="2" customFormat="1" customHeight="1" spans="6:9">
      <c r="F328" s="458"/>
      <c r="G328" s="458"/>
      <c r="H328" s="458"/>
      <c r="I328" s="458"/>
    </row>
    <row r="329" s="2" customFormat="1" customHeight="1" spans="6:9">
      <c r="F329" s="458"/>
      <c r="G329" s="458"/>
      <c r="H329" s="458"/>
      <c r="I329" s="458"/>
    </row>
    <row r="330" s="2" customFormat="1" customHeight="1" spans="6:9">
      <c r="F330" s="458"/>
      <c r="G330" s="458"/>
      <c r="H330" s="458"/>
      <c r="I330" s="458"/>
    </row>
    <row r="331" s="2" customFormat="1" customHeight="1" spans="6:9">
      <c r="F331" s="458"/>
      <c r="G331" s="458"/>
      <c r="H331" s="458"/>
      <c r="I331" s="458"/>
    </row>
    <row r="332" s="2" customFormat="1" customHeight="1" spans="6:9">
      <c r="F332" s="458"/>
      <c r="G332" s="458"/>
      <c r="H332" s="458"/>
      <c r="I332" s="458"/>
    </row>
    <row r="333" s="2" customFormat="1" customHeight="1" spans="6:9">
      <c r="F333" s="458"/>
      <c r="G333" s="458"/>
      <c r="H333" s="458"/>
      <c r="I333" s="458"/>
    </row>
    <row r="334" s="2" customFormat="1" customHeight="1" spans="6:9">
      <c r="F334" s="458"/>
      <c r="G334" s="458"/>
      <c r="H334" s="458"/>
      <c r="I334" s="458"/>
    </row>
    <row r="335" s="2" customFormat="1" customHeight="1" spans="6:9">
      <c r="F335" s="458"/>
      <c r="G335" s="458"/>
      <c r="H335" s="458"/>
      <c r="I335" s="458"/>
    </row>
    <row r="336" s="2" customFormat="1" customHeight="1" spans="6:9">
      <c r="F336" s="458"/>
      <c r="G336" s="458"/>
      <c r="H336" s="458"/>
      <c r="I336" s="458"/>
    </row>
    <row r="337" s="2" customFormat="1" customHeight="1" spans="6:9">
      <c r="F337" s="458"/>
      <c r="G337" s="458"/>
      <c r="H337" s="458"/>
      <c r="I337" s="458"/>
    </row>
    <row r="338" s="2" customFormat="1" customHeight="1" spans="6:9">
      <c r="F338" s="458"/>
      <c r="G338" s="458"/>
      <c r="H338" s="458"/>
      <c r="I338" s="458"/>
    </row>
    <row r="339" s="2" customFormat="1" customHeight="1" spans="6:9">
      <c r="F339" s="458"/>
      <c r="G339" s="458"/>
      <c r="H339" s="458"/>
      <c r="I339" s="458"/>
    </row>
    <row r="340" s="2" customFormat="1" customHeight="1" spans="6:9">
      <c r="F340" s="458"/>
      <c r="G340" s="458"/>
      <c r="H340" s="458"/>
      <c r="I340" s="458"/>
    </row>
    <row r="341" s="2" customFormat="1" customHeight="1" spans="6:9">
      <c r="F341" s="458"/>
      <c r="G341" s="458"/>
      <c r="H341" s="458"/>
      <c r="I341" s="458"/>
    </row>
    <row r="342" s="2" customFormat="1" customHeight="1" spans="6:9">
      <c r="F342" s="458"/>
      <c r="G342" s="458"/>
      <c r="H342" s="458"/>
      <c r="I342" s="458"/>
    </row>
    <row r="343" s="2" customFormat="1" customHeight="1" spans="6:9">
      <c r="F343" s="458"/>
      <c r="G343" s="458"/>
      <c r="H343" s="458"/>
      <c r="I343" s="458"/>
    </row>
    <row r="344" s="2" customFormat="1" customHeight="1" spans="6:9">
      <c r="F344" s="458"/>
      <c r="G344" s="458"/>
      <c r="H344" s="458"/>
      <c r="I344" s="458"/>
    </row>
    <row r="345" s="2" customFormat="1" customHeight="1" spans="6:9">
      <c r="F345" s="458"/>
      <c r="G345" s="458"/>
      <c r="H345" s="458"/>
      <c r="I345" s="458"/>
    </row>
    <row r="346" s="2" customFormat="1" customHeight="1" spans="6:9">
      <c r="F346" s="458"/>
      <c r="G346" s="458"/>
      <c r="H346" s="458"/>
      <c r="I346" s="458"/>
    </row>
    <row r="347" s="2" customFormat="1" customHeight="1" spans="6:9">
      <c r="F347" s="458"/>
      <c r="G347" s="458"/>
      <c r="H347" s="458"/>
      <c r="I347" s="458"/>
    </row>
    <row r="348" s="2" customFormat="1" customHeight="1" spans="6:9">
      <c r="F348" s="458"/>
      <c r="G348" s="458"/>
      <c r="H348" s="458"/>
      <c r="I348" s="458"/>
    </row>
    <row r="349" s="2" customFormat="1" customHeight="1" spans="6:9">
      <c r="F349" s="458"/>
      <c r="G349" s="458"/>
      <c r="H349" s="458"/>
      <c r="I349" s="458"/>
    </row>
    <row r="350" s="2" customFormat="1" customHeight="1" spans="6:9">
      <c r="F350" s="458"/>
      <c r="G350" s="458"/>
      <c r="H350" s="458"/>
      <c r="I350" s="458"/>
    </row>
    <row r="351" s="2" customFormat="1" customHeight="1" spans="6:9">
      <c r="F351" s="458"/>
      <c r="G351" s="458"/>
      <c r="H351" s="458"/>
      <c r="I351" s="458"/>
    </row>
    <row r="352" s="2" customFormat="1" customHeight="1" spans="6:9">
      <c r="F352" s="458"/>
      <c r="G352" s="458"/>
      <c r="H352" s="458"/>
      <c r="I352" s="458"/>
    </row>
    <row r="353" s="2" customFormat="1" customHeight="1" spans="6:9">
      <c r="F353" s="458"/>
      <c r="G353" s="458"/>
      <c r="H353" s="458"/>
      <c r="I353" s="458"/>
    </row>
    <row r="354" s="2" customFormat="1" customHeight="1" spans="6:9">
      <c r="F354" s="458"/>
      <c r="G354" s="458"/>
      <c r="H354" s="458"/>
      <c r="I354" s="458"/>
    </row>
    <row r="355" s="2" customFormat="1" customHeight="1" spans="6:9">
      <c r="F355" s="458"/>
      <c r="G355" s="458"/>
      <c r="H355" s="458"/>
      <c r="I355" s="458"/>
    </row>
    <row r="356" s="2" customFormat="1" customHeight="1" spans="6:9">
      <c r="F356" s="458"/>
      <c r="G356" s="458"/>
      <c r="H356" s="458"/>
      <c r="I356" s="458"/>
    </row>
    <row r="357" s="2" customFormat="1" customHeight="1" spans="6:9">
      <c r="F357" s="458"/>
      <c r="G357" s="458"/>
      <c r="H357" s="458"/>
      <c r="I357" s="458"/>
    </row>
    <row r="358" s="2" customFormat="1" customHeight="1" spans="6:9">
      <c r="F358" s="458"/>
      <c r="G358" s="458"/>
      <c r="H358" s="458"/>
      <c r="I358" s="458"/>
    </row>
    <row r="359" s="2" customFormat="1" customHeight="1" spans="6:9">
      <c r="F359" s="458"/>
      <c r="G359" s="458"/>
      <c r="H359" s="458"/>
      <c r="I359" s="458"/>
    </row>
    <row r="360" s="2" customFormat="1" customHeight="1" spans="6:9">
      <c r="F360" s="458"/>
      <c r="G360" s="458"/>
      <c r="H360" s="458"/>
      <c r="I360" s="458"/>
    </row>
    <row r="361" s="2" customFormat="1" customHeight="1" spans="6:9">
      <c r="F361" s="458"/>
      <c r="G361" s="458"/>
      <c r="H361" s="458"/>
      <c r="I361" s="458"/>
    </row>
    <row r="362" s="2" customFormat="1" customHeight="1" spans="6:9">
      <c r="F362" s="458"/>
      <c r="G362" s="458"/>
      <c r="H362" s="458"/>
      <c r="I362" s="458"/>
    </row>
    <row r="363" s="2" customFormat="1" customHeight="1" spans="6:9">
      <c r="F363" s="458"/>
      <c r="G363" s="458"/>
      <c r="H363" s="458"/>
      <c r="I363" s="458"/>
    </row>
    <row r="364" s="2" customFormat="1" customHeight="1" spans="6:9">
      <c r="F364" s="458"/>
      <c r="G364" s="458"/>
      <c r="H364" s="458"/>
      <c r="I364" s="458"/>
    </row>
    <row r="365" s="2" customFormat="1" customHeight="1" spans="6:9">
      <c r="F365" s="458"/>
      <c r="G365" s="458"/>
      <c r="H365" s="458"/>
      <c r="I365" s="458"/>
    </row>
    <row r="366" s="2" customFormat="1" customHeight="1" spans="6:9">
      <c r="F366" s="458"/>
      <c r="G366" s="458"/>
      <c r="H366" s="458"/>
      <c r="I366" s="458"/>
    </row>
    <row r="367" s="2" customFormat="1" customHeight="1" spans="6:9">
      <c r="F367" s="458"/>
      <c r="G367" s="458"/>
      <c r="H367" s="458"/>
      <c r="I367" s="458"/>
    </row>
    <row r="368" s="2" customFormat="1" customHeight="1" spans="6:9">
      <c r="F368" s="458"/>
      <c r="G368" s="458"/>
      <c r="H368" s="458"/>
      <c r="I368" s="458"/>
    </row>
    <row r="369" s="2" customFormat="1" customHeight="1" spans="6:9">
      <c r="F369" s="458"/>
      <c r="G369" s="458"/>
      <c r="H369" s="458"/>
      <c r="I369" s="458"/>
    </row>
    <row r="370" s="2" customFormat="1" customHeight="1" spans="6:9">
      <c r="F370" s="458"/>
      <c r="G370" s="458"/>
      <c r="H370" s="458"/>
      <c r="I370" s="458"/>
    </row>
    <row r="371" s="2" customFormat="1" customHeight="1" spans="6:9">
      <c r="F371" s="458"/>
      <c r="G371" s="458"/>
      <c r="H371" s="458"/>
      <c r="I371" s="458"/>
    </row>
    <row r="372" s="2" customFormat="1" customHeight="1" spans="6:9">
      <c r="F372" s="458"/>
      <c r="G372" s="458"/>
      <c r="H372" s="458"/>
      <c r="I372" s="458"/>
    </row>
    <row r="373" s="2" customFormat="1" customHeight="1" spans="6:9">
      <c r="F373" s="458"/>
      <c r="G373" s="458"/>
      <c r="H373" s="458"/>
      <c r="I373" s="458"/>
    </row>
    <row r="374" s="2" customFormat="1" customHeight="1" spans="6:9">
      <c r="F374" s="458"/>
      <c r="G374" s="458"/>
      <c r="H374" s="458"/>
      <c r="I374" s="458"/>
    </row>
    <row r="375" s="2" customFormat="1" customHeight="1" spans="6:9">
      <c r="F375" s="458"/>
      <c r="G375" s="458"/>
      <c r="H375" s="458"/>
      <c r="I375" s="458"/>
    </row>
    <row r="376" s="2" customFormat="1" customHeight="1" spans="6:9">
      <c r="F376" s="458"/>
      <c r="G376" s="458"/>
      <c r="H376" s="458"/>
      <c r="I376" s="458"/>
    </row>
    <row r="377" s="2" customFormat="1" customHeight="1" spans="6:9">
      <c r="F377" s="458"/>
      <c r="G377" s="458"/>
      <c r="H377" s="458"/>
      <c r="I377" s="458"/>
    </row>
    <row r="378" s="2" customFormat="1" customHeight="1" spans="6:9">
      <c r="F378" s="458"/>
      <c r="G378" s="458"/>
      <c r="H378" s="458"/>
      <c r="I378" s="458"/>
    </row>
    <row r="379" s="2" customFormat="1" customHeight="1" spans="6:9">
      <c r="F379" s="458"/>
      <c r="G379" s="458"/>
      <c r="H379" s="458"/>
      <c r="I379" s="458"/>
    </row>
    <row r="380" s="2" customFormat="1" customHeight="1" spans="6:9">
      <c r="F380" s="458"/>
      <c r="G380" s="458"/>
      <c r="H380" s="458"/>
      <c r="I380" s="458"/>
    </row>
    <row r="381" s="2" customFormat="1" customHeight="1" spans="6:9">
      <c r="F381" s="458"/>
      <c r="G381" s="458"/>
      <c r="H381" s="458"/>
      <c r="I381" s="458"/>
    </row>
    <row r="382" s="2" customFormat="1" customHeight="1" spans="6:9">
      <c r="F382" s="458"/>
      <c r="G382" s="458"/>
      <c r="H382" s="458"/>
      <c r="I382" s="458"/>
    </row>
    <row r="383" s="2" customFormat="1" customHeight="1" spans="6:9">
      <c r="F383" s="458"/>
      <c r="G383" s="458"/>
      <c r="H383" s="458"/>
      <c r="I383" s="458"/>
    </row>
    <row r="384" s="2" customFormat="1" customHeight="1" spans="6:9">
      <c r="F384" s="458"/>
      <c r="G384" s="458"/>
      <c r="H384" s="458"/>
      <c r="I384" s="458"/>
    </row>
    <row r="385" s="2" customFormat="1" customHeight="1" spans="6:9">
      <c r="F385" s="458"/>
      <c r="G385" s="458"/>
      <c r="H385" s="458"/>
      <c r="I385" s="458"/>
    </row>
    <row r="386" s="2" customFormat="1" customHeight="1" spans="6:9">
      <c r="F386" s="458"/>
      <c r="G386" s="458"/>
      <c r="H386" s="458"/>
      <c r="I386" s="458"/>
    </row>
    <row r="387" s="2" customFormat="1" customHeight="1" spans="6:9">
      <c r="F387" s="458"/>
      <c r="G387" s="458"/>
      <c r="H387" s="458"/>
      <c r="I387" s="458"/>
    </row>
    <row r="388" s="2" customFormat="1" customHeight="1" spans="6:9">
      <c r="F388" s="458"/>
      <c r="G388" s="458"/>
      <c r="H388" s="458"/>
      <c r="I388" s="458"/>
    </row>
    <row r="389" s="2" customFormat="1" customHeight="1" spans="6:9">
      <c r="F389" s="458"/>
      <c r="G389" s="458"/>
      <c r="H389" s="458"/>
      <c r="I389" s="458"/>
    </row>
    <row r="390" s="2" customFormat="1" customHeight="1" spans="6:9">
      <c r="F390" s="458"/>
      <c r="G390" s="458"/>
      <c r="H390" s="458"/>
      <c r="I390" s="458"/>
    </row>
    <row r="391" s="2" customFormat="1" customHeight="1" spans="6:9">
      <c r="F391" s="458"/>
      <c r="G391" s="458"/>
      <c r="H391" s="458"/>
      <c r="I391" s="458"/>
    </row>
    <row r="392" s="2" customFormat="1" customHeight="1" spans="6:9">
      <c r="F392" s="458"/>
      <c r="G392" s="458"/>
      <c r="H392" s="458"/>
      <c r="I392" s="458"/>
    </row>
    <row r="393" s="2" customFormat="1" customHeight="1" spans="6:9">
      <c r="F393" s="458"/>
      <c r="G393" s="458"/>
      <c r="H393" s="458"/>
      <c r="I393" s="458"/>
    </row>
    <row r="394" s="2" customFormat="1" customHeight="1" spans="6:9">
      <c r="F394" s="458"/>
      <c r="G394" s="458"/>
      <c r="H394" s="458"/>
      <c r="I394" s="458"/>
    </row>
    <row r="395" s="2" customFormat="1" customHeight="1" spans="6:9">
      <c r="F395" s="458"/>
      <c r="G395" s="458"/>
      <c r="H395" s="458"/>
      <c r="I395" s="458"/>
    </row>
    <row r="396" s="2" customFormat="1" customHeight="1" spans="6:9">
      <c r="F396" s="458"/>
      <c r="G396" s="458"/>
      <c r="H396" s="458"/>
      <c r="I396" s="458"/>
    </row>
    <row r="397" s="2" customFormat="1" customHeight="1" spans="6:9">
      <c r="F397" s="458"/>
      <c r="G397" s="458"/>
      <c r="H397" s="458"/>
      <c r="I397" s="458"/>
    </row>
    <row r="398" s="2" customFormat="1" customHeight="1" spans="6:9">
      <c r="F398" s="458"/>
      <c r="G398" s="458"/>
      <c r="H398" s="458"/>
      <c r="I398" s="458"/>
    </row>
    <row r="399" s="2" customFormat="1" customHeight="1" spans="6:9">
      <c r="F399" s="458"/>
      <c r="G399" s="458"/>
      <c r="H399" s="458"/>
      <c r="I399" s="458"/>
    </row>
    <row r="400" s="2" customFormat="1" customHeight="1" spans="6:9">
      <c r="F400" s="458"/>
      <c r="G400" s="458"/>
      <c r="H400" s="458"/>
      <c r="I400" s="458"/>
    </row>
    <row r="401" s="2" customFormat="1" customHeight="1" spans="6:9">
      <c r="F401" s="458"/>
      <c r="G401" s="458"/>
      <c r="H401" s="458"/>
      <c r="I401" s="458"/>
    </row>
    <row r="402" s="2" customFormat="1" customHeight="1" spans="6:9">
      <c r="F402" s="458"/>
      <c r="G402" s="458"/>
      <c r="H402" s="458"/>
      <c r="I402" s="458"/>
    </row>
    <row r="403" s="2" customFormat="1" customHeight="1" spans="6:9">
      <c r="F403" s="458"/>
      <c r="G403" s="458"/>
      <c r="H403" s="458"/>
      <c r="I403" s="458"/>
    </row>
    <row r="404" s="2" customFormat="1" customHeight="1" spans="6:9">
      <c r="F404" s="458"/>
      <c r="G404" s="458"/>
      <c r="H404" s="458"/>
      <c r="I404" s="458"/>
    </row>
    <row r="405" s="2" customFormat="1" customHeight="1" spans="6:9">
      <c r="F405" s="458"/>
      <c r="G405" s="458"/>
      <c r="H405" s="458"/>
      <c r="I405" s="458"/>
    </row>
    <row r="406" s="2" customFormat="1" customHeight="1" spans="6:9">
      <c r="F406" s="458"/>
      <c r="G406" s="458"/>
      <c r="H406" s="458"/>
      <c r="I406" s="458"/>
    </row>
    <row r="407" s="2" customFormat="1" customHeight="1" spans="6:9">
      <c r="F407" s="458"/>
      <c r="G407" s="458"/>
      <c r="H407" s="458"/>
      <c r="I407" s="458"/>
    </row>
    <row r="408" s="2" customFormat="1" customHeight="1" spans="6:9">
      <c r="F408" s="458"/>
      <c r="G408" s="458"/>
      <c r="H408" s="458"/>
      <c r="I408" s="458"/>
    </row>
    <row r="409" s="2" customFormat="1" customHeight="1" spans="6:9">
      <c r="F409" s="458"/>
      <c r="G409" s="458"/>
      <c r="H409" s="458"/>
      <c r="I409" s="458"/>
    </row>
    <row r="410" s="2" customFormat="1" customHeight="1" spans="6:9">
      <c r="F410" s="458"/>
      <c r="G410" s="458"/>
      <c r="H410" s="458"/>
      <c r="I410" s="458"/>
    </row>
    <row r="411" s="2" customFormat="1" customHeight="1" spans="6:9">
      <c r="F411" s="458"/>
      <c r="G411" s="458"/>
      <c r="H411" s="458"/>
      <c r="I411" s="458"/>
    </row>
    <row r="412" s="2" customFormat="1" customHeight="1" spans="6:9">
      <c r="F412" s="458"/>
      <c r="G412" s="458"/>
      <c r="H412" s="458"/>
      <c r="I412" s="458"/>
    </row>
    <row r="413" s="2" customFormat="1" customHeight="1" spans="6:9">
      <c r="F413" s="458"/>
      <c r="G413" s="458"/>
      <c r="H413" s="458"/>
      <c r="I413" s="458"/>
    </row>
    <row r="414" s="2" customFormat="1" customHeight="1" spans="6:9">
      <c r="F414" s="458"/>
      <c r="G414" s="458"/>
      <c r="H414" s="458"/>
      <c r="I414" s="458"/>
    </row>
    <row r="415" s="2" customFormat="1" customHeight="1" spans="6:9">
      <c r="F415" s="458"/>
      <c r="G415" s="458"/>
      <c r="H415" s="458"/>
      <c r="I415" s="458"/>
    </row>
    <row r="416" s="2" customFormat="1" customHeight="1" spans="6:9">
      <c r="F416" s="458"/>
      <c r="G416" s="458"/>
      <c r="H416" s="458"/>
      <c r="I416" s="458"/>
    </row>
    <row r="417" s="2" customFormat="1" customHeight="1" spans="6:9">
      <c r="F417" s="458"/>
      <c r="G417" s="458"/>
      <c r="H417" s="458"/>
      <c r="I417" s="458"/>
    </row>
    <row r="418" s="2" customFormat="1" customHeight="1" spans="6:9">
      <c r="F418" s="458"/>
      <c r="G418" s="458"/>
      <c r="H418" s="458"/>
      <c r="I418" s="458"/>
    </row>
    <row r="419" s="2" customFormat="1" customHeight="1" spans="6:9">
      <c r="F419" s="458"/>
      <c r="G419" s="458"/>
      <c r="H419" s="458"/>
      <c r="I419" s="458"/>
    </row>
    <row r="420" s="2" customFormat="1" customHeight="1" spans="6:9">
      <c r="F420" s="458"/>
      <c r="G420" s="458"/>
      <c r="H420" s="458"/>
      <c r="I420" s="458"/>
    </row>
    <row r="421" s="2" customFormat="1" customHeight="1" spans="6:9">
      <c r="F421" s="458"/>
      <c r="G421" s="458"/>
      <c r="H421" s="458"/>
      <c r="I421" s="458"/>
    </row>
    <row r="422" s="2" customFormat="1" customHeight="1" spans="6:9">
      <c r="F422" s="458"/>
      <c r="G422" s="458"/>
      <c r="H422" s="458"/>
      <c r="I422" s="458"/>
    </row>
    <row r="423" s="2" customFormat="1" customHeight="1" spans="6:9">
      <c r="F423" s="458"/>
      <c r="G423" s="458"/>
      <c r="H423" s="458"/>
      <c r="I423" s="458"/>
    </row>
    <row r="424" s="2" customFormat="1" customHeight="1" spans="6:9">
      <c r="F424" s="458"/>
      <c r="G424" s="458"/>
      <c r="H424" s="458"/>
      <c r="I424" s="458"/>
    </row>
    <row r="425" s="2" customFormat="1" customHeight="1" spans="6:9">
      <c r="F425" s="458"/>
      <c r="G425" s="458"/>
      <c r="H425" s="458"/>
      <c r="I425" s="458"/>
    </row>
    <row r="426" s="2" customFormat="1" customHeight="1" spans="6:9">
      <c r="F426" s="458"/>
      <c r="G426" s="458"/>
      <c r="H426" s="458"/>
      <c r="I426" s="458"/>
    </row>
    <row r="427" s="2" customFormat="1" customHeight="1" spans="6:9">
      <c r="F427" s="458"/>
      <c r="G427" s="458"/>
      <c r="H427" s="458"/>
      <c r="I427" s="458"/>
    </row>
    <row r="428" s="2" customFormat="1" customHeight="1" spans="6:9">
      <c r="F428" s="458"/>
      <c r="G428" s="458"/>
      <c r="H428" s="458"/>
      <c r="I428" s="458"/>
    </row>
    <row r="429" s="2" customFormat="1" customHeight="1" spans="6:9">
      <c r="F429" s="458"/>
      <c r="G429" s="458"/>
      <c r="H429" s="458"/>
      <c r="I429" s="458"/>
    </row>
    <row r="430" s="2" customFormat="1" customHeight="1" spans="6:9">
      <c r="F430" s="458"/>
      <c r="G430" s="458"/>
      <c r="H430" s="458"/>
      <c r="I430" s="458"/>
    </row>
    <row r="431" s="2" customFormat="1" customHeight="1" spans="6:9">
      <c r="F431" s="458"/>
      <c r="G431" s="458"/>
      <c r="H431" s="458"/>
      <c r="I431" s="458"/>
    </row>
    <row r="432" s="2" customFormat="1" customHeight="1" spans="6:9">
      <c r="F432" s="458"/>
      <c r="G432" s="458"/>
      <c r="H432" s="458"/>
      <c r="I432" s="458"/>
    </row>
    <row r="433" s="2" customFormat="1" customHeight="1" spans="6:9">
      <c r="F433" s="458"/>
      <c r="G433" s="458"/>
      <c r="H433" s="458"/>
      <c r="I433" s="458"/>
    </row>
    <row r="434" s="2" customFormat="1" customHeight="1" spans="6:9">
      <c r="F434" s="458"/>
      <c r="G434" s="458"/>
      <c r="H434" s="458"/>
      <c r="I434" s="458"/>
    </row>
    <row r="435" s="2" customFormat="1" customHeight="1" spans="6:9">
      <c r="F435" s="458"/>
      <c r="G435" s="458"/>
      <c r="H435" s="458"/>
      <c r="I435" s="458"/>
    </row>
    <row r="436" s="2" customFormat="1" customHeight="1" spans="6:9">
      <c r="F436" s="458"/>
      <c r="G436" s="458"/>
      <c r="H436" s="458"/>
      <c r="I436" s="458"/>
    </row>
    <row r="437" s="2" customFormat="1" customHeight="1" spans="6:9">
      <c r="F437" s="458"/>
      <c r="G437" s="458"/>
      <c r="H437" s="458"/>
      <c r="I437" s="458"/>
    </row>
    <row r="438" s="2" customFormat="1" customHeight="1" spans="6:9">
      <c r="F438" s="458"/>
      <c r="G438" s="458"/>
      <c r="H438" s="458"/>
      <c r="I438" s="458"/>
    </row>
    <row r="439" s="2" customFormat="1" customHeight="1" spans="6:9">
      <c r="F439" s="458"/>
      <c r="G439" s="458"/>
      <c r="H439" s="458"/>
      <c r="I439" s="458"/>
    </row>
    <row r="440" s="2" customFormat="1" customHeight="1" spans="6:9">
      <c r="F440" s="458"/>
      <c r="G440" s="458"/>
      <c r="H440" s="458"/>
      <c r="I440" s="458"/>
    </row>
    <row r="441" s="2" customFormat="1" customHeight="1" spans="6:9">
      <c r="F441" s="458"/>
      <c r="G441" s="458"/>
      <c r="H441" s="458"/>
      <c r="I441" s="458"/>
    </row>
    <row r="442" s="2" customFormat="1" customHeight="1" spans="6:9">
      <c r="F442" s="458"/>
      <c r="G442" s="458"/>
      <c r="H442" s="458"/>
      <c r="I442" s="458"/>
    </row>
    <row r="443" s="2" customFormat="1" customHeight="1" spans="6:9">
      <c r="F443" s="458"/>
      <c r="G443" s="458"/>
      <c r="H443" s="458"/>
      <c r="I443" s="458"/>
    </row>
    <row r="444" s="2" customFormat="1" customHeight="1" spans="6:9">
      <c r="F444" s="458"/>
      <c r="G444" s="458"/>
      <c r="H444" s="458"/>
      <c r="I444" s="458"/>
    </row>
    <row r="445" s="2" customFormat="1" customHeight="1" spans="6:9">
      <c r="F445" s="458"/>
      <c r="G445" s="458"/>
      <c r="H445" s="458"/>
      <c r="I445" s="458"/>
    </row>
    <row r="446" s="2" customFormat="1" customHeight="1" spans="6:9">
      <c r="F446" s="458"/>
      <c r="G446" s="458"/>
      <c r="H446" s="458"/>
      <c r="I446" s="458"/>
    </row>
    <row r="447" s="2" customFormat="1" customHeight="1" spans="6:9">
      <c r="F447" s="458"/>
      <c r="G447" s="458"/>
      <c r="H447" s="458"/>
      <c r="I447" s="458"/>
    </row>
    <row r="448" s="2" customFormat="1" customHeight="1" spans="6:9">
      <c r="F448" s="458"/>
      <c r="G448" s="458"/>
      <c r="H448" s="458"/>
      <c r="I448" s="458"/>
    </row>
    <row r="449" s="2" customFormat="1" customHeight="1" spans="6:9">
      <c r="F449" s="458"/>
      <c r="G449" s="458"/>
      <c r="H449" s="458"/>
      <c r="I449" s="458"/>
    </row>
    <row r="450" s="2" customFormat="1" customHeight="1" spans="6:9">
      <c r="F450" s="458"/>
      <c r="G450" s="458"/>
      <c r="H450" s="458"/>
      <c r="I450" s="458"/>
    </row>
    <row r="451" s="2" customFormat="1" customHeight="1" spans="6:9">
      <c r="F451" s="458"/>
      <c r="G451" s="458"/>
      <c r="H451" s="458"/>
      <c r="I451" s="458"/>
    </row>
    <row r="452" s="2" customFormat="1" customHeight="1" spans="6:9">
      <c r="F452" s="458"/>
      <c r="G452" s="458"/>
      <c r="H452" s="458"/>
      <c r="I452" s="458"/>
    </row>
    <row r="453" s="2" customFormat="1" customHeight="1" spans="6:9">
      <c r="F453" s="458"/>
      <c r="G453" s="458"/>
      <c r="H453" s="458"/>
      <c r="I453" s="458"/>
    </row>
    <row r="454" s="2" customFormat="1" customHeight="1" spans="6:9">
      <c r="F454" s="458"/>
      <c r="G454" s="458"/>
      <c r="H454" s="458"/>
      <c r="I454" s="458"/>
    </row>
    <row r="455" s="2" customFormat="1" customHeight="1" spans="6:9">
      <c r="F455" s="458"/>
      <c r="G455" s="458"/>
      <c r="H455" s="458"/>
      <c r="I455" s="458"/>
    </row>
    <row r="456" s="2" customFormat="1" customHeight="1" spans="6:9">
      <c r="F456" s="458"/>
      <c r="G456" s="458"/>
      <c r="H456" s="458"/>
      <c r="I456" s="458"/>
    </row>
    <row r="457" s="2" customFormat="1" customHeight="1" spans="6:9">
      <c r="F457" s="458"/>
      <c r="G457" s="458"/>
      <c r="H457" s="458"/>
      <c r="I457" s="458"/>
    </row>
    <row r="458" s="2" customFormat="1" customHeight="1" spans="6:9">
      <c r="F458" s="458"/>
      <c r="G458" s="458"/>
      <c r="H458" s="458"/>
      <c r="I458" s="458"/>
    </row>
    <row r="459" s="2" customFormat="1" customHeight="1" spans="6:9">
      <c r="F459" s="458"/>
      <c r="G459" s="458"/>
      <c r="H459" s="458"/>
      <c r="I459" s="458"/>
    </row>
    <row r="460" s="2" customFormat="1" customHeight="1" spans="6:9">
      <c r="F460" s="458"/>
      <c r="G460" s="458"/>
      <c r="H460" s="458"/>
      <c r="I460" s="458"/>
    </row>
    <row r="461" s="2" customFormat="1" customHeight="1" spans="6:9">
      <c r="F461" s="458"/>
      <c r="G461" s="458"/>
      <c r="H461" s="458"/>
      <c r="I461" s="458"/>
    </row>
    <row r="462" s="2" customFormat="1" customHeight="1" spans="6:9">
      <c r="F462" s="458"/>
      <c r="G462" s="458"/>
      <c r="H462" s="458"/>
      <c r="I462" s="458"/>
    </row>
    <row r="463" s="2" customFormat="1" customHeight="1" spans="6:9">
      <c r="F463" s="458"/>
      <c r="G463" s="458"/>
      <c r="H463" s="458"/>
      <c r="I463" s="458"/>
    </row>
    <row r="464" s="2" customFormat="1" customHeight="1" spans="6:9">
      <c r="F464" s="458"/>
      <c r="G464" s="458"/>
      <c r="H464" s="458"/>
      <c r="I464" s="458"/>
    </row>
    <row r="465" s="2" customFormat="1" customHeight="1" spans="6:9">
      <c r="F465" s="458"/>
      <c r="G465" s="458"/>
      <c r="H465" s="458"/>
      <c r="I465" s="458"/>
    </row>
    <row r="466" s="2" customFormat="1" customHeight="1" spans="6:9">
      <c r="F466" s="458"/>
      <c r="G466" s="458"/>
      <c r="H466" s="458"/>
      <c r="I466" s="458"/>
    </row>
    <row r="467" s="2" customFormat="1" customHeight="1" spans="6:9">
      <c r="F467" s="458"/>
      <c r="G467" s="458"/>
      <c r="H467" s="458"/>
      <c r="I467" s="458"/>
    </row>
    <row r="468" s="2" customFormat="1" customHeight="1" spans="6:9">
      <c r="F468" s="458"/>
      <c r="G468" s="458"/>
      <c r="H468" s="458"/>
      <c r="I468" s="458"/>
    </row>
    <row r="469" s="2" customFormat="1" customHeight="1" spans="6:9">
      <c r="F469" s="458"/>
      <c r="G469" s="458"/>
      <c r="H469" s="458"/>
      <c r="I469" s="458"/>
    </row>
    <row r="470" s="2" customFormat="1" customHeight="1" spans="6:9">
      <c r="F470" s="458"/>
      <c r="G470" s="458"/>
      <c r="H470" s="458"/>
      <c r="I470" s="458"/>
    </row>
    <row r="471" s="2" customFormat="1" customHeight="1" spans="6:9">
      <c r="F471" s="458"/>
      <c r="G471" s="458"/>
      <c r="H471" s="458"/>
      <c r="I471" s="458"/>
    </row>
    <row r="472" s="2" customFormat="1" customHeight="1" spans="6:9">
      <c r="F472" s="458"/>
      <c r="G472" s="458"/>
      <c r="H472" s="458"/>
      <c r="I472" s="458"/>
    </row>
    <row r="473" s="2" customFormat="1" customHeight="1" spans="6:9">
      <c r="F473" s="458"/>
      <c r="G473" s="458"/>
      <c r="H473" s="458"/>
      <c r="I473" s="458"/>
    </row>
    <row r="474" s="2" customFormat="1" customHeight="1" spans="6:9">
      <c r="F474" s="458"/>
      <c r="G474" s="458"/>
      <c r="H474" s="458"/>
      <c r="I474" s="458"/>
    </row>
    <row r="475" s="2" customFormat="1" customHeight="1" spans="6:9">
      <c r="F475" s="458"/>
      <c r="G475" s="458"/>
      <c r="H475" s="458"/>
      <c r="I475" s="458"/>
    </row>
    <row r="476" s="2" customFormat="1" customHeight="1" spans="6:9">
      <c r="F476" s="458"/>
      <c r="G476" s="458"/>
      <c r="H476" s="458"/>
      <c r="I476" s="458"/>
    </row>
    <row r="477" s="2" customFormat="1" customHeight="1" spans="6:9">
      <c r="F477" s="458"/>
      <c r="G477" s="458"/>
      <c r="H477" s="458"/>
      <c r="I477" s="458"/>
    </row>
    <row r="478" s="2" customFormat="1" customHeight="1" spans="6:9">
      <c r="F478" s="458"/>
      <c r="G478" s="458"/>
      <c r="H478" s="458"/>
      <c r="I478" s="458"/>
    </row>
    <row r="479" s="2" customFormat="1" customHeight="1" spans="6:9">
      <c r="F479" s="458"/>
      <c r="G479" s="458"/>
      <c r="H479" s="458"/>
      <c r="I479" s="458"/>
    </row>
    <row r="480" s="2" customFormat="1" customHeight="1" spans="6:9">
      <c r="F480" s="458"/>
      <c r="G480" s="458"/>
      <c r="H480" s="458"/>
      <c r="I480" s="458"/>
    </row>
    <row r="481" s="2" customFormat="1" customHeight="1" spans="6:9">
      <c r="F481" s="458"/>
      <c r="G481" s="458"/>
      <c r="H481" s="458"/>
      <c r="I481" s="458"/>
    </row>
    <row r="482" s="2" customFormat="1" customHeight="1" spans="6:9">
      <c r="F482" s="458"/>
      <c r="G482" s="458"/>
      <c r="H482" s="458"/>
      <c r="I482" s="458"/>
    </row>
    <row r="483" s="2" customFormat="1" customHeight="1" spans="6:9">
      <c r="F483" s="458"/>
      <c r="G483" s="458"/>
      <c r="H483" s="458"/>
      <c r="I483" s="458"/>
    </row>
    <row r="484" s="2" customFormat="1" customHeight="1" spans="6:9">
      <c r="F484" s="458"/>
      <c r="G484" s="458"/>
      <c r="H484" s="458"/>
      <c r="I484" s="458"/>
    </row>
    <row r="485" s="2" customFormat="1" customHeight="1" spans="6:9">
      <c r="F485" s="458"/>
      <c r="G485" s="458"/>
      <c r="H485" s="458"/>
      <c r="I485" s="458"/>
    </row>
    <row r="486" s="2" customFormat="1" customHeight="1" spans="6:9">
      <c r="F486" s="458"/>
      <c r="G486" s="458"/>
      <c r="H486" s="458"/>
      <c r="I486" s="458"/>
    </row>
    <row r="487" s="2" customFormat="1" customHeight="1" spans="6:9">
      <c r="F487" s="458"/>
      <c r="G487" s="458"/>
      <c r="H487" s="458"/>
      <c r="I487" s="458"/>
    </row>
    <row r="488" s="2" customFormat="1" customHeight="1" spans="6:9">
      <c r="F488" s="458"/>
      <c r="G488" s="458"/>
      <c r="H488" s="458"/>
      <c r="I488" s="458"/>
    </row>
    <row r="489" s="2" customFormat="1" customHeight="1" spans="6:9">
      <c r="F489" s="458"/>
      <c r="G489" s="458"/>
      <c r="H489" s="458"/>
      <c r="I489" s="458"/>
    </row>
    <row r="490" s="2" customFormat="1" customHeight="1" spans="6:9">
      <c r="F490" s="458"/>
      <c r="G490" s="458"/>
      <c r="H490" s="458"/>
      <c r="I490" s="458"/>
    </row>
    <row r="491" s="2" customFormat="1" customHeight="1" spans="6:9">
      <c r="F491" s="458"/>
      <c r="G491" s="458"/>
      <c r="H491" s="458"/>
      <c r="I491" s="458"/>
    </row>
    <row r="492" s="2" customFormat="1" customHeight="1" spans="6:9">
      <c r="F492" s="458"/>
      <c r="G492" s="458"/>
      <c r="H492" s="458"/>
      <c r="I492" s="458"/>
    </row>
    <row r="493" s="2" customFormat="1" customHeight="1" spans="6:9">
      <c r="F493" s="458"/>
      <c r="G493" s="458"/>
      <c r="H493" s="458"/>
      <c r="I493" s="458"/>
    </row>
    <row r="494" s="2" customFormat="1" customHeight="1" spans="6:9">
      <c r="F494" s="458"/>
      <c r="G494" s="458"/>
      <c r="H494" s="458"/>
      <c r="I494" s="458"/>
    </row>
    <row r="495" s="2" customFormat="1" customHeight="1" spans="6:9">
      <c r="F495" s="458"/>
      <c r="G495" s="458"/>
      <c r="H495" s="458"/>
      <c r="I495" s="458"/>
    </row>
    <row r="496" s="2" customFormat="1" customHeight="1" spans="6:9">
      <c r="F496" s="458"/>
      <c r="G496" s="458"/>
      <c r="H496" s="458"/>
      <c r="I496" s="458"/>
    </row>
    <row r="497" s="2" customFormat="1" customHeight="1" spans="6:9">
      <c r="F497" s="458"/>
      <c r="G497" s="458"/>
      <c r="H497" s="458"/>
      <c r="I497" s="458"/>
    </row>
    <row r="498" s="2" customFormat="1" customHeight="1" spans="6:9">
      <c r="F498" s="458"/>
      <c r="G498" s="458"/>
      <c r="H498" s="458"/>
      <c r="I498" s="458"/>
    </row>
    <row r="499" s="2" customFormat="1" customHeight="1" spans="6:9">
      <c r="F499" s="458"/>
      <c r="G499" s="458"/>
      <c r="H499" s="458"/>
      <c r="I499" s="458"/>
    </row>
    <row r="500" s="2" customFormat="1" customHeight="1" spans="6:9">
      <c r="F500" s="458"/>
      <c r="G500" s="458"/>
      <c r="H500" s="458"/>
      <c r="I500" s="458"/>
    </row>
    <row r="501" s="2" customFormat="1" customHeight="1" spans="6:9">
      <c r="F501" s="458"/>
      <c r="G501" s="458"/>
      <c r="H501" s="458"/>
      <c r="I501" s="458"/>
    </row>
    <row r="502" s="2" customFormat="1" customHeight="1" spans="6:9">
      <c r="F502" s="458"/>
      <c r="G502" s="458"/>
      <c r="H502" s="458"/>
      <c r="I502" s="458"/>
    </row>
    <row r="503" s="2" customFormat="1" customHeight="1" spans="6:9">
      <c r="F503" s="458"/>
      <c r="G503" s="458"/>
      <c r="H503" s="458"/>
      <c r="I503" s="458"/>
    </row>
    <row r="504" s="2" customFormat="1" customHeight="1" spans="6:9">
      <c r="F504" s="458"/>
      <c r="G504" s="458"/>
      <c r="H504" s="458"/>
      <c r="I504" s="458"/>
    </row>
    <row r="505" s="2" customFormat="1" customHeight="1" spans="6:9">
      <c r="F505" s="458"/>
      <c r="G505" s="458"/>
      <c r="H505" s="458"/>
      <c r="I505" s="458"/>
    </row>
    <row r="506" s="2" customFormat="1" customHeight="1" spans="6:9">
      <c r="F506" s="458"/>
      <c r="G506" s="458"/>
      <c r="H506" s="458"/>
      <c r="I506" s="458"/>
    </row>
    <row r="507" s="2" customFormat="1" customHeight="1" spans="6:9">
      <c r="F507" s="458"/>
      <c r="G507" s="458"/>
      <c r="H507" s="458"/>
      <c r="I507" s="458"/>
    </row>
    <row r="508" s="2" customFormat="1" customHeight="1" spans="6:9">
      <c r="F508" s="458"/>
      <c r="G508" s="458"/>
      <c r="H508" s="458"/>
      <c r="I508" s="458"/>
    </row>
    <row r="509" s="2" customFormat="1" customHeight="1" spans="6:9">
      <c r="F509" s="458"/>
      <c r="G509" s="458"/>
      <c r="H509" s="458"/>
      <c r="I509" s="458"/>
    </row>
    <row r="510" s="2" customFormat="1" customHeight="1" spans="6:9">
      <c r="F510" s="458"/>
      <c r="G510" s="458"/>
      <c r="H510" s="458"/>
      <c r="I510" s="458"/>
    </row>
    <row r="511" s="2" customFormat="1" customHeight="1" spans="6:9">
      <c r="F511" s="458"/>
      <c r="G511" s="458"/>
      <c r="H511" s="458"/>
      <c r="I511" s="458"/>
    </row>
    <row r="512" s="2" customFormat="1" customHeight="1" spans="6:9">
      <c r="F512" s="458"/>
      <c r="G512" s="458"/>
      <c r="H512" s="458"/>
      <c r="I512" s="458"/>
    </row>
    <row r="513" s="2" customFormat="1" customHeight="1" spans="6:9">
      <c r="F513" s="458"/>
      <c r="G513" s="458"/>
      <c r="H513" s="458"/>
      <c r="I513" s="458"/>
    </row>
    <row r="514" s="2" customFormat="1" customHeight="1" spans="6:9">
      <c r="F514" s="458"/>
      <c r="G514" s="458"/>
      <c r="H514" s="458"/>
      <c r="I514" s="458"/>
    </row>
    <row r="515" s="2" customFormat="1" customHeight="1" spans="6:9">
      <c r="F515" s="458"/>
      <c r="G515" s="458"/>
      <c r="H515" s="458"/>
      <c r="I515" s="458"/>
    </row>
    <row r="516" s="2" customFormat="1" customHeight="1" spans="6:9">
      <c r="F516" s="458"/>
      <c r="G516" s="458"/>
      <c r="H516" s="458"/>
      <c r="I516" s="458"/>
    </row>
    <row r="517" s="2" customFormat="1" customHeight="1" spans="6:9">
      <c r="F517" s="458"/>
      <c r="G517" s="458"/>
      <c r="H517" s="458"/>
      <c r="I517" s="458"/>
    </row>
    <row r="518" s="2" customFormat="1" customHeight="1" spans="6:9">
      <c r="F518" s="458"/>
      <c r="G518" s="458"/>
      <c r="H518" s="458"/>
      <c r="I518" s="458"/>
    </row>
    <row r="519" s="2" customFormat="1" customHeight="1" spans="6:9">
      <c r="F519" s="458"/>
      <c r="G519" s="458"/>
      <c r="H519" s="458"/>
      <c r="I519" s="458"/>
    </row>
    <row r="520" s="2" customFormat="1" customHeight="1" spans="6:9">
      <c r="F520" s="458"/>
      <c r="G520" s="458"/>
      <c r="H520" s="458"/>
      <c r="I520" s="458"/>
    </row>
    <row r="521" s="2" customFormat="1" customHeight="1" spans="6:9">
      <c r="F521" s="458"/>
      <c r="G521" s="458"/>
      <c r="H521" s="458"/>
      <c r="I521" s="458"/>
    </row>
    <row r="522" s="2" customFormat="1" customHeight="1" spans="6:9">
      <c r="F522" s="458"/>
      <c r="G522" s="458"/>
      <c r="H522" s="458"/>
      <c r="I522" s="458"/>
    </row>
    <row r="523" s="2" customFormat="1" customHeight="1" spans="6:9">
      <c r="F523" s="458"/>
      <c r="G523" s="458"/>
      <c r="H523" s="458"/>
      <c r="I523" s="458"/>
    </row>
    <row r="524" s="2" customFormat="1" customHeight="1" spans="6:9">
      <c r="F524" s="458"/>
      <c r="G524" s="458"/>
      <c r="H524" s="458"/>
      <c r="I524" s="458"/>
    </row>
    <row r="525" s="2" customFormat="1" customHeight="1" spans="6:9">
      <c r="F525" s="458"/>
      <c r="G525" s="458"/>
      <c r="H525" s="458"/>
      <c r="I525" s="458"/>
    </row>
    <row r="526" s="2" customFormat="1" customHeight="1" spans="6:9">
      <c r="F526" s="458"/>
      <c r="G526" s="458"/>
      <c r="H526" s="458"/>
      <c r="I526" s="458"/>
    </row>
    <row r="527" s="2" customFormat="1" customHeight="1" spans="6:9">
      <c r="F527" s="458"/>
      <c r="G527" s="458"/>
      <c r="H527" s="458"/>
      <c r="I527" s="458"/>
    </row>
    <row r="528" s="2" customFormat="1" customHeight="1" spans="6:9">
      <c r="F528" s="458"/>
      <c r="G528" s="458"/>
      <c r="H528" s="458"/>
      <c r="I528" s="458"/>
    </row>
    <row r="529" s="2" customFormat="1" customHeight="1" spans="6:9">
      <c r="F529" s="458"/>
      <c r="G529" s="458"/>
      <c r="H529" s="458"/>
      <c r="I529" s="458"/>
    </row>
    <row r="530" s="2" customFormat="1" customHeight="1" spans="6:9">
      <c r="F530" s="458"/>
      <c r="G530" s="458"/>
      <c r="H530" s="458"/>
      <c r="I530" s="458"/>
    </row>
    <row r="531" s="2" customFormat="1" customHeight="1" spans="6:9">
      <c r="F531" s="458"/>
      <c r="G531" s="458"/>
      <c r="H531" s="458"/>
      <c r="I531" s="458"/>
    </row>
    <row r="532" s="2" customFormat="1" customHeight="1" spans="6:9">
      <c r="F532" s="458"/>
      <c r="G532" s="458"/>
      <c r="H532" s="458"/>
      <c r="I532" s="458"/>
    </row>
    <row r="533" s="2" customFormat="1" customHeight="1" spans="6:9">
      <c r="F533" s="458"/>
      <c r="G533" s="458"/>
      <c r="H533" s="458"/>
      <c r="I533" s="458"/>
    </row>
    <row r="534" s="2" customFormat="1" customHeight="1" spans="6:9">
      <c r="F534" s="458"/>
      <c r="G534" s="458"/>
      <c r="H534" s="458"/>
      <c r="I534" s="458"/>
    </row>
    <row r="535" s="2" customFormat="1" customHeight="1" spans="6:9">
      <c r="F535" s="458"/>
      <c r="G535" s="458"/>
      <c r="H535" s="458"/>
      <c r="I535" s="458"/>
    </row>
    <row r="536" s="2" customFormat="1" customHeight="1" spans="6:9">
      <c r="F536" s="458"/>
      <c r="G536" s="458"/>
      <c r="H536" s="458"/>
      <c r="I536" s="458"/>
    </row>
    <row r="537" s="2" customFormat="1" customHeight="1" spans="6:9">
      <c r="F537" s="458"/>
      <c r="G537" s="458"/>
      <c r="H537" s="458"/>
      <c r="I537" s="458"/>
    </row>
    <row r="538" s="2" customFormat="1" customHeight="1" spans="6:9">
      <c r="F538" s="458"/>
      <c r="G538" s="458"/>
      <c r="H538" s="458"/>
      <c r="I538" s="458"/>
    </row>
    <row r="539" s="2" customFormat="1" customHeight="1" spans="6:9">
      <c r="F539" s="458"/>
      <c r="G539" s="458"/>
      <c r="H539" s="458"/>
      <c r="I539" s="458"/>
    </row>
    <row r="540" s="2" customFormat="1" customHeight="1" spans="6:9">
      <c r="F540" s="458"/>
      <c r="G540" s="458"/>
      <c r="H540" s="458"/>
      <c r="I540" s="458"/>
    </row>
    <row r="541" s="2" customFormat="1" customHeight="1" spans="6:9">
      <c r="F541" s="458"/>
      <c r="G541" s="458"/>
      <c r="H541" s="458"/>
      <c r="I541" s="458"/>
    </row>
    <row r="542" s="2" customFormat="1" customHeight="1" spans="6:9">
      <c r="F542" s="458"/>
      <c r="G542" s="458"/>
      <c r="H542" s="458"/>
      <c r="I542" s="458"/>
    </row>
    <row r="543" s="2" customFormat="1" customHeight="1" spans="6:9">
      <c r="F543" s="458"/>
      <c r="G543" s="458"/>
      <c r="H543" s="458"/>
      <c r="I543" s="458"/>
    </row>
    <row r="544" s="2" customFormat="1" customHeight="1" spans="6:9">
      <c r="F544" s="458"/>
      <c r="G544" s="458"/>
      <c r="H544" s="458"/>
      <c r="I544" s="458"/>
    </row>
    <row r="545" s="2" customFormat="1" customHeight="1" spans="6:9">
      <c r="F545" s="458"/>
      <c r="G545" s="458"/>
      <c r="H545" s="458"/>
      <c r="I545" s="458"/>
    </row>
    <row r="546" s="2" customFormat="1" customHeight="1" spans="6:9">
      <c r="F546" s="458"/>
      <c r="G546" s="458"/>
      <c r="H546" s="458"/>
      <c r="I546" s="458"/>
    </row>
    <row r="547" s="2" customFormat="1" customHeight="1" spans="6:9">
      <c r="F547" s="458"/>
      <c r="G547" s="458"/>
      <c r="H547" s="458"/>
      <c r="I547" s="458"/>
    </row>
    <row r="548" s="2" customFormat="1" customHeight="1" spans="6:9">
      <c r="F548" s="458"/>
      <c r="G548" s="458"/>
      <c r="H548" s="458"/>
      <c r="I548" s="458"/>
    </row>
    <row r="549" s="2" customFormat="1" customHeight="1" spans="6:9">
      <c r="F549" s="458"/>
      <c r="G549" s="458"/>
      <c r="H549" s="458"/>
      <c r="I549" s="458"/>
    </row>
    <row r="550" s="2" customFormat="1" customHeight="1" spans="6:9">
      <c r="F550" s="458"/>
      <c r="G550" s="458"/>
      <c r="H550" s="458"/>
      <c r="I550" s="458"/>
    </row>
    <row r="551" s="2" customFormat="1" customHeight="1" spans="6:9">
      <c r="F551" s="458"/>
      <c r="G551" s="458"/>
      <c r="H551" s="458"/>
      <c r="I551" s="458"/>
    </row>
    <row r="552" s="2" customFormat="1" customHeight="1" spans="6:9">
      <c r="F552" s="458"/>
      <c r="G552" s="458"/>
      <c r="H552" s="458"/>
      <c r="I552" s="458"/>
    </row>
    <row r="553" s="2" customFormat="1" customHeight="1" spans="6:9">
      <c r="F553" s="458"/>
      <c r="G553" s="458"/>
      <c r="H553" s="458"/>
      <c r="I553" s="458"/>
    </row>
    <row r="554" s="2" customFormat="1" customHeight="1" spans="6:9">
      <c r="F554" s="458"/>
      <c r="G554" s="458"/>
      <c r="H554" s="458"/>
      <c r="I554" s="458"/>
    </row>
    <row r="555" s="2" customFormat="1" customHeight="1" spans="6:9">
      <c r="F555" s="458"/>
      <c r="G555" s="458"/>
      <c r="H555" s="458"/>
      <c r="I555" s="458"/>
    </row>
    <row r="556" s="2" customFormat="1" customHeight="1" spans="6:9">
      <c r="F556" s="458"/>
      <c r="G556" s="458"/>
      <c r="H556" s="458"/>
      <c r="I556" s="458"/>
    </row>
    <row r="557" s="2" customFormat="1" customHeight="1" spans="6:9">
      <c r="F557" s="458"/>
      <c r="G557" s="458"/>
      <c r="H557" s="458"/>
      <c r="I557" s="458"/>
    </row>
    <row r="558" s="2" customFormat="1" customHeight="1" spans="6:9">
      <c r="F558" s="458"/>
      <c r="G558" s="458"/>
      <c r="H558" s="458"/>
      <c r="I558" s="458"/>
    </row>
    <row r="559" s="2" customFormat="1" customHeight="1" spans="6:9">
      <c r="F559" s="458"/>
      <c r="G559" s="458"/>
      <c r="H559" s="458"/>
      <c r="I559" s="458"/>
    </row>
    <row r="560" s="2" customFormat="1" customHeight="1" spans="6:9">
      <c r="F560" s="458"/>
      <c r="G560" s="458"/>
      <c r="H560" s="458"/>
      <c r="I560" s="458"/>
    </row>
    <row r="561" s="2" customFormat="1" customHeight="1" spans="6:9">
      <c r="F561" s="458"/>
      <c r="G561" s="458"/>
      <c r="H561" s="458"/>
      <c r="I561" s="458"/>
    </row>
    <row r="562" s="2" customFormat="1" customHeight="1" spans="6:9">
      <c r="F562" s="458"/>
      <c r="G562" s="458"/>
      <c r="H562" s="458"/>
      <c r="I562" s="458"/>
    </row>
    <row r="563" s="2" customFormat="1" customHeight="1" spans="6:9">
      <c r="F563" s="458"/>
      <c r="G563" s="458"/>
      <c r="H563" s="458"/>
      <c r="I563" s="458"/>
    </row>
    <row r="564" s="2" customFormat="1" customHeight="1" spans="6:9">
      <c r="F564" s="458"/>
      <c r="G564" s="458"/>
      <c r="H564" s="458"/>
      <c r="I564" s="458"/>
    </row>
    <row r="565" s="2" customFormat="1" customHeight="1" spans="6:9">
      <c r="F565" s="458"/>
      <c r="G565" s="458"/>
      <c r="H565" s="458"/>
      <c r="I565" s="458"/>
    </row>
    <row r="566" s="2" customFormat="1" customHeight="1" spans="6:9">
      <c r="F566" s="458"/>
      <c r="G566" s="458"/>
      <c r="H566" s="458"/>
      <c r="I566" s="458"/>
    </row>
    <row r="567" s="2" customFormat="1" customHeight="1" spans="6:9">
      <c r="F567" s="458"/>
      <c r="G567" s="458"/>
      <c r="H567" s="458"/>
      <c r="I567" s="458"/>
    </row>
    <row r="568" s="2" customFormat="1" customHeight="1" spans="6:9">
      <c r="F568" s="458"/>
      <c r="G568" s="458"/>
      <c r="H568" s="458"/>
      <c r="I568" s="458"/>
    </row>
    <row r="569" s="2" customFormat="1" customHeight="1" spans="6:9">
      <c r="F569" s="458"/>
      <c r="G569" s="458"/>
      <c r="H569" s="458"/>
      <c r="I569" s="458"/>
    </row>
    <row r="570" s="2" customFormat="1" customHeight="1" spans="6:9">
      <c r="F570" s="458"/>
      <c r="G570" s="458"/>
      <c r="H570" s="458"/>
      <c r="I570" s="458"/>
    </row>
    <row r="571" s="2" customFormat="1" customHeight="1" spans="6:9">
      <c r="F571" s="458"/>
      <c r="G571" s="458"/>
      <c r="H571" s="458"/>
      <c r="I571" s="458"/>
    </row>
    <row r="572" s="2" customFormat="1" customHeight="1" spans="6:9">
      <c r="F572" s="458"/>
      <c r="G572" s="458"/>
      <c r="H572" s="458"/>
      <c r="I572" s="458"/>
    </row>
    <row r="573" s="2" customFormat="1" customHeight="1" spans="6:9">
      <c r="F573" s="458"/>
      <c r="G573" s="458"/>
      <c r="H573" s="458"/>
      <c r="I573" s="458"/>
    </row>
    <row r="574" s="2" customFormat="1" customHeight="1" spans="6:9">
      <c r="F574" s="458"/>
      <c r="G574" s="458"/>
      <c r="H574" s="458"/>
      <c r="I574" s="458"/>
    </row>
    <row r="575" s="2" customFormat="1" customHeight="1" spans="6:9">
      <c r="F575" s="458"/>
      <c r="G575" s="458"/>
      <c r="H575" s="458"/>
      <c r="I575" s="458"/>
    </row>
    <row r="576" s="2" customFormat="1" customHeight="1" spans="6:9">
      <c r="F576" s="458"/>
      <c r="G576" s="458"/>
      <c r="H576" s="458"/>
      <c r="I576" s="458"/>
    </row>
    <row r="577" s="2" customFormat="1" customHeight="1" spans="6:9">
      <c r="F577" s="458"/>
      <c r="G577" s="458"/>
      <c r="H577" s="458"/>
      <c r="I577" s="458"/>
    </row>
    <row r="578" s="2" customFormat="1" customHeight="1" spans="6:9">
      <c r="F578" s="458"/>
      <c r="G578" s="458"/>
      <c r="H578" s="458"/>
      <c r="I578" s="458"/>
    </row>
    <row r="579" s="2" customFormat="1" customHeight="1" spans="6:9">
      <c r="F579" s="458"/>
      <c r="G579" s="458"/>
      <c r="H579" s="458"/>
      <c r="I579" s="458"/>
    </row>
    <row r="580" s="2" customFormat="1" customHeight="1" spans="6:9">
      <c r="F580" s="458"/>
      <c r="G580" s="458"/>
      <c r="H580" s="458"/>
      <c r="I580" s="458"/>
    </row>
    <row r="581" s="2" customFormat="1" customHeight="1" spans="6:9">
      <c r="F581" s="458"/>
      <c r="G581" s="458"/>
      <c r="H581" s="458"/>
      <c r="I581" s="458"/>
    </row>
    <row r="582" s="2" customFormat="1" customHeight="1" spans="6:9">
      <c r="F582" s="458"/>
      <c r="G582" s="458"/>
      <c r="H582" s="458"/>
      <c r="I582" s="458"/>
    </row>
    <row r="583" s="2" customFormat="1" customHeight="1" spans="6:9">
      <c r="F583" s="458"/>
      <c r="G583" s="458"/>
      <c r="H583" s="458"/>
      <c r="I583" s="458"/>
    </row>
    <row r="584" s="2" customFormat="1" customHeight="1" spans="6:9">
      <c r="F584" s="458"/>
      <c r="G584" s="458"/>
      <c r="H584" s="458"/>
      <c r="I584" s="458"/>
    </row>
    <row r="585" s="2" customFormat="1" customHeight="1" spans="6:9">
      <c r="F585" s="458"/>
      <c r="G585" s="458"/>
      <c r="H585" s="458"/>
      <c r="I585" s="458"/>
    </row>
    <row r="586" s="2" customFormat="1" customHeight="1" spans="6:9">
      <c r="F586" s="458"/>
      <c r="G586" s="458"/>
      <c r="H586" s="458"/>
      <c r="I586" s="458"/>
    </row>
    <row r="587" s="2" customFormat="1" customHeight="1" spans="6:9">
      <c r="F587" s="458"/>
      <c r="G587" s="458"/>
      <c r="H587" s="458"/>
      <c r="I587" s="458"/>
    </row>
    <row r="588" s="2" customFormat="1" customHeight="1" spans="6:9">
      <c r="F588" s="458"/>
      <c r="G588" s="458"/>
      <c r="H588" s="458"/>
      <c r="I588" s="458"/>
    </row>
    <row r="589" s="2" customFormat="1" customHeight="1" spans="6:9">
      <c r="F589" s="458"/>
      <c r="G589" s="458"/>
      <c r="H589" s="458"/>
      <c r="I589" s="458"/>
    </row>
    <row r="590" s="2" customFormat="1" customHeight="1" spans="6:9">
      <c r="F590" s="458"/>
      <c r="G590" s="458"/>
      <c r="H590" s="458"/>
      <c r="I590" s="458"/>
    </row>
    <row r="591" s="2" customFormat="1" customHeight="1" spans="6:9">
      <c r="F591" s="458"/>
      <c r="G591" s="458"/>
      <c r="H591" s="458"/>
      <c r="I591" s="458"/>
    </row>
    <row r="592" s="2" customFormat="1" customHeight="1" spans="6:9">
      <c r="F592" s="458"/>
      <c r="G592" s="458"/>
      <c r="H592" s="458"/>
      <c r="I592" s="458"/>
    </row>
    <row r="593" s="2" customFormat="1" customHeight="1" spans="6:9">
      <c r="F593" s="458"/>
      <c r="G593" s="458"/>
      <c r="H593" s="458"/>
      <c r="I593" s="458"/>
    </row>
    <row r="594" s="2" customFormat="1" customHeight="1" spans="6:9">
      <c r="F594" s="458"/>
      <c r="G594" s="458"/>
      <c r="H594" s="458"/>
      <c r="I594" s="458"/>
    </row>
    <row r="595" s="2" customFormat="1" customHeight="1" spans="6:9">
      <c r="F595" s="458"/>
      <c r="G595" s="458"/>
      <c r="H595" s="458"/>
      <c r="I595" s="458"/>
    </row>
    <row r="596" s="2" customFormat="1" customHeight="1" spans="6:9">
      <c r="F596" s="458"/>
      <c r="G596" s="458"/>
      <c r="H596" s="458"/>
      <c r="I596" s="458"/>
    </row>
    <row r="597" s="2" customFormat="1" customHeight="1" spans="6:9">
      <c r="F597" s="458"/>
      <c r="G597" s="458"/>
      <c r="H597" s="458"/>
      <c r="I597" s="458"/>
    </row>
    <row r="598" s="2" customFormat="1" customHeight="1" spans="6:9">
      <c r="F598" s="458"/>
      <c r="G598" s="458"/>
      <c r="H598" s="458"/>
      <c r="I598" s="458"/>
    </row>
    <row r="599" s="2" customFormat="1" customHeight="1" spans="6:9">
      <c r="F599" s="458"/>
      <c r="G599" s="458"/>
      <c r="H599" s="458"/>
      <c r="I599" s="458"/>
    </row>
    <row r="600" s="2" customFormat="1" customHeight="1" spans="6:9">
      <c r="F600" s="458"/>
      <c r="G600" s="458"/>
      <c r="H600" s="458"/>
      <c r="I600" s="458"/>
    </row>
    <row r="601" s="2" customFormat="1" customHeight="1" spans="6:9">
      <c r="F601" s="458"/>
      <c r="G601" s="458"/>
      <c r="H601" s="458"/>
      <c r="I601" s="458"/>
    </row>
    <row r="602" s="2" customFormat="1" customHeight="1" spans="6:9">
      <c r="F602" s="458"/>
      <c r="G602" s="458"/>
      <c r="H602" s="458"/>
      <c r="I602" s="458"/>
    </row>
    <row r="603" s="2" customFormat="1" customHeight="1" spans="6:9">
      <c r="F603" s="458"/>
      <c r="G603" s="458"/>
      <c r="H603" s="458"/>
      <c r="I603" s="458"/>
    </row>
    <row r="604" s="2" customFormat="1" customHeight="1" spans="6:9">
      <c r="F604" s="458"/>
      <c r="G604" s="458"/>
      <c r="H604" s="458"/>
      <c r="I604" s="458"/>
    </row>
    <row r="605" s="2" customFormat="1" customHeight="1" spans="6:9">
      <c r="F605" s="458"/>
      <c r="G605" s="458"/>
      <c r="H605" s="458"/>
      <c r="I605" s="458"/>
    </row>
    <row r="606" s="2" customFormat="1" customHeight="1" spans="6:9">
      <c r="F606" s="458"/>
      <c r="G606" s="458"/>
      <c r="H606" s="458"/>
      <c r="I606" s="458"/>
    </row>
    <row r="607" s="2" customFormat="1" customHeight="1" spans="6:9">
      <c r="F607" s="458"/>
      <c r="G607" s="458"/>
      <c r="H607" s="458"/>
      <c r="I607" s="458"/>
    </row>
    <row r="608" s="2" customFormat="1" customHeight="1" spans="6:9">
      <c r="F608" s="458"/>
      <c r="G608" s="458"/>
      <c r="H608" s="458"/>
      <c r="I608" s="458"/>
    </row>
    <row r="609" s="2" customFormat="1" customHeight="1" spans="6:9">
      <c r="F609" s="458"/>
      <c r="G609" s="458"/>
      <c r="H609" s="458"/>
      <c r="I609" s="458"/>
    </row>
    <row r="610" s="2" customFormat="1" customHeight="1" spans="6:9">
      <c r="F610" s="458"/>
      <c r="G610" s="458"/>
      <c r="H610" s="458"/>
      <c r="I610" s="458"/>
    </row>
    <row r="611" s="2" customFormat="1" customHeight="1" spans="6:9">
      <c r="F611" s="458"/>
      <c r="G611" s="458"/>
      <c r="H611" s="458"/>
      <c r="I611" s="458"/>
    </row>
    <row r="612" s="2" customFormat="1" customHeight="1" spans="6:9">
      <c r="F612" s="458"/>
      <c r="G612" s="458"/>
      <c r="H612" s="458"/>
      <c r="I612" s="458"/>
    </row>
    <row r="613" s="2" customFormat="1" customHeight="1" spans="6:9">
      <c r="F613" s="458"/>
      <c r="G613" s="458"/>
      <c r="H613" s="458"/>
      <c r="I613" s="458"/>
    </row>
    <row r="614" s="2" customFormat="1" customHeight="1" spans="6:9">
      <c r="F614" s="458"/>
      <c r="G614" s="458"/>
      <c r="H614" s="458"/>
      <c r="I614" s="458"/>
    </row>
    <row r="615" s="2" customFormat="1" customHeight="1" spans="6:9">
      <c r="F615" s="458"/>
      <c r="G615" s="458"/>
      <c r="H615" s="458"/>
      <c r="I615" s="458"/>
    </row>
    <row r="616" s="2" customFormat="1" customHeight="1" spans="6:9">
      <c r="F616" s="458"/>
      <c r="G616" s="458"/>
      <c r="H616" s="458"/>
      <c r="I616" s="458"/>
    </row>
    <row r="617" s="2" customFormat="1" customHeight="1" spans="6:9">
      <c r="F617" s="458"/>
      <c r="G617" s="458"/>
      <c r="H617" s="458"/>
      <c r="I617" s="458"/>
    </row>
    <row r="618" s="2" customFormat="1" customHeight="1" spans="6:9">
      <c r="F618" s="458"/>
      <c r="G618" s="458"/>
      <c r="H618" s="458"/>
      <c r="I618" s="458"/>
    </row>
    <row r="619" s="2" customFormat="1" customHeight="1" spans="6:9">
      <c r="F619" s="458"/>
      <c r="G619" s="458"/>
      <c r="H619" s="458"/>
      <c r="I619" s="458"/>
    </row>
    <row r="620" s="2" customFormat="1" customHeight="1" spans="6:9">
      <c r="F620" s="458"/>
      <c r="G620" s="458"/>
      <c r="H620" s="458"/>
      <c r="I620" s="458"/>
    </row>
    <row r="621" s="2" customFormat="1" customHeight="1" spans="6:9">
      <c r="F621" s="458"/>
      <c r="G621" s="458"/>
      <c r="H621" s="458"/>
      <c r="I621" s="458"/>
    </row>
    <row r="622" s="2" customFormat="1" customHeight="1" spans="6:9">
      <c r="F622" s="458"/>
      <c r="G622" s="458"/>
      <c r="H622" s="458"/>
      <c r="I622" s="458"/>
    </row>
    <row r="623" s="2" customFormat="1" customHeight="1" spans="6:9">
      <c r="F623" s="458"/>
      <c r="G623" s="458"/>
      <c r="H623" s="458"/>
      <c r="I623" s="458"/>
    </row>
    <row r="624" s="2" customFormat="1" customHeight="1" spans="6:9">
      <c r="F624" s="458"/>
      <c r="G624" s="458"/>
      <c r="H624" s="458"/>
      <c r="I624" s="458"/>
    </row>
    <row r="625" s="2" customFormat="1" customHeight="1" spans="6:9">
      <c r="F625" s="458"/>
      <c r="G625" s="458"/>
      <c r="H625" s="458"/>
      <c r="I625" s="458"/>
    </row>
    <row r="626" s="2" customFormat="1" customHeight="1" spans="6:9">
      <c r="F626" s="458"/>
      <c r="G626" s="458"/>
      <c r="H626" s="458"/>
      <c r="I626" s="458"/>
    </row>
    <row r="627" s="2" customFormat="1" customHeight="1" spans="6:9">
      <c r="F627" s="458"/>
      <c r="G627" s="458"/>
      <c r="H627" s="458"/>
      <c r="I627" s="458"/>
    </row>
    <row r="628" s="2" customFormat="1" customHeight="1" spans="6:9">
      <c r="F628" s="458"/>
      <c r="G628" s="458"/>
      <c r="H628" s="458"/>
      <c r="I628" s="458"/>
    </row>
    <row r="629" s="2" customFormat="1" customHeight="1" spans="6:9">
      <c r="F629" s="458"/>
      <c r="G629" s="458"/>
      <c r="H629" s="458"/>
      <c r="I629" s="458"/>
    </row>
    <row r="630" s="2" customFormat="1" customHeight="1" spans="6:9">
      <c r="F630" s="458"/>
      <c r="G630" s="458"/>
      <c r="H630" s="458"/>
      <c r="I630" s="458"/>
    </row>
    <row r="631" s="2" customFormat="1" customHeight="1" spans="6:9">
      <c r="F631" s="458"/>
      <c r="G631" s="458"/>
      <c r="H631" s="458"/>
      <c r="I631" s="458"/>
    </row>
    <row r="632" s="2" customFormat="1" customHeight="1" spans="6:9">
      <c r="F632" s="458"/>
      <c r="G632" s="458"/>
      <c r="H632" s="458"/>
      <c r="I632" s="458"/>
    </row>
    <row r="633" s="2" customFormat="1" customHeight="1" spans="6:9">
      <c r="F633" s="458"/>
      <c r="G633" s="458"/>
      <c r="H633" s="458"/>
      <c r="I633" s="458"/>
    </row>
    <row r="634" s="2" customFormat="1" customHeight="1" spans="6:9">
      <c r="F634" s="458"/>
      <c r="G634" s="458"/>
      <c r="H634" s="458"/>
      <c r="I634" s="458"/>
    </row>
    <row r="635" s="2" customFormat="1" customHeight="1" spans="6:9">
      <c r="F635" s="458"/>
      <c r="G635" s="458"/>
      <c r="H635" s="458"/>
      <c r="I635" s="458"/>
    </row>
    <row r="636" s="2" customFormat="1" customHeight="1" spans="6:9">
      <c r="F636" s="458"/>
      <c r="G636" s="458"/>
      <c r="H636" s="458"/>
      <c r="I636" s="458"/>
    </row>
    <row r="637" s="2" customFormat="1" customHeight="1" spans="6:9">
      <c r="F637" s="458"/>
      <c r="G637" s="458"/>
      <c r="H637" s="458"/>
      <c r="I637" s="458"/>
    </row>
    <row r="638" s="2" customFormat="1" customHeight="1" spans="6:9">
      <c r="F638" s="458"/>
      <c r="G638" s="458"/>
      <c r="H638" s="458"/>
      <c r="I638" s="458"/>
    </row>
    <row r="639" s="2" customFormat="1" customHeight="1" spans="6:9">
      <c r="F639" s="458"/>
      <c r="G639" s="458"/>
      <c r="H639" s="458"/>
      <c r="I639" s="458"/>
    </row>
    <row r="640" s="2" customFormat="1" customHeight="1" spans="6:9">
      <c r="F640" s="458"/>
      <c r="G640" s="458"/>
      <c r="H640" s="458"/>
      <c r="I640" s="458"/>
    </row>
    <row r="641" s="2" customFormat="1" customHeight="1" spans="6:9">
      <c r="F641" s="458"/>
      <c r="G641" s="458"/>
      <c r="H641" s="458"/>
      <c r="I641" s="458"/>
    </row>
    <row r="642" s="2" customFormat="1" customHeight="1" spans="6:9">
      <c r="F642" s="458"/>
      <c r="G642" s="458"/>
      <c r="H642" s="458"/>
      <c r="I642" s="458"/>
    </row>
    <row r="643" s="2" customFormat="1" customHeight="1" spans="6:9">
      <c r="F643" s="458"/>
      <c r="G643" s="458"/>
      <c r="H643" s="458"/>
      <c r="I643" s="458"/>
    </row>
    <row r="644" s="2" customFormat="1" customHeight="1" spans="6:9">
      <c r="F644" s="458"/>
      <c r="G644" s="458"/>
      <c r="H644" s="458"/>
      <c r="I644" s="458"/>
    </row>
    <row r="645" s="2" customFormat="1" customHeight="1" spans="6:9">
      <c r="F645" s="458"/>
      <c r="G645" s="458"/>
      <c r="H645" s="458"/>
      <c r="I645" s="458"/>
    </row>
    <row r="646" s="2" customFormat="1" customHeight="1" spans="6:9">
      <c r="F646" s="458"/>
      <c r="G646" s="458"/>
      <c r="H646" s="458"/>
      <c r="I646" s="458"/>
    </row>
    <row r="647" s="2" customFormat="1" customHeight="1" spans="6:9">
      <c r="F647" s="458"/>
      <c r="G647" s="458"/>
      <c r="H647" s="458"/>
      <c r="I647" s="458"/>
    </row>
    <row r="648" s="2" customFormat="1" customHeight="1" spans="6:9">
      <c r="F648" s="458"/>
      <c r="G648" s="458"/>
      <c r="H648" s="458"/>
      <c r="I648" s="458"/>
    </row>
    <row r="649" s="2" customFormat="1" customHeight="1" spans="6:9">
      <c r="F649" s="458"/>
      <c r="G649" s="458"/>
      <c r="H649" s="458"/>
      <c r="I649" s="458"/>
    </row>
    <row r="650" s="2" customFormat="1" customHeight="1" spans="6:9">
      <c r="F650" s="458"/>
      <c r="G650" s="458"/>
      <c r="H650" s="458"/>
      <c r="I650" s="458"/>
    </row>
    <row r="651" s="2" customFormat="1" customHeight="1" spans="6:9">
      <c r="F651" s="458"/>
      <c r="G651" s="458"/>
      <c r="H651" s="458"/>
      <c r="I651" s="458"/>
    </row>
    <row r="652" s="2" customFormat="1" customHeight="1" spans="6:9">
      <c r="F652" s="458"/>
      <c r="G652" s="458"/>
      <c r="H652" s="458"/>
      <c r="I652" s="458"/>
    </row>
    <row r="653" s="2" customFormat="1" customHeight="1" spans="6:9">
      <c r="F653" s="458"/>
      <c r="G653" s="458"/>
      <c r="H653" s="458"/>
      <c r="I653" s="458"/>
    </row>
    <row r="654" s="2" customFormat="1" customHeight="1" spans="6:9">
      <c r="F654" s="458"/>
      <c r="G654" s="458"/>
      <c r="H654" s="458"/>
      <c r="I654" s="458"/>
    </row>
    <row r="655" s="2" customFormat="1" customHeight="1" spans="6:9">
      <c r="F655" s="458"/>
      <c r="G655" s="458"/>
      <c r="H655" s="458"/>
      <c r="I655" s="458"/>
    </row>
    <row r="656" s="2" customFormat="1" customHeight="1" spans="6:9">
      <c r="F656" s="458"/>
      <c r="G656" s="458"/>
      <c r="H656" s="458"/>
      <c r="I656" s="458"/>
    </row>
    <row r="657" s="2" customFormat="1" customHeight="1" spans="6:9">
      <c r="F657" s="458"/>
      <c r="G657" s="458"/>
      <c r="H657" s="458"/>
      <c r="I657" s="458"/>
    </row>
    <row r="658" s="2" customFormat="1" customHeight="1" spans="6:9">
      <c r="F658" s="458"/>
      <c r="G658" s="458"/>
      <c r="H658" s="458"/>
      <c r="I658" s="458"/>
    </row>
    <row r="659" s="2" customFormat="1" customHeight="1" spans="6:9">
      <c r="F659" s="458"/>
      <c r="G659" s="458"/>
      <c r="H659" s="458"/>
      <c r="I659" s="458"/>
    </row>
    <row r="660" s="2" customFormat="1" customHeight="1" spans="6:9">
      <c r="F660" s="458"/>
      <c r="G660" s="458"/>
      <c r="H660" s="458"/>
      <c r="I660" s="458"/>
    </row>
    <row r="661" s="2" customFormat="1" customHeight="1" spans="6:9">
      <c r="F661" s="458"/>
      <c r="G661" s="458"/>
      <c r="H661" s="458"/>
      <c r="I661" s="458"/>
    </row>
    <row r="662" s="2" customFormat="1" customHeight="1" spans="6:9">
      <c r="F662" s="458"/>
      <c r="G662" s="458"/>
      <c r="H662" s="458"/>
      <c r="I662" s="458"/>
    </row>
    <row r="663" s="2" customFormat="1" customHeight="1" spans="6:9">
      <c r="F663" s="458"/>
      <c r="G663" s="458"/>
      <c r="H663" s="458"/>
      <c r="I663" s="458"/>
    </row>
    <row r="664" s="2" customFormat="1" customHeight="1" spans="6:9">
      <c r="F664" s="458"/>
      <c r="G664" s="458"/>
      <c r="H664" s="458"/>
      <c r="I664" s="458"/>
    </row>
    <row r="665" s="2" customFormat="1" customHeight="1" spans="6:9">
      <c r="F665" s="458"/>
      <c r="G665" s="458"/>
      <c r="H665" s="458"/>
      <c r="I665" s="458"/>
    </row>
    <row r="666" s="2" customFormat="1" customHeight="1" spans="6:9">
      <c r="F666" s="458"/>
      <c r="G666" s="458"/>
      <c r="H666" s="458"/>
      <c r="I666" s="458"/>
    </row>
    <row r="667" s="2" customFormat="1" customHeight="1" spans="6:9">
      <c r="F667" s="458"/>
      <c r="G667" s="458"/>
      <c r="H667" s="458"/>
      <c r="I667" s="458"/>
    </row>
    <row r="668" s="2" customFormat="1" customHeight="1" spans="6:9">
      <c r="F668" s="458"/>
      <c r="G668" s="458"/>
      <c r="H668" s="458"/>
      <c r="I668" s="458"/>
    </row>
    <row r="669" s="2" customFormat="1" customHeight="1" spans="6:9">
      <c r="F669" s="458"/>
      <c r="G669" s="458"/>
      <c r="H669" s="458"/>
      <c r="I669" s="458"/>
    </row>
    <row r="670" s="2" customFormat="1" customHeight="1" spans="6:9">
      <c r="F670" s="458"/>
      <c r="G670" s="458"/>
      <c r="H670" s="458"/>
      <c r="I670" s="458"/>
    </row>
    <row r="671" s="2" customFormat="1" customHeight="1" spans="6:9">
      <c r="F671" s="458"/>
      <c r="G671" s="458"/>
      <c r="H671" s="458"/>
      <c r="I671" s="458"/>
    </row>
    <row r="672" s="2" customFormat="1" customHeight="1" spans="6:9">
      <c r="F672" s="458"/>
      <c r="G672" s="458"/>
      <c r="H672" s="458"/>
      <c r="I672" s="458"/>
    </row>
    <row r="673" s="2" customFormat="1" customHeight="1" spans="6:9">
      <c r="F673" s="458"/>
      <c r="G673" s="458"/>
      <c r="H673" s="458"/>
      <c r="I673" s="458"/>
    </row>
    <row r="674" s="2" customFormat="1" customHeight="1" spans="6:9">
      <c r="F674" s="458"/>
      <c r="G674" s="458"/>
      <c r="H674" s="458"/>
      <c r="I674" s="458"/>
    </row>
    <row r="675" s="2" customFormat="1" customHeight="1" spans="6:9">
      <c r="F675" s="458"/>
      <c r="G675" s="458"/>
      <c r="H675" s="458"/>
      <c r="I675" s="458"/>
    </row>
    <row r="676" s="2" customFormat="1" customHeight="1" spans="6:9">
      <c r="F676" s="458"/>
      <c r="G676" s="458"/>
      <c r="H676" s="458"/>
      <c r="I676" s="458"/>
    </row>
    <row r="677" s="2" customFormat="1" customHeight="1" spans="6:9">
      <c r="F677" s="458"/>
      <c r="G677" s="458"/>
      <c r="H677" s="458"/>
      <c r="I677" s="458"/>
    </row>
    <row r="678" s="2" customFormat="1" customHeight="1" spans="6:9">
      <c r="F678" s="458"/>
      <c r="G678" s="458"/>
      <c r="H678" s="458"/>
      <c r="I678" s="458"/>
    </row>
    <row r="679" s="2" customFormat="1" customHeight="1" spans="6:9">
      <c r="F679" s="458"/>
      <c r="G679" s="458"/>
      <c r="H679" s="458"/>
      <c r="I679" s="458"/>
    </row>
    <row r="680" s="2" customFormat="1" customHeight="1" spans="6:9">
      <c r="F680" s="458"/>
      <c r="G680" s="458"/>
      <c r="H680" s="458"/>
      <c r="I680" s="458"/>
    </row>
    <row r="681" s="2" customFormat="1" customHeight="1" spans="6:9">
      <c r="F681" s="458"/>
      <c r="G681" s="458"/>
      <c r="H681" s="458"/>
      <c r="I681" s="458"/>
    </row>
    <row r="682" s="2" customFormat="1" customHeight="1" spans="6:9">
      <c r="F682" s="458"/>
      <c r="G682" s="458"/>
      <c r="H682" s="458"/>
      <c r="I682" s="458"/>
    </row>
    <row r="683" s="2" customFormat="1" customHeight="1" spans="6:9">
      <c r="F683" s="458"/>
      <c r="G683" s="458"/>
      <c r="H683" s="458"/>
      <c r="I683" s="458"/>
    </row>
    <row r="684" s="2" customFormat="1" customHeight="1" spans="6:9">
      <c r="F684" s="458"/>
      <c r="G684" s="458"/>
      <c r="H684" s="458"/>
      <c r="I684" s="458"/>
    </row>
    <row r="685" s="2" customFormat="1" customHeight="1" spans="6:9">
      <c r="F685" s="458"/>
      <c r="G685" s="458"/>
      <c r="H685" s="458"/>
      <c r="I685" s="458"/>
    </row>
    <row r="686" s="2" customFormat="1" customHeight="1" spans="6:9">
      <c r="F686" s="458"/>
      <c r="G686" s="458"/>
      <c r="H686" s="458"/>
      <c r="I686" s="458"/>
    </row>
    <row r="687" s="2" customFormat="1" customHeight="1" spans="6:9">
      <c r="F687" s="458"/>
      <c r="G687" s="458"/>
      <c r="H687" s="458"/>
      <c r="I687" s="458"/>
    </row>
    <row r="688" s="2" customFormat="1" customHeight="1" spans="6:9">
      <c r="F688" s="458"/>
      <c r="G688" s="458"/>
      <c r="H688" s="458"/>
      <c r="I688" s="458"/>
    </row>
    <row r="689" s="2" customFormat="1" customHeight="1" spans="6:9">
      <c r="F689" s="458"/>
      <c r="G689" s="458"/>
      <c r="H689" s="458"/>
      <c r="I689" s="458"/>
    </row>
    <row r="690" s="2" customFormat="1" customHeight="1" spans="6:9">
      <c r="F690" s="458"/>
      <c r="G690" s="458"/>
      <c r="H690" s="458"/>
      <c r="I690" s="458"/>
    </row>
    <row r="691" s="2" customFormat="1" customHeight="1" spans="6:9">
      <c r="F691" s="458"/>
      <c r="G691" s="458"/>
      <c r="H691" s="458"/>
      <c r="I691" s="458"/>
    </row>
    <row r="692" s="2" customFormat="1" customHeight="1" spans="6:9">
      <c r="F692" s="458"/>
      <c r="G692" s="458"/>
      <c r="H692" s="458"/>
      <c r="I692" s="458"/>
    </row>
    <row r="693" s="2" customFormat="1" customHeight="1" spans="6:9">
      <c r="F693" s="458"/>
      <c r="G693" s="458"/>
      <c r="H693" s="458"/>
      <c r="I693" s="458"/>
    </row>
    <row r="694" s="2" customFormat="1" customHeight="1" spans="6:9">
      <c r="F694" s="458"/>
      <c r="G694" s="458"/>
      <c r="H694" s="458"/>
      <c r="I694" s="458"/>
    </row>
    <row r="695" s="2" customFormat="1" customHeight="1" spans="6:9">
      <c r="F695" s="458"/>
      <c r="G695" s="458"/>
      <c r="H695" s="458"/>
      <c r="I695" s="458"/>
    </row>
    <row r="696" s="2" customFormat="1" customHeight="1" spans="6:9">
      <c r="F696" s="458"/>
      <c r="G696" s="458"/>
      <c r="H696" s="458"/>
      <c r="I696" s="458"/>
    </row>
    <row r="697" s="2" customFormat="1" customHeight="1" spans="6:9">
      <c r="F697" s="458"/>
      <c r="G697" s="458"/>
      <c r="H697" s="458"/>
      <c r="I697" s="458"/>
    </row>
    <row r="698" s="2" customFormat="1" customHeight="1" spans="6:9">
      <c r="F698" s="458"/>
      <c r="G698" s="458"/>
      <c r="H698" s="458"/>
      <c r="I698" s="458"/>
    </row>
    <row r="699" s="2" customFormat="1" customHeight="1" spans="6:9">
      <c r="F699" s="458"/>
      <c r="G699" s="458"/>
      <c r="H699" s="458"/>
      <c r="I699" s="458"/>
    </row>
    <row r="700" s="2" customFormat="1" customHeight="1" spans="6:9">
      <c r="F700" s="458"/>
      <c r="G700" s="458"/>
      <c r="H700" s="458"/>
      <c r="I700" s="458"/>
    </row>
    <row r="701" s="2" customFormat="1" customHeight="1" spans="6:9">
      <c r="F701" s="458"/>
      <c r="G701" s="458"/>
      <c r="H701" s="458"/>
      <c r="I701" s="458"/>
    </row>
    <row r="702" s="2" customFormat="1" customHeight="1" spans="6:9">
      <c r="F702" s="458"/>
      <c r="G702" s="458"/>
      <c r="H702" s="458"/>
      <c r="I702" s="458"/>
    </row>
    <row r="703" s="2" customFormat="1" customHeight="1" spans="6:9">
      <c r="F703" s="458"/>
      <c r="G703" s="458"/>
      <c r="H703" s="458"/>
      <c r="I703" s="458"/>
    </row>
    <row r="704" s="2" customFormat="1" customHeight="1" spans="6:9">
      <c r="F704" s="458"/>
      <c r="G704" s="458"/>
      <c r="H704" s="458"/>
      <c r="I704" s="458"/>
    </row>
    <row r="705" s="2" customFormat="1" customHeight="1" spans="6:9">
      <c r="F705" s="458"/>
      <c r="G705" s="458"/>
      <c r="H705" s="458"/>
      <c r="I705" s="458"/>
    </row>
    <row r="706" s="2" customFormat="1" customHeight="1" spans="6:9">
      <c r="F706" s="458"/>
      <c r="G706" s="458"/>
      <c r="H706" s="458"/>
      <c r="I706" s="458"/>
    </row>
    <row r="707" s="2" customFormat="1" customHeight="1" spans="6:9">
      <c r="F707" s="458"/>
      <c r="G707" s="458"/>
      <c r="H707" s="458"/>
      <c r="I707" s="458"/>
    </row>
    <row r="708" s="2" customFormat="1" customHeight="1" spans="6:9">
      <c r="F708" s="458"/>
      <c r="G708" s="458"/>
      <c r="H708" s="458"/>
      <c r="I708" s="458"/>
    </row>
    <row r="709" s="2" customFormat="1" customHeight="1" spans="6:9">
      <c r="F709" s="458"/>
      <c r="G709" s="458"/>
      <c r="H709" s="458"/>
      <c r="I709" s="458"/>
    </row>
    <row r="710" s="2" customFormat="1" customHeight="1" spans="6:9">
      <c r="F710" s="458"/>
      <c r="G710" s="458"/>
      <c r="H710" s="458"/>
      <c r="I710" s="458"/>
    </row>
    <row r="711" s="2" customFormat="1" customHeight="1" spans="6:9">
      <c r="F711" s="458"/>
      <c r="G711" s="458"/>
      <c r="H711" s="458"/>
      <c r="I711" s="458"/>
    </row>
    <row r="712" s="2" customFormat="1" customHeight="1" spans="6:9">
      <c r="F712" s="458"/>
      <c r="G712" s="458"/>
      <c r="H712" s="458"/>
      <c r="I712" s="458"/>
    </row>
    <row r="713" s="2" customFormat="1" customHeight="1" spans="6:9">
      <c r="F713" s="458"/>
      <c r="G713" s="458"/>
      <c r="H713" s="458"/>
      <c r="I713" s="458"/>
    </row>
    <row r="714" s="2" customFormat="1" customHeight="1" spans="6:9">
      <c r="F714" s="458"/>
      <c r="G714" s="458"/>
      <c r="H714" s="458"/>
      <c r="I714" s="458"/>
    </row>
    <row r="715" s="2" customFormat="1" customHeight="1" spans="6:9">
      <c r="F715" s="458"/>
      <c r="G715" s="458"/>
      <c r="H715" s="458"/>
      <c r="I715" s="458"/>
    </row>
    <row r="716" s="2" customFormat="1" customHeight="1" spans="6:9">
      <c r="F716" s="458"/>
      <c r="G716" s="458"/>
      <c r="H716" s="458"/>
      <c r="I716" s="458"/>
    </row>
    <row r="717" s="2" customFormat="1" customHeight="1" spans="6:9">
      <c r="F717" s="458"/>
      <c r="G717" s="458"/>
      <c r="H717" s="458"/>
      <c r="I717" s="458"/>
    </row>
    <row r="718" s="2" customFormat="1" customHeight="1" spans="6:9">
      <c r="F718" s="458"/>
      <c r="G718" s="458"/>
      <c r="H718" s="458"/>
      <c r="I718" s="458"/>
    </row>
    <row r="719" s="2" customFormat="1" customHeight="1" spans="6:9">
      <c r="F719" s="458"/>
      <c r="G719" s="458"/>
      <c r="H719" s="458"/>
      <c r="I719" s="458"/>
    </row>
    <row r="720" s="2" customFormat="1" customHeight="1" spans="6:9">
      <c r="F720" s="458"/>
      <c r="G720" s="458"/>
      <c r="H720" s="458"/>
      <c r="I720" s="458"/>
    </row>
    <row r="721" s="2" customFormat="1" customHeight="1" spans="6:9">
      <c r="F721" s="458"/>
      <c r="G721" s="458"/>
      <c r="H721" s="458"/>
      <c r="I721" s="458"/>
    </row>
    <row r="722" s="2" customFormat="1" customHeight="1" spans="6:9">
      <c r="F722" s="458"/>
      <c r="G722" s="458"/>
      <c r="H722" s="458"/>
      <c r="I722" s="458"/>
    </row>
    <row r="723" s="2" customFormat="1" customHeight="1" spans="6:9">
      <c r="F723" s="458"/>
      <c r="G723" s="458"/>
      <c r="H723" s="458"/>
      <c r="I723" s="458"/>
    </row>
    <row r="724" s="2" customFormat="1" customHeight="1" spans="6:9">
      <c r="F724" s="458"/>
      <c r="G724" s="458"/>
      <c r="H724" s="458"/>
      <c r="I724" s="458"/>
    </row>
    <row r="725" s="2" customFormat="1" customHeight="1" spans="6:9">
      <c r="F725" s="458"/>
      <c r="G725" s="458"/>
      <c r="H725" s="458"/>
      <c r="I725" s="458"/>
    </row>
    <row r="726" s="2" customFormat="1" customHeight="1" spans="6:9">
      <c r="F726" s="458"/>
      <c r="G726" s="458"/>
      <c r="H726" s="458"/>
      <c r="I726" s="458"/>
    </row>
    <row r="727" s="2" customFormat="1" customHeight="1" spans="6:9">
      <c r="F727" s="458"/>
      <c r="G727" s="458"/>
      <c r="H727" s="458"/>
      <c r="I727" s="458"/>
    </row>
    <row r="728" s="2" customFormat="1" customHeight="1" spans="6:9">
      <c r="F728" s="458"/>
      <c r="G728" s="458"/>
      <c r="H728" s="458"/>
      <c r="I728" s="458"/>
    </row>
    <row r="729" s="2" customFormat="1" customHeight="1" spans="6:9">
      <c r="F729" s="458"/>
      <c r="G729" s="458"/>
      <c r="H729" s="458"/>
      <c r="I729" s="458"/>
    </row>
    <row r="730" s="2" customFormat="1" customHeight="1" spans="6:9">
      <c r="F730" s="458"/>
      <c r="G730" s="458"/>
      <c r="H730" s="458"/>
      <c r="I730" s="458"/>
    </row>
    <row r="731" s="2" customFormat="1" customHeight="1" spans="6:9">
      <c r="F731" s="458"/>
      <c r="G731" s="458"/>
      <c r="H731" s="458"/>
      <c r="I731" s="458"/>
    </row>
    <row r="732" s="2" customFormat="1" customHeight="1" spans="6:9">
      <c r="F732" s="458"/>
      <c r="G732" s="458"/>
      <c r="H732" s="458"/>
      <c r="I732" s="458"/>
    </row>
    <row r="733" s="2" customFormat="1" customHeight="1" spans="6:9">
      <c r="F733" s="458"/>
      <c r="G733" s="458"/>
      <c r="H733" s="458"/>
      <c r="I733" s="458"/>
    </row>
    <row r="734" s="2" customFormat="1" customHeight="1" spans="6:9">
      <c r="F734" s="458"/>
      <c r="G734" s="458"/>
      <c r="H734" s="458"/>
      <c r="I734" s="458"/>
    </row>
    <row r="735" s="2" customFormat="1" customHeight="1" spans="6:9">
      <c r="F735" s="458"/>
      <c r="G735" s="458"/>
      <c r="H735" s="458"/>
      <c r="I735" s="458"/>
    </row>
    <row r="736" s="2" customFormat="1" customHeight="1" spans="6:9">
      <c r="F736" s="458"/>
      <c r="G736" s="458"/>
      <c r="H736" s="458"/>
      <c r="I736" s="458"/>
    </row>
    <row r="737" s="2" customFormat="1" customHeight="1" spans="6:9">
      <c r="F737" s="458"/>
      <c r="G737" s="458"/>
      <c r="H737" s="458"/>
      <c r="I737" s="458"/>
    </row>
    <row r="738" s="2" customFormat="1" customHeight="1" spans="6:9">
      <c r="F738" s="458"/>
      <c r="G738" s="458"/>
      <c r="H738" s="458"/>
      <c r="I738" s="458"/>
    </row>
    <row r="739" s="2" customFormat="1" customHeight="1" spans="6:9">
      <c r="F739" s="458"/>
      <c r="G739" s="458"/>
      <c r="H739" s="458"/>
      <c r="I739" s="458"/>
    </row>
    <row r="740" s="2" customFormat="1" customHeight="1" spans="6:9">
      <c r="F740" s="458"/>
      <c r="G740" s="458"/>
      <c r="H740" s="458"/>
      <c r="I740" s="458"/>
    </row>
    <row r="741" s="2" customFormat="1" customHeight="1" spans="6:9">
      <c r="F741" s="458"/>
      <c r="G741" s="458"/>
      <c r="H741" s="458"/>
      <c r="I741" s="458"/>
    </row>
    <row r="742" s="2" customFormat="1" customHeight="1" spans="6:9">
      <c r="F742" s="458"/>
      <c r="G742" s="458"/>
      <c r="H742" s="458"/>
      <c r="I742" s="458"/>
    </row>
    <row r="743" s="2" customFormat="1" customHeight="1" spans="6:9">
      <c r="F743" s="458"/>
      <c r="G743" s="458"/>
      <c r="H743" s="458"/>
      <c r="I743" s="458"/>
    </row>
    <row r="744" s="2" customFormat="1" customHeight="1" spans="6:9">
      <c r="F744" s="458"/>
      <c r="G744" s="458"/>
      <c r="H744" s="458"/>
      <c r="I744" s="458"/>
    </row>
    <row r="745" s="2" customFormat="1" customHeight="1" spans="6:9">
      <c r="F745" s="458"/>
      <c r="G745" s="458"/>
      <c r="H745" s="458"/>
      <c r="I745" s="458"/>
    </row>
    <row r="746" s="2" customFormat="1" customHeight="1" spans="6:9">
      <c r="F746" s="458"/>
      <c r="G746" s="458"/>
      <c r="H746" s="458"/>
      <c r="I746" s="458"/>
    </row>
    <row r="747" s="2" customFormat="1" customHeight="1" spans="6:9">
      <c r="F747" s="458"/>
      <c r="G747" s="458"/>
      <c r="H747" s="458"/>
      <c r="I747" s="458"/>
    </row>
    <row r="748" s="2" customFormat="1" customHeight="1" spans="6:9">
      <c r="F748" s="458"/>
      <c r="G748" s="458"/>
      <c r="H748" s="458"/>
      <c r="I748" s="458"/>
    </row>
    <row r="749" s="2" customFormat="1" customHeight="1" spans="6:9">
      <c r="F749" s="458"/>
      <c r="G749" s="458"/>
      <c r="H749" s="458"/>
      <c r="I749" s="458"/>
    </row>
    <row r="750" s="2" customFormat="1" customHeight="1" spans="6:9">
      <c r="F750" s="458"/>
      <c r="G750" s="458"/>
      <c r="H750" s="458"/>
      <c r="I750" s="458"/>
    </row>
    <row r="751" s="2" customFormat="1" customHeight="1" spans="6:9">
      <c r="F751" s="458"/>
      <c r="G751" s="458"/>
      <c r="H751" s="458"/>
      <c r="I751" s="458"/>
    </row>
    <row r="752" s="2" customFormat="1" customHeight="1" spans="6:9">
      <c r="F752" s="458"/>
      <c r="G752" s="458"/>
      <c r="H752" s="458"/>
      <c r="I752" s="458"/>
    </row>
    <row r="753" s="2" customFormat="1" customHeight="1" spans="6:9">
      <c r="F753" s="458"/>
      <c r="G753" s="458"/>
      <c r="H753" s="458"/>
      <c r="I753" s="458"/>
    </row>
    <row r="754" s="2" customFormat="1" customHeight="1" spans="6:9">
      <c r="F754" s="458"/>
      <c r="G754" s="458"/>
      <c r="H754" s="458"/>
      <c r="I754" s="458"/>
    </row>
    <row r="755" s="2" customFormat="1" customHeight="1" spans="6:9">
      <c r="F755" s="458"/>
      <c r="G755" s="458"/>
      <c r="H755" s="458"/>
      <c r="I755" s="458"/>
    </row>
    <row r="756" s="2" customFormat="1" customHeight="1" spans="6:9">
      <c r="F756" s="458"/>
      <c r="G756" s="458"/>
      <c r="H756" s="458"/>
      <c r="I756" s="458"/>
    </row>
    <row r="757" s="2" customFormat="1" customHeight="1" spans="6:9">
      <c r="F757" s="458"/>
      <c r="G757" s="458"/>
      <c r="H757" s="458"/>
      <c r="I757" s="458"/>
    </row>
    <row r="758" s="2" customFormat="1" customHeight="1" spans="6:9">
      <c r="F758" s="458"/>
      <c r="G758" s="458"/>
      <c r="H758" s="458"/>
      <c r="I758" s="458"/>
    </row>
    <row r="759" s="2" customFormat="1" customHeight="1" spans="6:9">
      <c r="F759" s="458"/>
      <c r="G759" s="458"/>
      <c r="H759" s="458"/>
      <c r="I759" s="458"/>
    </row>
    <row r="760" s="2" customFormat="1" customHeight="1" spans="6:9">
      <c r="F760" s="458"/>
      <c r="G760" s="458"/>
      <c r="H760" s="458"/>
      <c r="I760" s="458"/>
    </row>
    <row r="761" s="2" customFormat="1" customHeight="1" spans="6:9">
      <c r="F761" s="458"/>
      <c r="G761" s="458"/>
      <c r="H761" s="458"/>
      <c r="I761" s="458"/>
    </row>
    <row r="762" s="2" customFormat="1" customHeight="1" spans="6:9">
      <c r="F762" s="458"/>
      <c r="G762" s="458"/>
      <c r="H762" s="458"/>
      <c r="I762" s="458"/>
    </row>
    <row r="763" s="2" customFormat="1" customHeight="1" spans="6:9">
      <c r="F763" s="458"/>
      <c r="G763" s="458"/>
      <c r="H763" s="458"/>
      <c r="I763" s="458"/>
    </row>
    <row r="764" s="2" customFormat="1" customHeight="1" spans="6:9">
      <c r="F764" s="458"/>
      <c r="G764" s="458"/>
      <c r="H764" s="458"/>
      <c r="I764" s="458"/>
    </row>
    <row r="765" s="2" customFormat="1" customHeight="1" spans="6:9">
      <c r="F765" s="458"/>
      <c r="G765" s="458"/>
      <c r="H765" s="458"/>
      <c r="I765" s="458"/>
    </row>
    <row r="766" s="2" customFormat="1" customHeight="1" spans="6:9">
      <c r="F766" s="458"/>
      <c r="G766" s="458"/>
      <c r="H766" s="458"/>
      <c r="I766" s="458"/>
    </row>
    <row r="767" s="2" customFormat="1" customHeight="1" spans="6:9">
      <c r="F767" s="458"/>
      <c r="G767" s="458"/>
      <c r="H767" s="458"/>
      <c r="I767" s="458"/>
    </row>
    <row r="768" s="2" customFormat="1" customHeight="1" spans="6:9">
      <c r="F768" s="458"/>
      <c r="G768" s="458"/>
      <c r="H768" s="458"/>
      <c r="I768" s="458"/>
    </row>
    <row r="769" s="2" customFormat="1" customHeight="1" spans="6:9">
      <c r="F769" s="458"/>
      <c r="G769" s="458"/>
      <c r="H769" s="458"/>
      <c r="I769" s="458"/>
    </row>
    <row r="770" s="2" customFormat="1" customHeight="1" spans="6:9">
      <c r="F770" s="458"/>
      <c r="G770" s="458"/>
      <c r="H770" s="458"/>
      <c r="I770" s="458"/>
    </row>
    <row r="771" s="2" customFormat="1" customHeight="1" spans="6:9">
      <c r="F771" s="458"/>
      <c r="G771" s="458"/>
      <c r="H771" s="458"/>
      <c r="I771" s="458"/>
    </row>
    <row r="772" s="2" customFormat="1" customHeight="1" spans="6:9">
      <c r="F772" s="458"/>
      <c r="G772" s="458"/>
      <c r="H772" s="458"/>
      <c r="I772" s="458"/>
    </row>
    <row r="773" s="2" customFormat="1" customHeight="1" spans="6:9">
      <c r="F773" s="458"/>
      <c r="G773" s="458"/>
      <c r="H773" s="458"/>
      <c r="I773" s="458"/>
    </row>
    <row r="774" s="2" customFormat="1" customHeight="1" spans="6:9">
      <c r="F774" s="458"/>
      <c r="G774" s="458"/>
      <c r="H774" s="458"/>
      <c r="I774" s="458"/>
    </row>
    <row r="775" s="2" customFormat="1" customHeight="1" spans="6:9">
      <c r="F775" s="458"/>
      <c r="G775" s="458"/>
      <c r="H775" s="458"/>
      <c r="I775" s="458"/>
    </row>
    <row r="776" s="2" customFormat="1" customHeight="1" spans="6:9">
      <c r="F776" s="458"/>
      <c r="G776" s="458"/>
      <c r="H776" s="458"/>
      <c r="I776" s="458"/>
    </row>
    <row r="777" s="2" customFormat="1" customHeight="1" spans="6:9">
      <c r="F777" s="458"/>
      <c r="G777" s="458"/>
      <c r="H777" s="458"/>
      <c r="I777" s="458"/>
    </row>
    <row r="778" s="2" customFormat="1" customHeight="1" spans="6:9">
      <c r="F778" s="458"/>
      <c r="G778" s="458"/>
      <c r="H778" s="458"/>
      <c r="I778" s="458"/>
    </row>
    <row r="779" s="2" customFormat="1" customHeight="1" spans="6:9">
      <c r="F779" s="458"/>
      <c r="G779" s="458"/>
      <c r="H779" s="458"/>
      <c r="I779" s="458"/>
    </row>
    <row r="780" s="2" customFormat="1" customHeight="1" spans="6:9">
      <c r="F780" s="458"/>
      <c r="G780" s="458"/>
      <c r="H780" s="458"/>
      <c r="I780" s="458"/>
    </row>
    <row r="781" s="2" customFormat="1" customHeight="1" spans="6:9">
      <c r="F781" s="458"/>
      <c r="G781" s="458"/>
      <c r="H781" s="458"/>
      <c r="I781" s="458"/>
    </row>
    <row r="782" s="2" customFormat="1" customHeight="1" spans="6:9">
      <c r="F782" s="458"/>
      <c r="G782" s="458"/>
      <c r="H782" s="458"/>
      <c r="I782" s="458"/>
    </row>
    <row r="783" s="2" customFormat="1" customHeight="1" spans="6:9">
      <c r="F783" s="458"/>
      <c r="G783" s="458"/>
      <c r="H783" s="458"/>
      <c r="I783" s="458"/>
    </row>
    <row r="784" s="2" customFormat="1" customHeight="1" spans="6:9">
      <c r="F784" s="458"/>
      <c r="G784" s="458"/>
      <c r="H784" s="458"/>
      <c r="I784" s="458"/>
    </row>
    <row r="785" s="2" customFormat="1" customHeight="1" spans="6:9">
      <c r="F785" s="458"/>
      <c r="G785" s="458"/>
      <c r="H785" s="458"/>
      <c r="I785" s="458"/>
    </row>
    <row r="786" s="2" customFormat="1" customHeight="1" spans="6:9">
      <c r="F786" s="458"/>
      <c r="G786" s="458"/>
      <c r="H786" s="458"/>
      <c r="I786" s="458"/>
    </row>
    <row r="787" s="2" customFormat="1" customHeight="1" spans="6:9">
      <c r="F787" s="458"/>
      <c r="G787" s="458"/>
      <c r="H787" s="458"/>
      <c r="I787" s="458"/>
    </row>
    <row r="788" s="2" customFormat="1" customHeight="1" spans="6:9">
      <c r="F788" s="458"/>
      <c r="G788" s="458"/>
      <c r="H788" s="458"/>
      <c r="I788" s="458"/>
    </row>
    <row r="789" s="2" customFormat="1" customHeight="1" spans="6:9">
      <c r="F789" s="458"/>
      <c r="G789" s="458"/>
      <c r="H789" s="458"/>
      <c r="I789" s="458"/>
    </row>
    <row r="790" s="2" customFormat="1" customHeight="1" spans="6:9">
      <c r="F790" s="458"/>
      <c r="G790" s="458"/>
      <c r="H790" s="458"/>
      <c r="I790" s="458"/>
    </row>
    <row r="791" s="2" customFormat="1" customHeight="1" spans="6:9">
      <c r="F791" s="458"/>
      <c r="G791" s="458"/>
      <c r="H791" s="458"/>
      <c r="I791" s="458"/>
    </row>
    <row r="792" s="2" customFormat="1" customHeight="1" spans="6:9">
      <c r="F792" s="458"/>
      <c r="G792" s="458"/>
      <c r="H792" s="458"/>
      <c r="I792" s="458"/>
    </row>
    <row r="793" s="2" customFormat="1" customHeight="1" spans="6:9">
      <c r="F793" s="458"/>
      <c r="G793" s="458"/>
      <c r="H793" s="458"/>
      <c r="I793" s="458"/>
    </row>
    <row r="794" s="2" customFormat="1" customHeight="1" spans="6:9">
      <c r="F794" s="458"/>
      <c r="G794" s="458"/>
      <c r="H794" s="458"/>
      <c r="I794" s="458"/>
    </row>
    <row r="795" s="2" customFormat="1" customHeight="1" spans="6:9">
      <c r="F795" s="458"/>
      <c r="G795" s="458"/>
      <c r="H795" s="458"/>
      <c r="I795" s="458"/>
    </row>
    <row r="796" s="2" customFormat="1" customHeight="1" spans="6:9">
      <c r="F796" s="458"/>
      <c r="G796" s="458"/>
      <c r="H796" s="458"/>
      <c r="I796" s="458"/>
    </row>
    <row r="797" s="2" customFormat="1" customHeight="1" spans="6:9">
      <c r="F797" s="458"/>
      <c r="G797" s="458"/>
      <c r="H797" s="458"/>
      <c r="I797" s="458"/>
    </row>
    <row r="798" s="2" customFormat="1" customHeight="1" spans="6:9">
      <c r="F798" s="458"/>
      <c r="G798" s="458"/>
      <c r="H798" s="458"/>
      <c r="I798" s="458"/>
    </row>
    <row r="799" s="2" customFormat="1" customHeight="1" spans="6:9">
      <c r="F799" s="458"/>
      <c r="G799" s="458"/>
      <c r="H799" s="458"/>
      <c r="I799" s="458"/>
    </row>
    <row r="800" s="2" customFormat="1" customHeight="1" spans="6:9">
      <c r="F800" s="458"/>
      <c r="G800" s="458"/>
      <c r="H800" s="458"/>
      <c r="I800" s="458"/>
    </row>
    <row r="801" s="2" customFormat="1" customHeight="1" spans="6:9">
      <c r="F801" s="458"/>
      <c r="G801" s="458"/>
      <c r="H801" s="458"/>
      <c r="I801" s="458"/>
    </row>
    <row r="802" s="2" customFormat="1" customHeight="1" spans="6:9">
      <c r="F802" s="458"/>
      <c r="G802" s="458"/>
      <c r="H802" s="458"/>
      <c r="I802" s="458"/>
    </row>
    <row r="803" s="2" customFormat="1" customHeight="1" spans="6:9">
      <c r="F803" s="458"/>
      <c r="G803" s="458"/>
      <c r="H803" s="458"/>
      <c r="I803" s="458"/>
    </row>
    <row r="804" s="2" customFormat="1" customHeight="1" spans="6:9">
      <c r="F804" s="458"/>
      <c r="G804" s="458"/>
      <c r="H804" s="458"/>
      <c r="I804" s="458"/>
    </row>
    <row r="805" s="2" customFormat="1" customHeight="1" spans="6:9">
      <c r="F805" s="458"/>
      <c r="G805" s="458"/>
      <c r="H805" s="458"/>
      <c r="I805" s="458"/>
    </row>
    <row r="806" s="2" customFormat="1" customHeight="1" spans="6:9">
      <c r="F806" s="458"/>
      <c r="G806" s="458"/>
      <c r="H806" s="458"/>
      <c r="I806" s="458"/>
    </row>
    <row r="807" s="2" customFormat="1" customHeight="1" spans="6:9">
      <c r="F807" s="458"/>
      <c r="G807" s="458"/>
      <c r="H807" s="458"/>
      <c r="I807" s="458"/>
    </row>
    <row r="808" s="2" customFormat="1" customHeight="1" spans="6:9">
      <c r="F808" s="458"/>
      <c r="G808" s="458"/>
      <c r="H808" s="458"/>
      <c r="I808" s="458"/>
    </row>
    <row r="809" s="2" customFormat="1" customHeight="1" spans="6:9">
      <c r="F809" s="458"/>
      <c r="G809" s="458"/>
      <c r="H809" s="458"/>
      <c r="I809" s="458"/>
    </row>
    <row r="810" s="2" customFormat="1" customHeight="1" spans="6:9">
      <c r="F810" s="458"/>
      <c r="G810" s="458"/>
      <c r="H810" s="458"/>
      <c r="I810" s="458"/>
    </row>
    <row r="811" s="2" customFormat="1" customHeight="1" spans="6:9">
      <c r="F811" s="458"/>
      <c r="G811" s="458"/>
      <c r="H811" s="458"/>
      <c r="I811" s="458"/>
    </row>
    <row r="812" s="2" customFormat="1" customHeight="1" spans="6:9">
      <c r="F812" s="458"/>
      <c r="G812" s="458"/>
      <c r="H812" s="458"/>
      <c r="I812" s="458"/>
    </row>
    <row r="813" s="2" customFormat="1" customHeight="1" spans="6:9">
      <c r="F813" s="458"/>
      <c r="G813" s="458"/>
      <c r="H813" s="458"/>
      <c r="I813" s="458"/>
    </row>
    <row r="814" s="2" customFormat="1" customHeight="1" spans="6:9">
      <c r="F814" s="458"/>
      <c r="G814" s="458"/>
      <c r="H814" s="458"/>
      <c r="I814" s="458"/>
    </row>
    <row r="815" s="2" customFormat="1" customHeight="1" spans="6:9">
      <c r="F815" s="458"/>
      <c r="G815" s="458"/>
      <c r="H815" s="458"/>
      <c r="I815" s="458"/>
    </row>
    <row r="816" s="2" customFormat="1" customHeight="1" spans="6:9">
      <c r="F816" s="458"/>
      <c r="G816" s="458"/>
      <c r="H816" s="458"/>
      <c r="I816" s="458"/>
    </row>
    <row r="817" s="2" customFormat="1" customHeight="1" spans="6:9">
      <c r="F817" s="458"/>
      <c r="G817" s="458"/>
      <c r="H817" s="458"/>
      <c r="I817" s="458"/>
    </row>
    <row r="818" s="2" customFormat="1" customHeight="1" spans="6:9">
      <c r="F818" s="458"/>
      <c r="G818" s="458"/>
      <c r="H818" s="458"/>
      <c r="I818" s="458"/>
    </row>
    <row r="819" s="2" customFormat="1" customHeight="1" spans="6:9">
      <c r="F819" s="458"/>
      <c r="G819" s="458"/>
      <c r="H819" s="458"/>
      <c r="I819" s="458"/>
    </row>
    <row r="820" s="2" customFormat="1" customHeight="1" spans="6:9">
      <c r="F820" s="458"/>
      <c r="G820" s="458"/>
      <c r="H820" s="458"/>
      <c r="I820" s="458"/>
    </row>
    <row r="821" s="2" customFormat="1" customHeight="1" spans="6:9">
      <c r="F821" s="458"/>
      <c r="G821" s="458"/>
      <c r="H821" s="458"/>
      <c r="I821" s="458"/>
    </row>
    <row r="822" s="2" customFormat="1" customHeight="1" spans="6:9">
      <c r="F822" s="458"/>
      <c r="G822" s="458"/>
      <c r="H822" s="458"/>
      <c r="I822" s="458"/>
    </row>
    <row r="823" s="2" customFormat="1" customHeight="1" spans="6:9">
      <c r="F823" s="458"/>
      <c r="G823" s="458"/>
      <c r="H823" s="458"/>
      <c r="I823" s="458"/>
    </row>
    <row r="824" s="2" customFormat="1" customHeight="1" spans="6:9">
      <c r="F824" s="458"/>
      <c r="G824" s="458"/>
      <c r="H824" s="458"/>
      <c r="I824" s="458"/>
    </row>
    <row r="825" s="2" customFormat="1" customHeight="1" spans="6:9">
      <c r="F825" s="458"/>
      <c r="G825" s="458"/>
      <c r="H825" s="458"/>
      <c r="I825" s="458"/>
    </row>
    <row r="826" s="2" customFormat="1" customHeight="1" spans="6:9">
      <c r="F826" s="458"/>
      <c r="G826" s="458"/>
      <c r="H826" s="458"/>
      <c r="I826" s="458"/>
    </row>
    <row r="827" s="2" customFormat="1" customHeight="1" spans="6:9">
      <c r="F827" s="458"/>
      <c r="G827" s="458"/>
      <c r="H827" s="458"/>
      <c r="I827" s="458"/>
    </row>
    <row r="828" s="2" customFormat="1" customHeight="1" spans="6:9">
      <c r="F828" s="458"/>
      <c r="G828" s="458"/>
      <c r="H828" s="458"/>
      <c r="I828" s="458"/>
    </row>
    <row r="829" s="2" customFormat="1" customHeight="1" spans="6:9">
      <c r="F829" s="458"/>
      <c r="G829" s="458"/>
      <c r="H829" s="458"/>
      <c r="I829" s="458"/>
    </row>
    <row r="830" s="2" customFormat="1" customHeight="1" spans="6:9">
      <c r="F830" s="458"/>
      <c r="G830" s="458"/>
      <c r="H830" s="458"/>
      <c r="I830" s="458"/>
    </row>
    <row r="831" s="2" customFormat="1" customHeight="1" spans="6:9">
      <c r="F831" s="458"/>
      <c r="G831" s="458"/>
      <c r="H831" s="458"/>
      <c r="I831" s="458"/>
    </row>
    <row r="832" s="2" customFormat="1" customHeight="1" spans="6:9">
      <c r="F832" s="458"/>
      <c r="G832" s="458"/>
      <c r="H832" s="458"/>
      <c r="I832" s="458"/>
    </row>
    <row r="833" s="2" customFormat="1" customHeight="1" spans="6:9">
      <c r="F833" s="458"/>
      <c r="G833" s="458"/>
      <c r="H833" s="458"/>
      <c r="I833" s="458"/>
    </row>
    <row r="834" s="2" customFormat="1" customHeight="1" spans="6:9">
      <c r="F834" s="458"/>
      <c r="G834" s="458"/>
      <c r="H834" s="458"/>
      <c r="I834" s="458"/>
    </row>
    <row r="835" s="2" customFormat="1" customHeight="1" spans="6:9">
      <c r="F835" s="458"/>
      <c r="G835" s="458"/>
      <c r="H835" s="458"/>
      <c r="I835" s="458"/>
    </row>
    <row r="836" s="2" customFormat="1" customHeight="1" spans="6:9">
      <c r="F836" s="458"/>
      <c r="G836" s="458"/>
      <c r="H836" s="458"/>
      <c r="I836" s="458"/>
    </row>
    <row r="837" s="2" customFormat="1" customHeight="1" spans="6:9">
      <c r="F837" s="458"/>
      <c r="G837" s="458"/>
      <c r="H837" s="458"/>
      <c r="I837" s="458"/>
    </row>
    <row r="838" s="2" customFormat="1" customHeight="1" spans="6:9">
      <c r="F838" s="458"/>
      <c r="G838" s="458"/>
      <c r="H838" s="458"/>
      <c r="I838" s="458"/>
    </row>
    <row r="839" s="2" customFormat="1" customHeight="1" spans="6:9">
      <c r="F839" s="458"/>
      <c r="G839" s="458"/>
      <c r="H839" s="458"/>
      <c r="I839" s="458"/>
    </row>
    <row r="840" s="2" customFormat="1" customHeight="1" spans="6:9">
      <c r="F840" s="458"/>
      <c r="G840" s="458"/>
      <c r="H840" s="458"/>
      <c r="I840" s="458"/>
    </row>
    <row r="841" s="2" customFormat="1" customHeight="1" spans="6:9">
      <c r="F841" s="458"/>
      <c r="G841" s="458"/>
      <c r="H841" s="458"/>
      <c r="I841" s="458"/>
    </row>
    <row r="842" s="2" customFormat="1" customHeight="1" spans="6:9">
      <c r="F842" s="458"/>
      <c r="G842" s="458"/>
      <c r="H842" s="458"/>
      <c r="I842" s="458"/>
    </row>
  </sheetData>
  <mergeCells count="4">
    <mergeCell ref="A2:J2"/>
    <mergeCell ref="A3:J3"/>
    <mergeCell ref="A27:B27"/>
    <mergeCell ref="A29:I29"/>
  </mergeCells>
  <printOptions horizontalCentered="1"/>
  <pageMargins left="0.354330708661417" right="0.354330708661417" top="0.78740157480315" bottom="0.78740157480315" header="1.02362204724409" footer="0.511811023622047"/>
  <pageSetup paperSize="9" scale="90" fitToHeight="0" orientation="landscape" verticalDpi="600"/>
  <headerFooter alignWithMargins="0">
    <oddHeader>&amp;R&amp;10表&amp;"Times New Roman,常规"3-4
&amp;"宋体,常规"共&amp;"Times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80"/>
  <sheetViews>
    <sheetView showGridLines="0" zoomScaleSheetLayoutView="60" workbookViewId="0">
      <selection activeCell="B17" sqref="B17:D17"/>
    </sheetView>
  </sheetViews>
  <sheetFormatPr defaultColWidth="8.75" defaultRowHeight="15.75" customHeight="1"/>
  <cols>
    <col min="1" max="1" width="5.25" style="4" customWidth="1"/>
    <col min="2" max="2" width="35.75" style="4" customWidth="1"/>
    <col min="3" max="3" width="10.125" style="23" customWidth="1"/>
    <col min="4" max="4" width="10.75" style="23" customWidth="1"/>
    <col min="5" max="5" width="7.75" style="4" customWidth="1"/>
    <col min="6" max="6" width="18.375" style="592" customWidth="1"/>
    <col min="7" max="7" width="14.375" style="4" customWidth="1"/>
    <col min="8" max="8" width="12" style="4" customWidth="1"/>
    <col min="9" max="9" width="9.625" style="4"/>
    <col min="10" max="10" width="14.75" style="4" customWidth="1"/>
    <col min="11" max="11" width="5.75" style="4" customWidth="1"/>
    <col min="12" max="12" width="9" style="4" customWidth="1"/>
    <col min="13" max="32" width="9" style="4"/>
    <col min="33" max="16384" width="8.75" style="4"/>
  </cols>
  <sheetData>
    <row r="1" ht="14.25" spans="1:10">
      <c r="A1" s="5"/>
      <c r="C1" s="7"/>
      <c r="D1" s="7"/>
      <c r="E1" s="7"/>
      <c r="F1" s="593"/>
      <c r="G1" s="7"/>
      <c r="H1" s="7"/>
      <c r="I1" s="7"/>
      <c r="J1" s="7"/>
    </row>
    <row r="2" s="1" customFormat="1" ht="30" customHeight="1" spans="1:10">
      <c r="A2" s="24" t="s">
        <v>123</v>
      </c>
      <c r="B2" s="24"/>
      <c r="C2" s="24"/>
      <c r="D2" s="24"/>
      <c r="E2" s="24"/>
      <c r="F2" s="24"/>
      <c r="G2" s="24"/>
      <c r="H2" s="24"/>
      <c r="I2" s="24"/>
      <c r="J2" s="24"/>
    </row>
    <row r="3" s="2" customFormat="1" ht="14.25" customHeight="1" spans="1:10">
      <c r="A3" s="9" t="e">
        <f>CONCATENATE(#REF!,#REF!,#REF!,#REF!,#REF!,#REF!,#REF!)</f>
        <v>#REF!</v>
      </c>
      <c r="B3" s="9"/>
      <c r="C3" s="9"/>
      <c r="D3" s="9"/>
      <c r="E3" s="9"/>
      <c r="F3" s="9"/>
      <c r="G3" s="9"/>
      <c r="H3" s="9"/>
      <c r="I3" s="9"/>
      <c r="J3" s="9"/>
    </row>
    <row r="4" s="2" customFormat="1" customHeight="1" spans="1:10">
      <c r="A4" s="79" t="e">
        <f>#REF!&amp;#REF!</f>
        <v>#REF!</v>
      </c>
      <c r="C4" s="155"/>
      <c r="D4" s="155"/>
      <c r="F4" s="88"/>
      <c r="J4" s="55" t="s">
        <v>2</v>
      </c>
    </row>
    <row r="5" s="186" customFormat="1" ht="18" customHeight="1" spans="1:10">
      <c r="A5" s="409" t="s">
        <v>124</v>
      </c>
      <c r="B5" s="409" t="s">
        <v>125</v>
      </c>
      <c r="C5" s="409" t="s">
        <v>126</v>
      </c>
      <c r="D5" s="132" t="s">
        <v>127</v>
      </c>
      <c r="E5" s="132" t="s">
        <v>128</v>
      </c>
      <c r="F5" s="422" t="s">
        <v>129</v>
      </c>
      <c r="G5" s="409" t="s">
        <v>130</v>
      </c>
      <c r="H5" s="409" t="s">
        <v>131</v>
      </c>
      <c r="I5" s="409" t="s">
        <v>8</v>
      </c>
      <c r="J5" s="409" t="s">
        <v>132</v>
      </c>
    </row>
    <row r="6" s="40" customFormat="1" ht="18" customHeight="1" spans="1:10">
      <c r="A6" s="410"/>
      <c r="B6" s="410"/>
      <c r="C6" s="410"/>
      <c r="D6" s="132"/>
      <c r="E6" s="132"/>
      <c r="F6" s="594"/>
      <c r="G6" s="410"/>
      <c r="H6" s="410"/>
      <c r="I6" s="410"/>
      <c r="J6" s="410"/>
    </row>
    <row r="7" s="2" customFormat="1" ht="18" customHeight="1" spans="1:12">
      <c r="A7" s="13"/>
      <c r="B7" s="100"/>
      <c r="C7" s="83"/>
      <c r="D7" s="64"/>
      <c r="E7" s="44"/>
      <c r="F7" s="101"/>
      <c r="G7" s="101"/>
      <c r="H7" s="16"/>
      <c r="I7" s="109"/>
      <c r="J7" s="43"/>
      <c r="K7" s="597"/>
      <c r="L7" s="597"/>
    </row>
    <row r="8" s="2" customFormat="1" ht="18" customHeight="1" spans="1:12">
      <c r="A8" s="13"/>
      <c r="B8" s="100"/>
      <c r="C8" s="83"/>
      <c r="D8" s="64"/>
      <c r="E8" s="44"/>
      <c r="F8" s="101"/>
      <c r="G8" s="101"/>
      <c r="H8" s="16"/>
      <c r="I8" s="109"/>
      <c r="J8" s="43"/>
      <c r="K8" s="597"/>
      <c r="L8" s="597"/>
    </row>
    <row r="9" s="2" customFormat="1" ht="18" customHeight="1" spans="1:12">
      <c r="A9" s="13"/>
      <c r="B9" s="100"/>
      <c r="C9" s="83"/>
      <c r="D9" s="64"/>
      <c r="E9" s="44"/>
      <c r="F9" s="101"/>
      <c r="G9" s="101"/>
      <c r="H9" s="16"/>
      <c r="I9" s="109"/>
      <c r="J9" s="43"/>
      <c r="K9" s="597"/>
      <c r="L9" s="597"/>
    </row>
    <row r="10" s="2" customFormat="1" ht="18" customHeight="1" spans="1:12">
      <c r="A10" s="13"/>
      <c r="B10" s="100"/>
      <c r="C10" s="83"/>
      <c r="D10" s="64"/>
      <c r="E10" s="44"/>
      <c r="F10" s="101"/>
      <c r="G10" s="101"/>
      <c r="H10" s="16"/>
      <c r="I10" s="109"/>
      <c r="J10" s="43"/>
      <c r="K10" s="597"/>
      <c r="L10" s="597"/>
    </row>
    <row r="11" s="2" customFormat="1" ht="18" customHeight="1" spans="1:12">
      <c r="A11" s="13"/>
      <c r="B11" s="100"/>
      <c r="C11" s="83"/>
      <c r="D11" s="64"/>
      <c r="E11" s="44"/>
      <c r="F11" s="101"/>
      <c r="G11" s="101"/>
      <c r="H11" s="16"/>
      <c r="I11" s="109"/>
      <c r="J11" s="43"/>
      <c r="K11" s="597"/>
      <c r="L11" s="597"/>
    </row>
    <row r="12" s="2" customFormat="1" ht="18" customHeight="1" spans="1:12">
      <c r="A12" s="13"/>
      <c r="B12" s="100"/>
      <c r="C12" s="83"/>
      <c r="D12" s="64"/>
      <c r="E12" s="44"/>
      <c r="F12" s="101"/>
      <c r="G12" s="101"/>
      <c r="H12" s="16"/>
      <c r="I12" s="109"/>
      <c r="J12" s="43"/>
      <c r="K12" s="597"/>
      <c r="L12" s="597"/>
    </row>
    <row r="13" s="2" customFormat="1" ht="18" customHeight="1" spans="1:12">
      <c r="A13" s="13"/>
      <c r="B13" s="100"/>
      <c r="C13" s="83"/>
      <c r="D13" s="64"/>
      <c r="E13" s="44"/>
      <c r="F13" s="101"/>
      <c r="G13" s="101"/>
      <c r="H13" s="16"/>
      <c r="I13" s="109"/>
      <c r="J13" s="43"/>
      <c r="K13" s="597"/>
      <c r="L13" s="597"/>
    </row>
    <row r="14" s="2" customFormat="1" ht="18" customHeight="1" spans="1:12">
      <c r="A14" s="13"/>
      <c r="B14" s="100"/>
      <c r="C14" s="83"/>
      <c r="D14" s="64"/>
      <c r="E14" s="44"/>
      <c r="F14" s="101"/>
      <c r="G14" s="101"/>
      <c r="H14" s="16"/>
      <c r="I14" s="109"/>
      <c r="J14" s="43"/>
      <c r="K14" s="597"/>
      <c r="L14" s="597"/>
    </row>
    <row r="15" s="2" customFormat="1" ht="18" customHeight="1" spans="1:12">
      <c r="A15" s="13"/>
      <c r="B15" s="100"/>
      <c r="C15" s="83"/>
      <c r="D15" s="64"/>
      <c r="E15" s="44"/>
      <c r="F15" s="101"/>
      <c r="G15" s="101"/>
      <c r="H15" s="16"/>
      <c r="I15" s="109"/>
      <c r="J15" s="43"/>
      <c r="K15" s="597"/>
      <c r="L15" s="597"/>
    </row>
    <row r="16" s="2" customFormat="1" ht="18" customHeight="1" spans="1:12">
      <c r="A16" s="13"/>
      <c r="B16" s="100"/>
      <c r="C16" s="83"/>
      <c r="D16" s="64"/>
      <c r="E16" s="44"/>
      <c r="F16" s="101"/>
      <c r="G16" s="101"/>
      <c r="H16" s="16"/>
      <c r="I16" s="109"/>
      <c r="J16" s="43"/>
      <c r="K16" s="597"/>
      <c r="L16" s="597"/>
    </row>
    <row r="17" s="2" customFormat="1" ht="18" customHeight="1" spans="1:12">
      <c r="A17" s="13"/>
      <c r="B17" s="100"/>
      <c r="C17" s="83"/>
      <c r="D17" s="64"/>
      <c r="E17" s="44"/>
      <c r="F17" s="101"/>
      <c r="G17" s="101"/>
      <c r="H17" s="16"/>
      <c r="I17" s="109"/>
      <c r="J17" s="43"/>
      <c r="K17" s="597"/>
      <c r="L17" s="597"/>
    </row>
    <row r="18" s="2" customFormat="1" ht="18" customHeight="1" spans="1:12">
      <c r="A18" s="13"/>
      <c r="B18" s="100"/>
      <c r="C18" s="83"/>
      <c r="D18" s="64"/>
      <c r="E18" s="44"/>
      <c r="F18" s="101"/>
      <c r="G18" s="101"/>
      <c r="H18" s="16"/>
      <c r="I18" s="109"/>
      <c r="J18" s="43"/>
      <c r="K18" s="597"/>
      <c r="L18" s="597"/>
    </row>
    <row r="19" s="2" customFormat="1" ht="18" customHeight="1" spans="1:12">
      <c r="A19" s="13"/>
      <c r="B19" s="100"/>
      <c r="C19" s="83"/>
      <c r="D19" s="64"/>
      <c r="E19" s="44"/>
      <c r="F19" s="101"/>
      <c r="G19" s="101"/>
      <c r="H19" s="16"/>
      <c r="I19" s="109"/>
      <c r="J19" s="43"/>
      <c r="K19" s="597"/>
      <c r="L19" s="597"/>
    </row>
    <row r="20" s="2" customFormat="1" ht="18" customHeight="1" spans="1:12">
      <c r="A20" s="13"/>
      <c r="B20" s="100"/>
      <c r="C20" s="83"/>
      <c r="D20" s="64"/>
      <c r="E20" s="44"/>
      <c r="F20" s="101"/>
      <c r="G20" s="101"/>
      <c r="H20" s="16"/>
      <c r="I20" s="109"/>
      <c r="J20" s="43"/>
      <c r="K20" s="597"/>
      <c r="L20" s="597"/>
    </row>
    <row r="21" s="2" customFormat="1" ht="18" customHeight="1" spans="1:12">
      <c r="A21" s="13"/>
      <c r="B21" s="100"/>
      <c r="C21" s="83"/>
      <c r="D21" s="64"/>
      <c r="E21" s="44"/>
      <c r="F21" s="101"/>
      <c r="G21" s="101"/>
      <c r="H21" s="16"/>
      <c r="I21" s="109"/>
      <c r="J21" s="43"/>
      <c r="K21" s="597"/>
      <c r="L21" s="597"/>
    </row>
    <row r="22" s="2" customFormat="1" ht="18" customHeight="1" spans="1:12">
      <c r="A22" s="13"/>
      <c r="B22" s="100"/>
      <c r="C22" s="83"/>
      <c r="D22" s="64"/>
      <c r="E22" s="44"/>
      <c r="F22" s="101"/>
      <c r="G22" s="101"/>
      <c r="H22" s="16"/>
      <c r="I22" s="109"/>
      <c r="J22" s="43"/>
      <c r="K22" s="597"/>
      <c r="L22" s="597"/>
    </row>
    <row r="23" s="2" customFormat="1" ht="18" customHeight="1" spans="1:12">
      <c r="A23" s="13"/>
      <c r="B23" s="100"/>
      <c r="C23" s="83"/>
      <c r="D23" s="64"/>
      <c r="E23" s="44"/>
      <c r="F23" s="101"/>
      <c r="G23" s="101"/>
      <c r="H23" s="16"/>
      <c r="I23" s="109"/>
      <c r="J23" s="43"/>
      <c r="K23" s="597"/>
      <c r="L23" s="597"/>
    </row>
    <row r="24" s="2" customFormat="1" ht="18" customHeight="1" spans="1:12">
      <c r="A24" s="13"/>
      <c r="B24" s="100"/>
      <c r="C24" s="83"/>
      <c r="D24" s="64"/>
      <c r="E24" s="44"/>
      <c r="F24" s="101"/>
      <c r="G24" s="101"/>
      <c r="H24" s="16"/>
      <c r="I24" s="109"/>
      <c r="J24" s="43"/>
      <c r="K24" s="597"/>
      <c r="L24" s="597"/>
    </row>
    <row r="25" s="2" customFormat="1" ht="18" customHeight="1" spans="1:12">
      <c r="A25" s="13"/>
      <c r="B25" s="100"/>
      <c r="C25" s="83"/>
      <c r="D25" s="64"/>
      <c r="E25" s="44"/>
      <c r="F25" s="101"/>
      <c r="G25" s="101"/>
      <c r="H25" s="16"/>
      <c r="I25" s="109"/>
      <c r="J25" s="43"/>
      <c r="K25" s="597"/>
      <c r="L25" s="597"/>
    </row>
    <row r="26" s="2" customFormat="1" ht="18" customHeight="1" spans="1:12">
      <c r="A26" s="13"/>
      <c r="B26" s="100"/>
      <c r="C26" s="83"/>
      <c r="D26" s="64"/>
      <c r="E26" s="44"/>
      <c r="F26" s="101"/>
      <c r="G26" s="101"/>
      <c r="H26" s="16"/>
      <c r="I26" s="109"/>
      <c r="J26" s="43"/>
      <c r="K26" s="597"/>
      <c r="L26" s="597"/>
    </row>
    <row r="27" s="2" customFormat="1" ht="18" customHeight="1" spans="1:12">
      <c r="A27" s="13"/>
      <c r="B27" s="100"/>
      <c r="C27" s="83"/>
      <c r="D27" s="64"/>
      <c r="E27" s="44"/>
      <c r="F27" s="101"/>
      <c r="G27" s="101"/>
      <c r="H27" s="16"/>
      <c r="I27" s="109"/>
      <c r="J27" s="43"/>
      <c r="K27" s="597"/>
      <c r="L27" s="597"/>
    </row>
    <row r="28" s="2" customFormat="1" ht="18" customHeight="1" spans="1:12">
      <c r="A28" s="13"/>
      <c r="B28" s="100"/>
      <c r="C28" s="83"/>
      <c r="D28" s="64"/>
      <c r="E28" s="44"/>
      <c r="F28" s="101"/>
      <c r="G28" s="101"/>
      <c r="H28" s="16"/>
      <c r="I28" s="109"/>
      <c r="J28" s="43"/>
      <c r="K28" s="597"/>
      <c r="L28" s="597"/>
    </row>
    <row r="29" s="2" customFormat="1" ht="18" customHeight="1" spans="1:12">
      <c r="A29" s="13"/>
      <c r="B29" s="100"/>
      <c r="C29" s="83"/>
      <c r="D29" s="64"/>
      <c r="E29" s="44"/>
      <c r="F29" s="101"/>
      <c r="G29" s="101"/>
      <c r="H29" s="16"/>
      <c r="I29" s="109"/>
      <c r="J29" s="43"/>
      <c r="K29" s="597"/>
      <c r="L29" s="597"/>
    </row>
    <row r="30" s="2" customFormat="1" ht="18" customHeight="1" spans="1:12">
      <c r="A30" s="13"/>
      <c r="B30" s="100"/>
      <c r="C30" s="83"/>
      <c r="D30" s="64"/>
      <c r="E30" s="44"/>
      <c r="F30" s="101"/>
      <c r="G30" s="101"/>
      <c r="H30" s="16"/>
      <c r="I30" s="109"/>
      <c r="J30" s="43"/>
      <c r="K30" s="597"/>
      <c r="L30" s="597"/>
    </row>
    <row r="31" s="2" customFormat="1" ht="18" customHeight="1" spans="1:12">
      <c r="A31" s="13"/>
      <c r="B31" s="100"/>
      <c r="C31" s="83"/>
      <c r="D31" s="64"/>
      <c r="E31" s="44"/>
      <c r="F31" s="101"/>
      <c r="G31" s="101"/>
      <c r="H31" s="16"/>
      <c r="I31" s="109"/>
      <c r="J31" s="43"/>
      <c r="K31" s="597"/>
      <c r="L31" s="597"/>
    </row>
    <row r="32" s="2" customFormat="1" ht="18" customHeight="1" spans="1:12">
      <c r="A32" s="13"/>
      <c r="B32" s="100"/>
      <c r="C32" s="83"/>
      <c r="D32" s="64"/>
      <c r="E32" s="44"/>
      <c r="F32" s="101"/>
      <c r="G32" s="101"/>
      <c r="H32" s="16"/>
      <c r="I32" s="109"/>
      <c r="J32" s="43"/>
      <c r="K32" s="597"/>
      <c r="L32" s="597"/>
    </row>
    <row r="33" s="2" customFormat="1" ht="18" customHeight="1" spans="1:12">
      <c r="A33" s="13"/>
      <c r="B33" s="100"/>
      <c r="C33" s="83"/>
      <c r="D33" s="64"/>
      <c r="E33" s="44"/>
      <c r="F33" s="101"/>
      <c r="G33" s="101"/>
      <c r="H33" s="16"/>
      <c r="I33" s="109"/>
      <c r="J33" s="43"/>
      <c r="K33" s="597"/>
      <c r="L33" s="597"/>
    </row>
    <row r="34" s="2" customFormat="1" ht="18" customHeight="1" spans="1:12">
      <c r="A34" s="13"/>
      <c r="B34" s="100"/>
      <c r="C34" s="83"/>
      <c r="D34" s="64"/>
      <c r="E34" s="44"/>
      <c r="F34" s="101"/>
      <c r="G34" s="101"/>
      <c r="H34" s="16"/>
      <c r="I34" s="109"/>
      <c r="J34" s="43"/>
      <c r="K34" s="597"/>
      <c r="L34" s="597"/>
    </row>
    <row r="35" s="2" customFormat="1" ht="18" customHeight="1" spans="1:12">
      <c r="A35" s="13"/>
      <c r="B35" s="100"/>
      <c r="C35" s="83"/>
      <c r="D35" s="64"/>
      <c r="E35" s="44"/>
      <c r="F35" s="101"/>
      <c r="G35" s="101"/>
      <c r="H35" s="16"/>
      <c r="I35" s="109"/>
      <c r="J35" s="43"/>
      <c r="K35" s="597"/>
      <c r="L35" s="597"/>
    </row>
    <row r="36" s="2" customFormat="1" ht="18" customHeight="1" spans="1:12">
      <c r="A36" s="13"/>
      <c r="B36" s="100"/>
      <c r="C36" s="83"/>
      <c r="D36" s="64"/>
      <c r="E36" s="44"/>
      <c r="F36" s="101"/>
      <c r="G36" s="101"/>
      <c r="H36" s="16"/>
      <c r="I36" s="109"/>
      <c r="J36" s="43"/>
      <c r="K36" s="597"/>
      <c r="L36" s="597"/>
    </row>
    <row r="37" s="2" customFormat="1" ht="18" customHeight="1" spans="1:12">
      <c r="A37" s="13"/>
      <c r="B37" s="100"/>
      <c r="C37" s="83"/>
      <c r="D37" s="64"/>
      <c r="E37" s="44"/>
      <c r="F37" s="101"/>
      <c r="G37" s="101"/>
      <c r="H37" s="16"/>
      <c r="I37" s="109"/>
      <c r="J37" s="43"/>
      <c r="K37" s="597"/>
      <c r="L37" s="597"/>
    </row>
    <row r="38" s="2" customFormat="1" ht="18" customHeight="1" spans="1:12">
      <c r="A38" s="13"/>
      <c r="B38" s="100"/>
      <c r="C38" s="83"/>
      <c r="D38" s="64"/>
      <c r="E38" s="44"/>
      <c r="F38" s="101"/>
      <c r="G38" s="101"/>
      <c r="H38" s="16"/>
      <c r="I38" s="109"/>
      <c r="J38" s="43"/>
      <c r="K38" s="597"/>
      <c r="L38" s="597"/>
    </row>
    <row r="39" s="2" customFormat="1" ht="18" customHeight="1" spans="1:12">
      <c r="A39" s="13"/>
      <c r="B39" s="100"/>
      <c r="C39" s="83"/>
      <c r="D39" s="64"/>
      <c r="E39" s="44"/>
      <c r="F39" s="101"/>
      <c r="G39" s="101"/>
      <c r="H39" s="16"/>
      <c r="I39" s="109"/>
      <c r="J39" s="43"/>
      <c r="K39" s="597"/>
      <c r="L39" s="597"/>
    </row>
    <row r="40" s="2" customFormat="1" ht="18" customHeight="1" spans="1:12">
      <c r="A40" s="13"/>
      <c r="B40" s="100"/>
      <c r="C40" s="83"/>
      <c r="D40" s="64"/>
      <c r="E40" s="44"/>
      <c r="F40" s="101"/>
      <c r="G40" s="101"/>
      <c r="H40" s="16"/>
      <c r="I40" s="109"/>
      <c r="J40" s="43"/>
      <c r="K40" s="597"/>
      <c r="L40" s="597"/>
    </row>
    <row r="41" s="2" customFormat="1" ht="18" customHeight="1" spans="1:12">
      <c r="A41" s="13"/>
      <c r="B41" s="100"/>
      <c r="C41" s="83"/>
      <c r="D41" s="64"/>
      <c r="E41" s="44"/>
      <c r="F41" s="101"/>
      <c r="G41" s="101"/>
      <c r="H41" s="16"/>
      <c r="I41" s="109"/>
      <c r="J41" s="43"/>
      <c r="K41" s="597"/>
      <c r="L41" s="597"/>
    </row>
    <row r="42" s="2" customFormat="1" ht="18" customHeight="1" spans="1:12">
      <c r="A42" s="13"/>
      <c r="B42" s="100"/>
      <c r="C42" s="83"/>
      <c r="D42" s="64"/>
      <c r="E42" s="44"/>
      <c r="F42" s="101"/>
      <c r="G42" s="101"/>
      <c r="H42" s="16"/>
      <c r="I42" s="109"/>
      <c r="J42" s="43"/>
      <c r="K42" s="597"/>
      <c r="L42" s="597"/>
    </row>
    <row r="43" s="2" customFormat="1" ht="18" customHeight="1" spans="1:12">
      <c r="A43" s="13"/>
      <c r="B43" s="100"/>
      <c r="C43" s="83"/>
      <c r="D43" s="64"/>
      <c r="E43" s="44"/>
      <c r="F43" s="101"/>
      <c r="G43" s="101"/>
      <c r="H43" s="16"/>
      <c r="I43" s="109"/>
      <c r="J43" s="43"/>
      <c r="K43" s="597"/>
      <c r="L43" s="597"/>
    </row>
    <row r="44" s="2" customFormat="1" ht="18" customHeight="1" spans="1:12">
      <c r="A44" s="13"/>
      <c r="B44" s="100"/>
      <c r="C44" s="83"/>
      <c r="D44" s="64"/>
      <c r="E44" s="44"/>
      <c r="F44" s="101"/>
      <c r="G44" s="101"/>
      <c r="H44" s="16"/>
      <c r="I44" s="109"/>
      <c r="J44" s="43"/>
      <c r="K44" s="597"/>
      <c r="L44" s="597"/>
    </row>
    <row r="45" s="2" customFormat="1" ht="18" customHeight="1" spans="1:12">
      <c r="A45" s="13"/>
      <c r="B45" s="100"/>
      <c r="C45" s="83"/>
      <c r="D45" s="64"/>
      <c r="E45" s="44"/>
      <c r="F45" s="101"/>
      <c r="G45" s="101"/>
      <c r="H45" s="16"/>
      <c r="I45" s="109"/>
      <c r="J45" s="43"/>
      <c r="K45" s="597"/>
      <c r="L45" s="597"/>
    </row>
    <row r="46" s="2" customFormat="1" ht="18" customHeight="1" spans="1:12">
      <c r="A46" s="13"/>
      <c r="B46" s="100"/>
      <c r="C46" s="83"/>
      <c r="D46" s="64"/>
      <c r="E46" s="44"/>
      <c r="F46" s="101"/>
      <c r="G46" s="101"/>
      <c r="H46" s="16"/>
      <c r="I46" s="109"/>
      <c r="J46" s="43"/>
      <c r="K46" s="597"/>
      <c r="L46" s="597"/>
    </row>
    <row r="47" s="2" customFormat="1" ht="18" customHeight="1" spans="1:12">
      <c r="A47" s="13"/>
      <c r="B47" s="100"/>
      <c r="C47" s="83"/>
      <c r="D47" s="64"/>
      <c r="E47" s="44"/>
      <c r="F47" s="101"/>
      <c r="G47" s="101"/>
      <c r="H47" s="16"/>
      <c r="I47" s="109"/>
      <c r="J47" s="43"/>
      <c r="K47" s="597"/>
      <c r="L47" s="597"/>
    </row>
    <row r="48" s="2" customFormat="1" ht="18" customHeight="1" spans="1:12">
      <c r="A48" s="13"/>
      <c r="B48" s="100"/>
      <c r="C48" s="83"/>
      <c r="D48" s="64"/>
      <c r="E48" s="44"/>
      <c r="F48" s="101"/>
      <c r="G48" s="101"/>
      <c r="H48" s="16"/>
      <c r="I48" s="109"/>
      <c r="J48" s="43"/>
      <c r="K48" s="597"/>
      <c r="L48" s="597"/>
    </row>
    <row r="49" s="2" customFormat="1" ht="18" customHeight="1" spans="1:12">
      <c r="A49" s="13"/>
      <c r="B49" s="100"/>
      <c r="C49" s="83"/>
      <c r="D49" s="64"/>
      <c r="E49" s="44"/>
      <c r="F49" s="101"/>
      <c r="G49" s="101"/>
      <c r="H49" s="16"/>
      <c r="I49" s="109"/>
      <c r="J49" s="43"/>
      <c r="K49" s="597"/>
      <c r="L49" s="597"/>
    </row>
    <row r="50" s="2" customFormat="1" ht="18" customHeight="1" spans="1:12">
      <c r="A50" s="13"/>
      <c r="B50" s="100"/>
      <c r="C50" s="83"/>
      <c r="D50" s="64"/>
      <c r="E50" s="44"/>
      <c r="F50" s="101"/>
      <c r="G50" s="101"/>
      <c r="H50" s="16"/>
      <c r="I50" s="109"/>
      <c r="J50" s="43"/>
      <c r="K50" s="597"/>
      <c r="L50" s="597"/>
    </row>
    <row r="51" s="2" customFormat="1" ht="18" customHeight="1" spans="1:12">
      <c r="A51" s="13"/>
      <c r="B51" s="100"/>
      <c r="C51" s="83"/>
      <c r="D51" s="64"/>
      <c r="E51" s="44"/>
      <c r="F51" s="101"/>
      <c r="G51" s="101"/>
      <c r="H51" s="16"/>
      <c r="I51" s="109"/>
      <c r="J51" s="43"/>
      <c r="K51" s="597"/>
      <c r="L51" s="597"/>
    </row>
    <row r="52" s="2" customFormat="1" ht="18" customHeight="1" spans="1:12">
      <c r="A52" s="13"/>
      <c r="B52" s="100"/>
      <c r="C52" s="83"/>
      <c r="D52" s="64"/>
      <c r="E52" s="44"/>
      <c r="F52" s="101"/>
      <c r="G52" s="101"/>
      <c r="H52" s="16"/>
      <c r="I52" s="109"/>
      <c r="J52" s="43"/>
      <c r="K52" s="597"/>
      <c r="L52" s="597"/>
    </row>
    <row r="53" s="2" customFormat="1" ht="18" customHeight="1" spans="1:12">
      <c r="A53" s="13"/>
      <c r="B53" s="100"/>
      <c r="C53" s="83"/>
      <c r="D53" s="64"/>
      <c r="E53" s="44"/>
      <c r="F53" s="101"/>
      <c r="G53" s="101"/>
      <c r="H53" s="16"/>
      <c r="I53" s="109"/>
      <c r="J53" s="43"/>
      <c r="K53" s="597"/>
      <c r="L53" s="597"/>
    </row>
    <row r="54" s="2" customFormat="1" ht="18" customHeight="1" spans="1:12">
      <c r="A54" s="13"/>
      <c r="B54" s="100"/>
      <c r="C54" s="83"/>
      <c r="D54" s="64"/>
      <c r="E54" s="44"/>
      <c r="F54" s="101"/>
      <c r="G54" s="101"/>
      <c r="H54" s="16"/>
      <c r="I54" s="109"/>
      <c r="J54" s="43"/>
      <c r="K54" s="597"/>
      <c r="L54" s="597"/>
    </row>
    <row r="55" s="2" customFormat="1" ht="18" customHeight="1" spans="1:12">
      <c r="A55" s="13"/>
      <c r="B55" s="100"/>
      <c r="C55" s="83"/>
      <c r="D55" s="64"/>
      <c r="E55" s="44"/>
      <c r="F55" s="101"/>
      <c r="G55" s="101"/>
      <c r="H55" s="16"/>
      <c r="I55" s="109"/>
      <c r="J55" s="43"/>
      <c r="K55" s="597"/>
      <c r="L55" s="597"/>
    </row>
    <row r="56" s="2" customFormat="1" ht="18" customHeight="1" spans="1:12">
      <c r="A56" s="13"/>
      <c r="B56" s="100"/>
      <c r="C56" s="83"/>
      <c r="D56" s="64"/>
      <c r="E56" s="44"/>
      <c r="F56" s="101"/>
      <c r="G56" s="101"/>
      <c r="H56" s="16"/>
      <c r="I56" s="109"/>
      <c r="J56" s="43"/>
      <c r="K56" s="597"/>
      <c r="L56" s="597"/>
    </row>
    <row r="57" s="38" customFormat="1" ht="18" customHeight="1" spans="1:11">
      <c r="A57" s="13"/>
      <c r="B57" s="95"/>
      <c r="C57" s="97"/>
      <c r="D57" s="96"/>
      <c r="E57" s="44"/>
      <c r="F57" s="598"/>
      <c r="G57" s="598"/>
      <c r="H57" s="16"/>
      <c r="I57" s="109"/>
      <c r="J57" s="599"/>
      <c r="K57" s="597"/>
    </row>
    <row r="58" s="2" customFormat="1" ht="18" customHeight="1" spans="1:12">
      <c r="A58" s="13"/>
      <c r="B58" s="100"/>
      <c r="C58" s="97"/>
      <c r="D58" s="64"/>
      <c r="E58" s="44" t="str">
        <f>K58</f>
        <v/>
      </c>
      <c r="F58" s="101"/>
      <c r="G58" s="44"/>
      <c r="H58" s="44"/>
      <c r="I58" s="109" t="str">
        <f t="shared" ref="I58:I65" si="0">IF(AND(F58&gt;0,G58&lt;&gt;F58),ROUND((G58-F58)/F58*100,2),"")</f>
        <v/>
      </c>
      <c r="J58" s="43"/>
      <c r="K58" s="597" t="str">
        <f>IF(IF(D58="",0,DAYS360(D58,#REF!))/30&lt;12,IF(IF(D58="",0,DAYS360(D58,#REF!))/30&lt;1,"",CONCATENATE(INT(IF(D58="",0,DAYS360(D58,#REF!))/30),"月")),CONCATENATE(CONCATENATE(INT(IF(D58="",0,DAYS360(D58,#REF!))/30/12),"年"),IF(MOD(IF(D58="",0,DAYS360(D58,#REF!))/30,12)&lt;1,"",CONCATENATE(INT(MOD(IF(D58="",0,DAYS360(D58,#REF!))/30,12)),"月"))))</f>
        <v/>
      </c>
      <c r="L58" s="597"/>
    </row>
    <row r="59" s="2" customFormat="1" ht="18" customHeight="1" spans="1:12">
      <c r="A59" s="13"/>
      <c r="B59" s="100"/>
      <c r="C59" s="83"/>
      <c r="D59" s="64"/>
      <c r="E59" s="44" t="str">
        <f>K59</f>
        <v/>
      </c>
      <c r="F59" s="101"/>
      <c r="G59" s="44"/>
      <c r="H59" s="44"/>
      <c r="I59" s="109" t="str">
        <f t="shared" si="0"/>
        <v/>
      </c>
      <c r="J59" s="43"/>
      <c r="K59" s="597" t="str">
        <f>IF(IF(D59="",0,DAYS360(D59,#REF!))/30&lt;12,IF(IF(D59="",0,DAYS360(D59,#REF!))/30&lt;1,"",CONCATENATE(INT(IF(D59="",0,DAYS360(D59,#REF!))/30),"月")),CONCATENATE(CONCATENATE(INT(IF(D59="",0,DAYS360(D59,#REF!))/30/12),"年"),IF(MOD(IF(D59="",0,DAYS360(D59,#REF!))/30,12)&lt;1,"",CONCATENATE(INT(MOD(IF(D59="",0,DAYS360(D59,#REF!))/30,12)),"月"))))</f>
        <v/>
      </c>
      <c r="L59" s="597"/>
    </row>
    <row r="60" s="2" customFormat="1" ht="18" customHeight="1" spans="1:12">
      <c r="A60" s="13"/>
      <c r="B60" s="100"/>
      <c r="C60" s="83"/>
      <c r="D60" s="64"/>
      <c r="E60" s="44" t="str">
        <f>K60</f>
        <v/>
      </c>
      <c r="F60" s="101"/>
      <c r="G60" s="44"/>
      <c r="H60" s="44"/>
      <c r="I60" s="109" t="str">
        <f t="shared" si="0"/>
        <v/>
      </c>
      <c r="J60" s="43"/>
      <c r="K60" s="597" t="str">
        <f>IF(IF(D60="",0,DAYS360(D60,#REF!))/30&lt;12,IF(IF(D60="",0,DAYS360(D60,#REF!))/30&lt;1,"",CONCATENATE(INT(IF(D60="",0,DAYS360(D60,#REF!))/30),"月")),CONCATENATE(CONCATENATE(INT(IF(D60="",0,DAYS360(D60,#REF!))/30/12),"年"),IF(MOD(IF(D60="",0,DAYS360(D60,#REF!))/30,12)&lt;1,"",CONCATENATE(INT(MOD(IF(D60="",0,DAYS360(D60,#REF!))/30,12)),"月"))))</f>
        <v/>
      </c>
      <c r="L60" s="597"/>
    </row>
    <row r="61" s="2" customFormat="1" ht="18" customHeight="1" spans="1:12">
      <c r="A61" s="13"/>
      <c r="B61" s="100"/>
      <c r="C61" s="83"/>
      <c r="D61" s="64"/>
      <c r="E61" s="44" t="str">
        <f>K61</f>
        <v/>
      </c>
      <c r="F61" s="101"/>
      <c r="G61" s="44"/>
      <c r="H61" s="44"/>
      <c r="I61" s="109" t="str">
        <f t="shared" si="0"/>
        <v/>
      </c>
      <c r="J61" s="43"/>
      <c r="K61" s="597" t="str">
        <f>IF(IF(D61="",0,DAYS360(D61,#REF!))/30&lt;12,IF(IF(D61="",0,DAYS360(D61,#REF!))/30&lt;1,"",CONCATENATE(INT(IF(D61="",0,DAYS360(D61,#REF!))/30),"月")),CONCATENATE(CONCATENATE(INT(IF(D61="",0,DAYS360(D61,#REF!))/30/12),"年"),IF(MOD(IF(D61="",0,DAYS360(D61,#REF!))/30,12)&lt;1,"",CONCATENATE(INT(MOD(IF(D61="",0,DAYS360(D61,#REF!))/30,12)),"月"))))</f>
        <v/>
      </c>
      <c r="L61" s="597"/>
    </row>
    <row r="62" s="2" customFormat="1" ht="18" customHeight="1" spans="1:12">
      <c r="A62" s="13"/>
      <c r="B62" s="100"/>
      <c r="C62" s="83"/>
      <c r="D62" s="64"/>
      <c r="E62" s="44" t="str">
        <f>K62</f>
        <v/>
      </c>
      <c r="F62" s="101"/>
      <c r="G62" s="44"/>
      <c r="H62" s="44"/>
      <c r="I62" s="109" t="str">
        <f t="shared" si="0"/>
        <v/>
      </c>
      <c r="J62" s="43"/>
      <c r="K62" s="597" t="str">
        <f>IF(IF(D62="",0,DAYS360(D62,#REF!))/30&lt;12,IF(IF(D62="",0,DAYS360(D62,#REF!))/30&lt;1,"",CONCATENATE(INT(IF(D62="",0,DAYS360(D62,#REF!))/30),"月")),CONCATENATE(CONCATENATE(INT(IF(D62="",0,DAYS360(D62,#REF!))/30/12),"年"),IF(MOD(IF(D62="",0,DAYS360(D62,#REF!))/30,12)&lt;1,"",CONCATENATE(INT(MOD(IF(D62="",0,DAYS360(D62,#REF!))/30,12)),"月"))))</f>
        <v/>
      </c>
      <c r="L62" s="597"/>
    </row>
    <row r="63" s="2" customFormat="1" ht="18" customHeight="1" spans="1:10">
      <c r="A63" s="18" t="s">
        <v>122</v>
      </c>
      <c r="B63" s="72"/>
      <c r="C63" s="13"/>
      <c r="D63" s="13"/>
      <c r="E63" s="13"/>
      <c r="F63" s="73">
        <f>SUM(F7:F62)</f>
        <v>0</v>
      </c>
      <c r="G63" s="16">
        <f>SUM(G7:G62)</f>
        <v>0</v>
      </c>
      <c r="H63" s="16">
        <f>SUM(H7:H62)</f>
        <v>0</v>
      </c>
      <c r="I63" s="109" t="str">
        <f t="shared" si="0"/>
        <v/>
      </c>
      <c r="J63" s="17"/>
    </row>
    <row r="64" s="2" customFormat="1" ht="18" customHeight="1" spans="1:10">
      <c r="A64" s="18" t="s">
        <v>133</v>
      </c>
      <c r="B64" s="72"/>
      <c r="C64" s="13"/>
      <c r="D64" s="13"/>
      <c r="E64" s="13"/>
      <c r="F64" s="73"/>
      <c r="G64" s="16">
        <v>0</v>
      </c>
      <c r="H64" s="16">
        <f>G64-F64</f>
        <v>0</v>
      </c>
      <c r="I64" s="109" t="str">
        <f t="shared" si="0"/>
        <v/>
      </c>
      <c r="J64" s="17"/>
    </row>
    <row r="65" s="2" customFormat="1" ht="18" customHeight="1" spans="1:10">
      <c r="A65" s="18" t="s">
        <v>134</v>
      </c>
      <c r="B65" s="72"/>
      <c r="C65" s="13"/>
      <c r="D65" s="13"/>
      <c r="E65" s="17"/>
      <c r="F65" s="73">
        <f>F63-F64</f>
        <v>0</v>
      </c>
      <c r="G65" s="73">
        <f>G63-G64</f>
        <v>0</v>
      </c>
      <c r="H65" s="73">
        <f>H63-H64</f>
        <v>0</v>
      </c>
      <c r="I65" s="109" t="str">
        <f t="shared" si="0"/>
        <v/>
      </c>
      <c r="J65" s="17"/>
    </row>
    <row r="66" s="556" customFormat="1" customHeight="1" spans="1:8">
      <c r="A66" s="10" t="e">
        <f>"被评估单位（或者产权持有单位)填表人："&amp;#REF!</f>
        <v>#REF!</v>
      </c>
      <c r="C66" s="595"/>
      <c r="D66" s="595"/>
      <c r="F66" s="596"/>
      <c r="H66" s="10" t="e">
        <f>"评估人员："&amp;#REF!</f>
        <v>#REF!</v>
      </c>
    </row>
    <row r="67" s="556" customFormat="1" customHeight="1" spans="1:6">
      <c r="A67" s="11" t="e">
        <f>CONCATENATE(#REF!,#REF!,#REF!,#REF!,#REF!,#REF!,#REF!)</f>
        <v>#REF!</v>
      </c>
      <c r="B67" s="11"/>
      <c r="C67" s="11"/>
      <c r="D67" s="11"/>
      <c r="E67" s="11"/>
      <c r="F67" s="596"/>
    </row>
    <row r="68" s="2" customFormat="1" customHeight="1" spans="2:6">
      <c r="B68" s="449" t="s">
        <v>135</v>
      </c>
      <c r="C68" s="155"/>
      <c r="D68" s="155"/>
      <c r="F68" s="88"/>
    </row>
    <row r="69" s="2" customFormat="1" customHeight="1" spans="2:6">
      <c r="B69" s="55" t="s">
        <v>136</v>
      </c>
      <c r="C69" s="155"/>
      <c r="D69" s="155"/>
      <c r="F69" s="88"/>
    </row>
    <row r="70" s="2" customFormat="1" customHeight="1" spans="3:6">
      <c r="C70" s="155"/>
      <c r="D70" s="155"/>
      <c r="F70" s="88"/>
    </row>
    <row r="71" s="2" customFormat="1" customHeight="1" spans="3:6">
      <c r="C71" s="155"/>
      <c r="D71" s="155"/>
      <c r="F71" s="88"/>
    </row>
    <row r="72" s="2" customFormat="1" customHeight="1" spans="3:6">
      <c r="C72" s="155"/>
      <c r="D72" s="155"/>
      <c r="F72" s="88"/>
    </row>
    <row r="73" s="2" customFormat="1" customHeight="1" spans="3:6">
      <c r="C73" s="155"/>
      <c r="D73" s="155"/>
      <c r="F73" s="88"/>
    </row>
    <row r="74" s="2" customFormat="1" customHeight="1" spans="3:6">
      <c r="C74" s="155"/>
      <c r="D74" s="155"/>
      <c r="F74" s="88"/>
    </row>
    <row r="75" s="2" customFormat="1" customHeight="1" spans="3:6">
      <c r="C75" s="155"/>
      <c r="D75" s="155"/>
      <c r="F75" s="88"/>
    </row>
    <row r="76" s="2" customFormat="1" customHeight="1" spans="3:6">
      <c r="C76" s="155"/>
      <c r="D76" s="155"/>
      <c r="F76" s="88"/>
    </row>
    <row r="77" s="2" customFormat="1" customHeight="1" spans="3:6">
      <c r="C77" s="155"/>
      <c r="D77" s="155"/>
      <c r="F77" s="88"/>
    </row>
    <row r="78" s="2" customFormat="1" customHeight="1" spans="3:6">
      <c r="C78" s="155"/>
      <c r="D78" s="155"/>
      <c r="F78" s="88"/>
    </row>
    <row r="79" s="2" customFormat="1" customHeight="1" spans="3:6">
      <c r="C79" s="155"/>
      <c r="D79" s="155"/>
      <c r="F79" s="88"/>
    </row>
    <row r="80" s="2" customFormat="1" customHeight="1" spans="3:6">
      <c r="C80" s="155"/>
      <c r="D80" s="155"/>
      <c r="F80" s="88"/>
    </row>
    <row r="81" s="2" customFormat="1" customHeight="1" spans="3:6">
      <c r="C81" s="155"/>
      <c r="D81" s="155"/>
      <c r="F81" s="88"/>
    </row>
    <row r="82" s="2" customFormat="1" customHeight="1" spans="3:6">
      <c r="C82" s="155"/>
      <c r="D82" s="155"/>
      <c r="F82" s="88"/>
    </row>
    <row r="83" s="2" customFormat="1" customHeight="1" spans="3:6">
      <c r="C83" s="155"/>
      <c r="D83" s="155"/>
      <c r="F83" s="88"/>
    </row>
    <row r="84" s="2" customFormat="1" customHeight="1" spans="3:6">
      <c r="C84" s="155"/>
      <c r="D84" s="155"/>
      <c r="F84" s="88"/>
    </row>
    <row r="85" s="2" customFormat="1" customHeight="1" spans="3:6">
      <c r="C85" s="155"/>
      <c r="D85" s="155"/>
      <c r="F85" s="88"/>
    </row>
    <row r="86" s="2" customFormat="1" customHeight="1" spans="3:6">
      <c r="C86" s="155"/>
      <c r="D86" s="155"/>
      <c r="F86" s="88"/>
    </row>
    <row r="87" s="2" customFormat="1" customHeight="1" spans="3:6">
      <c r="C87" s="155"/>
      <c r="D87" s="155"/>
      <c r="F87" s="88"/>
    </row>
    <row r="88" s="2" customFormat="1" customHeight="1" spans="3:6">
      <c r="C88" s="155"/>
      <c r="D88" s="155"/>
      <c r="F88" s="88"/>
    </row>
    <row r="89" s="2" customFormat="1" customHeight="1" spans="3:6">
      <c r="C89" s="155"/>
      <c r="D89" s="155"/>
      <c r="F89" s="88"/>
    </row>
    <row r="90" s="2" customFormat="1" customHeight="1" spans="3:6">
      <c r="C90" s="155"/>
      <c r="D90" s="155"/>
      <c r="F90" s="88"/>
    </row>
    <row r="91" s="2" customFormat="1" customHeight="1" spans="3:6">
      <c r="C91" s="155"/>
      <c r="D91" s="155"/>
      <c r="F91" s="88"/>
    </row>
    <row r="92" s="2" customFormat="1" customHeight="1" spans="3:6">
      <c r="C92" s="155"/>
      <c r="D92" s="155"/>
      <c r="F92" s="88"/>
    </row>
    <row r="93" s="2" customFormat="1" customHeight="1" spans="3:6">
      <c r="C93" s="155"/>
      <c r="D93" s="155"/>
      <c r="F93" s="88"/>
    </row>
    <row r="94" s="2" customFormat="1" customHeight="1" spans="3:6">
      <c r="C94" s="155"/>
      <c r="D94" s="155"/>
      <c r="F94" s="88"/>
    </row>
    <row r="95" s="2" customFormat="1" customHeight="1" spans="3:6">
      <c r="C95" s="155"/>
      <c r="D95" s="155"/>
      <c r="F95" s="88"/>
    </row>
    <row r="96" s="2" customFormat="1" customHeight="1" spans="3:6">
      <c r="C96" s="155"/>
      <c r="D96" s="155"/>
      <c r="F96" s="88"/>
    </row>
    <row r="97" s="2" customFormat="1" customHeight="1" spans="3:6">
      <c r="C97" s="155"/>
      <c r="D97" s="155"/>
      <c r="F97" s="88"/>
    </row>
    <row r="98" s="2" customFormat="1" customHeight="1" spans="3:6">
      <c r="C98" s="155"/>
      <c r="D98" s="155"/>
      <c r="F98" s="88"/>
    </row>
    <row r="99" s="2" customFormat="1" customHeight="1" spans="3:6">
      <c r="C99" s="155"/>
      <c r="D99" s="155"/>
      <c r="F99" s="88"/>
    </row>
    <row r="100" s="2" customFormat="1" customHeight="1" spans="3:6">
      <c r="C100" s="155"/>
      <c r="D100" s="155"/>
      <c r="F100" s="88"/>
    </row>
    <row r="101" s="2" customFormat="1" customHeight="1" spans="3:6">
      <c r="C101" s="155"/>
      <c r="D101" s="155"/>
      <c r="F101" s="88"/>
    </row>
    <row r="102" s="2" customFormat="1" customHeight="1" spans="3:6">
      <c r="C102" s="155"/>
      <c r="D102" s="155"/>
      <c r="F102" s="88"/>
    </row>
    <row r="103" s="2" customFormat="1" customHeight="1" spans="3:6">
      <c r="C103" s="155"/>
      <c r="D103" s="155"/>
      <c r="F103" s="88"/>
    </row>
    <row r="104" s="2" customFormat="1" customHeight="1" spans="3:6">
      <c r="C104" s="155"/>
      <c r="D104" s="155"/>
      <c r="F104" s="88"/>
    </row>
    <row r="105" s="2" customFormat="1" customHeight="1" spans="3:6">
      <c r="C105" s="155"/>
      <c r="D105" s="155"/>
      <c r="F105" s="88"/>
    </row>
    <row r="106" s="2" customFormat="1" customHeight="1" spans="3:6">
      <c r="C106" s="155"/>
      <c r="D106" s="155"/>
      <c r="F106" s="88"/>
    </row>
    <row r="107" s="2" customFormat="1" customHeight="1" spans="3:6">
      <c r="C107" s="155"/>
      <c r="D107" s="155"/>
      <c r="F107" s="88"/>
    </row>
    <row r="108" s="2" customFormat="1" customHeight="1" spans="3:6">
      <c r="C108" s="155"/>
      <c r="D108" s="155"/>
      <c r="F108" s="88"/>
    </row>
    <row r="109" s="2" customFormat="1" customHeight="1" spans="3:6">
      <c r="C109" s="155"/>
      <c r="D109" s="155"/>
      <c r="F109" s="88"/>
    </row>
    <row r="110" s="2" customFormat="1" customHeight="1" spans="3:6">
      <c r="C110" s="155"/>
      <c r="D110" s="155"/>
      <c r="F110" s="88"/>
    </row>
    <row r="111" s="2" customFormat="1" customHeight="1" spans="3:6">
      <c r="C111" s="155"/>
      <c r="D111" s="155"/>
      <c r="F111" s="88"/>
    </row>
    <row r="112" s="2" customFormat="1" customHeight="1" spans="3:6">
      <c r="C112" s="155"/>
      <c r="D112" s="155"/>
      <c r="F112" s="88"/>
    </row>
    <row r="113" s="2" customFormat="1" customHeight="1" spans="3:6">
      <c r="C113" s="155"/>
      <c r="D113" s="155"/>
      <c r="F113" s="88"/>
    </row>
    <row r="114" s="2" customFormat="1" customHeight="1" spans="3:6">
      <c r="C114" s="155"/>
      <c r="D114" s="155"/>
      <c r="F114" s="88"/>
    </row>
    <row r="115" s="2" customFormat="1" customHeight="1" spans="3:6">
      <c r="C115" s="155"/>
      <c r="D115" s="155"/>
      <c r="F115" s="88"/>
    </row>
    <row r="116" s="2" customFormat="1" customHeight="1" spans="3:6">
      <c r="C116" s="155"/>
      <c r="D116" s="155"/>
      <c r="F116" s="88"/>
    </row>
    <row r="117" s="2" customFormat="1" customHeight="1" spans="3:6">
      <c r="C117" s="155"/>
      <c r="D117" s="155"/>
      <c r="F117" s="88"/>
    </row>
    <row r="118" s="2" customFormat="1" customHeight="1" spans="3:6">
      <c r="C118" s="155"/>
      <c r="D118" s="155"/>
      <c r="F118" s="88"/>
    </row>
    <row r="119" s="2" customFormat="1" customHeight="1" spans="3:6">
      <c r="C119" s="155"/>
      <c r="D119" s="155"/>
      <c r="F119" s="88"/>
    </row>
    <row r="120" s="2" customFormat="1" customHeight="1" spans="3:6">
      <c r="C120" s="155"/>
      <c r="D120" s="155"/>
      <c r="F120" s="88"/>
    </row>
    <row r="121" s="2" customFormat="1" customHeight="1" spans="3:6">
      <c r="C121" s="155"/>
      <c r="D121" s="155"/>
      <c r="F121" s="88"/>
    </row>
    <row r="122" s="2" customFormat="1" customHeight="1" spans="3:6">
      <c r="C122" s="155"/>
      <c r="D122" s="155"/>
      <c r="F122" s="88"/>
    </row>
    <row r="123" s="2" customFormat="1" customHeight="1" spans="3:6">
      <c r="C123" s="155"/>
      <c r="D123" s="155"/>
      <c r="F123" s="88"/>
    </row>
    <row r="124" s="2" customFormat="1" customHeight="1" spans="3:6">
      <c r="C124" s="155"/>
      <c r="D124" s="155"/>
      <c r="F124" s="88"/>
    </row>
    <row r="125" s="2" customFormat="1" customHeight="1" spans="3:6">
      <c r="C125" s="155"/>
      <c r="D125" s="155"/>
      <c r="F125" s="88"/>
    </row>
    <row r="126" s="2" customFormat="1" customHeight="1" spans="3:6">
      <c r="C126" s="155"/>
      <c r="D126" s="155"/>
      <c r="F126" s="88"/>
    </row>
    <row r="127" s="2" customFormat="1" customHeight="1" spans="3:6">
      <c r="C127" s="155"/>
      <c r="D127" s="155"/>
      <c r="F127" s="88"/>
    </row>
    <row r="128" s="2" customFormat="1" customHeight="1" spans="3:6">
      <c r="C128" s="155"/>
      <c r="D128" s="155"/>
      <c r="F128" s="88"/>
    </row>
    <row r="129" s="2" customFormat="1" customHeight="1" spans="3:6">
      <c r="C129" s="155"/>
      <c r="D129" s="155"/>
      <c r="F129" s="88"/>
    </row>
    <row r="130" s="2" customFormat="1" customHeight="1" spans="3:6">
      <c r="C130" s="155"/>
      <c r="D130" s="155"/>
      <c r="F130" s="88"/>
    </row>
    <row r="131" s="2" customFormat="1" customHeight="1" spans="3:6">
      <c r="C131" s="155"/>
      <c r="D131" s="155"/>
      <c r="F131" s="88"/>
    </row>
    <row r="132" s="2" customFormat="1" customHeight="1" spans="3:6">
      <c r="C132" s="155"/>
      <c r="D132" s="155"/>
      <c r="F132" s="88"/>
    </row>
    <row r="133" s="2" customFormat="1" customHeight="1" spans="3:6">
      <c r="C133" s="155"/>
      <c r="D133" s="155"/>
      <c r="F133" s="88"/>
    </row>
    <row r="134" s="2" customFormat="1" customHeight="1" spans="3:6">
      <c r="C134" s="155"/>
      <c r="D134" s="155"/>
      <c r="F134" s="88"/>
    </row>
    <row r="135" s="2" customFormat="1" customHeight="1" spans="3:6">
      <c r="C135" s="155"/>
      <c r="D135" s="155"/>
      <c r="F135" s="88"/>
    </row>
    <row r="136" s="2" customFormat="1" customHeight="1" spans="3:6">
      <c r="C136" s="155"/>
      <c r="D136" s="155"/>
      <c r="F136" s="88"/>
    </row>
    <row r="137" s="2" customFormat="1" customHeight="1" spans="3:6">
      <c r="C137" s="155"/>
      <c r="D137" s="155"/>
      <c r="F137" s="88"/>
    </row>
    <row r="138" s="2" customFormat="1" customHeight="1" spans="3:6">
      <c r="C138" s="155"/>
      <c r="D138" s="155"/>
      <c r="F138" s="88"/>
    </row>
    <row r="139" s="2" customFormat="1" customHeight="1" spans="3:6">
      <c r="C139" s="155"/>
      <c r="D139" s="155"/>
      <c r="F139" s="88"/>
    </row>
    <row r="140" s="2" customFormat="1" customHeight="1" spans="3:6">
      <c r="C140" s="155"/>
      <c r="D140" s="155"/>
      <c r="F140" s="88"/>
    </row>
    <row r="141" s="2" customFormat="1" customHeight="1" spans="3:6">
      <c r="C141" s="155"/>
      <c r="D141" s="155"/>
      <c r="F141" s="88"/>
    </row>
    <row r="142" s="2" customFormat="1" customHeight="1" spans="3:6">
      <c r="C142" s="155"/>
      <c r="D142" s="155"/>
      <c r="F142" s="88"/>
    </row>
    <row r="143" s="2" customFormat="1" customHeight="1" spans="3:6">
      <c r="C143" s="155"/>
      <c r="D143" s="155"/>
      <c r="F143" s="88"/>
    </row>
    <row r="144" s="2" customFormat="1" customHeight="1" spans="3:6">
      <c r="C144" s="155"/>
      <c r="D144" s="155"/>
      <c r="F144" s="88"/>
    </row>
    <row r="145" s="2" customFormat="1" customHeight="1" spans="3:6">
      <c r="C145" s="155"/>
      <c r="D145" s="155"/>
      <c r="F145" s="88"/>
    </row>
    <row r="146" s="2" customFormat="1" customHeight="1" spans="3:6">
      <c r="C146" s="155"/>
      <c r="D146" s="155"/>
      <c r="F146" s="88"/>
    </row>
    <row r="147" s="2" customFormat="1" customHeight="1" spans="3:6">
      <c r="C147" s="155"/>
      <c r="D147" s="155"/>
      <c r="F147" s="88"/>
    </row>
    <row r="148" s="2" customFormat="1" customHeight="1" spans="3:6">
      <c r="C148" s="155"/>
      <c r="D148" s="155"/>
      <c r="F148" s="88"/>
    </row>
    <row r="149" s="2" customFormat="1" customHeight="1" spans="3:6">
      <c r="C149" s="155"/>
      <c r="D149" s="155"/>
      <c r="F149" s="88"/>
    </row>
    <row r="150" s="2" customFormat="1" customHeight="1" spans="3:6">
      <c r="C150" s="155"/>
      <c r="D150" s="155"/>
      <c r="F150" s="88"/>
    </row>
    <row r="151" s="2" customFormat="1" customHeight="1" spans="3:6">
      <c r="C151" s="155"/>
      <c r="D151" s="155"/>
      <c r="F151" s="88"/>
    </row>
    <row r="152" s="2" customFormat="1" customHeight="1" spans="3:6">
      <c r="C152" s="155"/>
      <c r="D152" s="155"/>
      <c r="F152" s="88"/>
    </row>
    <row r="153" s="2" customFormat="1" customHeight="1" spans="3:6">
      <c r="C153" s="155"/>
      <c r="D153" s="155"/>
      <c r="F153" s="88"/>
    </row>
    <row r="154" s="2" customFormat="1" customHeight="1" spans="3:6">
      <c r="C154" s="155"/>
      <c r="D154" s="155"/>
      <c r="F154" s="88"/>
    </row>
    <row r="155" s="2" customFormat="1" customHeight="1" spans="3:6">
      <c r="C155" s="155"/>
      <c r="D155" s="155"/>
      <c r="F155" s="88"/>
    </row>
    <row r="156" s="2" customFormat="1" customHeight="1" spans="3:6">
      <c r="C156" s="155"/>
      <c r="D156" s="155"/>
      <c r="F156" s="88"/>
    </row>
    <row r="157" s="2" customFormat="1" customHeight="1" spans="3:6">
      <c r="C157" s="155"/>
      <c r="D157" s="155"/>
      <c r="F157" s="88"/>
    </row>
    <row r="158" s="2" customFormat="1" customHeight="1" spans="3:6">
      <c r="C158" s="155"/>
      <c r="D158" s="155"/>
      <c r="F158" s="88"/>
    </row>
    <row r="159" s="2" customFormat="1" customHeight="1" spans="3:6">
      <c r="C159" s="155"/>
      <c r="D159" s="155"/>
      <c r="F159" s="88"/>
    </row>
    <row r="160" s="2" customFormat="1" customHeight="1" spans="3:6">
      <c r="C160" s="155"/>
      <c r="D160" s="155"/>
      <c r="F160" s="88"/>
    </row>
    <row r="161" s="2" customFormat="1" customHeight="1" spans="3:6">
      <c r="C161" s="155"/>
      <c r="D161" s="155"/>
      <c r="F161" s="88"/>
    </row>
    <row r="162" s="2" customFormat="1" customHeight="1" spans="3:6">
      <c r="C162" s="155"/>
      <c r="D162" s="155"/>
      <c r="F162" s="88"/>
    </row>
    <row r="163" s="2" customFormat="1" customHeight="1" spans="3:6">
      <c r="C163" s="155"/>
      <c r="D163" s="155"/>
      <c r="F163" s="88"/>
    </row>
    <row r="164" s="2" customFormat="1" customHeight="1" spans="3:6">
      <c r="C164" s="155"/>
      <c r="D164" s="155"/>
      <c r="F164" s="88"/>
    </row>
    <row r="165" s="2" customFormat="1" customHeight="1" spans="3:6">
      <c r="C165" s="155"/>
      <c r="D165" s="155"/>
      <c r="F165" s="88"/>
    </row>
    <row r="166" s="2" customFormat="1" customHeight="1" spans="3:6">
      <c r="C166" s="155"/>
      <c r="D166" s="155"/>
      <c r="F166" s="88"/>
    </row>
    <row r="167" s="2" customFormat="1" customHeight="1" spans="3:6">
      <c r="C167" s="155"/>
      <c r="D167" s="155"/>
      <c r="F167" s="88"/>
    </row>
    <row r="168" s="2" customFormat="1" customHeight="1" spans="3:6">
      <c r="C168" s="155"/>
      <c r="D168" s="155"/>
      <c r="F168" s="88"/>
    </row>
    <row r="169" s="2" customFormat="1" customHeight="1" spans="3:6">
      <c r="C169" s="155"/>
      <c r="D169" s="155"/>
      <c r="F169" s="88"/>
    </row>
    <row r="170" s="2" customFormat="1" customHeight="1" spans="3:6">
      <c r="C170" s="155"/>
      <c r="D170" s="155"/>
      <c r="F170" s="88"/>
    </row>
    <row r="171" s="2" customFormat="1" customHeight="1" spans="3:6">
      <c r="C171" s="155"/>
      <c r="D171" s="155"/>
      <c r="F171" s="88"/>
    </row>
    <row r="172" s="2" customFormat="1" customHeight="1" spans="3:6">
      <c r="C172" s="155"/>
      <c r="D172" s="155"/>
      <c r="F172" s="88"/>
    </row>
    <row r="173" s="2" customFormat="1" customHeight="1" spans="3:6">
      <c r="C173" s="155"/>
      <c r="D173" s="155"/>
      <c r="F173" s="88"/>
    </row>
    <row r="174" s="2" customFormat="1" customHeight="1" spans="3:6">
      <c r="C174" s="155"/>
      <c r="D174" s="155"/>
      <c r="F174" s="88"/>
    </row>
    <row r="175" s="2" customFormat="1" customHeight="1" spans="3:6">
      <c r="C175" s="155"/>
      <c r="D175" s="155"/>
      <c r="F175" s="88"/>
    </row>
    <row r="176" s="2" customFormat="1" customHeight="1" spans="3:6">
      <c r="C176" s="155"/>
      <c r="D176" s="155"/>
      <c r="F176" s="88"/>
    </row>
    <row r="177" s="2" customFormat="1" customHeight="1" spans="3:6">
      <c r="C177" s="155"/>
      <c r="D177" s="155"/>
      <c r="F177" s="88"/>
    </row>
    <row r="178" s="2" customFormat="1" customHeight="1" spans="3:6">
      <c r="C178" s="155"/>
      <c r="D178" s="155"/>
      <c r="F178" s="88"/>
    </row>
    <row r="179" s="2" customFormat="1" customHeight="1" spans="3:6">
      <c r="C179" s="155"/>
      <c r="D179" s="155"/>
      <c r="F179" s="88"/>
    </row>
    <row r="180" s="2" customFormat="1" customHeight="1" spans="3:6">
      <c r="C180" s="155"/>
      <c r="D180" s="155"/>
      <c r="F180" s="88"/>
    </row>
    <row r="181" s="2" customFormat="1" customHeight="1" spans="3:6">
      <c r="C181" s="155"/>
      <c r="D181" s="155"/>
      <c r="F181" s="88"/>
    </row>
    <row r="182" s="2" customFormat="1" customHeight="1" spans="3:6">
      <c r="C182" s="155"/>
      <c r="D182" s="155"/>
      <c r="F182" s="88"/>
    </row>
    <row r="183" s="2" customFormat="1" customHeight="1" spans="3:6">
      <c r="C183" s="155"/>
      <c r="D183" s="155"/>
      <c r="F183" s="88"/>
    </row>
    <row r="184" s="2" customFormat="1" customHeight="1" spans="3:6">
      <c r="C184" s="155"/>
      <c r="D184" s="155"/>
      <c r="F184" s="88"/>
    </row>
    <row r="185" s="2" customFormat="1" customHeight="1" spans="3:6">
      <c r="C185" s="155"/>
      <c r="D185" s="155"/>
      <c r="F185" s="88"/>
    </row>
    <row r="186" s="2" customFormat="1" customHeight="1" spans="3:6">
      <c r="C186" s="155"/>
      <c r="D186" s="155"/>
      <c r="F186" s="88"/>
    </row>
    <row r="187" s="2" customFormat="1" customHeight="1" spans="3:6">
      <c r="C187" s="155"/>
      <c r="D187" s="155"/>
      <c r="F187" s="88"/>
    </row>
    <row r="188" s="2" customFormat="1" customHeight="1" spans="3:6">
      <c r="C188" s="155"/>
      <c r="D188" s="155"/>
      <c r="F188" s="88"/>
    </row>
    <row r="189" s="2" customFormat="1" customHeight="1" spans="3:6">
      <c r="C189" s="155"/>
      <c r="D189" s="155"/>
      <c r="F189" s="88"/>
    </row>
    <row r="190" s="2" customFormat="1" customHeight="1" spans="3:6">
      <c r="C190" s="155"/>
      <c r="D190" s="155"/>
      <c r="F190" s="88"/>
    </row>
    <row r="191" s="2" customFormat="1" customHeight="1" spans="3:6">
      <c r="C191" s="155"/>
      <c r="D191" s="155"/>
      <c r="F191" s="88"/>
    </row>
    <row r="192" s="2" customFormat="1" customHeight="1" spans="3:6">
      <c r="C192" s="155"/>
      <c r="D192" s="155"/>
      <c r="F192" s="88"/>
    </row>
    <row r="193" s="2" customFormat="1" customHeight="1" spans="3:6">
      <c r="C193" s="155"/>
      <c r="D193" s="155"/>
      <c r="F193" s="88"/>
    </row>
    <row r="194" s="2" customFormat="1" customHeight="1" spans="3:6">
      <c r="C194" s="155"/>
      <c r="D194" s="155"/>
      <c r="F194" s="88"/>
    </row>
    <row r="195" s="2" customFormat="1" customHeight="1" spans="3:6">
      <c r="C195" s="155"/>
      <c r="D195" s="155"/>
      <c r="F195" s="88"/>
    </row>
    <row r="196" s="2" customFormat="1" customHeight="1" spans="3:6">
      <c r="C196" s="155"/>
      <c r="D196" s="155"/>
      <c r="F196" s="88"/>
    </row>
    <row r="197" s="2" customFormat="1" customHeight="1" spans="3:6">
      <c r="C197" s="155"/>
      <c r="D197" s="155"/>
      <c r="F197" s="88"/>
    </row>
    <row r="198" s="2" customFormat="1" customHeight="1" spans="3:6">
      <c r="C198" s="155"/>
      <c r="D198" s="155"/>
      <c r="F198" s="88"/>
    </row>
    <row r="199" s="2" customFormat="1" customHeight="1" spans="3:6">
      <c r="C199" s="155"/>
      <c r="D199" s="155"/>
      <c r="F199" s="88"/>
    </row>
    <row r="200" s="2" customFormat="1" customHeight="1" spans="3:6">
      <c r="C200" s="155"/>
      <c r="D200" s="155"/>
      <c r="F200" s="88"/>
    </row>
    <row r="201" s="2" customFormat="1" customHeight="1" spans="3:6">
      <c r="C201" s="155"/>
      <c r="D201" s="155"/>
      <c r="F201" s="88"/>
    </row>
    <row r="202" s="2" customFormat="1" customHeight="1" spans="3:6">
      <c r="C202" s="155"/>
      <c r="D202" s="155"/>
      <c r="F202" s="88"/>
    </row>
    <row r="203" s="2" customFormat="1" customHeight="1" spans="3:6">
      <c r="C203" s="155"/>
      <c r="D203" s="155"/>
      <c r="F203" s="88"/>
    </row>
    <row r="204" s="2" customFormat="1" customHeight="1" spans="3:6">
      <c r="C204" s="155"/>
      <c r="D204" s="155"/>
      <c r="F204" s="88"/>
    </row>
    <row r="205" s="2" customFormat="1" customHeight="1" spans="3:6">
      <c r="C205" s="155"/>
      <c r="D205" s="155"/>
      <c r="F205" s="88"/>
    </row>
    <row r="206" s="2" customFormat="1" customHeight="1" spans="3:6">
      <c r="C206" s="155"/>
      <c r="D206" s="155"/>
      <c r="F206" s="88"/>
    </row>
    <row r="207" s="2" customFormat="1" customHeight="1" spans="3:6">
      <c r="C207" s="155"/>
      <c r="D207" s="155"/>
      <c r="F207" s="88"/>
    </row>
    <row r="208" s="2" customFormat="1" customHeight="1" spans="3:6">
      <c r="C208" s="155"/>
      <c r="D208" s="155"/>
      <c r="F208" s="88"/>
    </row>
    <row r="209" s="2" customFormat="1" customHeight="1" spans="3:6">
      <c r="C209" s="155"/>
      <c r="D209" s="155"/>
      <c r="F209" s="88"/>
    </row>
    <row r="210" s="2" customFormat="1" customHeight="1" spans="3:6">
      <c r="C210" s="155"/>
      <c r="D210" s="155"/>
      <c r="F210" s="88"/>
    </row>
    <row r="211" s="2" customFormat="1" customHeight="1" spans="3:6">
      <c r="C211" s="155"/>
      <c r="D211" s="155"/>
      <c r="F211" s="88"/>
    </row>
    <row r="212" s="2" customFormat="1" customHeight="1" spans="3:6">
      <c r="C212" s="155"/>
      <c r="D212" s="155"/>
      <c r="F212" s="88"/>
    </row>
    <row r="213" s="2" customFormat="1" customHeight="1" spans="3:6">
      <c r="C213" s="155"/>
      <c r="D213" s="155"/>
      <c r="F213" s="88"/>
    </row>
    <row r="214" s="2" customFormat="1" customHeight="1" spans="3:6">
      <c r="C214" s="155"/>
      <c r="D214" s="155"/>
      <c r="F214" s="88"/>
    </row>
    <row r="215" s="2" customFormat="1" customHeight="1" spans="3:6">
      <c r="C215" s="155"/>
      <c r="D215" s="155"/>
      <c r="F215" s="88"/>
    </row>
    <row r="216" s="2" customFormat="1" customHeight="1" spans="3:6">
      <c r="C216" s="155"/>
      <c r="D216" s="155"/>
      <c r="F216" s="88"/>
    </row>
    <row r="217" s="2" customFormat="1" customHeight="1" spans="3:6">
      <c r="C217" s="155"/>
      <c r="D217" s="155"/>
      <c r="F217" s="88"/>
    </row>
    <row r="218" s="2" customFormat="1" customHeight="1" spans="3:6">
      <c r="C218" s="155"/>
      <c r="D218" s="155"/>
      <c r="F218" s="88"/>
    </row>
    <row r="219" s="2" customFormat="1" customHeight="1" spans="3:6">
      <c r="C219" s="155"/>
      <c r="D219" s="155"/>
      <c r="F219" s="88"/>
    </row>
    <row r="220" s="2" customFormat="1" customHeight="1" spans="3:6">
      <c r="C220" s="155"/>
      <c r="D220" s="155"/>
      <c r="F220" s="88"/>
    </row>
    <row r="221" s="2" customFormat="1" customHeight="1" spans="3:6">
      <c r="C221" s="155"/>
      <c r="D221" s="155"/>
      <c r="F221" s="88"/>
    </row>
    <row r="222" s="2" customFormat="1" customHeight="1" spans="3:6">
      <c r="C222" s="155"/>
      <c r="D222" s="155"/>
      <c r="F222" s="88"/>
    </row>
    <row r="223" s="2" customFormat="1" customHeight="1" spans="3:6">
      <c r="C223" s="155"/>
      <c r="D223" s="155"/>
      <c r="F223" s="88"/>
    </row>
    <row r="224" s="2" customFormat="1" customHeight="1" spans="3:6">
      <c r="C224" s="155"/>
      <c r="D224" s="155"/>
      <c r="F224" s="88"/>
    </row>
    <row r="225" s="2" customFormat="1" customHeight="1" spans="3:6">
      <c r="C225" s="155"/>
      <c r="D225" s="155"/>
      <c r="F225" s="88"/>
    </row>
    <row r="226" s="2" customFormat="1" customHeight="1" spans="3:6">
      <c r="C226" s="155"/>
      <c r="D226" s="155"/>
      <c r="F226" s="88"/>
    </row>
    <row r="227" s="2" customFormat="1" customHeight="1" spans="3:6">
      <c r="C227" s="155"/>
      <c r="D227" s="155"/>
      <c r="F227" s="88"/>
    </row>
    <row r="228" s="2" customFormat="1" customHeight="1" spans="3:6">
      <c r="C228" s="155"/>
      <c r="D228" s="155"/>
      <c r="F228" s="88"/>
    </row>
    <row r="229" s="2" customFormat="1" customHeight="1" spans="3:6">
      <c r="C229" s="155"/>
      <c r="D229" s="155"/>
      <c r="F229" s="88"/>
    </row>
    <row r="230" s="2" customFormat="1" customHeight="1" spans="3:6">
      <c r="C230" s="155"/>
      <c r="D230" s="155"/>
      <c r="F230" s="88"/>
    </row>
    <row r="231" s="2" customFormat="1" customHeight="1" spans="3:6">
      <c r="C231" s="155"/>
      <c r="D231" s="155"/>
      <c r="F231" s="88"/>
    </row>
    <row r="232" s="2" customFormat="1" customHeight="1" spans="3:6">
      <c r="C232" s="155"/>
      <c r="D232" s="155"/>
      <c r="F232" s="88"/>
    </row>
    <row r="233" s="2" customFormat="1" customHeight="1" spans="3:6">
      <c r="C233" s="155"/>
      <c r="D233" s="155"/>
      <c r="F233" s="88"/>
    </row>
    <row r="234" s="2" customFormat="1" customHeight="1" spans="3:6">
      <c r="C234" s="155"/>
      <c r="D234" s="155"/>
      <c r="F234" s="88"/>
    </row>
    <row r="235" s="2" customFormat="1" customHeight="1" spans="3:6">
      <c r="C235" s="155"/>
      <c r="D235" s="155"/>
      <c r="F235" s="88"/>
    </row>
    <row r="236" s="2" customFormat="1" customHeight="1" spans="3:6">
      <c r="C236" s="155"/>
      <c r="D236" s="155"/>
      <c r="F236" s="88"/>
    </row>
    <row r="237" s="2" customFormat="1" customHeight="1" spans="3:6">
      <c r="C237" s="155"/>
      <c r="D237" s="155"/>
      <c r="F237" s="88"/>
    </row>
    <row r="238" s="2" customFormat="1" customHeight="1" spans="3:6">
      <c r="C238" s="155"/>
      <c r="D238" s="155"/>
      <c r="F238" s="88"/>
    </row>
    <row r="239" s="2" customFormat="1" customHeight="1" spans="3:6">
      <c r="C239" s="155"/>
      <c r="D239" s="155"/>
      <c r="F239" s="88"/>
    </row>
    <row r="240" s="2" customFormat="1" customHeight="1" spans="3:6">
      <c r="C240" s="155"/>
      <c r="D240" s="155"/>
      <c r="F240" s="88"/>
    </row>
    <row r="241" s="2" customFormat="1" customHeight="1" spans="3:6">
      <c r="C241" s="155"/>
      <c r="D241" s="155"/>
      <c r="F241" s="88"/>
    </row>
    <row r="242" s="2" customFormat="1" customHeight="1" spans="3:6">
      <c r="C242" s="155"/>
      <c r="D242" s="155"/>
      <c r="F242" s="88"/>
    </row>
    <row r="243" s="2" customFormat="1" customHeight="1" spans="3:6">
      <c r="C243" s="155"/>
      <c r="D243" s="155"/>
      <c r="F243" s="88"/>
    </row>
    <row r="244" s="2" customFormat="1" customHeight="1" spans="3:6">
      <c r="C244" s="155"/>
      <c r="D244" s="155"/>
      <c r="F244" s="88"/>
    </row>
    <row r="245" s="2" customFormat="1" customHeight="1" spans="3:6">
      <c r="C245" s="155"/>
      <c r="D245" s="155"/>
      <c r="F245" s="88"/>
    </row>
    <row r="246" s="2" customFormat="1" customHeight="1" spans="3:6">
      <c r="C246" s="155"/>
      <c r="D246" s="155"/>
      <c r="F246" s="88"/>
    </row>
    <row r="247" s="2" customFormat="1" customHeight="1" spans="3:6">
      <c r="C247" s="155"/>
      <c r="D247" s="155"/>
      <c r="F247" s="88"/>
    </row>
    <row r="248" s="2" customFormat="1" customHeight="1" spans="3:6">
      <c r="C248" s="155"/>
      <c r="D248" s="155"/>
      <c r="F248" s="88"/>
    </row>
    <row r="249" s="2" customFormat="1" customHeight="1" spans="3:6">
      <c r="C249" s="155"/>
      <c r="D249" s="155"/>
      <c r="F249" s="88"/>
    </row>
    <row r="250" s="2" customFormat="1" customHeight="1" spans="3:6">
      <c r="C250" s="155"/>
      <c r="D250" s="155"/>
      <c r="F250" s="88"/>
    </row>
    <row r="251" s="2" customFormat="1" customHeight="1" spans="3:6">
      <c r="C251" s="155"/>
      <c r="D251" s="155"/>
      <c r="F251" s="88"/>
    </row>
    <row r="252" s="2" customFormat="1" customHeight="1" spans="3:6">
      <c r="C252" s="155"/>
      <c r="D252" s="155"/>
      <c r="F252" s="88"/>
    </row>
    <row r="253" s="2" customFormat="1" customHeight="1" spans="3:6">
      <c r="C253" s="155"/>
      <c r="D253" s="155"/>
      <c r="F253" s="88"/>
    </row>
    <row r="254" s="2" customFormat="1" customHeight="1" spans="3:6">
      <c r="C254" s="155"/>
      <c r="D254" s="155"/>
      <c r="F254" s="88"/>
    </row>
    <row r="255" s="2" customFormat="1" customHeight="1" spans="3:6">
      <c r="C255" s="155"/>
      <c r="D255" s="155"/>
      <c r="F255" s="88"/>
    </row>
    <row r="256" s="2" customFormat="1" customHeight="1" spans="3:6">
      <c r="C256" s="155"/>
      <c r="D256" s="155"/>
      <c r="F256" s="88"/>
    </row>
    <row r="257" s="2" customFormat="1" customHeight="1" spans="3:6">
      <c r="C257" s="155"/>
      <c r="D257" s="155"/>
      <c r="F257" s="88"/>
    </row>
    <row r="258" s="2" customFormat="1" customHeight="1" spans="3:6">
      <c r="C258" s="155"/>
      <c r="D258" s="155"/>
      <c r="F258" s="88"/>
    </row>
    <row r="259" s="2" customFormat="1" customHeight="1" spans="3:6">
      <c r="C259" s="155"/>
      <c r="D259" s="155"/>
      <c r="F259" s="88"/>
    </row>
    <row r="260" s="2" customFormat="1" customHeight="1" spans="3:6">
      <c r="C260" s="155"/>
      <c r="D260" s="155"/>
      <c r="F260" s="88"/>
    </row>
    <row r="261" s="2" customFormat="1" customHeight="1" spans="3:6">
      <c r="C261" s="155"/>
      <c r="D261" s="155"/>
      <c r="F261" s="88"/>
    </row>
    <row r="262" s="2" customFormat="1" customHeight="1" spans="3:6">
      <c r="C262" s="155"/>
      <c r="D262" s="155"/>
      <c r="F262" s="88"/>
    </row>
    <row r="263" s="2" customFormat="1" customHeight="1" spans="3:6">
      <c r="C263" s="155"/>
      <c r="D263" s="155"/>
      <c r="F263" s="88"/>
    </row>
    <row r="264" s="2" customFormat="1" customHeight="1" spans="3:6">
      <c r="C264" s="155"/>
      <c r="D264" s="155"/>
      <c r="F264" s="88"/>
    </row>
    <row r="265" s="2" customFormat="1" customHeight="1" spans="3:6">
      <c r="C265" s="155"/>
      <c r="D265" s="155"/>
      <c r="F265" s="88"/>
    </row>
    <row r="266" s="2" customFormat="1" customHeight="1" spans="3:6">
      <c r="C266" s="155"/>
      <c r="D266" s="155"/>
      <c r="F266" s="88"/>
    </row>
    <row r="267" s="2" customFormat="1" customHeight="1" spans="3:6">
      <c r="C267" s="155"/>
      <c r="D267" s="155"/>
      <c r="F267" s="88"/>
    </row>
    <row r="268" s="2" customFormat="1" customHeight="1" spans="3:6">
      <c r="C268" s="155"/>
      <c r="D268" s="155"/>
      <c r="F268" s="88"/>
    </row>
    <row r="269" s="2" customFormat="1" customHeight="1" spans="3:6">
      <c r="C269" s="155"/>
      <c r="D269" s="155"/>
      <c r="F269" s="88"/>
    </row>
    <row r="270" s="2" customFormat="1" customHeight="1" spans="3:6">
      <c r="C270" s="155"/>
      <c r="D270" s="155"/>
      <c r="F270" s="88"/>
    </row>
    <row r="271" s="2" customFormat="1" customHeight="1" spans="3:6">
      <c r="C271" s="155"/>
      <c r="D271" s="155"/>
      <c r="F271" s="88"/>
    </row>
    <row r="272" s="2" customFormat="1" customHeight="1" spans="3:6">
      <c r="C272" s="155"/>
      <c r="D272" s="155"/>
      <c r="F272" s="88"/>
    </row>
    <row r="273" s="2" customFormat="1" customHeight="1" spans="3:6">
      <c r="C273" s="155"/>
      <c r="D273" s="155"/>
      <c r="F273" s="88"/>
    </row>
    <row r="274" s="2" customFormat="1" customHeight="1" spans="3:6">
      <c r="C274" s="155"/>
      <c r="D274" s="155"/>
      <c r="F274" s="88"/>
    </row>
    <row r="275" s="2" customFormat="1" customHeight="1" spans="3:6">
      <c r="C275" s="155"/>
      <c r="D275" s="155"/>
      <c r="F275" s="88"/>
    </row>
    <row r="276" s="2" customFormat="1" customHeight="1" spans="3:6">
      <c r="C276" s="155"/>
      <c r="D276" s="155"/>
      <c r="F276" s="88"/>
    </row>
    <row r="277" s="2" customFormat="1" customHeight="1" spans="3:6">
      <c r="C277" s="155"/>
      <c r="D277" s="155"/>
      <c r="F277" s="88"/>
    </row>
    <row r="278" s="2" customFormat="1" customHeight="1" spans="3:6">
      <c r="C278" s="155"/>
      <c r="D278" s="155"/>
      <c r="F278" s="88"/>
    </row>
    <row r="279" s="2" customFormat="1" customHeight="1" spans="3:6">
      <c r="C279" s="155"/>
      <c r="D279" s="155"/>
      <c r="F279" s="88"/>
    </row>
    <row r="280" s="2" customFormat="1" customHeight="1" spans="3:6">
      <c r="C280" s="155"/>
      <c r="D280" s="155"/>
      <c r="F280" s="88"/>
    </row>
    <row r="281" s="2" customFormat="1" customHeight="1" spans="3:6">
      <c r="C281" s="155"/>
      <c r="D281" s="155"/>
      <c r="F281" s="88"/>
    </row>
    <row r="282" s="2" customFormat="1" customHeight="1" spans="3:6">
      <c r="C282" s="155"/>
      <c r="D282" s="155"/>
      <c r="F282" s="88"/>
    </row>
    <row r="283" s="2" customFormat="1" customHeight="1" spans="3:6">
      <c r="C283" s="155"/>
      <c r="D283" s="155"/>
      <c r="F283" s="88"/>
    </row>
    <row r="284" s="2" customFormat="1" customHeight="1" spans="3:6">
      <c r="C284" s="155"/>
      <c r="D284" s="155"/>
      <c r="F284" s="88"/>
    </row>
    <row r="285" s="2" customFormat="1" customHeight="1" spans="3:6">
      <c r="C285" s="155"/>
      <c r="D285" s="155"/>
      <c r="F285" s="88"/>
    </row>
    <row r="286" s="2" customFormat="1" customHeight="1" spans="3:6">
      <c r="C286" s="155"/>
      <c r="D286" s="155"/>
      <c r="F286" s="88"/>
    </row>
    <row r="287" s="2" customFormat="1" customHeight="1" spans="3:6">
      <c r="C287" s="155"/>
      <c r="D287" s="155"/>
      <c r="F287" s="88"/>
    </row>
    <row r="288" s="2" customFormat="1" customHeight="1" spans="3:6">
      <c r="C288" s="155"/>
      <c r="D288" s="155"/>
      <c r="F288" s="88"/>
    </row>
    <row r="289" s="2" customFormat="1" customHeight="1" spans="3:6">
      <c r="C289" s="155"/>
      <c r="D289" s="155"/>
      <c r="F289" s="88"/>
    </row>
    <row r="290" s="2" customFormat="1" customHeight="1" spans="3:6">
      <c r="C290" s="155"/>
      <c r="D290" s="155"/>
      <c r="F290" s="88"/>
    </row>
    <row r="291" s="2" customFormat="1" customHeight="1" spans="3:6">
      <c r="C291" s="155"/>
      <c r="D291" s="155"/>
      <c r="F291" s="88"/>
    </row>
    <row r="292" s="2" customFormat="1" customHeight="1" spans="3:6">
      <c r="C292" s="155"/>
      <c r="D292" s="155"/>
      <c r="F292" s="88"/>
    </row>
    <row r="293" s="2" customFormat="1" customHeight="1" spans="3:6">
      <c r="C293" s="155"/>
      <c r="D293" s="155"/>
      <c r="F293" s="88"/>
    </row>
    <row r="294" s="2" customFormat="1" customHeight="1" spans="3:6">
      <c r="C294" s="155"/>
      <c r="D294" s="155"/>
      <c r="F294" s="88"/>
    </row>
    <row r="295" s="2" customFormat="1" customHeight="1" spans="3:6">
      <c r="C295" s="155"/>
      <c r="D295" s="155"/>
      <c r="F295" s="88"/>
    </row>
    <row r="296" s="2" customFormat="1" customHeight="1" spans="3:6">
      <c r="C296" s="155"/>
      <c r="D296" s="155"/>
      <c r="F296" s="88"/>
    </row>
    <row r="297" s="2" customFormat="1" customHeight="1" spans="3:6">
      <c r="C297" s="155"/>
      <c r="D297" s="155"/>
      <c r="F297" s="88"/>
    </row>
    <row r="298" s="2" customFormat="1" customHeight="1" spans="3:6">
      <c r="C298" s="155"/>
      <c r="D298" s="155"/>
      <c r="F298" s="88"/>
    </row>
    <row r="299" s="2" customFormat="1" customHeight="1" spans="3:6">
      <c r="C299" s="155"/>
      <c r="D299" s="155"/>
      <c r="F299" s="88"/>
    </row>
    <row r="300" s="2" customFormat="1" customHeight="1" spans="3:6">
      <c r="C300" s="155"/>
      <c r="D300" s="155"/>
      <c r="F300" s="88"/>
    </row>
    <row r="301" s="2" customFormat="1" customHeight="1" spans="3:6">
      <c r="C301" s="155"/>
      <c r="D301" s="155"/>
      <c r="F301" s="88"/>
    </row>
    <row r="302" s="2" customFormat="1" customHeight="1" spans="3:6">
      <c r="C302" s="155"/>
      <c r="D302" s="155"/>
      <c r="F302" s="88"/>
    </row>
    <row r="303" s="2" customFormat="1" customHeight="1" spans="3:6">
      <c r="C303" s="155"/>
      <c r="D303" s="155"/>
      <c r="F303" s="88"/>
    </row>
    <row r="304" s="2" customFormat="1" customHeight="1" spans="3:6">
      <c r="C304" s="155"/>
      <c r="D304" s="155"/>
      <c r="F304" s="88"/>
    </row>
    <row r="305" s="2" customFormat="1" customHeight="1" spans="3:6">
      <c r="C305" s="155"/>
      <c r="D305" s="155"/>
      <c r="F305" s="88"/>
    </row>
    <row r="306" s="2" customFormat="1" customHeight="1" spans="3:6">
      <c r="C306" s="155"/>
      <c r="D306" s="155"/>
      <c r="F306" s="88"/>
    </row>
    <row r="307" s="2" customFormat="1" customHeight="1" spans="3:6">
      <c r="C307" s="155"/>
      <c r="D307" s="155"/>
      <c r="F307" s="88"/>
    </row>
    <row r="308" s="2" customFormat="1" customHeight="1" spans="3:6">
      <c r="C308" s="155"/>
      <c r="D308" s="155"/>
      <c r="F308" s="88"/>
    </row>
    <row r="309" s="2" customFormat="1" customHeight="1" spans="3:6">
      <c r="C309" s="155"/>
      <c r="D309" s="155"/>
      <c r="F309" s="88"/>
    </row>
    <row r="310" s="2" customFormat="1" customHeight="1" spans="3:6">
      <c r="C310" s="155"/>
      <c r="D310" s="155"/>
      <c r="F310" s="88"/>
    </row>
    <row r="311" s="2" customFormat="1" customHeight="1" spans="3:6">
      <c r="C311" s="155"/>
      <c r="D311" s="155"/>
      <c r="F311" s="88"/>
    </row>
    <row r="312" s="2" customFormat="1" customHeight="1" spans="3:6">
      <c r="C312" s="155"/>
      <c r="D312" s="155"/>
      <c r="F312" s="88"/>
    </row>
    <row r="313" s="2" customFormat="1" customHeight="1" spans="3:6">
      <c r="C313" s="155"/>
      <c r="D313" s="155"/>
      <c r="F313" s="88"/>
    </row>
    <row r="314" s="2" customFormat="1" customHeight="1" spans="3:6">
      <c r="C314" s="155"/>
      <c r="D314" s="155"/>
      <c r="F314" s="88"/>
    </row>
    <row r="315" s="2" customFormat="1" customHeight="1" spans="3:6">
      <c r="C315" s="155"/>
      <c r="D315" s="155"/>
      <c r="F315" s="88"/>
    </row>
    <row r="316" s="2" customFormat="1" customHeight="1" spans="3:6">
      <c r="C316" s="155"/>
      <c r="D316" s="155"/>
      <c r="F316" s="88"/>
    </row>
    <row r="317" s="2" customFormat="1" customHeight="1" spans="3:6">
      <c r="C317" s="155"/>
      <c r="D317" s="155"/>
      <c r="F317" s="88"/>
    </row>
    <row r="318" s="2" customFormat="1" customHeight="1" spans="3:6">
      <c r="C318" s="155"/>
      <c r="D318" s="155"/>
      <c r="F318" s="88"/>
    </row>
    <row r="319" s="2" customFormat="1" customHeight="1" spans="3:6">
      <c r="C319" s="155"/>
      <c r="D319" s="155"/>
      <c r="F319" s="88"/>
    </row>
    <row r="320" s="2" customFormat="1" customHeight="1" spans="3:6">
      <c r="C320" s="155"/>
      <c r="D320" s="155"/>
      <c r="F320" s="88"/>
    </row>
    <row r="321" s="2" customFormat="1" customHeight="1" spans="3:6">
      <c r="C321" s="155"/>
      <c r="D321" s="155"/>
      <c r="F321" s="88"/>
    </row>
    <row r="322" s="2" customFormat="1" customHeight="1" spans="3:6">
      <c r="C322" s="155"/>
      <c r="D322" s="155"/>
      <c r="F322" s="88"/>
    </row>
    <row r="323" s="2" customFormat="1" customHeight="1" spans="3:6">
      <c r="C323" s="155"/>
      <c r="D323" s="155"/>
      <c r="F323" s="88"/>
    </row>
    <row r="324" s="2" customFormat="1" customHeight="1" spans="3:6">
      <c r="C324" s="155"/>
      <c r="D324" s="155"/>
      <c r="F324" s="88"/>
    </row>
    <row r="325" s="2" customFormat="1" customHeight="1" spans="3:6">
      <c r="C325" s="155"/>
      <c r="D325" s="155"/>
      <c r="F325" s="88"/>
    </row>
    <row r="326" s="2" customFormat="1" customHeight="1" spans="3:6">
      <c r="C326" s="155"/>
      <c r="D326" s="155"/>
      <c r="F326" s="88"/>
    </row>
    <row r="327" s="2" customFormat="1" customHeight="1" spans="3:6">
      <c r="C327" s="155"/>
      <c r="D327" s="155"/>
      <c r="F327" s="88"/>
    </row>
    <row r="328" s="2" customFormat="1" customHeight="1" spans="3:6">
      <c r="C328" s="155"/>
      <c r="D328" s="155"/>
      <c r="F328" s="88"/>
    </row>
    <row r="329" s="2" customFormat="1" customHeight="1" spans="3:6">
      <c r="C329" s="155"/>
      <c r="D329" s="155"/>
      <c r="F329" s="88"/>
    </row>
    <row r="330" s="2" customFormat="1" customHeight="1" spans="3:6">
      <c r="C330" s="155"/>
      <c r="D330" s="155"/>
      <c r="F330" s="88"/>
    </row>
    <row r="331" s="2" customFormat="1" customHeight="1" spans="3:6">
      <c r="C331" s="155"/>
      <c r="D331" s="155"/>
      <c r="F331" s="88"/>
    </row>
    <row r="332" s="2" customFormat="1" customHeight="1" spans="3:6">
      <c r="C332" s="155"/>
      <c r="D332" s="155"/>
      <c r="F332" s="88"/>
    </row>
    <row r="333" s="2" customFormat="1" customHeight="1" spans="3:6">
      <c r="C333" s="155"/>
      <c r="D333" s="155"/>
      <c r="F333" s="88"/>
    </row>
    <row r="334" s="2" customFormat="1" customHeight="1" spans="3:6">
      <c r="C334" s="155"/>
      <c r="D334" s="155"/>
      <c r="F334" s="88"/>
    </row>
    <row r="335" s="2" customFormat="1" customHeight="1" spans="3:6">
      <c r="C335" s="155"/>
      <c r="D335" s="155"/>
      <c r="F335" s="88"/>
    </row>
    <row r="336" s="2" customFormat="1" customHeight="1" spans="3:6">
      <c r="C336" s="155"/>
      <c r="D336" s="155"/>
      <c r="F336" s="88"/>
    </row>
    <row r="337" s="2" customFormat="1" customHeight="1" spans="3:6">
      <c r="C337" s="155"/>
      <c r="D337" s="155"/>
      <c r="F337" s="88"/>
    </row>
    <row r="338" s="2" customFormat="1" customHeight="1" spans="3:6">
      <c r="C338" s="155"/>
      <c r="D338" s="155"/>
      <c r="F338" s="88"/>
    </row>
    <row r="339" s="2" customFormat="1" customHeight="1" spans="3:6">
      <c r="C339" s="155"/>
      <c r="D339" s="155"/>
      <c r="F339" s="88"/>
    </row>
    <row r="340" s="2" customFormat="1" customHeight="1" spans="3:6">
      <c r="C340" s="155"/>
      <c r="D340" s="155"/>
      <c r="F340" s="88"/>
    </row>
    <row r="341" s="2" customFormat="1" customHeight="1" spans="3:6">
      <c r="C341" s="155"/>
      <c r="D341" s="155"/>
      <c r="F341" s="88"/>
    </row>
    <row r="342" s="2" customFormat="1" customHeight="1" spans="3:6">
      <c r="C342" s="155"/>
      <c r="D342" s="155"/>
      <c r="F342" s="88"/>
    </row>
    <row r="343" s="2" customFormat="1" customHeight="1" spans="3:6">
      <c r="C343" s="155"/>
      <c r="D343" s="155"/>
      <c r="F343" s="88"/>
    </row>
    <row r="344" s="2" customFormat="1" customHeight="1" spans="3:6">
      <c r="C344" s="155"/>
      <c r="D344" s="155"/>
      <c r="F344" s="88"/>
    </row>
    <row r="345" s="2" customFormat="1" customHeight="1" spans="3:6">
      <c r="C345" s="155"/>
      <c r="D345" s="155"/>
      <c r="F345" s="88"/>
    </row>
    <row r="346" s="2" customFormat="1" customHeight="1" spans="3:6">
      <c r="C346" s="155"/>
      <c r="D346" s="155"/>
      <c r="F346" s="88"/>
    </row>
    <row r="347" s="2" customFormat="1" customHeight="1" spans="3:6">
      <c r="C347" s="155"/>
      <c r="D347" s="155"/>
      <c r="F347" s="88"/>
    </row>
    <row r="348" s="2" customFormat="1" customHeight="1" spans="3:6">
      <c r="C348" s="155"/>
      <c r="D348" s="155"/>
      <c r="F348" s="88"/>
    </row>
    <row r="349" s="2" customFormat="1" customHeight="1" spans="3:6">
      <c r="C349" s="155"/>
      <c r="D349" s="155"/>
      <c r="F349" s="88"/>
    </row>
    <row r="350" s="2" customFormat="1" customHeight="1" spans="3:6">
      <c r="C350" s="155"/>
      <c r="D350" s="155"/>
      <c r="F350" s="88"/>
    </row>
    <row r="351" s="2" customFormat="1" customHeight="1" spans="3:6">
      <c r="C351" s="155"/>
      <c r="D351" s="155"/>
      <c r="F351" s="88"/>
    </row>
    <row r="352" s="2" customFormat="1" customHeight="1" spans="3:6">
      <c r="C352" s="155"/>
      <c r="D352" s="155"/>
      <c r="F352" s="88"/>
    </row>
    <row r="353" s="2" customFormat="1" customHeight="1" spans="3:6">
      <c r="C353" s="155"/>
      <c r="D353" s="155"/>
      <c r="F353" s="88"/>
    </row>
    <row r="354" s="2" customFormat="1" customHeight="1" spans="3:6">
      <c r="C354" s="155"/>
      <c r="D354" s="155"/>
      <c r="F354" s="88"/>
    </row>
    <row r="355" s="2" customFormat="1" customHeight="1" spans="3:6">
      <c r="C355" s="155"/>
      <c r="D355" s="155"/>
      <c r="F355" s="88"/>
    </row>
    <row r="356" s="2" customFormat="1" customHeight="1" spans="3:6">
      <c r="C356" s="155"/>
      <c r="D356" s="155"/>
      <c r="F356" s="88"/>
    </row>
    <row r="357" s="2" customFormat="1" customHeight="1" spans="3:6">
      <c r="C357" s="155"/>
      <c r="D357" s="155"/>
      <c r="F357" s="88"/>
    </row>
    <row r="358" s="2" customFormat="1" customHeight="1" spans="3:6">
      <c r="C358" s="155"/>
      <c r="D358" s="155"/>
      <c r="F358" s="88"/>
    </row>
    <row r="359" s="2" customFormat="1" customHeight="1" spans="3:6">
      <c r="C359" s="155"/>
      <c r="D359" s="155"/>
      <c r="F359" s="88"/>
    </row>
    <row r="360" s="2" customFormat="1" customHeight="1" spans="3:6">
      <c r="C360" s="155"/>
      <c r="D360" s="155"/>
      <c r="F360" s="88"/>
    </row>
    <row r="361" s="2" customFormat="1" customHeight="1" spans="3:6">
      <c r="C361" s="155"/>
      <c r="D361" s="155"/>
      <c r="F361" s="88"/>
    </row>
    <row r="362" s="2" customFormat="1" customHeight="1" spans="3:6">
      <c r="C362" s="155"/>
      <c r="D362" s="155"/>
      <c r="F362" s="88"/>
    </row>
    <row r="363" s="2" customFormat="1" customHeight="1" spans="3:6">
      <c r="C363" s="155"/>
      <c r="D363" s="155"/>
      <c r="F363" s="88"/>
    </row>
    <row r="364" s="2" customFormat="1" customHeight="1" spans="3:6">
      <c r="C364" s="155"/>
      <c r="D364" s="155"/>
      <c r="F364" s="88"/>
    </row>
    <row r="365" s="2" customFormat="1" customHeight="1" spans="3:6">
      <c r="C365" s="155"/>
      <c r="D365" s="155"/>
      <c r="F365" s="88"/>
    </row>
    <row r="366" s="2" customFormat="1" customHeight="1" spans="3:6">
      <c r="C366" s="155"/>
      <c r="D366" s="155"/>
      <c r="F366" s="88"/>
    </row>
    <row r="367" s="2" customFormat="1" customHeight="1" spans="3:6">
      <c r="C367" s="155"/>
      <c r="D367" s="155"/>
      <c r="F367" s="88"/>
    </row>
    <row r="368" s="2" customFormat="1" customHeight="1" spans="3:6">
      <c r="C368" s="155"/>
      <c r="D368" s="155"/>
      <c r="F368" s="88"/>
    </row>
    <row r="369" s="2" customFormat="1" customHeight="1" spans="3:6">
      <c r="C369" s="155"/>
      <c r="D369" s="155"/>
      <c r="F369" s="88"/>
    </row>
    <row r="370" s="2" customFormat="1" customHeight="1" spans="3:6">
      <c r="C370" s="155"/>
      <c r="D370" s="155"/>
      <c r="F370" s="88"/>
    </row>
    <row r="371" s="2" customFormat="1" customHeight="1" spans="3:6">
      <c r="C371" s="155"/>
      <c r="D371" s="155"/>
      <c r="F371" s="88"/>
    </row>
    <row r="372" s="2" customFormat="1" customHeight="1" spans="3:6">
      <c r="C372" s="155"/>
      <c r="D372" s="155"/>
      <c r="F372" s="88"/>
    </row>
    <row r="373" s="2" customFormat="1" customHeight="1" spans="3:6">
      <c r="C373" s="155"/>
      <c r="D373" s="155"/>
      <c r="F373" s="88"/>
    </row>
    <row r="374" s="2" customFormat="1" customHeight="1" spans="3:6">
      <c r="C374" s="155"/>
      <c r="D374" s="155"/>
      <c r="F374" s="88"/>
    </row>
    <row r="375" s="2" customFormat="1" customHeight="1" spans="3:6">
      <c r="C375" s="155"/>
      <c r="D375" s="155"/>
      <c r="F375" s="88"/>
    </row>
    <row r="376" s="2" customFormat="1" customHeight="1" spans="3:6">
      <c r="C376" s="155"/>
      <c r="D376" s="155"/>
      <c r="F376" s="88"/>
    </row>
    <row r="377" s="2" customFormat="1" customHeight="1" spans="3:6">
      <c r="C377" s="155"/>
      <c r="D377" s="155"/>
      <c r="F377" s="88"/>
    </row>
    <row r="378" s="2" customFormat="1" customHeight="1" spans="3:6">
      <c r="C378" s="155"/>
      <c r="D378" s="155"/>
      <c r="F378" s="88"/>
    </row>
    <row r="379" s="2" customFormat="1" customHeight="1" spans="3:6">
      <c r="C379" s="155"/>
      <c r="D379" s="155"/>
      <c r="F379" s="88"/>
    </row>
    <row r="380" s="2" customFormat="1" customHeight="1" spans="3:6">
      <c r="C380" s="155"/>
      <c r="D380" s="155"/>
      <c r="F380" s="88"/>
    </row>
    <row r="381" s="2" customFormat="1" customHeight="1" spans="3:6">
      <c r="C381" s="155"/>
      <c r="D381" s="155"/>
      <c r="F381" s="88"/>
    </row>
    <row r="382" s="2" customFormat="1" customHeight="1" spans="3:6">
      <c r="C382" s="155"/>
      <c r="D382" s="155"/>
      <c r="F382" s="88"/>
    </row>
    <row r="383" s="2" customFormat="1" customHeight="1" spans="3:6">
      <c r="C383" s="155"/>
      <c r="D383" s="155"/>
      <c r="F383" s="88"/>
    </row>
    <row r="384" s="2" customFormat="1" customHeight="1" spans="3:6">
      <c r="C384" s="155"/>
      <c r="D384" s="155"/>
      <c r="F384" s="88"/>
    </row>
    <row r="385" s="2" customFormat="1" customHeight="1" spans="3:6">
      <c r="C385" s="155"/>
      <c r="D385" s="155"/>
      <c r="F385" s="88"/>
    </row>
    <row r="386" s="2" customFormat="1" customHeight="1" spans="3:6">
      <c r="C386" s="155"/>
      <c r="D386" s="155"/>
      <c r="F386" s="88"/>
    </row>
    <row r="387" s="2" customFormat="1" customHeight="1" spans="3:6">
      <c r="C387" s="155"/>
      <c r="D387" s="155"/>
      <c r="F387" s="88"/>
    </row>
    <row r="388" s="2" customFormat="1" customHeight="1" spans="3:6">
      <c r="C388" s="155"/>
      <c r="D388" s="155"/>
      <c r="F388" s="88"/>
    </row>
    <row r="389" s="2" customFormat="1" customHeight="1" spans="3:6">
      <c r="C389" s="155"/>
      <c r="D389" s="155"/>
      <c r="F389" s="88"/>
    </row>
    <row r="390" s="2" customFormat="1" customHeight="1" spans="3:6">
      <c r="C390" s="155"/>
      <c r="D390" s="155"/>
      <c r="F390" s="88"/>
    </row>
    <row r="391" s="2" customFormat="1" customHeight="1" spans="3:6">
      <c r="C391" s="155"/>
      <c r="D391" s="155"/>
      <c r="F391" s="88"/>
    </row>
    <row r="392" s="2" customFormat="1" customHeight="1" spans="3:6">
      <c r="C392" s="155"/>
      <c r="D392" s="155"/>
      <c r="F392" s="88"/>
    </row>
    <row r="393" s="2" customFormat="1" customHeight="1" spans="3:6">
      <c r="C393" s="155"/>
      <c r="D393" s="155"/>
      <c r="F393" s="88"/>
    </row>
    <row r="394" s="2" customFormat="1" customHeight="1" spans="3:6">
      <c r="C394" s="155"/>
      <c r="D394" s="155"/>
      <c r="F394" s="88"/>
    </row>
    <row r="395" s="2" customFormat="1" customHeight="1" spans="3:6">
      <c r="C395" s="155"/>
      <c r="D395" s="155"/>
      <c r="F395" s="88"/>
    </row>
    <row r="396" s="2" customFormat="1" customHeight="1" spans="3:6">
      <c r="C396" s="155"/>
      <c r="D396" s="155"/>
      <c r="F396" s="88"/>
    </row>
    <row r="397" s="2" customFormat="1" customHeight="1" spans="3:6">
      <c r="C397" s="155"/>
      <c r="D397" s="155"/>
      <c r="F397" s="88"/>
    </row>
    <row r="398" s="2" customFormat="1" customHeight="1" spans="3:6">
      <c r="C398" s="155"/>
      <c r="D398" s="155"/>
      <c r="F398" s="88"/>
    </row>
    <row r="399" s="2" customFormat="1" customHeight="1" spans="3:6">
      <c r="C399" s="155"/>
      <c r="D399" s="155"/>
      <c r="F399" s="88"/>
    </row>
    <row r="400" s="2" customFormat="1" customHeight="1" spans="3:6">
      <c r="C400" s="155"/>
      <c r="D400" s="155"/>
      <c r="F400" s="88"/>
    </row>
    <row r="401" s="2" customFormat="1" customHeight="1" spans="3:6">
      <c r="C401" s="155"/>
      <c r="D401" s="155"/>
      <c r="F401" s="88"/>
    </row>
    <row r="402" s="2" customFormat="1" customHeight="1" spans="3:6">
      <c r="C402" s="155"/>
      <c r="D402" s="155"/>
      <c r="F402" s="88"/>
    </row>
    <row r="403" s="2" customFormat="1" customHeight="1" spans="3:6">
      <c r="C403" s="155"/>
      <c r="D403" s="155"/>
      <c r="F403" s="88"/>
    </row>
    <row r="404" s="2" customFormat="1" customHeight="1" spans="3:6">
      <c r="C404" s="155"/>
      <c r="D404" s="155"/>
      <c r="F404" s="88"/>
    </row>
    <row r="405" s="2" customFormat="1" customHeight="1" spans="3:6">
      <c r="C405" s="155"/>
      <c r="D405" s="155"/>
      <c r="F405" s="88"/>
    </row>
    <row r="406" s="2" customFormat="1" customHeight="1" spans="3:6">
      <c r="C406" s="155"/>
      <c r="D406" s="155"/>
      <c r="F406" s="88"/>
    </row>
    <row r="407" s="2" customFormat="1" customHeight="1" spans="3:6">
      <c r="C407" s="155"/>
      <c r="D407" s="155"/>
      <c r="F407" s="88"/>
    </row>
    <row r="408" s="2" customFormat="1" customHeight="1" spans="3:6">
      <c r="C408" s="155"/>
      <c r="D408" s="155"/>
      <c r="F408" s="88"/>
    </row>
    <row r="409" s="2" customFormat="1" customHeight="1" spans="3:6">
      <c r="C409" s="155"/>
      <c r="D409" s="155"/>
      <c r="F409" s="88"/>
    </row>
    <row r="410" s="2" customFormat="1" customHeight="1" spans="3:6">
      <c r="C410" s="155"/>
      <c r="D410" s="155"/>
      <c r="F410" s="88"/>
    </row>
    <row r="411" s="2" customFormat="1" customHeight="1" spans="3:6">
      <c r="C411" s="155"/>
      <c r="D411" s="155"/>
      <c r="F411" s="88"/>
    </row>
    <row r="412" s="2" customFormat="1" customHeight="1" spans="3:6">
      <c r="C412" s="155"/>
      <c r="D412" s="155"/>
      <c r="F412" s="88"/>
    </row>
    <row r="413" s="2" customFormat="1" customHeight="1" spans="3:6">
      <c r="C413" s="155"/>
      <c r="D413" s="155"/>
      <c r="F413" s="88"/>
    </row>
    <row r="414" s="2" customFormat="1" customHeight="1" spans="3:6">
      <c r="C414" s="155"/>
      <c r="D414" s="155"/>
      <c r="F414" s="88"/>
    </row>
    <row r="415" s="2" customFormat="1" customHeight="1" spans="3:6">
      <c r="C415" s="155"/>
      <c r="D415" s="155"/>
      <c r="F415" s="88"/>
    </row>
    <row r="416" s="2" customFormat="1" customHeight="1" spans="3:6">
      <c r="C416" s="155"/>
      <c r="D416" s="155"/>
      <c r="F416" s="88"/>
    </row>
    <row r="417" s="2" customFormat="1" customHeight="1" spans="3:6">
      <c r="C417" s="155"/>
      <c r="D417" s="155"/>
      <c r="F417" s="88"/>
    </row>
    <row r="418" s="2" customFormat="1" customHeight="1" spans="3:6">
      <c r="C418" s="155"/>
      <c r="D418" s="155"/>
      <c r="F418" s="88"/>
    </row>
    <row r="419" s="2" customFormat="1" customHeight="1" spans="3:6">
      <c r="C419" s="155"/>
      <c r="D419" s="155"/>
      <c r="F419" s="88"/>
    </row>
    <row r="420" s="2" customFormat="1" customHeight="1" spans="3:6">
      <c r="C420" s="155"/>
      <c r="D420" s="155"/>
      <c r="F420" s="88"/>
    </row>
    <row r="421" s="2" customFormat="1" customHeight="1" spans="3:6">
      <c r="C421" s="155"/>
      <c r="D421" s="155"/>
      <c r="F421" s="88"/>
    </row>
    <row r="422" s="2" customFormat="1" customHeight="1" spans="3:6">
      <c r="C422" s="155"/>
      <c r="D422" s="155"/>
      <c r="F422" s="88"/>
    </row>
    <row r="423" s="2" customFormat="1" customHeight="1" spans="3:6">
      <c r="C423" s="155"/>
      <c r="D423" s="155"/>
      <c r="F423" s="88"/>
    </row>
    <row r="424" s="2" customFormat="1" customHeight="1" spans="3:6">
      <c r="C424" s="155"/>
      <c r="D424" s="155"/>
      <c r="F424" s="88"/>
    </row>
    <row r="425" s="2" customFormat="1" customHeight="1" spans="3:6">
      <c r="C425" s="155"/>
      <c r="D425" s="155"/>
      <c r="F425" s="88"/>
    </row>
    <row r="426" s="2" customFormat="1" customHeight="1" spans="3:6">
      <c r="C426" s="155"/>
      <c r="D426" s="155"/>
      <c r="F426" s="88"/>
    </row>
    <row r="427" s="2" customFormat="1" customHeight="1" spans="3:6">
      <c r="C427" s="155"/>
      <c r="D427" s="155"/>
      <c r="F427" s="88"/>
    </row>
    <row r="428" s="2" customFormat="1" customHeight="1" spans="3:6">
      <c r="C428" s="155"/>
      <c r="D428" s="155"/>
      <c r="F428" s="88"/>
    </row>
    <row r="429" s="2" customFormat="1" customHeight="1" spans="3:6">
      <c r="C429" s="155"/>
      <c r="D429" s="155"/>
      <c r="F429" s="88"/>
    </row>
    <row r="430" s="2" customFormat="1" customHeight="1" spans="3:6">
      <c r="C430" s="155"/>
      <c r="D430" s="155"/>
      <c r="F430" s="88"/>
    </row>
    <row r="431" s="2" customFormat="1" customHeight="1" spans="3:6">
      <c r="C431" s="155"/>
      <c r="D431" s="155"/>
      <c r="F431" s="88"/>
    </row>
    <row r="432" s="2" customFormat="1" customHeight="1" spans="3:6">
      <c r="C432" s="155"/>
      <c r="D432" s="155"/>
      <c r="F432" s="88"/>
    </row>
    <row r="433" s="2" customFormat="1" customHeight="1" spans="3:6">
      <c r="C433" s="155"/>
      <c r="D433" s="155"/>
      <c r="F433" s="88"/>
    </row>
    <row r="434" s="2" customFormat="1" customHeight="1" spans="3:6">
      <c r="C434" s="155"/>
      <c r="D434" s="155"/>
      <c r="F434" s="88"/>
    </row>
    <row r="435" s="2" customFormat="1" customHeight="1" spans="3:6">
      <c r="C435" s="155"/>
      <c r="D435" s="155"/>
      <c r="F435" s="88"/>
    </row>
    <row r="436" s="2" customFormat="1" customHeight="1" spans="3:6">
      <c r="C436" s="155"/>
      <c r="D436" s="155"/>
      <c r="F436" s="88"/>
    </row>
    <row r="437" s="2" customFormat="1" customHeight="1" spans="3:6">
      <c r="C437" s="155"/>
      <c r="D437" s="155"/>
      <c r="F437" s="88"/>
    </row>
    <row r="438" s="2" customFormat="1" customHeight="1" spans="3:6">
      <c r="C438" s="155"/>
      <c r="D438" s="155"/>
      <c r="F438" s="88"/>
    </row>
    <row r="439" s="2" customFormat="1" customHeight="1" spans="3:6">
      <c r="C439" s="155"/>
      <c r="D439" s="155"/>
      <c r="F439" s="88"/>
    </row>
    <row r="440" s="2" customFormat="1" customHeight="1" spans="3:6">
      <c r="C440" s="155"/>
      <c r="D440" s="155"/>
      <c r="F440" s="88"/>
    </row>
    <row r="441" s="2" customFormat="1" customHeight="1" spans="3:6">
      <c r="C441" s="155"/>
      <c r="D441" s="155"/>
      <c r="F441" s="88"/>
    </row>
    <row r="442" s="2" customFormat="1" customHeight="1" spans="3:6">
      <c r="C442" s="155"/>
      <c r="D442" s="155"/>
      <c r="F442" s="88"/>
    </row>
    <row r="443" s="2" customFormat="1" customHeight="1" spans="3:6">
      <c r="C443" s="155"/>
      <c r="D443" s="155"/>
      <c r="F443" s="88"/>
    </row>
    <row r="444" s="2" customFormat="1" customHeight="1" spans="3:6">
      <c r="C444" s="155"/>
      <c r="D444" s="155"/>
      <c r="F444" s="88"/>
    </row>
    <row r="445" s="2" customFormat="1" customHeight="1" spans="3:6">
      <c r="C445" s="155"/>
      <c r="D445" s="155"/>
      <c r="F445" s="88"/>
    </row>
    <row r="446" s="2" customFormat="1" customHeight="1" spans="3:6">
      <c r="C446" s="155"/>
      <c r="D446" s="155"/>
      <c r="F446" s="88"/>
    </row>
    <row r="447" s="2" customFormat="1" customHeight="1" spans="3:6">
      <c r="C447" s="155"/>
      <c r="D447" s="155"/>
      <c r="F447" s="88"/>
    </row>
    <row r="448" s="2" customFormat="1" customHeight="1" spans="3:6">
      <c r="C448" s="155"/>
      <c r="D448" s="155"/>
      <c r="F448" s="88"/>
    </row>
    <row r="449" s="2" customFormat="1" customHeight="1" spans="3:6">
      <c r="C449" s="155"/>
      <c r="D449" s="155"/>
      <c r="F449" s="88"/>
    </row>
    <row r="450" s="2" customFormat="1" customHeight="1" spans="3:6">
      <c r="C450" s="155"/>
      <c r="D450" s="155"/>
      <c r="F450" s="88"/>
    </row>
    <row r="451" s="2" customFormat="1" customHeight="1" spans="3:6">
      <c r="C451" s="155"/>
      <c r="D451" s="155"/>
      <c r="F451" s="88"/>
    </row>
    <row r="452" s="2" customFormat="1" customHeight="1" spans="3:6">
      <c r="C452" s="155"/>
      <c r="D452" s="155"/>
      <c r="F452" s="88"/>
    </row>
    <row r="453" s="2" customFormat="1" customHeight="1" spans="3:6">
      <c r="C453" s="155"/>
      <c r="D453" s="155"/>
      <c r="F453" s="88"/>
    </row>
    <row r="454" s="2" customFormat="1" customHeight="1" spans="3:6">
      <c r="C454" s="155"/>
      <c r="D454" s="155"/>
      <c r="F454" s="88"/>
    </row>
    <row r="455" s="2" customFormat="1" customHeight="1" spans="3:6">
      <c r="C455" s="155"/>
      <c r="D455" s="155"/>
      <c r="F455" s="88"/>
    </row>
    <row r="456" s="2" customFormat="1" customHeight="1" spans="3:6">
      <c r="C456" s="155"/>
      <c r="D456" s="155"/>
      <c r="F456" s="88"/>
    </row>
    <row r="457" s="2" customFormat="1" customHeight="1" spans="3:6">
      <c r="C457" s="155"/>
      <c r="D457" s="155"/>
      <c r="F457" s="88"/>
    </row>
    <row r="458" s="2" customFormat="1" customHeight="1" spans="3:6">
      <c r="C458" s="155"/>
      <c r="D458" s="155"/>
      <c r="F458" s="88"/>
    </row>
    <row r="459" s="2" customFormat="1" customHeight="1" spans="3:6">
      <c r="C459" s="155"/>
      <c r="D459" s="155"/>
      <c r="F459" s="88"/>
    </row>
    <row r="460" s="2" customFormat="1" customHeight="1" spans="3:6">
      <c r="C460" s="155"/>
      <c r="D460" s="155"/>
      <c r="F460" s="88"/>
    </row>
    <row r="461" s="2" customFormat="1" customHeight="1" spans="3:6">
      <c r="C461" s="155"/>
      <c r="D461" s="155"/>
      <c r="F461" s="88"/>
    </row>
    <row r="462" s="2" customFormat="1" customHeight="1" spans="3:6">
      <c r="C462" s="155"/>
      <c r="D462" s="155"/>
      <c r="F462" s="88"/>
    </row>
    <row r="463" s="2" customFormat="1" customHeight="1" spans="3:6">
      <c r="C463" s="155"/>
      <c r="D463" s="155"/>
      <c r="F463" s="88"/>
    </row>
    <row r="464" s="2" customFormat="1" customHeight="1" spans="3:6">
      <c r="C464" s="155"/>
      <c r="D464" s="155"/>
      <c r="F464" s="88"/>
    </row>
    <row r="465" s="2" customFormat="1" customHeight="1" spans="3:6">
      <c r="C465" s="155"/>
      <c r="D465" s="155"/>
      <c r="F465" s="88"/>
    </row>
    <row r="466" s="2" customFormat="1" customHeight="1" spans="3:6">
      <c r="C466" s="155"/>
      <c r="D466" s="155"/>
      <c r="F466" s="88"/>
    </row>
    <row r="467" s="2" customFormat="1" customHeight="1" spans="3:6">
      <c r="C467" s="155"/>
      <c r="D467" s="155"/>
      <c r="F467" s="88"/>
    </row>
    <row r="468" s="2" customFormat="1" customHeight="1" spans="3:6">
      <c r="C468" s="155"/>
      <c r="D468" s="155"/>
      <c r="F468" s="88"/>
    </row>
    <row r="469" s="2" customFormat="1" customHeight="1" spans="3:6">
      <c r="C469" s="155"/>
      <c r="D469" s="155"/>
      <c r="F469" s="88"/>
    </row>
    <row r="470" s="2" customFormat="1" customHeight="1" spans="3:6">
      <c r="C470" s="155"/>
      <c r="D470" s="155"/>
      <c r="F470" s="88"/>
    </row>
    <row r="471" s="2" customFormat="1" customHeight="1" spans="3:6">
      <c r="C471" s="155"/>
      <c r="D471" s="155"/>
      <c r="F471" s="88"/>
    </row>
    <row r="472" s="2" customFormat="1" customHeight="1" spans="3:6">
      <c r="C472" s="155"/>
      <c r="D472" s="155"/>
      <c r="F472" s="88"/>
    </row>
    <row r="473" s="2" customFormat="1" customHeight="1" spans="3:6">
      <c r="C473" s="155"/>
      <c r="D473" s="155"/>
      <c r="F473" s="88"/>
    </row>
    <row r="474" s="2" customFormat="1" customHeight="1" spans="3:6">
      <c r="C474" s="155"/>
      <c r="D474" s="155"/>
      <c r="F474" s="88"/>
    </row>
    <row r="475" s="2" customFormat="1" customHeight="1" spans="3:6">
      <c r="C475" s="155"/>
      <c r="D475" s="155"/>
      <c r="F475" s="88"/>
    </row>
    <row r="476" s="2" customFormat="1" customHeight="1" spans="3:6">
      <c r="C476" s="155"/>
      <c r="D476" s="155"/>
      <c r="F476" s="88"/>
    </row>
    <row r="477" s="2" customFormat="1" customHeight="1" spans="3:6">
      <c r="C477" s="155"/>
      <c r="D477" s="155"/>
      <c r="F477" s="88"/>
    </row>
    <row r="478" s="2" customFormat="1" customHeight="1" spans="3:6">
      <c r="C478" s="155"/>
      <c r="D478" s="155"/>
      <c r="F478" s="88"/>
    </row>
    <row r="479" s="2" customFormat="1" customHeight="1" spans="3:6">
      <c r="C479" s="155"/>
      <c r="D479" s="155"/>
      <c r="F479" s="88"/>
    </row>
    <row r="480" s="2" customFormat="1" customHeight="1" spans="3:6">
      <c r="C480" s="155"/>
      <c r="D480" s="155"/>
      <c r="F480" s="88"/>
    </row>
    <row r="481" s="2" customFormat="1" customHeight="1" spans="3:6">
      <c r="C481" s="155"/>
      <c r="D481" s="155"/>
      <c r="F481" s="88"/>
    </row>
    <row r="482" s="2" customFormat="1" customHeight="1" spans="3:6">
      <c r="C482" s="155"/>
      <c r="D482" s="155"/>
      <c r="F482" s="88"/>
    </row>
    <row r="483" s="2" customFormat="1" customHeight="1" spans="3:6">
      <c r="C483" s="155"/>
      <c r="D483" s="155"/>
      <c r="F483" s="88"/>
    </row>
    <row r="484" s="2" customFormat="1" customHeight="1" spans="3:6">
      <c r="C484" s="155"/>
      <c r="D484" s="155"/>
      <c r="F484" s="88"/>
    </row>
    <row r="485" s="2" customFormat="1" customHeight="1" spans="3:6">
      <c r="C485" s="155"/>
      <c r="D485" s="155"/>
      <c r="F485" s="88"/>
    </row>
    <row r="486" s="2" customFormat="1" customHeight="1" spans="3:6">
      <c r="C486" s="155"/>
      <c r="D486" s="155"/>
      <c r="F486" s="88"/>
    </row>
    <row r="487" s="2" customFormat="1" customHeight="1" spans="3:6">
      <c r="C487" s="155"/>
      <c r="D487" s="155"/>
      <c r="F487" s="88"/>
    </row>
    <row r="488" s="2" customFormat="1" customHeight="1" spans="3:6">
      <c r="C488" s="155"/>
      <c r="D488" s="155"/>
      <c r="F488" s="88"/>
    </row>
    <row r="489" s="2" customFormat="1" customHeight="1" spans="3:6">
      <c r="C489" s="155"/>
      <c r="D489" s="155"/>
      <c r="F489" s="88"/>
    </row>
    <row r="490" s="2" customFormat="1" customHeight="1" spans="3:6">
      <c r="C490" s="155"/>
      <c r="D490" s="155"/>
      <c r="F490" s="88"/>
    </row>
    <row r="491" s="2" customFormat="1" customHeight="1" spans="3:6">
      <c r="C491" s="155"/>
      <c r="D491" s="155"/>
      <c r="F491" s="88"/>
    </row>
    <row r="492" s="2" customFormat="1" customHeight="1" spans="3:6">
      <c r="C492" s="155"/>
      <c r="D492" s="155"/>
      <c r="F492" s="88"/>
    </row>
    <row r="493" s="2" customFormat="1" customHeight="1" spans="3:6">
      <c r="C493" s="155"/>
      <c r="D493" s="155"/>
      <c r="F493" s="88"/>
    </row>
    <row r="494" s="2" customFormat="1" customHeight="1" spans="3:6">
      <c r="C494" s="155"/>
      <c r="D494" s="155"/>
      <c r="F494" s="88"/>
    </row>
    <row r="495" s="2" customFormat="1" customHeight="1" spans="3:6">
      <c r="C495" s="155"/>
      <c r="D495" s="155"/>
      <c r="F495" s="88"/>
    </row>
    <row r="496" s="2" customFormat="1" customHeight="1" spans="3:6">
      <c r="C496" s="155"/>
      <c r="D496" s="155"/>
      <c r="F496" s="88"/>
    </row>
    <row r="497" s="2" customFormat="1" customHeight="1" spans="3:6">
      <c r="C497" s="155"/>
      <c r="D497" s="155"/>
      <c r="F497" s="88"/>
    </row>
    <row r="498" s="2" customFormat="1" customHeight="1" spans="3:6">
      <c r="C498" s="155"/>
      <c r="D498" s="155"/>
      <c r="F498" s="88"/>
    </row>
    <row r="499" s="2" customFormat="1" customHeight="1" spans="3:6">
      <c r="C499" s="155"/>
      <c r="D499" s="155"/>
      <c r="F499" s="88"/>
    </row>
    <row r="500" s="2" customFormat="1" customHeight="1" spans="3:6">
      <c r="C500" s="155"/>
      <c r="D500" s="155"/>
      <c r="F500" s="88"/>
    </row>
    <row r="501" s="2" customFormat="1" customHeight="1" spans="3:6">
      <c r="C501" s="155"/>
      <c r="D501" s="155"/>
      <c r="F501" s="88"/>
    </row>
    <row r="502" s="2" customFormat="1" customHeight="1" spans="3:6">
      <c r="C502" s="155"/>
      <c r="D502" s="155"/>
      <c r="F502" s="88"/>
    </row>
    <row r="503" s="2" customFormat="1" customHeight="1" spans="3:6">
      <c r="C503" s="155"/>
      <c r="D503" s="155"/>
      <c r="F503" s="88"/>
    </row>
    <row r="504" s="2" customFormat="1" customHeight="1" spans="3:6">
      <c r="C504" s="155"/>
      <c r="D504" s="155"/>
      <c r="F504" s="88"/>
    </row>
    <row r="505" s="2" customFormat="1" customHeight="1" spans="3:6">
      <c r="C505" s="155"/>
      <c r="D505" s="155"/>
      <c r="F505" s="88"/>
    </row>
    <row r="506" s="2" customFormat="1" customHeight="1" spans="3:6">
      <c r="C506" s="155"/>
      <c r="D506" s="155"/>
      <c r="F506" s="88"/>
    </row>
    <row r="507" s="2" customFormat="1" customHeight="1" spans="3:6">
      <c r="C507" s="155"/>
      <c r="D507" s="155"/>
      <c r="F507" s="88"/>
    </row>
    <row r="508" s="2" customFormat="1" customHeight="1" spans="3:6">
      <c r="C508" s="155"/>
      <c r="D508" s="155"/>
      <c r="F508" s="88"/>
    </row>
    <row r="509" s="2" customFormat="1" customHeight="1" spans="3:6">
      <c r="C509" s="155"/>
      <c r="D509" s="155"/>
      <c r="F509" s="88"/>
    </row>
    <row r="510" s="2" customFormat="1" customHeight="1" spans="3:6">
      <c r="C510" s="155"/>
      <c r="D510" s="155"/>
      <c r="F510" s="88"/>
    </row>
    <row r="511" s="2" customFormat="1" customHeight="1" spans="3:6">
      <c r="C511" s="155"/>
      <c r="D511" s="155"/>
      <c r="F511" s="88"/>
    </row>
    <row r="512" s="2" customFormat="1" customHeight="1" spans="3:6">
      <c r="C512" s="155"/>
      <c r="D512" s="155"/>
      <c r="F512" s="88"/>
    </row>
    <row r="513" s="2" customFormat="1" customHeight="1" spans="3:6">
      <c r="C513" s="155"/>
      <c r="D513" s="155"/>
      <c r="F513" s="88"/>
    </row>
    <row r="514" s="2" customFormat="1" customHeight="1" spans="3:6">
      <c r="C514" s="155"/>
      <c r="D514" s="155"/>
      <c r="F514" s="88"/>
    </row>
    <row r="515" s="2" customFormat="1" customHeight="1" spans="3:6">
      <c r="C515" s="155"/>
      <c r="D515" s="155"/>
      <c r="F515" s="88"/>
    </row>
    <row r="516" s="2" customFormat="1" customHeight="1" spans="3:6">
      <c r="C516" s="155"/>
      <c r="D516" s="155"/>
      <c r="F516" s="88"/>
    </row>
    <row r="517" s="2" customFormat="1" customHeight="1" spans="3:6">
      <c r="C517" s="155"/>
      <c r="D517" s="155"/>
      <c r="F517" s="88"/>
    </row>
    <row r="518" s="2" customFormat="1" customHeight="1" spans="3:6">
      <c r="C518" s="155"/>
      <c r="D518" s="155"/>
      <c r="F518" s="88"/>
    </row>
    <row r="519" s="2" customFormat="1" customHeight="1" spans="3:6">
      <c r="C519" s="155"/>
      <c r="D519" s="155"/>
      <c r="F519" s="88"/>
    </row>
    <row r="520" s="2" customFormat="1" customHeight="1" spans="3:6">
      <c r="C520" s="155"/>
      <c r="D520" s="155"/>
      <c r="F520" s="88"/>
    </row>
    <row r="521" s="2" customFormat="1" customHeight="1" spans="3:6">
      <c r="C521" s="155"/>
      <c r="D521" s="155"/>
      <c r="F521" s="88"/>
    </row>
    <row r="522" s="2" customFormat="1" customHeight="1" spans="3:6">
      <c r="C522" s="155"/>
      <c r="D522" s="155"/>
      <c r="F522" s="88"/>
    </row>
    <row r="523" s="2" customFormat="1" customHeight="1" spans="3:6">
      <c r="C523" s="155"/>
      <c r="D523" s="155"/>
      <c r="F523" s="88"/>
    </row>
    <row r="524" s="2" customFormat="1" customHeight="1" spans="3:6">
      <c r="C524" s="155"/>
      <c r="D524" s="155"/>
      <c r="F524" s="88"/>
    </row>
    <row r="525" s="2" customFormat="1" customHeight="1" spans="3:6">
      <c r="C525" s="155"/>
      <c r="D525" s="155"/>
      <c r="F525" s="88"/>
    </row>
    <row r="526" s="2" customFormat="1" customHeight="1" spans="3:6">
      <c r="C526" s="155"/>
      <c r="D526" s="155"/>
      <c r="F526" s="88"/>
    </row>
    <row r="527" s="2" customFormat="1" customHeight="1" spans="3:6">
      <c r="C527" s="155"/>
      <c r="D527" s="155"/>
      <c r="F527" s="88"/>
    </row>
    <row r="528" s="2" customFormat="1" customHeight="1" spans="3:6">
      <c r="C528" s="155"/>
      <c r="D528" s="155"/>
      <c r="F528" s="88"/>
    </row>
    <row r="529" s="2" customFormat="1" customHeight="1" spans="3:6">
      <c r="C529" s="155"/>
      <c r="D529" s="155"/>
      <c r="F529" s="88"/>
    </row>
    <row r="530" s="2" customFormat="1" customHeight="1" spans="3:6">
      <c r="C530" s="155"/>
      <c r="D530" s="155"/>
      <c r="F530" s="88"/>
    </row>
    <row r="531" s="2" customFormat="1" customHeight="1" spans="3:6">
      <c r="C531" s="155"/>
      <c r="D531" s="155"/>
      <c r="F531" s="88"/>
    </row>
    <row r="532" s="2" customFormat="1" customHeight="1" spans="3:6">
      <c r="C532" s="155"/>
      <c r="D532" s="155"/>
      <c r="F532" s="88"/>
    </row>
    <row r="533" s="2" customFormat="1" customHeight="1" spans="3:6">
      <c r="C533" s="155"/>
      <c r="D533" s="155"/>
      <c r="F533" s="88"/>
    </row>
    <row r="534" s="2" customFormat="1" customHeight="1" spans="3:6">
      <c r="C534" s="155"/>
      <c r="D534" s="155"/>
      <c r="F534" s="88"/>
    </row>
    <row r="535" s="2" customFormat="1" customHeight="1" spans="3:6">
      <c r="C535" s="155"/>
      <c r="D535" s="155"/>
      <c r="F535" s="88"/>
    </row>
    <row r="536" s="2" customFormat="1" customHeight="1" spans="3:6">
      <c r="C536" s="155"/>
      <c r="D536" s="155"/>
      <c r="F536" s="88"/>
    </row>
    <row r="537" s="2" customFormat="1" customHeight="1" spans="3:6">
      <c r="C537" s="155"/>
      <c r="D537" s="155"/>
      <c r="F537" s="88"/>
    </row>
    <row r="538" s="2" customFormat="1" customHeight="1" spans="3:6">
      <c r="C538" s="155"/>
      <c r="D538" s="155"/>
      <c r="F538" s="88"/>
    </row>
    <row r="539" s="2" customFormat="1" customHeight="1" spans="3:6">
      <c r="C539" s="155"/>
      <c r="D539" s="155"/>
      <c r="F539" s="88"/>
    </row>
    <row r="540" s="2" customFormat="1" customHeight="1" spans="3:6">
      <c r="C540" s="155"/>
      <c r="D540" s="155"/>
      <c r="F540" s="88"/>
    </row>
    <row r="541" s="2" customFormat="1" customHeight="1" spans="3:6">
      <c r="C541" s="155"/>
      <c r="D541" s="155"/>
      <c r="F541" s="88"/>
    </row>
    <row r="542" s="2" customFormat="1" customHeight="1" spans="3:6">
      <c r="C542" s="155"/>
      <c r="D542" s="155"/>
      <c r="F542" s="88"/>
    </row>
    <row r="543" s="2" customFormat="1" customHeight="1" spans="3:6">
      <c r="C543" s="155"/>
      <c r="D543" s="155"/>
      <c r="F543" s="88"/>
    </row>
    <row r="544" s="2" customFormat="1" customHeight="1" spans="3:6">
      <c r="C544" s="155"/>
      <c r="D544" s="155"/>
      <c r="F544" s="88"/>
    </row>
    <row r="545" s="2" customFormat="1" customHeight="1" spans="3:6">
      <c r="C545" s="155"/>
      <c r="D545" s="155"/>
      <c r="F545" s="88"/>
    </row>
    <row r="546" s="2" customFormat="1" customHeight="1" spans="3:6">
      <c r="C546" s="155"/>
      <c r="D546" s="155"/>
      <c r="F546" s="88"/>
    </row>
    <row r="547" s="2" customFormat="1" customHeight="1" spans="3:6">
      <c r="C547" s="155"/>
      <c r="D547" s="155"/>
      <c r="F547" s="88"/>
    </row>
    <row r="548" s="2" customFormat="1" customHeight="1" spans="3:6">
      <c r="C548" s="155"/>
      <c r="D548" s="155"/>
      <c r="F548" s="88"/>
    </row>
    <row r="549" s="2" customFormat="1" customHeight="1" spans="3:6">
      <c r="C549" s="155"/>
      <c r="D549" s="155"/>
      <c r="F549" s="88"/>
    </row>
    <row r="550" s="2" customFormat="1" customHeight="1" spans="3:6">
      <c r="C550" s="155"/>
      <c r="D550" s="155"/>
      <c r="F550" s="88"/>
    </row>
    <row r="551" s="2" customFormat="1" customHeight="1" spans="3:6">
      <c r="C551" s="155"/>
      <c r="D551" s="155"/>
      <c r="F551" s="88"/>
    </row>
    <row r="552" s="2" customFormat="1" customHeight="1" spans="3:6">
      <c r="C552" s="155"/>
      <c r="D552" s="155"/>
      <c r="F552" s="88"/>
    </row>
    <row r="553" s="2" customFormat="1" customHeight="1" spans="3:6">
      <c r="C553" s="155"/>
      <c r="D553" s="155"/>
      <c r="F553" s="88"/>
    </row>
    <row r="554" s="2" customFormat="1" customHeight="1" spans="3:6">
      <c r="C554" s="155"/>
      <c r="D554" s="155"/>
      <c r="F554" s="88"/>
    </row>
    <row r="555" s="2" customFormat="1" customHeight="1" spans="3:6">
      <c r="C555" s="155"/>
      <c r="D555" s="155"/>
      <c r="F555" s="88"/>
    </row>
    <row r="556" s="2" customFormat="1" customHeight="1" spans="3:6">
      <c r="C556" s="155"/>
      <c r="D556" s="155"/>
      <c r="F556" s="88"/>
    </row>
    <row r="557" s="2" customFormat="1" customHeight="1" spans="3:6">
      <c r="C557" s="155"/>
      <c r="D557" s="155"/>
      <c r="F557" s="88"/>
    </row>
    <row r="558" s="2" customFormat="1" customHeight="1" spans="3:6">
      <c r="C558" s="155"/>
      <c r="D558" s="155"/>
      <c r="F558" s="88"/>
    </row>
    <row r="559" s="2" customFormat="1" customHeight="1" spans="3:6">
      <c r="C559" s="155"/>
      <c r="D559" s="155"/>
      <c r="F559" s="88"/>
    </row>
    <row r="560" s="2" customFormat="1" customHeight="1" spans="3:6">
      <c r="C560" s="155"/>
      <c r="D560" s="155"/>
      <c r="F560" s="88"/>
    </row>
    <row r="561" s="2" customFormat="1" customHeight="1" spans="3:6">
      <c r="C561" s="155"/>
      <c r="D561" s="155"/>
      <c r="F561" s="88"/>
    </row>
    <row r="562" s="2" customFormat="1" customHeight="1" spans="3:6">
      <c r="C562" s="155"/>
      <c r="D562" s="155"/>
      <c r="F562" s="88"/>
    </row>
    <row r="563" s="2" customFormat="1" customHeight="1" spans="3:6">
      <c r="C563" s="155"/>
      <c r="D563" s="155"/>
      <c r="F563" s="88"/>
    </row>
    <row r="564" s="2" customFormat="1" customHeight="1" spans="3:6">
      <c r="C564" s="155"/>
      <c r="D564" s="155"/>
      <c r="F564" s="88"/>
    </row>
    <row r="565" s="2" customFormat="1" customHeight="1" spans="3:6">
      <c r="C565" s="155"/>
      <c r="D565" s="155"/>
      <c r="F565" s="88"/>
    </row>
    <row r="566" s="2" customFormat="1" customHeight="1" spans="3:6">
      <c r="C566" s="155"/>
      <c r="D566" s="155"/>
      <c r="F566" s="88"/>
    </row>
    <row r="567" s="2" customFormat="1" customHeight="1" spans="3:6">
      <c r="C567" s="155"/>
      <c r="D567" s="155"/>
      <c r="F567" s="88"/>
    </row>
    <row r="568" s="2" customFormat="1" customHeight="1" spans="3:6">
      <c r="C568" s="155"/>
      <c r="D568" s="155"/>
      <c r="F568" s="88"/>
    </row>
    <row r="569" s="2" customFormat="1" customHeight="1" spans="3:6">
      <c r="C569" s="155"/>
      <c r="D569" s="155"/>
      <c r="F569" s="88"/>
    </row>
    <row r="570" s="2" customFormat="1" customHeight="1" spans="3:6">
      <c r="C570" s="155"/>
      <c r="D570" s="155"/>
      <c r="F570" s="88"/>
    </row>
    <row r="571" s="2" customFormat="1" customHeight="1" spans="3:6">
      <c r="C571" s="155"/>
      <c r="D571" s="155"/>
      <c r="F571" s="88"/>
    </row>
    <row r="572" s="2" customFormat="1" customHeight="1" spans="3:6">
      <c r="C572" s="155"/>
      <c r="D572" s="155"/>
      <c r="F572" s="88"/>
    </row>
    <row r="573" s="2" customFormat="1" customHeight="1" spans="3:6">
      <c r="C573" s="155"/>
      <c r="D573" s="155"/>
      <c r="F573" s="88"/>
    </row>
    <row r="574" s="2" customFormat="1" customHeight="1" spans="3:6">
      <c r="C574" s="155"/>
      <c r="D574" s="155"/>
      <c r="F574" s="88"/>
    </row>
    <row r="575" s="2" customFormat="1" customHeight="1" spans="3:6">
      <c r="C575" s="155"/>
      <c r="D575" s="155"/>
      <c r="F575" s="88"/>
    </row>
    <row r="576" s="2" customFormat="1" customHeight="1" spans="3:6">
      <c r="C576" s="155"/>
      <c r="D576" s="155"/>
      <c r="F576" s="88"/>
    </row>
    <row r="577" s="2" customFormat="1" customHeight="1" spans="3:6">
      <c r="C577" s="155"/>
      <c r="D577" s="155"/>
      <c r="F577" s="88"/>
    </row>
    <row r="578" s="2" customFormat="1" customHeight="1" spans="3:6">
      <c r="C578" s="155"/>
      <c r="D578" s="155"/>
      <c r="F578" s="88"/>
    </row>
    <row r="579" s="2" customFormat="1" customHeight="1" spans="3:6">
      <c r="C579" s="155"/>
      <c r="D579" s="155"/>
      <c r="F579" s="88"/>
    </row>
    <row r="580" s="2" customFormat="1" customHeight="1" spans="3:6">
      <c r="C580" s="155"/>
      <c r="D580" s="155"/>
      <c r="F580" s="88"/>
    </row>
    <row r="581" s="2" customFormat="1" customHeight="1" spans="3:6">
      <c r="C581" s="155"/>
      <c r="D581" s="155"/>
      <c r="F581" s="88"/>
    </row>
    <row r="582" s="2" customFormat="1" customHeight="1" spans="3:6">
      <c r="C582" s="155"/>
      <c r="D582" s="155"/>
      <c r="F582" s="88"/>
    </row>
    <row r="583" s="2" customFormat="1" customHeight="1" spans="3:6">
      <c r="C583" s="155"/>
      <c r="D583" s="155"/>
      <c r="F583" s="88"/>
    </row>
    <row r="584" s="2" customFormat="1" customHeight="1" spans="3:6">
      <c r="C584" s="155"/>
      <c r="D584" s="155"/>
      <c r="F584" s="88"/>
    </row>
    <row r="585" s="2" customFormat="1" customHeight="1" spans="3:6">
      <c r="C585" s="155"/>
      <c r="D585" s="155"/>
      <c r="F585" s="88"/>
    </row>
    <row r="586" s="2" customFormat="1" customHeight="1" spans="3:6">
      <c r="C586" s="155"/>
      <c r="D586" s="155"/>
      <c r="F586" s="88"/>
    </row>
    <row r="587" s="2" customFormat="1" customHeight="1" spans="3:6">
      <c r="C587" s="155"/>
      <c r="D587" s="155"/>
      <c r="F587" s="88"/>
    </row>
    <row r="588" s="2" customFormat="1" customHeight="1" spans="3:6">
      <c r="C588" s="155"/>
      <c r="D588" s="155"/>
      <c r="F588" s="88"/>
    </row>
    <row r="589" s="2" customFormat="1" customHeight="1" spans="3:6">
      <c r="C589" s="155"/>
      <c r="D589" s="155"/>
      <c r="F589" s="88"/>
    </row>
    <row r="590" s="2" customFormat="1" customHeight="1" spans="3:6">
      <c r="C590" s="155"/>
      <c r="D590" s="155"/>
      <c r="F590" s="88"/>
    </row>
    <row r="591" s="2" customFormat="1" customHeight="1" spans="3:6">
      <c r="C591" s="155"/>
      <c r="D591" s="155"/>
      <c r="F591" s="88"/>
    </row>
    <row r="592" s="2" customFormat="1" customHeight="1" spans="3:6">
      <c r="C592" s="155"/>
      <c r="D592" s="155"/>
      <c r="F592" s="88"/>
    </row>
    <row r="593" s="2" customFormat="1" customHeight="1" spans="3:6">
      <c r="C593" s="155"/>
      <c r="D593" s="155"/>
      <c r="F593" s="88"/>
    </row>
    <row r="594" s="2" customFormat="1" customHeight="1" spans="3:6">
      <c r="C594" s="155"/>
      <c r="D594" s="155"/>
      <c r="F594" s="88"/>
    </row>
    <row r="595" s="2" customFormat="1" customHeight="1" spans="3:6">
      <c r="C595" s="155"/>
      <c r="D595" s="155"/>
      <c r="F595" s="88"/>
    </row>
    <row r="596" s="2" customFormat="1" customHeight="1" spans="3:6">
      <c r="C596" s="155"/>
      <c r="D596" s="155"/>
      <c r="F596" s="88"/>
    </row>
    <row r="597" s="2" customFormat="1" customHeight="1" spans="3:6">
      <c r="C597" s="155"/>
      <c r="D597" s="155"/>
      <c r="F597" s="88"/>
    </row>
    <row r="598" s="2" customFormat="1" customHeight="1" spans="3:6">
      <c r="C598" s="155"/>
      <c r="D598" s="155"/>
      <c r="F598" s="88"/>
    </row>
    <row r="599" s="2" customFormat="1" customHeight="1" spans="3:6">
      <c r="C599" s="155"/>
      <c r="D599" s="155"/>
      <c r="F599" s="88"/>
    </row>
    <row r="600" s="2" customFormat="1" customHeight="1" spans="3:6">
      <c r="C600" s="155"/>
      <c r="D600" s="155"/>
      <c r="F600" s="88"/>
    </row>
    <row r="601" s="2" customFormat="1" customHeight="1" spans="3:6">
      <c r="C601" s="155"/>
      <c r="D601" s="155"/>
      <c r="F601" s="88"/>
    </row>
    <row r="602" s="2" customFormat="1" customHeight="1" spans="3:6">
      <c r="C602" s="155"/>
      <c r="D602" s="155"/>
      <c r="F602" s="88"/>
    </row>
    <row r="603" s="2" customFormat="1" customHeight="1" spans="3:6">
      <c r="C603" s="155"/>
      <c r="D603" s="155"/>
      <c r="F603" s="88"/>
    </row>
    <row r="604" s="2" customFormat="1" customHeight="1" spans="3:6">
      <c r="C604" s="155"/>
      <c r="D604" s="155"/>
      <c r="F604" s="88"/>
    </row>
    <row r="605" s="2" customFormat="1" customHeight="1" spans="3:6">
      <c r="C605" s="155"/>
      <c r="D605" s="155"/>
      <c r="F605" s="88"/>
    </row>
    <row r="606" s="2" customFormat="1" customHeight="1" spans="3:6">
      <c r="C606" s="155"/>
      <c r="D606" s="155"/>
      <c r="F606" s="88"/>
    </row>
    <row r="607" s="2" customFormat="1" customHeight="1" spans="3:6">
      <c r="C607" s="155"/>
      <c r="D607" s="155"/>
      <c r="F607" s="88"/>
    </row>
    <row r="608" s="2" customFormat="1" customHeight="1" spans="3:6">
      <c r="C608" s="155"/>
      <c r="D608" s="155"/>
      <c r="F608" s="88"/>
    </row>
    <row r="609" s="2" customFormat="1" customHeight="1" spans="3:6">
      <c r="C609" s="155"/>
      <c r="D609" s="155"/>
      <c r="F609" s="88"/>
    </row>
    <row r="610" s="2" customFormat="1" customHeight="1" spans="3:6">
      <c r="C610" s="155"/>
      <c r="D610" s="155"/>
      <c r="F610" s="88"/>
    </row>
    <row r="611" s="2" customFormat="1" customHeight="1" spans="3:6">
      <c r="C611" s="155"/>
      <c r="D611" s="155"/>
      <c r="F611" s="88"/>
    </row>
    <row r="612" s="2" customFormat="1" customHeight="1" spans="3:6">
      <c r="C612" s="155"/>
      <c r="D612" s="155"/>
      <c r="F612" s="88"/>
    </row>
    <row r="613" s="2" customFormat="1" customHeight="1" spans="3:6">
      <c r="C613" s="155"/>
      <c r="D613" s="155"/>
      <c r="F613" s="88"/>
    </row>
    <row r="614" s="2" customFormat="1" customHeight="1" spans="3:6">
      <c r="C614" s="155"/>
      <c r="D614" s="155"/>
      <c r="F614" s="88"/>
    </row>
    <row r="615" s="2" customFormat="1" customHeight="1" spans="3:6">
      <c r="C615" s="155"/>
      <c r="D615" s="155"/>
      <c r="F615" s="88"/>
    </row>
    <row r="616" s="2" customFormat="1" customHeight="1" spans="3:6">
      <c r="C616" s="155"/>
      <c r="D616" s="155"/>
      <c r="F616" s="88"/>
    </row>
    <row r="617" s="2" customFormat="1" customHeight="1" spans="3:6">
      <c r="C617" s="155"/>
      <c r="D617" s="155"/>
      <c r="F617" s="88"/>
    </row>
    <row r="618" s="2" customFormat="1" customHeight="1" spans="3:6">
      <c r="C618" s="155"/>
      <c r="D618" s="155"/>
      <c r="F618" s="88"/>
    </row>
    <row r="619" s="2" customFormat="1" customHeight="1" spans="3:6">
      <c r="C619" s="155"/>
      <c r="D619" s="155"/>
      <c r="F619" s="88"/>
    </row>
    <row r="620" s="2" customFormat="1" customHeight="1" spans="3:6">
      <c r="C620" s="155"/>
      <c r="D620" s="155"/>
      <c r="F620" s="88"/>
    </row>
    <row r="621" s="2" customFormat="1" customHeight="1" spans="3:6">
      <c r="C621" s="155"/>
      <c r="D621" s="155"/>
      <c r="F621" s="88"/>
    </row>
    <row r="622" s="2" customFormat="1" customHeight="1" spans="3:6">
      <c r="C622" s="155"/>
      <c r="D622" s="155"/>
      <c r="F622" s="88"/>
    </row>
    <row r="623" s="2" customFormat="1" customHeight="1" spans="3:6">
      <c r="C623" s="155"/>
      <c r="D623" s="155"/>
      <c r="F623" s="88"/>
    </row>
    <row r="624" s="2" customFormat="1" customHeight="1" spans="3:6">
      <c r="C624" s="155"/>
      <c r="D624" s="155"/>
      <c r="F624" s="88"/>
    </row>
    <row r="625" s="2" customFormat="1" customHeight="1" spans="3:6">
      <c r="C625" s="155"/>
      <c r="D625" s="155"/>
      <c r="F625" s="88"/>
    </row>
    <row r="626" s="2" customFormat="1" customHeight="1" spans="3:6">
      <c r="C626" s="155"/>
      <c r="D626" s="155"/>
      <c r="F626" s="88"/>
    </row>
    <row r="627" s="2" customFormat="1" customHeight="1" spans="3:6">
      <c r="C627" s="155"/>
      <c r="D627" s="155"/>
      <c r="F627" s="88"/>
    </row>
    <row r="628" s="2" customFormat="1" customHeight="1" spans="3:6">
      <c r="C628" s="155"/>
      <c r="D628" s="155"/>
      <c r="F628" s="88"/>
    </row>
    <row r="629" s="2" customFormat="1" customHeight="1" spans="3:6">
      <c r="C629" s="155"/>
      <c r="D629" s="155"/>
      <c r="F629" s="88"/>
    </row>
    <row r="630" s="2" customFormat="1" customHeight="1" spans="3:6">
      <c r="C630" s="155"/>
      <c r="D630" s="155"/>
      <c r="F630" s="88"/>
    </row>
    <row r="631" s="2" customFormat="1" customHeight="1" spans="3:6">
      <c r="C631" s="155"/>
      <c r="D631" s="155"/>
      <c r="F631" s="88"/>
    </row>
    <row r="632" s="2" customFormat="1" customHeight="1" spans="3:6">
      <c r="C632" s="155"/>
      <c r="D632" s="155"/>
      <c r="F632" s="88"/>
    </row>
    <row r="633" s="2" customFormat="1" customHeight="1" spans="3:6">
      <c r="C633" s="155"/>
      <c r="D633" s="155"/>
      <c r="F633" s="88"/>
    </row>
    <row r="634" s="2" customFormat="1" customHeight="1" spans="3:6">
      <c r="C634" s="155"/>
      <c r="D634" s="155"/>
      <c r="F634" s="88"/>
    </row>
    <row r="635" s="2" customFormat="1" customHeight="1" spans="3:6">
      <c r="C635" s="155"/>
      <c r="D635" s="155"/>
      <c r="F635" s="88"/>
    </row>
    <row r="636" s="2" customFormat="1" customHeight="1" spans="3:6">
      <c r="C636" s="155"/>
      <c r="D636" s="155"/>
      <c r="F636" s="88"/>
    </row>
    <row r="637" s="2" customFormat="1" customHeight="1" spans="3:6">
      <c r="C637" s="155"/>
      <c r="D637" s="155"/>
      <c r="F637" s="88"/>
    </row>
    <row r="638" s="2" customFormat="1" customHeight="1" spans="3:6">
      <c r="C638" s="155"/>
      <c r="D638" s="155"/>
      <c r="F638" s="88"/>
    </row>
    <row r="639" s="2" customFormat="1" customHeight="1" spans="3:6">
      <c r="C639" s="155"/>
      <c r="D639" s="155"/>
      <c r="F639" s="88"/>
    </row>
    <row r="640" s="2" customFormat="1" customHeight="1" spans="3:6">
      <c r="C640" s="155"/>
      <c r="D640" s="155"/>
      <c r="F640" s="88"/>
    </row>
    <row r="641" s="2" customFormat="1" customHeight="1" spans="3:6">
      <c r="C641" s="155"/>
      <c r="D641" s="155"/>
      <c r="F641" s="88"/>
    </row>
    <row r="642" s="2" customFormat="1" customHeight="1" spans="3:6">
      <c r="C642" s="155"/>
      <c r="D642" s="155"/>
      <c r="F642" s="88"/>
    </row>
    <row r="643" s="2" customFormat="1" customHeight="1" spans="3:6">
      <c r="C643" s="155"/>
      <c r="D643" s="155"/>
      <c r="F643" s="88"/>
    </row>
    <row r="644" s="2" customFormat="1" customHeight="1" spans="3:6">
      <c r="C644" s="155"/>
      <c r="D644" s="155"/>
      <c r="F644" s="88"/>
    </row>
    <row r="645" s="2" customFormat="1" customHeight="1" spans="3:6">
      <c r="C645" s="155"/>
      <c r="D645" s="155"/>
      <c r="F645" s="88"/>
    </row>
    <row r="646" s="2" customFormat="1" customHeight="1" spans="3:6">
      <c r="C646" s="155"/>
      <c r="D646" s="155"/>
      <c r="F646" s="88"/>
    </row>
    <row r="647" s="2" customFormat="1" customHeight="1" spans="3:6">
      <c r="C647" s="155"/>
      <c r="D647" s="155"/>
      <c r="F647" s="88"/>
    </row>
    <row r="648" s="2" customFormat="1" customHeight="1" spans="3:6">
      <c r="C648" s="155"/>
      <c r="D648" s="155"/>
      <c r="F648" s="88"/>
    </row>
    <row r="649" s="2" customFormat="1" customHeight="1" spans="3:6">
      <c r="C649" s="155"/>
      <c r="D649" s="155"/>
      <c r="F649" s="88"/>
    </row>
    <row r="650" s="2" customFormat="1" customHeight="1" spans="3:6">
      <c r="C650" s="155"/>
      <c r="D650" s="155"/>
      <c r="F650" s="88"/>
    </row>
    <row r="651" s="2" customFormat="1" customHeight="1" spans="3:6">
      <c r="C651" s="155"/>
      <c r="D651" s="155"/>
      <c r="F651" s="88"/>
    </row>
    <row r="652" s="2" customFormat="1" customHeight="1" spans="3:6">
      <c r="C652" s="155"/>
      <c r="D652" s="155"/>
      <c r="F652" s="88"/>
    </row>
    <row r="653" s="2" customFormat="1" customHeight="1" spans="3:6">
      <c r="C653" s="155"/>
      <c r="D653" s="155"/>
      <c r="F653" s="88"/>
    </row>
    <row r="654" s="2" customFormat="1" customHeight="1" spans="3:6">
      <c r="C654" s="155"/>
      <c r="D654" s="155"/>
      <c r="F654" s="88"/>
    </row>
    <row r="655" s="2" customFormat="1" customHeight="1" spans="3:6">
      <c r="C655" s="155"/>
      <c r="D655" s="155"/>
      <c r="F655" s="88"/>
    </row>
    <row r="656" s="2" customFormat="1" customHeight="1" spans="3:6">
      <c r="C656" s="155"/>
      <c r="D656" s="155"/>
      <c r="F656" s="88"/>
    </row>
    <row r="657" s="2" customFormat="1" customHeight="1" spans="3:6">
      <c r="C657" s="155"/>
      <c r="D657" s="155"/>
      <c r="F657" s="88"/>
    </row>
    <row r="658" s="2" customFormat="1" customHeight="1" spans="3:6">
      <c r="C658" s="155"/>
      <c r="D658" s="155"/>
      <c r="F658" s="88"/>
    </row>
    <row r="659" s="2" customFormat="1" customHeight="1" spans="3:6">
      <c r="C659" s="155"/>
      <c r="D659" s="155"/>
      <c r="F659" s="88"/>
    </row>
    <row r="660" s="2" customFormat="1" customHeight="1" spans="3:6">
      <c r="C660" s="155"/>
      <c r="D660" s="155"/>
      <c r="F660" s="88"/>
    </row>
    <row r="661" s="2" customFormat="1" customHeight="1" spans="3:6">
      <c r="C661" s="155"/>
      <c r="D661" s="155"/>
      <c r="F661" s="88"/>
    </row>
    <row r="662" s="2" customFormat="1" customHeight="1" spans="3:6">
      <c r="C662" s="155"/>
      <c r="D662" s="155"/>
      <c r="F662" s="88"/>
    </row>
    <row r="663" s="2" customFormat="1" customHeight="1" spans="3:6">
      <c r="C663" s="155"/>
      <c r="D663" s="155"/>
      <c r="F663" s="88"/>
    </row>
    <row r="664" s="2" customFormat="1" customHeight="1" spans="3:6">
      <c r="C664" s="155"/>
      <c r="D664" s="155"/>
      <c r="F664" s="88"/>
    </row>
    <row r="665" s="2" customFormat="1" customHeight="1" spans="3:6">
      <c r="C665" s="155"/>
      <c r="D665" s="155"/>
      <c r="F665" s="88"/>
    </row>
    <row r="666" s="2" customFormat="1" customHeight="1" spans="3:6">
      <c r="C666" s="155"/>
      <c r="D666" s="155"/>
      <c r="F666" s="88"/>
    </row>
    <row r="667" s="2" customFormat="1" customHeight="1" spans="3:6">
      <c r="C667" s="155"/>
      <c r="D667" s="155"/>
      <c r="F667" s="88"/>
    </row>
    <row r="668" s="2" customFormat="1" customHeight="1" spans="3:6">
      <c r="C668" s="155"/>
      <c r="D668" s="155"/>
      <c r="F668" s="88"/>
    </row>
    <row r="669" s="2" customFormat="1" customHeight="1" spans="3:6">
      <c r="C669" s="155"/>
      <c r="D669" s="155"/>
      <c r="F669" s="88"/>
    </row>
    <row r="670" s="2" customFormat="1" customHeight="1" spans="3:6">
      <c r="C670" s="155"/>
      <c r="D670" s="155"/>
      <c r="F670" s="88"/>
    </row>
    <row r="671" s="2" customFormat="1" customHeight="1" spans="3:6">
      <c r="C671" s="155"/>
      <c r="D671" s="155"/>
      <c r="F671" s="88"/>
    </row>
    <row r="672" s="2" customFormat="1" customHeight="1" spans="3:6">
      <c r="C672" s="155"/>
      <c r="D672" s="155"/>
      <c r="F672" s="88"/>
    </row>
    <row r="673" s="2" customFormat="1" customHeight="1" spans="3:6">
      <c r="C673" s="155"/>
      <c r="D673" s="155"/>
      <c r="F673" s="88"/>
    </row>
    <row r="674" s="2" customFormat="1" customHeight="1" spans="3:6">
      <c r="C674" s="155"/>
      <c r="D674" s="155"/>
      <c r="F674" s="88"/>
    </row>
    <row r="675" s="2" customFormat="1" customHeight="1" spans="3:6">
      <c r="C675" s="155"/>
      <c r="D675" s="155"/>
      <c r="F675" s="88"/>
    </row>
    <row r="676" s="2" customFormat="1" customHeight="1" spans="3:6">
      <c r="C676" s="155"/>
      <c r="D676" s="155"/>
      <c r="F676" s="88"/>
    </row>
    <row r="677" s="2" customFormat="1" customHeight="1" spans="3:6">
      <c r="C677" s="155"/>
      <c r="D677" s="155"/>
      <c r="F677" s="88"/>
    </row>
    <row r="678" s="2" customFormat="1" customHeight="1" spans="3:6">
      <c r="C678" s="155"/>
      <c r="D678" s="155"/>
      <c r="F678" s="88"/>
    </row>
    <row r="679" s="2" customFormat="1" customHeight="1" spans="3:6">
      <c r="C679" s="155"/>
      <c r="D679" s="155"/>
      <c r="F679" s="88"/>
    </row>
    <row r="680" s="2" customFormat="1" customHeight="1" spans="3:6">
      <c r="C680" s="155"/>
      <c r="D680" s="155"/>
      <c r="F680" s="88"/>
    </row>
    <row r="681" s="2" customFormat="1" customHeight="1" spans="3:6">
      <c r="C681" s="155"/>
      <c r="D681" s="155"/>
      <c r="F681" s="88"/>
    </row>
    <row r="682" s="2" customFormat="1" customHeight="1" spans="3:6">
      <c r="C682" s="155"/>
      <c r="D682" s="155"/>
      <c r="F682" s="88"/>
    </row>
    <row r="683" s="2" customFormat="1" customHeight="1" spans="3:6">
      <c r="C683" s="155"/>
      <c r="D683" s="155"/>
      <c r="F683" s="88"/>
    </row>
    <row r="684" s="2" customFormat="1" customHeight="1" spans="3:6">
      <c r="C684" s="155"/>
      <c r="D684" s="155"/>
      <c r="F684" s="88"/>
    </row>
    <row r="685" s="2" customFormat="1" customHeight="1" spans="3:6">
      <c r="C685" s="155"/>
      <c r="D685" s="155"/>
      <c r="F685" s="88"/>
    </row>
    <row r="686" s="2" customFormat="1" customHeight="1" spans="3:6">
      <c r="C686" s="155"/>
      <c r="D686" s="155"/>
      <c r="F686" s="88"/>
    </row>
    <row r="687" s="2" customFormat="1" customHeight="1" spans="3:6">
      <c r="C687" s="155"/>
      <c r="D687" s="155"/>
      <c r="F687" s="88"/>
    </row>
    <row r="688" s="2" customFormat="1" customHeight="1" spans="3:6">
      <c r="C688" s="155"/>
      <c r="D688" s="155"/>
      <c r="F688" s="88"/>
    </row>
    <row r="689" s="2" customFormat="1" customHeight="1" spans="3:6">
      <c r="C689" s="155"/>
      <c r="D689" s="155"/>
      <c r="F689" s="88"/>
    </row>
    <row r="690" s="2" customFormat="1" customHeight="1" spans="3:6">
      <c r="C690" s="155"/>
      <c r="D690" s="155"/>
      <c r="F690" s="88"/>
    </row>
    <row r="691" s="2" customFormat="1" customHeight="1" spans="3:6">
      <c r="C691" s="155"/>
      <c r="D691" s="155"/>
      <c r="F691" s="88"/>
    </row>
    <row r="692" s="2" customFormat="1" customHeight="1" spans="3:6">
      <c r="C692" s="155"/>
      <c r="D692" s="155"/>
      <c r="F692" s="88"/>
    </row>
    <row r="693" s="2" customFormat="1" customHeight="1" spans="3:6">
      <c r="C693" s="155"/>
      <c r="D693" s="155"/>
      <c r="F693" s="88"/>
    </row>
    <row r="694" s="2" customFormat="1" customHeight="1" spans="3:6">
      <c r="C694" s="155"/>
      <c r="D694" s="155"/>
      <c r="F694" s="88"/>
    </row>
    <row r="695" s="2" customFormat="1" customHeight="1" spans="3:6">
      <c r="C695" s="155"/>
      <c r="D695" s="155"/>
      <c r="F695" s="88"/>
    </row>
    <row r="696" s="2" customFormat="1" customHeight="1" spans="3:6">
      <c r="C696" s="155"/>
      <c r="D696" s="155"/>
      <c r="F696" s="88"/>
    </row>
    <row r="697" s="2" customFormat="1" customHeight="1" spans="3:6">
      <c r="C697" s="155"/>
      <c r="D697" s="155"/>
      <c r="F697" s="88"/>
    </row>
    <row r="698" s="2" customFormat="1" customHeight="1" spans="3:6">
      <c r="C698" s="155"/>
      <c r="D698" s="155"/>
      <c r="F698" s="88"/>
    </row>
    <row r="699" s="2" customFormat="1" customHeight="1" spans="3:6">
      <c r="C699" s="155"/>
      <c r="D699" s="155"/>
      <c r="F699" s="88"/>
    </row>
    <row r="700" s="2" customFormat="1" customHeight="1" spans="3:6">
      <c r="C700" s="155"/>
      <c r="D700" s="155"/>
      <c r="F700" s="88"/>
    </row>
    <row r="701" s="2" customFormat="1" customHeight="1" spans="3:6">
      <c r="C701" s="155"/>
      <c r="D701" s="155"/>
      <c r="F701" s="88"/>
    </row>
    <row r="702" s="2" customFormat="1" customHeight="1" spans="3:6">
      <c r="C702" s="155"/>
      <c r="D702" s="155"/>
      <c r="F702" s="88"/>
    </row>
    <row r="703" s="2" customFormat="1" customHeight="1" spans="3:6">
      <c r="C703" s="155"/>
      <c r="D703" s="155"/>
      <c r="F703" s="88"/>
    </row>
    <row r="704" s="2" customFormat="1" customHeight="1" spans="3:6">
      <c r="C704" s="155"/>
      <c r="D704" s="155"/>
      <c r="F704" s="88"/>
    </row>
    <row r="705" s="2" customFormat="1" customHeight="1" spans="3:6">
      <c r="C705" s="155"/>
      <c r="D705" s="155"/>
      <c r="F705" s="88"/>
    </row>
    <row r="706" s="2" customFormat="1" customHeight="1" spans="3:6">
      <c r="C706" s="155"/>
      <c r="D706" s="155"/>
      <c r="F706" s="88"/>
    </row>
    <row r="707" s="2" customFormat="1" customHeight="1" spans="3:6">
      <c r="C707" s="155"/>
      <c r="D707" s="155"/>
      <c r="F707" s="88"/>
    </row>
    <row r="708" s="2" customFormat="1" customHeight="1" spans="3:6">
      <c r="C708" s="155"/>
      <c r="D708" s="155"/>
      <c r="F708" s="88"/>
    </row>
    <row r="709" s="2" customFormat="1" customHeight="1" spans="3:6">
      <c r="C709" s="155"/>
      <c r="D709" s="155"/>
      <c r="F709" s="88"/>
    </row>
    <row r="710" s="2" customFormat="1" customHeight="1" spans="3:6">
      <c r="C710" s="155"/>
      <c r="D710" s="155"/>
      <c r="F710" s="88"/>
    </row>
    <row r="711" s="2" customFormat="1" customHeight="1" spans="3:6">
      <c r="C711" s="155"/>
      <c r="D711" s="155"/>
      <c r="F711" s="88"/>
    </row>
    <row r="712" s="2" customFormat="1" customHeight="1" spans="3:6">
      <c r="C712" s="155"/>
      <c r="D712" s="155"/>
      <c r="F712" s="88"/>
    </row>
    <row r="713" s="2" customFormat="1" customHeight="1" spans="3:6">
      <c r="C713" s="155"/>
      <c r="D713" s="155"/>
      <c r="F713" s="88"/>
    </row>
    <row r="714" s="2" customFormat="1" customHeight="1" spans="3:6">
      <c r="C714" s="155"/>
      <c r="D714" s="155"/>
      <c r="F714" s="88"/>
    </row>
    <row r="715" s="2" customFormat="1" customHeight="1" spans="3:6">
      <c r="C715" s="155"/>
      <c r="D715" s="155"/>
      <c r="F715" s="88"/>
    </row>
    <row r="716" s="2" customFormat="1" customHeight="1" spans="3:6">
      <c r="C716" s="155"/>
      <c r="D716" s="155"/>
      <c r="F716" s="88"/>
    </row>
    <row r="717" s="2" customFormat="1" customHeight="1" spans="3:6">
      <c r="C717" s="155"/>
      <c r="D717" s="155"/>
      <c r="F717" s="88"/>
    </row>
    <row r="718" s="2" customFormat="1" customHeight="1" spans="3:6">
      <c r="C718" s="155"/>
      <c r="D718" s="155"/>
      <c r="F718" s="88"/>
    </row>
    <row r="719" s="2" customFormat="1" customHeight="1" spans="3:6">
      <c r="C719" s="155"/>
      <c r="D719" s="155"/>
      <c r="F719" s="88"/>
    </row>
    <row r="720" s="2" customFormat="1" customHeight="1" spans="3:6">
      <c r="C720" s="155"/>
      <c r="D720" s="155"/>
      <c r="F720" s="88"/>
    </row>
    <row r="721" s="2" customFormat="1" customHeight="1" spans="3:6">
      <c r="C721" s="155"/>
      <c r="D721" s="155"/>
      <c r="F721" s="88"/>
    </row>
    <row r="722" s="2" customFormat="1" customHeight="1" spans="3:6">
      <c r="C722" s="155"/>
      <c r="D722" s="155"/>
      <c r="F722" s="88"/>
    </row>
    <row r="723" s="2" customFormat="1" customHeight="1" spans="3:6">
      <c r="C723" s="155"/>
      <c r="D723" s="155"/>
      <c r="F723" s="88"/>
    </row>
    <row r="724" s="2" customFormat="1" customHeight="1" spans="3:6">
      <c r="C724" s="155"/>
      <c r="D724" s="155"/>
      <c r="F724" s="88"/>
    </row>
    <row r="725" s="2" customFormat="1" customHeight="1" spans="3:6">
      <c r="C725" s="155"/>
      <c r="D725" s="155"/>
      <c r="F725" s="88"/>
    </row>
    <row r="726" s="2" customFormat="1" customHeight="1" spans="3:6">
      <c r="C726" s="155"/>
      <c r="D726" s="155"/>
      <c r="F726" s="88"/>
    </row>
    <row r="727" s="2" customFormat="1" customHeight="1" spans="3:6">
      <c r="C727" s="155"/>
      <c r="D727" s="155"/>
      <c r="F727" s="88"/>
    </row>
    <row r="728" s="2" customFormat="1" customHeight="1" spans="3:6">
      <c r="C728" s="155"/>
      <c r="D728" s="155"/>
      <c r="F728" s="88"/>
    </row>
    <row r="729" s="2" customFormat="1" customHeight="1" spans="3:6">
      <c r="C729" s="155"/>
      <c r="D729" s="155"/>
      <c r="F729" s="88"/>
    </row>
    <row r="730" s="2" customFormat="1" customHeight="1" spans="3:6">
      <c r="C730" s="155"/>
      <c r="D730" s="155"/>
      <c r="F730" s="88"/>
    </row>
    <row r="731" s="2" customFormat="1" customHeight="1" spans="3:6">
      <c r="C731" s="155"/>
      <c r="D731" s="155"/>
      <c r="F731" s="88"/>
    </row>
    <row r="732" s="2" customFormat="1" customHeight="1" spans="3:6">
      <c r="C732" s="155"/>
      <c r="D732" s="155"/>
      <c r="F732" s="88"/>
    </row>
    <row r="733" s="2" customFormat="1" customHeight="1" spans="3:6">
      <c r="C733" s="155"/>
      <c r="D733" s="155"/>
      <c r="F733" s="88"/>
    </row>
    <row r="734" s="2" customFormat="1" customHeight="1" spans="3:6">
      <c r="C734" s="155"/>
      <c r="D734" s="155"/>
      <c r="F734" s="88"/>
    </row>
    <row r="735" s="2" customFormat="1" customHeight="1" spans="3:6">
      <c r="C735" s="155"/>
      <c r="D735" s="155"/>
      <c r="F735" s="88"/>
    </row>
    <row r="736" s="2" customFormat="1" customHeight="1" spans="3:6">
      <c r="C736" s="155"/>
      <c r="D736" s="155"/>
      <c r="F736" s="88"/>
    </row>
    <row r="737" s="2" customFormat="1" customHeight="1" spans="3:6">
      <c r="C737" s="155"/>
      <c r="D737" s="155"/>
      <c r="F737" s="88"/>
    </row>
    <row r="738" s="2" customFormat="1" customHeight="1" spans="3:6">
      <c r="C738" s="155"/>
      <c r="D738" s="155"/>
      <c r="F738" s="88"/>
    </row>
    <row r="739" s="2" customFormat="1" customHeight="1" spans="3:6">
      <c r="C739" s="155"/>
      <c r="D739" s="155"/>
      <c r="F739" s="88"/>
    </row>
    <row r="740" s="2" customFormat="1" customHeight="1" spans="3:6">
      <c r="C740" s="155"/>
      <c r="D740" s="155"/>
      <c r="F740" s="88"/>
    </row>
    <row r="741" s="2" customFormat="1" customHeight="1" spans="3:6">
      <c r="C741" s="155"/>
      <c r="D741" s="155"/>
      <c r="F741" s="88"/>
    </row>
    <row r="742" s="2" customFormat="1" customHeight="1" spans="3:6">
      <c r="C742" s="155"/>
      <c r="D742" s="155"/>
      <c r="F742" s="88"/>
    </row>
    <row r="743" s="2" customFormat="1" customHeight="1" spans="3:6">
      <c r="C743" s="155"/>
      <c r="D743" s="155"/>
      <c r="F743" s="88"/>
    </row>
    <row r="744" s="2" customFormat="1" customHeight="1" spans="3:6">
      <c r="C744" s="155"/>
      <c r="D744" s="155"/>
      <c r="F744" s="88"/>
    </row>
    <row r="745" s="2" customFormat="1" customHeight="1" spans="3:6">
      <c r="C745" s="155"/>
      <c r="D745" s="155"/>
      <c r="F745" s="88"/>
    </row>
    <row r="746" s="2" customFormat="1" customHeight="1" spans="3:6">
      <c r="C746" s="155"/>
      <c r="D746" s="155"/>
      <c r="F746" s="88"/>
    </row>
    <row r="747" s="2" customFormat="1" customHeight="1" spans="3:6">
      <c r="C747" s="155"/>
      <c r="D747" s="155"/>
      <c r="F747" s="88"/>
    </row>
    <row r="748" s="2" customFormat="1" customHeight="1" spans="3:6">
      <c r="C748" s="155"/>
      <c r="D748" s="155"/>
      <c r="F748" s="88"/>
    </row>
    <row r="749" s="2" customFormat="1" customHeight="1" spans="3:6">
      <c r="C749" s="155"/>
      <c r="D749" s="155"/>
      <c r="F749" s="88"/>
    </row>
    <row r="750" s="2" customFormat="1" customHeight="1" spans="3:6">
      <c r="C750" s="155"/>
      <c r="D750" s="155"/>
      <c r="F750" s="88"/>
    </row>
    <row r="751" s="2" customFormat="1" customHeight="1" spans="3:6">
      <c r="C751" s="155"/>
      <c r="D751" s="155"/>
      <c r="F751" s="88"/>
    </row>
    <row r="752" s="2" customFormat="1" customHeight="1" spans="3:6">
      <c r="C752" s="155"/>
      <c r="D752" s="155"/>
      <c r="F752" s="88"/>
    </row>
    <row r="753" s="2" customFormat="1" customHeight="1" spans="3:6">
      <c r="C753" s="155"/>
      <c r="D753" s="155"/>
      <c r="F753" s="88"/>
    </row>
    <row r="754" s="2" customFormat="1" customHeight="1" spans="3:6">
      <c r="C754" s="155"/>
      <c r="D754" s="155"/>
      <c r="F754" s="88"/>
    </row>
    <row r="755" s="2" customFormat="1" customHeight="1" spans="3:6">
      <c r="C755" s="155"/>
      <c r="D755" s="155"/>
      <c r="F755" s="88"/>
    </row>
    <row r="756" s="2" customFormat="1" customHeight="1" spans="3:6">
      <c r="C756" s="155"/>
      <c r="D756" s="155"/>
      <c r="F756" s="88"/>
    </row>
    <row r="757" s="2" customFormat="1" customHeight="1" spans="3:6">
      <c r="C757" s="155"/>
      <c r="D757" s="155"/>
      <c r="F757" s="88"/>
    </row>
    <row r="758" s="2" customFormat="1" customHeight="1" spans="3:6">
      <c r="C758" s="155"/>
      <c r="D758" s="155"/>
      <c r="F758" s="88"/>
    </row>
    <row r="759" s="2" customFormat="1" customHeight="1" spans="3:6">
      <c r="C759" s="155"/>
      <c r="D759" s="155"/>
      <c r="F759" s="88"/>
    </row>
    <row r="760" s="2" customFormat="1" customHeight="1" spans="3:6">
      <c r="C760" s="155"/>
      <c r="D760" s="155"/>
      <c r="F760" s="88"/>
    </row>
    <row r="761" s="2" customFormat="1" customHeight="1" spans="3:6">
      <c r="C761" s="155"/>
      <c r="D761" s="155"/>
      <c r="F761" s="88"/>
    </row>
    <row r="762" s="2" customFormat="1" customHeight="1" spans="3:6">
      <c r="C762" s="155"/>
      <c r="D762" s="155"/>
      <c r="F762" s="88"/>
    </row>
    <row r="763" s="2" customFormat="1" customHeight="1" spans="3:6">
      <c r="C763" s="155"/>
      <c r="D763" s="155"/>
      <c r="F763" s="88"/>
    </row>
    <row r="764" s="2" customFormat="1" customHeight="1" spans="3:6">
      <c r="C764" s="155"/>
      <c r="D764" s="155"/>
      <c r="F764" s="88"/>
    </row>
    <row r="765" s="2" customFormat="1" customHeight="1" spans="3:6">
      <c r="C765" s="155"/>
      <c r="D765" s="155"/>
      <c r="F765" s="88"/>
    </row>
    <row r="766" s="2" customFormat="1" customHeight="1" spans="3:6">
      <c r="C766" s="155"/>
      <c r="D766" s="155"/>
      <c r="F766" s="88"/>
    </row>
    <row r="767" s="2" customFormat="1" customHeight="1" spans="3:6">
      <c r="C767" s="155"/>
      <c r="D767" s="155"/>
      <c r="F767" s="88"/>
    </row>
    <row r="768" s="2" customFormat="1" customHeight="1" spans="3:6">
      <c r="C768" s="155"/>
      <c r="D768" s="155"/>
      <c r="F768" s="88"/>
    </row>
    <row r="769" s="2" customFormat="1" customHeight="1" spans="3:6">
      <c r="C769" s="155"/>
      <c r="D769" s="155"/>
      <c r="F769" s="88"/>
    </row>
    <row r="770" s="2" customFormat="1" customHeight="1" spans="3:6">
      <c r="C770" s="155"/>
      <c r="D770" s="155"/>
      <c r="F770" s="88"/>
    </row>
    <row r="771" s="2" customFormat="1" customHeight="1" spans="3:6">
      <c r="C771" s="155"/>
      <c r="D771" s="155"/>
      <c r="F771" s="88"/>
    </row>
    <row r="772" s="2" customFormat="1" customHeight="1" spans="3:6">
      <c r="C772" s="155"/>
      <c r="D772" s="155"/>
      <c r="F772" s="88"/>
    </row>
    <row r="773" s="2" customFormat="1" customHeight="1" spans="3:6">
      <c r="C773" s="155"/>
      <c r="D773" s="155"/>
      <c r="F773" s="88"/>
    </row>
    <row r="774" s="2" customFormat="1" customHeight="1" spans="3:6">
      <c r="C774" s="155"/>
      <c r="D774" s="155"/>
      <c r="F774" s="88"/>
    </row>
    <row r="775" s="2" customFormat="1" customHeight="1" spans="3:6">
      <c r="C775" s="155"/>
      <c r="D775" s="155"/>
      <c r="F775" s="88"/>
    </row>
    <row r="776" s="2" customFormat="1" customHeight="1" spans="3:6">
      <c r="C776" s="155"/>
      <c r="D776" s="155"/>
      <c r="F776" s="88"/>
    </row>
    <row r="777" s="2" customFormat="1" customHeight="1" spans="3:6">
      <c r="C777" s="155"/>
      <c r="D777" s="155"/>
      <c r="F777" s="88"/>
    </row>
    <row r="778" s="2" customFormat="1" customHeight="1" spans="3:6">
      <c r="C778" s="155"/>
      <c r="D778" s="155"/>
      <c r="F778" s="88"/>
    </row>
    <row r="779" s="2" customFormat="1" customHeight="1" spans="3:6">
      <c r="C779" s="155"/>
      <c r="D779" s="155"/>
      <c r="F779" s="88"/>
    </row>
    <row r="780" s="2" customFormat="1" customHeight="1" spans="3:6">
      <c r="C780" s="155"/>
      <c r="D780" s="155"/>
      <c r="F780" s="88"/>
    </row>
    <row r="781" s="2" customFormat="1" customHeight="1" spans="3:6">
      <c r="C781" s="155"/>
      <c r="D781" s="155"/>
      <c r="F781" s="88"/>
    </row>
    <row r="782" s="2" customFormat="1" customHeight="1" spans="3:6">
      <c r="C782" s="155"/>
      <c r="D782" s="155"/>
      <c r="F782" s="88"/>
    </row>
    <row r="783" s="2" customFormat="1" customHeight="1" spans="3:6">
      <c r="C783" s="155"/>
      <c r="D783" s="155"/>
      <c r="F783" s="88"/>
    </row>
    <row r="784" s="2" customFormat="1" customHeight="1" spans="3:6">
      <c r="C784" s="155"/>
      <c r="D784" s="155"/>
      <c r="F784" s="88"/>
    </row>
    <row r="785" s="2" customFormat="1" customHeight="1" spans="3:6">
      <c r="C785" s="155"/>
      <c r="D785" s="155"/>
      <c r="F785" s="88"/>
    </row>
    <row r="786" s="2" customFormat="1" customHeight="1" spans="3:6">
      <c r="C786" s="155"/>
      <c r="D786" s="155"/>
      <c r="F786" s="88"/>
    </row>
    <row r="787" s="2" customFormat="1" customHeight="1" spans="3:6">
      <c r="C787" s="155"/>
      <c r="D787" s="155"/>
      <c r="F787" s="88"/>
    </row>
    <row r="788" s="2" customFormat="1" customHeight="1" spans="3:6">
      <c r="C788" s="155"/>
      <c r="D788" s="155"/>
      <c r="F788" s="88"/>
    </row>
    <row r="789" s="2" customFormat="1" customHeight="1" spans="3:6">
      <c r="C789" s="155"/>
      <c r="D789" s="155"/>
      <c r="F789" s="88"/>
    </row>
    <row r="790" s="2" customFormat="1" customHeight="1" spans="3:6">
      <c r="C790" s="155"/>
      <c r="D790" s="155"/>
      <c r="F790" s="88"/>
    </row>
    <row r="791" s="2" customFormat="1" customHeight="1" spans="3:6">
      <c r="C791" s="155"/>
      <c r="D791" s="155"/>
      <c r="F791" s="88"/>
    </row>
    <row r="792" s="2" customFormat="1" customHeight="1" spans="3:6">
      <c r="C792" s="155"/>
      <c r="D792" s="155"/>
      <c r="F792" s="88"/>
    </row>
    <row r="793" s="2" customFormat="1" customHeight="1" spans="3:6">
      <c r="C793" s="155"/>
      <c r="D793" s="155"/>
      <c r="F793" s="88"/>
    </row>
    <row r="794" s="2" customFormat="1" customHeight="1" spans="3:6">
      <c r="C794" s="155"/>
      <c r="D794" s="155"/>
      <c r="F794" s="88"/>
    </row>
    <row r="795" s="2" customFormat="1" customHeight="1" spans="3:6">
      <c r="C795" s="155"/>
      <c r="D795" s="155"/>
      <c r="F795" s="88"/>
    </row>
    <row r="796" s="2" customFormat="1" customHeight="1" spans="3:6">
      <c r="C796" s="155"/>
      <c r="D796" s="155"/>
      <c r="F796" s="88"/>
    </row>
    <row r="797" s="2" customFormat="1" customHeight="1" spans="3:6">
      <c r="C797" s="155"/>
      <c r="D797" s="155"/>
      <c r="F797" s="88"/>
    </row>
    <row r="798" s="2" customFormat="1" customHeight="1" spans="3:6">
      <c r="C798" s="155"/>
      <c r="D798" s="155"/>
      <c r="F798" s="88"/>
    </row>
    <row r="799" s="2" customFormat="1" customHeight="1" spans="3:6">
      <c r="C799" s="155"/>
      <c r="D799" s="155"/>
      <c r="F799" s="88"/>
    </row>
    <row r="800" s="2" customFormat="1" customHeight="1" spans="3:6">
      <c r="C800" s="155"/>
      <c r="D800" s="155"/>
      <c r="F800" s="88"/>
    </row>
    <row r="801" s="2" customFormat="1" customHeight="1" spans="3:6">
      <c r="C801" s="155"/>
      <c r="D801" s="155"/>
      <c r="F801" s="88"/>
    </row>
    <row r="802" s="2" customFormat="1" customHeight="1" spans="3:6">
      <c r="C802" s="155"/>
      <c r="D802" s="155"/>
      <c r="F802" s="88"/>
    </row>
    <row r="803" s="2" customFormat="1" customHeight="1" spans="3:6">
      <c r="C803" s="155"/>
      <c r="D803" s="155"/>
      <c r="F803" s="88"/>
    </row>
    <row r="804" s="2" customFormat="1" customHeight="1" spans="3:6">
      <c r="C804" s="155"/>
      <c r="D804" s="155"/>
      <c r="F804" s="88"/>
    </row>
    <row r="805" s="2" customFormat="1" customHeight="1" spans="3:6">
      <c r="C805" s="155"/>
      <c r="D805" s="155"/>
      <c r="F805" s="88"/>
    </row>
    <row r="806" s="2" customFormat="1" customHeight="1" spans="3:6">
      <c r="C806" s="155"/>
      <c r="D806" s="155"/>
      <c r="F806" s="88"/>
    </row>
    <row r="807" s="2" customFormat="1" customHeight="1" spans="3:6">
      <c r="C807" s="155"/>
      <c r="D807" s="155"/>
      <c r="F807" s="88"/>
    </row>
    <row r="808" s="2" customFormat="1" customHeight="1" spans="3:6">
      <c r="C808" s="155"/>
      <c r="D808" s="155"/>
      <c r="F808" s="88"/>
    </row>
    <row r="809" s="2" customFormat="1" customHeight="1" spans="3:6">
      <c r="C809" s="155"/>
      <c r="D809" s="155"/>
      <c r="F809" s="88"/>
    </row>
    <row r="810" s="2" customFormat="1" customHeight="1" spans="3:6">
      <c r="C810" s="155"/>
      <c r="D810" s="155"/>
      <c r="F810" s="88"/>
    </row>
    <row r="811" s="2" customFormat="1" customHeight="1" spans="3:6">
      <c r="C811" s="155"/>
      <c r="D811" s="155"/>
      <c r="F811" s="88"/>
    </row>
    <row r="812" s="2" customFormat="1" customHeight="1" spans="3:6">
      <c r="C812" s="155"/>
      <c r="D812" s="155"/>
      <c r="F812" s="88"/>
    </row>
    <row r="813" s="2" customFormat="1" customHeight="1" spans="3:6">
      <c r="C813" s="155"/>
      <c r="D813" s="155"/>
      <c r="F813" s="88"/>
    </row>
    <row r="814" s="2" customFormat="1" customHeight="1" spans="3:6">
      <c r="C814" s="155"/>
      <c r="D814" s="155"/>
      <c r="F814" s="88"/>
    </row>
    <row r="815" s="2" customFormat="1" customHeight="1" spans="3:6">
      <c r="C815" s="155"/>
      <c r="D815" s="155"/>
      <c r="F815" s="88"/>
    </row>
    <row r="816" s="2" customFormat="1" customHeight="1" spans="3:6">
      <c r="C816" s="155"/>
      <c r="D816" s="155"/>
      <c r="F816" s="88"/>
    </row>
    <row r="817" s="2" customFormat="1" customHeight="1" spans="3:6">
      <c r="C817" s="155"/>
      <c r="D817" s="155"/>
      <c r="F817" s="88"/>
    </row>
    <row r="818" s="2" customFormat="1" customHeight="1" spans="3:6">
      <c r="C818" s="155"/>
      <c r="D818" s="155"/>
      <c r="F818" s="88"/>
    </row>
    <row r="819" s="2" customFormat="1" customHeight="1" spans="3:6">
      <c r="C819" s="155"/>
      <c r="D819" s="155"/>
      <c r="F819" s="88"/>
    </row>
    <row r="820" s="2" customFormat="1" customHeight="1" spans="3:6">
      <c r="C820" s="155"/>
      <c r="D820" s="155"/>
      <c r="F820" s="88"/>
    </row>
    <row r="821" s="2" customFormat="1" customHeight="1" spans="3:6">
      <c r="C821" s="155"/>
      <c r="D821" s="155"/>
      <c r="F821" s="88"/>
    </row>
    <row r="822" s="2" customFormat="1" customHeight="1" spans="3:6">
      <c r="C822" s="155"/>
      <c r="D822" s="155"/>
      <c r="F822" s="88"/>
    </row>
    <row r="823" s="2" customFormat="1" customHeight="1" spans="3:6">
      <c r="C823" s="155"/>
      <c r="D823" s="155"/>
      <c r="F823" s="88"/>
    </row>
    <row r="824" s="2" customFormat="1" customHeight="1" spans="3:6">
      <c r="C824" s="155"/>
      <c r="D824" s="155"/>
      <c r="F824" s="88"/>
    </row>
    <row r="825" s="2" customFormat="1" customHeight="1" spans="3:6">
      <c r="C825" s="155"/>
      <c r="D825" s="155"/>
      <c r="F825" s="88"/>
    </row>
    <row r="826" s="2" customFormat="1" customHeight="1" spans="3:6">
      <c r="C826" s="155"/>
      <c r="D826" s="155"/>
      <c r="F826" s="88"/>
    </row>
    <row r="827" s="2" customFormat="1" customHeight="1" spans="3:6">
      <c r="C827" s="155"/>
      <c r="D827" s="155"/>
      <c r="F827" s="88"/>
    </row>
    <row r="828" s="2" customFormat="1" customHeight="1" spans="3:6">
      <c r="C828" s="155"/>
      <c r="D828" s="155"/>
      <c r="F828" s="88"/>
    </row>
    <row r="829" s="2" customFormat="1" customHeight="1" spans="3:6">
      <c r="C829" s="155"/>
      <c r="D829" s="155"/>
      <c r="F829" s="88"/>
    </row>
    <row r="830" s="2" customFormat="1" customHeight="1" spans="3:6">
      <c r="C830" s="155"/>
      <c r="D830" s="155"/>
      <c r="F830" s="88"/>
    </row>
    <row r="831" s="2" customFormat="1" customHeight="1" spans="3:6">
      <c r="C831" s="155"/>
      <c r="D831" s="155"/>
      <c r="F831" s="88"/>
    </row>
    <row r="832" s="2" customFormat="1" customHeight="1" spans="3:6">
      <c r="C832" s="155"/>
      <c r="D832" s="155"/>
      <c r="F832" s="88"/>
    </row>
    <row r="833" s="2" customFormat="1" customHeight="1" spans="3:6">
      <c r="C833" s="155"/>
      <c r="D833" s="155"/>
      <c r="F833" s="88"/>
    </row>
    <row r="834" s="2" customFormat="1" customHeight="1" spans="3:6">
      <c r="C834" s="155"/>
      <c r="D834" s="155"/>
      <c r="F834" s="88"/>
    </row>
    <row r="835" s="2" customFormat="1" customHeight="1" spans="3:6">
      <c r="C835" s="155"/>
      <c r="D835" s="155"/>
      <c r="F835" s="88"/>
    </row>
    <row r="836" s="2" customFormat="1" customHeight="1" spans="3:6">
      <c r="C836" s="155"/>
      <c r="D836" s="155"/>
      <c r="F836" s="88"/>
    </row>
    <row r="837" s="2" customFormat="1" customHeight="1" spans="3:6">
      <c r="C837" s="155"/>
      <c r="D837" s="155"/>
      <c r="F837" s="88"/>
    </row>
    <row r="838" s="2" customFormat="1" customHeight="1" spans="3:6">
      <c r="C838" s="155"/>
      <c r="D838" s="155"/>
      <c r="F838" s="88"/>
    </row>
    <row r="839" s="2" customFormat="1" customHeight="1" spans="3:6">
      <c r="C839" s="155"/>
      <c r="D839" s="155"/>
      <c r="F839" s="88"/>
    </row>
    <row r="840" s="2" customFormat="1" customHeight="1" spans="3:6">
      <c r="C840" s="155"/>
      <c r="D840" s="155"/>
      <c r="F840" s="88"/>
    </row>
    <row r="841" s="2" customFormat="1" customHeight="1" spans="3:6">
      <c r="C841" s="155"/>
      <c r="D841" s="155"/>
      <c r="F841" s="88"/>
    </row>
    <row r="842" s="2" customFormat="1" customHeight="1" spans="3:6">
      <c r="C842" s="155"/>
      <c r="D842" s="155"/>
      <c r="F842" s="88"/>
    </row>
    <row r="843" s="2" customFormat="1" customHeight="1" spans="3:6">
      <c r="C843" s="155"/>
      <c r="D843" s="155"/>
      <c r="F843" s="88"/>
    </row>
    <row r="844" s="2" customFormat="1" customHeight="1" spans="3:6">
      <c r="C844" s="155"/>
      <c r="D844" s="155"/>
      <c r="F844" s="88"/>
    </row>
    <row r="845" s="2" customFormat="1" customHeight="1" spans="3:6">
      <c r="C845" s="155"/>
      <c r="D845" s="155"/>
      <c r="F845" s="88"/>
    </row>
    <row r="846" s="2" customFormat="1" customHeight="1" spans="3:6">
      <c r="C846" s="155"/>
      <c r="D846" s="155"/>
      <c r="F846" s="88"/>
    </row>
    <row r="847" s="2" customFormat="1" customHeight="1" spans="3:6">
      <c r="C847" s="155"/>
      <c r="D847" s="155"/>
      <c r="F847" s="88"/>
    </row>
    <row r="848" s="2" customFormat="1" customHeight="1" spans="3:6">
      <c r="C848" s="155"/>
      <c r="D848" s="155"/>
      <c r="F848" s="88"/>
    </row>
    <row r="849" s="2" customFormat="1" customHeight="1" spans="3:6">
      <c r="C849" s="155"/>
      <c r="D849" s="155"/>
      <c r="F849" s="88"/>
    </row>
    <row r="850" s="2" customFormat="1" customHeight="1" spans="3:6">
      <c r="C850" s="155"/>
      <c r="D850" s="155"/>
      <c r="F850" s="88"/>
    </row>
    <row r="851" s="2" customFormat="1" customHeight="1" spans="3:6">
      <c r="C851" s="155"/>
      <c r="D851" s="155"/>
      <c r="F851" s="88"/>
    </row>
    <row r="852" s="2" customFormat="1" customHeight="1" spans="3:6">
      <c r="C852" s="155"/>
      <c r="D852" s="155"/>
      <c r="F852" s="88"/>
    </row>
    <row r="853" s="2" customFormat="1" customHeight="1" spans="3:6">
      <c r="C853" s="155"/>
      <c r="D853" s="155"/>
      <c r="F853" s="88"/>
    </row>
    <row r="854" s="2" customFormat="1" customHeight="1" spans="3:6">
      <c r="C854" s="155"/>
      <c r="D854" s="155"/>
      <c r="F854" s="88"/>
    </row>
    <row r="855" s="2" customFormat="1" customHeight="1" spans="3:6">
      <c r="C855" s="155"/>
      <c r="D855" s="155"/>
      <c r="F855" s="88"/>
    </row>
    <row r="856" s="2" customFormat="1" customHeight="1" spans="3:6">
      <c r="C856" s="155"/>
      <c r="D856" s="155"/>
      <c r="F856" s="88"/>
    </row>
    <row r="857" s="2" customFormat="1" customHeight="1" spans="3:6">
      <c r="C857" s="155"/>
      <c r="D857" s="155"/>
      <c r="F857" s="88"/>
    </row>
    <row r="858" s="2" customFormat="1" customHeight="1" spans="3:6">
      <c r="C858" s="155"/>
      <c r="D858" s="155"/>
      <c r="F858" s="88"/>
    </row>
    <row r="859" s="2" customFormat="1" customHeight="1" spans="3:6">
      <c r="C859" s="155"/>
      <c r="D859" s="155"/>
      <c r="F859" s="88"/>
    </row>
    <row r="860" s="2" customFormat="1" customHeight="1" spans="3:6">
      <c r="C860" s="155"/>
      <c r="D860" s="155"/>
      <c r="F860" s="88"/>
    </row>
    <row r="861" s="2" customFormat="1" customHeight="1" spans="3:6">
      <c r="C861" s="155"/>
      <c r="D861" s="155"/>
      <c r="F861" s="88"/>
    </row>
    <row r="862" s="2" customFormat="1" customHeight="1" spans="3:6">
      <c r="C862" s="155"/>
      <c r="D862" s="155"/>
      <c r="F862" s="88"/>
    </row>
    <row r="863" s="2" customFormat="1" customHeight="1" spans="3:6">
      <c r="C863" s="155"/>
      <c r="D863" s="155"/>
      <c r="F863" s="88"/>
    </row>
    <row r="864" s="2" customFormat="1" customHeight="1" spans="3:6">
      <c r="C864" s="155"/>
      <c r="D864" s="155"/>
      <c r="F864" s="88"/>
    </row>
    <row r="865" s="2" customFormat="1" customHeight="1" spans="3:6">
      <c r="C865" s="155"/>
      <c r="D865" s="155"/>
      <c r="F865" s="88"/>
    </row>
    <row r="866" s="2" customFormat="1" customHeight="1" spans="3:6">
      <c r="C866" s="155"/>
      <c r="D866" s="155"/>
      <c r="F866" s="88"/>
    </row>
    <row r="867" s="2" customFormat="1" customHeight="1" spans="3:6">
      <c r="C867" s="155"/>
      <c r="D867" s="155"/>
      <c r="F867" s="88"/>
    </row>
    <row r="868" s="2" customFormat="1" customHeight="1" spans="3:6">
      <c r="C868" s="155"/>
      <c r="D868" s="155"/>
      <c r="F868" s="88"/>
    </row>
    <row r="869" s="2" customFormat="1" customHeight="1" spans="3:6">
      <c r="C869" s="155"/>
      <c r="D869" s="155"/>
      <c r="F869" s="88"/>
    </row>
    <row r="870" s="2" customFormat="1" customHeight="1" spans="3:6">
      <c r="C870" s="155"/>
      <c r="D870" s="155"/>
      <c r="F870" s="88"/>
    </row>
    <row r="871" s="2" customFormat="1" customHeight="1" spans="3:6">
      <c r="C871" s="155"/>
      <c r="D871" s="155"/>
      <c r="F871" s="88"/>
    </row>
    <row r="872" s="2" customFormat="1" customHeight="1" spans="3:6">
      <c r="C872" s="155"/>
      <c r="D872" s="155"/>
      <c r="F872" s="88"/>
    </row>
    <row r="873" s="2" customFormat="1" customHeight="1" spans="3:6">
      <c r="C873" s="155"/>
      <c r="D873" s="155"/>
      <c r="F873" s="88"/>
    </row>
    <row r="874" s="2" customFormat="1" customHeight="1" spans="3:6">
      <c r="C874" s="155"/>
      <c r="D874" s="155"/>
      <c r="F874" s="88"/>
    </row>
    <row r="875" s="2" customFormat="1" customHeight="1" spans="3:6">
      <c r="C875" s="155"/>
      <c r="D875" s="155"/>
      <c r="F875" s="88"/>
    </row>
    <row r="876" s="2" customFormat="1" customHeight="1" spans="3:6">
      <c r="C876" s="155"/>
      <c r="D876" s="155"/>
      <c r="F876" s="88"/>
    </row>
    <row r="877" s="2" customFormat="1" customHeight="1" spans="3:6">
      <c r="C877" s="155"/>
      <c r="D877" s="155"/>
      <c r="F877" s="88"/>
    </row>
    <row r="878" s="2" customFormat="1" customHeight="1" spans="3:6">
      <c r="C878" s="155"/>
      <c r="D878" s="155"/>
      <c r="F878" s="88"/>
    </row>
    <row r="879" s="2" customFormat="1" customHeight="1" spans="3:6">
      <c r="C879" s="155"/>
      <c r="D879" s="155"/>
      <c r="F879" s="88"/>
    </row>
    <row r="880" s="2" customFormat="1" customHeight="1" spans="3:6">
      <c r="C880" s="155"/>
      <c r="D880" s="155"/>
      <c r="F880" s="88"/>
    </row>
  </sheetData>
  <mergeCells count="16">
    <mergeCell ref="A2:J2"/>
    <mergeCell ref="A3:J3"/>
    <mergeCell ref="A63:B63"/>
    <mergeCell ref="A64:B64"/>
    <mergeCell ref="A65:B65"/>
    <mergeCell ref="A67:E67"/>
    <mergeCell ref="A5:A6"/>
    <mergeCell ref="B5:B6"/>
    <mergeCell ref="C5:C6"/>
    <mergeCell ref="D5:D6"/>
    <mergeCell ref="E5:E6"/>
    <mergeCell ref="F5:F6"/>
    <mergeCell ref="G5:G6"/>
    <mergeCell ref="H5:H6"/>
    <mergeCell ref="I5:I6"/>
    <mergeCell ref="J5:J6"/>
  </mergeCells>
  <printOptions horizontalCentered="1"/>
  <pageMargins left="0.354330708661417" right="0.354330708661417" top="0.78740157480315" bottom="0.78740157480315" header="1.02362204724409" footer="0.511811023622047"/>
  <pageSetup paperSize="9" scale="94" fitToHeight="0" orientation="landscape" verticalDpi="600"/>
  <headerFooter alignWithMargins="0">
    <oddHeader>&amp;R&amp;10表&amp;"Times New Roman,常规"3-5
&amp;"宋体,常规"共&amp;"Times New Roman,常规"&amp;N&amp;"宋体,常规"页第&amp;"Times New Roman,常规"&amp;P&amp;"宋体,常规"页</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L840"/>
  <sheetViews>
    <sheetView showGridLines="0" zoomScaleSheetLayoutView="60" topLeftCell="A7" workbookViewId="0">
      <selection activeCell="B17" sqref="B17:D17"/>
    </sheetView>
  </sheetViews>
  <sheetFormatPr defaultColWidth="8.75" defaultRowHeight="15.75" customHeight="1"/>
  <cols>
    <col min="1" max="1" width="5.25" style="4" customWidth="1"/>
    <col min="2" max="2" width="35.75" style="4" customWidth="1"/>
    <col min="3" max="3" width="10.125" style="23" customWidth="1"/>
    <col min="4" max="4" width="10.75" style="23" customWidth="1"/>
    <col min="5" max="5" width="10.125" style="4" customWidth="1"/>
    <col min="6" max="6" width="16.875" style="592" customWidth="1"/>
    <col min="7" max="7" width="14.375" style="4" customWidth="1"/>
    <col min="8" max="8" width="12" style="4" customWidth="1"/>
    <col min="9" max="9" width="9.625" style="4"/>
    <col min="10" max="10" width="13.875" style="4" customWidth="1"/>
    <col min="11" max="11" width="5.75" style="4" customWidth="1"/>
    <col min="12" max="12" width="9" style="4" customWidth="1"/>
    <col min="13" max="32" width="9" style="4"/>
    <col min="33" max="16384" width="8.75" style="4"/>
  </cols>
  <sheetData>
    <row r="1" ht="14.25" spans="1:10">
      <c r="A1" s="5"/>
      <c r="C1" s="7"/>
      <c r="D1" s="7"/>
      <c r="E1" s="7"/>
      <c r="F1" s="593"/>
      <c r="G1" s="7"/>
      <c r="H1" s="7"/>
      <c r="I1" s="7"/>
      <c r="J1" s="7"/>
    </row>
    <row r="2" s="1" customFormat="1" ht="30" customHeight="1" spans="1:10">
      <c r="A2" s="24" t="s">
        <v>137</v>
      </c>
      <c r="B2" s="24"/>
      <c r="C2" s="24"/>
      <c r="D2" s="24"/>
      <c r="E2" s="24"/>
      <c r="F2" s="24"/>
      <c r="G2" s="24"/>
      <c r="H2" s="24"/>
      <c r="I2" s="24"/>
      <c r="J2" s="24"/>
    </row>
    <row r="3" s="2" customFormat="1" ht="14.25" customHeight="1" spans="1:10">
      <c r="A3" s="9" t="e">
        <f>CONCATENATE(#REF!,#REF!,#REF!,#REF!,#REF!,#REF!,#REF!)</f>
        <v>#REF!</v>
      </c>
      <c r="B3" s="9"/>
      <c r="C3" s="9"/>
      <c r="D3" s="9"/>
      <c r="E3" s="9"/>
      <c r="F3" s="9"/>
      <c r="G3" s="9"/>
      <c r="H3" s="9"/>
      <c r="I3" s="9"/>
      <c r="J3" s="9"/>
    </row>
    <row r="4" s="2" customFormat="1" customHeight="1" spans="1:10">
      <c r="A4" s="79" t="e">
        <f>#REF!&amp;#REF!</f>
        <v>#REF!</v>
      </c>
      <c r="C4" s="155"/>
      <c r="D4" s="155"/>
      <c r="F4" s="88"/>
      <c r="J4" s="55" t="s">
        <v>2</v>
      </c>
    </row>
    <row r="5" s="186" customFormat="1" ht="18" customHeight="1" spans="1:10">
      <c r="A5" s="409" t="s">
        <v>124</v>
      </c>
      <c r="B5" s="56" t="s">
        <v>119</v>
      </c>
      <c r="C5" s="56" t="s">
        <v>120</v>
      </c>
      <c r="D5" s="56" t="s">
        <v>121</v>
      </c>
      <c r="E5" s="56" t="s">
        <v>138</v>
      </c>
      <c r="F5" s="422" t="s">
        <v>129</v>
      </c>
      <c r="G5" s="409" t="s">
        <v>130</v>
      </c>
      <c r="H5" s="409" t="s">
        <v>131</v>
      </c>
      <c r="I5" s="409" t="s">
        <v>8</v>
      </c>
      <c r="J5" s="409" t="s">
        <v>132</v>
      </c>
    </row>
    <row r="6" s="40" customFormat="1" ht="18" customHeight="1" spans="1:10">
      <c r="A6" s="410"/>
      <c r="B6" s="410"/>
      <c r="C6" s="60"/>
      <c r="D6" s="60"/>
      <c r="E6" s="60"/>
      <c r="F6" s="594"/>
      <c r="G6" s="410"/>
      <c r="H6" s="410"/>
      <c r="I6" s="410"/>
      <c r="J6" s="410"/>
    </row>
    <row r="7" s="2" customFormat="1" ht="18" customHeight="1" spans="1:12">
      <c r="A7" s="13"/>
      <c r="B7" s="100"/>
      <c r="C7" s="83"/>
      <c r="D7" s="64"/>
      <c r="E7" s="44"/>
      <c r="F7" s="101"/>
      <c r="G7" s="101"/>
      <c r="H7" s="16"/>
      <c r="I7" s="109"/>
      <c r="J7" s="43"/>
      <c r="K7" s="597"/>
      <c r="L7" s="597"/>
    </row>
    <row r="8" s="2" customFormat="1" ht="18" customHeight="1" spans="1:12">
      <c r="A8" s="13"/>
      <c r="B8" s="100"/>
      <c r="C8" s="83"/>
      <c r="D8" s="64"/>
      <c r="E8" s="44"/>
      <c r="F8" s="101"/>
      <c r="G8" s="101"/>
      <c r="H8" s="16"/>
      <c r="I8" s="109"/>
      <c r="J8" s="43"/>
      <c r="K8" s="597"/>
      <c r="L8" s="597"/>
    </row>
    <row r="9" s="2" customFormat="1" ht="18" customHeight="1" spans="1:12">
      <c r="A9" s="13"/>
      <c r="B9" s="100"/>
      <c r="C9" s="83"/>
      <c r="D9" s="64"/>
      <c r="E9" s="44"/>
      <c r="F9" s="101"/>
      <c r="G9" s="101"/>
      <c r="H9" s="16"/>
      <c r="I9" s="109"/>
      <c r="J9" s="43"/>
      <c r="K9" s="597"/>
      <c r="L9" s="597"/>
    </row>
    <row r="10" s="2" customFormat="1" ht="18" customHeight="1" spans="1:12">
      <c r="A10" s="13"/>
      <c r="B10" s="100"/>
      <c r="C10" s="83"/>
      <c r="D10" s="64"/>
      <c r="E10" s="44"/>
      <c r="F10" s="101"/>
      <c r="G10" s="101"/>
      <c r="H10" s="16"/>
      <c r="I10" s="109"/>
      <c r="J10" s="43"/>
      <c r="K10" s="597"/>
      <c r="L10" s="597"/>
    </row>
    <row r="11" s="2" customFormat="1" ht="18" customHeight="1" spans="1:12">
      <c r="A11" s="13"/>
      <c r="B11" s="100"/>
      <c r="C11" s="83"/>
      <c r="D11" s="64"/>
      <c r="E11" s="44"/>
      <c r="F11" s="101"/>
      <c r="G11" s="101"/>
      <c r="H11" s="16"/>
      <c r="I11" s="109"/>
      <c r="J11" s="43"/>
      <c r="K11" s="597"/>
      <c r="L11" s="597"/>
    </row>
    <row r="12" s="2" customFormat="1" ht="18" customHeight="1" spans="1:12">
      <c r="A12" s="13"/>
      <c r="B12" s="100"/>
      <c r="C12" s="83"/>
      <c r="D12" s="64"/>
      <c r="E12" s="44"/>
      <c r="F12" s="101"/>
      <c r="G12" s="101"/>
      <c r="H12" s="16"/>
      <c r="I12" s="109"/>
      <c r="J12" s="43"/>
      <c r="K12" s="597"/>
      <c r="L12" s="597"/>
    </row>
    <row r="13" s="2" customFormat="1" ht="18" customHeight="1" spans="1:12">
      <c r="A13" s="13"/>
      <c r="B13" s="100"/>
      <c r="C13" s="83"/>
      <c r="D13" s="64"/>
      <c r="E13" s="44"/>
      <c r="F13" s="101"/>
      <c r="G13" s="101"/>
      <c r="H13" s="16"/>
      <c r="I13" s="109"/>
      <c r="J13" s="43"/>
      <c r="K13" s="597"/>
      <c r="L13" s="597"/>
    </row>
    <row r="14" s="2" customFormat="1" ht="18" customHeight="1" spans="1:12">
      <c r="A14" s="13"/>
      <c r="B14" s="100"/>
      <c r="C14" s="83"/>
      <c r="D14" s="64"/>
      <c r="E14" s="44"/>
      <c r="F14" s="101"/>
      <c r="G14" s="101"/>
      <c r="H14" s="16"/>
      <c r="I14" s="109"/>
      <c r="J14" s="43"/>
      <c r="K14" s="597"/>
      <c r="L14" s="597"/>
    </row>
    <row r="15" s="2" customFormat="1" ht="18" customHeight="1" spans="1:12">
      <c r="A15" s="13"/>
      <c r="B15" s="100"/>
      <c r="C15" s="83"/>
      <c r="D15" s="64"/>
      <c r="E15" s="44"/>
      <c r="F15" s="101"/>
      <c r="G15" s="101"/>
      <c r="H15" s="16"/>
      <c r="I15" s="109"/>
      <c r="J15" s="43"/>
      <c r="K15" s="597"/>
      <c r="L15" s="597"/>
    </row>
    <row r="16" s="2" customFormat="1" ht="18" customHeight="1" spans="1:12">
      <c r="A16" s="13"/>
      <c r="B16" s="100"/>
      <c r="C16" s="83"/>
      <c r="D16" s="64"/>
      <c r="E16" s="44"/>
      <c r="F16" s="101"/>
      <c r="G16" s="101"/>
      <c r="H16" s="16"/>
      <c r="I16" s="109"/>
      <c r="J16" s="43"/>
      <c r="K16" s="597"/>
      <c r="L16" s="597"/>
    </row>
    <row r="17" s="2" customFormat="1" ht="18" customHeight="1" spans="1:12">
      <c r="A17" s="13"/>
      <c r="B17" s="100"/>
      <c r="C17" s="83"/>
      <c r="D17" s="64"/>
      <c r="E17" s="44"/>
      <c r="F17" s="101"/>
      <c r="G17" s="101"/>
      <c r="H17" s="16"/>
      <c r="I17" s="109"/>
      <c r="J17" s="43"/>
      <c r="K17" s="597"/>
      <c r="L17" s="597"/>
    </row>
    <row r="18" s="2" customFormat="1" ht="18" customHeight="1" spans="1:12">
      <c r="A18" s="13"/>
      <c r="B18" s="100"/>
      <c r="C18" s="83"/>
      <c r="D18" s="64"/>
      <c r="E18" s="44"/>
      <c r="F18" s="101"/>
      <c r="G18" s="101"/>
      <c r="H18" s="16"/>
      <c r="I18" s="109"/>
      <c r="J18" s="43"/>
      <c r="K18" s="597"/>
      <c r="L18" s="597"/>
    </row>
    <row r="19" s="2" customFormat="1" ht="18" customHeight="1" spans="1:12">
      <c r="A19" s="13"/>
      <c r="B19" s="100"/>
      <c r="C19" s="83"/>
      <c r="D19" s="64"/>
      <c r="E19" s="44"/>
      <c r="F19" s="101"/>
      <c r="G19" s="101"/>
      <c r="H19" s="16"/>
      <c r="I19" s="109"/>
      <c r="J19" s="43"/>
      <c r="K19" s="597"/>
      <c r="L19" s="597"/>
    </row>
    <row r="20" s="2" customFormat="1" ht="18" customHeight="1" spans="1:12">
      <c r="A20" s="13"/>
      <c r="B20" s="100"/>
      <c r="C20" s="83"/>
      <c r="D20" s="64"/>
      <c r="E20" s="44"/>
      <c r="F20" s="101"/>
      <c r="G20" s="101"/>
      <c r="H20" s="16"/>
      <c r="I20" s="109"/>
      <c r="J20" s="43"/>
      <c r="K20" s="597"/>
      <c r="L20" s="597"/>
    </row>
    <row r="21" s="2" customFormat="1" ht="18" customHeight="1" spans="1:12">
      <c r="A21" s="13"/>
      <c r="B21" s="100"/>
      <c r="C21" s="83"/>
      <c r="D21" s="64"/>
      <c r="E21" s="44"/>
      <c r="F21" s="101"/>
      <c r="G21" s="101"/>
      <c r="H21" s="16"/>
      <c r="I21" s="109"/>
      <c r="J21" s="43"/>
      <c r="K21" s="597"/>
      <c r="L21" s="597"/>
    </row>
    <row r="22" s="2" customFormat="1" ht="18" customHeight="1" spans="1:12">
      <c r="A22" s="13"/>
      <c r="B22" s="100"/>
      <c r="C22" s="83"/>
      <c r="D22" s="64"/>
      <c r="E22" s="44"/>
      <c r="F22" s="101"/>
      <c r="G22" s="101"/>
      <c r="H22" s="16"/>
      <c r="I22" s="109"/>
      <c r="J22" s="43"/>
      <c r="K22" s="597"/>
      <c r="L22" s="597"/>
    </row>
    <row r="23" s="2" customFormat="1" ht="18" customHeight="1" spans="1:10">
      <c r="A23" s="18" t="s">
        <v>122</v>
      </c>
      <c r="B23" s="72"/>
      <c r="C23" s="13"/>
      <c r="D23" s="13"/>
      <c r="E23" s="13"/>
      <c r="F23" s="73">
        <f>SUM(F7:F22)</f>
        <v>0</v>
      </c>
      <c r="G23" s="16">
        <f>SUM(G7:G22)</f>
        <v>0</v>
      </c>
      <c r="H23" s="16">
        <f>SUM(H7:H22)</f>
        <v>0</v>
      </c>
      <c r="I23" s="109" t="str">
        <f>IF(AND(F23&gt;0,G23&lt;&gt;F23),ROUND((G23-F23)/F23*100,2),"")</f>
        <v/>
      </c>
      <c r="J23" s="17"/>
    </row>
    <row r="24" s="2" customFormat="1" ht="18" customHeight="1" spans="1:10">
      <c r="A24" s="18" t="s">
        <v>139</v>
      </c>
      <c r="B24" s="72"/>
      <c r="C24" s="13"/>
      <c r="D24" s="13"/>
      <c r="E24" s="13"/>
      <c r="F24" s="73"/>
      <c r="G24" s="16">
        <v>0</v>
      </c>
      <c r="H24" s="16">
        <f>G24-F24</f>
        <v>0</v>
      </c>
      <c r="I24" s="109" t="str">
        <f>IF(AND(F24&gt;0,G24&lt;&gt;F24),ROUND((G24-F24)/F24*100,2),"")</f>
        <v/>
      </c>
      <c r="J24" s="17"/>
    </row>
    <row r="25" s="2" customFormat="1" ht="18" customHeight="1" spans="1:10">
      <c r="A25" s="18" t="s">
        <v>134</v>
      </c>
      <c r="B25" s="72"/>
      <c r="C25" s="13"/>
      <c r="D25" s="13"/>
      <c r="E25" s="17"/>
      <c r="F25" s="73">
        <f>F23-F24</f>
        <v>0</v>
      </c>
      <c r="G25" s="73">
        <f>G23-G24</f>
        <v>0</v>
      </c>
      <c r="H25" s="73">
        <f>H23-H24</f>
        <v>0</v>
      </c>
      <c r="I25" s="109" t="str">
        <f>IF(AND(F25&gt;0,G25&lt;&gt;F25),ROUND((G25-F25)/F25*100,2),"")</f>
        <v/>
      </c>
      <c r="J25" s="17"/>
    </row>
    <row r="26" s="556" customFormat="1" customHeight="1" spans="1:8">
      <c r="A26" s="10" t="e">
        <f>"被评估单位（或者产权持有单位)填表人："&amp;#REF!</f>
        <v>#REF!</v>
      </c>
      <c r="C26" s="595"/>
      <c r="D26" s="595"/>
      <c r="F26" s="596"/>
      <c r="H26" s="10" t="e">
        <f>"评估人员："&amp;#REF!</f>
        <v>#REF!</v>
      </c>
    </row>
    <row r="27" s="556" customFormat="1" customHeight="1" spans="1:6">
      <c r="A27" s="11" t="e">
        <f>CONCATENATE(#REF!,#REF!,#REF!,#REF!,#REF!,#REF!,#REF!)</f>
        <v>#REF!</v>
      </c>
      <c r="B27" s="11"/>
      <c r="C27" s="11"/>
      <c r="D27" s="11"/>
      <c r="E27" s="11"/>
      <c r="F27" s="596"/>
    </row>
    <row r="28" s="2" customFormat="1" customHeight="1" spans="2:6">
      <c r="B28" s="449"/>
      <c r="C28" s="155"/>
      <c r="D28" s="155"/>
      <c r="F28" s="88"/>
    </row>
    <row r="29" s="2" customFormat="1" customHeight="1" spans="2:6">
      <c r="B29" s="55"/>
      <c r="C29" s="155"/>
      <c r="D29" s="155"/>
      <c r="F29" s="88"/>
    </row>
    <row r="30" s="2" customFormat="1" customHeight="1" spans="3:6">
      <c r="C30" s="155"/>
      <c r="D30" s="155"/>
      <c r="F30" s="88"/>
    </row>
    <row r="31" s="2" customFormat="1" customHeight="1" spans="3:6">
      <c r="C31" s="155"/>
      <c r="D31" s="155"/>
      <c r="F31" s="88"/>
    </row>
    <row r="32" s="2" customFormat="1" customHeight="1" spans="3:6">
      <c r="C32" s="155"/>
      <c r="D32" s="155"/>
      <c r="F32" s="88"/>
    </row>
    <row r="33" s="2" customFormat="1" customHeight="1" spans="3:6">
      <c r="C33" s="155"/>
      <c r="D33" s="155"/>
      <c r="F33" s="88"/>
    </row>
    <row r="34" s="2" customFormat="1" customHeight="1" spans="3:6">
      <c r="C34" s="155"/>
      <c r="D34" s="155"/>
      <c r="F34" s="88"/>
    </row>
    <row r="35" s="2" customFormat="1" customHeight="1" spans="3:6">
      <c r="C35" s="155"/>
      <c r="D35" s="155"/>
      <c r="F35" s="88"/>
    </row>
    <row r="36" s="2" customFormat="1" customHeight="1" spans="3:6">
      <c r="C36" s="155"/>
      <c r="D36" s="155"/>
      <c r="F36" s="88"/>
    </row>
    <row r="37" s="2" customFormat="1" customHeight="1" spans="3:6">
      <c r="C37" s="155"/>
      <c r="D37" s="155"/>
      <c r="F37" s="88"/>
    </row>
    <row r="38" s="2" customFormat="1" customHeight="1" spans="3:6">
      <c r="C38" s="155"/>
      <c r="D38" s="155"/>
      <c r="F38" s="88"/>
    </row>
    <row r="39" s="2" customFormat="1" customHeight="1" spans="3:6">
      <c r="C39" s="155"/>
      <c r="D39" s="155"/>
      <c r="F39" s="88"/>
    </row>
    <row r="40" s="2" customFormat="1" customHeight="1" spans="3:6">
      <c r="C40" s="155"/>
      <c r="D40" s="155"/>
      <c r="F40" s="88"/>
    </row>
    <row r="41" s="2" customFormat="1" customHeight="1" spans="3:6">
      <c r="C41" s="155"/>
      <c r="D41" s="155"/>
      <c r="F41" s="88"/>
    </row>
    <row r="42" s="2" customFormat="1" customHeight="1" spans="3:6">
      <c r="C42" s="155"/>
      <c r="D42" s="155"/>
      <c r="F42" s="88"/>
    </row>
    <row r="43" s="2" customFormat="1" customHeight="1" spans="3:6">
      <c r="C43" s="155"/>
      <c r="D43" s="155"/>
      <c r="F43" s="88"/>
    </row>
    <row r="44" s="2" customFormat="1" customHeight="1" spans="3:6">
      <c r="C44" s="155"/>
      <c r="D44" s="155"/>
      <c r="F44" s="88"/>
    </row>
    <row r="45" s="2" customFormat="1" customHeight="1" spans="3:6">
      <c r="C45" s="155"/>
      <c r="D45" s="155"/>
      <c r="F45" s="88"/>
    </row>
    <row r="46" s="2" customFormat="1" customHeight="1" spans="3:6">
      <c r="C46" s="155"/>
      <c r="D46" s="155"/>
      <c r="F46" s="88"/>
    </row>
    <row r="47" s="2" customFormat="1" customHeight="1" spans="3:6">
      <c r="C47" s="155"/>
      <c r="D47" s="155"/>
      <c r="F47" s="88"/>
    </row>
    <row r="48" s="2" customFormat="1" customHeight="1" spans="3:6">
      <c r="C48" s="155"/>
      <c r="D48" s="155"/>
      <c r="F48" s="88"/>
    </row>
    <row r="49" s="2" customFormat="1" customHeight="1" spans="3:6">
      <c r="C49" s="155"/>
      <c r="D49" s="155"/>
      <c r="F49" s="88"/>
    </row>
    <row r="50" s="2" customFormat="1" customHeight="1" spans="3:6">
      <c r="C50" s="155"/>
      <c r="D50" s="155"/>
      <c r="F50" s="88"/>
    </row>
    <row r="51" s="2" customFormat="1" customHeight="1" spans="3:6">
      <c r="C51" s="155"/>
      <c r="D51" s="155"/>
      <c r="F51" s="88"/>
    </row>
    <row r="52" s="2" customFormat="1" customHeight="1" spans="3:6">
      <c r="C52" s="155"/>
      <c r="D52" s="155"/>
      <c r="F52" s="88"/>
    </row>
    <row r="53" s="2" customFormat="1" customHeight="1" spans="3:6">
      <c r="C53" s="155"/>
      <c r="D53" s="155"/>
      <c r="F53" s="88"/>
    </row>
    <row r="54" s="2" customFormat="1" customHeight="1" spans="3:6">
      <c r="C54" s="155"/>
      <c r="D54" s="155"/>
      <c r="F54" s="88"/>
    </row>
    <row r="55" s="2" customFormat="1" customHeight="1" spans="3:6">
      <c r="C55" s="155"/>
      <c r="D55" s="155"/>
      <c r="F55" s="88"/>
    </row>
    <row r="56" s="2" customFormat="1" customHeight="1" spans="3:6">
      <c r="C56" s="155"/>
      <c r="D56" s="155"/>
      <c r="F56" s="88"/>
    </row>
    <row r="57" s="2" customFormat="1" customHeight="1" spans="3:6">
      <c r="C57" s="155"/>
      <c r="D57" s="155"/>
      <c r="F57" s="88"/>
    </row>
    <row r="58" s="2" customFormat="1" customHeight="1" spans="3:6">
      <c r="C58" s="155"/>
      <c r="D58" s="155"/>
      <c r="F58" s="88"/>
    </row>
    <row r="59" s="2" customFormat="1" customHeight="1" spans="3:6">
      <c r="C59" s="155"/>
      <c r="D59" s="155"/>
      <c r="F59" s="88"/>
    </row>
    <row r="60" s="2" customFormat="1" customHeight="1" spans="3:6">
      <c r="C60" s="155"/>
      <c r="D60" s="155"/>
      <c r="F60" s="88"/>
    </row>
    <row r="61" s="2" customFormat="1" customHeight="1" spans="3:6">
      <c r="C61" s="155"/>
      <c r="D61" s="155"/>
      <c r="F61" s="88"/>
    </row>
    <row r="62" s="2" customFormat="1" customHeight="1" spans="3:6">
      <c r="C62" s="155"/>
      <c r="D62" s="155"/>
      <c r="F62" s="88"/>
    </row>
    <row r="63" s="2" customFormat="1" customHeight="1" spans="3:6">
      <c r="C63" s="155"/>
      <c r="D63" s="155"/>
      <c r="F63" s="88"/>
    </row>
    <row r="64" s="2" customFormat="1" customHeight="1" spans="3:6">
      <c r="C64" s="155"/>
      <c r="D64" s="155"/>
      <c r="F64" s="88"/>
    </row>
    <row r="65" s="2" customFormat="1" customHeight="1" spans="3:6">
      <c r="C65" s="155"/>
      <c r="D65" s="155"/>
      <c r="F65" s="88"/>
    </row>
    <row r="66" s="2" customFormat="1" customHeight="1" spans="3:6">
      <c r="C66" s="155"/>
      <c r="D66" s="155"/>
      <c r="F66" s="88"/>
    </row>
    <row r="67" s="2" customFormat="1" customHeight="1" spans="3:6">
      <c r="C67" s="155"/>
      <c r="D67" s="155"/>
      <c r="F67" s="88"/>
    </row>
    <row r="68" s="2" customFormat="1" customHeight="1" spans="3:6">
      <c r="C68" s="155"/>
      <c r="D68" s="155"/>
      <c r="F68" s="88"/>
    </row>
    <row r="69" s="2" customFormat="1" customHeight="1" spans="3:6">
      <c r="C69" s="155"/>
      <c r="D69" s="155"/>
      <c r="F69" s="88"/>
    </row>
    <row r="70" s="2" customFormat="1" customHeight="1" spans="3:6">
      <c r="C70" s="155"/>
      <c r="D70" s="155"/>
      <c r="F70" s="88"/>
    </row>
    <row r="71" s="2" customFormat="1" customHeight="1" spans="3:6">
      <c r="C71" s="155"/>
      <c r="D71" s="155"/>
      <c r="F71" s="88"/>
    </row>
    <row r="72" s="2" customFormat="1" customHeight="1" spans="3:6">
      <c r="C72" s="155"/>
      <c r="D72" s="155"/>
      <c r="F72" s="88"/>
    </row>
    <row r="73" s="2" customFormat="1" customHeight="1" spans="3:6">
      <c r="C73" s="155"/>
      <c r="D73" s="155"/>
      <c r="F73" s="88"/>
    </row>
    <row r="74" s="2" customFormat="1" customHeight="1" spans="3:6">
      <c r="C74" s="155"/>
      <c r="D74" s="155"/>
      <c r="F74" s="88"/>
    </row>
    <row r="75" s="2" customFormat="1" customHeight="1" spans="3:6">
      <c r="C75" s="155"/>
      <c r="D75" s="155"/>
      <c r="F75" s="88"/>
    </row>
    <row r="76" s="2" customFormat="1" customHeight="1" spans="3:6">
      <c r="C76" s="155"/>
      <c r="D76" s="155"/>
      <c r="F76" s="88"/>
    </row>
    <row r="77" s="2" customFormat="1" customHeight="1" spans="3:6">
      <c r="C77" s="155"/>
      <c r="D77" s="155"/>
      <c r="F77" s="88"/>
    </row>
    <row r="78" s="2" customFormat="1" customHeight="1" spans="3:6">
      <c r="C78" s="155"/>
      <c r="D78" s="155"/>
      <c r="F78" s="88"/>
    </row>
    <row r="79" s="2" customFormat="1" customHeight="1" spans="3:6">
      <c r="C79" s="155"/>
      <c r="D79" s="155"/>
      <c r="F79" s="88"/>
    </row>
    <row r="80" s="2" customFormat="1" customHeight="1" spans="3:6">
      <c r="C80" s="155"/>
      <c r="D80" s="155"/>
      <c r="F80" s="88"/>
    </row>
    <row r="81" s="2" customFormat="1" customHeight="1" spans="3:6">
      <c r="C81" s="155"/>
      <c r="D81" s="155"/>
      <c r="F81" s="88"/>
    </row>
    <row r="82" s="2" customFormat="1" customHeight="1" spans="3:6">
      <c r="C82" s="155"/>
      <c r="D82" s="155"/>
      <c r="F82" s="88"/>
    </row>
    <row r="83" s="2" customFormat="1" customHeight="1" spans="3:6">
      <c r="C83" s="155"/>
      <c r="D83" s="155"/>
      <c r="F83" s="88"/>
    </row>
    <row r="84" s="2" customFormat="1" customHeight="1" spans="3:6">
      <c r="C84" s="155"/>
      <c r="D84" s="155"/>
      <c r="F84" s="88"/>
    </row>
    <row r="85" s="2" customFormat="1" customHeight="1" spans="3:6">
      <c r="C85" s="155"/>
      <c r="D85" s="155"/>
      <c r="F85" s="88"/>
    </row>
    <row r="86" s="2" customFormat="1" customHeight="1" spans="3:6">
      <c r="C86" s="155"/>
      <c r="D86" s="155"/>
      <c r="F86" s="88"/>
    </row>
    <row r="87" s="2" customFormat="1" customHeight="1" spans="3:6">
      <c r="C87" s="155"/>
      <c r="D87" s="155"/>
      <c r="F87" s="88"/>
    </row>
    <row r="88" s="2" customFormat="1" customHeight="1" spans="3:6">
      <c r="C88" s="155"/>
      <c r="D88" s="155"/>
      <c r="F88" s="88"/>
    </row>
    <row r="89" s="2" customFormat="1" customHeight="1" spans="3:6">
      <c r="C89" s="155"/>
      <c r="D89" s="155"/>
      <c r="F89" s="88"/>
    </row>
    <row r="90" s="2" customFormat="1" customHeight="1" spans="3:6">
      <c r="C90" s="155"/>
      <c r="D90" s="155"/>
      <c r="F90" s="88"/>
    </row>
    <row r="91" s="2" customFormat="1" customHeight="1" spans="3:6">
      <c r="C91" s="155"/>
      <c r="D91" s="155"/>
      <c r="F91" s="88"/>
    </row>
    <row r="92" s="2" customFormat="1" customHeight="1" spans="3:6">
      <c r="C92" s="155"/>
      <c r="D92" s="155"/>
      <c r="F92" s="88"/>
    </row>
    <row r="93" s="2" customFormat="1" customHeight="1" spans="3:6">
      <c r="C93" s="155"/>
      <c r="D93" s="155"/>
      <c r="F93" s="88"/>
    </row>
    <row r="94" s="2" customFormat="1" customHeight="1" spans="3:6">
      <c r="C94" s="155"/>
      <c r="D94" s="155"/>
      <c r="F94" s="88"/>
    </row>
    <row r="95" s="2" customFormat="1" customHeight="1" spans="3:6">
      <c r="C95" s="155"/>
      <c r="D95" s="155"/>
      <c r="F95" s="88"/>
    </row>
    <row r="96" s="2" customFormat="1" customHeight="1" spans="3:6">
      <c r="C96" s="155"/>
      <c r="D96" s="155"/>
      <c r="F96" s="88"/>
    </row>
    <row r="97" s="2" customFormat="1" customHeight="1" spans="3:6">
      <c r="C97" s="155"/>
      <c r="D97" s="155"/>
      <c r="F97" s="88"/>
    </row>
    <row r="98" s="2" customFormat="1" customHeight="1" spans="3:6">
      <c r="C98" s="155"/>
      <c r="D98" s="155"/>
      <c r="F98" s="88"/>
    </row>
    <row r="99" s="2" customFormat="1" customHeight="1" spans="3:6">
      <c r="C99" s="155"/>
      <c r="D99" s="155"/>
      <c r="F99" s="88"/>
    </row>
    <row r="100" s="2" customFormat="1" customHeight="1" spans="3:6">
      <c r="C100" s="155"/>
      <c r="D100" s="155"/>
      <c r="F100" s="88"/>
    </row>
    <row r="101" s="2" customFormat="1" customHeight="1" spans="3:6">
      <c r="C101" s="155"/>
      <c r="D101" s="155"/>
      <c r="F101" s="88"/>
    </row>
    <row r="102" s="2" customFormat="1" customHeight="1" spans="3:6">
      <c r="C102" s="155"/>
      <c r="D102" s="155"/>
      <c r="F102" s="88"/>
    </row>
    <row r="103" s="2" customFormat="1" customHeight="1" spans="3:6">
      <c r="C103" s="155"/>
      <c r="D103" s="155"/>
      <c r="F103" s="88"/>
    </row>
    <row r="104" s="2" customFormat="1" customHeight="1" spans="3:6">
      <c r="C104" s="155"/>
      <c r="D104" s="155"/>
      <c r="F104" s="88"/>
    </row>
    <row r="105" s="2" customFormat="1" customHeight="1" spans="3:6">
      <c r="C105" s="155"/>
      <c r="D105" s="155"/>
      <c r="F105" s="88"/>
    </row>
    <row r="106" s="2" customFormat="1" customHeight="1" spans="3:6">
      <c r="C106" s="155"/>
      <c r="D106" s="155"/>
      <c r="F106" s="88"/>
    </row>
    <row r="107" s="2" customFormat="1" customHeight="1" spans="3:6">
      <c r="C107" s="155"/>
      <c r="D107" s="155"/>
      <c r="F107" s="88"/>
    </row>
    <row r="108" s="2" customFormat="1" customHeight="1" spans="3:6">
      <c r="C108" s="155"/>
      <c r="D108" s="155"/>
      <c r="F108" s="88"/>
    </row>
    <row r="109" s="2" customFormat="1" customHeight="1" spans="3:6">
      <c r="C109" s="155"/>
      <c r="D109" s="155"/>
      <c r="F109" s="88"/>
    </row>
    <row r="110" s="2" customFormat="1" customHeight="1" spans="3:6">
      <c r="C110" s="155"/>
      <c r="D110" s="155"/>
      <c r="F110" s="88"/>
    </row>
    <row r="111" s="2" customFormat="1" customHeight="1" spans="3:6">
      <c r="C111" s="155"/>
      <c r="D111" s="155"/>
      <c r="F111" s="88"/>
    </row>
    <row r="112" s="2" customFormat="1" customHeight="1" spans="3:6">
      <c r="C112" s="155"/>
      <c r="D112" s="155"/>
      <c r="F112" s="88"/>
    </row>
    <row r="113" s="2" customFormat="1" customHeight="1" spans="3:6">
      <c r="C113" s="155"/>
      <c r="D113" s="155"/>
      <c r="F113" s="88"/>
    </row>
    <row r="114" s="2" customFormat="1" customHeight="1" spans="3:6">
      <c r="C114" s="155"/>
      <c r="D114" s="155"/>
      <c r="F114" s="88"/>
    </row>
    <row r="115" s="2" customFormat="1" customHeight="1" spans="3:6">
      <c r="C115" s="155"/>
      <c r="D115" s="155"/>
      <c r="F115" s="88"/>
    </row>
    <row r="116" s="2" customFormat="1" customHeight="1" spans="3:6">
      <c r="C116" s="155"/>
      <c r="D116" s="155"/>
      <c r="F116" s="88"/>
    </row>
    <row r="117" s="2" customFormat="1" customHeight="1" spans="3:6">
      <c r="C117" s="155"/>
      <c r="D117" s="155"/>
      <c r="F117" s="88"/>
    </row>
    <row r="118" s="2" customFormat="1" customHeight="1" spans="3:6">
      <c r="C118" s="155"/>
      <c r="D118" s="155"/>
      <c r="F118" s="88"/>
    </row>
    <row r="119" s="2" customFormat="1" customHeight="1" spans="3:6">
      <c r="C119" s="155"/>
      <c r="D119" s="155"/>
      <c r="F119" s="88"/>
    </row>
    <row r="120" s="2" customFormat="1" customHeight="1" spans="3:6">
      <c r="C120" s="155"/>
      <c r="D120" s="155"/>
      <c r="F120" s="88"/>
    </row>
    <row r="121" s="2" customFormat="1" customHeight="1" spans="3:6">
      <c r="C121" s="155"/>
      <c r="D121" s="155"/>
      <c r="F121" s="88"/>
    </row>
    <row r="122" s="2" customFormat="1" customHeight="1" spans="3:6">
      <c r="C122" s="155"/>
      <c r="D122" s="155"/>
      <c r="F122" s="88"/>
    </row>
    <row r="123" s="2" customFormat="1" customHeight="1" spans="3:6">
      <c r="C123" s="155"/>
      <c r="D123" s="155"/>
      <c r="F123" s="88"/>
    </row>
    <row r="124" s="2" customFormat="1" customHeight="1" spans="3:6">
      <c r="C124" s="155"/>
      <c r="D124" s="155"/>
      <c r="F124" s="88"/>
    </row>
    <row r="125" s="2" customFormat="1" customHeight="1" spans="3:6">
      <c r="C125" s="155"/>
      <c r="D125" s="155"/>
      <c r="F125" s="88"/>
    </row>
    <row r="126" s="2" customFormat="1" customHeight="1" spans="3:6">
      <c r="C126" s="155"/>
      <c r="D126" s="155"/>
      <c r="F126" s="88"/>
    </row>
    <row r="127" s="2" customFormat="1" customHeight="1" spans="3:6">
      <c r="C127" s="155"/>
      <c r="D127" s="155"/>
      <c r="F127" s="88"/>
    </row>
    <row r="128" s="2" customFormat="1" customHeight="1" spans="3:6">
      <c r="C128" s="155"/>
      <c r="D128" s="155"/>
      <c r="F128" s="88"/>
    </row>
    <row r="129" s="2" customFormat="1" customHeight="1" spans="3:6">
      <c r="C129" s="155"/>
      <c r="D129" s="155"/>
      <c r="F129" s="88"/>
    </row>
    <row r="130" s="2" customFormat="1" customHeight="1" spans="3:6">
      <c r="C130" s="155"/>
      <c r="D130" s="155"/>
      <c r="F130" s="88"/>
    </row>
    <row r="131" s="2" customFormat="1" customHeight="1" spans="3:6">
      <c r="C131" s="155"/>
      <c r="D131" s="155"/>
      <c r="F131" s="88"/>
    </row>
    <row r="132" s="2" customFormat="1" customHeight="1" spans="3:6">
      <c r="C132" s="155"/>
      <c r="D132" s="155"/>
      <c r="F132" s="88"/>
    </row>
    <row r="133" s="2" customFormat="1" customHeight="1" spans="3:6">
      <c r="C133" s="155"/>
      <c r="D133" s="155"/>
      <c r="F133" s="88"/>
    </row>
    <row r="134" s="2" customFormat="1" customHeight="1" spans="3:6">
      <c r="C134" s="155"/>
      <c r="D134" s="155"/>
      <c r="F134" s="88"/>
    </row>
    <row r="135" s="2" customFormat="1" customHeight="1" spans="3:6">
      <c r="C135" s="155"/>
      <c r="D135" s="155"/>
      <c r="F135" s="88"/>
    </row>
    <row r="136" s="2" customFormat="1" customHeight="1" spans="3:6">
      <c r="C136" s="155"/>
      <c r="D136" s="155"/>
      <c r="F136" s="88"/>
    </row>
    <row r="137" s="2" customFormat="1" customHeight="1" spans="3:6">
      <c r="C137" s="155"/>
      <c r="D137" s="155"/>
      <c r="F137" s="88"/>
    </row>
    <row r="138" s="2" customFormat="1" customHeight="1" spans="3:6">
      <c r="C138" s="155"/>
      <c r="D138" s="155"/>
      <c r="F138" s="88"/>
    </row>
    <row r="139" s="2" customFormat="1" customHeight="1" spans="3:6">
      <c r="C139" s="155"/>
      <c r="D139" s="155"/>
      <c r="F139" s="88"/>
    </row>
    <row r="140" s="2" customFormat="1" customHeight="1" spans="3:6">
      <c r="C140" s="155"/>
      <c r="D140" s="155"/>
      <c r="F140" s="88"/>
    </row>
    <row r="141" s="2" customFormat="1" customHeight="1" spans="3:6">
      <c r="C141" s="155"/>
      <c r="D141" s="155"/>
      <c r="F141" s="88"/>
    </row>
    <row r="142" s="2" customFormat="1" customHeight="1" spans="3:6">
      <c r="C142" s="155"/>
      <c r="D142" s="155"/>
      <c r="F142" s="88"/>
    </row>
    <row r="143" s="2" customFormat="1" customHeight="1" spans="3:6">
      <c r="C143" s="155"/>
      <c r="D143" s="155"/>
      <c r="F143" s="88"/>
    </row>
    <row r="144" s="2" customFormat="1" customHeight="1" spans="3:6">
      <c r="C144" s="155"/>
      <c r="D144" s="155"/>
      <c r="F144" s="88"/>
    </row>
    <row r="145" s="2" customFormat="1" customHeight="1" spans="3:6">
      <c r="C145" s="155"/>
      <c r="D145" s="155"/>
      <c r="F145" s="88"/>
    </row>
    <row r="146" s="2" customFormat="1" customHeight="1" spans="3:6">
      <c r="C146" s="155"/>
      <c r="D146" s="155"/>
      <c r="F146" s="88"/>
    </row>
    <row r="147" s="2" customFormat="1" customHeight="1" spans="3:6">
      <c r="C147" s="155"/>
      <c r="D147" s="155"/>
      <c r="F147" s="88"/>
    </row>
    <row r="148" s="2" customFormat="1" customHeight="1" spans="3:6">
      <c r="C148" s="155"/>
      <c r="D148" s="155"/>
      <c r="F148" s="88"/>
    </row>
    <row r="149" s="2" customFormat="1" customHeight="1" spans="3:6">
      <c r="C149" s="155"/>
      <c r="D149" s="155"/>
      <c r="F149" s="88"/>
    </row>
    <row r="150" s="2" customFormat="1" customHeight="1" spans="3:6">
      <c r="C150" s="155"/>
      <c r="D150" s="155"/>
      <c r="F150" s="88"/>
    </row>
    <row r="151" s="2" customFormat="1" customHeight="1" spans="3:6">
      <c r="C151" s="155"/>
      <c r="D151" s="155"/>
      <c r="F151" s="88"/>
    </row>
    <row r="152" s="2" customFormat="1" customHeight="1" spans="3:6">
      <c r="C152" s="155"/>
      <c r="D152" s="155"/>
      <c r="F152" s="88"/>
    </row>
    <row r="153" s="2" customFormat="1" customHeight="1" spans="3:6">
      <c r="C153" s="155"/>
      <c r="D153" s="155"/>
      <c r="F153" s="88"/>
    </row>
    <row r="154" s="2" customFormat="1" customHeight="1" spans="3:6">
      <c r="C154" s="155"/>
      <c r="D154" s="155"/>
      <c r="F154" s="88"/>
    </row>
    <row r="155" s="2" customFormat="1" customHeight="1" spans="3:6">
      <c r="C155" s="155"/>
      <c r="D155" s="155"/>
      <c r="F155" s="88"/>
    </row>
    <row r="156" s="2" customFormat="1" customHeight="1" spans="3:6">
      <c r="C156" s="155"/>
      <c r="D156" s="155"/>
      <c r="F156" s="88"/>
    </row>
    <row r="157" s="2" customFormat="1" customHeight="1" spans="3:6">
      <c r="C157" s="155"/>
      <c r="D157" s="155"/>
      <c r="F157" s="88"/>
    </row>
    <row r="158" s="2" customFormat="1" customHeight="1" spans="3:6">
      <c r="C158" s="155"/>
      <c r="D158" s="155"/>
      <c r="F158" s="88"/>
    </row>
    <row r="159" s="2" customFormat="1" customHeight="1" spans="3:6">
      <c r="C159" s="155"/>
      <c r="D159" s="155"/>
      <c r="F159" s="88"/>
    </row>
    <row r="160" s="2" customFormat="1" customHeight="1" spans="3:6">
      <c r="C160" s="155"/>
      <c r="D160" s="155"/>
      <c r="F160" s="88"/>
    </row>
    <row r="161" s="2" customFormat="1" customHeight="1" spans="3:6">
      <c r="C161" s="155"/>
      <c r="D161" s="155"/>
      <c r="F161" s="88"/>
    </row>
    <row r="162" s="2" customFormat="1" customHeight="1" spans="3:6">
      <c r="C162" s="155"/>
      <c r="D162" s="155"/>
      <c r="F162" s="88"/>
    </row>
    <row r="163" s="2" customFormat="1" customHeight="1" spans="3:6">
      <c r="C163" s="155"/>
      <c r="D163" s="155"/>
      <c r="F163" s="88"/>
    </row>
    <row r="164" s="2" customFormat="1" customHeight="1" spans="3:6">
      <c r="C164" s="155"/>
      <c r="D164" s="155"/>
      <c r="F164" s="88"/>
    </row>
    <row r="165" s="2" customFormat="1" customHeight="1" spans="3:6">
      <c r="C165" s="155"/>
      <c r="D165" s="155"/>
      <c r="F165" s="88"/>
    </row>
    <row r="166" s="2" customFormat="1" customHeight="1" spans="3:6">
      <c r="C166" s="155"/>
      <c r="D166" s="155"/>
      <c r="F166" s="88"/>
    </row>
    <row r="167" s="2" customFormat="1" customHeight="1" spans="3:6">
      <c r="C167" s="155"/>
      <c r="D167" s="155"/>
      <c r="F167" s="88"/>
    </row>
    <row r="168" s="2" customFormat="1" customHeight="1" spans="3:6">
      <c r="C168" s="155"/>
      <c r="D168" s="155"/>
      <c r="F168" s="88"/>
    </row>
    <row r="169" s="2" customFormat="1" customHeight="1" spans="3:6">
      <c r="C169" s="155"/>
      <c r="D169" s="155"/>
      <c r="F169" s="88"/>
    </row>
    <row r="170" s="2" customFormat="1" customHeight="1" spans="3:6">
      <c r="C170" s="155"/>
      <c r="D170" s="155"/>
      <c r="F170" s="88"/>
    </row>
    <row r="171" s="2" customFormat="1" customHeight="1" spans="3:6">
      <c r="C171" s="155"/>
      <c r="D171" s="155"/>
      <c r="F171" s="88"/>
    </row>
    <row r="172" s="2" customFormat="1" customHeight="1" spans="3:6">
      <c r="C172" s="155"/>
      <c r="D172" s="155"/>
      <c r="F172" s="88"/>
    </row>
    <row r="173" s="2" customFormat="1" customHeight="1" spans="3:6">
      <c r="C173" s="155"/>
      <c r="D173" s="155"/>
      <c r="F173" s="88"/>
    </row>
    <row r="174" s="2" customFormat="1" customHeight="1" spans="3:6">
      <c r="C174" s="155"/>
      <c r="D174" s="155"/>
      <c r="F174" s="88"/>
    </row>
    <row r="175" s="2" customFormat="1" customHeight="1" spans="3:6">
      <c r="C175" s="155"/>
      <c r="D175" s="155"/>
      <c r="F175" s="88"/>
    </row>
    <row r="176" s="2" customFormat="1" customHeight="1" spans="3:6">
      <c r="C176" s="155"/>
      <c r="D176" s="155"/>
      <c r="F176" s="88"/>
    </row>
    <row r="177" s="2" customFormat="1" customHeight="1" spans="3:6">
      <c r="C177" s="155"/>
      <c r="D177" s="155"/>
      <c r="F177" s="88"/>
    </row>
    <row r="178" s="2" customFormat="1" customHeight="1" spans="3:6">
      <c r="C178" s="155"/>
      <c r="D178" s="155"/>
      <c r="F178" s="88"/>
    </row>
    <row r="179" s="2" customFormat="1" customHeight="1" spans="3:6">
      <c r="C179" s="155"/>
      <c r="D179" s="155"/>
      <c r="F179" s="88"/>
    </row>
    <row r="180" s="2" customFormat="1" customHeight="1" spans="3:6">
      <c r="C180" s="155"/>
      <c r="D180" s="155"/>
      <c r="F180" s="88"/>
    </row>
    <row r="181" s="2" customFormat="1" customHeight="1" spans="3:6">
      <c r="C181" s="155"/>
      <c r="D181" s="155"/>
      <c r="F181" s="88"/>
    </row>
    <row r="182" s="2" customFormat="1" customHeight="1" spans="3:6">
      <c r="C182" s="155"/>
      <c r="D182" s="155"/>
      <c r="F182" s="88"/>
    </row>
    <row r="183" s="2" customFormat="1" customHeight="1" spans="3:6">
      <c r="C183" s="155"/>
      <c r="D183" s="155"/>
      <c r="F183" s="88"/>
    </row>
    <row r="184" s="2" customFormat="1" customHeight="1" spans="3:6">
      <c r="C184" s="155"/>
      <c r="D184" s="155"/>
      <c r="F184" s="88"/>
    </row>
    <row r="185" s="2" customFormat="1" customHeight="1" spans="3:6">
      <c r="C185" s="155"/>
      <c r="D185" s="155"/>
      <c r="F185" s="88"/>
    </row>
    <row r="186" s="2" customFormat="1" customHeight="1" spans="3:6">
      <c r="C186" s="155"/>
      <c r="D186" s="155"/>
      <c r="F186" s="88"/>
    </row>
    <row r="187" s="2" customFormat="1" customHeight="1" spans="3:6">
      <c r="C187" s="155"/>
      <c r="D187" s="155"/>
      <c r="F187" s="88"/>
    </row>
    <row r="188" s="2" customFormat="1" customHeight="1" spans="3:6">
      <c r="C188" s="155"/>
      <c r="D188" s="155"/>
      <c r="F188" s="88"/>
    </row>
    <row r="189" s="2" customFormat="1" customHeight="1" spans="3:6">
      <c r="C189" s="155"/>
      <c r="D189" s="155"/>
      <c r="F189" s="88"/>
    </row>
    <row r="190" s="2" customFormat="1" customHeight="1" spans="3:6">
      <c r="C190" s="155"/>
      <c r="D190" s="155"/>
      <c r="F190" s="88"/>
    </row>
    <row r="191" s="2" customFormat="1" customHeight="1" spans="3:6">
      <c r="C191" s="155"/>
      <c r="D191" s="155"/>
      <c r="F191" s="88"/>
    </row>
    <row r="192" s="2" customFormat="1" customHeight="1" spans="3:6">
      <c r="C192" s="155"/>
      <c r="D192" s="155"/>
      <c r="F192" s="88"/>
    </row>
    <row r="193" s="2" customFormat="1" customHeight="1" spans="3:6">
      <c r="C193" s="155"/>
      <c r="D193" s="155"/>
      <c r="F193" s="88"/>
    </row>
    <row r="194" s="2" customFormat="1" customHeight="1" spans="3:6">
      <c r="C194" s="155"/>
      <c r="D194" s="155"/>
      <c r="F194" s="88"/>
    </row>
    <row r="195" s="2" customFormat="1" customHeight="1" spans="3:6">
      <c r="C195" s="155"/>
      <c r="D195" s="155"/>
      <c r="F195" s="88"/>
    </row>
    <row r="196" s="2" customFormat="1" customHeight="1" spans="3:6">
      <c r="C196" s="155"/>
      <c r="D196" s="155"/>
      <c r="F196" s="88"/>
    </row>
    <row r="197" s="2" customFormat="1" customHeight="1" spans="3:6">
      <c r="C197" s="155"/>
      <c r="D197" s="155"/>
      <c r="F197" s="88"/>
    </row>
    <row r="198" s="2" customFormat="1" customHeight="1" spans="3:6">
      <c r="C198" s="155"/>
      <c r="D198" s="155"/>
      <c r="F198" s="88"/>
    </row>
    <row r="199" s="2" customFormat="1" customHeight="1" spans="3:6">
      <c r="C199" s="155"/>
      <c r="D199" s="155"/>
      <c r="F199" s="88"/>
    </row>
    <row r="200" s="2" customFormat="1" customHeight="1" spans="3:6">
      <c r="C200" s="155"/>
      <c r="D200" s="155"/>
      <c r="F200" s="88"/>
    </row>
    <row r="201" s="2" customFormat="1" customHeight="1" spans="3:6">
      <c r="C201" s="155"/>
      <c r="D201" s="155"/>
      <c r="F201" s="88"/>
    </row>
    <row r="202" s="2" customFormat="1" customHeight="1" spans="3:6">
      <c r="C202" s="155"/>
      <c r="D202" s="155"/>
      <c r="F202" s="88"/>
    </row>
    <row r="203" s="2" customFormat="1" customHeight="1" spans="3:6">
      <c r="C203" s="155"/>
      <c r="D203" s="155"/>
      <c r="F203" s="88"/>
    </row>
    <row r="204" s="2" customFormat="1" customHeight="1" spans="3:6">
      <c r="C204" s="155"/>
      <c r="D204" s="155"/>
      <c r="F204" s="88"/>
    </row>
    <row r="205" s="2" customFormat="1" customHeight="1" spans="3:6">
      <c r="C205" s="155"/>
      <c r="D205" s="155"/>
      <c r="F205" s="88"/>
    </row>
    <row r="206" s="2" customFormat="1" customHeight="1" spans="3:6">
      <c r="C206" s="155"/>
      <c r="D206" s="155"/>
      <c r="F206" s="88"/>
    </row>
    <row r="207" s="2" customFormat="1" customHeight="1" spans="3:6">
      <c r="C207" s="155"/>
      <c r="D207" s="155"/>
      <c r="F207" s="88"/>
    </row>
    <row r="208" s="2" customFormat="1" customHeight="1" spans="3:6">
      <c r="C208" s="155"/>
      <c r="D208" s="155"/>
      <c r="F208" s="88"/>
    </row>
    <row r="209" s="2" customFormat="1" customHeight="1" spans="3:6">
      <c r="C209" s="155"/>
      <c r="D209" s="155"/>
      <c r="F209" s="88"/>
    </row>
    <row r="210" s="2" customFormat="1" customHeight="1" spans="3:6">
      <c r="C210" s="155"/>
      <c r="D210" s="155"/>
      <c r="F210" s="88"/>
    </row>
    <row r="211" s="2" customFormat="1" customHeight="1" spans="3:6">
      <c r="C211" s="155"/>
      <c r="D211" s="155"/>
      <c r="F211" s="88"/>
    </row>
    <row r="212" s="2" customFormat="1" customHeight="1" spans="3:6">
      <c r="C212" s="155"/>
      <c r="D212" s="155"/>
      <c r="F212" s="88"/>
    </row>
    <row r="213" s="2" customFormat="1" customHeight="1" spans="3:6">
      <c r="C213" s="155"/>
      <c r="D213" s="155"/>
      <c r="F213" s="88"/>
    </row>
    <row r="214" s="2" customFormat="1" customHeight="1" spans="3:6">
      <c r="C214" s="155"/>
      <c r="D214" s="155"/>
      <c r="F214" s="88"/>
    </row>
    <row r="215" s="2" customFormat="1" customHeight="1" spans="3:6">
      <c r="C215" s="155"/>
      <c r="D215" s="155"/>
      <c r="F215" s="88"/>
    </row>
    <row r="216" s="2" customFormat="1" customHeight="1" spans="3:6">
      <c r="C216" s="155"/>
      <c r="D216" s="155"/>
      <c r="F216" s="88"/>
    </row>
    <row r="217" s="2" customFormat="1" customHeight="1" spans="3:6">
      <c r="C217" s="155"/>
      <c r="D217" s="155"/>
      <c r="F217" s="88"/>
    </row>
    <row r="218" s="2" customFormat="1" customHeight="1" spans="3:6">
      <c r="C218" s="155"/>
      <c r="D218" s="155"/>
      <c r="F218" s="88"/>
    </row>
    <row r="219" s="2" customFormat="1" customHeight="1" spans="3:6">
      <c r="C219" s="155"/>
      <c r="D219" s="155"/>
      <c r="F219" s="88"/>
    </row>
    <row r="220" s="2" customFormat="1" customHeight="1" spans="3:6">
      <c r="C220" s="155"/>
      <c r="D220" s="155"/>
      <c r="F220" s="88"/>
    </row>
    <row r="221" s="2" customFormat="1" customHeight="1" spans="3:6">
      <c r="C221" s="155"/>
      <c r="D221" s="155"/>
      <c r="F221" s="88"/>
    </row>
    <row r="222" s="2" customFormat="1" customHeight="1" spans="3:6">
      <c r="C222" s="155"/>
      <c r="D222" s="155"/>
      <c r="F222" s="88"/>
    </row>
    <row r="223" s="2" customFormat="1" customHeight="1" spans="3:6">
      <c r="C223" s="155"/>
      <c r="D223" s="155"/>
      <c r="F223" s="88"/>
    </row>
    <row r="224" s="2" customFormat="1" customHeight="1" spans="3:6">
      <c r="C224" s="155"/>
      <c r="D224" s="155"/>
      <c r="F224" s="88"/>
    </row>
    <row r="225" s="2" customFormat="1" customHeight="1" spans="3:6">
      <c r="C225" s="155"/>
      <c r="D225" s="155"/>
      <c r="F225" s="88"/>
    </row>
    <row r="226" s="2" customFormat="1" customHeight="1" spans="3:6">
      <c r="C226" s="155"/>
      <c r="D226" s="155"/>
      <c r="F226" s="88"/>
    </row>
    <row r="227" s="2" customFormat="1" customHeight="1" spans="3:6">
      <c r="C227" s="155"/>
      <c r="D227" s="155"/>
      <c r="F227" s="88"/>
    </row>
    <row r="228" s="2" customFormat="1" customHeight="1" spans="3:6">
      <c r="C228" s="155"/>
      <c r="D228" s="155"/>
      <c r="F228" s="88"/>
    </row>
    <row r="229" s="2" customFormat="1" customHeight="1" spans="3:6">
      <c r="C229" s="155"/>
      <c r="D229" s="155"/>
      <c r="F229" s="88"/>
    </row>
    <row r="230" s="2" customFormat="1" customHeight="1" spans="3:6">
      <c r="C230" s="155"/>
      <c r="D230" s="155"/>
      <c r="F230" s="88"/>
    </row>
    <row r="231" s="2" customFormat="1" customHeight="1" spans="3:6">
      <c r="C231" s="155"/>
      <c r="D231" s="155"/>
      <c r="F231" s="88"/>
    </row>
    <row r="232" s="2" customFormat="1" customHeight="1" spans="3:6">
      <c r="C232" s="155"/>
      <c r="D232" s="155"/>
      <c r="F232" s="88"/>
    </row>
    <row r="233" s="2" customFormat="1" customHeight="1" spans="3:6">
      <c r="C233" s="155"/>
      <c r="D233" s="155"/>
      <c r="F233" s="88"/>
    </row>
    <row r="234" s="2" customFormat="1" customHeight="1" spans="3:6">
      <c r="C234" s="155"/>
      <c r="D234" s="155"/>
      <c r="F234" s="88"/>
    </row>
    <row r="235" s="2" customFormat="1" customHeight="1" spans="3:6">
      <c r="C235" s="155"/>
      <c r="D235" s="155"/>
      <c r="F235" s="88"/>
    </row>
    <row r="236" s="2" customFormat="1" customHeight="1" spans="3:6">
      <c r="C236" s="155"/>
      <c r="D236" s="155"/>
      <c r="F236" s="88"/>
    </row>
    <row r="237" s="2" customFormat="1" customHeight="1" spans="3:6">
      <c r="C237" s="155"/>
      <c r="D237" s="155"/>
      <c r="F237" s="88"/>
    </row>
    <row r="238" s="2" customFormat="1" customHeight="1" spans="3:6">
      <c r="C238" s="155"/>
      <c r="D238" s="155"/>
      <c r="F238" s="88"/>
    </row>
    <row r="239" s="2" customFormat="1" customHeight="1" spans="3:6">
      <c r="C239" s="155"/>
      <c r="D239" s="155"/>
      <c r="F239" s="88"/>
    </row>
    <row r="240" s="2" customFormat="1" customHeight="1" spans="3:6">
      <c r="C240" s="155"/>
      <c r="D240" s="155"/>
      <c r="F240" s="88"/>
    </row>
    <row r="241" s="2" customFormat="1" customHeight="1" spans="3:6">
      <c r="C241" s="155"/>
      <c r="D241" s="155"/>
      <c r="F241" s="88"/>
    </row>
    <row r="242" s="2" customFormat="1" customHeight="1" spans="3:6">
      <c r="C242" s="155"/>
      <c r="D242" s="155"/>
      <c r="F242" s="88"/>
    </row>
    <row r="243" s="2" customFormat="1" customHeight="1" spans="3:6">
      <c r="C243" s="155"/>
      <c r="D243" s="155"/>
      <c r="F243" s="88"/>
    </row>
    <row r="244" s="2" customFormat="1" customHeight="1" spans="3:6">
      <c r="C244" s="155"/>
      <c r="D244" s="155"/>
      <c r="F244" s="88"/>
    </row>
    <row r="245" s="2" customFormat="1" customHeight="1" spans="3:6">
      <c r="C245" s="155"/>
      <c r="D245" s="155"/>
      <c r="F245" s="88"/>
    </row>
    <row r="246" s="2" customFormat="1" customHeight="1" spans="3:6">
      <c r="C246" s="155"/>
      <c r="D246" s="155"/>
      <c r="F246" s="88"/>
    </row>
    <row r="247" s="2" customFormat="1" customHeight="1" spans="3:6">
      <c r="C247" s="155"/>
      <c r="D247" s="155"/>
      <c r="F247" s="88"/>
    </row>
    <row r="248" s="2" customFormat="1" customHeight="1" spans="3:6">
      <c r="C248" s="155"/>
      <c r="D248" s="155"/>
      <c r="F248" s="88"/>
    </row>
    <row r="249" s="2" customFormat="1" customHeight="1" spans="3:6">
      <c r="C249" s="155"/>
      <c r="D249" s="155"/>
      <c r="F249" s="88"/>
    </row>
    <row r="250" s="2" customFormat="1" customHeight="1" spans="3:6">
      <c r="C250" s="155"/>
      <c r="D250" s="155"/>
      <c r="F250" s="88"/>
    </row>
    <row r="251" s="2" customFormat="1" customHeight="1" spans="3:6">
      <c r="C251" s="155"/>
      <c r="D251" s="155"/>
      <c r="F251" s="88"/>
    </row>
    <row r="252" s="2" customFormat="1" customHeight="1" spans="3:6">
      <c r="C252" s="155"/>
      <c r="D252" s="155"/>
      <c r="F252" s="88"/>
    </row>
    <row r="253" s="2" customFormat="1" customHeight="1" spans="3:6">
      <c r="C253" s="155"/>
      <c r="D253" s="155"/>
      <c r="F253" s="88"/>
    </row>
    <row r="254" s="2" customFormat="1" customHeight="1" spans="3:6">
      <c r="C254" s="155"/>
      <c r="D254" s="155"/>
      <c r="F254" s="88"/>
    </row>
    <row r="255" s="2" customFormat="1" customHeight="1" spans="3:6">
      <c r="C255" s="155"/>
      <c r="D255" s="155"/>
      <c r="F255" s="88"/>
    </row>
    <row r="256" s="2" customFormat="1" customHeight="1" spans="3:6">
      <c r="C256" s="155"/>
      <c r="D256" s="155"/>
      <c r="F256" s="88"/>
    </row>
    <row r="257" s="2" customFormat="1" customHeight="1" spans="3:6">
      <c r="C257" s="155"/>
      <c r="D257" s="155"/>
      <c r="F257" s="88"/>
    </row>
    <row r="258" s="2" customFormat="1" customHeight="1" spans="3:6">
      <c r="C258" s="155"/>
      <c r="D258" s="155"/>
      <c r="F258" s="88"/>
    </row>
    <row r="259" s="2" customFormat="1" customHeight="1" spans="3:6">
      <c r="C259" s="155"/>
      <c r="D259" s="155"/>
      <c r="F259" s="88"/>
    </row>
    <row r="260" s="2" customFormat="1" customHeight="1" spans="3:6">
      <c r="C260" s="155"/>
      <c r="D260" s="155"/>
      <c r="F260" s="88"/>
    </row>
    <row r="261" s="2" customFormat="1" customHeight="1" spans="3:6">
      <c r="C261" s="155"/>
      <c r="D261" s="155"/>
      <c r="F261" s="88"/>
    </row>
    <row r="262" s="2" customFormat="1" customHeight="1" spans="3:6">
      <c r="C262" s="155"/>
      <c r="D262" s="155"/>
      <c r="F262" s="88"/>
    </row>
    <row r="263" s="2" customFormat="1" customHeight="1" spans="3:6">
      <c r="C263" s="155"/>
      <c r="D263" s="155"/>
      <c r="F263" s="88"/>
    </row>
    <row r="264" s="2" customFormat="1" customHeight="1" spans="3:6">
      <c r="C264" s="155"/>
      <c r="D264" s="155"/>
      <c r="F264" s="88"/>
    </row>
    <row r="265" s="2" customFormat="1" customHeight="1" spans="3:6">
      <c r="C265" s="155"/>
      <c r="D265" s="155"/>
      <c r="F265" s="88"/>
    </row>
    <row r="266" s="2" customFormat="1" customHeight="1" spans="3:6">
      <c r="C266" s="155"/>
      <c r="D266" s="155"/>
      <c r="F266" s="88"/>
    </row>
    <row r="267" s="2" customFormat="1" customHeight="1" spans="3:6">
      <c r="C267" s="155"/>
      <c r="D267" s="155"/>
      <c r="F267" s="88"/>
    </row>
    <row r="268" s="2" customFormat="1" customHeight="1" spans="3:6">
      <c r="C268" s="155"/>
      <c r="D268" s="155"/>
      <c r="F268" s="88"/>
    </row>
    <row r="269" s="2" customFormat="1" customHeight="1" spans="3:6">
      <c r="C269" s="155"/>
      <c r="D269" s="155"/>
      <c r="F269" s="88"/>
    </row>
    <row r="270" s="2" customFormat="1" customHeight="1" spans="3:6">
      <c r="C270" s="155"/>
      <c r="D270" s="155"/>
      <c r="F270" s="88"/>
    </row>
    <row r="271" s="2" customFormat="1" customHeight="1" spans="3:6">
      <c r="C271" s="155"/>
      <c r="D271" s="155"/>
      <c r="F271" s="88"/>
    </row>
    <row r="272" s="2" customFormat="1" customHeight="1" spans="3:6">
      <c r="C272" s="155"/>
      <c r="D272" s="155"/>
      <c r="F272" s="88"/>
    </row>
    <row r="273" s="2" customFormat="1" customHeight="1" spans="3:6">
      <c r="C273" s="155"/>
      <c r="D273" s="155"/>
      <c r="F273" s="88"/>
    </row>
    <row r="274" s="2" customFormat="1" customHeight="1" spans="3:6">
      <c r="C274" s="155"/>
      <c r="D274" s="155"/>
      <c r="F274" s="88"/>
    </row>
    <row r="275" s="2" customFormat="1" customHeight="1" spans="3:6">
      <c r="C275" s="155"/>
      <c r="D275" s="155"/>
      <c r="F275" s="88"/>
    </row>
    <row r="276" s="2" customFormat="1" customHeight="1" spans="3:6">
      <c r="C276" s="155"/>
      <c r="D276" s="155"/>
      <c r="F276" s="88"/>
    </row>
    <row r="277" s="2" customFormat="1" customHeight="1" spans="3:6">
      <c r="C277" s="155"/>
      <c r="D277" s="155"/>
      <c r="F277" s="88"/>
    </row>
    <row r="278" s="2" customFormat="1" customHeight="1" spans="3:6">
      <c r="C278" s="155"/>
      <c r="D278" s="155"/>
      <c r="F278" s="88"/>
    </row>
    <row r="279" s="2" customFormat="1" customHeight="1" spans="3:6">
      <c r="C279" s="155"/>
      <c r="D279" s="155"/>
      <c r="F279" s="88"/>
    </row>
    <row r="280" s="2" customFormat="1" customHeight="1" spans="3:6">
      <c r="C280" s="155"/>
      <c r="D280" s="155"/>
      <c r="F280" s="88"/>
    </row>
    <row r="281" s="2" customFormat="1" customHeight="1" spans="3:6">
      <c r="C281" s="155"/>
      <c r="D281" s="155"/>
      <c r="F281" s="88"/>
    </row>
    <row r="282" s="2" customFormat="1" customHeight="1" spans="3:6">
      <c r="C282" s="155"/>
      <c r="D282" s="155"/>
      <c r="F282" s="88"/>
    </row>
    <row r="283" s="2" customFormat="1" customHeight="1" spans="3:6">
      <c r="C283" s="155"/>
      <c r="D283" s="155"/>
      <c r="F283" s="88"/>
    </row>
    <row r="284" s="2" customFormat="1" customHeight="1" spans="3:6">
      <c r="C284" s="155"/>
      <c r="D284" s="155"/>
      <c r="F284" s="88"/>
    </row>
    <row r="285" s="2" customFormat="1" customHeight="1" spans="3:6">
      <c r="C285" s="155"/>
      <c r="D285" s="155"/>
      <c r="F285" s="88"/>
    </row>
    <row r="286" s="2" customFormat="1" customHeight="1" spans="3:6">
      <c r="C286" s="155"/>
      <c r="D286" s="155"/>
      <c r="F286" s="88"/>
    </row>
    <row r="287" s="2" customFormat="1" customHeight="1" spans="3:6">
      <c r="C287" s="155"/>
      <c r="D287" s="155"/>
      <c r="F287" s="88"/>
    </row>
    <row r="288" s="2" customFormat="1" customHeight="1" spans="3:6">
      <c r="C288" s="155"/>
      <c r="D288" s="155"/>
      <c r="F288" s="88"/>
    </row>
    <row r="289" s="2" customFormat="1" customHeight="1" spans="3:6">
      <c r="C289" s="155"/>
      <c r="D289" s="155"/>
      <c r="F289" s="88"/>
    </row>
    <row r="290" s="2" customFormat="1" customHeight="1" spans="3:6">
      <c r="C290" s="155"/>
      <c r="D290" s="155"/>
      <c r="F290" s="88"/>
    </row>
    <row r="291" s="2" customFormat="1" customHeight="1" spans="3:6">
      <c r="C291" s="155"/>
      <c r="D291" s="155"/>
      <c r="F291" s="88"/>
    </row>
    <row r="292" s="2" customFormat="1" customHeight="1" spans="3:6">
      <c r="C292" s="155"/>
      <c r="D292" s="155"/>
      <c r="F292" s="88"/>
    </row>
    <row r="293" s="2" customFormat="1" customHeight="1" spans="3:6">
      <c r="C293" s="155"/>
      <c r="D293" s="155"/>
      <c r="F293" s="88"/>
    </row>
    <row r="294" s="2" customFormat="1" customHeight="1" spans="3:6">
      <c r="C294" s="155"/>
      <c r="D294" s="155"/>
      <c r="F294" s="88"/>
    </row>
    <row r="295" s="2" customFormat="1" customHeight="1" spans="3:6">
      <c r="C295" s="155"/>
      <c r="D295" s="155"/>
      <c r="F295" s="88"/>
    </row>
    <row r="296" s="2" customFormat="1" customHeight="1" spans="3:6">
      <c r="C296" s="155"/>
      <c r="D296" s="155"/>
      <c r="F296" s="88"/>
    </row>
    <row r="297" s="2" customFormat="1" customHeight="1" spans="3:6">
      <c r="C297" s="155"/>
      <c r="D297" s="155"/>
      <c r="F297" s="88"/>
    </row>
    <row r="298" s="2" customFormat="1" customHeight="1" spans="3:6">
      <c r="C298" s="155"/>
      <c r="D298" s="155"/>
      <c r="F298" s="88"/>
    </row>
    <row r="299" s="2" customFormat="1" customHeight="1" spans="3:6">
      <c r="C299" s="155"/>
      <c r="D299" s="155"/>
      <c r="F299" s="88"/>
    </row>
    <row r="300" s="2" customFormat="1" customHeight="1" spans="3:6">
      <c r="C300" s="155"/>
      <c r="D300" s="155"/>
      <c r="F300" s="88"/>
    </row>
    <row r="301" s="2" customFormat="1" customHeight="1" spans="3:6">
      <c r="C301" s="155"/>
      <c r="D301" s="155"/>
      <c r="F301" s="88"/>
    </row>
    <row r="302" s="2" customFormat="1" customHeight="1" spans="3:6">
      <c r="C302" s="155"/>
      <c r="D302" s="155"/>
      <c r="F302" s="88"/>
    </row>
    <row r="303" s="2" customFormat="1" customHeight="1" spans="3:6">
      <c r="C303" s="155"/>
      <c r="D303" s="155"/>
      <c r="F303" s="88"/>
    </row>
    <row r="304" s="2" customFormat="1" customHeight="1" spans="3:6">
      <c r="C304" s="155"/>
      <c r="D304" s="155"/>
      <c r="F304" s="88"/>
    </row>
    <row r="305" s="2" customFormat="1" customHeight="1" spans="3:6">
      <c r="C305" s="155"/>
      <c r="D305" s="155"/>
      <c r="F305" s="88"/>
    </row>
    <row r="306" s="2" customFormat="1" customHeight="1" spans="3:6">
      <c r="C306" s="155"/>
      <c r="D306" s="155"/>
      <c r="F306" s="88"/>
    </row>
    <row r="307" s="2" customFormat="1" customHeight="1" spans="3:6">
      <c r="C307" s="155"/>
      <c r="D307" s="155"/>
      <c r="F307" s="88"/>
    </row>
    <row r="308" s="2" customFormat="1" customHeight="1" spans="3:6">
      <c r="C308" s="155"/>
      <c r="D308" s="155"/>
      <c r="F308" s="88"/>
    </row>
    <row r="309" s="2" customFormat="1" customHeight="1" spans="3:6">
      <c r="C309" s="155"/>
      <c r="D309" s="155"/>
      <c r="F309" s="88"/>
    </row>
    <row r="310" s="2" customFormat="1" customHeight="1" spans="3:6">
      <c r="C310" s="155"/>
      <c r="D310" s="155"/>
      <c r="F310" s="88"/>
    </row>
    <row r="311" s="2" customFormat="1" customHeight="1" spans="3:6">
      <c r="C311" s="155"/>
      <c r="D311" s="155"/>
      <c r="F311" s="88"/>
    </row>
    <row r="312" s="2" customFormat="1" customHeight="1" spans="3:6">
      <c r="C312" s="155"/>
      <c r="D312" s="155"/>
      <c r="F312" s="88"/>
    </row>
    <row r="313" s="2" customFormat="1" customHeight="1" spans="3:6">
      <c r="C313" s="155"/>
      <c r="D313" s="155"/>
      <c r="F313" s="88"/>
    </row>
    <row r="314" s="2" customFormat="1" customHeight="1" spans="3:6">
      <c r="C314" s="155"/>
      <c r="D314" s="155"/>
      <c r="F314" s="88"/>
    </row>
    <row r="315" s="2" customFormat="1" customHeight="1" spans="3:6">
      <c r="C315" s="155"/>
      <c r="D315" s="155"/>
      <c r="F315" s="88"/>
    </row>
    <row r="316" s="2" customFormat="1" customHeight="1" spans="3:6">
      <c r="C316" s="155"/>
      <c r="D316" s="155"/>
      <c r="F316" s="88"/>
    </row>
    <row r="317" s="2" customFormat="1" customHeight="1" spans="3:6">
      <c r="C317" s="155"/>
      <c r="D317" s="155"/>
      <c r="F317" s="88"/>
    </row>
    <row r="318" s="2" customFormat="1" customHeight="1" spans="3:6">
      <c r="C318" s="155"/>
      <c r="D318" s="155"/>
      <c r="F318" s="88"/>
    </row>
    <row r="319" s="2" customFormat="1" customHeight="1" spans="3:6">
      <c r="C319" s="155"/>
      <c r="D319" s="155"/>
      <c r="F319" s="88"/>
    </row>
    <row r="320" s="2" customFormat="1" customHeight="1" spans="3:6">
      <c r="C320" s="155"/>
      <c r="D320" s="155"/>
      <c r="F320" s="88"/>
    </row>
    <row r="321" s="2" customFormat="1" customHeight="1" spans="3:6">
      <c r="C321" s="155"/>
      <c r="D321" s="155"/>
      <c r="F321" s="88"/>
    </row>
    <row r="322" s="2" customFormat="1" customHeight="1" spans="3:6">
      <c r="C322" s="155"/>
      <c r="D322" s="155"/>
      <c r="F322" s="88"/>
    </row>
    <row r="323" s="2" customFormat="1" customHeight="1" spans="3:6">
      <c r="C323" s="155"/>
      <c r="D323" s="155"/>
      <c r="F323" s="88"/>
    </row>
    <row r="324" s="2" customFormat="1" customHeight="1" spans="3:6">
      <c r="C324" s="155"/>
      <c r="D324" s="155"/>
      <c r="F324" s="88"/>
    </row>
    <row r="325" s="2" customFormat="1" customHeight="1" spans="3:6">
      <c r="C325" s="155"/>
      <c r="D325" s="155"/>
      <c r="F325" s="88"/>
    </row>
    <row r="326" s="2" customFormat="1" customHeight="1" spans="3:6">
      <c r="C326" s="155"/>
      <c r="D326" s="155"/>
      <c r="F326" s="88"/>
    </row>
    <row r="327" s="2" customFormat="1" customHeight="1" spans="3:6">
      <c r="C327" s="155"/>
      <c r="D327" s="155"/>
      <c r="F327" s="88"/>
    </row>
    <row r="328" s="2" customFormat="1" customHeight="1" spans="3:6">
      <c r="C328" s="155"/>
      <c r="D328" s="155"/>
      <c r="F328" s="88"/>
    </row>
    <row r="329" s="2" customFormat="1" customHeight="1" spans="3:6">
      <c r="C329" s="155"/>
      <c r="D329" s="155"/>
      <c r="F329" s="88"/>
    </row>
    <row r="330" s="2" customFormat="1" customHeight="1" spans="3:6">
      <c r="C330" s="155"/>
      <c r="D330" s="155"/>
      <c r="F330" s="88"/>
    </row>
    <row r="331" s="2" customFormat="1" customHeight="1" spans="3:6">
      <c r="C331" s="155"/>
      <c r="D331" s="155"/>
      <c r="F331" s="88"/>
    </row>
    <row r="332" s="2" customFormat="1" customHeight="1" spans="3:6">
      <c r="C332" s="155"/>
      <c r="D332" s="155"/>
      <c r="F332" s="88"/>
    </row>
    <row r="333" s="2" customFormat="1" customHeight="1" spans="3:6">
      <c r="C333" s="155"/>
      <c r="D333" s="155"/>
      <c r="F333" s="88"/>
    </row>
    <row r="334" s="2" customFormat="1" customHeight="1" spans="3:6">
      <c r="C334" s="155"/>
      <c r="D334" s="155"/>
      <c r="F334" s="88"/>
    </row>
    <row r="335" s="2" customFormat="1" customHeight="1" spans="3:6">
      <c r="C335" s="155"/>
      <c r="D335" s="155"/>
      <c r="F335" s="88"/>
    </row>
    <row r="336" s="2" customFormat="1" customHeight="1" spans="3:6">
      <c r="C336" s="155"/>
      <c r="D336" s="155"/>
      <c r="F336" s="88"/>
    </row>
    <row r="337" s="2" customFormat="1" customHeight="1" spans="3:6">
      <c r="C337" s="155"/>
      <c r="D337" s="155"/>
      <c r="F337" s="88"/>
    </row>
    <row r="338" s="2" customFormat="1" customHeight="1" spans="3:6">
      <c r="C338" s="155"/>
      <c r="D338" s="155"/>
      <c r="F338" s="88"/>
    </row>
    <row r="339" s="2" customFormat="1" customHeight="1" spans="3:6">
      <c r="C339" s="155"/>
      <c r="D339" s="155"/>
      <c r="F339" s="88"/>
    </row>
    <row r="340" s="2" customFormat="1" customHeight="1" spans="3:6">
      <c r="C340" s="155"/>
      <c r="D340" s="155"/>
      <c r="F340" s="88"/>
    </row>
    <row r="341" s="2" customFormat="1" customHeight="1" spans="3:6">
      <c r="C341" s="155"/>
      <c r="D341" s="155"/>
      <c r="F341" s="88"/>
    </row>
    <row r="342" s="2" customFormat="1" customHeight="1" spans="3:6">
      <c r="C342" s="155"/>
      <c r="D342" s="155"/>
      <c r="F342" s="88"/>
    </row>
    <row r="343" s="2" customFormat="1" customHeight="1" spans="3:6">
      <c r="C343" s="155"/>
      <c r="D343" s="155"/>
      <c r="F343" s="88"/>
    </row>
    <row r="344" s="2" customFormat="1" customHeight="1" spans="3:6">
      <c r="C344" s="155"/>
      <c r="D344" s="155"/>
      <c r="F344" s="88"/>
    </row>
    <row r="345" s="2" customFormat="1" customHeight="1" spans="3:6">
      <c r="C345" s="155"/>
      <c r="D345" s="155"/>
      <c r="F345" s="88"/>
    </row>
    <row r="346" s="2" customFormat="1" customHeight="1" spans="3:6">
      <c r="C346" s="155"/>
      <c r="D346" s="155"/>
      <c r="F346" s="88"/>
    </row>
    <row r="347" s="2" customFormat="1" customHeight="1" spans="3:6">
      <c r="C347" s="155"/>
      <c r="D347" s="155"/>
      <c r="F347" s="88"/>
    </row>
    <row r="348" s="2" customFormat="1" customHeight="1" spans="3:6">
      <c r="C348" s="155"/>
      <c r="D348" s="155"/>
      <c r="F348" s="88"/>
    </row>
    <row r="349" s="2" customFormat="1" customHeight="1" spans="3:6">
      <c r="C349" s="155"/>
      <c r="D349" s="155"/>
      <c r="F349" s="88"/>
    </row>
    <row r="350" s="2" customFormat="1" customHeight="1" spans="3:6">
      <c r="C350" s="155"/>
      <c r="D350" s="155"/>
      <c r="F350" s="88"/>
    </row>
    <row r="351" s="2" customFormat="1" customHeight="1" spans="3:6">
      <c r="C351" s="155"/>
      <c r="D351" s="155"/>
      <c r="F351" s="88"/>
    </row>
    <row r="352" s="2" customFormat="1" customHeight="1" spans="3:6">
      <c r="C352" s="155"/>
      <c r="D352" s="155"/>
      <c r="F352" s="88"/>
    </row>
    <row r="353" s="2" customFormat="1" customHeight="1" spans="3:6">
      <c r="C353" s="155"/>
      <c r="D353" s="155"/>
      <c r="F353" s="88"/>
    </row>
    <row r="354" s="2" customFormat="1" customHeight="1" spans="3:6">
      <c r="C354" s="155"/>
      <c r="D354" s="155"/>
      <c r="F354" s="88"/>
    </row>
    <row r="355" s="2" customFormat="1" customHeight="1" spans="3:6">
      <c r="C355" s="155"/>
      <c r="D355" s="155"/>
      <c r="F355" s="88"/>
    </row>
    <row r="356" s="2" customFormat="1" customHeight="1" spans="3:6">
      <c r="C356" s="155"/>
      <c r="D356" s="155"/>
      <c r="F356" s="88"/>
    </row>
    <row r="357" s="2" customFormat="1" customHeight="1" spans="3:6">
      <c r="C357" s="155"/>
      <c r="D357" s="155"/>
      <c r="F357" s="88"/>
    </row>
    <row r="358" s="2" customFormat="1" customHeight="1" spans="3:6">
      <c r="C358" s="155"/>
      <c r="D358" s="155"/>
      <c r="F358" s="88"/>
    </row>
    <row r="359" s="2" customFormat="1" customHeight="1" spans="3:6">
      <c r="C359" s="155"/>
      <c r="D359" s="155"/>
      <c r="F359" s="88"/>
    </row>
    <row r="360" s="2" customFormat="1" customHeight="1" spans="3:6">
      <c r="C360" s="155"/>
      <c r="D360" s="155"/>
      <c r="F360" s="88"/>
    </row>
    <row r="361" s="2" customFormat="1" customHeight="1" spans="3:6">
      <c r="C361" s="155"/>
      <c r="D361" s="155"/>
      <c r="F361" s="88"/>
    </row>
    <row r="362" s="2" customFormat="1" customHeight="1" spans="3:6">
      <c r="C362" s="155"/>
      <c r="D362" s="155"/>
      <c r="F362" s="88"/>
    </row>
    <row r="363" s="2" customFormat="1" customHeight="1" spans="3:6">
      <c r="C363" s="155"/>
      <c r="D363" s="155"/>
      <c r="F363" s="88"/>
    </row>
    <row r="364" s="2" customFormat="1" customHeight="1" spans="3:6">
      <c r="C364" s="155"/>
      <c r="D364" s="155"/>
      <c r="F364" s="88"/>
    </row>
    <row r="365" s="2" customFormat="1" customHeight="1" spans="3:6">
      <c r="C365" s="155"/>
      <c r="D365" s="155"/>
      <c r="F365" s="88"/>
    </row>
    <row r="366" s="2" customFormat="1" customHeight="1" spans="3:6">
      <c r="C366" s="155"/>
      <c r="D366" s="155"/>
      <c r="F366" s="88"/>
    </row>
    <row r="367" s="2" customFormat="1" customHeight="1" spans="3:6">
      <c r="C367" s="155"/>
      <c r="D367" s="155"/>
      <c r="F367" s="88"/>
    </row>
    <row r="368" s="2" customFormat="1" customHeight="1" spans="3:6">
      <c r="C368" s="155"/>
      <c r="D368" s="155"/>
      <c r="F368" s="88"/>
    </row>
    <row r="369" s="2" customFormat="1" customHeight="1" spans="3:6">
      <c r="C369" s="155"/>
      <c r="D369" s="155"/>
      <c r="F369" s="88"/>
    </row>
    <row r="370" s="2" customFormat="1" customHeight="1" spans="3:6">
      <c r="C370" s="155"/>
      <c r="D370" s="155"/>
      <c r="F370" s="88"/>
    </row>
    <row r="371" s="2" customFormat="1" customHeight="1" spans="3:6">
      <c r="C371" s="155"/>
      <c r="D371" s="155"/>
      <c r="F371" s="88"/>
    </row>
    <row r="372" s="2" customFormat="1" customHeight="1" spans="3:6">
      <c r="C372" s="155"/>
      <c r="D372" s="155"/>
      <c r="F372" s="88"/>
    </row>
    <row r="373" s="2" customFormat="1" customHeight="1" spans="3:6">
      <c r="C373" s="155"/>
      <c r="D373" s="155"/>
      <c r="F373" s="88"/>
    </row>
    <row r="374" s="2" customFormat="1" customHeight="1" spans="3:6">
      <c r="C374" s="155"/>
      <c r="D374" s="155"/>
      <c r="F374" s="88"/>
    </row>
    <row r="375" s="2" customFormat="1" customHeight="1" spans="3:6">
      <c r="C375" s="155"/>
      <c r="D375" s="155"/>
      <c r="F375" s="88"/>
    </row>
    <row r="376" s="2" customFormat="1" customHeight="1" spans="3:6">
      <c r="C376" s="155"/>
      <c r="D376" s="155"/>
      <c r="F376" s="88"/>
    </row>
    <row r="377" s="2" customFormat="1" customHeight="1" spans="3:6">
      <c r="C377" s="155"/>
      <c r="D377" s="155"/>
      <c r="F377" s="88"/>
    </row>
    <row r="378" s="2" customFormat="1" customHeight="1" spans="3:6">
      <c r="C378" s="155"/>
      <c r="D378" s="155"/>
      <c r="F378" s="88"/>
    </row>
    <row r="379" s="2" customFormat="1" customHeight="1" spans="3:6">
      <c r="C379" s="155"/>
      <c r="D379" s="155"/>
      <c r="F379" s="88"/>
    </row>
    <row r="380" s="2" customFormat="1" customHeight="1" spans="3:6">
      <c r="C380" s="155"/>
      <c r="D380" s="155"/>
      <c r="F380" s="88"/>
    </row>
    <row r="381" s="2" customFormat="1" customHeight="1" spans="3:6">
      <c r="C381" s="155"/>
      <c r="D381" s="155"/>
      <c r="F381" s="88"/>
    </row>
    <row r="382" s="2" customFormat="1" customHeight="1" spans="3:6">
      <c r="C382" s="155"/>
      <c r="D382" s="155"/>
      <c r="F382" s="88"/>
    </row>
    <row r="383" s="2" customFormat="1" customHeight="1" spans="3:6">
      <c r="C383" s="155"/>
      <c r="D383" s="155"/>
      <c r="F383" s="88"/>
    </row>
    <row r="384" s="2" customFormat="1" customHeight="1" spans="3:6">
      <c r="C384" s="155"/>
      <c r="D384" s="155"/>
      <c r="F384" s="88"/>
    </row>
    <row r="385" s="2" customFormat="1" customHeight="1" spans="3:6">
      <c r="C385" s="155"/>
      <c r="D385" s="155"/>
      <c r="F385" s="88"/>
    </row>
    <row r="386" s="2" customFormat="1" customHeight="1" spans="3:6">
      <c r="C386" s="155"/>
      <c r="D386" s="155"/>
      <c r="F386" s="88"/>
    </row>
    <row r="387" s="2" customFormat="1" customHeight="1" spans="3:6">
      <c r="C387" s="155"/>
      <c r="D387" s="155"/>
      <c r="F387" s="88"/>
    </row>
    <row r="388" s="2" customFormat="1" customHeight="1" spans="3:6">
      <c r="C388" s="155"/>
      <c r="D388" s="155"/>
      <c r="F388" s="88"/>
    </row>
    <row r="389" s="2" customFormat="1" customHeight="1" spans="3:6">
      <c r="C389" s="155"/>
      <c r="D389" s="155"/>
      <c r="F389" s="88"/>
    </row>
    <row r="390" s="2" customFormat="1" customHeight="1" spans="3:6">
      <c r="C390" s="155"/>
      <c r="D390" s="155"/>
      <c r="F390" s="88"/>
    </row>
    <row r="391" s="2" customFormat="1" customHeight="1" spans="3:6">
      <c r="C391" s="155"/>
      <c r="D391" s="155"/>
      <c r="F391" s="88"/>
    </row>
    <row r="392" s="2" customFormat="1" customHeight="1" spans="3:6">
      <c r="C392" s="155"/>
      <c r="D392" s="155"/>
      <c r="F392" s="88"/>
    </row>
    <row r="393" s="2" customFormat="1" customHeight="1" spans="3:6">
      <c r="C393" s="155"/>
      <c r="D393" s="155"/>
      <c r="F393" s="88"/>
    </row>
    <row r="394" s="2" customFormat="1" customHeight="1" spans="3:6">
      <c r="C394" s="155"/>
      <c r="D394" s="155"/>
      <c r="F394" s="88"/>
    </row>
    <row r="395" s="2" customFormat="1" customHeight="1" spans="3:6">
      <c r="C395" s="155"/>
      <c r="D395" s="155"/>
      <c r="F395" s="88"/>
    </row>
    <row r="396" s="2" customFormat="1" customHeight="1" spans="3:6">
      <c r="C396" s="155"/>
      <c r="D396" s="155"/>
      <c r="F396" s="88"/>
    </row>
    <row r="397" s="2" customFormat="1" customHeight="1" spans="3:6">
      <c r="C397" s="155"/>
      <c r="D397" s="155"/>
      <c r="F397" s="88"/>
    </row>
    <row r="398" s="2" customFormat="1" customHeight="1" spans="3:6">
      <c r="C398" s="155"/>
      <c r="D398" s="155"/>
      <c r="F398" s="88"/>
    </row>
    <row r="399" s="2" customFormat="1" customHeight="1" spans="3:6">
      <c r="C399" s="155"/>
      <c r="D399" s="155"/>
      <c r="F399" s="88"/>
    </row>
    <row r="400" s="2" customFormat="1" customHeight="1" spans="3:6">
      <c r="C400" s="155"/>
      <c r="D400" s="155"/>
      <c r="F400" s="88"/>
    </row>
    <row r="401" s="2" customFormat="1" customHeight="1" spans="3:6">
      <c r="C401" s="155"/>
      <c r="D401" s="155"/>
      <c r="F401" s="88"/>
    </row>
    <row r="402" s="2" customFormat="1" customHeight="1" spans="3:6">
      <c r="C402" s="155"/>
      <c r="D402" s="155"/>
      <c r="F402" s="88"/>
    </row>
    <row r="403" s="2" customFormat="1" customHeight="1" spans="3:6">
      <c r="C403" s="155"/>
      <c r="D403" s="155"/>
      <c r="F403" s="88"/>
    </row>
    <row r="404" s="2" customFormat="1" customHeight="1" spans="3:6">
      <c r="C404" s="155"/>
      <c r="D404" s="155"/>
      <c r="F404" s="88"/>
    </row>
    <row r="405" s="2" customFormat="1" customHeight="1" spans="3:6">
      <c r="C405" s="155"/>
      <c r="D405" s="155"/>
      <c r="F405" s="88"/>
    </row>
    <row r="406" s="2" customFormat="1" customHeight="1" spans="3:6">
      <c r="C406" s="155"/>
      <c r="D406" s="155"/>
      <c r="F406" s="88"/>
    </row>
    <row r="407" s="2" customFormat="1" customHeight="1" spans="3:6">
      <c r="C407" s="155"/>
      <c r="D407" s="155"/>
      <c r="F407" s="88"/>
    </row>
    <row r="408" s="2" customFormat="1" customHeight="1" spans="3:6">
      <c r="C408" s="155"/>
      <c r="D408" s="155"/>
      <c r="F408" s="88"/>
    </row>
    <row r="409" s="2" customFormat="1" customHeight="1" spans="3:6">
      <c r="C409" s="155"/>
      <c r="D409" s="155"/>
      <c r="F409" s="88"/>
    </row>
    <row r="410" s="2" customFormat="1" customHeight="1" spans="3:6">
      <c r="C410" s="155"/>
      <c r="D410" s="155"/>
      <c r="F410" s="88"/>
    </row>
    <row r="411" s="2" customFormat="1" customHeight="1" spans="3:6">
      <c r="C411" s="155"/>
      <c r="D411" s="155"/>
      <c r="F411" s="88"/>
    </row>
    <row r="412" s="2" customFormat="1" customHeight="1" spans="3:6">
      <c r="C412" s="155"/>
      <c r="D412" s="155"/>
      <c r="F412" s="88"/>
    </row>
    <row r="413" s="2" customFormat="1" customHeight="1" spans="3:6">
      <c r="C413" s="155"/>
      <c r="D413" s="155"/>
      <c r="F413" s="88"/>
    </row>
    <row r="414" s="2" customFormat="1" customHeight="1" spans="3:6">
      <c r="C414" s="155"/>
      <c r="D414" s="155"/>
      <c r="F414" s="88"/>
    </row>
    <row r="415" s="2" customFormat="1" customHeight="1" spans="3:6">
      <c r="C415" s="155"/>
      <c r="D415" s="155"/>
      <c r="F415" s="88"/>
    </row>
    <row r="416" s="2" customFormat="1" customHeight="1" spans="3:6">
      <c r="C416" s="155"/>
      <c r="D416" s="155"/>
      <c r="F416" s="88"/>
    </row>
    <row r="417" s="2" customFormat="1" customHeight="1" spans="3:6">
      <c r="C417" s="155"/>
      <c r="D417" s="155"/>
      <c r="F417" s="88"/>
    </row>
    <row r="418" s="2" customFormat="1" customHeight="1" spans="3:6">
      <c r="C418" s="155"/>
      <c r="D418" s="155"/>
      <c r="F418" s="88"/>
    </row>
    <row r="419" s="2" customFormat="1" customHeight="1" spans="3:6">
      <c r="C419" s="155"/>
      <c r="D419" s="155"/>
      <c r="F419" s="88"/>
    </row>
    <row r="420" s="2" customFormat="1" customHeight="1" spans="3:6">
      <c r="C420" s="155"/>
      <c r="D420" s="155"/>
      <c r="F420" s="88"/>
    </row>
    <row r="421" s="2" customFormat="1" customHeight="1" spans="3:6">
      <c r="C421" s="155"/>
      <c r="D421" s="155"/>
      <c r="F421" s="88"/>
    </row>
    <row r="422" s="2" customFormat="1" customHeight="1" spans="3:6">
      <c r="C422" s="155"/>
      <c r="D422" s="155"/>
      <c r="F422" s="88"/>
    </row>
    <row r="423" s="2" customFormat="1" customHeight="1" spans="3:6">
      <c r="C423" s="155"/>
      <c r="D423" s="155"/>
      <c r="F423" s="88"/>
    </row>
    <row r="424" s="2" customFormat="1" customHeight="1" spans="3:6">
      <c r="C424" s="155"/>
      <c r="D424" s="155"/>
      <c r="F424" s="88"/>
    </row>
    <row r="425" s="2" customFormat="1" customHeight="1" spans="3:6">
      <c r="C425" s="155"/>
      <c r="D425" s="155"/>
      <c r="F425" s="88"/>
    </row>
    <row r="426" s="2" customFormat="1" customHeight="1" spans="3:6">
      <c r="C426" s="155"/>
      <c r="D426" s="155"/>
      <c r="F426" s="88"/>
    </row>
    <row r="427" s="2" customFormat="1" customHeight="1" spans="3:6">
      <c r="C427" s="155"/>
      <c r="D427" s="155"/>
      <c r="F427" s="88"/>
    </row>
    <row r="428" s="2" customFormat="1" customHeight="1" spans="3:6">
      <c r="C428" s="155"/>
      <c r="D428" s="155"/>
      <c r="F428" s="88"/>
    </row>
    <row r="429" s="2" customFormat="1" customHeight="1" spans="3:6">
      <c r="C429" s="155"/>
      <c r="D429" s="155"/>
      <c r="F429" s="88"/>
    </row>
    <row r="430" s="2" customFormat="1" customHeight="1" spans="3:6">
      <c r="C430" s="155"/>
      <c r="D430" s="155"/>
      <c r="F430" s="88"/>
    </row>
    <row r="431" s="2" customFormat="1" customHeight="1" spans="3:6">
      <c r="C431" s="155"/>
      <c r="D431" s="155"/>
      <c r="F431" s="88"/>
    </row>
    <row r="432" s="2" customFormat="1" customHeight="1" spans="3:6">
      <c r="C432" s="155"/>
      <c r="D432" s="155"/>
      <c r="F432" s="88"/>
    </row>
    <row r="433" s="2" customFormat="1" customHeight="1" spans="3:6">
      <c r="C433" s="155"/>
      <c r="D433" s="155"/>
      <c r="F433" s="88"/>
    </row>
    <row r="434" s="2" customFormat="1" customHeight="1" spans="3:6">
      <c r="C434" s="155"/>
      <c r="D434" s="155"/>
      <c r="F434" s="88"/>
    </row>
    <row r="435" s="2" customFormat="1" customHeight="1" spans="3:6">
      <c r="C435" s="155"/>
      <c r="D435" s="155"/>
      <c r="F435" s="88"/>
    </row>
    <row r="436" s="2" customFormat="1" customHeight="1" spans="3:6">
      <c r="C436" s="155"/>
      <c r="D436" s="155"/>
      <c r="F436" s="88"/>
    </row>
    <row r="437" s="2" customFormat="1" customHeight="1" spans="3:6">
      <c r="C437" s="155"/>
      <c r="D437" s="155"/>
      <c r="F437" s="88"/>
    </row>
    <row r="438" s="2" customFormat="1" customHeight="1" spans="3:6">
      <c r="C438" s="155"/>
      <c r="D438" s="155"/>
      <c r="F438" s="88"/>
    </row>
    <row r="439" s="2" customFormat="1" customHeight="1" spans="3:6">
      <c r="C439" s="155"/>
      <c r="D439" s="155"/>
      <c r="F439" s="88"/>
    </row>
    <row r="440" s="2" customFormat="1" customHeight="1" spans="3:6">
      <c r="C440" s="155"/>
      <c r="D440" s="155"/>
      <c r="F440" s="88"/>
    </row>
    <row r="441" s="2" customFormat="1" customHeight="1" spans="3:6">
      <c r="C441" s="155"/>
      <c r="D441" s="155"/>
      <c r="F441" s="88"/>
    </row>
    <row r="442" s="2" customFormat="1" customHeight="1" spans="3:6">
      <c r="C442" s="155"/>
      <c r="D442" s="155"/>
      <c r="F442" s="88"/>
    </row>
    <row r="443" s="2" customFormat="1" customHeight="1" spans="3:6">
      <c r="C443" s="155"/>
      <c r="D443" s="155"/>
      <c r="F443" s="88"/>
    </row>
    <row r="444" s="2" customFormat="1" customHeight="1" spans="3:6">
      <c r="C444" s="155"/>
      <c r="D444" s="155"/>
      <c r="F444" s="88"/>
    </row>
    <row r="445" s="2" customFormat="1" customHeight="1" spans="3:6">
      <c r="C445" s="155"/>
      <c r="D445" s="155"/>
      <c r="F445" s="88"/>
    </row>
    <row r="446" s="2" customFormat="1" customHeight="1" spans="3:6">
      <c r="C446" s="155"/>
      <c r="D446" s="155"/>
      <c r="F446" s="88"/>
    </row>
    <row r="447" s="2" customFormat="1" customHeight="1" spans="3:6">
      <c r="C447" s="155"/>
      <c r="D447" s="155"/>
      <c r="F447" s="88"/>
    </row>
    <row r="448" s="2" customFormat="1" customHeight="1" spans="3:6">
      <c r="C448" s="155"/>
      <c r="D448" s="155"/>
      <c r="F448" s="88"/>
    </row>
    <row r="449" s="2" customFormat="1" customHeight="1" spans="3:6">
      <c r="C449" s="155"/>
      <c r="D449" s="155"/>
      <c r="F449" s="88"/>
    </row>
    <row r="450" s="2" customFormat="1" customHeight="1" spans="3:6">
      <c r="C450" s="155"/>
      <c r="D450" s="155"/>
      <c r="F450" s="88"/>
    </row>
    <row r="451" s="2" customFormat="1" customHeight="1" spans="3:6">
      <c r="C451" s="155"/>
      <c r="D451" s="155"/>
      <c r="F451" s="88"/>
    </row>
    <row r="452" s="2" customFormat="1" customHeight="1" spans="3:6">
      <c r="C452" s="155"/>
      <c r="D452" s="155"/>
      <c r="F452" s="88"/>
    </row>
    <row r="453" s="2" customFormat="1" customHeight="1" spans="3:6">
      <c r="C453" s="155"/>
      <c r="D453" s="155"/>
      <c r="F453" s="88"/>
    </row>
    <row r="454" s="2" customFormat="1" customHeight="1" spans="3:6">
      <c r="C454" s="155"/>
      <c r="D454" s="155"/>
      <c r="F454" s="88"/>
    </row>
    <row r="455" s="2" customFormat="1" customHeight="1" spans="3:6">
      <c r="C455" s="155"/>
      <c r="D455" s="155"/>
      <c r="F455" s="88"/>
    </row>
    <row r="456" s="2" customFormat="1" customHeight="1" spans="3:6">
      <c r="C456" s="155"/>
      <c r="D456" s="155"/>
      <c r="F456" s="88"/>
    </row>
    <row r="457" s="2" customFormat="1" customHeight="1" spans="3:6">
      <c r="C457" s="155"/>
      <c r="D457" s="155"/>
      <c r="F457" s="88"/>
    </row>
    <row r="458" s="2" customFormat="1" customHeight="1" spans="3:6">
      <c r="C458" s="155"/>
      <c r="D458" s="155"/>
      <c r="F458" s="88"/>
    </row>
    <row r="459" s="2" customFormat="1" customHeight="1" spans="3:6">
      <c r="C459" s="155"/>
      <c r="D459" s="155"/>
      <c r="F459" s="88"/>
    </row>
    <row r="460" s="2" customFormat="1" customHeight="1" spans="3:6">
      <c r="C460" s="155"/>
      <c r="D460" s="155"/>
      <c r="F460" s="88"/>
    </row>
    <row r="461" s="2" customFormat="1" customHeight="1" spans="3:6">
      <c r="C461" s="155"/>
      <c r="D461" s="155"/>
      <c r="F461" s="88"/>
    </row>
    <row r="462" s="2" customFormat="1" customHeight="1" spans="3:6">
      <c r="C462" s="155"/>
      <c r="D462" s="155"/>
      <c r="F462" s="88"/>
    </row>
    <row r="463" s="2" customFormat="1" customHeight="1" spans="3:6">
      <c r="C463" s="155"/>
      <c r="D463" s="155"/>
      <c r="F463" s="88"/>
    </row>
    <row r="464" s="2" customFormat="1" customHeight="1" spans="3:6">
      <c r="C464" s="155"/>
      <c r="D464" s="155"/>
      <c r="F464" s="88"/>
    </row>
    <row r="465" s="2" customFormat="1" customHeight="1" spans="3:6">
      <c r="C465" s="155"/>
      <c r="D465" s="155"/>
      <c r="F465" s="88"/>
    </row>
    <row r="466" s="2" customFormat="1" customHeight="1" spans="3:6">
      <c r="C466" s="155"/>
      <c r="D466" s="155"/>
      <c r="F466" s="88"/>
    </row>
    <row r="467" s="2" customFormat="1" customHeight="1" spans="3:6">
      <c r="C467" s="155"/>
      <c r="D467" s="155"/>
      <c r="F467" s="88"/>
    </row>
    <row r="468" s="2" customFormat="1" customHeight="1" spans="3:6">
      <c r="C468" s="155"/>
      <c r="D468" s="155"/>
      <c r="F468" s="88"/>
    </row>
    <row r="469" s="2" customFormat="1" customHeight="1" spans="3:6">
      <c r="C469" s="155"/>
      <c r="D469" s="155"/>
      <c r="F469" s="88"/>
    </row>
    <row r="470" s="2" customFormat="1" customHeight="1" spans="3:6">
      <c r="C470" s="155"/>
      <c r="D470" s="155"/>
      <c r="F470" s="88"/>
    </row>
    <row r="471" s="2" customFormat="1" customHeight="1" spans="3:6">
      <c r="C471" s="155"/>
      <c r="D471" s="155"/>
      <c r="F471" s="88"/>
    </row>
    <row r="472" s="2" customFormat="1" customHeight="1" spans="3:6">
      <c r="C472" s="155"/>
      <c r="D472" s="155"/>
      <c r="F472" s="88"/>
    </row>
    <row r="473" s="2" customFormat="1" customHeight="1" spans="3:6">
      <c r="C473" s="155"/>
      <c r="D473" s="155"/>
      <c r="F473" s="88"/>
    </row>
    <row r="474" s="2" customFormat="1" customHeight="1" spans="3:6">
      <c r="C474" s="155"/>
      <c r="D474" s="155"/>
      <c r="F474" s="88"/>
    </row>
    <row r="475" s="2" customFormat="1" customHeight="1" spans="3:6">
      <c r="C475" s="155"/>
      <c r="D475" s="155"/>
      <c r="F475" s="88"/>
    </row>
    <row r="476" s="2" customFormat="1" customHeight="1" spans="3:6">
      <c r="C476" s="155"/>
      <c r="D476" s="155"/>
      <c r="F476" s="88"/>
    </row>
    <row r="477" s="2" customFormat="1" customHeight="1" spans="3:6">
      <c r="C477" s="155"/>
      <c r="D477" s="155"/>
      <c r="F477" s="88"/>
    </row>
    <row r="478" s="2" customFormat="1" customHeight="1" spans="3:6">
      <c r="C478" s="155"/>
      <c r="D478" s="155"/>
      <c r="F478" s="88"/>
    </row>
    <row r="479" s="2" customFormat="1" customHeight="1" spans="3:6">
      <c r="C479" s="155"/>
      <c r="D479" s="155"/>
      <c r="F479" s="88"/>
    </row>
    <row r="480" s="2" customFormat="1" customHeight="1" spans="3:6">
      <c r="C480" s="155"/>
      <c r="D480" s="155"/>
      <c r="F480" s="88"/>
    </row>
    <row r="481" s="2" customFormat="1" customHeight="1" spans="3:6">
      <c r="C481" s="155"/>
      <c r="D481" s="155"/>
      <c r="F481" s="88"/>
    </row>
    <row r="482" s="2" customFormat="1" customHeight="1" spans="3:6">
      <c r="C482" s="155"/>
      <c r="D482" s="155"/>
      <c r="F482" s="88"/>
    </row>
    <row r="483" s="2" customFormat="1" customHeight="1" spans="3:6">
      <c r="C483" s="155"/>
      <c r="D483" s="155"/>
      <c r="F483" s="88"/>
    </row>
    <row r="484" s="2" customFormat="1" customHeight="1" spans="3:6">
      <c r="C484" s="155"/>
      <c r="D484" s="155"/>
      <c r="F484" s="88"/>
    </row>
    <row r="485" s="2" customFormat="1" customHeight="1" spans="3:6">
      <c r="C485" s="155"/>
      <c r="D485" s="155"/>
      <c r="F485" s="88"/>
    </row>
    <row r="486" s="2" customFormat="1" customHeight="1" spans="3:6">
      <c r="C486" s="155"/>
      <c r="D486" s="155"/>
      <c r="F486" s="88"/>
    </row>
    <row r="487" s="2" customFormat="1" customHeight="1" spans="3:6">
      <c r="C487" s="155"/>
      <c r="D487" s="155"/>
      <c r="F487" s="88"/>
    </row>
    <row r="488" s="2" customFormat="1" customHeight="1" spans="3:6">
      <c r="C488" s="155"/>
      <c r="D488" s="155"/>
      <c r="F488" s="88"/>
    </row>
    <row r="489" s="2" customFormat="1" customHeight="1" spans="3:6">
      <c r="C489" s="155"/>
      <c r="D489" s="155"/>
      <c r="F489" s="88"/>
    </row>
    <row r="490" s="2" customFormat="1" customHeight="1" spans="3:6">
      <c r="C490" s="155"/>
      <c r="D490" s="155"/>
      <c r="F490" s="88"/>
    </row>
    <row r="491" s="2" customFormat="1" customHeight="1" spans="3:6">
      <c r="C491" s="155"/>
      <c r="D491" s="155"/>
      <c r="F491" s="88"/>
    </row>
    <row r="492" s="2" customFormat="1" customHeight="1" spans="3:6">
      <c r="C492" s="155"/>
      <c r="D492" s="155"/>
      <c r="F492" s="88"/>
    </row>
    <row r="493" s="2" customFormat="1" customHeight="1" spans="3:6">
      <c r="C493" s="155"/>
      <c r="D493" s="155"/>
      <c r="F493" s="88"/>
    </row>
    <row r="494" s="2" customFormat="1" customHeight="1" spans="3:6">
      <c r="C494" s="155"/>
      <c r="D494" s="155"/>
      <c r="F494" s="88"/>
    </row>
    <row r="495" s="2" customFormat="1" customHeight="1" spans="3:6">
      <c r="C495" s="155"/>
      <c r="D495" s="155"/>
      <c r="F495" s="88"/>
    </row>
    <row r="496" s="2" customFormat="1" customHeight="1" spans="3:6">
      <c r="C496" s="155"/>
      <c r="D496" s="155"/>
      <c r="F496" s="88"/>
    </row>
    <row r="497" s="2" customFormat="1" customHeight="1" spans="3:6">
      <c r="C497" s="155"/>
      <c r="D497" s="155"/>
      <c r="F497" s="88"/>
    </row>
    <row r="498" s="2" customFormat="1" customHeight="1" spans="3:6">
      <c r="C498" s="155"/>
      <c r="D498" s="155"/>
      <c r="F498" s="88"/>
    </row>
    <row r="499" s="2" customFormat="1" customHeight="1" spans="3:6">
      <c r="C499" s="155"/>
      <c r="D499" s="155"/>
      <c r="F499" s="88"/>
    </row>
    <row r="500" s="2" customFormat="1" customHeight="1" spans="3:6">
      <c r="C500" s="155"/>
      <c r="D500" s="155"/>
      <c r="F500" s="88"/>
    </row>
    <row r="501" s="2" customFormat="1" customHeight="1" spans="3:6">
      <c r="C501" s="155"/>
      <c r="D501" s="155"/>
      <c r="F501" s="88"/>
    </row>
    <row r="502" s="2" customFormat="1" customHeight="1" spans="3:6">
      <c r="C502" s="155"/>
      <c r="D502" s="155"/>
      <c r="F502" s="88"/>
    </row>
    <row r="503" s="2" customFormat="1" customHeight="1" spans="3:6">
      <c r="C503" s="155"/>
      <c r="D503" s="155"/>
      <c r="F503" s="88"/>
    </row>
    <row r="504" s="2" customFormat="1" customHeight="1" spans="3:6">
      <c r="C504" s="155"/>
      <c r="D504" s="155"/>
      <c r="F504" s="88"/>
    </row>
    <row r="505" s="2" customFormat="1" customHeight="1" spans="3:6">
      <c r="C505" s="155"/>
      <c r="D505" s="155"/>
      <c r="F505" s="88"/>
    </row>
    <row r="506" s="2" customFormat="1" customHeight="1" spans="3:6">
      <c r="C506" s="155"/>
      <c r="D506" s="155"/>
      <c r="F506" s="88"/>
    </row>
    <row r="507" s="2" customFormat="1" customHeight="1" spans="3:6">
      <c r="C507" s="155"/>
      <c r="D507" s="155"/>
      <c r="F507" s="88"/>
    </row>
    <row r="508" s="2" customFormat="1" customHeight="1" spans="3:6">
      <c r="C508" s="155"/>
      <c r="D508" s="155"/>
      <c r="F508" s="88"/>
    </row>
    <row r="509" s="2" customFormat="1" customHeight="1" spans="3:6">
      <c r="C509" s="155"/>
      <c r="D509" s="155"/>
      <c r="F509" s="88"/>
    </row>
    <row r="510" s="2" customFormat="1" customHeight="1" spans="3:6">
      <c r="C510" s="155"/>
      <c r="D510" s="155"/>
      <c r="F510" s="88"/>
    </row>
    <row r="511" s="2" customFormat="1" customHeight="1" spans="3:6">
      <c r="C511" s="155"/>
      <c r="D511" s="155"/>
      <c r="F511" s="88"/>
    </row>
    <row r="512" s="2" customFormat="1" customHeight="1" spans="3:6">
      <c r="C512" s="155"/>
      <c r="D512" s="155"/>
      <c r="F512" s="88"/>
    </row>
    <row r="513" s="2" customFormat="1" customHeight="1" spans="3:6">
      <c r="C513" s="155"/>
      <c r="D513" s="155"/>
      <c r="F513" s="88"/>
    </row>
    <row r="514" s="2" customFormat="1" customHeight="1" spans="3:6">
      <c r="C514" s="155"/>
      <c r="D514" s="155"/>
      <c r="F514" s="88"/>
    </row>
    <row r="515" s="2" customFormat="1" customHeight="1" spans="3:6">
      <c r="C515" s="155"/>
      <c r="D515" s="155"/>
      <c r="F515" s="88"/>
    </row>
    <row r="516" s="2" customFormat="1" customHeight="1" spans="3:6">
      <c r="C516" s="155"/>
      <c r="D516" s="155"/>
      <c r="F516" s="88"/>
    </row>
    <row r="517" s="2" customFormat="1" customHeight="1" spans="3:6">
      <c r="C517" s="155"/>
      <c r="D517" s="155"/>
      <c r="F517" s="88"/>
    </row>
    <row r="518" s="2" customFormat="1" customHeight="1" spans="3:6">
      <c r="C518" s="155"/>
      <c r="D518" s="155"/>
      <c r="F518" s="88"/>
    </row>
    <row r="519" s="2" customFormat="1" customHeight="1" spans="3:6">
      <c r="C519" s="155"/>
      <c r="D519" s="155"/>
      <c r="F519" s="88"/>
    </row>
    <row r="520" s="2" customFormat="1" customHeight="1" spans="3:6">
      <c r="C520" s="155"/>
      <c r="D520" s="155"/>
      <c r="F520" s="88"/>
    </row>
    <row r="521" s="2" customFormat="1" customHeight="1" spans="3:6">
      <c r="C521" s="155"/>
      <c r="D521" s="155"/>
      <c r="F521" s="88"/>
    </row>
    <row r="522" s="2" customFormat="1" customHeight="1" spans="3:6">
      <c r="C522" s="155"/>
      <c r="D522" s="155"/>
      <c r="F522" s="88"/>
    </row>
    <row r="523" s="2" customFormat="1" customHeight="1" spans="3:6">
      <c r="C523" s="155"/>
      <c r="D523" s="155"/>
      <c r="F523" s="88"/>
    </row>
    <row r="524" s="2" customFormat="1" customHeight="1" spans="3:6">
      <c r="C524" s="155"/>
      <c r="D524" s="155"/>
      <c r="F524" s="88"/>
    </row>
    <row r="525" s="2" customFormat="1" customHeight="1" spans="3:6">
      <c r="C525" s="155"/>
      <c r="D525" s="155"/>
      <c r="F525" s="88"/>
    </row>
    <row r="526" s="2" customFormat="1" customHeight="1" spans="3:6">
      <c r="C526" s="155"/>
      <c r="D526" s="155"/>
      <c r="F526" s="88"/>
    </row>
    <row r="527" s="2" customFormat="1" customHeight="1" spans="3:6">
      <c r="C527" s="155"/>
      <c r="D527" s="155"/>
      <c r="F527" s="88"/>
    </row>
    <row r="528" s="2" customFormat="1" customHeight="1" spans="3:6">
      <c r="C528" s="155"/>
      <c r="D528" s="155"/>
      <c r="F528" s="88"/>
    </row>
    <row r="529" s="2" customFormat="1" customHeight="1" spans="3:6">
      <c r="C529" s="155"/>
      <c r="D529" s="155"/>
      <c r="F529" s="88"/>
    </row>
    <row r="530" s="2" customFormat="1" customHeight="1" spans="3:6">
      <c r="C530" s="155"/>
      <c r="D530" s="155"/>
      <c r="F530" s="88"/>
    </row>
    <row r="531" s="2" customFormat="1" customHeight="1" spans="3:6">
      <c r="C531" s="155"/>
      <c r="D531" s="155"/>
      <c r="F531" s="88"/>
    </row>
    <row r="532" s="2" customFormat="1" customHeight="1" spans="3:6">
      <c r="C532" s="155"/>
      <c r="D532" s="155"/>
      <c r="F532" s="88"/>
    </row>
    <row r="533" s="2" customFormat="1" customHeight="1" spans="3:6">
      <c r="C533" s="155"/>
      <c r="D533" s="155"/>
      <c r="F533" s="88"/>
    </row>
    <row r="534" s="2" customFormat="1" customHeight="1" spans="3:6">
      <c r="C534" s="155"/>
      <c r="D534" s="155"/>
      <c r="F534" s="88"/>
    </row>
    <row r="535" s="2" customFormat="1" customHeight="1" spans="3:6">
      <c r="C535" s="155"/>
      <c r="D535" s="155"/>
      <c r="F535" s="88"/>
    </row>
    <row r="536" s="2" customFormat="1" customHeight="1" spans="3:6">
      <c r="C536" s="155"/>
      <c r="D536" s="155"/>
      <c r="F536" s="88"/>
    </row>
    <row r="537" s="2" customFormat="1" customHeight="1" spans="3:6">
      <c r="C537" s="155"/>
      <c r="D537" s="155"/>
      <c r="F537" s="88"/>
    </row>
    <row r="538" s="2" customFormat="1" customHeight="1" spans="3:6">
      <c r="C538" s="155"/>
      <c r="D538" s="155"/>
      <c r="F538" s="88"/>
    </row>
    <row r="539" s="2" customFormat="1" customHeight="1" spans="3:6">
      <c r="C539" s="155"/>
      <c r="D539" s="155"/>
      <c r="F539" s="88"/>
    </row>
    <row r="540" s="2" customFormat="1" customHeight="1" spans="3:6">
      <c r="C540" s="155"/>
      <c r="D540" s="155"/>
      <c r="F540" s="88"/>
    </row>
    <row r="541" s="2" customFormat="1" customHeight="1" spans="3:6">
      <c r="C541" s="155"/>
      <c r="D541" s="155"/>
      <c r="F541" s="88"/>
    </row>
    <row r="542" s="2" customFormat="1" customHeight="1" spans="3:6">
      <c r="C542" s="155"/>
      <c r="D542" s="155"/>
      <c r="F542" s="88"/>
    </row>
    <row r="543" s="2" customFormat="1" customHeight="1" spans="3:6">
      <c r="C543" s="155"/>
      <c r="D543" s="155"/>
      <c r="F543" s="88"/>
    </row>
    <row r="544" s="2" customFormat="1" customHeight="1" spans="3:6">
      <c r="C544" s="155"/>
      <c r="D544" s="155"/>
      <c r="F544" s="88"/>
    </row>
    <row r="545" s="2" customFormat="1" customHeight="1" spans="3:6">
      <c r="C545" s="155"/>
      <c r="D545" s="155"/>
      <c r="F545" s="88"/>
    </row>
    <row r="546" s="2" customFormat="1" customHeight="1" spans="3:6">
      <c r="C546" s="155"/>
      <c r="D546" s="155"/>
      <c r="F546" s="88"/>
    </row>
    <row r="547" s="2" customFormat="1" customHeight="1" spans="3:6">
      <c r="C547" s="155"/>
      <c r="D547" s="155"/>
      <c r="F547" s="88"/>
    </row>
    <row r="548" s="2" customFormat="1" customHeight="1" spans="3:6">
      <c r="C548" s="155"/>
      <c r="D548" s="155"/>
      <c r="F548" s="88"/>
    </row>
    <row r="549" s="2" customFormat="1" customHeight="1" spans="3:6">
      <c r="C549" s="155"/>
      <c r="D549" s="155"/>
      <c r="F549" s="88"/>
    </row>
    <row r="550" s="2" customFormat="1" customHeight="1" spans="3:6">
      <c r="C550" s="155"/>
      <c r="D550" s="155"/>
      <c r="F550" s="88"/>
    </row>
    <row r="551" s="2" customFormat="1" customHeight="1" spans="3:6">
      <c r="C551" s="155"/>
      <c r="D551" s="155"/>
      <c r="F551" s="88"/>
    </row>
    <row r="552" s="2" customFormat="1" customHeight="1" spans="3:6">
      <c r="C552" s="155"/>
      <c r="D552" s="155"/>
      <c r="F552" s="88"/>
    </row>
    <row r="553" s="2" customFormat="1" customHeight="1" spans="3:6">
      <c r="C553" s="155"/>
      <c r="D553" s="155"/>
      <c r="F553" s="88"/>
    </row>
    <row r="554" s="2" customFormat="1" customHeight="1" spans="3:6">
      <c r="C554" s="155"/>
      <c r="D554" s="155"/>
      <c r="F554" s="88"/>
    </row>
    <row r="555" s="2" customFormat="1" customHeight="1" spans="3:6">
      <c r="C555" s="155"/>
      <c r="D555" s="155"/>
      <c r="F555" s="88"/>
    </row>
    <row r="556" s="2" customFormat="1" customHeight="1" spans="3:6">
      <c r="C556" s="155"/>
      <c r="D556" s="155"/>
      <c r="F556" s="88"/>
    </row>
    <row r="557" s="2" customFormat="1" customHeight="1" spans="3:6">
      <c r="C557" s="155"/>
      <c r="D557" s="155"/>
      <c r="F557" s="88"/>
    </row>
    <row r="558" s="2" customFormat="1" customHeight="1" spans="3:6">
      <c r="C558" s="155"/>
      <c r="D558" s="155"/>
      <c r="F558" s="88"/>
    </row>
    <row r="559" s="2" customFormat="1" customHeight="1" spans="3:6">
      <c r="C559" s="155"/>
      <c r="D559" s="155"/>
      <c r="F559" s="88"/>
    </row>
    <row r="560" s="2" customFormat="1" customHeight="1" spans="3:6">
      <c r="C560" s="155"/>
      <c r="D560" s="155"/>
      <c r="F560" s="88"/>
    </row>
    <row r="561" s="2" customFormat="1" customHeight="1" spans="3:6">
      <c r="C561" s="155"/>
      <c r="D561" s="155"/>
      <c r="F561" s="88"/>
    </row>
    <row r="562" s="2" customFormat="1" customHeight="1" spans="3:6">
      <c r="C562" s="155"/>
      <c r="D562" s="155"/>
      <c r="F562" s="88"/>
    </row>
    <row r="563" s="2" customFormat="1" customHeight="1" spans="3:6">
      <c r="C563" s="155"/>
      <c r="D563" s="155"/>
      <c r="F563" s="88"/>
    </row>
    <row r="564" s="2" customFormat="1" customHeight="1" spans="3:6">
      <c r="C564" s="155"/>
      <c r="D564" s="155"/>
      <c r="F564" s="88"/>
    </row>
    <row r="565" s="2" customFormat="1" customHeight="1" spans="3:6">
      <c r="C565" s="155"/>
      <c r="D565" s="155"/>
      <c r="F565" s="88"/>
    </row>
    <row r="566" s="2" customFormat="1" customHeight="1" spans="3:6">
      <c r="C566" s="155"/>
      <c r="D566" s="155"/>
      <c r="F566" s="88"/>
    </row>
    <row r="567" s="2" customFormat="1" customHeight="1" spans="3:6">
      <c r="C567" s="155"/>
      <c r="D567" s="155"/>
      <c r="F567" s="88"/>
    </row>
    <row r="568" s="2" customFormat="1" customHeight="1" spans="3:6">
      <c r="C568" s="155"/>
      <c r="D568" s="155"/>
      <c r="F568" s="88"/>
    </row>
    <row r="569" s="2" customFormat="1" customHeight="1" spans="3:6">
      <c r="C569" s="155"/>
      <c r="D569" s="155"/>
      <c r="F569" s="88"/>
    </row>
    <row r="570" s="2" customFormat="1" customHeight="1" spans="3:6">
      <c r="C570" s="155"/>
      <c r="D570" s="155"/>
      <c r="F570" s="88"/>
    </row>
    <row r="571" s="2" customFormat="1" customHeight="1" spans="3:6">
      <c r="C571" s="155"/>
      <c r="D571" s="155"/>
      <c r="F571" s="88"/>
    </row>
    <row r="572" s="2" customFormat="1" customHeight="1" spans="3:6">
      <c r="C572" s="155"/>
      <c r="D572" s="155"/>
      <c r="F572" s="88"/>
    </row>
    <row r="573" s="2" customFormat="1" customHeight="1" spans="3:6">
      <c r="C573" s="155"/>
      <c r="D573" s="155"/>
      <c r="F573" s="88"/>
    </row>
    <row r="574" s="2" customFormat="1" customHeight="1" spans="3:6">
      <c r="C574" s="155"/>
      <c r="D574" s="155"/>
      <c r="F574" s="88"/>
    </row>
    <row r="575" s="2" customFormat="1" customHeight="1" spans="3:6">
      <c r="C575" s="155"/>
      <c r="D575" s="155"/>
      <c r="F575" s="88"/>
    </row>
    <row r="576" s="2" customFormat="1" customHeight="1" spans="3:6">
      <c r="C576" s="155"/>
      <c r="D576" s="155"/>
      <c r="F576" s="88"/>
    </row>
    <row r="577" s="2" customFormat="1" customHeight="1" spans="3:6">
      <c r="C577" s="155"/>
      <c r="D577" s="155"/>
      <c r="F577" s="88"/>
    </row>
    <row r="578" s="2" customFormat="1" customHeight="1" spans="3:6">
      <c r="C578" s="155"/>
      <c r="D578" s="155"/>
      <c r="F578" s="88"/>
    </row>
    <row r="579" s="2" customFormat="1" customHeight="1" spans="3:6">
      <c r="C579" s="155"/>
      <c r="D579" s="155"/>
      <c r="F579" s="88"/>
    </row>
    <row r="580" s="2" customFormat="1" customHeight="1" spans="3:6">
      <c r="C580" s="155"/>
      <c r="D580" s="155"/>
      <c r="F580" s="88"/>
    </row>
    <row r="581" s="2" customFormat="1" customHeight="1" spans="3:6">
      <c r="C581" s="155"/>
      <c r="D581" s="155"/>
      <c r="F581" s="88"/>
    </row>
    <row r="582" s="2" customFormat="1" customHeight="1" spans="3:6">
      <c r="C582" s="155"/>
      <c r="D582" s="155"/>
      <c r="F582" s="88"/>
    </row>
    <row r="583" s="2" customFormat="1" customHeight="1" spans="3:6">
      <c r="C583" s="155"/>
      <c r="D583" s="155"/>
      <c r="F583" s="88"/>
    </row>
    <row r="584" s="2" customFormat="1" customHeight="1" spans="3:6">
      <c r="C584" s="155"/>
      <c r="D584" s="155"/>
      <c r="F584" s="88"/>
    </row>
    <row r="585" s="2" customFormat="1" customHeight="1" spans="3:6">
      <c r="C585" s="155"/>
      <c r="D585" s="155"/>
      <c r="F585" s="88"/>
    </row>
    <row r="586" s="2" customFormat="1" customHeight="1" spans="3:6">
      <c r="C586" s="155"/>
      <c r="D586" s="155"/>
      <c r="F586" s="88"/>
    </row>
    <row r="587" s="2" customFormat="1" customHeight="1" spans="3:6">
      <c r="C587" s="155"/>
      <c r="D587" s="155"/>
      <c r="F587" s="88"/>
    </row>
    <row r="588" s="2" customFormat="1" customHeight="1" spans="3:6">
      <c r="C588" s="155"/>
      <c r="D588" s="155"/>
      <c r="F588" s="88"/>
    </row>
    <row r="589" s="2" customFormat="1" customHeight="1" spans="3:6">
      <c r="C589" s="155"/>
      <c r="D589" s="155"/>
      <c r="F589" s="88"/>
    </row>
    <row r="590" s="2" customFormat="1" customHeight="1" spans="3:6">
      <c r="C590" s="155"/>
      <c r="D590" s="155"/>
      <c r="F590" s="88"/>
    </row>
    <row r="591" s="2" customFormat="1" customHeight="1" spans="3:6">
      <c r="C591" s="155"/>
      <c r="D591" s="155"/>
      <c r="F591" s="88"/>
    </row>
    <row r="592" s="2" customFormat="1" customHeight="1" spans="3:6">
      <c r="C592" s="155"/>
      <c r="D592" s="155"/>
      <c r="F592" s="88"/>
    </row>
    <row r="593" s="2" customFormat="1" customHeight="1" spans="3:6">
      <c r="C593" s="155"/>
      <c r="D593" s="155"/>
      <c r="F593" s="88"/>
    </row>
    <row r="594" s="2" customFormat="1" customHeight="1" spans="3:6">
      <c r="C594" s="155"/>
      <c r="D594" s="155"/>
      <c r="F594" s="88"/>
    </row>
    <row r="595" s="2" customFormat="1" customHeight="1" spans="3:6">
      <c r="C595" s="155"/>
      <c r="D595" s="155"/>
      <c r="F595" s="88"/>
    </row>
    <row r="596" s="2" customFormat="1" customHeight="1" spans="3:6">
      <c r="C596" s="155"/>
      <c r="D596" s="155"/>
      <c r="F596" s="88"/>
    </row>
    <row r="597" s="2" customFormat="1" customHeight="1" spans="3:6">
      <c r="C597" s="155"/>
      <c r="D597" s="155"/>
      <c r="F597" s="88"/>
    </row>
    <row r="598" s="2" customFormat="1" customHeight="1" spans="3:6">
      <c r="C598" s="155"/>
      <c r="D598" s="155"/>
      <c r="F598" s="88"/>
    </row>
    <row r="599" s="2" customFormat="1" customHeight="1" spans="3:6">
      <c r="C599" s="155"/>
      <c r="D599" s="155"/>
      <c r="F599" s="88"/>
    </row>
    <row r="600" s="2" customFormat="1" customHeight="1" spans="3:6">
      <c r="C600" s="155"/>
      <c r="D600" s="155"/>
      <c r="F600" s="88"/>
    </row>
    <row r="601" s="2" customFormat="1" customHeight="1" spans="3:6">
      <c r="C601" s="155"/>
      <c r="D601" s="155"/>
      <c r="F601" s="88"/>
    </row>
    <row r="602" s="2" customFormat="1" customHeight="1" spans="3:6">
      <c r="C602" s="155"/>
      <c r="D602" s="155"/>
      <c r="F602" s="88"/>
    </row>
    <row r="603" s="2" customFormat="1" customHeight="1" spans="3:6">
      <c r="C603" s="155"/>
      <c r="D603" s="155"/>
      <c r="F603" s="88"/>
    </row>
    <row r="604" s="2" customFormat="1" customHeight="1" spans="3:6">
      <c r="C604" s="155"/>
      <c r="D604" s="155"/>
      <c r="F604" s="88"/>
    </row>
    <row r="605" s="2" customFormat="1" customHeight="1" spans="3:6">
      <c r="C605" s="155"/>
      <c r="D605" s="155"/>
      <c r="F605" s="88"/>
    </row>
    <row r="606" s="2" customFormat="1" customHeight="1" spans="3:6">
      <c r="C606" s="155"/>
      <c r="D606" s="155"/>
      <c r="F606" s="88"/>
    </row>
    <row r="607" s="2" customFormat="1" customHeight="1" spans="3:6">
      <c r="C607" s="155"/>
      <c r="D607" s="155"/>
      <c r="F607" s="88"/>
    </row>
    <row r="608" s="2" customFormat="1" customHeight="1" spans="3:6">
      <c r="C608" s="155"/>
      <c r="D608" s="155"/>
      <c r="F608" s="88"/>
    </row>
    <row r="609" s="2" customFormat="1" customHeight="1" spans="3:6">
      <c r="C609" s="155"/>
      <c r="D609" s="155"/>
      <c r="F609" s="88"/>
    </row>
    <row r="610" s="2" customFormat="1" customHeight="1" spans="3:6">
      <c r="C610" s="155"/>
      <c r="D610" s="155"/>
      <c r="F610" s="88"/>
    </row>
    <row r="611" s="2" customFormat="1" customHeight="1" spans="3:6">
      <c r="C611" s="155"/>
      <c r="D611" s="155"/>
      <c r="F611" s="88"/>
    </row>
    <row r="612" s="2" customFormat="1" customHeight="1" spans="3:6">
      <c r="C612" s="155"/>
      <c r="D612" s="155"/>
      <c r="F612" s="88"/>
    </row>
    <row r="613" s="2" customFormat="1" customHeight="1" spans="3:6">
      <c r="C613" s="155"/>
      <c r="D613" s="155"/>
      <c r="F613" s="88"/>
    </row>
    <row r="614" s="2" customFormat="1" customHeight="1" spans="3:6">
      <c r="C614" s="155"/>
      <c r="D614" s="155"/>
      <c r="F614" s="88"/>
    </row>
    <row r="615" s="2" customFormat="1" customHeight="1" spans="3:6">
      <c r="C615" s="155"/>
      <c r="D615" s="155"/>
      <c r="F615" s="88"/>
    </row>
    <row r="616" s="2" customFormat="1" customHeight="1" spans="3:6">
      <c r="C616" s="155"/>
      <c r="D616" s="155"/>
      <c r="F616" s="88"/>
    </row>
    <row r="617" s="2" customFormat="1" customHeight="1" spans="3:6">
      <c r="C617" s="155"/>
      <c r="D617" s="155"/>
      <c r="F617" s="88"/>
    </row>
    <row r="618" s="2" customFormat="1" customHeight="1" spans="3:6">
      <c r="C618" s="155"/>
      <c r="D618" s="155"/>
      <c r="F618" s="88"/>
    </row>
    <row r="619" s="2" customFormat="1" customHeight="1" spans="3:6">
      <c r="C619" s="155"/>
      <c r="D619" s="155"/>
      <c r="F619" s="88"/>
    </row>
    <row r="620" s="2" customFormat="1" customHeight="1" spans="3:6">
      <c r="C620" s="155"/>
      <c r="D620" s="155"/>
      <c r="F620" s="88"/>
    </row>
    <row r="621" s="2" customFormat="1" customHeight="1" spans="3:6">
      <c r="C621" s="155"/>
      <c r="D621" s="155"/>
      <c r="F621" s="88"/>
    </row>
    <row r="622" s="2" customFormat="1" customHeight="1" spans="3:6">
      <c r="C622" s="155"/>
      <c r="D622" s="155"/>
      <c r="F622" s="88"/>
    </row>
    <row r="623" s="2" customFormat="1" customHeight="1" spans="3:6">
      <c r="C623" s="155"/>
      <c r="D623" s="155"/>
      <c r="F623" s="88"/>
    </row>
    <row r="624" s="2" customFormat="1" customHeight="1" spans="3:6">
      <c r="C624" s="155"/>
      <c r="D624" s="155"/>
      <c r="F624" s="88"/>
    </row>
    <row r="625" s="2" customFormat="1" customHeight="1" spans="3:6">
      <c r="C625" s="155"/>
      <c r="D625" s="155"/>
      <c r="F625" s="88"/>
    </row>
    <row r="626" s="2" customFormat="1" customHeight="1" spans="3:6">
      <c r="C626" s="155"/>
      <c r="D626" s="155"/>
      <c r="F626" s="88"/>
    </row>
    <row r="627" s="2" customFormat="1" customHeight="1" spans="3:6">
      <c r="C627" s="155"/>
      <c r="D627" s="155"/>
      <c r="F627" s="88"/>
    </row>
    <row r="628" s="2" customFormat="1" customHeight="1" spans="3:6">
      <c r="C628" s="155"/>
      <c r="D628" s="155"/>
      <c r="F628" s="88"/>
    </row>
    <row r="629" s="2" customFormat="1" customHeight="1" spans="3:6">
      <c r="C629" s="155"/>
      <c r="D629" s="155"/>
      <c r="F629" s="88"/>
    </row>
    <row r="630" s="2" customFormat="1" customHeight="1" spans="3:6">
      <c r="C630" s="155"/>
      <c r="D630" s="155"/>
      <c r="F630" s="88"/>
    </row>
    <row r="631" s="2" customFormat="1" customHeight="1" spans="3:6">
      <c r="C631" s="155"/>
      <c r="D631" s="155"/>
      <c r="F631" s="88"/>
    </row>
    <row r="632" s="2" customFormat="1" customHeight="1" spans="3:6">
      <c r="C632" s="155"/>
      <c r="D632" s="155"/>
      <c r="F632" s="88"/>
    </row>
    <row r="633" s="2" customFormat="1" customHeight="1" spans="3:6">
      <c r="C633" s="155"/>
      <c r="D633" s="155"/>
      <c r="F633" s="88"/>
    </row>
    <row r="634" s="2" customFormat="1" customHeight="1" spans="3:6">
      <c r="C634" s="155"/>
      <c r="D634" s="155"/>
      <c r="F634" s="88"/>
    </row>
    <row r="635" s="2" customFormat="1" customHeight="1" spans="3:6">
      <c r="C635" s="155"/>
      <c r="D635" s="155"/>
      <c r="F635" s="88"/>
    </row>
    <row r="636" s="2" customFormat="1" customHeight="1" spans="3:6">
      <c r="C636" s="155"/>
      <c r="D636" s="155"/>
      <c r="F636" s="88"/>
    </row>
    <row r="637" s="2" customFormat="1" customHeight="1" spans="3:6">
      <c r="C637" s="155"/>
      <c r="D637" s="155"/>
      <c r="F637" s="88"/>
    </row>
    <row r="638" s="2" customFormat="1" customHeight="1" spans="3:6">
      <c r="C638" s="155"/>
      <c r="D638" s="155"/>
      <c r="F638" s="88"/>
    </row>
    <row r="639" s="2" customFormat="1" customHeight="1" spans="3:6">
      <c r="C639" s="155"/>
      <c r="D639" s="155"/>
      <c r="F639" s="88"/>
    </row>
    <row r="640" s="2" customFormat="1" customHeight="1" spans="3:6">
      <c r="C640" s="155"/>
      <c r="D640" s="155"/>
      <c r="F640" s="88"/>
    </row>
    <row r="641" s="2" customFormat="1" customHeight="1" spans="3:6">
      <c r="C641" s="155"/>
      <c r="D641" s="155"/>
      <c r="F641" s="88"/>
    </row>
    <row r="642" s="2" customFormat="1" customHeight="1" spans="3:6">
      <c r="C642" s="155"/>
      <c r="D642" s="155"/>
      <c r="F642" s="88"/>
    </row>
    <row r="643" s="2" customFormat="1" customHeight="1" spans="3:6">
      <c r="C643" s="155"/>
      <c r="D643" s="155"/>
      <c r="F643" s="88"/>
    </row>
    <row r="644" s="2" customFormat="1" customHeight="1" spans="3:6">
      <c r="C644" s="155"/>
      <c r="D644" s="155"/>
      <c r="F644" s="88"/>
    </row>
    <row r="645" s="2" customFormat="1" customHeight="1" spans="3:6">
      <c r="C645" s="155"/>
      <c r="D645" s="155"/>
      <c r="F645" s="88"/>
    </row>
    <row r="646" s="2" customFormat="1" customHeight="1" spans="3:6">
      <c r="C646" s="155"/>
      <c r="D646" s="155"/>
      <c r="F646" s="88"/>
    </row>
    <row r="647" s="2" customFormat="1" customHeight="1" spans="3:6">
      <c r="C647" s="155"/>
      <c r="D647" s="155"/>
      <c r="F647" s="88"/>
    </row>
    <row r="648" s="2" customFormat="1" customHeight="1" spans="3:6">
      <c r="C648" s="155"/>
      <c r="D648" s="155"/>
      <c r="F648" s="88"/>
    </row>
    <row r="649" s="2" customFormat="1" customHeight="1" spans="3:6">
      <c r="C649" s="155"/>
      <c r="D649" s="155"/>
      <c r="F649" s="88"/>
    </row>
    <row r="650" s="2" customFormat="1" customHeight="1" spans="3:6">
      <c r="C650" s="155"/>
      <c r="D650" s="155"/>
      <c r="F650" s="88"/>
    </row>
    <row r="651" s="2" customFormat="1" customHeight="1" spans="3:6">
      <c r="C651" s="155"/>
      <c r="D651" s="155"/>
      <c r="F651" s="88"/>
    </row>
    <row r="652" s="2" customFormat="1" customHeight="1" spans="3:6">
      <c r="C652" s="155"/>
      <c r="D652" s="155"/>
      <c r="F652" s="88"/>
    </row>
    <row r="653" s="2" customFormat="1" customHeight="1" spans="3:6">
      <c r="C653" s="155"/>
      <c r="D653" s="155"/>
      <c r="F653" s="88"/>
    </row>
    <row r="654" s="2" customFormat="1" customHeight="1" spans="3:6">
      <c r="C654" s="155"/>
      <c r="D654" s="155"/>
      <c r="F654" s="88"/>
    </row>
    <row r="655" s="2" customFormat="1" customHeight="1" spans="3:6">
      <c r="C655" s="155"/>
      <c r="D655" s="155"/>
      <c r="F655" s="88"/>
    </row>
    <row r="656" s="2" customFormat="1" customHeight="1" spans="3:6">
      <c r="C656" s="155"/>
      <c r="D656" s="155"/>
      <c r="F656" s="88"/>
    </row>
    <row r="657" s="2" customFormat="1" customHeight="1" spans="3:6">
      <c r="C657" s="155"/>
      <c r="D657" s="155"/>
      <c r="F657" s="88"/>
    </row>
    <row r="658" s="2" customFormat="1" customHeight="1" spans="3:6">
      <c r="C658" s="155"/>
      <c r="D658" s="155"/>
      <c r="F658" s="88"/>
    </row>
    <row r="659" s="2" customFormat="1" customHeight="1" spans="3:6">
      <c r="C659" s="155"/>
      <c r="D659" s="155"/>
      <c r="F659" s="88"/>
    </row>
    <row r="660" s="2" customFormat="1" customHeight="1" spans="3:6">
      <c r="C660" s="155"/>
      <c r="D660" s="155"/>
      <c r="F660" s="88"/>
    </row>
    <row r="661" s="2" customFormat="1" customHeight="1" spans="3:6">
      <c r="C661" s="155"/>
      <c r="D661" s="155"/>
      <c r="F661" s="88"/>
    </row>
    <row r="662" s="2" customFormat="1" customHeight="1" spans="3:6">
      <c r="C662" s="155"/>
      <c r="D662" s="155"/>
      <c r="F662" s="88"/>
    </row>
    <row r="663" s="2" customFormat="1" customHeight="1" spans="3:6">
      <c r="C663" s="155"/>
      <c r="D663" s="155"/>
      <c r="F663" s="88"/>
    </row>
    <row r="664" s="2" customFormat="1" customHeight="1" spans="3:6">
      <c r="C664" s="155"/>
      <c r="D664" s="155"/>
      <c r="F664" s="88"/>
    </row>
    <row r="665" s="2" customFormat="1" customHeight="1" spans="3:6">
      <c r="C665" s="155"/>
      <c r="D665" s="155"/>
      <c r="F665" s="88"/>
    </row>
    <row r="666" s="2" customFormat="1" customHeight="1" spans="3:6">
      <c r="C666" s="155"/>
      <c r="D666" s="155"/>
      <c r="F666" s="88"/>
    </row>
    <row r="667" s="2" customFormat="1" customHeight="1" spans="3:6">
      <c r="C667" s="155"/>
      <c r="D667" s="155"/>
      <c r="F667" s="88"/>
    </row>
    <row r="668" s="2" customFormat="1" customHeight="1" spans="3:6">
      <c r="C668" s="155"/>
      <c r="D668" s="155"/>
      <c r="F668" s="88"/>
    </row>
    <row r="669" s="2" customFormat="1" customHeight="1" spans="3:6">
      <c r="C669" s="155"/>
      <c r="D669" s="155"/>
      <c r="F669" s="88"/>
    </row>
    <row r="670" s="2" customFormat="1" customHeight="1" spans="3:6">
      <c r="C670" s="155"/>
      <c r="D670" s="155"/>
      <c r="F670" s="88"/>
    </row>
    <row r="671" s="2" customFormat="1" customHeight="1" spans="3:6">
      <c r="C671" s="155"/>
      <c r="D671" s="155"/>
      <c r="F671" s="88"/>
    </row>
    <row r="672" s="2" customFormat="1" customHeight="1" spans="3:6">
      <c r="C672" s="155"/>
      <c r="D672" s="155"/>
      <c r="F672" s="88"/>
    </row>
    <row r="673" s="2" customFormat="1" customHeight="1" spans="3:6">
      <c r="C673" s="155"/>
      <c r="D673" s="155"/>
      <c r="F673" s="88"/>
    </row>
    <row r="674" s="2" customFormat="1" customHeight="1" spans="3:6">
      <c r="C674" s="155"/>
      <c r="D674" s="155"/>
      <c r="F674" s="88"/>
    </row>
    <row r="675" s="2" customFormat="1" customHeight="1" spans="3:6">
      <c r="C675" s="155"/>
      <c r="D675" s="155"/>
      <c r="F675" s="88"/>
    </row>
    <row r="676" s="2" customFormat="1" customHeight="1" spans="3:6">
      <c r="C676" s="155"/>
      <c r="D676" s="155"/>
      <c r="F676" s="88"/>
    </row>
    <row r="677" s="2" customFormat="1" customHeight="1" spans="3:6">
      <c r="C677" s="155"/>
      <c r="D677" s="155"/>
      <c r="F677" s="88"/>
    </row>
    <row r="678" s="2" customFormat="1" customHeight="1" spans="3:6">
      <c r="C678" s="155"/>
      <c r="D678" s="155"/>
      <c r="F678" s="88"/>
    </row>
    <row r="679" s="2" customFormat="1" customHeight="1" spans="3:6">
      <c r="C679" s="155"/>
      <c r="D679" s="155"/>
      <c r="F679" s="88"/>
    </row>
    <row r="680" s="2" customFormat="1" customHeight="1" spans="3:6">
      <c r="C680" s="155"/>
      <c r="D680" s="155"/>
      <c r="F680" s="88"/>
    </row>
    <row r="681" s="2" customFormat="1" customHeight="1" spans="3:6">
      <c r="C681" s="155"/>
      <c r="D681" s="155"/>
      <c r="F681" s="88"/>
    </row>
    <row r="682" s="2" customFormat="1" customHeight="1" spans="3:6">
      <c r="C682" s="155"/>
      <c r="D682" s="155"/>
      <c r="F682" s="88"/>
    </row>
    <row r="683" s="2" customFormat="1" customHeight="1" spans="3:6">
      <c r="C683" s="155"/>
      <c r="D683" s="155"/>
      <c r="F683" s="88"/>
    </row>
    <row r="684" s="2" customFormat="1" customHeight="1" spans="3:6">
      <c r="C684" s="155"/>
      <c r="D684" s="155"/>
      <c r="F684" s="88"/>
    </row>
    <row r="685" s="2" customFormat="1" customHeight="1" spans="3:6">
      <c r="C685" s="155"/>
      <c r="D685" s="155"/>
      <c r="F685" s="88"/>
    </row>
    <row r="686" s="2" customFormat="1" customHeight="1" spans="3:6">
      <c r="C686" s="155"/>
      <c r="D686" s="155"/>
      <c r="F686" s="88"/>
    </row>
    <row r="687" s="2" customFormat="1" customHeight="1" spans="3:6">
      <c r="C687" s="155"/>
      <c r="D687" s="155"/>
      <c r="F687" s="88"/>
    </row>
    <row r="688" s="2" customFormat="1" customHeight="1" spans="3:6">
      <c r="C688" s="155"/>
      <c r="D688" s="155"/>
      <c r="F688" s="88"/>
    </row>
    <row r="689" s="2" customFormat="1" customHeight="1" spans="3:6">
      <c r="C689" s="155"/>
      <c r="D689" s="155"/>
      <c r="F689" s="88"/>
    </row>
    <row r="690" s="2" customFormat="1" customHeight="1" spans="3:6">
      <c r="C690" s="155"/>
      <c r="D690" s="155"/>
      <c r="F690" s="88"/>
    </row>
    <row r="691" s="2" customFormat="1" customHeight="1" spans="3:6">
      <c r="C691" s="155"/>
      <c r="D691" s="155"/>
      <c r="F691" s="88"/>
    </row>
    <row r="692" s="2" customFormat="1" customHeight="1" spans="3:6">
      <c r="C692" s="155"/>
      <c r="D692" s="155"/>
      <c r="F692" s="88"/>
    </row>
    <row r="693" s="2" customFormat="1" customHeight="1" spans="3:6">
      <c r="C693" s="155"/>
      <c r="D693" s="155"/>
      <c r="F693" s="88"/>
    </row>
    <row r="694" s="2" customFormat="1" customHeight="1" spans="3:6">
      <c r="C694" s="155"/>
      <c r="D694" s="155"/>
      <c r="F694" s="88"/>
    </row>
    <row r="695" s="2" customFormat="1" customHeight="1" spans="3:6">
      <c r="C695" s="155"/>
      <c r="D695" s="155"/>
      <c r="F695" s="88"/>
    </row>
    <row r="696" s="2" customFormat="1" customHeight="1" spans="3:6">
      <c r="C696" s="155"/>
      <c r="D696" s="155"/>
      <c r="F696" s="88"/>
    </row>
    <row r="697" s="2" customFormat="1" customHeight="1" spans="3:6">
      <c r="C697" s="155"/>
      <c r="D697" s="155"/>
      <c r="F697" s="88"/>
    </row>
    <row r="698" s="2" customFormat="1" customHeight="1" spans="3:6">
      <c r="C698" s="155"/>
      <c r="D698" s="155"/>
      <c r="F698" s="88"/>
    </row>
    <row r="699" s="2" customFormat="1" customHeight="1" spans="3:6">
      <c r="C699" s="155"/>
      <c r="D699" s="155"/>
      <c r="F699" s="88"/>
    </row>
    <row r="700" s="2" customFormat="1" customHeight="1" spans="3:6">
      <c r="C700" s="155"/>
      <c r="D700" s="155"/>
      <c r="F700" s="88"/>
    </row>
    <row r="701" s="2" customFormat="1" customHeight="1" spans="3:6">
      <c r="C701" s="155"/>
      <c r="D701" s="155"/>
      <c r="F701" s="88"/>
    </row>
    <row r="702" s="2" customFormat="1" customHeight="1" spans="3:6">
      <c r="C702" s="155"/>
      <c r="D702" s="155"/>
      <c r="F702" s="88"/>
    </row>
    <row r="703" s="2" customFormat="1" customHeight="1" spans="3:6">
      <c r="C703" s="155"/>
      <c r="D703" s="155"/>
      <c r="F703" s="88"/>
    </row>
    <row r="704" s="2" customFormat="1" customHeight="1" spans="3:6">
      <c r="C704" s="155"/>
      <c r="D704" s="155"/>
      <c r="F704" s="88"/>
    </row>
    <row r="705" s="2" customFormat="1" customHeight="1" spans="3:6">
      <c r="C705" s="155"/>
      <c r="D705" s="155"/>
      <c r="F705" s="88"/>
    </row>
    <row r="706" s="2" customFormat="1" customHeight="1" spans="3:6">
      <c r="C706" s="155"/>
      <c r="D706" s="155"/>
      <c r="F706" s="88"/>
    </row>
    <row r="707" s="2" customFormat="1" customHeight="1" spans="3:6">
      <c r="C707" s="155"/>
      <c r="D707" s="155"/>
      <c r="F707" s="88"/>
    </row>
    <row r="708" s="2" customFormat="1" customHeight="1" spans="3:6">
      <c r="C708" s="155"/>
      <c r="D708" s="155"/>
      <c r="F708" s="88"/>
    </row>
    <row r="709" s="2" customFormat="1" customHeight="1" spans="3:6">
      <c r="C709" s="155"/>
      <c r="D709" s="155"/>
      <c r="F709" s="88"/>
    </row>
    <row r="710" s="2" customFormat="1" customHeight="1" spans="3:6">
      <c r="C710" s="155"/>
      <c r="D710" s="155"/>
      <c r="F710" s="88"/>
    </row>
    <row r="711" s="2" customFormat="1" customHeight="1" spans="3:6">
      <c r="C711" s="155"/>
      <c r="D711" s="155"/>
      <c r="F711" s="88"/>
    </row>
    <row r="712" s="2" customFormat="1" customHeight="1" spans="3:6">
      <c r="C712" s="155"/>
      <c r="D712" s="155"/>
      <c r="F712" s="88"/>
    </row>
    <row r="713" s="2" customFormat="1" customHeight="1" spans="3:6">
      <c r="C713" s="155"/>
      <c r="D713" s="155"/>
      <c r="F713" s="88"/>
    </row>
    <row r="714" s="2" customFormat="1" customHeight="1" spans="3:6">
      <c r="C714" s="155"/>
      <c r="D714" s="155"/>
      <c r="F714" s="88"/>
    </row>
    <row r="715" s="2" customFormat="1" customHeight="1" spans="3:6">
      <c r="C715" s="155"/>
      <c r="D715" s="155"/>
      <c r="F715" s="88"/>
    </row>
    <row r="716" s="2" customFormat="1" customHeight="1" spans="3:6">
      <c r="C716" s="155"/>
      <c r="D716" s="155"/>
      <c r="F716" s="88"/>
    </row>
    <row r="717" s="2" customFormat="1" customHeight="1" spans="3:6">
      <c r="C717" s="155"/>
      <c r="D717" s="155"/>
      <c r="F717" s="88"/>
    </row>
    <row r="718" s="2" customFormat="1" customHeight="1" spans="3:6">
      <c r="C718" s="155"/>
      <c r="D718" s="155"/>
      <c r="F718" s="88"/>
    </row>
    <row r="719" s="2" customFormat="1" customHeight="1" spans="3:6">
      <c r="C719" s="155"/>
      <c r="D719" s="155"/>
      <c r="F719" s="88"/>
    </row>
    <row r="720" s="2" customFormat="1" customHeight="1" spans="3:6">
      <c r="C720" s="155"/>
      <c r="D720" s="155"/>
      <c r="F720" s="88"/>
    </row>
    <row r="721" s="2" customFormat="1" customHeight="1" spans="3:6">
      <c r="C721" s="155"/>
      <c r="D721" s="155"/>
      <c r="F721" s="88"/>
    </row>
    <row r="722" s="2" customFormat="1" customHeight="1" spans="3:6">
      <c r="C722" s="155"/>
      <c r="D722" s="155"/>
      <c r="F722" s="88"/>
    </row>
    <row r="723" s="2" customFormat="1" customHeight="1" spans="3:6">
      <c r="C723" s="155"/>
      <c r="D723" s="155"/>
      <c r="F723" s="88"/>
    </row>
    <row r="724" s="2" customFormat="1" customHeight="1" spans="3:6">
      <c r="C724" s="155"/>
      <c r="D724" s="155"/>
      <c r="F724" s="88"/>
    </row>
    <row r="725" s="2" customFormat="1" customHeight="1" spans="3:6">
      <c r="C725" s="155"/>
      <c r="D725" s="155"/>
      <c r="F725" s="88"/>
    </row>
    <row r="726" s="2" customFormat="1" customHeight="1" spans="3:6">
      <c r="C726" s="155"/>
      <c r="D726" s="155"/>
      <c r="F726" s="88"/>
    </row>
    <row r="727" s="2" customFormat="1" customHeight="1" spans="3:6">
      <c r="C727" s="155"/>
      <c r="D727" s="155"/>
      <c r="F727" s="88"/>
    </row>
    <row r="728" s="2" customFormat="1" customHeight="1" spans="3:6">
      <c r="C728" s="155"/>
      <c r="D728" s="155"/>
      <c r="F728" s="88"/>
    </row>
    <row r="729" s="2" customFormat="1" customHeight="1" spans="3:6">
      <c r="C729" s="155"/>
      <c r="D729" s="155"/>
      <c r="F729" s="88"/>
    </row>
    <row r="730" s="2" customFormat="1" customHeight="1" spans="3:6">
      <c r="C730" s="155"/>
      <c r="D730" s="155"/>
      <c r="F730" s="88"/>
    </row>
    <row r="731" s="2" customFormat="1" customHeight="1" spans="3:6">
      <c r="C731" s="155"/>
      <c r="D731" s="155"/>
      <c r="F731" s="88"/>
    </row>
    <row r="732" s="2" customFormat="1" customHeight="1" spans="3:6">
      <c r="C732" s="155"/>
      <c r="D732" s="155"/>
      <c r="F732" s="88"/>
    </row>
    <row r="733" s="2" customFormat="1" customHeight="1" spans="3:6">
      <c r="C733" s="155"/>
      <c r="D733" s="155"/>
      <c r="F733" s="88"/>
    </row>
    <row r="734" s="2" customFormat="1" customHeight="1" spans="3:6">
      <c r="C734" s="155"/>
      <c r="D734" s="155"/>
      <c r="F734" s="88"/>
    </row>
    <row r="735" s="2" customFormat="1" customHeight="1" spans="3:6">
      <c r="C735" s="155"/>
      <c r="D735" s="155"/>
      <c r="F735" s="88"/>
    </row>
    <row r="736" s="2" customFormat="1" customHeight="1" spans="3:6">
      <c r="C736" s="155"/>
      <c r="D736" s="155"/>
      <c r="F736" s="88"/>
    </row>
    <row r="737" s="2" customFormat="1" customHeight="1" spans="3:6">
      <c r="C737" s="155"/>
      <c r="D737" s="155"/>
      <c r="F737" s="88"/>
    </row>
    <row r="738" s="2" customFormat="1" customHeight="1" spans="3:6">
      <c r="C738" s="155"/>
      <c r="D738" s="155"/>
      <c r="F738" s="88"/>
    </row>
    <row r="739" s="2" customFormat="1" customHeight="1" spans="3:6">
      <c r="C739" s="155"/>
      <c r="D739" s="155"/>
      <c r="F739" s="88"/>
    </row>
    <row r="740" s="2" customFormat="1" customHeight="1" spans="3:6">
      <c r="C740" s="155"/>
      <c r="D740" s="155"/>
      <c r="F740" s="88"/>
    </row>
    <row r="741" s="2" customFormat="1" customHeight="1" spans="3:6">
      <c r="C741" s="155"/>
      <c r="D741" s="155"/>
      <c r="F741" s="88"/>
    </row>
    <row r="742" s="2" customFormat="1" customHeight="1" spans="3:6">
      <c r="C742" s="155"/>
      <c r="D742" s="155"/>
      <c r="F742" s="88"/>
    </row>
    <row r="743" s="2" customFormat="1" customHeight="1" spans="3:6">
      <c r="C743" s="155"/>
      <c r="D743" s="155"/>
      <c r="F743" s="88"/>
    </row>
    <row r="744" s="2" customFormat="1" customHeight="1" spans="3:6">
      <c r="C744" s="155"/>
      <c r="D744" s="155"/>
      <c r="F744" s="88"/>
    </row>
    <row r="745" s="2" customFormat="1" customHeight="1" spans="3:6">
      <c r="C745" s="155"/>
      <c r="D745" s="155"/>
      <c r="F745" s="88"/>
    </row>
    <row r="746" s="2" customFormat="1" customHeight="1" spans="3:6">
      <c r="C746" s="155"/>
      <c r="D746" s="155"/>
      <c r="F746" s="88"/>
    </row>
    <row r="747" s="2" customFormat="1" customHeight="1" spans="3:6">
      <c r="C747" s="155"/>
      <c r="D747" s="155"/>
      <c r="F747" s="88"/>
    </row>
    <row r="748" s="2" customFormat="1" customHeight="1" spans="3:6">
      <c r="C748" s="155"/>
      <c r="D748" s="155"/>
      <c r="F748" s="88"/>
    </row>
    <row r="749" s="2" customFormat="1" customHeight="1" spans="3:6">
      <c r="C749" s="155"/>
      <c r="D749" s="155"/>
      <c r="F749" s="88"/>
    </row>
    <row r="750" s="2" customFormat="1" customHeight="1" spans="3:6">
      <c r="C750" s="155"/>
      <c r="D750" s="155"/>
      <c r="F750" s="88"/>
    </row>
    <row r="751" s="2" customFormat="1" customHeight="1" spans="3:6">
      <c r="C751" s="155"/>
      <c r="D751" s="155"/>
      <c r="F751" s="88"/>
    </row>
    <row r="752" s="2" customFormat="1" customHeight="1" spans="3:6">
      <c r="C752" s="155"/>
      <c r="D752" s="155"/>
      <c r="F752" s="88"/>
    </row>
    <row r="753" s="2" customFormat="1" customHeight="1" spans="3:6">
      <c r="C753" s="155"/>
      <c r="D753" s="155"/>
      <c r="F753" s="88"/>
    </row>
    <row r="754" s="2" customFormat="1" customHeight="1" spans="3:6">
      <c r="C754" s="155"/>
      <c r="D754" s="155"/>
      <c r="F754" s="88"/>
    </row>
    <row r="755" s="2" customFormat="1" customHeight="1" spans="3:6">
      <c r="C755" s="155"/>
      <c r="D755" s="155"/>
      <c r="F755" s="88"/>
    </row>
    <row r="756" s="2" customFormat="1" customHeight="1" spans="3:6">
      <c r="C756" s="155"/>
      <c r="D756" s="155"/>
      <c r="F756" s="88"/>
    </row>
    <row r="757" s="2" customFormat="1" customHeight="1" spans="3:6">
      <c r="C757" s="155"/>
      <c r="D757" s="155"/>
      <c r="F757" s="88"/>
    </row>
    <row r="758" s="2" customFormat="1" customHeight="1" spans="3:6">
      <c r="C758" s="155"/>
      <c r="D758" s="155"/>
      <c r="F758" s="88"/>
    </row>
    <row r="759" s="2" customFormat="1" customHeight="1" spans="3:6">
      <c r="C759" s="155"/>
      <c r="D759" s="155"/>
      <c r="F759" s="88"/>
    </row>
    <row r="760" s="2" customFormat="1" customHeight="1" spans="3:6">
      <c r="C760" s="155"/>
      <c r="D760" s="155"/>
      <c r="F760" s="88"/>
    </row>
    <row r="761" s="2" customFormat="1" customHeight="1" spans="3:6">
      <c r="C761" s="155"/>
      <c r="D761" s="155"/>
      <c r="F761" s="88"/>
    </row>
    <row r="762" s="2" customFormat="1" customHeight="1" spans="3:6">
      <c r="C762" s="155"/>
      <c r="D762" s="155"/>
      <c r="F762" s="88"/>
    </row>
    <row r="763" s="2" customFormat="1" customHeight="1" spans="3:6">
      <c r="C763" s="155"/>
      <c r="D763" s="155"/>
      <c r="F763" s="88"/>
    </row>
    <row r="764" s="2" customFormat="1" customHeight="1" spans="3:6">
      <c r="C764" s="155"/>
      <c r="D764" s="155"/>
      <c r="F764" s="88"/>
    </row>
    <row r="765" s="2" customFormat="1" customHeight="1" spans="3:6">
      <c r="C765" s="155"/>
      <c r="D765" s="155"/>
      <c r="F765" s="88"/>
    </row>
    <row r="766" s="2" customFormat="1" customHeight="1" spans="3:6">
      <c r="C766" s="155"/>
      <c r="D766" s="155"/>
      <c r="F766" s="88"/>
    </row>
    <row r="767" s="2" customFormat="1" customHeight="1" spans="3:6">
      <c r="C767" s="155"/>
      <c r="D767" s="155"/>
      <c r="F767" s="88"/>
    </row>
    <row r="768" s="2" customFormat="1" customHeight="1" spans="3:6">
      <c r="C768" s="155"/>
      <c r="D768" s="155"/>
      <c r="F768" s="88"/>
    </row>
    <row r="769" s="2" customFormat="1" customHeight="1" spans="3:6">
      <c r="C769" s="155"/>
      <c r="D769" s="155"/>
      <c r="F769" s="88"/>
    </row>
    <row r="770" s="2" customFormat="1" customHeight="1" spans="3:6">
      <c r="C770" s="155"/>
      <c r="D770" s="155"/>
      <c r="F770" s="88"/>
    </row>
    <row r="771" s="2" customFormat="1" customHeight="1" spans="3:6">
      <c r="C771" s="155"/>
      <c r="D771" s="155"/>
      <c r="F771" s="88"/>
    </row>
    <row r="772" s="2" customFormat="1" customHeight="1" spans="3:6">
      <c r="C772" s="155"/>
      <c r="D772" s="155"/>
      <c r="F772" s="88"/>
    </row>
    <row r="773" s="2" customFormat="1" customHeight="1" spans="3:6">
      <c r="C773" s="155"/>
      <c r="D773" s="155"/>
      <c r="F773" s="88"/>
    </row>
    <row r="774" s="2" customFormat="1" customHeight="1" spans="3:6">
      <c r="C774" s="155"/>
      <c r="D774" s="155"/>
      <c r="F774" s="88"/>
    </row>
    <row r="775" s="2" customFormat="1" customHeight="1" spans="3:6">
      <c r="C775" s="155"/>
      <c r="D775" s="155"/>
      <c r="F775" s="88"/>
    </row>
    <row r="776" s="2" customFormat="1" customHeight="1" spans="3:6">
      <c r="C776" s="155"/>
      <c r="D776" s="155"/>
      <c r="F776" s="88"/>
    </row>
    <row r="777" s="2" customFormat="1" customHeight="1" spans="3:6">
      <c r="C777" s="155"/>
      <c r="D777" s="155"/>
      <c r="F777" s="88"/>
    </row>
    <row r="778" s="2" customFormat="1" customHeight="1" spans="3:6">
      <c r="C778" s="155"/>
      <c r="D778" s="155"/>
      <c r="F778" s="88"/>
    </row>
    <row r="779" s="2" customFormat="1" customHeight="1" spans="3:6">
      <c r="C779" s="155"/>
      <c r="D779" s="155"/>
      <c r="F779" s="88"/>
    </row>
    <row r="780" s="2" customFormat="1" customHeight="1" spans="3:6">
      <c r="C780" s="155"/>
      <c r="D780" s="155"/>
      <c r="F780" s="88"/>
    </row>
    <row r="781" s="2" customFormat="1" customHeight="1" spans="3:6">
      <c r="C781" s="155"/>
      <c r="D781" s="155"/>
      <c r="F781" s="88"/>
    </row>
    <row r="782" s="2" customFormat="1" customHeight="1" spans="3:6">
      <c r="C782" s="155"/>
      <c r="D782" s="155"/>
      <c r="F782" s="88"/>
    </row>
    <row r="783" s="2" customFormat="1" customHeight="1" spans="3:6">
      <c r="C783" s="155"/>
      <c r="D783" s="155"/>
      <c r="F783" s="88"/>
    </row>
    <row r="784" s="2" customFormat="1" customHeight="1" spans="3:6">
      <c r="C784" s="155"/>
      <c r="D784" s="155"/>
      <c r="F784" s="88"/>
    </row>
    <row r="785" s="2" customFormat="1" customHeight="1" spans="3:6">
      <c r="C785" s="155"/>
      <c r="D785" s="155"/>
      <c r="F785" s="88"/>
    </row>
    <row r="786" s="2" customFormat="1" customHeight="1" spans="3:6">
      <c r="C786" s="155"/>
      <c r="D786" s="155"/>
      <c r="F786" s="88"/>
    </row>
    <row r="787" s="2" customFormat="1" customHeight="1" spans="3:6">
      <c r="C787" s="155"/>
      <c r="D787" s="155"/>
      <c r="F787" s="88"/>
    </row>
    <row r="788" s="2" customFormat="1" customHeight="1" spans="3:6">
      <c r="C788" s="155"/>
      <c r="D788" s="155"/>
      <c r="F788" s="88"/>
    </row>
    <row r="789" s="2" customFormat="1" customHeight="1" spans="3:6">
      <c r="C789" s="155"/>
      <c r="D789" s="155"/>
      <c r="F789" s="88"/>
    </row>
    <row r="790" s="2" customFormat="1" customHeight="1" spans="3:6">
      <c r="C790" s="155"/>
      <c r="D790" s="155"/>
      <c r="F790" s="88"/>
    </row>
    <row r="791" s="2" customFormat="1" customHeight="1" spans="3:6">
      <c r="C791" s="155"/>
      <c r="D791" s="155"/>
      <c r="F791" s="88"/>
    </row>
    <row r="792" s="2" customFormat="1" customHeight="1" spans="3:6">
      <c r="C792" s="155"/>
      <c r="D792" s="155"/>
      <c r="F792" s="88"/>
    </row>
    <row r="793" s="2" customFormat="1" customHeight="1" spans="3:6">
      <c r="C793" s="155"/>
      <c r="D793" s="155"/>
      <c r="F793" s="88"/>
    </row>
    <row r="794" s="2" customFormat="1" customHeight="1" spans="3:6">
      <c r="C794" s="155"/>
      <c r="D794" s="155"/>
      <c r="F794" s="88"/>
    </row>
    <row r="795" s="2" customFormat="1" customHeight="1" spans="3:6">
      <c r="C795" s="155"/>
      <c r="D795" s="155"/>
      <c r="F795" s="88"/>
    </row>
    <row r="796" s="2" customFormat="1" customHeight="1" spans="3:6">
      <c r="C796" s="155"/>
      <c r="D796" s="155"/>
      <c r="F796" s="88"/>
    </row>
    <row r="797" s="2" customFormat="1" customHeight="1" spans="3:6">
      <c r="C797" s="155"/>
      <c r="D797" s="155"/>
      <c r="F797" s="88"/>
    </row>
    <row r="798" s="2" customFormat="1" customHeight="1" spans="3:6">
      <c r="C798" s="155"/>
      <c r="D798" s="155"/>
      <c r="F798" s="88"/>
    </row>
    <row r="799" s="2" customFormat="1" customHeight="1" spans="3:6">
      <c r="C799" s="155"/>
      <c r="D799" s="155"/>
      <c r="F799" s="88"/>
    </row>
    <row r="800" s="2" customFormat="1" customHeight="1" spans="3:6">
      <c r="C800" s="155"/>
      <c r="D800" s="155"/>
      <c r="F800" s="88"/>
    </row>
    <row r="801" s="2" customFormat="1" customHeight="1" spans="3:6">
      <c r="C801" s="155"/>
      <c r="D801" s="155"/>
      <c r="F801" s="88"/>
    </row>
    <row r="802" s="2" customFormat="1" customHeight="1" spans="3:6">
      <c r="C802" s="155"/>
      <c r="D802" s="155"/>
      <c r="F802" s="88"/>
    </row>
    <row r="803" s="2" customFormat="1" customHeight="1" spans="3:6">
      <c r="C803" s="155"/>
      <c r="D803" s="155"/>
      <c r="F803" s="88"/>
    </row>
    <row r="804" s="2" customFormat="1" customHeight="1" spans="3:6">
      <c r="C804" s="155"/>
      <c r="D804" s="155"/>
      <c r="F804" s="88"/>
    </row>
    <row r="805" s="2" customFormat="1" customHeight="1" spans="3:6">
      <c r="C805" s="155"/>
      <c r="D805" s="155"/>
      <c r="F805" s="88"/>
    </row>
    <row r="806" s="2" customFormat="1" customHeight="1" spans="3:6">
      <c r="C806" s="155"/>
      <c r="D806" s="155"/>
      <c r="F806" s="88"/>
    </row>
    <row r="807" s="2" customFormat="1" customHeight="1" spans="3:6">
      <c r="C807" s="155"/>
      <c r="D807" s="155"/>
      <c r="F807" s="88"/>
    </row>
    <row r="808" s="2" customFormat="1" customHeight="1" spans="3:6">
      <c r="C808" s="155"/>
      <c r="D808" s="155"/>
      <c r="F808" s="88"/>
    </row>
    <row r="809" s="2" customFormat="1" customHeight="1" spans="3:6">
      <c r="C809" s="155"/>
      <c r="D809" s="155"/>
      <c r="F809" s="88"/>
    </row>
    <row r="810" s="2" customFormat="1" customHeight="1" spans="3:6">
      <c r="C810" s="155"/>
      <c r="D810" s="155"/>
      <c r="F810" s="88"/>
    </row>
    <row r="811" s="2" customFormat="1" customHeight="1" spans="3:6">
      <c r="C811" s="155"/>
      <c r="D811" s="155"/>
      <c r="F811" s="88"/>
    </row>
    <row r="812" s="2" customFormat="1" customHeight="1" spans="3:6">
      <c r="C812" s="155"/>
      <c r="D812" s="155"/>
      <c r="F812" s="88"/>
    </row>
    <row r="813" s="2" customFormat="1" customHeight="1" spans="3:6">
      <c r="C813" s="155"/>
      <c r="D813" s="155"/>
      <c r="F813" s="88"/>
    </row>
    <row r="814" s="2" customFormat="1" customHeight="1" spans="3:6">
      <c r="C814" s="155"/>
      <c r="D814" s="155"/>
      <c r="F814" s="88"/>
    </row>
    <row r="815" s="2" customFormat="1" customHeight="1" spans="3:6">
      <c r="C815" s="155"/>
      <c r="D815" s="155"/>
      <c r="F815" s="88"/>
    </row>
    <row r="816" s="2" customFormat="1" customHeight="1" spans="3:6">
      <c r="C816" s="155"/>
      <c r="D816" s="155"/>
      <c r="F816" s="88"/>
    </row>
    <row r="817" s="2" customFormat="1" customHeight="1" spans="3:6">
      <c r="C817" s="155"/>
      <c r="D817" s="155"/>
      <c r="F817" s="88"/>
    </row>
    <row r="818" s="2" customFormat="1" customHeight="1" spans="3:6">
      <c r="C818" s="155"/>
      <c r="D818" s="155"/>
      <c r="F818" s="88"/>
    </row>
    <row r="819" s="2" customFormat="1" customHeight="1" spans="3:6">
      <c r="C819" s="155"/>
      <c r="D819" s="155"/>
      <c r="F819" s="88"/>
    </row>
    <row r="820" s="2" customFormat="1" customHeight="1" spans="3:6">
      <c r="C820" s="155"/>
      <c r="D820" s="155"/>
      <c r="F820" s="88"/>
    </row>
    <row r="821" s="2" customFormat="1" customHeight="1" spans="3:6">
      <c r="C821" s="155"/>
      <c r="D821" s="155"/>
      <c r="F821" s="88"/>
    </row>
    <row r="822" s="2" customFormat="1" customHeight="1" spans="3:6">
      <c r="C822" s="155"/>
      <c r="D822" s="155"/>
      <c r="F822" s="88"/>
    </row>
    <row r="823" s="2" customFormat="1" customHeight="1" spans="3:6">
      <c r="C823" s="155"/>
      <c r="D823" s="155"/>
      <c r="F823" s="88"/>
    </row>
    <row r="824" s="2" customFormat="1" customHeight="1" spans="3:6">
      <c r="C824" s="155"/>
      <c r="D824" s="155"/>
      <c r="F824" s="88"/>
    </row>
    <row r="825" s="2" customFormat="1" customHeight="1" spans="3:6">
      <c r="C825" s="155"/>
      <c r="D825" s="155"/>
      <c r="F825" s="88"/>
    </row>
    <row r="826" s="2" customFormat="1" customHeight="1" spans="3:6">
      <c r="C826" s="155"/>
      <c r="D826" s="155"/>
      <c r="F826" s="88"/>
    </row>
    <row r="827" s="2" customFormat="1" customHeight="1" spans="3:6">
      <c r="C827" s="155"/>
      <c r="D827" s="155"/>
      <c r="F827" s="88"/>
    </row>
    <row r="828" s="2" customFormat="1" customHeight="1" spans="3:6">
      <c r="C828" s="155"/>
      <c r="D828" s="155"/>
      <c r="F828" s="88"/>
    </row>
    <row r="829" s="2" customFormat="1" customHeight="1" spans="3:6">
      <c r="C829" s="155"/>
      <c r="D829" s="155"/>
      <c r="F829" s="88"/>
    </row>
    <row r="830" s="2" customFormat="1" customHeight="1" spans="3:6">
      <c r="C830" s="155"/>
      <c r="D830" s="155"/>
      <c r="F830" s="88"/>
    </row>
    <row r="831" s="2" customFormat="1" customHeight="1" spans="3:6">
      <c r="C831" s="155"/>
      <c r="D831" s="155"/>
      <c r="F831" s="88"/>
    </row>
    <row r="832" s="2" customFormat="1" customHeight="1" spans="3:6">
      <c r="C832" s="155"/>
      <c r="D832" s="155"/>
      <c r="F832" s="88"/>
    </row>
    <row r="833" s="2" customFormat="1" customHeight="1" spans="3:6">
      <c r="C833" s="155"/>
      <c r="D833" s="155"/>
      <c r="F833" s="88"/>
    </row>
    <row r="834" s="2" customFormat="1" customHeight="1" spans="3:6">
      <c r="C834" s="155"/>
      <c r="D834" s="155"/>
      <c r="F834" s="88"/>
    </row>
    <row r="835" s="2" customFormat="1" customHeight="1" spans="3:6">
      <c r="C835" s="155"/>
      <c r="D835" s="155"/>
      <c r="F835" s="88"/>
    </row>
    <row r="836" s="2" customFormat="1" customHeight="1" spans="3:6">
      <c r="C836" s="155"/>
      <c r="D836" s="155"/>
      <c r="F836" s="88"/>
    </row>
    <row r="837" s="2" customFormat="1" customHeight="1" spans="3:6">
      <c r="C837" s="155"/>
      <c r="D837" s="155"/>
      <c r="F837" s="88"/>
    </row>
    <row r="838" s="2" customFormat="1" customHeight="1" spans="3:6">
      <c r="C838" s="155"/>
      <c r="D838" s="155"/>
      <c r="F838" s="88"/>
    </row>
    <row r="839" s="2" customFormat="1" customHeight="1" spans="3:6">
      <c r="C839" s="155"/>
      <c r="D839" s="155"/>
      <c r="F839" s="88"/>
    </row>
    <row r="840" s="2" customFormat="1" customHeight="1" spans="3:6">
      <c r="C840" s="155"/>
      <c r="D840" s="155"/>
      <c r="F840" s="88"/>
    </row>
  </sheetData>
  <mergeCells count="16">
    <mergeCell ref="A2:J2"/>
    <mergeCell ref="A3:J3"/>
    <mergeCell ref="A23:B23"/>
    <mergeCell ref="A24:B24"/>
    <mergeCell ref="A25:B25"/>
    <mergeCell ref="A27:E27"/>
    <mergeCell ref="A5:A6"/>
    <mergeCell ref="B5:B6"/>
    <mergeCell ref="C5:C6"/>
    <mergeCell ref="D5:D6"/>
    <mergeCell ref="E5:E6"/>
    <mergeCell ref="F5:F6"/>
    <mergeCell ref="G5:G6"/>
    <mergeCell ref="H5:H6"/>
    <mergeCell ref="I5:I6"/>
    <mergeCell ref="J5:J6"/>
  </mergeCells>
  <printOptions horizontalCentered="1"/>
  <pageMargins left="0.354330708661417" right="0.354330708661417" top="0.78740157480315" bottom="0.78740157480315" header="1.02362204724409" footer="0.511811023622047"/>
  <pageSetup paperSize="9" scale="94" fitToHeight="0" orientation="landscape" verticalDpi="600"/>
  <headerFooter alignWithMargins="0">
    <oddHeader>&amp;R&amp;10表&amp;"Times New Roman,常规"3-6
&amp;"宋体,常规"共&amp;"Times New Roman,常规"&amp;N&amp;"宋体,常规"页第&amp;"Times New Roman,常规"&amp;P&amp;"宋体,常规"页</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838"/>
  <sheetViews>
    <sheetView showGridLines="0" zoomScaleSheetLayoutView="60" workbookViewId="0">
      <selection activeCell="B17" sqref="B17:D17"/>
    </sheetView>
  </sheetViews>
  <sheetFormatPr defaultColWidth="8.75" defaultRowHeight="15.75" customHeight="1"/>
  <cols>
    <col min="1" max="1" width="6.375" style="189" customWidth="1"/>
    <col min="2" max="2" width="26.75" style="576" customWidth="1"/>
    <col min="3" max="3" width="16.125" style="189" customWidth="1"/>
    <col min="4" max="4" width="10.5" style="189" customWidth="1"/>
    <col min="5" max="5" width="6.25" style="189" customWidth="1"/>
    <col min="6" max="6" width="14" style="189" customWidth="1"/>
    <col min="7" max="7" width="14.25" style="189" customWidth="1"/>
    <col min="8" max="8" width="11.125" style="189" customWidth="1"/>
    <col min="9" max="9" width="10.875" style="189" customWidth="1"/>
    <col min="10" max="10" width="12.625" style="189" customWidth="1"/>
    <col min="11" max="11" width="9" style="189" customWidth="1"/>
    <col min="12" max="32" width="9" style="189"/>
    <col min="33" max="16384" width="8.75" style="189"/>
  </cols>
  <sheetData>
    <row r="1" ht="14.25" spans="1:10">
      <c r="A1" s="193"/>
      <c r="C1" s="195"/>
      <c r="D1" s="195"/>
      <c r="E1" s="195"/>
      <c r="F1" s="195"/>
      <c r="G1" s="195"/>
      <c r="H1" s="195"/>
      <c r="I1" s="195"/>
      <c r="J1" s="195"/>
    </row>
    <row r="2" s="293" customFormat="1" ht="30" customHeight="1" spans="1:10">
      <c r="A2" s="256" t="s">
        <v>140</v>
      </c>
      <c r="B2" s="256"/>
      <c r="C2" s="256"/>
      <c r="D2" s="256"/>
      <c r="E2" s="256"/>
      <c r="F2" s="256"/>
      <c r="G2" s="256"/>
      <c r="H2" s="256"/>
      <c r="I2" s="256"/>
      <c r="J2" s="256"/>
    </row>
    <row r="3" s="82" customFormat="1" ht="14.1" customHeight="1" spans="1:10">
      <c r="A3" s="257" t="e">
        <f>CONCATENATE(#REF!,#REF!,#REF!,#REF!,#REF!,#REF!,#REF!)</f>
        <v>#REF!</v>
      </c>
      <c r="B3" s="257"/>
      <c r="C3" s="257"/>
      <c r="D3" s="257"/>
      <c r="E3" s="257"/>
      <c r="F3" s="257"/>
      <c r="G3" s="257"/>
      <c r="H3" s="257"/>
      <c r="I3" s="257"/>
      <c r="J3" s="257"/>
    </row>
    <row r="4" s="82" customFormat="1" customHeight="1" spans="1:10">
      <c r="A4" s="198" t="e">
        <f>#REF!&amp;#REF!</f>
        <v>#REF!</v>
      </c>
      <c r="B4" s="577"/>
      <c r="J4" s="282" t="s">
        <v>141</v>
      </c>
    </row>
    <row r="5" s="187" customFormat="1" ht="18" customHeight="1" spans="1:10">
      <c r="A5" s="488" t="s">
        <v>124</v>
      </c>
      <c r="B5" s="578" t="s">
        <v>142</v>
      </c>
      <c r="C5" s="286" t="s">
        <v>126</v>
      </c>
      <c r="D5" s="286" t="s">
        <v>127</v>
      </c>
      <c r="E5" s="286" t="s">
        <v>128</v>
      </c>
      <c r="F5" s="579" t="s">
        <v>129</v>
      </c>
      <c r="G5" s="286" t="s">
        <v>130</v>
      </c>
      <c r="H5" s="286" t="s">
        <v>131</v>
      </c>
      <c r="I5" s="286" t="s">
        <v>8</v>
      </c>
      <c r="J5" s="286" t="s">
        <v>132</v>
      </c>
    </row>
    <row r="6" s="572" customFormat="1" ht="18" customHeight="1" spans="1:10">
      <c r="A6" s="490"/>
      <c r="B6" s="580"/>
      <c r="C6" s="287"/>
      <c r="D6" s="287"/>
      <c r="E6" s="287"/>
      <c r="F6" s="581"/>
      <c r="G6" s="287"/>
      <c r="H6" s="287"/>
      <c r="I6" s="287" t="str">
        <f>IF(F6=0,"",(G6-F6)/F6*100)</f>
        <v/>
      </c>
      <c r="J6" s="287"/>
    </row>
    <row r="7" s="82" customFormat="1" customHeight="1" spans="1:11">
      <c r="A7" s="235"/>
      <c r="B7" s="297"/>
      <c r="C7" s="582"/>
      <c r="D7" s="239"/>
      <c r="E7" s="583"/>
      <c r="F7" s="584"/>
      <c r="G7" s="584"/>
      <c r="H7" s="76"/>
      <c r="I7" s="76"/>
      <c r="J7" s="367"/>
      <c r="K7" s="516"/>
    </row>
    <row r="8" s="82" customFormat="1" customHeight="1" spans="1:243">
      <c r="A8" s="235"/>
      <c r="B8" s="241"/>
      <c r="C8" s="87"/>
      <c r="D8" s="239"/>
      <c r="E8" s="583"/>
      <c r="F8" s="584"/>
      <c r="G8" s="584"/>
      <c r="H8" s="76"/>
      <c r="I8" s="76"/>
      <c r="J8" s="367"/>
      <c r="K8" s="516"/>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c r="CU8" s="573"/>
      <c r="CV8" s="573"/>
      <c r="CW8" s="573"/>
      <c r="CX8" s="573"/>
      <c r="CY8" s="573"/>
      <c r="CZ8" s="573"/>
      <c r="DA8" s="573"/>
      <c r="DB8" s="573"/>
      <c r="DC8" s="573"/>
      <c r="DD8" s="573"/>
      <c r="DE8" s="573"/>
      <c r="DF8" s="573"/>
      <c r="DG8" s="573"/>
      <c r="DH8" s="573"/>
      <c r="DI8" s="573"/>
      <c r="DJ8" s="573"/>
      <c r="DK8" s="573"/>
      <c r="DL8" s="573"/>
      <c r="DM8" s="573"/>
      <c r="DN8" s="573"/>
      <c r="DO8" s="573"/>
      <c r="DP8" s="573"/>
      <c r="DQ8" s="573"/>
      <c r="DR8" s="573"/>
      <c r="DS8" s="573"/>
      <c r="DT8" s="573"/>
      <c r="DU8" s="573"/>
      <c r="DV8" s="573"/>
      <c r="DW8" s="573"/>
      <c r="DX8" s="573"/>
      <c r="DY8" s="573"/>
      <c r="DZ8" s="573"/>
      <c r="EA8" s="573"/>
      <c r="EB8" s="573"/>
      <c r="EC8" s="573"/>
      <c r="ED8" s="573"/>
      <c r="EE8" s="573"/>
      <c r="EF8" s="573"/>
      <c r="EG8" s="573"/>
      <c r="EH8" s="573"/>
      <c r="EI8" s="573"/>
      <c r="EJ8" s="573"/>
      <c r="EK8" s="573"/>
      <c r="EL8" s="573"/>
      <c r="EM8" s="573"/>
      <c r="EN8" s="573"/>
      <c r="EO8" s="573"/>
      <c r="EP8" s="573"/>
      <c r="EQ8" s="573"/>
      <c r="ER8" s="573"/>
      <c r="ES8" s="573"/>
      <c r="ET8" s="573"/>
      <c r="EU8" s="573"/>
      <c r="EV8" s="573"/>
      <c r="EW8" s="573"/>
      <c r="EX8" s="573"/>
      <c r="EY8" s="573"/>
      <c r="EZ8" s="573"/>
      <c r="FA8" s="573"/>
      <c r="FB8" s="573"/>
      <c r="FC8" s="573"/>
      <c r="FD8" s="573"/>
      <c r="FE8" s="573"/>
      <c r="FF8" s="573"/>
      <c r="FG8" s="573"/>
      <c r="FH8" s="573"/>
      <c r="FI8" s="573"/>
      <c r="FJ8" s="573"/>
      <c r="FK8" s="573"/>
      <c r="FL8" s="573"/>
      <c r="FM8" s="573"/>
      <c r="FN8" s="573"/>
      <c r="FO8" s="573"/>
      <c r="FP8" s="573"/>
      <c r="FQ8" s="573"/>
      <c r="FR8" s="573"/>
      <c r="FS8" s="573"/>
      <c r="FT8" s="573"/>
      <c r="FU8" s="573"/>
      <c r="FV8" s="573"/>
      <c r="FW8" s="573"/>
      <c r="FX8" s="573"/>
      <c r="FY8" s="573"/>
      <c r="FZ8" s="573"/>
      <c r="GA8" s="573"/>
      <c r="GB8" s="573"/>
      <c r="GC8" s="573"/>
      <c r="GD8" s="573"/>
      <c r="GE8" s="573"/>
      <c r="GF8" s="573"/>
      <c r="GG8" s="573"/>
      <c r="GH8" s="573"/>
      <c r="GI8" s="573"/>
      <c r="GJ8" s="573"/>
      <c r="GK8" s="573"/>
      <c r="GL8" s="573"/>
      <c r="GM8" s="573"/>
      <c r="GN8" s="573"/>
      <c r="GO8" s="573"/>
      <c r="GP8" s="573"/>
      <c r="GQ8" s="573"/>
      <c r="GR8" s="573"/>
      <c r="GS8" s="573"/>
      <c r="GT8" s="573"/>
      <c r="GU8" s="573"/>
      <c r="GV8" s="573"/>
      <c r="GW8" s="573"/>
      <c r="GX8" s="573"/>
      <c r="GY8" s="573"/>
      <c r="GZ8" s="573"/>
      <c r="HA8" s="573"/>
      <c r="HB8" s="573"/>
      <c r="HC8" s="573"/>
      <c r="HD8" s="573"/>
      <c r="HE8" s="573"/>
      <c r="HF8" s="573"/>
      <c r="HG8" s="573"/>
      <c r="HH8" s="573"/>
      <c r="HI8" s="573"/>
      <c r="HJ8" s="573"/>
      <c r="HK8" s="573"/>
      <c r="HL8" s="573"/>
      <c r="HM8" s="573"/>
      <c r="HN8" s="573"/>
      <c r="HO8" s="573"/>
      <c r="HP8" s="573"/>
      <c r="HQ8" s="573"/>
      <c r="HR8" s="573"/>
      <c r="HS8" s="573"/>
      <c r="HT8" s="573"/>
      <c r="HU8" s="573"/>
      <c r="HV8" s="573"/>
      <c r="HW8" s="573"/>
      <c r="HX8" s="573"/>
      <c r="HY8" s="573"/>
      <c r="HZ8" s="573"/>
      <c r="IA8" s="573"/>
      <c r="IB8" s="573"/>
      <c r="IC8" s="573"/>
      <c r="ID8" s="573"/>
      <c r="IE8" s="573"/>
      <c r="IF8" s="573"/>
      <c r="IG8" s="573"/>
      <c r="IH8" s="573"/>
      <c r="II8" s="573"/>
    </row>
    <row r="9" s="573" customFormat="1" ht="18" customHeight="1" spans="1:12">
      <c r="A9" s="235"/>
      <c r="B9" s="241"/>
      <c r="C9" s="87"/>
      <c r="D9" s="239"/>
      <c r="E9" s="583"/>
      <c r="F9" s="584"/>
      <c r="G9" s="584"/>
      <c r="H9" s="76"/>
      <c r="I9" s="76"/>
      <c r="J9" s="367"/>
      <c r="K9" s="516"/>
      <c r="L9" s="574"/>
    </row>
    <row r="10" s="573" customFormat="1" ht="18" customHeight="1" spans="1:243">
      <c r="A10" s="235"/>
      <c r="B10" s="241"/>
      <c r="C10" s="87"/>
      <c r="D10" s="239"/>
      <c r="E10" s="583"/>
      <c r="F10" s="584"/>
      <c r="G10" s="584"/>
      <c r="H10" s="76"/>
      <c r="I10" s="76"/>
      <c r="J10" s="367"/>
      <c r="K10" s="516"/>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row>
    <row r="11" s="573" customFormat="1" ht="18" customHeight="1" spans="1:243">
      <c r="A11" s="235"/>
      <c r="B11" s="241"/>
      <c r="C11" s="87"/>
      <c r="D11" s="239"/>
      <c r="E11" s="583"/>
      <c r="F11" s="220"/>
      <c r="G11" s="220"/>
      <c r="H11" s="76"/>
      <c r="I11" s="76"/>
      <c r="J11" s="367"/>
      <c r="K11" s="516"/>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row>
    <row r="12" s="573" customFormat="1" ht="18" customHeight="1" spans="1:243">
      <c r="A12" s="235"/>
      <c r="B12" s="241"/>
      <c r="C12" s="87"/>
      <c r="D12" s="239"/>
      <c r="E12" s="583"/>
      <c r="F12" s="220"/>
      <c r="G12" s="220"/>
      <c r="H12" s="76"/>
      <c r="I12" s="76"/>
      <c r="J12" s="367"/>
      <c r="K12" s="516"/>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row>
    <row r="13" s="573" customFormat="1" ht="18" customHeight="1" spans="1:11">
      <c r="A13" s="235"/>
      <c r="B13" s="241"/>
      <c r="C13" s="87"/>
      <c r="D13" s="239"/>
      <c r="E13" s="583"/>
      <c r="F13" s="584"/>
      <c r="G13" s="584"/>
      <c r="H13" s="76"/>
      <c r="I13" s="76"/>
      <c r="J13" s="367"/>
      <c r="K13" s="516"/>
    </row>
    <row r="14" s="574" customFormat="1" ht="18" customHeight="1" spans="1:243">
      <c r="A14" s="235"/>
      <c r="B14" s="241"/>
      <c r="C14" s="87"/>
      <c r="D14" s="239"/>
      <c r="E14" s="583"/>
      <c r="F14" s="584"/>
      <c r="G14" s="584"/>
      <c r="H14" s="76"/>
      <c r="I14" s="76"/>
      <c r="J14" s="367"/>
      <c r="K14" s="516"/>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573"/>
      <c r="CS14" s="573"/>
      <c r="CT14" s="573"/>
      <c r="CU14" s="573"/>
      <c r="CV14" s="573"/>
      <c r="CW14" s="573"/>
      <c r="CX14" s="573"/>
      <c r="CY14" s="573"/>
      <c r="CZ14" s="573"/>
      <c r="DA14" s="573"/>
      <c r="DB14" s="573"/>
      <c r="DC14" s="573"/>
      <c r="DD14" s="573"/>
      <c r="DE14" s="573"/>
      <c r="DF14" s="573"/>
      <c r="DG14" s="573"/>
      <c r="DH14" s="573"/>
      <c r="DI14" s="573"/>
      <c r="DJ14" s="573"/>
      <c r="DK14" s="573"/>
      <c r="DL14" s="573"/>
      <c r="DM14" s="573"/>
      <c r="DN14" s="573"/>
      <c r="DO14" s="573"/>
      <c r="DP14" s="573"/>
      <c r="DQ14" s="573"/>
      <c r="DR14" s="573"/>
      <c r="DS14" s="573"/>
      <c r="DT14" s="573"/>
      <c r="DU14" s="573"/>
      <c r="DV14" s="573"/>
      <c r="DW14" s="573"/>
      <c r="DX14" s="573"/>
      <c r="DY14" s="573"/>
      <c r="DZ14" s="573"/>
      <c r="EA14" s="573"/>
      <c r="EB14" s="573"/>
      <c r="EC14" s="573"/>
      <c r="ED14" s="573"/>
      <c r="EE14" s="573"/>
      <c r="EF14" s="573"/>
      <c r="EG14" s="573"/>
      <c r="EH14" s="573"/>
      <c r="EI14" s="573"/>
      <c r="EJ14" s="573"/>
      <c r="EK14" s="573"/>
      <c r="EL14" s="573"/>
      <c r="EM14" s="573"/>
      <c r="EN14" s="573"/>
      <c r="EO14" s="573"/>
      <c r="EP14" s="573"/>
      <c r="EQ14" s="573"/>
      <c r="ER14" s="573"/>
      <c r="ES14" s="573"/>
      <c r="ET14" s="573"/>
      <c r="EU14" s="573"/>
      <c r="EV14" s="573"/>
      <c r="EW14" s="573"/>
      <c r="EX14" s="573"/>
      <c r="EY14" s="573"/>
      <c r="EZ14" s="573"/>
      <c r="FA14" s="573"/>
      <c r="FB14" s="573"/>
      <c r="FC14" s="573"/>
      <c r="FD14" s="573"/>
      <c r="FE14" s="573"/>
      <c r="FF14" s="573"/>
      <c r="FG14" s="573"/>
      <c r="FH14" s="573"/>
      <c r="FI14" s="573"/>
      <c r="FJ14" s="573"/>
      <c r="FK14" s="573"/>
      <c r="FL14" s="573"/>
      <c r="FM14" s="573"/>
      <c r="FN14" s="573"/>
      <c r="FO14" s="573"/>
      <c r="FP14" s="573"/>
      <c r="FQ14" s="573"/>
      <c r="FR14" s="573"/>
      <c r="FS14" s="573"/>
      <c r="FT14" s="573"/>
      <c r="FU14" s="573"/>
      <c r="FV14" s="573"/>
      <c r="FW14" s="573"/>
      <c r="FX14" s="573"/>
      <c r="FY14" s="573"/>
      <c r="FZ14" s="573"/>
      <c r="GA14" s="573"/>
      <c r="GB14" s="573"/>
      <c r="GC14" s="573"/>
      <c r="GD14" s="573"/>
      <c r="GE14" s="573"/>
      <c r="GF14" s="573"/>
      <c r="GG14" s="573"/>
      <c r="GH14" s="573"/>
      <c r="GI14" s="573"/>
      <c r="GJ14" s="573"/>
      <c r="GK14" s="573"/>
      <c r="GL14" s="573"/>
      <c r="GM14" s="573"/>
      <c r="GN14" s="573"/>
      <c r="GO14" s="573"/>
      <c r="GP14" s="573"/>
      <c r="GQ14" s="573"/>
      <c r="GR14" s="573"/>
      <c r="GS14" s="573"/>
      <c r="GT14" s="573"/>
      <c r="GU14" s="573"/>
      <c r="GV14" s="573"/>
      <c r="GW14" s="573"/>
      <c r="GX14" s="573"/>
      <c r="GY14" s="573"/>
      <c r="GZ14" s="573"/>
      <c r="HA14" s="573"/>
      <c r="HB14" s="573"/>
      <c r="HC14" s="573"/>
      <c r="HD14" s="573"/>
      <c r="HE14" s="573"/>
      <c r="HF14" s="573"/>
      <c r="HG14" s="573"/>
      <c r="HH14" s="573"/>
      <c r="HI14" s="573"/>
      <c r="HJ14" s="573"/>
      <c r="HK14" s="573"/>
      <c r="HL14" s="573"/>
      <c r="HM14" s="573"/>
      <c r="HN14" s="573"/>
      <c r="HO14" s="573"/>
      <c r="HP14" s="573"/>
      <c r="HQ14" s="573"/>
      <c r="HR14" s="573"/>
      <c r="HS14" s="573"/>
      <c r="HT14" s="573"/>
      <c r="HU14" s="573"/>
      <c r="HV14" s="573"/>
      <c r="HW14" s="573"/>
      <c r="HX14" s="573"/>
      <c r="HY14" s="573"/>
      <c r="HZ14" s="573"/>
      <c r="IA14" s="573"/>
      <c r="IB14" s="573"/>
      <c r="IC14" s="573"/>
      <c r="ID14" s="573"/>
      <c r="IE14" s="573"/>
      <c r="IF14" s="573"/>
      <c r="IG14" s="573"/>
      <c r="IH14" s="573"/>
      <c r="II14" s="573"/>
    </row>
    <row r="15" s="573" customFormat="1" ht="18" customHeight="1" spans="1:243">
      <c r="A15" s="235"/>
      <c r="B15" s="241"/>
      <c r="C15" s="87"/>
      <c r="D15" s="239"/>
      <c r="E15" s="583"/>
      <c r="F15" s="584"/>
      <c r="G15" s="584"/>
      <c r="H15" s="76"/>
      <c r="I15" s="76"/>
      <c r="J15" s="367"/>
      <c r="K15" s="516"/>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row>
    <row r="16" s="573" customFormat="1" ht="18" customHeight="1" spans="1:11">
      <c r="A16" s="235"/>
      <c r="B16" s="241"/>
      <c r="C16" s="87"/>
      <c r="D16" s="239"/>
      <c r="E16" s="583"/>
      <c r="F16" s="75"/>
      <c r="G16" s="75"/>
      <c r="H16" s="76"/>
      <c r="I16" s="76"/>
      <c r="J16" s="367"/>
      <c r="K16" s="516"/>
    </row>
    <row r="17" s="573" customFormat="1" ht="18" customHeight="1" spans="1:243">
      <c r="A17" s="235"/>
      <c r="B17" s="241"/>
      <c r="C17" s="87"/>
      <c r="D17" s="239"/>
      <c r="E17" s="583"/>
      <c r="F17" s="75"/>
      <c r="G17" s="75"/>
      <c r="H17" s="76"/>
      <c r="I17" s="76"/>
      <c r="J17" s="367"/>
      <c r="K17" s="516"/>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row>
    <row r="18" s="573" customFormat="1" ht="18" customHeight="1" spans="1:11">
      <c r="A18" s="235"/>
      <c r="B18" s="241"/>
      <c r="C18" s="87"/>
      <c r="D18" s="239"/>
      <c r="E18" s="583"/>
      <c r="F18" s="75"/>
      <c r="G18" s="75"/>
      <c r="H18" s="76"/>
      <c r="I18" s="76"/>
      <c r="J18" s="367"/>
      <c r="K18" s="516"/>
    </row>
    <row r="19" s="82" customFormat="1" customHeight="1" spans="1:243">
      <c r="A19" s="235"/>
      <c r="B19" s="241"/>
      <c r="C19" s="87"/>
      <c r="D19" s="585"/>
      <c r="E19" s="583"/>
      <c r="F19" s="75"/>
      <c r="G19" s="75"/>
      <c r="H19" s="76"/>
      <c r="I19" s="76"/>
      <c r="J19" s="367"/>
      <c r="K19" s="516"/>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3"/>
      <c r="CM19" s="573"/>
      <c r="CN19" s="573"/>
      <c r="CO19" s="573"/>
      <c r="CP19" s="573"/>
      <c r="CQ19" s="573"/>
      <c r="CR19" s="573"/>
      <c r="CS19" s="573"/>
      <c r="CT19" s="573"/>
      <c r="CU19" s="573"/>
      <c r="CV19" s="573"/>
      <c r="CW19" s="573"/>
      <c r="CX19" s="573"/>
      <c r="CY19" s="573"/>
      <c r="CZ19" s="573"/>
      <c r="DA19" s="573"/>
      <c r="DB19" s="573"/>
      <c r="DC19" s="573"/>
      <c r="DD19" s="573"/>
      <c r="DE19" s="573"/>
      <c r="DF19" s="573"/>
      <c r="DG19" s="573"/>
      <c r="DH19" s="573"/>
      <c r="DI19" s="573"/>
      <c r="DJ19" s="573"/>
      <c r="DK19" s="573"/>
      <c r="DL19" s="573"/>
      <c r="DM19" s="573"/>
      <c r="DN19" s="573"/>
      <c r="DO19" s="573"/>
      <c r="DP19" s="573"/>
      <c r="DQ19" s="573"/>
      <c r="DR19" s="573"/>
      <c r="DS19" s="573"/>
      <c r="DT19" s="573"/>
      <c r="DU19" s="573"/>
      <c r="DV19" s="573"/>
      <c r="DW19" s="573"/>
      <c r="DX19" s="573"/>
      <c r="DY19" s="573"/>
      <c r="DZ19" s="573"/>
      <c r="EA19" s="573"/>
      <c r="EB19" s="573"/>
      <c r="EC19" s="573"/>
      <c r="ED19" s="573"/>
      <c r="EE19" s="573"/>
      <c r="EF19" s="573"/>
      <c r="EG19" s="573"/>
      <c r="EH19" s="573"/>
      <c r="EI19" s="573"/>
      <c r="EJ19" s="573"/>
      <c r="EK19" s="573"/>
      <c r="EL19" s="573"/>
      <c r="EM19" s="573"/>
      <c r="EN19" s="573"/>
      <c r="EO19" s="573"/>
      <c r="EP19" s="573"/>
      <c r="EQ19" s="573"/>
      <c r="ER19" s="573"/>
      <c r="ES19" s="573"/>
      <c r="ET19" s="573"/>
      <c r="EU19" s="573"/>
      <c r="EV19" s="573"/>
      <c r="EW19" s="573"/>
      <c r="EX19" s="573"/>
      <c r="EY19" s="573"/>
      <c r="EZ19" s="573"/>
      <c r="FA19" s="573"/>
      <c r="FB19" s="573"/>
      <c r="FC19" s="573"/>
      <c r="FD19" s="573"/>
      <c r="FE19" s="573"/>
      <c r="FF19" s="573"/>
      <c r="FG19" s="573"/>
      <c r="FH19" s="573"/>
      <c r="FI19" s="573"/>
      <c r="FJ19" s="573"/>
      <c r="FK19" s="573"/>
      <c r="FL19" s="573"/>
      <c r="FM19" s="573"/>
      <c r="FN19" s="573"/>
      <c r="FO19" s="573"/>
      <c r="FP19" s="573"/>
      <c r="FQ19" s="573"/>
      <c r="FR19" s="573"/>
      <c r="FS19" s="573"/>
      <c r="FT19" s="573"/>
      <c r="FU19" s="573"/>
      <c r="FV19" s="573"/>
      <c r="FW19" s="573"/>
      <c r="FX19" s="573"/>
      <c r="FY19" s="573"/>
      <c r="FZ19" s="573"/>
      <c r="GA19" s="573"/>
      <c r="GB19" s="573"/>
      <c r="GC19" s="573"/>
      <c r="GD19" s="573"/>
      <c r="GE19" s="573"/>
      <c r="GF19" s="573"/>
      <c r="GG19" s="573"/>
      <c r="GH19" s="573"/>
      <c r="GI19" s="573"/>
      <c r="GJ19" s="573"/>
      <c r="GK19" s="573"/>
      <c r="GL19" s="573"/>
      <c r="GM19" s="573"/>
      <c r="GN19" s="573"/>
      <c r="GO19" s="573"/>
      <c r="GP19" s="573"/>
      <c r="GQ19" s="573"/>
      <c r="GR19" s="573"/>
      <c r="GS19" s="573"/>
      <c r="GT19" s="573"/>
      <c r="GU19" s="573"/>
      <c r="GV19" s="573"/>
      <c r="GW19" s="573"/>
      <c r="GX19" s="573"/>
      <c r="GY19" s="573"/>
      <c r="GZ19" s="573"/>
      <c r="HA19" s="573"/>
      <c r="HB19" s="573"/>
      <c r="HC19" s="573"/>
      <c r="HD19" s="573"/>
      <c r="HE19" s="573"/>
      <c r="HF19" s="573"/>
      <c r="HG19" s="573"/>
      <c r="HH19" s="573"/>
      <c r="HI19" s="573"/>
      <c r="HJ19" s="573"/>
      <c r="HK19" s="573"/>
      <c r="HL19" s="573"/>
      <c r="HM19" s="573"/>
      <c r="HN19" s="573"/>
      <c r="HO19" s="573"/>
      <c r="HP19" s="573"/>
      <c r="HQ19" s="573"/>
      <c r="HR19" s="573"/>
      <c r="HS19" s="573"/>
      <c r="HT19" s="573"/>
      <c r="HU19" s="573"/>
      <c r="HV19" s="573"/>
      <c r="HW19" s="573"/>
      <c r="HX19" s="573"/>
      <c r="HY19" s="573"/>
      <c r="HZ19" s="573"/>
      <c r="IA19" s="573"/>
      <c r="IB19" s="573"/>
      <c r="IC19" s="573"/>
      <c r="ID19" s="573"/>
      <c r="IE19" s="573"/>
      <c r="IF19" s="573"/>
      <c r="IG19" s="573"/>
      <c r="IH19" s="573"/>
      <c r="II19" s="573"/>
    </row>
    <row r="20" s="82" customFormat="1" customHeight="1" spans="1:11">
      <c r="A20" s="235"/>
      <c r="B20" s="241"/>
      <c r="C20" s="87"/>
      <c r="D20" s="585"/>
      <c r="E20" s="583"/>
      <c r="F20" s="75"/>
      <c r="G20" s="75"/>
      <c r="H20" s="76"/>
      <c r="I20" s="76"/>
      <c r="J20" s="367"/>
      <c r="K20" s="516"/>
    </row>
    <row r="21" s="82" customFormat="1" customHeight="1" spans="1:243">
      <c r="A21" s="235"/>
      <c r="B21" s="241"/>
      <c r="C21" s="87"/>
      <c r="D21" s="239"/>
      <c r="E21" s="583"/>
      <c r="F21" s="586"/>
      <c r="G21" s="586"/>
      <c r="H21" s="76"/>
      <c r="I21" s="76"/>
      <c r="J21" s="367"/>
      <c r="K21" s="516"/>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3"/>
      <c r="CM21" s="573"/>
      <c r="CN21" s="573"/>
      <c r="CO21" s="573"/>
      <c r="CP21" s="573"/>
      <c r="CQ21" s="573"/>
      <c r="CR21" s="573"/>
      <c r="CS21" s="573"/>
      <c r="CT21" s="573"/>
      <c r="CU21" s="573"/>
      <c r="CV21" s="573"/>
      <c r="CW21" s="573"/>
      <c r="CX21" s="573"/>
      <c r="CY21" s="573"/>
      <c r="CZ21" s="573"/>
      <c r="DA21" s="573"/>
      <c r="DB21" s="573"/>
      <c r="DC21" s="573"/>
      <c r="DD21" s="573"/>
      <c r="DE21" s="573"/>
      <c r="DF21" s="573"/>
      <c r="DG21" s="573"/>
      <c r="DH21" s="573"/>
      <c r="DI21" s="573"/>
      <c r="DJ21" s="573"/>
      <c r="DK21" s="573"/>
      <c r="DL21" s="573"/>
      <c r="DM21" s="573"/>
      <c r="DN21" s="573"/>
      <c r="DO21" s="573"/>
      <c r="DP21" s="573"/>
      <c r="DQ21" s="573"/>
      <c r="DR21" s="573"/>
      <c r="DS21" s="573"/>
      <c r="DT21" s="573"/>
      <c r="DU21" s="573"/>
      <c r="DV21" s="573"/>
      <c r="DW21" s="573"/>
      <c r="DX21" s="573"/>
      <c r="DY21" s="573"/>
      <c r="DZ21" s="573"/>
      <c r="EA21" s="573"/>
      <c r="EB21" s="573"/>
      <c r="EC21" s="573"/>
      <c r="ED21" s="573"/>
      <c r="EE21" s="573"/>
      <c r="EF21" s="573"/>
      <c r="EG21" s="573"/>
      <c r="EH21" s="573"/>
      <c r="EI21" s="573"/>
      <c r="EJ21" s="573"/>
      <c r="EK21" s="573"/>
      <c r="EL21" s="573"/>
      <c r="EM21" s="573"/>
      <c r="EN21" s="573"/>
      <c r="EO21" s="573"/>
      <c r="EP21" s="573"/>
      <c r="EQ21" s="573"/>
      <c r="ER21" s="573"/>
      <c r="ES21" s="573"/>
      <c r="ET21" s="573"/>
      <c r="EU21" s="573"/>
      <c r="EV21" s="573"/>
      <c r="EW21" s="573"/>
      <c r="EX21" s="573"/>
      <c r="EY21" s="573"/>
      <c r="EZ21" s="573"/>
      <c r="FA21" s="573"/>
      <c r="FB21" s="573"/>
      <c r="FC21" s="573"/>
      <c r="FD21" s="573"/>
      <c r="FE21" s="573"/>
      <c r="FF21" s="573"/>
      <c r="FG21" s="573"/>
      <c r="FH21" s="573"/>
      <c r="FI21" s="573"/>
      <c r="FJ21" s="573"/>
      <c r="FK21" s="573"/>
      <c r="FL21" s="573"/>
      <c r="FM21" s="573"/>
      <c r="FN21" s="573"/>
      <c r="FO21" s="573"/>
      <c r="FP21" s="573"/>
      <c r="FQ21" s="573"/>
      <c r="FR21" s="573"/>
      <c r="FS21" s="573"/>
      <c r="FT21" s="573"/>
      <c r="FU21" s="573"/>
      <c r="FV21" s="573"/>
      <c r="FW21" s="573"/>
      <c r="FX21" s="573"/>
      <c r="FY21" s="573"/>
      <c r="FZ21" s="573"/>
      <c r="GA21" s="573"/>
      <c r="GB21" s="573"/>
      <c r="GC21" s="573"/>
      <c r="GD21" s="573"/>
      <c r="GE21" s="573"/>
      <c r="GF21" s="573"/>
      <c r="GG21" s="573"/>
      <c r="GH21" s="573"/>
      <c r="GI21" s="573"/>
      <c r="GJ21" s="573"/>
      <c r="GK21" s="573"/>
      <c r="GL21" s="573"/>
      <c r="GM21" s="573"/>
      <c r="GN21" s="573"/>
      <c r="GO21" s="573"/>
      <c r="GP21" s="573"/>
      <c r="GQ21" s="573"/>
      <c r="GR21" s="573"/>
      <c r="GS21" s="573"/>
      <c r="GT21" s="573"/>
      <c r="GU21" s="573"/>
      <c r="GV21" s="573"/>
      <c r="GW21" s="573"/>
      <c r="GX21" s="573"/>
      <c r="GY21" s="573"/>
      <c r="GZ21" s="573"/>
      <c r="HA21" s="573"/>
      <c r="HB21" s="573"/>
      <c r="HC21" s="573"/>
      <c r="HD21" s="573"/>
      <c r="HE21" s="573"/>
      <c r="HF21" s="573"/>
      <c r="HG21" s="573"/>
      <c r="HH21" s="573"/>
      <c r="HI21" s="573"/>
      <c r="HJ21" s="573"/>
      <c r="HK21" s="573"/>
      <c r="HL21" s="573"/>
      <c r="HM21" s="573"/>
      <c r="HN21" s="573"/>
      <c r="HO21" s="573"/>
      <c r="HP21" s="573"/>
      <c r="HQ21" s="573"/>
      <c r="HR21" s="573"/>
      <c r="HS21" s="573"/>
      <c r="HT21" s="573"/>
      <c r="HU21" s="573"/>
      <c r="HV21" s="573"/>
      <c r="HW21" s="573"/>
      <c r="HX21" s="573"/>
      <c r="HY21" s="573"/>
      <c r="HZ21" s="573"/>
      <c r="IA21" s="573"/>
      <c r="IB21" s="573"/>
      <c r="IC21" s="573"/>
      <c r="ID21" s="573"/>
      <c r="IE21" s="573"/>
      <c r="IF21" s="573"/>
      <c r="IG21" s="573"/>
      <c r="IH21" s="573"/>
      <c r="II21" s="573"/>
    </row>
    <row r="22" s="82" customFormat="1" customHeight="1" spans="1:11">
      <c r="A22" s="224"/>
      <c r="B22" s="587"/>
      <c r="C22" s="588"/>
      <c r="D22" s="589"/>
      <c r="E22" s="75" t="str">
        <f>K22</f>
        <v/>
      </c>
      <c r="F22" s="219"/>
      <c r="G22" s="219"/>
      <c r="H22" s="219"/>
      <c r="I22" s="76" t="str">
        <f>IF(F22=0,"",(G22-F22)/F22*100)</f>
        <v/>
      </c>
      <c r="J22" s="367"/>
      <c r="K22" s="516" t="str">
        <f>IF(IF(D22="",0,DAYS360(D22,#REF!))/30&lt;12,IF(IF(D22="",0,DAYS360(D22,#REF!))/30&lt;1,"",CONCATENATE(INT(IF(D22="",0,DAYS360(D22,#REF!))/30),"月")),CONCATENATE(CONCATENATE(INT(IF(D22="",0,DAYS360(D22,#REF!))/30/12),"年"),IF(MOD(IF(D22="",0,DAYS360(D22,#REF!))/30,12)&lt;1,"",CONCATENATE(INT(MOD(IF(D22="",0,DAYS360(D22,#REF!))/30,12)),"月"))))</f>
        <v/>
      </c>
    </row>
    <row r="23" s="82" customFormat="1" customHeight="1" spans="1:10">
      <c r="A23" s="495" t="s">
        <v>122</v>
      </c>
      <c r="B23" s="448"/>
      <c r="C23" s="367"/>
      <c r="D23" s="590"/>
      <c r="E23" s="367"/>
      <c r="F23" s="219">
        <f>SUM(F7:F22)</f>
        <v>0</v>
      </c>
      <c r="G23" s="219">
        <f>SUM(G7:G22)</f>
        <v>0</v>
      </c>
      <c r="H23" s="219">
        <f>SUM(H7:H22)</f>
        <v>0</v>
      </c>
      <c r="I23" s="76" t="str">
        <f>IF(F23=0,"",(G23-F23)/F23*100)</f>
        <v/>
      </c>
      <c r="J23" s="367"/>
    </row>
    <row r="24" s="575" customFormat="1" customHeight="1" spans="1:8">
      <c r="A24" s="216" t="e">
        <f>"被评估单位（或者产权持有单位)填表人："&amp;#REF!</f>
        <v>#REF!</v>
      </c>
      <c r="B24" s="591"/>
      <c r="H24" s="216" t="e">
        <f>"评估人员："&amp;#REF!</f>
        <v>#REF!</v>
      </c>
    </row>
    <row r="25" s="575" customFormat="1" customHeight="1" spans="1:5">
      <c r="A25" s="398" t="e">
        <f>CONCATENATE(#REF!,#REF!,#REF!,#REF!,#REF!,#REF!,#REF!)</f>
        <v>#REF!</v>
      </c>
      <c r="B25" s="398"/>
      <c r="C25" s="398"/>
      <c r="D25" s="398"/>
      <c r="E25" s="398"/>
    </row>
    <row r="26" s="82" customFormat="1" customHeight="1" spans="2:2">
      <c r="B26" s="577"/>
    </row>
    <row r="27" s="82" customFormat="1" customHeight="1" spans="2:2">
      <c r="B27" s="577"/>
    </row>
    <row r="28" s="82" customFormat="1" customHeight="1" spans="2:2">
      <c r="B28" s="577"/>
    </row>
    <row r="29" s="82" customFormat="1" customHeight="1" spans="2:2">
      <c r="B29" s="577"/>
    </row>
    <row r="30" s="82" customFormat="1" customHeight="1" spans="2:2">
      <c r="B30" s="577"/>
    </row>
    <row r="31" s="82" customFormat="1" customHeight="1" spans="2:2">
      <c r="B31" s="577"/>
    </row>
    <row r="32" s="82" customFormat="1" customHeight="1" spans="2:2">
      <c r="B32" s="577"/>
    </row>
    <row r="33" s="82" customFormat="1" customHeight="1" spans="2:2">
      <c r="B33" s="577"/>
    </row>
    <row r="34" s="82" customFormat="1" customHeight="1" spans="2:2">
      <c r="B34" s="577"/>
    </row>
    <row r="35" s="82" customFormat="1" customHeight="1" spans="2:2">
      <c r="B35" s="577"/>
    </row>
    <row r="36" s="82" customFormat="1" customHeight="1" spans="2:2">
      <c r="B36" s="577"/>
    </row>
    <row r="37" s="82" customFormat="1" customHeight="1" spans="2:2">
      <c r="B37" s="577"/>
    </row>
    <row r="38" s="82" customFormat="1" customHeight="1" spans="2:2">
      <c r="B38" s="577"/>
    </row>
    <row r="39" s="82" customFormat="1" customHeight="1" spans="2:2">
      <c r="B39" s="577"/>
    </row>
    <row r="40" s="82" customFormat="1" customHeight="1" spans="2:2">
      <c r="B40" s="577"/>
    </row>
    <row r="41" s="82" customFormat="1" customHeight="1" spans="2:2">
      <c r="B41" s="577"/>
    </row>
    <row r="42" s="82" customFormat="1" customHeight="1" spans="2:2">
      <c r="B42" s="577"/>
    </row>
    <row r="43" s="82" customFormat="1" customHeight="1" spans="2:2">
      <c r="B43" s="577"/>
    </row>
    <row r="44" s="82" customFormat="1" customHeight="1" spans="2:2">
      <c r="B44" s="577"/>
    </row>
    <row r="45" s="82" customFormat="1" customHeight="1" spans="2:2">
      <c r="B45" s="577"/>
    </row>
    <row r="46" s="82" customFormat="1" customHeight="1" spans="2:2">
      <c r="B46" s="577"/>
    </row>
    <row r="47" s="82" customFormat="1" customHeight="1" spans="2:2">
      <c r="B47" s="577"/>
    </row>
    <row r="48" s="82" customFormat="1" customHeight="1" spans="2:2">
      <c r="B48" s="577"/>
    </row>
    <row r="49" s="82" customFormat="1" customHeight="1" spans="2:2">
      <c r="B49" s="577"/>
    </row>
    <row r="50" s="82" customFormat="1" customHeight="1" spans="2:2">
      <c r="B50" s="577"/>
    </row>
    <row r="51" s="82" customFormat="1" customHeight="1" spans="2:2">
      <c r="B51" s="577"/>
    </row>
    <row r="52" s="82" customFormat="1" customHeight="1" spans="2:2">
      <c r="B52" s="577"/>
    </row>
    <row r="53" s="82" customFormat="1" customHeight="1" spans="2:2">
      <c r="B53" s="577"/>
    </row>
    <row r="54" s="82" customFormat="1" customHeight="1" spans="2:2">
      <c r="B54" s="577"/>
    </row>
    <row r="55" s="82" customFormat="1" customHeight="1" spans="2:2">
      <c r="B55" s="577"/>
    </row>
    <row r="56" s="82" customFormat="1" customHeight="1" spans="2:2">
      <c r="B56" s="577"/>
    </row>
    <row r="57" s="82" customFormat="1" customHeight="1" spans="2:2">
      <c r="B57" s="577"/>
    </row>
    <row r="58" s="82" customFormat="1" customHeight="1" spans="2:2">
      <c r="B58" s="577"/>
    </row>
    <row r="59" s="82" customFormat="1" customHeight="1" spans="2:2">
      <c r="B59" s="577"/>
    </row>
    <row r="60" s="82" customFormat="1" customHeight="1" spans="2:2">
      <c r="B60" s="577"/>
    </row>
    <row r="61" s="82" customFormat="1" customHeight="1" spans="2:2">
      <c r="B61" s="577"/>
    </row>
    <row r="62" s="82" customFormat="1" customHeight="1" spans="2:2">
      <c r="B62" s="577"/>
    </row>
    <row r="63" s="82" customFormat="1" customHeight="1" spans="2:2">
      <c r="B63" s="577"/>
    </row>
    <row r="64" s="82" customFormat="1" customHeight="1" spans="2:2">
      <c r="B64" s="577"/>
    </row>
    <row r="65" s="82" customFormat="1" customHeight="1" spans="2:2">
      <c r="B65" s="577"/>
    </row>
    <row r="66" s="82" customFormat="1" customHeight="1" spans="2:2">
      <c r="B66" s="577"/>
    </row>
    <row r="67" s="82" customFormat="1" customHeight="1" spans="2:2">
      <c r="B67" s="577"/>
    </row>
    <row r="68" s="82" customFormat="1" customHeight="1" spans="2:2">
      <c r="B68" s="577"/>
    </row>
    <row r="69" s="82" customFormat="1" customHeight="1" spans="2:2">
      <c r="B69" s="577"/>
    </row>
    <row r="70" s="82" customFormat="1" customHeight="1" spans="2:2">
      <c r="B70" s="577"/>
    </row>
    <row r="71" s="82" customFormat="1" customHeight="1" spans="2:2">
      <c r="B71" s="577"/>
    </row>
    <row r="72" s="82" customFormat="1" customHeight="1" spans="2:2">
      <c r="B72" s="577"/>
    </row>
    <row r="73" s="82" customFormat="1" customHeight="1" spans="2:2">
      <c r="B73" s="577"/>
    </row>
    <row r="74" s="82" customFormat="1" customHeight="1" spans="2:2">
      <c r="B74" s="577"/>
    </row>
    <row r="75" s="82" customFormat="1" customHeight="1" spans="2:2">
      <c r="B75" s="577"/>
    </row>
    <row r="76" s="82" customFormat="1" customHeight="1" spans="2:2">
      <c r="B76" s="577"/>
    </row>
    <row r="77" s="82" customFormat="1" customHeight="1" spans="2:2">
      <c r="B77" s="577"/>
    </row>
    <row r="78" s="82" customFormat="1" customHeight="1" spans="2:2">
      <c r="B78" s="577"/>
    </row>
    <row r="79" s="82" customFormat="1" customHeight="1" spans="2:2">
      <c r="B79" s="577"/>
    </row>
    <row r="80" s="82" customFormat="1" customHeight="1" spans="2:2">
      <c r="B80" s="577"/>
    </row>
    <row r="81" s="82" customFormat="1" customHeight="1" spans="2:2">
      <c r="B81" s="577"/>
    </row>
    <row r="82" s="82" customFormat="1" customHeight="1" spans="2:2">
      <c r="B82" s="577"/>
    </row>
    <row r="83" s="82" customFormat="1" customHeight="1" spans="2:2">
      <c r="B83" s="577"/>
    </row>
    <row r="84" s="82" customFormat="1" customHeight="1" spans="2:2">
      <c r="B84" s="577"/>
    </row>
    <row r="85" s="82" customFormat="1" customHeight="1" spans="2:2">
      <c r="B85" s="577"/>
    </row>
    <row r="86" s="82" customFormat="1" customHeight="1" spans="2:2">
      <c r="B86" s="577"/>
    </row>
    <row r="87" s="82" customFormat="1" customHeight="1" spans="2:2">
      <c r="B87" s="577"/>
    </row>
    <row r="88" s="82" customFormat="1" customHeight="1" spans="2:2">
      <c r="B88" s="577"/>
    </row>
    <row r="89" s="82" customFormat="1" customHeight="1" spans="2:2">
      <c r="B89" s="577"/>
    </row>
    <row r="90" s="82" customFormat="1" customHeight="1" spans="2:2">
      <c r="B90" s="577"/>
    </row>
    <row r="91" s="82" customFormat="1" customHeight="1" spans="2:2">
      <c r="B91" s="577"/>
    </row>
    <row r="92" s="82" customFormat="1" customHeight="1" spans="2:2">
      <c r="B92" s="577"/>
    </row>
    <row r="93" s="82" customFormat="1" customHeight="1" spans="2:2">
      <c r="B93" s="577"/>
    </row>
    <row r="94" s="82" customFormat="1" customHeight="1" spans="2:2">
      <c r="B94" s="577"/>
    </row>
    <row r="95" s="82" customFormat="1" customHeight="1" spans="2:2">
      <c r="B95" s="577"/>
    </row>
    <row r="96" s="82" customFormat="1" customHeight="1" spans="2:2">
      <c r="B96" s="577"/>
    </row>
    <row r="97" s="82" customFormat="1" customHeight="1" spans="2:2">
      <c r="B97" s="577"/>
    </row>
    <row r="98" s="82" customFormat="1" customHeight="1" spans="2:2">
      <c r="B98" s="577"/>
    </row>
    <row r="99" s="82" customFormat="1" customHeight="1" spans="2:2">
      <c r="B99" s="577"/>
    </row>
    <row r="100" s="82" customFormat="1" customHeight="1" spans="2:2">
      <c r="B100" s="577"/>
    </row>
    <row r="101" s="82" customFormat="1" customHeight="1" spans="2:2">
      <c r="B101" s="577"/>
    </row>
    <row r="102" s="82" customFormat="1" customHeight="1" spans="2:2">
      <c r="B102" s="577"/>
    </row>
    <row r="103" s="82" customFormat="1" customHeight="1" spans="2:2">
      <c r="B103" s="577"/>
    </row>
    <row r="104" s="82" customFormat="1" customHeight="1" spans="2:2">
      <c r="B104" s="577"/>
    </row>
    <row r="105" s="82" customFormat="1" customHeight="1" spans="2:2">
      <c r="B105" s="577"/>
    </row>
    <row r="106" s="82" customFormat="1" customHeight="1" spans="2:2">
      <c r="B106" s="577"/>
    </row>
    <row r="107" s="82" customFormat="1" customHeight="1" spans="2:2">
      <c r="B107" s="577"/>
    </row>
    <row r="108" s="82" customFormat="1" customHeight="1" spans="2:2">
      <c r="B108" s="577"/>
    </row>
    <row r="109" s="82" customFormat="1" customHeight="1" spans="2:2">
      <c r="B109" s="577"/>
    </row>
    <row r="110" s="82" customFormat="1" customHeight="1" spans="2:2">
      <c r="B110" s="577"/>
    </row>
    <row r="111" s="82" customFormat="1" customHeight="1" spans="2:2">
      <c r="B111" s="577"/>
    </row>
    <row r="112" s="82" customFormat="1" customHeight="1" spans="2:2">
      <c r="B112" s="577"/>
    </row>
    <row r="113" s="82" customFormat="1" customHeight="1" spans="2:2">
      <c r="B113" s="577"/>
    </row>
    <row r="114" s="82" customFormat="1" customHeight="1" spans="2:2">
      <c r="B114" s="577"/>
    </row>
    <row r="115" s="82" customFormat="1" customHeight="1" spans="2:2">
      <c r="B115" s="577"/>
    </row>
    <row r="116" s="82" customFormat="1" customHeight="1" spans="2:2">
      <c r="B116" s="577"/>
    </row>
    <row r="117" s="82" customFormat="1" customHeight="1" spans="2:2">
      <c r="B117" s="577"/>
    </row>
    <row r="118" s="82" customFormat="1" customHeight="1" spans="2:2">
      <c r="B118" s="577"/>
    </row>
    <row r="119" s="82" customFormat="1" customHeight="1" spans="2:2">
      <c r="B119" s="577"/>
    </row>
    <row r="120" s="82" customFormat="1" customHeight="1" spans="2:2">
      <c r="B120" s="577"/>
    </row>
    <row r="121" s="82" customFormat="1" customHeight="1" spans="2:2">
      <c r="B121" s="577"/>
    </row>
    <row r="122" s="82" customFormat="1" customHeight="1" spans="2:2">
      <c r="B122" s="577"/>
    </row>
    <row r="123" s="82" customFormat="1" customHeight="1" spans="2:2">
      <c r="B123" s="577"/>
    </row>
    <row r="124" s="82" customFormat="1" customHeight="1" spans="2:2">
      <c r="B124" s="577"/>
    </row>
    <row r="125" s="82" customFormat="1" customHeight="1" spans="2:2">
      <c r="B125" s="577"/>
    </row>
    <row r="126" s="82" customFormat="1" customHeight="1" spans="2:2">
      <c r="B126" s="577"/>
    </row>
    <row r="127" s="82" customFormat="1" customHeight="1" spans="2:2">
      <c r="B127" s="577"/>
    </row>
    <row r="128" s="82" customFormat="1" customHeight="1" spans="2:2">
      <c r="B128" s="577"/>
    </row>
    <row r="129" s="82" customFormat="1" customHeight="1" spans="2:2">
      <c r="B129" s="577"/>
    </row>
    <row r="130" s="82" customFormat="1" customHeight="1" spans="2:2">
      <c r="B130" s="577"/>
    </row>
    <row r="131" s="82" customFormat="1" customHeight="1" spans="2:2">
      <c r="B131" s="577"/>
    </row>
    <row r="132" s="82" customFormat="1" customHeight="1" spans="2:2">
      <c r="B132" s="577"/>
    </row>
    <row r="133" s="82" customFormat="1" customHeight="1" spans="2:2">
      <c r="B133" s="577"/>
    </row>
    <row r="134" s="82" customFormat="1" customHeight="1" spans="2:2">
      <c r="B134" s="577"/>
    </row>
    <row r="135" s="82" customFormat="1" customHeight="1" spans="2:2">
      <c r="B135" s="577"/>
    </row>
    <row r="136" s="82" customFormat="1" customHeight="1" spans="2:2">
      <c r="B136" s="577"/>
    </row>
    <row r="137" s="82" customFormat="1" customHeight="1" spans="2:2">
      <c r="B137" s="577"/>
    </row>
    <row r="138" s="82" customFormat="1" customHeight="1" spans="2:2">
      <c r="B138" s="577"/>
    </row>
    <row r="139" s="82" customFormat="1" customHeight="1" spans="2:2">
      <c r="B139" s="577"/>
    </row>
    <row r="140" s="82" customFormat="1" customHeight="1" spans="2:2">
      <c r="B140" s="577"/>
    </row>
    <row r="141" s="82" customFormat="1" customHeight="1" spans="2:2">
      <c r="B141" s="577"/>
    </row>
    <row r="142" s="82" customFormat="1" customHeight="1" spans="2:2">
      <c r="B142" s="577"/>
    </row>
    <row r="143" s="82" customFormat="1" customHeight="1" spans="2:2">
      <c r="B143" s="577"/>
    </row>
    <row r="144" s="82" customFormat="1" customHeight="1" spans="2:2">
      <c r="B144" s="577"/>
    </row>
    <row r="145" s="82" customFormat="1" customHeight="1" spans="2:2">
      <c r="B145" s="577"/>
    </row>
    <row r="146" s="82" customFormat="1" customHeight="1" spans="2:2">
      <c r="B146" s="577"/>
    </row>
    <row r="147" s="82" customFormat="1" customHeight="1" spans="2:2">
      <c r="B147" s="577"/>
    </row>
    <row r="148" s="82" customFormat="1" customHeight="1" spans="2:2">
      <c r="B148" s="577"/>
    </row>
    <row r="149" s="82" customFormat="1" customHeight="1" spans="2:2">
      <c r="B149" s="577"/>
    </row>
    <row r="150" s="82" customFormat="1" customHeight="1" spans="2:2">
      <c r="B150" s="577"/>
    </row>
    <row r="151" s="82" customFormat="1" customHeight="1" spans="2:2">
      <c r="B151" s="577"/>
    </row>
    <row r="152" s="82" customFormat="1" customHeight="1" spans="2:2">
      <c r="B152" s="577"/>
    </row>
    <row r="153" s="82" customFormat="1" customHeight="1" spans="2:2">
      <c r="B153" s="577"/>
    </row>
    <row r="154" s="82" customFormat="1" customHeight="1" spans="2:2">
      <c r="B154" s="577"/>
    </row>
    <row r="155" s="82" customFormat="1" customHeight="1" spans="2:2">
      <c r="B155" s="577"/>
    </row>
    <row r="156" s="82" customFormat="1" customHeight="1" spans="2:2">
      <c r="B156" s="577"/>
    </row>
    <row r="157" s="82" customFormat="1" customHeight="1" spans="2:2">
      <c r="B157" s="577"/>
    </row>
    <row r="158" s="82" customFormat="1" customHeight="1" spans="2:2">
      <c r="B158" s="577"/>
    </row>
    <row r="159" s="82" customFormat="1" customHeight="1" spans="2:2">
      <c r="B159" s="577"/>
    </row>
    <row r="160" s="82" customFormat="1" customHeight="1" spans="2:2">
      <c r="B160" s="577"/>
    </row>
    <row r="161" s="82" customFormat="1" customHeight="1" spans="2:2">
      <c r="B161" s="577"/>
    </row>
    <row r="162" s="82" customFormat="1" customHeight="1" spans="2:2">
      <c r="B162" s="577"/>
    </row>
    <row r="163" s="82" customFormat="1" customHeight="1" spans="2:2">
      <c r="B163" s="577"/>
    </row>
    <row r="164" s="82" customFormat="1" customHeight="1" spans="2:2">
      <c r="B164" s="577"/>
    </row>
    <row r="165" s="82" customFormat="1" customHeight="1" spans="2:2">
      <c r="B165" s="577"/>
    </row>
    <row r="166" s="82" customFormat="1" customHeight="1" spans="2:2">
      <c r="B166" s="577"/>
    </row>
    <row r="167" s="82" customFormat="1" customHeight="1" spans="2:2">
      <c r="B167" s="577"/>
    </row>
    <row r="168" s="82" customFormat="1" customHeight="1" spans="2:2">
      <c r="B168" s="577"/>
    </row>
    <row r="169" s="82" customFormat="1" customHeight="1" spans="2:2">
      <c r="B169" s="577"/>
    </row>
    <row r="170" s="82" customFormat="1" customHeight="1" spans="2:2">
      <c r="B170" s="577"/>
    </row>
    <row r="171" s="82" customFormat="1" customHeight="1" spans="2:2">
      <c r="B171" s="577"/>
    </row>
    <row r="172" s="82" customFormat="1" customHeight="1" spans="2:2">
      <c r="B172" s="577"/>
    </row>
    <row r="173" s="82" customFormat="1" customHeight="1" spans="2:2">
      <c r="B173" s="577"/>
    </row>
    <row r="174" s="82" customFormat="1" customHeight="1" spans="2:2">
      <c r="B174" s="577"/>
    </row>
    <row r="175" s="82" customFormat="1" customHeight="1" spans="2:2">
      <c r="B175" s="577"/>
    </row>
    <row r="176" s="82" customFormat="1" customHeight="1" spans="2:2">
      <c r="B176" s="577"/>
    </row>
    <row r="177" s="82" customFormat="1" customHeight="1" spans="2:2">
      <c r="B177" s="577"/>
    </row>
    <row r="178" s="82" customFormat="1" customHeight="1" spans="2:2">
      <c r="B178" s="577"/>
    </row>
    <row r="179" s="82" customFormat="1" customHeight="1" spans="2:2">
      <c r="B179" s="577"/>
    </row>
    <row r="180" s="82" customFormat="1" customHeight="1" spans="2:2">
      <c r="B180" s="577"/>
    </row>
    <row r="181" s="82" customFormat="1" customHeight="1" spans="2:2">
      <c r="B181" s="577"/>
    </row>
    <row r="182" s="82" customFormat="1" customHeight="1" spans="2:2">
      <c r="B182" s="577"/>
    </row>
    <row r="183" s="82" customFormat="1" customHeight="1" spans="2:2">
      <c r="B183" s="577"/>
    </row>
    <row r="184" s="82" customFormat="1" customHeight="1" spans="2:2">
      <c r="B184" s="577"/>
    </row>
    <row r="185" s="82" customFormat="1" customHeight="1" spans="2:2">
      <c r="B185" s="577"/>
    </row>
    <row r="186" s="82" customFormat="1" customHeight="1" spans="2:2">
      <c r="B186" s="577"/>
    </row>
    <row r="187" s="82" customFormat="1" customHeight="1" spans="2:2">
      <c r="B187" s="577"/>
    </row>
    <row r="188" s="82" customFormat="1" customHeight="1" spans="2:2">
      <c r="B188" s="577"/>
    </row>
    <row r="189" s="82" customFormat="1" customHeight="1" spans="2:2">
      <c r="B189" s="577"/>
    </row>
    <row r="190" s="82" customFormat="1" customHeight="1" spans="2:2">
      <c r="B190" s="577"/>
    </row>
    <row r="191" s="82" customFormat="1" customHeight="1" spans="2:2">
      <c r="B191" s="577"/>
    </row>
    <row r="192" s="82" customFormat="1" customHeight="1" spans="2:2">
      <c r="B192" s="577"/>
    </row>
    <row r="193" s="82" customFormat="1" customHeight="1" spans="2:2">
      <c r="B193" s="577"/>
    </row>
    <row r="194" s="82" customFormat="1" customHeight="1" spans="2:2">
      <c r="B194" s="577"/>
    </row>
    <row r="195" s="82" customFormat="1" customHeight="1" spans="2:2">
      <c r="B195" s="577"/>
    </row>
    <row r="196" s="82" customFormat="1" customHeight="1" spans="2:2">
      <c r="B196" s="577"/>
    </row>
    <row r="197" s="82" customFormat="1" customHeight="1" spans="2:2">
      <c r="B197" s="577"/>
    </row>
    <row r="198" s="82" customFormat="1" customHeight="1" spans="2:2">
      <c r="B198" s="577"/>
    </row>
    <row r="199" s="82" customFormat="1" customHeight="1" spans="2:2">
      <c r="B199" s="577"/>
    </row>
    <row r="200" s="82" customFormat="1" customHeight="1" spans="2:2">
      <c r="B200" s="577"/>
    </row>
    <row r="201" s="82" customFormat="1" customHeight="1" spans="2:2">
      <c r="B201" s="577"/>
    </row>
    <row r="202" s="82" customFormat="1" customHeight="1" spans="2:2">
      <c r="B202" s="577"/>
    </row>
    <row r="203" s="82" customFormat="1" customHeight="1" spans="2:2">
      <c r="B203" s="577"/>
    </row>
    <row r="204" s="82" customFormat="1" customHeight="1" spans="2:2">
      <c r="B204" s="577"/>
    </row>
    <row r="205" s="82" customFormat="1" customHeight="1" spans="2:2">
      <c r="B205" s="577"/>
    </row>
    <row r="206" s="82" customFormat="1" customHeight="1" spans="2:2">
      <c r="B206" s="577"/>
    </row>
    <row r="207" s="82" customFormat="1" customHeight="1" spans="2:2">
      <c r="B207" s="577"/>
    </row>
    <row r="208" s="82" customFormat="1" customHeight="1" spans="2:2">
      <c r="B208" s="577"/>
    </row>
    <row r="209" s="82" customFormat="1" customHeight="1" spans="2:2">
      <c r="B209" s="577"/>
    </row>
    <row r="210" s="82" customFormat="1" customHeight="1" spans="2:2">
      <c r="B210" s="577"/>
    </row>
    <row r="211" s="82" customFormat="1" customHeight="1" spans="2:2">
      <c r="B211" s="577"/>
    </row>
    <row r="212" s="82" customFormat="1" customHeight="1" spans="2:2">
      <c r="B212" s="577"/>
    </row>
    <row r="213" s="82" customFormat="1" customHeight="1" spans="2:2">
      <c r="B213" s="577"/>
    </row>
    <row r="214" s="82" customFormat="1" customHeight="1" spans="2:2">
      <c r="B214" s="577"/>
    </row>
    <row r="215" s="82" customFormat="1" customHeight="1" spans="2:2">
      <c r="B215" s="577"/>
    </row>
    <row r="216" s="82" customFormat="1" customHeight="1" spans="2:2">
      <c r="B216" s="577"/>
    </row>
    <row r="217" s="82" customFormat="1" customHeight="1" spans="2:2">
      <c r="B217" s="577"/>
    </row>
    <row r="218" s="82" customFormat="1" customHeight="1" spans="2:2">
      <c r="B218" s="577"/>
    </row>
    <row r="219" s="82" customFormat="1" customHeight="1" spans="2:2">
      <c r="B219" s="577"/>
    </row>
    <row r="220" s="82" customFormat="1" customHeight="1" spans="2:2">
      <c r="B220" s="577"/>
    </row>
    <row r="221" s="82" customFormat="1" customHeight="1" spans="2:2">
      <c r="B221" s="577"/>
    </row>
    <row r="222" s="82" customFormat="1" customHeight="1" spans="2:2">
      <c r="B222" s="577"/>
    </row>
    <row r="223" s="82" customFormat="1" customHeight="1" spans="2:2">
      <c r="B223" s="577"/>
    </row>
    <row r="224" s="82" customFormat="1" customHeight="1" spans="2:2">
      <c r="B224" s="577"/>
    </row>
    <row r="225" s="82" customFormat="1" customHeight="1" spans="2:2">
      <c r="B225" s="577"/>
    </row>
    <row r="226" s="82" customFormat="1" customHeight="1" spans="2:2">
      <c r="B226" s="577"/>
    </row>
    <row r="227" s="82" customFormat="1" customHeight="1" spans="2:2">
      <c r="B227" s="577"/>
    </row>
    <row r="228" s="82" customFormat="1" customHeight="1" spans="2:2">
      <c r="B228" s="577"/>
    </row>
    <row r="229" s="82" customFormat="1" customHeight="1" spans="2:2">
      <c r="B229" s="577"/>
    </row>
    <row r="230" s="82" customFormat="1" customHeight="1" spans="2:2">
      <c r="B230" s="577"/>
    </row>
    <row r="231" s="82" customFormat="1" customHeight="1" spans="2:2">
      <c r="B231" s="577"/>
    </row>
    <row r="232" s="82" customFormat="1" customHeight="1" spans="2:2">
      <c r="B232" s="577"/>
    </row>
    <row r="233" s="82" customFormat="1" customHeight="1" spans="2:2">
      <c r="B233" s="577"/>
    </row>
    <row r="234" s="82" customFormat="1" customHeight="1" spans="2:2">
      <c r="B234" s="577"/>
    </row>
    <row r="235" s="82" customFormat="1" customHeight="1" spans="2:2">
      <c r="B235" s="577"/>
    </row>
    <row r="236" s="82" customFormat="1" customHeight="1" spans="2:2">
      <c r="B236" s="577"/>
    </row>
    <row r="237" s="82" customFormat="1" customHeight="1" spans="2:2">
      <c r="B237" s="577"/>
    </row>
    <row r="238" s="82" customFormat="1" customHeight="1" spans="2:2">
      <c r="B238" s="577"/>
    </row>
    <row r="239" s="82" customFormat="1" customHeight="1" spans="2:2">
      <c r="B239" s="577"/>
    </row>
    <row r="240" s="82" customFormat="1" customHeight="1" spans="2:2">
      <c r="B240" s="577"/>
    </row>
    <row r="241" s="82" customFormat="1" customHeight="1" spans="2:2">
      <c r="B241" s="577"/>
    </row>
    <row r="242" s="82" customFormat="1" customHeight="1" spans="2:2">
      <c r="B242" s="577"/>
    </row>
    <row r="243" s="82" customFormat="1" customHeight="1" spans="2:2">
      <c r="B243" s="577"/>
    </row>
    <row r="244" s="82" customFormat="1" customHeight="1" spans="2:2">
      <c r="B244" s="577"/>
    </row>
    <row r="245" s="82" customFormat="1" customHeight="1" spans="2:2">
      <c r="B245" s="577"/>
    </row>
    <row r="246" s="82" customFormat="1" customHeight="1" spans="2:2">
      <c r="B246" s="577"/>
    </row>
    <row r="247" s="82" customFormat="1" customHeight="1" spans="2:2">
      <c r="B247" s="577"/>
    </row>
    <row r="248" s="82" customFormat="1" customHeight="1" spans="2:2">
      <c r="B248" s="577"/>
    </row>
    <row r="249" s="82" customFormat="1" customHeight="1" spans="2:2">
      <c r="B249" s="577"/>
    </row>
    <row r="250" s="82" customFormat="1" customHeight="1" spans="2:2">
      <c r="B250" s="577"/>
    </row>
    <row r="251" s="82" customFormat="1" customHeight="1" spans="2:2">
      <c r="B251" s="577"/>
    </row>
    <row r="252" s="82" customFormat="1" customHeight="1" spans="2:2">
      <c r="B252" s="577"/>
    </row>
    <row r="253" s="82" customFormat="1" customHeight="1" spans="2:2">
      <c r="B253" s="577"/>
    </row>
    <row r="254" s="82" customFormat="1" customHeight="1" spans="2:2">
      <c r="B254" s="577"/>
    </row>
    <row r="255" s="82" customFormat="1" customHeight="1" spans="2:2">
      <c r="B255" s="577"/>
    </row>
    <row r="256" s="82" customFormat="1" customHeight="1" spans="2:2">
      <c r="B256" s="577"/>
    </row>
    <row r="257" s="82" customFormat="1" customHeight="1" spans="2:2">
      <c r="B257" s="577"/>
    </row>
    <row r="258" s="82" customFormat="1" customHeight="1" spans="2:2">
      <c r="B258" s="577"/>
    </row>
    <row r="259" s="82" customFormat="1" customHeight="1" spans="2:2">
      <c r="B259" s="577"/>
    </row>
    <row r="260" s="82" customFormat="1" customHeight="1" spans="2:2">
      <c r="B260" s="577"/>
    </row>
    <row r="261" s="82" customFormat="1" customHeight="1" spans="2:2">
      <c r="B261" s="577"/>
    </row>
    <row r="262" s="82" customFormat="1" customHeight="1" spans="2:2">
      <c r="B262" s="577"/>
    </row>
    <row r="263" s="82" customFormat="1" customHeight="1" spans="2:2">
      <c r="B263" s="577"/>
    </row>
    <row r="264" s="82" customFormat="1" customHeight="1" spans="2:2">
      <c r="B264" s="577"/>
    </row>
    <row r="265" s="82" customFormat="1" customHeight="1" spans="2:2">
      <c r="B265" s="577"/>
    </row>
    <row r="266" s="82" customFormat="1" customHeight="1" spans="2:2">
      <c r="B266" s="577"/>
    </row>
    <row r="267" s="82" customFormat="1" customHeight="1" spans="2:2">
      <c r="B267" s="577"/>
    </row>
    <row r="268" s="82" customFormat="1" customHeight="1" spans="2:2">
      <c r="B268" s="577"/>
    </row>
    <row r="269" s="82" customFormat="1" customHeight="1" spans="2:2">
      <c r="B269" s="577"/>
    </row>
    <row r="270" s="82" customFormat="1" customHeight="1" spans="2:2">
      <c r="B270" s="577"/>
    </row>
    <row r="271" s="82" customFormat="1" customHeight="1" spans="2:2">
      <c r="B271" s="577"/>
    </row>
    <row r="272" s="82" customFormat="1" customHeight="1" spans="2:2">
      <c r="B272" s="577"/>
    </row>
    <row r="273" s="82" customFormat="1" customHeight="1" spans="2:2">
      <c r="B273" s="577"/>
    </row>
    <row r="274" s="82" customFormat="1" customHeight="1" spans="2:2">
      <c r="B274" s="577"/>
    </row>
    <row r="275" s="82" customFormat="1" customHeight="1" spans="2:2">
      <c r="B275" s="577"/>
    </row>
    <row r="276" s="82" customFormat="1" customHeight="1" spans="2:2">
      <c r="B276" s="577"/>
    </row>
    <row r="277" s="82" customFormat="1" customHeight="1" spans="2:2">
      <c r="B277" s="577"/>
    </row>
    <row r="278" s="82" customFormat="1" customHeight="1" spans="2:2">
      <c r="B278" s="577"/>
    </row>
    <row r="279" s="82" customFormat="1" customHeight="1" spans="2:2">
      <c r="B279" s="577"/>
    </row>
    <row r="280" s="82" customFormat="1" customHeight="1" spans="2:2">
      <c r="B280" s="577"/>
    </row>
    <row r="281" s="82" customFormat="1" customHeight="1" spans="2:2">
      <c r="B281" s="577"/>
    </row>
    <row r="282" s="82" customFormat="1" customHeight="1" spans="2:2">
      <c r="B282" s="577"/>
    </row>
    <row r="283" s="82" customFormat="1" customHeight="1" spans="2:2">
      <c r="B283" s="577"/>
    </row>
    <row r="284" s="82" customFormat="1" customHeight="1" spans="2:2">
      <c r="B284" s="577"/>
    </row>
    <row r="285" s="82" customFormat="1" customHeight="1" spans="2:2">
      <c r="B285" s="577"/>
    </row>
    <row r="286" s="82" customFormat="1" customHeight="1" spans="2:2">
      <c r="B286" s="577"/>
    </row>
    <row r="287" s="82" customFormat="1" customHeight="1" spans="2:2">
      <c r="B287" s="577"/>
    </row>
    <row r="288" s="82" customFormat="1" customHeight="1" spans="2:2">
      <c r="B288" s="577"/>
    </row>
    <row r="289" s="82" customFormat="1" customHeight="1" spans="2:2">
      <c r="B289" s="577"/>
    </row>
    <row r="290" s="82" customFormat="1" customHeight="1" spans="2:2">
      <c r="B290" s="577"/>
    </row>
    <row r="291" s="82" customFormat="1" customHeight="1" spans="2:2">
      <c r="B291" s="577"/>
    </row>
    <row r="292" s="82" customFormat="1" customHeight="1" spans="2:2">
      <c r="B292" s="577"/>
    </row>
    <row r="293" s="82" customFormat="1" customHeight="1" spans="2:2">
      <c r="B293" s="577"/>
    </row>
    <row r="294" s="82" customFormat="1" customHeight="1" spans="2:2">
      <c r="B294" s="577"/>
    </row>
    <row r="295" s="82" customFormat="1" customHeight="1" spans="2:2">
      <c r="B295" s="577"/>
    </row>
    <row r="296" s="82" customFormat="1" customHeight="1" spans="2:2">
      <c r="B296" s="577"/>
    </row>
    <row r="297" s="82" customFormat="1" customHeight="1" spans="2:2">
      <c r="B297" s="577"/>
    </row>
    <row r="298" s="82" customFormat="1" customHeight="1" spans="2:2">
      <c r="B298" s="577"/>
    </row>
    <row r="299" s="82" customFormat="1" customHeight="1" spans="2:2">
      <c r="B299" s="577"/>
    </row>
    <row r="300" s="82" customFormat="1" customHeight="1" spans="2:2">
      <c r="B300" s="577"/>
    </row>
    <row r="301" s="82" customFormat="1" customHeight="1" spans="2:2">
      <c r="B301" s="577"/>
    </row>
    <row r="302" s="82" customFormat="1" customHeight="1" spans="2:2">
      <c r="B302" s="577"/>
    </row>
    <row r="303" s="82" customFormat="1" customHeight="1" spans="2:2">
      <c r="B303" s="577"/>
    </row>
    <row r="304" s="82" customFormat="1" customHeight="1" spans="2:2">
      <c r="B304" s="577"/>
    </row>
    <row r="305" s="82" customFormat="1" customHeight="1" spans="2:2">
      <c r="B305" s="577"/>
    </row>
    <row r="306" s="82" customFormat="1" customHeight="1" spans="2:2">
      <c r="B306" s="577"/>
    </row>
    <row r="307" s="82" customFormat="1" customHeight="1" spans="2:2">
      <c r="B307" s="577"/>
    </row>
    <row r="308" s="82" customFormat="1" customHeight="1" spans="2:2">
      <c r="B308" s="577"/>
    </row>
    <row r="309" s="82" customFormat="1" customHeight="1" spans="2:2">
      <c r="B309" s="577"/>
    </row>
    <row r="310" s="82" customFormat="1" customHeight="1" spans="2:2">
      <c r="B310" s="577"/>
    </row>
    <row r="311" s="82" customFormat="1" customHeight="1" spans="2:2">
      <c r="B311" s="577"/>
    </row>
    <row r="312" s="82" customFormat="1" customHeight="1" spans="2:2">
      <c r="B312" s="577"/>
    </row>
    <row r="313" s="82" customFormat="1" customHeight="1" spans="2:2">
      <c r="B313" s="577"/>
    </row>
    <row r="314" s="82" customFormat="1" customHeight="1" spans="2:2">
      <c r="B314" s="577"/>
    </row>
    <row r="315" s="82" customFormat="1" customHeight="1" spans="2:2">
      <c r="B315" s="577"/>
    </row>
    <row r="316" s="82" customFormat="1" customHeight="1" spans="2:2">
      <c r="B316" s="577"/>
    </row>
    <row r="317" s="82" customFormat="1" customHeight="1" spans="2:2">
      <c r="B317" s="577"/>
    </row>
    <row r="318" s="82" customFormat="1" customHeight="1" spans="2:2">
      <c r="B318" s="577"/>
    </row>
    <row r="319" s="82" customFormat="1" customHeight="1" spans="2:2">
      <c r="B319" s="577"/>
    </row>
    <row r="320" s="82" customFormat="1" customHeight="1" spans="2:2">
      <c r="B320" s="577"/>
    </row>
    <row r="321" s="82" customFormat="1" customHeight="1" spans="2:2">
      <c r="B321" s="577"/>
    </row>
    <row r="322" s="82" customFormat="1" customHeight="1" spans="2:2">
      <c r="B322" s="577"/>
    </row>
    <row r="323" s="82" customFormat="1" customHeight="1" spans="2:2">
      <c r="B323" s="577"/>
    </row>
    <row r="324" s="82" customFormat="1" customHeight="1" spans="2:2">
      <c r="B324" s="577"/>
    </row>
    <row r="325" s="82" customFormat="1" customHeight="1" spans="2:2">
      <c r="B325" s="577"/>
    </row>
    <row r="326" s="82" customFormat="1" customHeight="1" spans="2:2">
      <c r="B326" s="577"/>
    </row>
    <row r="327" s="82" customFormat="1" customHeight="1" spans="2:2">
      <c r="B327" s="577"/>
    </row>
    <row r="328" s="82" customFormat="1" customHeight="1" spans="2:2">
      <c r="B328" s="577"/>
    </row>
    <row r="329" s="82" customFormat="1" customHeight="1" spans="2:2">
      <c r="B329" s="577"/>
    </row>
    <row r="330" s="82" customFormat="1" customHeight="1" spans="2:2">
      <c r="B330" s="577"/>
    </row>
    <row r="331" s="82" customFormat="1" customHeight="1" spans="2:2">
      <c r="B331" s="577"/>
    </row>
    <row r="332" s="82" customFormat="1" customHeight="1" spans="2:2">
      <c r="B332" s="577"/>
    </row>
    <row r="333" s="82" customFormat="1" customHeight="1" spans="2:2">
      <c r="B333" s="577"/>
    </row>
    <row r="334" s="82" customFormat="1" customHeight="1" spans="2:2">
      <c r="B334" s="577"/>
    </row>
    <row r="335" s="82" customFormat="1" customHeight="1" spans="2:2">
      <c r="B335" s="577"/>
    </row>
    <row r="336" s="82" customFormat="1" customHeight="1" spans="2:2">
      <c r="B336" s="577"/>
    </row>
    <row r="337" s="82" customFormat="1" customHeight="1" spans="2:2">
      <c r="B337" s="577"/>
    </row>
    <row r="338" s="82" customFormat="1" customHeight="1" spans="2:2">
      <c r="B338" s="577"/>
    </row>
    <row r="339" s="82" customFormat="1" customHeight="1" spans="2:2">
      <c r="B339" s="577"/>
    </row>
    <row r="340" s="82" customFormat="1" customHeight="1" spans="2:2">
      <c r="B340" s="577"/>
    </row>
    <row r="341" s="82" customFormat="1" customHeight="1" spans="2:2">
      <c r="B341" s="577"/>
    </row>
    <row r="342" s="82" customFormat="1" customHeight="1" spans="2:2">
      <c r="B342" s="577"/>
    </row>
    <row r="343" s="82" customFormat="1" customHeight="1" spans="2:2">
      <c r="B343" s="577"/>
    </row>
    <row r="344" s="82" customFormat="1" customHeight="1" spans="2:2">
      <c r="B344" s="577"/>
    </row>
    <row r="345" s="82" customFormat="1" customHeight="1" spans="2:2">
      <c r="B345" s="577"/>
    </row>
    <row r="346" s="82" customFormat="1" customHeight="1" spans="2:2">
      <c r="B346" s="577"/>
    </row>
    <row r="347" s="82" customFormat="1" customHeight="1" spans="2:2">
      <c r="B347" s="577"/>
    </row>
    <row r="348" s="82" customFormat="1" customHeight="1" spans="2:2">
      <c r="B348" s="577"/>
    </row>
    <row r="349" s="82" customFormat="1" customHeight="1" spans="2:2">
      <c r="B349" s="577"/>
    </row>
    <row r="350" s="82" customFormat="1" customHeight="1" spans="2:2">
      <c r="B350" s="577"/>
    </row>
    <row r="351" s="82" customFormat="1" customHeight="1" spans="2:2">
      <c r="B351" s="577"/>
    </row>
    <row r="352" s="82" customFormat="1" customHeight="1" spans="2:2">
      <c r="B352" s="577"/>
    </row>
    <row r="353" s="82" customFormat="1" customHeight="1" spans="2:2">
      <c r="B353" s="577"/>
    </row>
    <row r="354" s="82" customFormat="1" customHeight="1" spans="2:2">
      <c r="B354" s="577"/>
    </row>
    <row r="355" s="82" customFormat="1" customHeight="1" spans="2:2">
      <c r="B355" s="577"/>
    </row>
    <row r="356" s="82" customFormat="1" customHeight="1" spans="2:2">
      <c r="B356" s="577"/>
    </row>
    <row r="357" s="82" customFormat="1" customHeight="1" spans="2:2">
      <c r="B357" s="577"/>
    </row>
    <row r="358" s="82" customFormat="1" customHeight="1" spans="2:2">
      <c r="B358" s="577"/>
    </row>
    <row r="359" s="82" customFormat="1" customHeight="1" spans="2:2">
      <c r="B359" s="577"/>
    </row>
    <row r="360" s="82" customFormat="1" customHeight="1" spans="2:2">
      <c r="B360" s="577"/>
    </row>
    <row r="361" s="82" customFormat="1" customHeight="1" spans="2:2">
      <c r="B361" s="577"/>
    </row>
    <row r="362" s="82" customFormat="1" customHeight="1" spans="2:2">
      <c r="B362" s="577"/>
    </row>
    <row r="363" s="82" customFormat="1" customHeight="1" spans="2:2">
      <c r="B363" s="577"/>
    </row>
    <row r="364" s="82" customFormat="1" customHeight="1" spans="2:2">
      <c r="B364" s="577"/>
    </row>
    <row r="365" s="82" customFormat="1" customHeight="1" spans="2:2">
      <c r="B365" s="577"/>
    </row>
    <row r="366" s="82" customFormat="1" customHeight="1" spans="2:2">
      <c r="B366" s="577"/>
    </row>
    <row r="367" s="82" customFormat="1" customHeight="1" spans="2:2">
      <c r="B367" s="577"/>
    </row>
    <row r="368" s="82" customFormat="1" customHeight="1" spans="2:2">
      <c r="B368" s="577"/>
    </row>
    <row r="369" s="82" customFormat="1" customHeight="1" spans="2:2">
      <c r="B369" s="577"/>
    </row>
    <row r="370" s="82" customFormat="1" customHeight="1" spans="2:2">
      <c r="B370" s="577"/>
    </row>
    <row r="371" s="82" customFormat="1" customHeight="1" spans="2:2">
      <c r="B371" s="577"/>
    </row>
    <row r="372" s="82" customFormat="1" customHeight="1" spans="2:2">
      <c r="B372" s="577"/>
    </row>
    <row r="373" s="82" customFormat="1" customHeight="1" spans="2:2">
      <c r="B373" s="577"/>
    </row>
    <row r="374" s="82" customFormat="1" customHeight="1" spans="2:2">
      <c r="B374" s="577"/>
    </row>
    <row r="375" s="82" customFormat="1" customHeight="1" spans="2:2">
      <c r="B375" s="577"/>
    </row>
    <row r="376" s="82" customFormat="1" customHeight="1" spans="2:2">
      <c r="B376" s="577"/>
    </row>
    <row r="377" s="82" customFormat="1" customHeight="1" spans="2:2">
      <c r="B377" s="577"/>
    </row>
    <row r="378" s="82" customFormat="1" customHeight="1" spans="2:2">
      <c r="B378" s="577"/>
    </row>
    <row r="379" s="82" customFormat="1" customHeight="1" spans="2:2">
      <c r="B379" s="577"/>
    </row>
    <row r="380" s="82" customFormat="1" customHeight="1" spans="2:2">
      <c r="B380" s="577"/>
    </row>
    <row r="381" s="82" customFormat="1" customHeight="1" spans="2:2">
      <c r="B381" s="577"/>
    </row>
    <row r="382" s="82" customFormat="1" customHeight="1" spans="2:2">
      <c r="B382" s="577"/>
    </row>
    <row r="383" s="82" customFormat="1" customHeight="1" spans="2:2">
      <c r="B383" s="577"/>
    </row>
    <row r="384" s="82" customFormat="1" customHeight="1" spans="2:2">
      <c r="B384" s="577"/>
    </row>
    <row r="385" s="82" customFormat="1" customHeight="1" spans="2:2">
      <c r="B385" s="577"/>
    </row>
    <row r="386" s="82" customFormat="1" customHeight="1" spans="2:2">
      <c r="B386" s="577"/>
    </row>
    <row r="387" s="82" customFormat="1" customHeight="1" spans="2:2">
      <c r="B387" s="577"/>
    </row>
    <row r="388" s="82" customFormat="1" customHeight="1" spans="2:2">
      <c r="B388" s="577"/>
    </row>
    <row r="389" s="82" customFormat="1" customHeight="1" spans="2:2">
      <c r="B389" s="577"/>
    </row>
    <row r="390" s="82" customFormat="1" customHeight="1" spans="2:2">
      <c r="B390" s="577"/>
    </row>
    <row r="391" s="82" customFormat="1" customHeight="1" spans="2:2">
      <c r="B391" s="577"/>
    </row>
    <row r="392" s="82" customFormat="1" customHeight="1" spans="2:2">
      <c r="B392" s="577"/>
    </row>
    <row r="393" s="82" customFormat="1" customHeight="1" spans="2:2">
      <c r="B393" s="577"/>
    </row>
    <row r="394" s="82" customFormat="1" customHeight="1" spans="2:2">
      <c r="B394" s="577"/>
    </row>
    <row r="395" s="82" customFormat="1" customHeight="1" spans="2:2">
      <c r="B395" s="577"/>
    </row>
    <row r="396" s="82" customFormat="1" customHeight="1" spans="2:2">
      <c r="B396" s="577"/>
    </row>
    <row r="397" s="82" customFormat="1" customHeight="1" spans="2:2">
      <c r="B397" s="577"/>
    </row>
    <row r="398" s="82" customFormat="1" customHeight="1" spans="2:2">
      <c r="B398" s="577"/>
    </row>
    <row r="399" s="82" customFormat="1" customHeight="1" spans="2:2">
      <c r="B399" s="577"/>
    </row>
    <row r="400" s="82" customFormat="1" customHeight="1" spans="2:2">
      <c r="B400" s="577"/>
    </row>
    <row r="401" s="82" customFormat="1" customHeight="1" spans="2:2">
      <c r="B401" s="577"/>
    </row>
    <row r="402" s="82" customFormat="1" customHeight="1" spans="2:2">
      <c r="B402" s="577"/>
    </row>
    <row r="403" s="82" customFormat="1" customHeight="1" spans="2:2">
      <c r="B403" s="577"/>
    </row>
    <row r="404" s="82" customFormat="1" customHeight="1" spans="2:2">
      <c r="B404" s="577"/>
    </row>
    <row r="405" s="82" customFormat="1" customHeight="1" spans="2:2">
      <c r="B405" s="577"/>
    </row>
    <row r="406" s="82" customFormat="1" customHeight="1" spans="2:2">
      <c r="B406" s="577"/>
    </row>
    <row r="407" s="82" customFormat="1" customHeight="1" spans="2:2">
      <c r="B407" s="577"/>
    </row>
    <row r="408" s="82" customFormat="1" customHeight="1" spans="2:2">
      <c r="B408" s="577"/>
    </row>
    <row r="409" s="82" customFormat="1" customHeight="1" spans="2:2">
      <c r="B409" s="577"/>
    </row>
    <row r="410" s="82" customFormat="1" customHeight="1" spans="2:2">
      <c r="B410" s="577"/>
    </row>
    <row r="411" s="82" customFormat="1" customHeight="1" spans="2:2">
      <c r="B411" s="577"/>
    </row>
    <row r="412" s="82" customFormat="1" customHeight="1" spans="2:2">
      <c r="B412" s="577"/>
    </row>
    <row r="413" s="82" customFormat="1" customHeight="1" spans="2:2">
      <c r="B413" s="577"/>
    </row>
    <row r="414" s="82" customFormat="1" customHeight="1" spans="2:2">
      <c r="B414" s="577"/>
    </row>
    <row r="415" s="82" customFormat="1" customHeight="1" spans="2:2">
      <c r="B415" s="577"/>
    </row>
    <row r="416" s="82" customFormat="1" customHeight="1" spans="2:2">
      <c r="B416" s="577"/>
    </row>
    <row r="417" s="82" customFormat="1" customHeight="1" spans="2:2">
      <c r="B417" s="577"/>
    </row>
    <row r="418" s="82" customFormat="1" customHeight="1" spans="2:2">
      <c r="B418" s="577"/>
    </row>
    <row r="419" s="82" customFormat="1" customHeight="1" spans="2:2">
      <c r="B419" s="577"/>
    </row>
    <row r="420" s="82" customFormat="1" customHeight="1" spans="2:2">
      <c r="B420" s="577"/>
    </row>
    <row r="421" s="82" customFormat="1" customHeight="1" spans="2:2">
      <c r="B421" s="577"/>
    </row>
    <row r="422" s="82" customFormat="1" customHeight="1" spans="2:2">
      <c r="B422" s="577"/>
    </row>
    <row r="423" s="82" customFormat="1" customHeight="1" spans="2:2">
      <c r="B423" s="577"/>
    </row>
    <row r="424" s="82" customFormat="1" customHeight="1" spans="2:2">
      <c r="B424" s="577"/>
    </row>
    <row r="425" s="82" customFormat="1" customHeight="1" spans="2:2">
      <c r="B425" s="577"/>
    </row>
    <row r="426" s="82" customFormat="1" customHeight="1" spans="2:2">
      <c r="B426" s="577"/>
    </row>
    <row r="427" s="82" customFormat="1" customHeight="1" spans="2:2">
      <c r="B427" s="577"/>
    </row>
    <row r="428" s="82" customFormat="1" customHeight="1" spans="2:2">
      <c r="B428" s="577"/>
    </row>
    <row r="429" s="82" customFormat="1" customHeight="1" spans="2:2">
      <c r="B429" s="577"/>
    </row>
    <row r="430" s="82" customFormat="1" customHeight="1" spans="2:2">
      <c r="B430" s="577"/>
    </row>
    <row r="431" s="82" customFormat="1" customHeight="1" spans="2:2">
      <c r="B431" s="577"/>
    </row>
    <row r="432" s="82" customFormat="1" customHeight="1" spans="2:2">
      <c r="B432" s="577"/>
    </row>
    <row r="433" s="82" customFormat="1" customHeight="1" spans="2:2">
      <c r="B433" s="577"/>
    </row>
    <row r="434" s="82" customFormat="1" customHeight="1" spans="2:2">
      <c r="B434" s="577"/>
    </row>
    <row r="435" s="82" customFormat="1" customHeight="1" spans="2:2">
      <c r="B435" s="577"/>
    </row>
    <row r="436" s="82" customFormat="1" customHeight="1" spans="2:2">
      <c r="B436" s="577"/>
    </row>
    <row r="437" s="82" customFormat="1" customHeight="1" spans="2:2">
      <c r="B437" s="577"/>
    </row>
    <row r="438" s="82" customFormat="1" customHeight="1" spans="2:2">
      <c r="B438" s="577"/>
    </row>
    <row r="439" s="82" customFormat="1" customHeight="1" spans="2:2">
      <c r="B439" s="577"/>
    </row>
    <row r="440" s="82" customFormat="1" customHeight="1" spans="2:2">
      <c r="B440" s="577"/>
    </row>
    <row r="441" s="82" customFormat="1" customHeight="1" spans="2:2">
      <c r="B441" s="577"/>
    </row>
    <row r="442" s="82" customFormat="1" customHeight="1" spans="2:2">
      <c r="B442" s="577"/>
    </row>
    <row r="443" s="82" customFormat="1" customHeight="1" spans="2:2">
      <c r="B443" s="577"/>
    </row>
    <row r="444" s="82" customFormat="1" customHeight="1" spans="2:2">
      <c r="B444" s="577"/>
    </row>
    <row r="445" s="82" customFormat="1" customHeight="1" spans="2:2">
      <c r="B445" s="577"/>
    </row>
    <row r="446" s="82" customFormat="1" customHeight="1" spans="2:2">
      <c r="B446" s="577"/>
    </row>
    <row r="447" s="82" customFormat="1" customHeight="1" spans="2:2">
      <c r="B447" s="577"/>
    </row>
    <row r="448" s="82" customFormat="1" customHeight="1" spans="2:2">
      <c r="B448" s="577"/>
    </row>
    <row r="449" s="82" customFormat="1" customHeight="1" spans="2:2">
      <c r="B449" s="577"/>
    </row>
    <row r="450" s="82" customFormat="1" customHeight="1" spans="2:2">
      <c r="B450" s="577"/>
    </row>
    <row r="451" s="82" customFormat="1" customHeight="1" spans="2:2">
      <c r="B451" s="577"/>
    </row>
    <row r="452" s="82" customFormat="1" customHeight="1" spans="2:2">
      <c r="B452" s="577"/>
    </row>
    <row r="453" s="82" customFormat="1" customHeight="1" spans="2:2">
      <c r="B453" s="577"/>
    </row>
    <row r="454" s="82" customFormat="1" customHeight="1" spans="2:2">
      <c r="B454" s="577"/>
    </row>
    <row r="455" s="82" customFormat="1" customHeight="1" spans="2:2">
      <c r="B455" s="577"/>
    </row>
    <row r="456" s="82" customFormat="1" customHeight="1" spans="2:2">
      <c r="B456" s="577"/>
    </row>
    <row r="457" s="82" customFormat="1" customHeight="1" spans="2:2">
      <c r="B457" s="577"/>
    </row>
    <row r="458" s="82" customFormat="1" customHeight="1" spans="2:2">
      <c r="B458" s="577"/>
    </row>
    <row r="459" s="82" customFormat="1" customHeight="1" spans="2:2">
      <c r="B459" s="577"/>
    </row>
    <row r="460" s="82" customFormat="1" customHeight="1" spans="2:2">
      <c r="B460" s="577"/>
    </row>
    <row r="461" s="82" customFormat="1" customHeight="1" spans="2:2">
      <c r="B461" s="577"/>
    </row>
    <row r="462" s="82" customFormat="1" customHeight="1" spans="2:2">
      <c r="B462" s="577"/>
    </row>
    <row r="463" s="82" customFormat="1" customHeight="1" spans="2:2">
      <c r="B463" s="577"/>
    </row>
    <row r="464" s="82" customFormat="1" customHeight="1" spans="2:2">
      <c r="B464" s="577"/>
    </row>
    <row r="465" s="82" customFormat="1" customHeight="1" spans="2:2">
      <c r="B465" s="577"/>
    </row>
    <row r="466" s="82" customFormat="1" customHeight="1" spans="2:2">
      <c r="B466" s="577"/>
    </row>
    <row r="467" s="82" customFormat="1" customHeight="1" spans="2:2">
      <c r="B467" s="577"/>
    </row>
    <row r="468" s="82" customFormat="1" customHeight="1" spans="2:2">
      <c r="B468" s="577"/>
    </row>
    <row r="469" s="82" customFormat="1" customHeight="1" spans="2:2">
      <c r="B469" s="577"/>
    </row>
    <row r="470" s="82" customFormat="1" customHeight="1" spans="2:2">
      <c r="B470" s="577"/>
    </row>
    <row r="471" s="82" customFormat="1" customHeight="1" spans="2:2">
      <c r="B471" s="577"/>
    </row>
    <row r="472" s="82" customFormat="1" customHeight="1" spans="2:2">
      <c r="B472" s="577"/>
    </row>
    <row r="473" s="82" customFormat="1" customHeight="1" spans="2:2">
      <c r="B473" s="577"/>
    </row>
    <row r="474" s="82" customFormat="1" customHeight="1" spans="2:2">
      <c r="B474" s="577"/>
    </row>
    <row r="475" s="82" customFormat="1" customHeight="1" spans="2:2">
      <c r="B475" s="577"/>
    </row>
    <row r="476" s="82" customFormat="1" customHeight="1" spans="2:2">
      <c r="B476" s="577"/>
    </row>
    <row r="477" s="82" customFormat="1" customHeight="1" spans="2:2">
      <c r="B477" s="577"/>
    </row>
    <row r="478" s="82" customFormat="1" customHeight="1" spans="2:2">
      <c r="B478" s="577"/>
    </row>
    <row r="479" s="82" customFormat="1" customHeight="1" spans="2:2">
      <c r="B479" s="577"/>
    </row>
    <row r="480" s="82" customFormat="1" customHeight="1" spans="2:2">
      <c r="B480" s="577"/>
    </row>
    <row r="481" s="82" customFormat="1" customHeight="1" spans="2:2">
      <c r="B481" s="577"/>
    </row>
    <row r="482" s="82" customFormat="1" customHeight="1" spans="2:2">
      <c r="B482" s="577"/>
    </row>
    <row r="483" s="82" customFormat="1" customHeight="1" spans="2:2">
      <c r="B483" s="577"/>
    </row>
    <row r="484" s="82" customFormat="1" customHeight="1" spans="2:2">
      <c r="B484" s="577"/>
    </row>
    <row r="485" s="82" customFormat="1" customHeight="1" spans="2:2">
      <c r="B485" s="577"/>
    </row>
    <row r="486" s="82" customFormat="1" customHeight="1" spans="2:2">
      <c r="B486" s="577"/>
    </row>
    <row r="487" s="82" customFormat="1" customHeight="1" spans="2:2">
      <c r="B487" s="577"/>
    </row>
    <row r="488" s="82" customFormat="1" customHeight="1" spans="2:2">
      <c r="B488" s="577"/>
    </row>
    <row r="489" s="82" customFormat="1" customHeight="1" spans="2:2">
      <c r="B489" s="577"/>
    </row>
    <row r="490" s="82" customFormat="1" customHeight="1" spans="2:2">
      <c r="B490" s="577"/>
    </row>
    <row r="491" s="82" customFormat="1" customHeight="1" spans="2:2">
      <c r="B491" s="577"/>
    </row>
    <row r="492" s="82" customFormat="1" customHeight="1" spans="2:2">
      <c r="B492" s="577"/>
    </row>
    <row r="493" s="82" customFormat="1" customHeight="1" spans="2:2">
      <c r="B493" s="577"/>
    </row>
    <row r="494" s="82" customFormat="1" customHeight="1" spans="2:2">
      <c r="B494" s="577"/>
    </row>
    <row r="495" s="82" customFormat="1" customHeight="1" spans="2:2">
      <c r="B495" s="577"/>
    </row>
    <row r="496" s="82" customFormat="1" customHeight="1" spans="2:2">
      <c r="B496" s="577"/>
    </row>
    <row r="497" s="82" customFormat="1" customHeight="1" spans="2:2">
      <c r="B497" s="577"/>
    </row>
    <row r="498" s="82" customFormat="1" customHeight="1" spans="2:2">
      <c r="B498" s="577"/>
    </row>
    <row r="499" s="82" customFormat="1" customHeight="1" spans="2:2">
      <c r="B499" s="577"/>
    </row>
    <row r="500" s="82" customFormat="1" customHeight="1" spans="2:2">
      <c r="B500" s="577"/>
    </row>
    <row r="501" s="82" customFormat="1" customHeight="1" spans="2:2">
      <c r="B501" s="577"/>
    </row>
    <row r="502" s="82" customFormat="1" customHeight="1" spans="2:2">
      <c r="B502" s="577"/>
    </row>
    <row r="503" s="82" customFormat="1" customHeight="1" spans="2:2">
      <c r="B503" s="577"/>
    </row>
    <row r="504" s="82" customFormat="1" customHeight="1" spans="2:2">
      <c r="B504" s="577"/>
    </row>
    <row r="505" s="82" customFormat="1" customHeight="1" spans="2:2">
      <c r="B505" s="577"/>
    </row>
    <row r="506" s="82" customFormat="1" customHeight="1" spans="2:2">
      <c r="B506" s="577"/>
    </row>
    <row r="507" s="82" customFormat="1" customHeight="1" spans="2:2">
      <c r="B507" s="577"/>
    </row>
    <row r="508" s="82" customFormat="1" customHeight="1" spans="2:2">
      <c r="B508" s="577"/>
    </row>
    <row r="509" s="82" customFormat="1" customHeight="1" spans="2:2">
      <c r="B509" s="577"/>
    </row>
    <row r="510" s="82" customFormat="1" customHeight="1" spans="2:2">
      <c r="B510" s="577"/>
    </row>
    <row r="511" s="82" customFormat="1" customHeight="1" spans="2:2">
      <c r="B511" s="577"/>
    </row>
    <row r="512" s="82" customFormat="1" customHeight="1" spans="2:2">
      <c r="B512" s="577"/>
    </row>
    <row r="513" s="82" customFormat="1" customHeight="1" spans="2:2">
      <c r="B513" s="577"/>
    </row>
    <row r="514" s="82" customFormat="1" customHeight="1" spans="2:2">
      <c r="B514" s="577"/>
    </row>
    <row r="515" s="82" customFormat="1" customHeight="1" spans="2:2">
      <c r="B515" s="577"/>
    </row>
    <row r="516" s="82" customFormat="1" customHeight="1" spans="2:2">
      <c r="B516" s="577"/>
    </row>
    <row r="517" s="82" customFormat="1" customHeight="1" spans="2:2">
      <c r="B517" s="577"/>
    </row>
    <row r="518" s="82" customFormat="1" customHeight="1" spans="2:2">
      <c r="B518" s="577"/>
    </row>
    <row r="519" s="82" customFormat="1" customHeight="1" spans="2:2">
      <c r="B519" s="577"/>
    </row>
    <row r="520" s="82" customFormat="1" customHeight="1" spans="2:2">
      <c r="B520" s="577"/>
    </row>
    <row r="521" s="82" customFormat="1" customHeight="1" spans="2:2">
      <c r="B521" s="577"/>
    </row>
    <row r="522" s="82" customFormat="1" customHeight="1" spans="2:2">
      <c r="B522" s="577"/>
    </row>
    <row r="523" s="82" customFormat="1" customHeight="1" spans="2:2">
      <c r="B523" s="577"/>
    </row>
    <row r="524" s="82" customFormat="1" customHeight="1" spans="2:2">
      <c r="B524" s="577"/>
    </row>
    <row r="525" s="82" customFormat="1" customHeight="1" spans="2:2">
      <c r="B525" s="577"/>
    </row>
    <row r="526" s="82" customFormat="1" customHeight="1" spans="2:2">
      <c r="B526" s="577"/>
    </row>
    <row r="527" s="82" customFormat="1" customHeight="1" spans="2:2">
      <c r="B527" s="577"/>
    </row>
    <row r="528" s="82" customFormat="1" customHeight="1" spans="2:2">
      <c r="B528" s="577"/>
    </row>
    <row r="529" s="82" customFormat="1" customHeight="1" spans="2:2">
      <c r="B529" s="577"/>
    </row>
    <row r="530" s="82" customFormat="1" customHeight="1" spans="2:2">
      <c r="B530" s="577"/>
    </row>
    <row r="531" s="82" customFormat="1" customHeight="1" spans="2:2">
      <c r="B531" s="577"/>
    </row>
    <row r="532" s="82" customFormat="1" customHeight="1" spans="2:2">
      <c r="B532" s="577"/>
    </row>
    <row r="533" s="82" customFormat="1" customHeight="1" spans="2:2">
      <c r="B533" s="577"/>
    </row>
    <row r="534" s="82" customFormat="1" customHeight="1" spans="2:2">
      <c r="B534" s="577"/>
    </row>
    <row r="535" s="82" customFormat="1" customHeight="1" spans="2:2">
      <c r="B535" s="577"/>
    </row>
    <row r="536" s="82" customFormat="1" customHeight="1" spans="2:2">
      <c r="B536" s="577"/>
    </row>
    <row r="537" s="82" customFormat="1" customHeight="1" spans="2:2">
      <c r="B537" s="577"/>
    </row>
    <row r="538" s="82" customFormat="1" customHeight="1" spans="2:2">
      <c r="B538" s="577"/>
    </row>
    <row r="539" s="82" customFormat="1" customHeight="1" spans="2:2">
      <c r="B539" s="577"/>
    </row>
    <row r="540" s="82" customFormat="1" customHeight="1" spans="2:2">
      <c r="B540" s="577"/>
    </row>
    <row r="541" s="82" customFormat="1" customHeight="1" spans="2:2">
      <c r="B541" s="577"/>
    </row>
    <row r="542" s="82" customFormat="1" customHeight="1" spans="2:2">
      <c r="B542" s="577"/>
    </row>
    <row r="543" s="82" customFormat="1" customHeight="1" spans="2:2">
      <c r="B543" s="577"/>
    </row>
    <row r="544" s="82" customFormat="1" customHeight="1" spans="2:2">
      <c r="B544" s="577"/>
    </row>
    <row r="545" s="82" customFormat="1" customHeight="1" spans="2:2">
      <c r="B545" s="577"/>
    </row>
    <row r="546" s="82" customFormat="1" customHeight="1" spans="2:2">
      <c r="B546" s="577"/>
    </row>
    <row r="547" s="82" customFormat="1" customHeight="1" spans="2:2">
      <c r="B547" s="577"/>
    </row>
    <row r="548" s="82" customFormat="1" customHeight="1" spans="2:2">
      <c r="B548" s="577"/>
    </row>
    <row r="549" s="82" customFormat="1" customHeight="1" spans="2:2">
      <c r="B549" s="577"/>
    </row>
    <row r="550" s="82" customFormat="1" customHeight="1" spans="2:2">
      <c r="B550" s="577"/>
    </row>
    <row r="551" s="82" customFormat="1" customHeight="1" spans="2:2">
      <c r="B551" s="577"/>
    </row>
    <row r="552" s="82" customFormat="1" customHeight="1" spans="2:2">
      <c r="B552" s="577"/>
    </row>
    <row r="553" s="82" customFormat="1" customHeight="1" spans="2:2">
      <c r="B553" s="577"/>
    </row>
    <row r="554" s="82" customFormat="1" customHeight="1" spans="2:2">
      <c r="B554" s="577"/>
    </row>
    <row r="555" s="82" customFormat="1" customHeight="1" spans="2:2">
      <c r="B555" s="577"/>
    </row>
    <row r="556" s="82" customFormat="1" customHeight="1" spans="2:2">
      <c r="B556" s="577"/>
    </row>
    <row r="557" s="82" customFormat="1" customHeight="1" spans="2:2">
      <c r="B557" s="577"/>
    </row>
    <row r="558" s="82" customFormat="1" customHeight="1" spans="2:2">
      <c r="B558" s="577"/>
    </row>
    <row r="559" s="82" customFormat="1" customHeight="1" spans="2:2">
      <c r="B559" s="577"/>
    </row>
    <row r="560" s="82" customFormat="1" customHeight="1" spans="2:2">
      <c r="B560" s="577"/>
    </row>
    <row r="561" s="82" customFormat="1" customHeight="1" spans="2:2">
      <c r="B561" s="577"/>
    </row>
    <row r="562" s="82" customFormat="1" customHeight="1" spans="2:2">
      <c r="B562" s="577"/>
    </row>
    <row r="563" s="82" customFormat="1" customHeight="1" spans="2:2">
      <c r="B563" s="577"/>
    </row>
    <row r="564" s="82" customFormat="1" customHeight="1" spans="2:2">
      <c r="B564" s="577"/>
    </row>
    <row r="565" s="82" customFormat="1" customHeight="1" spans="2:2">
      <c r="B565" s="577"/>
    </row>
    <row r="566" s="82" customFormat="1" customHeight="1" spans="2:2">
      <c r="B566" s="577"/>
    </row>
    <row r="567" s="82" customFormat="1" customHeight="1" spans="2:2">
      <c r="B567" s="577"/>
    </row>
    <row r="568" s="82" customFormat="1" customHeight="1" spans="2:2">
      <c r="B568" s="577"/>
    </row>
    <row r="569" s="82" customFormat="1" customHeight="1" spans="2:2">
      <c r="B569" s="577"/>
    </row>
    <row r="570" s="82" customFormat="1" customHeight="1" spans="2:2">
      <c r="B570" s="577"/>
    </row>
    <row r="571" s="82" customFormat="1" customHeight="1" spans="2:2">
      <c r="B571" s="577"/>
    </row>
    <row r="572" s="82" customFormat="1" customHeight="1" spans="2:2">
      <c r="B572" s="577"/>
    </row>
    <row r="573" s="82" customFormat="1" customHeight="1" spans="2:2">
      <c r="B573" s="577"/>
    </row>
    <row r="574" s="82" customFormat="1" customHeight="1" spans="2:2">
      <c r="B574" s="577"/>
    </row>
    <row r="575" s="82" customFormat="1" customHeight="1" spans="2:2">
      <c r="B575" s="577"/>
    </row>
    <row r="576" s="82" customFormat="1" customHeight="1" spans="2:2">
      <c r="B576" s="577"/>
    </row>
    <row r="577" s="82" customFormat="1" customHeight="1" spans="2:2">
      <c r="B577" s="577"/>
    </row>
    <row r="578" s="82" customFormat="1" customHeight="1" spans="2:2">
      <c r="B578" s="577"/>
    </row>
    <row r="579" s="82" customFormat="1" customHeight="1" spans="2:2">
      <c r="B579" s="577"/>
    </row>
    <row r="580" s="82" customFormat="1" customHeight="1" spans="2:2">
      <c r="B580" s="577"/>
    </row>
    <row r="581" s="82" customFormat="1" customHeight="1" spans="2:2">
      <c r="B581" s="577"/>
    </row>
    <row r="582" s="82" customFormat="1" customHeight="1" spans="2:2">
      <c r="B582" s="577"/>
    </row>
    <row r="583" s="82" customFormat="1" customHeight="1" spans="2:2">
      <c r="B583" s="577"/>
    </row>
    <row r="584" s="82" customFormat="1" customHeight="1" spans="2:2">
      <c r="B584" s="577"/>
    </row>
    <row r="585" s="82" customFormat="1" customHeight="1" spans="2:2">
      <c r="B585" s="577"/>
    </row>
    <row r="586" s="82" customFormat="1" customHeight="1" spans="2:2">
      <c r="B586" s="577"/>
    </row>
    <row r="587" s="82" customFormat="1" customHeight="1" spans="2:2">
      <c r="B587" s="577"/>
    </row>
    <row r="588" s="82" customFormat="1" customHeight="1" spans="2:2">
      <c r="B588" s="577"/>
    </row>
    <row r="589" s="82" customFormat="1" customHeight="1" spans="2:2">
      <c r="B589" s="577"/>
    </row>
    <row r="590" s="82" customFormat="1" customHeight="1" spans="2:2">
      <c r="B590" s="577"/>
    </row>
    <row r="591" s="82" customFormat="1" customHeight="1" spans="2:2">
      <c r="B591" s="577"/>
    </row>
    <row r="592" s="82" customFormat="1" customHeight="1" spans="2:2">
      <c r="B592" s="577"/>
    </row>
    <row r="593" s="82" customFormat="1" customHeight="1" spans="2:2">
      <c r="B593" s="577"/>
    </row>
    <row r="594" s="82" customFormat="1" customHeight="1" spans="2:2">
      <c r="B594" s="577"/>
    </row>
    <row r="595" s="82" customFormat="1" customHeight="1" spans="2:2">
      <c r="B595" s="577"/>
    </row>
    <row r="596" s="82" customFormat="1" customHeight="1" spans="2:2">
      <c r="B596" s="577"/>
    </row>
    <row r="597" s="82" customFormat="1" customHeight="1" spans="2:2">
      <c r="B597" s="577"/>
    </row>
    <row r="598" s="82" customFormat="1" customHeight="1" spans="2:2">
      <c r="B598" s="577"/>
    </row>
    <row r="599" s="82" customFormat="1" customHeight="1" spans="2:2">
      <c r="B599" s="577"/>
    </row>
    <row r="600" s="82" customFormat="1" customHeight="1" spans="2:2">
      <c r="B600" s="577"/>
    </row>
    <row r="601" s="82" customFormat="1" customHeight="1" spans="2:2">
      <c r="B601" s="577"/>
    </row>
    <row r="602" s="82" customFormat="1" customHeight="1" spans="2:2">
      <c r="B602" s="577"/>
    </row>
    <row r="603" s="82" customFormat="1" customHeight="1" spans="2:2">
      <c r="B603" s="577"/>
    </row>
    <row r="604" s="82" customFormat="1" customHeight="1" spans="2:2">
      <c r="B604" s="577"/>
    </row>
    <row r="605" s="82" customFormat="1" customHeight="1" spans="2:2">
      <c r="B605" s="577"/>
    </row>
    <row r="606" s="82" customFormat="1" customHeight="1" spans="2:2">
      <c r="B606" s="577"/>
    </row>
    <row r="607" s="82" customFormat="1" customHeight="1" spans="2:2">
      <c r="B607" s="577"/>
    </row>
    <row r="608" s="82" customFormat="1" customHeight="1" spans="2:2">
      <c r="B608" s="577"/>
    </row>
    <row r="609" s="82" customFormat="1" customHeight="1" spans="2:2">
      <c r="B609" s="577"/>
    </row>
    <row r="610" s="82" customFormat="1" customHeight="1" spans="2:2">
      <c r="B610" s="577"/>
    </row>
    <row r="611" s="82" customFormat="1" customHeight="1" spans="2:2">
      <c r="B611" s="577"/>
    </row>
    <row r="612" s="82" customFormat="1" customHeight="1" spans="2:2">
      <c r="B612" s="577"/>
    </row>
    <row r="613" s="82" customFormat="1" customHeight="1" spans="2:2">
      <c r="B613" s="577"/>
    </row>
    <row r="614" s="82" customFormat="1" customHeight="1" spans="2:2">
      <c r="B614" s="577"/>
    </row>
    <row r="615" s="82" customFormat="1" customHeight="1" spans="2:2">
      <c r="B615" s="577"/>
    </row>
    <row r="616" s="82" customFormat="1" customHeight="1" spans="2:2">
      <c r="B616" s="577"/>
    </row>
    <row r="617" s="82" customFormat="1" customHeight="1" spans="2:2">
      <c r="B617" s="577"/>
    </row>
    <row r="618" s="82" customFormat="1" customHeight="1" spans="2:2">
      <c r="B618" s="577"/>
    </row>
    <row r="619" s="82" customFormat="1" customHeight="1" spans="2:2">
      <c r="B619" s="577"/>
    </row>
    <row r="620" s="82" customFormat="1" customHeight="1" spans="2:2">
      <c r="B620" s="577"/>
    </row>
    <row r="621" s="82" customFormat="1" customHeight="1" spans="2:2">
      <c r="B621" s="577"/>
    </row>
    <row r="622" s="82" customFormat="1" customHeight="1" spans="2:2">
      <c r="B622" s="577"/>
    </row>
    <row r="623" s="82" customFormat="1" customHeight="1" spans="2:2">
      <c r="B623" s="577"/>
    </row>
    <row r="624" s="82" customFormat="1" customHeight="1" spans="2:2">
      <c r="B624" s="577"/>
    </row>
    <row r="625" s="82" customFormat="1" customHeight="1" spans="2:2">
      <c r="B625" s="577"/>
    </row>
    <row r="626" s="82" customFormat="1" customHeight="1" spans="2:2">
      <c r="B626" s="577"/>
    </row>
    <row r="627" s="82" customFormat="1" customHeight="1" spans="2:2">
      <c r="B627" s="577"/>
    </row>
    <row r="628" s="82" customFormat="1" customHeight="1" spans="2:2">
      <c r="B628" s="577"/>
    </row>
    <row r="629" s="82" customFormat="1" customHeight="1" spans="2:2">
      <c r="B629" s="577"/>
    </row>
    <row r="630" s="82" customFormat="1" customHeight="1" spans="2:2">
      <c r="B630" s="577"/>
    </row>
    <row r="631" s="82" customFormat="1" customHeight="1" spans="2:2">
      <c r="B631" s="577"/>
    </row>
    <row r="632" s="82" customFormat="1" customHeight="1" spans="2:2">
      <c r="B632" s="577"/>
    </row>
    <row r="633" s="82" customFormat="1" customHeight="1" spans="2:2">
      <c r="B633" s="577"/>
    </row>
    <row r="634" s="82" customFormat="1" customHeight="1" spans="2:2">
      <c r="B634" s="577"/>
    </row>
    <row r="635" s="82" customFormat="1" customHeight="1" spans="2:2">
      <c r="B635" s="577"/>
    </row>
    <row r="636" s="82" customFormat="1" customHeight="1" spans="2:2">
      <c r="B636" s="577"/>
    </row>
    <row r="637" s="82" customFormat="1" customHeight="1" spans="2:2">
      <c r="B637" s="577"/>
    </row>
    <row r="638" s="82" customFormat="1" customHeight="1" spans="2:2">
      <c r="B638" s="577"/>
    </row>
    <row r="639" s="82" customFormat="1" customHeight="1" spans="2:2">
      <c r="B639" s="577"/>
    </row>
    <row r="640" s="82" customFormat="1" customHeight="1" spans="2:2">
      <c r="B640" s="577"/>
    </row>
    <row r="641" s="82" customFormat="1" customHeight="1" spans="2:2">
      <c r="B641" s="577"/>
    </row>
    <row r="642" s="82" customFormat="1" customHeight="1" spans="2:2">
      <c r="B642" s="577"/>
    </row>
    <row r="643" s="82" customFormat="1" customHeight="1" spans="2:2">
      <c r="B643" s="577"/>
    </row>
    <row r="644" s="82" customFormat="1" customHeight="1" spans="2:2">
      <c r="B644" s="577"/>
    </row>
    <row r="645" s="82" customFormat="1" customHeight="1" spans="2:2">
      <c r="B645" s="577"/>
    </row>
    <row r="646" s="82" customFormat="1" customHeight="1" spans="2:2">
      <c r="B646" s="577"/>
    </row>
    <row r="647" s="82" customFormat="1" customHeight="1" spans="2:2">
      <c r="B647" s="577"/>
    </row>
    <row r="648" s="82" customFormat="1" customHeight="1" spans="2:2">
      <c r="B648" s="577"/>
    </row>
    <row r="649" s="82" customFormat="1" customHeight="1" spans="2:2">
      <c r="B649" s="577"/>
    </row>
    <row r="650" s="82" customFormat="1" customHeight="1" spans="2:2">
      <c r="B650" s="577"/>
    </row>
    <row r="651" s="82" customFormat="1" customHeight="1" spans="2:2">
      <c r="B651" s="577"/>
    </row>
    <row r="652" s="82" customFormat="1" customHeight="1" spans="2:2">
      <c r="B652" s="577"/>
    </row>
    <row r="653" s="82" customFormat="1" customHeight="1" spans="2:2">
      <c r="B653" s="577"/>
    </row>
    <row r="654" s="82" customFormat="1" customHeight="1" spans="2:2">
      <c r="B654" s="577"/>
    </row>
    <row r="655" s="82" customFormat="1" customHeight="1" spans="2:2">
      <c r="B655" s="577"/>
    </row>
    <row r="656" s="82" customFormat="1" customHeight="1" spans="2:2">
      <c r="B656" s="577"/>
    </row>
    <row r="657" s="82" customFormat="1" customHeight="1" spans="2:2">
      <c r="B657" s="577"/>
    </row>
    <row r="658" s="82" customFormat="1" customHeight="1" spans="2:2">
      <c r="B658" s="577"/>
    </row>
    <row r="659" s="82" customFormat="1" customHeight="1" spans="2:2">
      <c r="B659" s="577"/>
    </row>
    <row r="660" s="82" customFormat="1" customHeight="1" spans="2:2">
      <c r="B660" s="577"/>
    </row>
    <row r="661" s="82" customFormat="1" customHeight="1" spans="2:2">
      <c r="B661" s="577"/>
    </row>
    <row r="662" s="82" customFormat="1" customHeight="1" spans="2:2">
      <c r="B662" s="577"/>
    </row>
    <row r="663" s="82" customFormat="1" customHeight="1" spans="2:2">
      <c r="B663" s="577"/>
    </row>
    <row r="664" s="82" customFormat="1" customHeight="1" spans="2:2">
      <c r="B664" s="577"/>
    </row>
    <row r="665" s="82" customFormat="1" customHeight="1" spans="2:2">
      <c r="B665" s="577"/>
    </row>
    <row r="666" s="82" customFormat="1" customHeight="1" spans="2:2">
      <c r="B666" s="577"/>
    </row>
    <row r="667" s="82" customFormat="1" customHeight="1" spans="2:2">
      <c r="B667" s="577"/>
    </row>
    <row r="668" s="82" customFormat="1" customHeight="1" spans="2:2">
      <c r="B668" s="577"/>
    </row>
    <row r="669" s="82" customFormat="1" customHeight="1" spans="2:2">
      <c r="B669" s="577"/>
    </row>
    <row r="670" s="82" customFormat="1" customHeight="1" spans="2:2">
      <c r="B670" s="577"/>
    </row>
    <row r="671" s="82" customFormat="1" customHeight="1" spans="2:2">
      <c r="B671" s="577"/>
    </row>
    <row r="672" s="82" customFormat="1" customHeight="1" spans="2:2">
      <c r="B672" s="577"/>
    </row>
    <row r="673" s="82" customFormat="1" customHeight="1" spans="2:2">
      <c r="B673" s="577"/>
    </row>
    <row r="674" s="82" customFormat="1" customHeight="1" spans="2:2">
      <c r="B674" s="577"/>
    </row>
    <row r="675" s="82" customFormat="1" customHeight="1" spans="2:2">
      <c r="B675" s="577"/>
    </row>
    <row r="676" s="82" customFormat="1" customHeight="1" spans="2:2">
      <c r="B676" s="577"/>
    </row>
    <row r="677" s="82" customFormat="1" customHeight="1" spans="2:2">
      <c r="B677" s="577"/>
    </row>
    <row r="678" s="82" customFormat="1" customHeight="1" spans="2:2">
      <c r="B678" s="577"/>
    </row>
    <row r="679" s="82" customFormat="1" customHeight="1" spans="2:2">
      <c r="B679" s="577"/>
    </row>
    <row r="680" s="82" customFormat="1" customHeight="1" spans="2:2">
      <c r="B680" s="577"/>
    </row>
    <row r="681" s="82" customFormat="1" customHeight="1" spans="2:2">
      <c r="B681" s="577"/>
    </row>
    <row r="682" s="82" customFormat="1" customHeight="1" spans="2:2">
      <c r="B682" s="577"/>
    </row>
    <row r="683" s="82" customFormat="1" customHeight="1" spans="2:2">
      <c r="B683" s="577"/>
    </row>
    <row r="684" s="82" customFormat="1" customHeight="1" spans="2:2">
      <c r="B684" s="577"/>
    </row>
    <row r="685" s="82" customFormat="1" customHeight="1" spans="2:2">
      <c r="B685" s="577"/>
    </row>
    <row r="686" s="82" customFormat="1" customHeight="1" spans="2:2">
      <c r="B686" s="577"/>
    </row>
    <row r="687" s="82" customFormat="1" customHeight="1" spans="2:2">
      <c r="B687" s="577"/>
    </row>
    <row r="688" s="82" customFormat="1" customHeight="1" spans="2:2">
      <c r="B688" s="577"/>
    </row>
    <row r="689" s="82" customFormat="1" customHeight="1" spans="2:2">
      <c r="B689" s="577"/>
    </row>
    <row r="690" s="82" customFormat="1" customHeight="1" spans="2:2">
      <c r="B690" s="577"/>
    </row>
    <row r="691" s="82" customFormat="1" customHeight="1" spans="2:2">
      <c r="B691" s="577"/>
    </row>
    <row r="692" s="82" customFormat="1" customHeight="1" spans="2:2">
      <c r="B692" s="577"/>
    </row>
    <row r="693" s="82" customFormat="1" customHeight="1" spans="2:2">
      <c r="B693" s="577"/>
    </row>
    <row r="694" s="82" customFormat="1" customHeight="1" spans="2:2">
      <c r="B694" s="577"/>
    </row>
    <row r="695" s="82" customFormat="1" customHeight="1" spans="2:2">
      <c r="B695" s="577"/>
    </row>
    <row r="696" s="82" customFormat="1" customHeight="1" spans="2:2">
      <c r="B696" s="577"/>
    </row>
    <row r="697" s="82" customFormat="1" customHeight="1" spans="2:2">
      <c r="B697" s="577"/>
    </row>
    <row r="698" s="82" customFormat="1" customHeight="1" spans="2:2">
      <c r="B698" s="577"/>
    </row>
    <row r="699" s="82" customFormat="1" customHeight="1" spans="2:2">
      <c r="B699" s="577"/>
    </row>
    <row r="700" s="82" customFormat="1" customHeight="1" spans="2:2">
      <c r="B700" s="577"/>
    </row>
    <row r="701" s="82" customFormat="1" customHeight="1" spans="2:2">
      <c r="B701" s="577"/>
    </row>
    <row r="702" s="82" customFormat="1" customHeight="1" spans="2:2">
      <c r="B702" s="577"/>
    </row>
    <row r="703" s="82" customFormat="1" customHeight="1" spans="2:2">
      <c r="B703" s="577"/>
    </row>
    <row r="704" s="82" customFormat="1" customHeight="1" spans="2:2">
      <c r="B704" s="577"/>
    </row>
    <row r="705" s="82" customFormat="1" customHeight="1" spans="2:2">
      <c r="B705" s="577"/>
    </row>
    <row r="706" s="82" customFormat="1" customHeight="1" spans="2:2">
      <c r="B706" s="577"/>
    </row>
    <row r="707" s="82" customFormat="1" customHeight="1" spans="2:2">
      <c r="B707" s="577"/>
    </row>
    <row r="708" s="82" customFormat="1" customHeight="1" spans="2:2">
      <c r="B708" s="577"/>
    </row>
    <row r="709" s="82" customFormat="1" customHeight="1" spans="2:2">
      <c r="B709" s="577"/>
    </row>
    <row r="710" s="82" customFormat="1" customHeight="1" spans="2:2">
      <c r="B710" s="577"/>
    </row>
    <row r="711" s="82" customFormat="1" customHeight="1" spans="2:2">
      <c r="B711" s="577"/>
    </row>
    <row r="712" s="82" customFormat="1" customHeight="1" spans="2:2">
      <c r="B712" s="577"/>
    </row>
    <row r="713" s="82" customFormat="1" customHeight="1" spans="2:2">
      <c r="B713" s="577"/>
    </row>
    <row r="714" s="82" customFormat="1" customHeight="1" spans="2:2">
      <c r="B714" s="577"/>
    </row>
    <row r="715" s="82" customFormat="1" customHeight="1" spans="2:2">
      <c r="B715" s="577"/>
    </row>
    <row r="716" s="82" customFormat="1" customHeight="1" spans="2:2">
      <c r="B716" s="577"/>
    </row>
    <row r="717" s="82" customFormat="1" customHeight="1" spans="2:2">
      <c r="B717" s="577"/>
    </row>
    <row r="718" s="82" customFormat="1" customHeight="1" spans="2:2">
      <c r="B718" s="577"/>
    </row>
    <row r="719" s="82" customFormat="1" customHeight="1" spans="2:2">
      <c r="B719" s="577"/>
    </row>
    <row r="720" s="82" customFormat="1" customHeight="1" spans="2:2">
      <c r="B720" s="577"/>
    </row>
    <row r="721" s="82" customFormat="1" customHeight="1" spans="2:2">
      <c r="B721" s="577"/>
    </row>
    <row r="722" s="82" customFormat="1" customHeight="1" spans="2:2">
      <c r="B722" s="577"/>
    </row>
    <row r="723" s="82" customFormat="1" customHeight="1" spans="2:2">
      <c r="B723" s="577"/>
    </row>
    <row r="724" s="82" customFormat="1" customHeight="1" spans="2:2">
      <c r="B724" s="577"/>
    </row>
    <row r="725" s="82" customFormat="1" customHeight="1" spans="2:2">
      <c r="B725" s="577"/>
    </row>
    <row r="726" s="82" customFormat="1" customHeight="1" spans="2:2">
      <c r="B726" s="577"/>
    </row>
    <row r="727" s="82" customFormat="1" customHeight="1" spans="2:2">
      <c r="B727" s="577"/>
    </row>
    <row r="728" s="82" customFormat="1" customHeight="1" spans="2:2">
      <c r="B728" s="577"/>
    </row>
    <row r="729" s="82" customFormat="1" customHeight="1" spans="2:2">
      <c r="B729" s="577"/>
    </row>
    <row r="730" s="82" customFormat="1" customHeight="1" spans="2:2">
      <c r="B730" s="577"/>
    </row>
    <row r="731" s="82" customFormat="1" customHeight="1" spans="2:2">
      <c r="B731" s="577"/>
    </row>
    <row r="732" s="82" customFormat="1" customHeight="1" spans="2:2">
      <c r="B732" s="577"/>
    </row>
    <row r="733" s="82" customFormat="1" customHeight="1" spans="2:2">
      <c r="B733" s="577"/>
    </row>
    <row r="734" s="82" customFormat="1" customHeight="1" spans="2:2">
      <c r="B734" s="577"/>
    </row>
    <row r="735" s="82" customFormat="1" customHeight="1" spans="2:2">
      <c r="B735" s="577"/>
    </row>
    <row r="736" s="82" customFormat="1" customHeight="1" spans="2:2">
      <c r="B736" s="577"/>
    </row>
    <row r="737" s="82" customFormat="1" customHeight="1" spans="2:2">
      <c r="B737" s="577"/>
    </row>
    <row r="738" s="82" customFormat="1" customHeight="1" spans="2:2">
      <c r="B738" s="577"/>
    </row>
    <row r="739" s="82" customFormat="1" customHeight="1" spans="2:2">
      <c r="B739" s="577"/>
    </row>
    <row r="740" s="82" customFormat="1" customHeight="1" spans="2:2">
      <c r="B740" s="577"/>
    </row>
    <row r="741" s="82" customFormat="1" customHeight="1" spans="2:2">
      <c r="B741" s="577"/>
    </row>
    <row r="742" s="82" customFormat="1" customHeight="1" spans="2:2">
      <c r="B742" s="577"/>
    </row>
    <row r="743" s="82" customFormat="1" customHeight="1" spans="2:2">
      <c r="B743" s="577"/>
    </row>
    <row r="744" s="82" customFormat="1" customHeight="1" spans="2:2">
      <c r="B744" s="577"/>
    </row>
    <row r="745" s="82" customFormat="1" customHeight="1" spans="2:2">
      <c r="B745" s="577"/>
    </row>
    <row r="746" s="82" customFormat="1" customHeight="1" spans="2:2">
      <c r="B746" s="577"/>
    </row>
    <row r="747" s="82" customFormat="1" customHeight="1" spans="2:2">
      <c r="B747" s="577"/>
    </row>
    <row r="748" s="82" customFormat="1" customHeight="1" spans="2:2">
      <c r="B748" s="577"/>
    </row>
    <row r="749" s="82" customFormat="1" customHeight="1" spans="2:2">
      <c r="B749" s="577"/>
    </row>
    <row r="750" s="82" customFormat="1" customHeight="1" spans="2:2">
      <c r="B750" s="577"/>
    </row>
    <row r="751" s="82" customFormat="1" customHeight="1" spans="2:2">
      <c r="B751" s="577"/>
    </row>
    <row r="752" s="82" customFormat="1" customHeight="1" spans="2:2">
      <c r="B752" s="577"/>
    </row>
    <row r="753" s="82" customFormat="1" customHeight="1" spans="2:2">
      <c r="B753" s="577"/>
    </row>
    <row r="754" s="82" customFormat="1" customHeight="1" spans="2:2">
      <c r="B754" s="577"/>
    </row>
    <row r="755" s="82" customFormat="1" customHeight="1" spans="2:2">
      <c r="B755" s="577"/>
    </row>
    <row r="756" s="82" customFormat="1" customHeight="1" spans="2:2">
      <c r="B756" s="577"/>
    </row>
    <row r="757" s="82" customFormat="1" customHeight="1" spans="2:2">
      <c r="B757" s="577"/>
    </row>
    <row r="758" s="82" customFormat="1" customHeight="1" spans="2:2">
      <c r="B758" s="577"/>
    </row>
    <row r="759" s="82" customFormat="1" customHeight="1" spans="2:2">
      <c r="B759" s="577"/>
    </row>
    <row r="760" s="82" customFormat="1" customHeight="1" spans="2:2">
      <c r="B760" s="577"/>
    </row>
    <row r="761" s="82" customFormat="1" customHeight="1" spans="2:2">
      <c r="B761" s="577"/>
    </row>
    <row r="762" s="82" customFormat="1" customHeight="1" spans="2:2">
      <c r="B762" s="577"/>
    </row>
    <row r="763" s="82" customFormat="1" customHeight="1" spans="2:2">
      <c r="B763" s="577"/>
    </row>
    <row r="764" s="82" customFormat="1" customHeight="1" spans="2:2">
      <c r="B764" s="577"/>
    </row>
    <row r="765" s="82" customFormat="1" customHeight="1" spans="2:2">
      <c r="B765" s="577"/>
    </row>
    <row r="766" s="82" customFormat="1" customHeight="1" spans="2:2">
      <c r="B766" s="577"/>
    </row>
    <row r="767" s="82" customFormat="1" customHeight="1" spans="2:2">
      <c r="B767" s="577"/>
    </row>
    <row r="768" s="82" customFormat="1" customHeight="1" spans="2:2">
      <c r="B768" s="577"/>
    </row>
    <row r="769" s="82" customFormat="1" customHeight="1" spans="2:2">
      <c r="B769" s="577"/>
    </row>
    <row r="770" s="82" customFormat="1" customHeight="1" spans="2:2">
      <c r="B770" s="577"/>
    </row>
    <row r="771" s="82" customFormat="1" customHeight="1" spans="2:2">
      <c r="B771" s="577"/>
    </row>
    <row r="772" s="82" customFormat="1" customHeight="1" spans="2:2">
      <c r="B772" s="577"/>
    </row>
    <row r="773" s="82" customFormat="1" customHeight="1" spans="2:2">
      <c r="B773" s="577"/>
    </row>
    <row r="774" s="82" customFormat="1" customHeight="1" spans="2:2">
      <c r="B774" s="577"/>
    </row>
    <row r="775" s="82" customFormat="1" customHeight="1" spans="2:2">
      <c r="B775" s="577"/>
    </row>
    <row r="776" s="82" customFormat="1" customHeight="1" spans="2:2">
      <c r="B776" s="577"/>
    </row>
    <row r="777" s="82" customFormat="1" customHeight="1" spans="2:2">
      <c r="B777" s="577"/>
    </row>
    <row r="778" s="82" customFormat="1" customHeight="1" spans="2:2">
      <c r="B778" s="577"/>
    </row>
    <row r="779" s="82" customFormat="1" customHeight="1" spans="2:2">
      <c r="B779" s="577"/>
    </row>
    <row r="780" s="82" customFormat="1" customHeight="1" spans="2:2">
      <c r="B780" s="577"/>
    </row>
    <row r="781" s="82" customFormat="1" customHeight="1" spans="2:2">
      <c r="B781" s="577"/>
    </row>
    <row r="782" s="82" customFormat="1" customHeight="1" spans="2:2">
      <c r="B782" s="577"/>
    </row>
    <row r="783" s="82" customFormat="1" customHeight="1" spans="2:2">
      <c r="B783" s="577"/>
    </row>
    <row r="784" s="82" customFormat="1" customHeight="1" spans="2:2">
      <c r="B784" s="577"/>
    </row>
    <row r="785" s="82" customFormat="1" customHeight="1" spans="2:2">
      <c r="B785" s="577"/>
    </row>
    <row r="786" s="82" customFormat="1" customHeight="1" spans="2:2">
      <c r="B786" s="577"/>
    </row>
    <row r="787" s="82" customFormat="1" customHeight="1" spans="2:2">
      <c r="B787" s="577"/>
    </row>
    <row r="788" s="82" customFormat="1" customHeight="1" spans="2:2">
      <c r="B788" s="577"/>
    </row>
    <row r="789" s="82" customFormat="1" customHeight="1" spans="2:2">
      <c r="B789" s="577"/>
    </row>
    <row r="790" s="82" customFormat="1" customHeight="1" spans="2:2">
      <c r="B790" s="577"/>
    </row>
    <row r="791" s="82" customFormat="1" customHeight="1" spans="2:2">
      <c r="B791" s="577"/>
    </row>
    <row r="792" s="82" customFormat="1" customHeight="1" spans="2:2">
      <c r="B792" s="577"/>
    </row>
    <row r="793" s="82" customFormat="1" customHeight="1" spans="2:2">
      <c r="B793" s="577"/>
    </row>
    <row r="794" s="82" customFormat="1" customHeight="1" spans="2:2">
      <c r="B794" s="577"/>
    </row>
    <row r="795" s="82" customFormat="1" customHeight="1" spans="2:2">
      <c r="B795" s="577"/>
    </row>
    <row r="796" s="82" customFormat="1" customHeight="1" spans="2:2">
      <c r="B796" s="577"/>
    </row>
    <row r="797" s="82" customFormat="1" customHeight="1" spans="2:2">
      <c r="B797" s="577"/>
    </row>
    <row r="798" s="82" customFormat="1" customHeight="1" spans="2:2">
      <c r="B798" s="577"/>
    </row>
    <row r="799" s="82" customFormat="1" customHeight="1" spans="2:2">
      <c r="B799" s="577"/>
    </row>
    <row r="800" s="82" customFormat="1" customHeight="1" spans="2:2">
      <c r="B800" s="577"/>
    </row>
    <row r="801" s="82" customFormat="1" customHeight="1" spans="2:2">
      <c r="B801" s="577"/>
    </row>
    <row r="802" s="82" customFormat="1" customHeight="1" spans="2:2">
      <c r="B802" s="577"/>
    </row>
    <row r="803" s="82" customFormat="1" customHeight="1" spans="2:2">
      <c r="B803" s="577"/>
    </row>
    <row r="804" s="82" customFormat="1" customHeight="1" spans="2:2">
      <c r="B804" s="577"/>
    </row>
    <row r="805" s="82" customFormat="1" customHeight="1" spans="2:2">
      <c r="B805" s="577"/>
    </row>
    <row r="806" s="82" customFormat="1" customHeight="1" spans="2:2">
      <c r="B806" s="577"/>
    </row>
    <row r="807" s="82" customFormat="1" customHeight="1" spans="2:2">
      <c r="B807" s="577"/>
    </row>
    <row r="808" s="82" customFormat="1" customHeight="1" spans="2:2">
      <c r="B808" s="577"/>
    </row>
    <row r="809" s="82" customFormat="1" customHeight="1" spans="2:2">
      <c r="B809" s="577"/>
    </row>
    <row r="810" s="82" customFormat="1" customHeight="1" spans="2:2">
      <c r="B810" s="577"/>
    </row>
    <row r="811" s="82" customFormat="1" customHeight="1" spans="2:2">
      <c r="B811" s="577"/>
    </row>
    <row r="812" s="82" customFormat="1" customHeight="1" spans="2:2">
      <c r="B812" s="577"/>
    </row>
    <row r="813" s="82" customFormat="1" customHeight="1" spans="2:2">
      <c r="B813" s="577"/>
    </row>
    <row r="814" s="82" customFormat="1" customHeight="1" spans="2:2">
      <c r="B814" s="577"/>
    </row>
    <row r="815" s="82" customFormat="1" customHeight="1" spans="2:2">
      <c r="B815" s="577"/>
    </row>
    <row r="816" s="82" customFormat="1" customHeight="1" spans="2:2">
      <c r="B816" s="577"/>
    </row>
    <row r="817" s="82" customFormat="1" customHeight="1" spans="2:2">
      <c r="B817" s="577"/>
    </row>
    <row r="818" s="82" customFormat="1" customHeight="1" spans="2:2">
      <c r="B818" s="577"/>
    </row>
    <row r="819" s="82" customFormat="1" customHeight="1" spans="2:2">
      <c r="B819" s="577"/>
    </row>
    <row r="820" s="82" customFormat="1" customHeight="1" spans="2:2">
      <c r="B820" s="577"/>
    </row>
    <row r="821" s="82" customFormat="1" customHeight="1" spans="2:2">
      <c r="B821" s="577"/>
    </row>
    <row r="822" s="82" customFormat="1" customHeight="1" spans="2:2">
      <c r="B822" s="577"/>
    </row>
    <row r="823" s="82" customFormat="1" customHeight="1" spans="2:2">
      <c r="B823" s="577"/>
    </row>
    <row r="824" s="82" customFormat="1" customHeight="1" spans="2:2">
      <c r="B824" s="577"/>
    </row>
    <row r="825" s="82" customFormat="1" customHeight="1" spans="2:2">
      <c r="B825" s="577"/>
    </row>
    <row r="826" s="82" customFormat="1" customHeight="1" spans="2:2">
      <c r="B826" s="577"/>
    </row>
    <row r="827" s="82" customFormat="1" customHeight="1" spans="2:2">
      <c r="B827" s="577"/>
    </row>
    <row r="828" s="82" customFormat="1" customHeight="1" spans="2:2">
      <c r="B828" s="577"/>
    </row>
    <row r="829" s="82" customFormat="1" customHeight="1" spans="2:2">
      <c r="B829" s="577"/>
    </row>
    <row r="830" s="82" customFormat="1" customHeight="1" spans="2:2">
      <c r="B830" s="577"/>
    </row>
    <row r="831" s="82" customFormat="1" customHeight="1" spans="2:2">
      <c r="B831" s="577"/>
    </row>
    <row r="832" s="82" customFormat="1" customHeight="1" spans="2:2">
      <c r="B832" s="577"/>
    </row>
    <row r="833" s="82" customFormat="1" customHeight="1" spans="2:2">
      <c r="B833" s="577"/>
    </row>
    <row r="834" s="82" customFormat="1" customHeight="1" spans="2:2">
      <c r="B834" s="577"/>
    </row>
    <row r="835" s="82" customFormat="1" customHeight="1" spans="2:2">
      <c r="B835" s="577"/>
    </row>
    <row r="836" s="82" customFormat="1" customHeight="1" spans="2:2">
      <c r="B836" s="577"/>
    </row>
    <row r="837" s="82" customFormat="1" customHeight="1" spans="2:2">
      <c r="B837" s="577"/>
    </row>
    <row r="838" s="82" customFormat="1" customHeight="1" spans="2:2">
      <c r="B838" s="577"/>
    </row>
  </sheetData>
  <mergeCells count="14">
    <mergeCell ref="A2:J2"/>
    <mergeCell ref="A3:J3"/>
    <mergeCell ref="A23:B23"/>
    <mergeCell ref="A25:E25"/>
    <mergeCell ref="A5:A6"/>
    <mergeCell ref="B5:B6"/>
    <mergeCell ref="C5:C6"/>
    <mergeCell ref="D5:D6"/>
    <mergeCell ref="E5:E6"/>
    <mergeCell ref="F5:F6"/>
    <mergeCell ref="G5:G6"/>
    <mergeCell ref="H5:H6"/>
    <mergeCell ref="I5:I6"/>
    <mergeCell ref="J5:J6"/>
  </mergeCells>
  <dataValidations count="2">
    <dataValidation allowBlank="1" showInputMessage="1" showErrorMessage="1" sqref="B21:C21 B8:C18"/>
    <dataValidation type="list" allowBlank="1" showInputMessage="1" showErrorMessage="1" sqref="C22 D19:D20">
      <formula1>"预付工程款,预付购货款,预付劳务款,预付临时设施款,其他(在备注中写明内容)"</formula1>
    </dataValidation>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Roman,常规"3-7
&amp;"宋体,常规"共&amp;"Times New Roman,常规"&amp;N&amp;"宋体,常规"页第&amp;"Times New Roman,常规"&amp;P&amp;"宋体,常规"页</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H837"/>
  <sheetViews>
    <sheetView showGridLines="0" zoomScaleSheetLayoutView="60" workbookViewId="0">
      <selection activeCell="B17" sqref="B17:D17"/>
    </sheetView>
  </sheetViews>
  <sheetFormatPr defaultColWidth="8.75" defaultRowHeight="15.75" customHeight="1" outlineLevelCol="7"/>
  <cols>
    <col min="1" max="1" width="7.25" style="4" customWidth="1"/>
    <col min="2" max="2" width="13.875" style="4" customWidth="1"/>
    <col min="3" max="3" width="6.875" style="4" customWidth="1"/>
    <col min="4" max="4" width="7.5" style="4" customWidth="1"/>
    <col min="5" max="7" width="18.875" style="4" customWidth="1"/>
    <col min="8" max="8" width="12.625" style="4" customWidth="1"/>
    <col min="9" max="32" width="9" style="4"/>
    <col min="33" max="16384" width="8.75" style="4"/>
  </cols>
  <sheetData>
    <row r="1" ht="12" customHeight="1" spans="1:8">
      <c r="A1" s="5"/>
      <c r="B1" s="6" t="s">
        <v>0</v>
      </c>
      <c r="C1" s="6"/>
      <c r="D1" s="6"/>
      <c r="E1" s="7"/>
      <c r="F1" s="7"/>
      <c r="G1" s="7"/>
      <c r="H1" s="7"/>
    </row>
    <row r="2" s="1" customFormat="1" ht="30" customHeight="1" spans="1:8">
      <c r="A2" s="8" t="s">
        <v>143</v>
      </c>
      <c r="B2" s="8"/>
      <c r="C2" s="8"/>
      <c r="D2" s="8"/>
      <c r="E2" s="8"/>
      <c r="F2" s="8"/>
      <c r="G2" s="8"/>
      <c r="H2" s="8"/>
    </row>
    <row r="3" s="2" customFormat="1" ht="14.1" customHeight="1" spans="1:8">
      <c r="A3" s="557" t="e">
        <f>CONCATENATE(#REF!,#REF!,#REF!,#REF!,#REF!,#REF!,#REF!)</f>
        <v>#REF!</v>
      </c>
      <c r="B3" s="557"/>
      <c r="C3" s="557"/>
      <c r="D3" s="557"/>
      <c r="E3" s="557"/>
      <c r="F3" s="557"/>
      <c r="G3" s="557"/>
      <c r="H3" s="557"/>
    </row>
    <row r="4" s="2" customFormat="1" customHeight="1" spans="1:8">
      <c r="A4" s="79" t="e">
        <f>#REF!&amp;#REF!</f>
        <v>#REF!</v>
      </c>
      <c r="H4" s="558" t="s">
        <v>2</v>
      </c>
    </row>
    <row r="5" s="3" customFormat="1" ht="27.95" customHeight="1" spans="1:8">
      <c r="A5" s="559" t="s">
        <v>85</v>
      </c>
      <c r="B5" s="560" t="s">
        <v>4</v>
      </c>
      <c r="C5" s="561"/>
      <c r="D5" s="562"/>
      <c r="E5" s="559" t="s">
        <v>5</v>
      </c>
      <c r="F5" s="559" t="s">
        <v>6</v>
      </c>
      <c r="G5" s="559" t="s">
        <v>144</v>
      </c>
      <c r="H5" s="559" t="s">
        <v>145</v>
      </c>
    </row>
    <row r="6" s="2" customFormat="1" customHeight="1" spans="1:8">
      <c r="A6" s="373" t="s">
        <v>146</v>
      </c>
      <c r="B6" s="563" t="s">
        <v>147</v>
      </c>
      <c r="C6" s="564"/>
      <c r="D6" s="565"/>
      <c r="E6" s="76">
        <f>应收利息!G27</f>
        <v>0</v>
      </c>
      <c r="F6" s="76">
        <f>应收利息!H27</f>
        <v>0</v>
      </c>
      <c r="G6" s="16">
        <f>F6-E6</f>
        <v>0</v>
      </c>
      <c r="H6" s="16" t="str">
        <f t="shared" ref="H6:H20" si="0">IF(E6=0,"",G6/E6*100)</f>
        <v/>
      </c>
    </row>
    <row r="7" s="2" customFormat="1" customHeight="1" spans="1:8">
      <c r="A7" s="373" t="s">
        <v>148</v>
      </c>
      <c r="B7" s="563" t="s">
        <v>149</v>
      </c>
      <c r="C7" s="564"/>
      <c r="D7" s="565"/>
      <c r="E7" s="76">
        <f>'应收股利（利润）'!E27</f>
        <v>0</v>
      </c>
      <c r="F7" s="76">
        <f>'应收股利（利润）'!F27</f>
        <v>0</v>
      </c>
      <c r="G7" s="16">
        <f>F7-E7</f>
        <v>0</v>
      </c>
      <c r="H7" s="16" t="str">
        <f t="shared" si="0"/>
        <v/>
      </c>
    </row>
    <row r="8" s="2" customFormat="1" customHeight="1" spans="1:8">
      <c r="A8" s="373" t="s">
        <v>150</v>
      </c>
      <c r="B8" s="563" t="s">
        <v>14</v>
      </c>
      <c r="C8" s="564"/>
      <c r="D8" s="565"/>
      <c r="E8" s="76">
        <f>其他应收款!F24</f>
        <v>0</v>
      </c>
      <c r="F8" s="76">
        <f>其他应收款!G24</f>
        <v>0</v>
      </c>
      <c r="G8" s="16">
        <f>F8-E8</f>
        <v>0</v>
      </c>
      <c r="H8" s="16" t="str">
        <f t="shared" si="0"/>
        <v/>
      </c>
    </row>
    <row r="9" s="2" customFormat="1" customHeight="1" spans="1:8">
      <c r="A9" s="373"/>
      <c r="B9" s="563"/>
      <c r="C9" s="564"/>
      <c r="D9" s="565"/>
      <c r="E9" s="76"/>
      <c r="F9" s="76"/>
      <c r="G9" s="16"/>
      <c r="H9" s="16"/>
    </row>
    <row r="10" s="2" customFormat="1" customHeight="1" spans="1:8">
      <c r="A10" s="373"/>
      <c r="B10" s="563"/>
      <c r="C10" s="564"/>
      <c r="D10" s="565"/>
      <c r="E10" s="76"/>
      <c r="F10" s="76"/>
      <c r="G10" s="16"/>
      <c r="H10" s="16"/>
    </row>
    <row r="11" s="2" customFormat="1" customHeight="1" spans="1:8">
      <c r="A11" s="373"/>
      <c r="B11" s="566"/>
      <c r="C11" s="567"/>
      <c r="D11" s="568"/>
      <c r="E11" s="76"/>
      <c r="F11" s="76"/>
      <c r="G11" s="16"/>
      <c r="H11" s="16"/>
    </row>
    <row r="12" s="2" customFormat="1" customHeight="1" spans="1:8">
      <c r="A12" s="49"/>
      <c r="B12" s="569"/>
      <c r="C12" s="570"/>
      <c r="D12" s="571"/>
      <c r="E12" s="76"/>
      <c r="F12" s="76"/>
      <c r="G12" s="16"/>
      <c r="H12" s="16" t="str">
        <f t="shared" si="0"/>
        <v/>
      </c>
    </row>
    <row r="13" s="2" customFormat="1" customHeight="1" spans="1:8">
      <c r="A13" s="49"/>
      <c r="B13" s="569"/>
      <c r="C13" s="570"/>
      <c r="D13" s="571"/>
      <c r="E13" s="76"/>
      <c r="F13" s="76"/>
      <c r="G13" s="16"/>
      <c r="H13" s="16" t="str">
        <f t="shared" si="0"/>
        <v/>
      </c>
    </row>
    <row r="14" s="2" customFormat="1" customHeight="1" spans="1:8">
      <c r="A14" s="49"/>
      <c r="B14" s="569"/>
      <c r="C14" s="570"/>
      <c r="D14" s="571"/>
      <c r="E14" s="76"/>
      <c r="F14" s="76"/>
      <c r="G14" s="16"/>
      <c r="H14" s="16" t="str">
        <f t="shared" si="0"/>
        <v/>
      </c>
    </row>
    <row r="15" s="2" customFormat="1" customHeight="1" spans="1:8">
      <c r="A15" s="49"/>
      <c r="B15" s="569"/>
      <c r="C15" s="570"/>
      <c r="D15" s="571"/>
      <c r="E15" s="76"/>
      <c r="F15" s="76"/>
      <c r="G15" s="16"/>
      <c r="H15" s="16" t="str">
        <f t="shared" si="0"/>
        <v/>
      </c>
    </row>
    <row r="16" s="2" customFormat="1" customHeight="1" spans="1:8">
      <c r="A16" s="49"/>
      <c r="B16" s="569"/>
      <c r="C16" s="570"/>
      <c r="D16" s="571"/>
      <c r="E16" s="76"/>
      <c r="F16" s="76"/>
      <c r="G16" s="16"/>
      <c r="H16" s="16" t="str">
        <f t="shared" si="0"/>
        <v/>
      </c>
    </row>
    <row r="17" s="2" customFormat="1" customHeight="1" spans="1:8">
      <c r="A17" s="49"/>
      <c r="B17" s="569"/>
      <c r="C17" s="570"/>
      <c r="D17" s="571"/>
      <c r="E17" s="76"/>
      <c r="F17" s="76"/>
      <c r="G17" s="16"/>
      <c r="H17" s="16" t="str">
        <f t="shared" si="0"/>
        <v/>
      </c>
    </row>
    <row r="18" s="2" customFormat="1" customHeight="1" spans="1:8">
      <c r="A18" s="49"/>
      <c r="B18" s="569"/>
      <c r="C18" s="570"/>
      <c r="D18" s="571"/>
      <c r="E18" s="76"/>
      <c r="F18" s="76"/>
      <c r="G18" s="16"/>
      <c r="H18" s="16" t="str">
        <f t="shared" si="0"/>
        <v/>
      </c>
    </row>
    <row r="19" s="2" customFormat="1" customHeight="1" spans="1:8">
      <c r="A19" s="49"/>
      <c r="B19" s="569"/>
      <c r="C19" s="570"/>
      <c r="D19" s="571"/>
      <c r="E19" s="76"/>
      <c r="F19" s="76"/>
      <c r="G19" s="16"/>
      <c r="H19" s="16" t="str">
        <f t="shared" si="0"/>
        <v/>
      </c>
    </row>
    <row r="20" s="2" customFormat="1" customHeight="1" spans="1:8">
      <c r="A20" s="49"/>
      <c r="B20" s="569"/>
      <c r="C20" s="570"/>
      <c r="D20" s="571"/>
      <c r="E20" s="76"/>
      <c r="F20" s="76"/>
      <c r="G20" s="16"/>
      <c r="H20" s="16" t="str">
        <f t="shared" si="0"/>
        <v/>
      </c>
    </row>
    <row r="21" s="2" customFormat="1" customHeight="1" spans="1:8">
      <c r="A21" s="17"/>
      <c r="B21" s="569"/>
      <c r="C21" s="570"/>
      <c r="D21" s="571"/>
      <c r="E21" s="76"/>
      <c r="F21" s="76"/>
      <c r="G21" s="16"/>
      <c r="H21" s="16"/>
    </row>
    <row r="22" s="2" customFormat="1" customHeight="1" spans="1:8">
      <c r="A22" s="13">
        <v>3</v>
      </c>
      <c r="B22" s="569" t="s">
        <v>151</v>
      </c>
      <c r="C22" s="570"/>
      <c r="D22" s="571"/>
      <c r="E22" s="16">
        <f>SUM(E6:E21)</f>
        <v>0</v>
      </c>
      <c r="F22" s="16">
        <f>SUM(F6:F21)</f>
        <v>0</v>
      </c>
      <c r="G22" s="16">
        <f>SUM(G6:G21)</f>
        <v>0</v>
      </c>
      <c r="H22" s="16" t="str">
        <f>IF(E22=0,"",G22/E22*100)</f>
        <v/>
      </c>
    </row>
    <row r="23" s="2" customFormat="1" customHeight="1" spans="1:7">
      <c r="A23" s="20" t="e">
        <f>"被评估单位（或产权持有单位）填表人："&amp;#REF!</f>
        <v>#REF!</v>
      </c>
      <c r="E23" s="20"/>
      <c r="G23" s="20" t="e">
        <f>"评估人员："&amp;#REF!</f>
        <v>#REF!</v>
      </c>
    </row>
    <row r="24" s="2" customFormat="1" customHeight="1" spans="1:1">
      <c r="A24" s="21" t="e">
        <f>CONCATENATE(#REF!,#REF!,#REF!,#REF!,#REF!,#REF!,#REF!)</f>
        <v>#REF!</v>
      </c>
    </row>
    <row r="25" s="2" customFormat="1" customHeight="1"/>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sheetData>
  <mergeCells count="20">
    <mergeCell ref="A2:H2"/>
    <mergeCell ref="A3:H3"/>
    <mergeCell ref="B5:D5"/>
    <mergeCell ref="B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hyperlinks>
    <hyperlink ref="B6" location="应收利息!A1" display="应收利息"/>
    <hyperlink ref="B1" location="分类汇总!B6" display="返回"/>
    <hyperlink ref="B6:D6" location="应收利息!B1" display="应收利息"/>
    <hyperlink ref="B7:D7" location="'应收股利（利润）'!B1" display="应收股利（应收利润）"/>
    <hyperlink ref="B8:D8" location="其他应收款!B1" display="其他应收款"/>
  </hyperlinks>
  <printOptions horizontalCentered="1"/>
  <pageMargins left="0.354330708661417" right="0.354330708661417" top="0.78740157480315" bottom="0.354330708661417" header="0.984251968503937" footer="0.236220472440945"/>
  <pageSetup paperSize="9" scale="95" orientation="landscape" verticalDpi="600"/>
  <headerFooter alignWithMargins="0">
    <oddHeader>&amp;R&amp;10表&amp;"Times New Roman,常规"3-8
&amp;"宋体,常规"共&amp;"Times New Roman,常规"&amp;N&amp;"宋体,常规"页第&amp;"Times New Roman,常规"&amp;P&amp;"宋体,常规"页</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842"/>
  <sheetViews>
    <sheetView showGridLines="0" zoomScaleSheetLayoutView="60" workbookViewId="0">
      <selection activeCell="B17" sqref="B17:D17"/>
    </sheetView>
  </sheetViews>
  <sheetFormatPr defaultColWidth="8.75" defaultRowHeight="15.75" customHeight="1"/>
  <cols>
    <col min="1" max="1" width="5" style="4" customWidth="1"/>
    <col min="2" max="2" width="22.125" style="4" customWidth="1"/>
    <col min="3" max="3" width="10.5" style="4" customWidth="1"/>
    <col min="4" max="4" width="10.375" style="4" customWidth="1"/>
    <col min="5" max="5" width="11.375" style="4"/>
    <col min="6" max="6" width="7" style="4" customWidth="1"/>
    <col min="7" max="7" width="14.5" style="4" customWidth="1"/>
    <col min="8" max="8" width="15" style="4" customWidth="1"/>
    <col min="9" max="9" width="10.875" style="4" customWidth="1"/>
    <col min="10" max="10" width="12.625" style="4" customWidth="1"/>
    <col min="11" max="32" width="9" style="4"/>
    <col min="33" max="16384" width="8.75" style="4"/>
  </cols>
  <sheetData>
    <row r="1" ht="14.25" spans="1:11">
      <c r="A1" s="5"/>
      <c r="C1" s="7"/>
      <c r="D1" s="7"/>
      <c r="E1" s="7"/>
      <c r="F1" s="7"/>
      <c r="G1" s="7"/>
      <c r="H1" s="7"/>
      <c r="I1" s="7"/>
      <c r="J1" s="7"/>
      <c r="K1" s="7"/>
    </row>
    <row r="2" s="1" customFormat="1" ht="30" customHeight="1" spans="1:11">
      <c r="A2" s="8" t="s">
        <v>152</v>
      </c>
      <c r="B2" s="8"/>
      <c r="C2" s="8"/>
      <c r="D2" s="8"/>
      <c r="E2" s="8"/>
      <c r="F2" s="8"/>
      <c r="G2" s="8"/>
      <c r="H2" s="8"/>
      <c r="I2" s="8"/>
      <c r="J2" s="8"/>
      <c r="K2" s="8"/>
    </row>
    <row r="3" s="2" customFormat="1" ht="14.1" customHeight="1" spans="1:13">
      <c r="A3" s="9" t="e">
        <f>CONCATENATE(#REF!,#REF!,#REF!,#REF!,#REF!,#REF!,#REF!)</f>
        <v>#REF!</v>
      </c>
      <c r="B3" s="9"/>
      <c r="C3" s="9"/>
      <c r="D3" s="9"/>
      <c r="E3" s="9"/>
      <c r="F3" s="9"/>
      <c r="G3" s="9"/>
      <c r="H3" s="9"/>
      <c r="I3" s="9"/>
      <c r="J3" s="9"/>
      <c r="K3" s="9"/>
      <c r="L3" s="10"/>
      <c r="M3" s="10"/>
    </row>
    <row r="4" s="2" customFormat="1" customHeight="1" spans="1:11">
      <c r="A4" s="79" t="e">
        <f>#REF!&amp;#REF!</f>
        <v>#REF!</v>
      </c>
      <c r="K4" s="55" t="s">
        <v>2</v>
      </c>
    </row>
    <row r="5" s="3" customFormat="1" ht="27.95" customHeight="1" spans="1:11">
      <c r="A5" s="12" t="s">
        <v>3</v>
      </c>
      <c r="B5" s="12" t="s">
        <v>153</v>
      </c>
      <c r="C5" s="12" t="s">
        <v>154</v>
      </c>
      <c r="D5" s="12" t="s">
        <v>155</v>
      </c>
      <c r="E5" s="12" t="s">
        <v>156</v>
      </c>
      <c r="F5" s="12" t="s">
        <v>157</v>
      </c>
      <c r="G5" s="12" t="s">
        <v>5</v>
      </c>
      <c r="H5" s="12" t="s">
        <v>6</v>
      </c>
      <c r="I5" s="12" t="s">
        <v>7</v>
      </c>
      <c r="J5" s="12" t="s">
        <v>75</v>
      </c>
      <c r="K5" s="12" t="s">
        <v>76</v>
      </c>
    </row>
    <row r="6" s="2" customFormat="1" customHeight="1" spans="1:11">
      <c r="A6" s="83"/>
      <c r="B6" s="41"/>
      <c r="C6" s="43"/>
      <c r="D6" s="16"/>
      <c r="E6" s="13"/>
      <c r="F6" s="13"/>
      <c r="G6" s="16"/>
      <c r="H6" s="16"/>
      <c r="I6" s="16"/>
      <c r="J6" s="16" t="str">
        <f t="shared" ref="J6:J25" si="0">IF(G6=0,"",(H6-G6)/G6*100)</f>
        <v/>
      </c>
      <c r="K6" s="17"/>
    </row>
    <row r="7" s="2" customFormat="1" customHeight="1" spans="1:11">
      <c r="A7" s="13"/>
      <c r="B7" s="14"/>
      <c r="C7" s="15"/>
      <c r="D7" s="16"/>
      <c r="E7" s="13"/>
      <c r="F7" s="13"/>
      <c r="G7" s="16"/>
      <c r="H7" s="16"/>
      <c r="I7" s="16"/>
      <c r="J7" s="16" t="str">
        <f t="shared" si="0"/>
        <v/>
      </c>
      <c r="K7" s="17"/>
    </row>
    <row r="8" s="2" customFormat="1" customHeight="1" spans="1:11">
      <c r="A8" s="13"/>
      <c r="B8" s="14"/>
      <c r="C8" s="15"/>
      <c r="D8" s="16"/>
      <c r="E8" s="13"/>
      <c r="F8" s="13"/>
      <c r="G8" s="16"/>
      <c r="H8" s="16"/>
      <c r="I8" s="16"/>
      <c r="J8" s="16" t="str">
        <f t="shared" si="0"/>
        <v/>
      </c>
      <c r="K8" s="17"/>
    </row>
    <row r="9" s="2" customFormat="1" customHeight="1" spans="1:11">
      <c r="A9" s="13"/>
      <c r="B9" s="14"/>
      <c r="C9" s="15"/>
      <c r="D9" s="16"/>
      <c r="E9" s="13"/>
      <c r="F9" s="13"/>
      <c r="G9" s="16"/>
      <c r="H9" s="16"/>
      <c r="I9" s="16"/>
      <c r="J9" s="16" t="str">
        <f t="shared" si="0"/>
        <v/>
      </c>
      <c r="K9" s="17"/>
    </row>
    <row r="10" s="2" customFormat="1" customHeight="1" spans="1:11">
      <c r="A10" s="13"/>
      <c r="B10" s="14"/>
      <c r="C10" s="15"/>
      <c r="D10" s="16"/>
      <c r="E10" s="13"/>
      <c r="F10" s="13"/>
      <c r="G10" s="16"/>
      <c r="H10" s="16"/>
      <c r="I10" s="16"/>
      <c r="J10" s="16" t="str">
        <f t="shared" si="0"/>
        <v/>
      </c>
      <c r="K10" s="17"/>
    </row>
    <row r="11" s="2" customFormat="1" customHeight="1" spans="1:11">
      <c r="A11" s="13"/>
      <c r="B11" s="14"/>
      <c r="C11" s="15"/>
      <c r="D11" s="16"/>
      <c r="E11" s="13"/>
      <c r="F11" s="13"/>
      <c r="G11" s="16"/>
      <c r="H11" s="16"/>
      <c r="I11" s="16"/>
      <c r="J11" s="16" t="str">
        <f t="shared" si="0"/>
        <v/>
      </c>
      <c r="K11" s="17"/>
    </row>
    <row r="12" s="2" customFormat="1" customHeight="1" spans="1:11">
      <c r="A12" s="13"/>
      <c r="B12" s="14"/>
      <c r="C12" s="15"/>
      <c r="D12" s="16"/>
      <c r="E12" s="13"/>
      <c r="F12" s="13"/>
      <c r="G12" s="16"/>
      <c r="H12" s="16"/>
      <c r="I12" s="16"/>
      <c r="J12" s="16" t="str">
        <f t="shared" si="0"/>
        <v/>
      </c>
      <c r="K12" s="17"/>
    </row>
    <row r="13" s="2" customFormat="1" customHeight="1" spans="1:11">
      <c r="A13" s="13"/>
      <c r="B13" s="14"/>
      <c r="C13" s="15"/>
      <c r="D13" s="16"/>
      <c r="E13" s="13"/>
      <c r="F13" s="13"/>
      <c r="G13" s="16"/>
      <c r="H13" s="16"/>
      <c r="I13" s="16"/>
      <c r="J13" s="16" t="str">
        <f t="shared" si="0"/>
        <v/>
      </c>
      <c r="K13" s="17"/>
    </row>
    <row r="14" s="2" customFormat="1" customHeight="1" spans="1:11">
      <c r="A14" s="13"/>
      <c r="B14" s="14"/>
      <c r="C14" s="15"/>
      <c r="D14" s="16"/>
      <c r="E14" s="13"/>
      <c r="F14" s="13"/>
      <c r="G14" s="16"/>
      <c r="H14" s="16"/>
      <c r="I14" s="16"/>
      <c r="J14" s="16" t="str">
        <f t="shared" si="0"/>
        <v/>
      </c>
      <c r="K14" s="17"/>
    </row>
    <row r="15" s="2" customFormat="1" customHeight="1" spans="1:11">
      <c r="A15" s="13"/>
      <c r="B15" s="14"/>
      <c r="C15" s="15"/>
      <c r="D15" s="16"/>
      <c r="E15" s="13"/>
      <c r="F15" s="13"/>
      <c r="G15" s="16"/>
      <c r="H15" s="16"/>
      <c r="I15" s="16"/>
      <c r="J15" s="16" t="str">
        <f t="shared" si="0"/>
        <v/>
      </c>
      <c r="K15" s="17"/>
    </row>
    <row r="16" s="2" customFormat="1" customHeight="1" spans="1:11">
      <c r="A16" s="13"/>
      <c r="B16" s="14"/>
      <c r="C16" s="15"/>
      <c r="D16" s="16"/>
      <c r="E16" s="13"/>
      <c r="F16" s="13"/>
      <c r="G16" s="16"/>
      <c r="H16" s="16"/>
      <c r="I16" s="16"/>
      <c r="J16" s="16" t="str">
        <f t="shared" si="0"/>
        <v/>
      </c>
      <c r="K16" s="17"/>
    </row>
    <row r="17" s="2" customFormat="1" customHeight="1" spans="1:11">
      <c r="A17" s="13"/>
      <c r="B17" s="14"/>
      <c r="C17" s="15"/>
      <c r="D17" s="16"/>
      <c r="E17" s="13"/>
      <c r="F17" s="13"/>
      <c r="G17" s="16"/>
      <c r="H17" s="16"/>
      <c r="I17" s="16"/>
      <c r="J17" s="16" t="str">
        <f t="shared" si="0"/>
        <v/>
      </c>
      <c r="K17" s="17"/>
    </row>
    <row r="18" s="2" customFormat="1" customHeight="1" spans="1:11">
      <c r="A18" s="13"/>
      <c r="B18" s="14"/>
      <c r="C18" s="15"/>
      <c r="D18" s="16"/>
      <c r="E18" s="13"/>
      <c r="F18" s="13"/>
      <c r="G18" s="16"/>
      <c r="H18" s="16"/>
      <c r="I18" s="16"/>
      <c r="J18" s="16" t="str">
        <f t="shared" si="0"/>
        <v/>
      </c>
      <c r="K18" s="17"/>
    </row>
    <row r="19" s="2" customFormat="1" customHeight="1" spans="1:11">
      <c r="A19" s="13"/>
      <c r="B19" s="14"/>
      <c r="C19" s="15"/>
      <c r="D19" s="16"/>
      <c r="E19" s="13"/>
      <c r="F19" s="13"/>
      <c r="G19" s="16"/>
      <c r="H19" s="16"/>
      <c r="I19" s="16"/>
      <c r="J19" s="16" t="str">
        <f t="shared" si="0"/>
        <v/>
      </c>
      <c r="K19" s="17"/>
    </row>
    <row r="20" s="2" customFormat="1" customHeight="1" spans="1:11">
      <c r="A20" s="13"/>
      <c r="B20" s="14"/>
      <c r="C20" s="15"/>
      <c r="D20" s="16"/>
      <c r="E20" s="13"/>
      <c r="F20" s="13"/>
      <c r="G20" s="16"/>
      <c r="H20" s="16"/>
      <c r="I20" s="16"/>
      <c r="J20" s="16" t="str">
        <f t="shared" si="0"/>
        <v/>
      </c>
      <c r="K20" s="17"/>
    </row>
    <row r="21" s="2" customFormat="1" customHeight="1" spans="1:11">
      <c r="A21" s="13"/>
      <c r="B21" s="14"/>
      <c r="C21" s="15"/>
      <c r="D21" s="16"/>
      <c r="E21" s="13"/>
      <c r="F21" s="13"/>
      <c r="G21" s="16"/>
      <c r="H21" s="16"/>
      <c r="I21" s="16"/>
      <c r="J21" s="16" t="str">
        <f t="shared" si="0"/>
        <v/>
      </c>
      <c r="K21" s="17"/>
    </row>
    <row r="22" s="2" customFormat="1" customHeight="1" spans="1:11">
      <c r="A22" s="13"/>
      <c r="B22" s="14"/>
      <c r="C22" s="15"/>
      <c r="D22" s="16"/>
      <c r="E22" s="13"/>
      <c r="F22" s="13"/>
      <c r="G22" s="16"/>
      <c r="H22" s="16"/>
      <c r="I22" s="16"/>
      <c r="J22" s="16" t="str">
        <f t="shared" si="0"/>
        <v/>
      </c>
      <c r="K22" s="17"/>
    </row>
    <row r="23" s="2" customFormat="1" customHeight="1" spans="1:11">
      <c r="A23" s="13"/>
      <c r="B23" s="14"/>
      <c r="C23" s="15"/>
      <c r="D23" s="16"/>
      <c r="E23" s="13"/>
      <c r="F23" s="13"/>
      <c r="G23" s="16"/>
      <c r="H23" s="16"/>
      <c r="I23" s="16"/>
      <c r="J23" s="16" t="str">
        <f t="shared" si="0"/>
        <v/>
      </c>
      <c r="K23" s="17"/>
    </row>
    <row r="24" s="2" customFormat="1" customHeight="1" spans="1:11">
      <c r="A24" s="13"/>
      <c r="B24" s="14"/>
      <c r="C24" s="15"/>
      <c r="D24" s="16"/>
      <c r="E24" s="13"/>
      <c r="F24" s="13"/>
      <c r="G24" s="16"/>
      <c r="H24" s="16"/>
      <c r="I24" s="16"/>
      <c r="J24" s="16" t="str">
        <f t="shared" si="0"/>
        <v/>
      </c>
      <c r="K24" s="17"/>
    </row>
    <row r="25" s="2" customFormat="1" customHeight="1" spans="1:11">
      <c r="A25" s="13"/>
      <c r="B25" s="14"/>
      <c r="C25" s="15"/>
      <c r="D25" s="16"/>
      <c r="E25" s="13"/>
      <c r="F25" s="13"/>
      <c r="G25" s="16"/>
      <c r="H25" s="16"/>
      <c r="I25" s="16"/>
      <c r="J25" s="16" t="str">
        <f t="shared" si="0"/>
        <v/>
      </c>
      <c r="K25" s="17"/>
    </row>
    <row r="26" s="2" customFormat="1" customHeight="1" spans="1:11">
      <c r="A26" s="13"/>
      <c r="B26" s="14"/>
      <c r="C26" s="15"/>
      <c r="D26" s="16"/>
      <c r="E26" s="13"/>
      <c r="F26" s="13"/>
      <c r="G26" s="16"/>
      <c r="H26" s="16"/>
      <c r="I26" s="16"/>
      <c r="J26" s="16"/>
      <c r="K26" s="17"/>
    </row>
    <row r="27" s="2" customFormat="1" customHeight="1" spans="1:11">
      <c r="A27" s="18" t="s">
        <v>122</v>
      </c>
      <c r="B27" s="72"/>
      <c r="C27" s="17"/>
      <c r="D27" s="16">
        <f>SUM(D6:D26)</f>
        <v>0</v>
      </c>
      <c r="E27" s="17"/>
      <c r="F27" s="17"/>
      <c r="G27" s="16">
        <f>SUM(G6:G26)</f>
        <v>0</v>
      </c>
      <c r="H27" s="16">
        <f>SUM(H6:H26)</f>
        <v>0</v>
      </c>
      <c r="I27" s="16"/>
      <c r="J27" s="16" t="str">
        <f>IF(G27=0,"",(H27-G27)/G27*100)</f>
        <v/>
      </c>
      <c r="K27" s="17"/>
    </row>
    <row r="28" s="556" customFormat="1" customHeight="1" spans="1:9">
      <c r="A28" s="10" t="e">
        <f>"被评估单位（或者产权持有单位)填表人："&amp;#REF!</f>
        <v>#REF!</v>
      </c>
      <c r="I28" s="10" t="e">
        <f>"评估人员："&amp;#REF!</f>
        <v>#REF!</v>
      </c>
    </row>
    <row r="29" s="556" customFormat="1" customHeight="1" spans="1:9">
      <c r="A29" s="11" t="e">
        <f>CONCATENATE(#REF!,#REF!,#REF!,#REF!,#REF!,#REF!,#REF!)</f>
        <v>#REF!</v>
      </c>
      <c r="B29" s="11"/>
      <c r="C29" s="11"/>
      <c r="D29" s="11"/>
      <c r="E29" s="11"/>
      <c r="F29" s="11"/>
      <c r="G29" s="11"/>
      <c r="H29" s="11"/>
      <c r="I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K2"/>
    <mergeCell ref="A3:K3"/>
    <mergeCell ref="A27:B27"/>
    <mergeCell ref="A29:H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Roman,常规"3-8-1
&amp;"宋体,常规"共&amp;"Times New Roman,常规"&amp;N&amp;"宋体,常规"页第&amp;"Times New Roman,常规"&amp;P&amp;"宋体,常规"页</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42"/>
  <sheetViews>
    <sheetView showGridLines="0" zoomScaleSheetLayoutView="60" workbookViewId="0">
      <selection activeCell="B17" sqref="B17:D17"/>
    </sheetView>
  </sheetViews>
  <sheetFormatPr defaultColWidth="8.75" defaultRowHeight="15.75" customHeight="1"/>
  <cols>
    <col min="1" max="1" width="5.5" style="4" customWidth="1"/>
    <col min="2" max="2" width="22.25" style="4" customWidth="1"/>
    <col min="3" max="3" width="12.25" style="4" customWidth="1"/>
    <col min="4" max="4" width="13.875" style="4" customWidth="1"/>
    <col min="5" max="5" width="16.75" style="4" customWidth="1"/>
    <col min="6" max="6" width="18.25" style="4" customWidth="1"/>
    <col min="7" max="7" width="14.25" style="4" customWidth="1"/>
    <col min="8" max="8" width="15.625" style="4" customWidth="1"/>
    <col min="9" max="9" width="17.5" style="4" customWidth="1"/>
    <col min="10" max="32" width="9" style="4"/>
    <col min="33" max="16384" width="8.75" style="4"/>
  </cols>
  <sheetData>
    <row r="1" ht="14.25" spans="1:9">
      <c r="A1" s="5"/>
      <c r="B1" s="6"/>
      <c r="C1" s="7"/>
      <c r="D1" s="7"/>
      <c r="E1" s="7"/>
      <c r="F1" s="7"/>
      <c r="G1" s="7"/>
      <c r="H1" s="7"/>
      <c r="I1" s="7"/>
    </row>
    <row r="2" s="1" customFormat="1" ht="30" customHeight="1" spans="1:9">
      <c r="A2" s="8" t="s">
        <v>158</v>
      </c>
      <c r="B2" s="8"/>
      <c r="C2" s="8"/>
      <c r="D2" s="8"/>
      <c r="E2" s="8"/>
      <c r="F2" s="8"/>
      <c r="G2" s="8"/>
      <c r="H2" s="8"/>
      <c r="I2" s="8"/>
    </row>
    <row r="3" s="2" customFormat="1" ht="14.1" customHeight="1" spans="1:14">
      <c r="A3" s="9" t="e">
        <f>CONCATENATE(#REF!,#REF!,#REF!,#REF!,#REF!,#REF!,#REF!)</f>
        <v>#REF!</v>
      </c>
      <c r="B3" s="9"/>
      <c r="C3" s="9"/>
      <c r="D3" s="9"/>
      <c r="E3" s="9"/>
      <c r="F3" s="9"/>
      <c r="G3" s="9"/>
      <c r="H3" s="9"/>
      <c r="I3" s="9"/>
      <c r="J3" s="10"/>
      <c r="K3" s="10"/>
      <c r="L3" s="10"/>
      <c r="M3" s="10"/>
      <c r="N3" s="10"/>
    </row>
    <row r="4" s="2" customFormat="1" customHeight="1" spans="1:9">
      <c r="A4" s="79" t="e">
        <f>#REF!&amp;#REF!</f>
        <v>#REF!</v>
      </c>
      <c r="I4" s="55" t="s">
        <v>2</v>
      </c>
    </row>
    <row r="5" s="3" customFormat="1" ht="27.95" customHeight="1" spans="1:9">
      <c r="A5" s="12" t="s">
        <v>3</v>
      </c>
      <c r="B5" s="12" t="s">
        <v>119</v>
      </c>
      <c r="C5" s="12" t="s">
        <v>154</v>
      </c>
      <c r="D5" s="12" t="s">
        <v>159</v>
      </c>
      <c r="E5" s="28" t="s">
        <v>5</v>
      </c>
      <c r="F5" s="12" t="s">
        <v>6</v>
      </c>
      <c r="G5" s="12" t="s">
        <v>7</v>
      </c>
      <c r="H5" s="12" t="s">
        <v>75</v>
      </c>
      <c r="I5" s="12" t="s">
        <v>76</v>
      </c>
    </row>
    <row r="6" s="2" customFormat="1" customHeight="1" spans="1:9">
      <c r="A6" s="13"/>
      <c r="B6" s="14"/>
      <c r="C6" s="15"/>
      <c r="D6" s="17"/>
      <c r="E6" s="16"/>
      <c r="F6" s="16"/>
      <c r="G6" s="16"/>
      <c r="H6" s="16" t="str">
        <f t="shared" ref="H6:H25" si="0">IF(E6=0,"",(F6-E6)/E6*100)</f>
        <v/>
      </c>
      <c r="I6" s="17"/>
    </row>
    <row r="7" s="2" customFormat="1" customHeight="1" spans="1:9">
      <c r="A7" s="13"/>
      <c r="B7" s="14"/>
      <c r="C7" s="15"/>
      <c r="D7" s="17"/>
      <c r="E7" s="16"/>
      <c r="F7" s="16"/>
      <c r="G7" s="16"/>
      <c r="H7" s="16" t="str">
        <f t="shared" si="0"/>
        <v/>
      </c>
      <c r="I7" s="17"/>
    </row>
    <row r="8" s="2" customFormat="1" customHeight="1" spans="1:9">
      <c r="A8" s="13"/>
      <c r="B8" s="14"/>
      <c r="C8" s="15"/>
      <c r="D8" s="17"/>
      <c r="E8" s="16"/>
      <c r="F8" s="16"/>
      <c r="G8" s="16"/>
      <c r="H8" s="16" t="str">
        <f t="shared" si="0"/>
        <v/>
      </c>
      <c r="I8" s="17"/>
    </row>
    <row r="9" s="2" customFormat="1" customHeight="1" spans="1:9">
      <c r="A9" s="13"/>
      <c r="B9" s="14"/>
      <c r="C9" s="15"/>
      <c r="D9" s="17"/>
      <c r="E9" s="16"/>
      <c r="F9" s="16"/>
      <c r="G9" s="16"/>
      <c r="H9" s="16" t="str">
        <f t="shared" si="0"/>
        <v/>
      </c>
      <c r="I9" s="17"/>
    </row>
    <row r="10" s="2" customFormat="1" customHeight="1" spans="1:9">
      <c r="A10" s="13"/>
      <c r="B10" s="14"/>
      <c r="C10" s="15"/>
      <c r="D10" s="17"/>
      <c r="E10" s="16"/>
      <c r="F10" s="16"/>
      <c r="G10" s="16"/>
      <c r="H10" s="16" t="str">
        <f t="shared" si="0"/>
        <v/>
      </c>
      <c r="I10" s="17"/>
    </row>
    <row r="11" s="2" customFormat="1" customHeight="1" spans="1:9">
      <c r="A11" s="13"/>
      <c r="B11" s="14"/>
      <c r="C11" s="15"/>
      <c r="D11" s="17"/>
      <c r="E11" s="16"/>
      <c r="F11" s="16"/>
      <c r="G11" s="16"/>
      <c r="H11" s="16" t="str">
        <f t="shared" si="0"/>
        <v/>
      </c>
      <c r="I11" s="17"/>
    </row>
    <row r="12" s="2" customFormat="1" customHeight="1" spans="1:9">
      <c r="A12" s="13"/>
      <c r="B12" s="14"/>
      <c r="C12" s="15"/>
      <c r="D12" s="17"/>
      <c r="E12" s="16"/>
      <c r="F12" s="16"/>
      <c r="G12" s="16"/>
      <c r="H12" s="16" t="str">
        <f t="shared" si="0"/>
        <v/>
      </c>
      <c r="I12" s="17"/>
    </row>
    <row r="13" s="2" customFormat="1" customHeight="1" spans="1:9">
      <c r="A13" s="13"/>
      <c r="B13" s="14"/>
      <c r="C13" s="15"/>
      <c r="D13" s="17"/>
      <c r="E13" s="16"/>
      <c r="F13" s="16"/>
      <c r="G13" s="16"/>
      <c r="H13" s="16" t="str">
        <f t="shared" si="0"/>
        <v/>
      </c>
      <c r="I13" s="17"/>
    </row>
    <row r="14" s="2" customFormat="1" customHeight="1" spans="1:9">
      <c r="A14" s="13"/>
      <c r="B14" s="14"/>
      <c r="C14" s="15"/>
      <c r="D14" s="17"/>
      <c r="E14" s="16"/>
      <c r="F14" s="16"/>
      <c r="G14" s="16"/>
      <c r="H14" s="16" t="str">
        <f t="shared" si="0"/>
        <v/>
      </c>
      <c r="I14" s="17"/>
    </row>
    <row r="15" s="2" customFormat="1" customHeight="1" spans="1:9">
      <c r="A15" s="13"/>
      <c r="B15" s="14"/>
      <c r="C15" s="15"/>
      <c r="D15" s="17"/>
      <c r="E15" s="16"/>
      <c r="F15" s="16"/>
      <c r="G15" s="16"/>
      <c r="H15" s="16" t="str">
        <f t="shared" si="0"/>
        <v/>
      </c>
      <c r="I15" s="17"/>
    </row>
    <row r="16" s="2" customFormat="1" customHeight="1" spans="1:9">
      <c r="A16" s="13"/>
      <c r="B16" s="14"/>
      <c r="C16" s="15"/>
      <c r="D16" s="17"/>
      <c r="E16" s="16"/>
      <c r="F16" s="16"/>
      <c r="G16" s="16"/>
      <c r="H16" s="16" t="str">
        <f t="shared" si="0"/>
        <v/>
      </c>
      <c r="I16" s="17"/>
    </row>
    <row r="17" s="2" customFormat="1" customHeight="1" spans="1:9">
      <c r="A17" s="13"/>
      <c r="B17" s="14"/>
      <c r="C17" s="15"/>
      <c r="D17" s="17"/>
      <c r="E17" s="16"/>
      <c r="F17" s="16"/>
      <c r="G17" s="16"/>
      <c r="H17" s="16" t="str">
        <f t="shared" si="0"/>
        <v/>
      </c>
      <c r="I17" s="17"/>
    </row>
    <row r="18" s="2" customFormat="1" customHeight="1" spans="1:9">
      <c r="A18" s="13"/>
      <c r="B18" s="14"/>
      <c r="C18" s="15"/>
      <c r="D18" s="17"/>
      <c r="E18" s="16"/>
      <c r="F18" s="16"/>
      <c r="G18" s="16"/>
      <c r="H18" s="16" t="str">
        <f t="shared" si="0"/>
        <v/>
      </c>
      <c r="I18" s="17"/>
    </row>
    <row r="19" s="2" customFormat="1" customHeight="1" spans="1:9">
      <c r="A19" s="13"/>
      <c r="B19" s="14"/>
      <c r="C19" s="15"/>
      <c r="D19" s="17"/>
      <c r="E19" s="16"/>
      <c r="F19" s="16"/>
      <c r="G19" s="16"/>
      <c r="H19" s="16" t="str">
        <f t="shared" si="0"/>
        <v/>
      </c>
      <c r="I19" s="17"/>
    </row>
    <row r="20" s="2" customFormat="1" customHeight="1" spans="1:9">
      <c r="A20" s="13"/>
      <c r="B20" s="14"/>
      <c r="C20" s="15"/>
      <c r="D20" s="17"/>
      <c r="E20" s="16"/>
      <c r="F20" s="16"/>
      <c r="G20" s="16"/>
      <c r="H20" s="16" t="str">
        <f t="shared" si="0"/>
        <v/>
      </c>
      <c r="I20" s="17"/>
    </row>
    <row r="21" s="2" customFormat="1" customHeight="1" spans="1:9">
      <c r="A21" s="13"/>
      <c r="B21" s="14"/>
      <c r="C21" s="15"/>
      <c r="D21" s="17"/>
      <c r="E21" s="16"/>
      <c r="F21" s="16"/>
      <c r="G21" s="16"/>
      <c r="H21" s="16" t="str">
        <f t="shared" si="0"/>
        <v/>
      </c>
      <c r="I21" s="17"/>
    </row>
    <row r="22" s="2" customFormat="1" customHeight="1" spans="1:9">
      <c r="A22" s="13"/>
      <c r="B22" s="14"/>
      <c r="C22" s="15"/>
      <c r="D22" s="17"/>
      <c r="E22" s="16"/>
      <c r="F22" s="16"/>
      <c r="G22" s="16"/>
      <c r="H22" s="16" t="str">
        <f t="shared" si="0"/>
        <v/>
      </c>
      <c r="I22" s="17"/>
    </row>
    <row r="23" s="2" customFormat="1" customHeight="1" spans="1:9">
      <c r="A23" s="13"/>
      <c r="B23" s="14"/>
      <c r="C23" s="15"/>
      <c r="D23" s="17"/>
      <c r="E23" s="16"/>
      <c r="F23" s="16"/>
      <c r="G23" s="16"/>
      <c r="H23" s="16" t="str">
        <f t="shared" si="0"/>
        <v/>
      </c>
      <c r="I23" s="17"/>
    </row>
    <row r="24" s="2" customFormat="1" customHeight="1" spans="1:9">
      <c r="A24" s="13"/>
      <c r="B24" s="14"/>
      <c r="C24" s="15"/>
      <c r="D24" s="17"/>
      <c r="E24" s="16"/>
      <c r="F24" s="16"/>
      <c r="G24" s="16"/>
      <c r="H24" s="16" t="str">
        <f t="shared" si="0"/>
        <v/>
      </c>
      <c r="I24" s="17"/>
    </row>
    <row r="25" s="2" customFormat="1" customHeight="1" spans="1:9">
      <c r="A25" s="13"/>
      <c r="B25" s="14"/>
      <c r="C25" s="15"/>
      <c r="D25" s="17"/>
      <c r="E25" s="16"/>
      <c r="F25" s="16"/>
      <c r="G25" s="16"/>
      <c r="H25" s="16" t="str">
        <f t="shared" si="0"/>
        <v/>
      </c>
      <c r="I25" s="17"/>
    </row>
    <row r="26" s="2" customFormat="1" customHeight="1" spans="1:9">
      <c r="A26" s="13"/>
      <c r="B26" s="14"/>
      <c r="C26" s="15"/>
      <c r="D26" s="17"/>
      <c r="E26" s="16"/>
      <c r="F26" s="16"/>
      <c r="G26" s="16"/>
      <c r="H26" s="16"/>
      <c r="I26" s="17"/>
    </row>
    <row r="27" s="2" customFormat="1" customHeight="1" spans="1:9">
      <c r="A27" s="18" t="s">
        <v>122</v>
      </c>
      <c r="B27" s="19"/>
      <c r="C27" s="15"/>
      <c r="D27" s="17"/>
      <c r="E27" s="16">
        <f>SUM(E6:E26)</f>
        <v>0</v>
      </c>
      <c r="F27" s="16">
        <f>SUM(F6:F26)</f>
        <v>0</v>
      </c>
      <c r="G27" s="16"/>
      <c r="H27" s="16" t="str">
        <f>IF(E27=0,"",(F27-E27)/E27*100)</f>
        <v/>
      </c>
      <c r="I27" s="17"/>
    </row>
    <row r="28" s="556" customFormat="1" customHeight="1" spans="1:8">
      <c r="A28" s="10" t="e">
        <f>"被评估单位（或者产权持有单位)填表人："&amp;#REF!</f>
        <v>#REF!</v>
      </c>
      <c r="F28" s="10"/>
      <c r="G28" s="10"/>
      <c r="H28" s="10" t="e">
        <f>"评估人员："&amp;#REF!</f>
        <v>#REF!</v>
      </c>
    </row>
    <row r="29" s="556" customFormat="1" customHeight="1" spans="1:10">
      <c r="A29" s="11" t="e">
        <f>CONCATENATE(#REF!,#REF!,#REF!,#REF!,#REF!,#REF!,#REF!)</f>
        <v>#REF!</v>
      </c>
      <c r="B29" s="11"/>
      <c r="C29" s="11"/>
      <c r="D29" s="11"/>
      <c r="E29" s="11"/>
      <c r="F29" s="11"/>
      <c r="G29" s="11"/>
      <c r="H29" s="11"/>
      <c r="I29" s="11"/>
      <c r="J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I2"/>
    <mergeCell ref="A3:I3"/>
    <mergeCell ref="A27:B27"/>
    <mergeCell ref="A29:J29"/>
  </mergeCells>
  <printOptions horizontalCentered="1"/>
  <pageMargins left="0.354330708661417" right="0.354330708661417" top="0.78740157480315" bottom="0.78740157480315" header="1.02362204724409" footer="0.511811023622047"/>
  <pageSetup paperSize="9" scale="96" fitToHeight="0" orientation="landscape" verticalDpi="600"/>
  <headerFooter alignWithMargins="0">
    <oddHeader>&amp;R&amp;10表&amp;"Times New Roman,常规"3-8-2
&amp;"宋体,常规"共&amp;"Times New Roman,常规"&amp;N&amp;"宋体,常规"页第&amp;"Times New Roman,常规"&amp;P&amp;"宋体,常规"页</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39"/>
  <sheetViews>
    <sheetView showGridLines="0" zoomScaleSheetLayoutView="60" workbookViewId="0">
      <selection activeCell="B17" sqref="B17:D17"/>
    </sheetView>
  </sheetViews>
  <sheetFormatPr defaultColWidth="8.75" defaultRowHeight="15.75" customHeight="1"/>
  <cols>
    <col min="1" max="1" width="5.25" style="188" customWidth="1"/>
    <col min="2" max="2" width="20.25" style="190" customWidth="1"/>
    <col min="3" max="3" width="17.125" style="403" customWidth="1"/>
    <col min="4" max="4" width="8" style="188"/>
    <col min="5" max="5" width="7.25" style="188" customWidth="1"/>
    <col min="6" max="6" width="14.375" style="404" customWidth="1"/>
    <col min="7" max="7" width="14.375" style="188" customWidth="1"/>
    <col min="8" max="8" width="10.375" style="188" customWidth="1"/>
    <col min="9" max="9" width="9.625" style="188"/>
    <col min="10" max="10" width="14.75" style="188" customWidth="1"/>
    <col min="11" max="11" width="17.125" style="188" customWidth="1"/>
    <col min="12" max="12" width="9" style="188" customWidth="1"/>
    <col min="13" max="32" width="9" style="188"/>
    <col min="33" max="16384" width="8.75" style="188"/>
  </cols>
  <sheetData>
    <row r="1" s="402" customFormat="1" ht="21.75" customHeight="1" spans="1:10">
      <c r="A1" s="192"/>
      <c r="B1" s="405"/>
      <c r="C1" s="406"/>
      <c r="D1" s="407"/>
      <c r="E1" s="407"/>
      <c r="F1" s="420"/>
      <c r="G1" s="407"/>
      <c r="H1" s="407"/>
      <c r="I1" s="407"/>
      <c r="J1" s="407"/>
    </row>
    <row r="2" s="185" customFormat="1" ht="29.25" customHeight="1" spans="1:10">
      <c r="A2" s="197" t="s">
        <v>160</v>
      </c>
      <c r="B2" s="197"/>
      <c r="C2" s="197"/>
      <c r="D2" s="197"/>
      <c r="E2" s="197"/>
      <c r="F2" s="197"/>
      <c r="G2" s="197"/>
      <c r="H2" s="197"/>
      <c r="I2" s="197"/>
      <c r="J2" s="197"/>
    </row>
    <row r="3" s="2" customFormat="1" ht="21" customHeight="1" spans="1:10">
      <c r="A3" s="9" t="e">
        <f>CONCATENATE(#REF!,#REF!,#REF!,#REF!,#REF!,#REF!,#REF!)</f>
        <v>#REF!</v>
      </c>
      <c r="B3" s="9"/>
      <c r="C3" s="9"/>
      <c r="D3" s="9"/>
      <c r="E3" s="9"/>
      <c r="F3" s="9"/>
      <c r="G3" s="9"/>
      <c r="H3" s="9"/>
      <c r="I3" s="9"/>
      <c r="J3" s="9"/>
    </row>
    <row r="4" s="2" customFormat="1" ht="18" customHeight="1" spans="1:10">
      <c r="A4" s="79" t="e">
        <f>#REF!&amp;#REF!</f>
        <v>#REF!</v>
      </c>
      <c r="B4" s="155"/>
      <c r="C4" s="408"/>
      <c r="F4" s="88"/>
      <c r="J4" s="199" t="s">
        <v>141</v>
      </c>
    </row>
    <row r="5" s="186" customFormat="1" ht="18" customHeight="1" spans="1:10">
      <c r="A5" s="409" t="s">
        <v>124</v>
      </c>
      <c r="B5" s="409" t="s">
        <v>125</v>
      </c>
      <c r="C5" s="555" t="s">
        <v>126</v>
      </c>
      <c r="D5" s="132" t="s">
        <v>127</v>
      </c>
      <c r="E5" s="132" t="s">
        <v>128</v>
      </c>
      <c r="F5" s="429" t="s">
        <v>129</v>
      </c>
      <c r="G5" s="409" t="s">
        <v>130</v>
      </c>
      <c r="H5" s="409" t="s">
        <v>131</v>
      </c>
      <c r="I5" s="409" t="s">
        <v>8</v>
      </c>
      <c r="J5" s="409" t="s">
        <v>132</v>
      </c>
    </row>
    <row r="6" s="40" customFormat="1" ht="18" customHeight="1" spans="1:10">
      <c r="A6" s="410"/>
      <c r="B6" s="410"/>
      <c r="C6" s="427"/>
      <c r="D6" s="132"/>
      <c r="E6" s="132"/>
      <c r="F6" s="430"/>
      <c r="G6" s="410"/>
      <c r="H6" s="410"/>
      <c r="I6" s="410" t="str">
        <f>IF(F6=0,"",(G6-F6)/F6*100)</f>
        <v/>
      </c>
      <c r="J6" s="410"/>
    </row>
    <row r="7" s="2" customFormat="1" ht="18" customHeight="1" spans="1:11">
      <c r="A7" s="83"/>
      <c r="B7" s="100"/>
      <c r="C7" s="411"/>
      <c r="D7" s="64"/>
      <c r="E7" s="118"/>
      <c r="F7" s="101"/>
      <c r="G7" s="101"/>
      <c r="H7" s="16"/>
      <c r="I7" s="16"/>
      <c r="J7" s="17"/>
      <c r="K7" s="423"/>
    </row>
    <row r="8" s="2" customFormat="1" ht="18" customHeight="1" spans="1:11">
      <c r="A8" s="83"/>
      <c r="B8" s="100"/>
      <c r="C8" s="412"/>
      <c r="D8" s="64"/>
      <c r="E8" s="118"/>
      <c r="F8" s="101"/>
      <c r="G8" s="101"/>
      <c r="H8" s="16"/>
      <c r="I8" s="16"/>
      <c r="J8" s="17"/>
      <c r="K8" s="423"/>
    </row>
    <row r="9" s="2" customFormat="1" ht="18" customHeight="1" spans="1:11">
      <c r="A9" s="83"/>
      <c r="B9" s="100"/>
      <c r="C9" s="412"/>
      <c r="D9" s="64"/>
      <c r="E9" s="118"/>
      <c r="F9" s="101"/>
      <c r="G9" s="101"/>
      <c r="H9" s="16"/>
      <c r="I9" s="16"/>
      <c r="J9" s="17"/>
      <c r="K9" s="423"/>
    </row>
    <row r="10" s="2" customFormat="1" ht="18" customHeight="1" spans="1:11">
      <c r="A10" s="83"/>
      <c r="B10" s="100"/>
      <c r="C10" s="412"/>
      <c r="D10" s="64"/>
      <c r="E10" s="118"/>
      <c r="F10" s="101"/>
      <c r="G10" s="101"/>
      <c r="H10" s="16"/>
      <c r="I10" s="16"/>
      <c r="J10" s="17"/>
      <c r="K10" s="423"/>
    </row>
    <row r="11" s="2" customFormat="1" ht="18" customHeight="1" spans="1:11">
      <c r="A11" s="83"/>
      <c r="B11" s="413"/>
      <c r="C11" s="412"/>
      <c r="D11" s="64"/>
      <c r="E11" s="118"/>
      <c r="F11" s="101"/>
      <c r="G11" s="101"/>
      <c r="H11" s="16"/>
      <c r="I11" s="16"/>
      <c r="J11" s="17"/>
      <c r="K11" s="423"/>
    </row>
    <row r="12" s="2" customFormat="1" ht="18" customHeight="1" spans="1:11">
      <c r="A12" s="83"/>
      <c r="B12" s="100"/>
      <c r="C12" s="412"/>
      <c r="D12" s="64"/>
      <c r="E12" s="118"/>
      <c r="F12" s="101"/>
      <c r="G12" s="101"/>
      <c r="H12" s="16"/>
      <c r="I12" s="16"/>
      <c r="J12" s="17"/>
      <c r="K12" s="423"/>
    </row>
    <row r="13" s="2" customFormat="1" ht="18" customHeight="1" spans="1:11">
      <c r="A13" s="83"/>
      <c r="B13" s="100"/>
      <c r="C13" s="412"/>
      <c r="D13" s="64"/>
      <c r="E13" s="118"/>
      <c r="F13" s="101"/>
      <c r="G13" s="101"/>
      <c r="H13" s="16"/>
      <c r="I13" s="16"/>
      <c r="J13" s="17"/>
      <c r="K13" s="423"/>
    </row>
    <row r="14" s="38" customFormat="1" ht="18" customHeight="1" spans="1:11">
      <c r="A14" s="83"/>
      <c r="B14" s="415"/>
      <c r="C14" s="65"/>
      <c r="D14" s="64"/>
      <c r="E14" s="118"/>
      <c r="F14" s="44"/>
      <c r="G14" s="44"/>
      <c r="H14" s="16"/>
      <c r="I14" s="16"/>
      <c r="J14" s="17"/>
      <c r="K14" s="423"/>
    </row>
    <row r="15" s="2" customFormat="1" ht="18" customHeight="1" spans="1:11">
      <c r="A15" s="83"/>
      <c r="B15" s="416"/>
      <c r="C15" s="65"/>
      <c r="D15" s="64"/>
      <c r="E15" s="118"/>
      <c r="F15" s="101"/>
      <c r="G15" s="101"/>
      <c r="H15" s="16"/>
      <c r="I15" s="16"/>
      <c r="J15" s="17"/>
      <c r="K15" s="423"/>
    </row>
    <row r="16" s="2" customFormat="1" ht="18" customHeight="1" spans="1:11">
      <c r="A16" s="83"/>
      <c r="B16" s="416"/>
      <c r="C16" s="417"/>
      <c r="D16" s="64"/>
      <c r="E16" s="118"/>
      <c r="F16" s="101"/>
      <c r="G16" s="101"/>
      <c r="H16" s="16"/>
      <c r="I16" s="16"/>
      <c r="J16" s="17"/>
      <c r="K16" s="423"/>
    </row>
    <row r="17" s="2" customFormat="1" ht="18" customHeight="1" spans="1:11">
      <c r="A17" s="83"/>
      <c r="B17" s="412"/>
      <c r="C17" s="418"/>
      <c r="D17" s="42"/>
      <c r="E17" s="44"/>
      <c r="F17" s="101"/>
      <c r="G17" s="44"/>
      <c r="H17" s="44"/>
      <c r="I17" s="16"/>
      <c r="J17" s="17"/>
      <c r="K17" s="423"/>
    </row>
    <row r="18" s="2" customFormat="1" ht="18" customHeight="1" spans="1:11">
      <c r="A18" s="83"/>
      <c r="B18" s="412"/>
      <c r="C18" s="418"/>
      <c r="D18" s="42"/>
      <c r="E18" s="44"/>
      <c r="F18" s="101"/>
      <c r="G18" s="44"/>
      <c r="H18" s="44"/>
      <c r="I18" s="16"/>
      <c r="J18" s="17"/>
      <c r="K18" s="423" t="str">
        <f>IF(IF(D18="",0,DAYS360(D18,#REF!))/30&lt;12,IF(IF(D18="",0,DAYS360(D18,#REF!))/30&lt;1,"",CONCATENATE(INT(IF(D18="",0,DAYS360(D18,#REF!))/30),"月")),CONCATENATE(CONCATENATE(INT(IF(D18="",0,DAYS360(D18,#REF!))/30/12),"年"),IF(MOD(IF(D18="",0,DAYS360(D18,#REF!))/30,12)&lt;1,"",CONCATENATE(INT(MOD(IF(D18="",0,DAYS360(D18,#REF!))/30,12)),"月"))))</f>
        <v/>
      </c>
    </row>
    <row r="19" s="2" customFormat="1" ht="18" customHeight="1" spans="1:11">
      <c r="A19" s="83"/>
      <c r="B19" s="83"/>
      <c r="C19" s="418"/>
      <c r="D19" s="42"/>
      <c r="E19" s="44"/>
      <c r="F19" s="101"/>
      <c r="G19" s="44"/>
      <c r="H19" s="44"/>
      <c r="I19" s="16" t="str">
        <f t="shared" ref="I19:I24" si="0">IF(F19=0,"",(G19-F19)/F19*100)</f>
        <v/>
      </c>
      <c r="J19" s="17"/>
      <c r="K19" s="423" t="str">
        <f>IF(IF(D19="",0,DAYS360(D19,#REF!))/30&lt;12,IF(IF(D19="",0,DAYS360(D19,#REF!))/30&lt;1,"",CONCATENATE(INT(IF(D19="",0,DAYS360(D19,#REF!))/30),"月")),CONCATENATE(CONCATENATE(INT(IF(D19="",0,DAYS360(D19,#REF!))/30/12),"年"),IF(MOD(IF(D19="",0,DAYS360(D19,#REF!))/30,12)&lt;1,"",CONCATENATE(INT(MOD(IF(D19="",0,DAYS360(D19,#REF!))/30,12)),"月"))))</f>
        <v/>
      </c>
    </row>
    <row r="20" s="2" customFormat="1" ht="18" customHeight="1" spans="1:11">
      <c r="A20" s="83"/>
      <c r="B20" s="83"/>
      <c r="C20" s="418"/>
      <c r="D20" s="42"/>
      <c r="E20" s="44"/>
      <c r="F20" s="101"/>
      <c r="G20" s="44"/>
      <c r="H20" s="44"/>
      <c r="I20" s="16" t="str">
        <f t="shared" si="0"/>
        <v/>
      </c>
      <c r="J20" s="17"/>
      <c r="K20" s="423" t="str">
        <f>IF(IF(D20="",0,DAYS360(D20,#REF!))/30&lt;12,IF(IF(D20="",0,DAYS360(D20,#REF!))/30&lt;1,"",CONCATENATE(INT(IF(D20="",0,DAYS360(D20,#REF!))/30),"月")),CONCATENATE(CONCATENATE(INT(IF(D20="",0,DAYS360(D20,#REF!))/30/12),"年"),IF(MOD(IF(D20="",0,DAYS360(D20,#REF!))/30,12)&lt;1,"",CONCATENATE(INT(MOD(IF(D20="",0,DAYS360(D20,#REF!))/30,12)),"月"))))</f>
        <v/>
      </c>
    </row>
    <row r="21" s="2" customFormat="1" ht="18" customHeight="1" spans="1:11">
      <c r="A21" s="83"/>
      <c r="B21" s="13"/>
      <c r="C21" s="382"/>
      <c r="D21" s="42"/>
      <c r="E21" s="44" t="str">
        <f>K21</f>
        <v/>
      </c>
      <c r="F21" s="73"/>
      <c r="G21" s="16"/>
      <c r="H21" s="16"/>
      <c r="I21" s="16" t="str">
        <f t="shared" si="0"/>
        <v/>
      </c>
      <c r="J21" s="17"/>
      <c r="K21" s="423" t="str">
        <f>IF(IF(D21="",0,DAYS360(D21,#REF!))/30&lt;12,IF(IF(D21="",0,DAYS360(D21,#REF!))/30&lt;1,"",CONCATENATE(INT(IF(D21="",0,DAYS360(D21,#REF!))/30),"月")),CONCATENATE(CONCATENATE(INT(IF(D21="",0,DAYS360(D21,#REF!))/30/12),"年"),IF(MOD(IF(D21="",0,DAYS360(D21,#REF!))/30,12)&lt;1,"",CONCATENATE(INT(MOD(IF(D21="",0,DAYS360(D21,#REF!))/30,12)),"月"))))</f>
        <v/>
      </c>
    </row>
    <row r="22" s="2" customFormat="1" ht="18" customHeight="1" spans="1:10">
      <c r="A22" s="419" t="s">
        <v>122</v>
      </c>
      <c r="B22" s="72"/>
      <c r="C22" s="382"/>
      <c r="D22" s="13"/>
      <c r="E22" s="13"/>
      <c r="F22" s="219">
        <f>SUM(F7:F21)</f>
        <v>0</v>
      </c>
      <c r="G22" s="76">
        <f>SUM(G7:G21)</f>
        <v>0</v>
      </c>
      <c r="H22" s="76">
        <f>SUM(H7:H21)</f>
        <v>0</v>
      </c>
      <c r="I22" s="16" t="str">
        <f t="shared" si="0"/>
        <v/>
      </c>
      <c r="J22" s="76"/>
    </row>
    <row r="23" s="2" customFormat="1" ht="18" customHeight="1" spans="1:10">
      <c r="A23" s="419" t="s">
        <v>161</v>
      </c>
      <c r="B23" s="72"/>
      <c r="C23" s="382"/>
      <c r="D23" s="13"/>
      <c r="E23" s="13"/>
      <c r="F23" s="73"/>
      <c r="G23" s="16"/>
      <c r="H23" s="16"/>
      <c r="I23" s="16" t="str">
        <f t="shared" si="0"/>
        <v/>
      </c>
      <c r="J23" s="17"/>
    </row>
    <row r="24" s="2" customFormat="1" customHeight="1" spans="1:10">
      <c r="A24" s="419" t="s">
        <v>134</v>
      </c>
      <c r="B24" s="72"/>
      <c r="C24" s="382"/>
      <c r="D24" s="17"/>
      <c r="E24" s="17"/>
      <c r="F24" s="73">
        <f>F22-F23</f>
        <v>0</v>
      </c>
      <c r="G24" s="16">
        <f>G22-G23</f>
        <v>0</v>
      </c>
      <c r="H24" s="16">
        <f>H22-H23</f>
        <v>0</v>
      </c>
      <c r="I24" s="16" t="str">
        <f t="shared" si="0"/>
        <v/>
      </c>
      <c r="J24" s="17"/>
    </row>
    <row r="25" s="2" customFormat="1" customHeight="1" spans="1:8">
      <c r="A25" s="10" t="e">
        <f>"被评估单位（或者产权持有单位)填表人："&amp;#REF!</f>
        <v>#REF!</v>
      </c>
      <c r="B25" s="155"/>
      <c r="C25" s="408"/>
      <c r="F25" s="88"/>
      <c r="H25" s="20" t="e">
        <f>"评估人员："&amp;#REF!</f>
        <v>#REF!</v>
      </c>
    </row>
    <row r="26" s="2" customFormat="1" customHeight="1" spans="1:6">
      <c r="A26" s="11" t="e">
        <f>CONCATENATE(#REF!,#REF!,#REF!,#REF!,#REF!,#REF!,#REF!)</f>
        <v>#REF!</v>
      </c>
      <c r="B26" s="11"/>
      <c r="C26" s="11"/>
      <c r="D26" s="11"/>
      <c r="E26" s="11"/>
      <c r="F26" s="88"/>
    </row>
    <row r="27" s="2" customFormat="1" customHeight="1" spans="2:6">
      <c r="B27" s="155" t="s">
        <v>162</v>
      </c>
      <c r="C27" s="408"/>
      <c r="F27" s="88"/>
    </row>
    <row r="28" s="2" customFormat="1" customHeight="1" spans="2:6">
      <c r="B28" s="155" t="s">
        <v>163</v>
      </c>
      <c r="C28" s="408"/>
      <c r="F28" s="88"/>
    </row>
    <row r="29" s="2" customFormat="1" customHeight="1" spans="2:6">
      <c r="B29" s="155" t="s">
        <v>164</v>
      </c>
      <c r="C29" s="408"/>
      <c r="F29" s="88"/>
    </row>
    <row r="30" s="2" customFormat="1" customHeight="1" spans="2:6">
      <c r="B30" s="155" t="s">
        <v>165</v>
      </c>
      <c r="C30" s="408"/>
      <c r="F30" s="88"/>
    </row>
    <row r="31" s="2" customFormat="1" customHeight="1" spans="2:6">
      <c r="B31" s="155" t="s">
        <v>166</v>
      </c>
      <c r="C31" s="408"/>
      <c r="F31" s="88"/>
    </row>
    <row r="32" s="2" customFormat="1" customHeight="1" spans="2:6">
      <c r="B32" s="155"/>
      <c r="C32" s="408"/>
      <c r="F32" s="88"/>
    </row>
    <row r="33" s="2" customFormat="1" customHeight="1" spans="2:6">
      <c r="B33" s="155"/>
      <c r="C33" s="408"/>
      <c r="F33" s="88"/>
    </row>
    <row r="34" s="2" customFormat="1" customHeight="1" spans="2:6">
      <c r="B34" s="155"/>
      <c r="C34" s="408"/>
      <c r="F34" s="88"/>
    </row>
    <row r="35" s="2" customFormat="1" customHeight="1" spans="2:6">
      <c r="B35" s="155"/>
      <c r="C35" s="408"/>
      <c r="F35" s="88"/>
    </row>
    <row r="36" s="2" customFormat="1" customHeight="1" spans="2:6">
      <c r="B36" s="155"/>
      <c r="C36" s="408"/>
      <c r="F36" s="88"/>
    </row>
    <row r="37" s="2" customFormat="1" customHeight="1" spans="2:6">
      <c r="B37" s="155"/>
      <c r="C37" s="408"/>
      <c r="F37" s="88"/>
    </row>
    <row r="38" s="2" customFormat="1" customHeight="1" spans="2:6">
      <c r="B38" s="155"/>
      <c r="C38" s="408"/>
      <c r="F38" s="88"/>
    </row>
    <row r="39" s="2" customFormat="1" customHeight="1" spans="2:6">
      <c r="B39" s="155"/>
      <c r="C39" s="408"/>
      <c r="F39" s="88"/>
    </row>
    <row r="40" s="2" customFormat="1" customHeight="1" spans="2:6">
      <c r="B40" s="155"/>
      <c r="C40" s="408"/>
      <c r="F40" s="88"/>
    </row>
    <row r="41" s="2" customFormat="1" customHeight="1" spans="2:6">
      <c r="B41" s="155"/>
      <c r="C41" s="408"/>
      <c r="F41" s="88"/>
    </row>
    <row r="42" s="2" customFormat="1" customHeight="1" spans="2:6">
      <c r="B42" s="155"/>
      <c r="C42" s="408"/>
      <c r="F42" s="88"/>
    </row>
    <row r="43" s="2" customFormat="1" customHeight="1" spans="2:6">
      <c r="B43" s="155"/>
      <c r="C43" s="408"/>
      <c r="F43" s="88"/>
    </row>
    <row r="44" s="2" customFormat="1" customHeight="1" spans="2:6">
      <c r="B44" s="155"/>
      <c r="C44" s="408"/>
      <c r="F44" s="88"/>
    </row>
    <row r="45" s="2" customFormat="1" customHeight="1" spans="2:6">
      <c r="B45" s="155"/>
      <c r="C45" s="408"/>
      <c r="F45" s="88"/>
    </row>
    <row r="46" s="2" customFormat="1" customHeight="1" spans="2:6">
      <c r="B46" s="155"/>
      <c r="C46" s="408"/>
      <c r="F46" s="88"/>
    </row>
    <row r="47" s="2" customFormat="1" customHeight="1" spans="2:6">
      <c r="B47" s="155"/>
      <c r="C47" s="408"/>
      <c r="F47" s="88"/>
    </row>
    <row r="48" s="2" customFormat="1" customHeight="1" spans="2:6">
      <c r="B48" s="155"/>
      <c r="C48" s="408"/>
      <c r="F48" s="88"/>
    </row>
    <row r="49" s="2" customFormat="1" customHeight="1" spans="2:6">
      <c r="B49" s="155"/>
      <c r="C49" s="408"/>
      <c r="F49" s="88"/>
    </row>
    <row r="50" s="2" customFormat="1" customHeight="1" spans="2:6">
      <c r="B50" s="155"/>
      <c r="C50" s="408"/>
      <c r="F50" s="88"/>
    </row>
    <row r="51" s="2" customFormat="1" customHeight="1" spans="2:6">
      <c r="B51" s="155"/>
      <c r="C51" s="408"/>
      <c r="F51" s="88"/>
    </row>
    <row r="52" s="2" customFormat="1" customHeight="1" spans="2:6">
      <c r="B52" s="155"/>
      <c r="C52" s="408"/>
      <c r="F52" s="88"/>
    </row>
    <row r="53" s="2" customFormat="1" customHeight="1" spans="2:6">
      <c r="B53" s="155"/>
      <c r="C53" s="408"/>
      <c r="F53" s="88"/>
    </row>
    <row r="54" s="2" customFormat="1" customHeight="1" spans="2:6">
      <c r="B54" s="155"/>
      <c r="C54" s="408"/>
      <c r="F54" s="88"/>
    </row>
    <row r="55" s="2" customFormat="1" customHeight="1" spans="2:6">
      <c r="B55" s="155"/>
      <c r="C55" s="408"/>
      <c r="F55" s="88"/>
    </row>
    <row r="56" s="2" customFormat="1" customHeight="1" spans="2:6">
      <c r="B56" s="155"/>
      <c r="C56" s="408"/>
      <c r="F56" s="88"/>
    </row>
    <row r="57" s="2" customFormat="1" customHeight="1" spans="2:6">
      <c r="B57" s="155"/>
      <c r="C57" s="408"/>
      <c r="F57" s="88"/>
    </row>
    <row r="58" s="2" customFormat="1" customHeight="1" spans="2:6">
      <c r="B58" s="155"/>
      <c r="C58" s="408"/>
      <c r="F58" s="88"/>
    </row>
    <row r="59" s="2" customFormat="1" customHeight="1" spans="2:6">
      <c r="B59" s="155"/>
      <c r="C59" s="408"/>
      <c r="F59" s="88"/>
    </row>
    <row r="60" s="2" customFormat="1" customHeight="1" spans="2:6">
      <c r="B60" s="155"/>
      <c r="C60" s="408"/>
      <c r="F60" s="88"/>
    </row>
    <row r="61" s="2" customFormat="1" customHeight="1" spans="2:6">
      <c r="B61" s="155"/>
      <c r="C61" s="408"/>
      <c r="F61" s="88"/>
    </row>
    <row r="62" s="2" customFormat="1" customHeight="1" spans="2:6">
      <c r="B62" s="155"/>
      <c r="C62" s="408"/>
      <c r="F62" s="88"/>
    </row>
    <row r="63" s="2" customFormat="1" customHeight="1" spans="2:6">
      <c r="B63" s="155"/>
      <c r="C63" s="408"/>
      <c r="F63" s="88"/>
    </row>
    <row r="64" s="2" customFormat="1" customHeight="1" spans="2:6">
      <c r="B64" s="155"/>
      <c r="C64" s="408"/>
      <c r="F64" s="88"/>
    </row>
    <row r="65" s="2" customFormat="1" customHeight="1" spans="2:6">
      <c r="B65" s="155"/>
      <c r="C65" s="408"/>
      <c r="F65" s="88"/>
    </row>
    <row r="66" s="2" customFormat="1" customHeight="1" spans="2:6">
      <c r="B66" s="155"/>
      <c r="C66" s="408"/>
      <c r="F66" s="88"/>
    </row>
    <row r="67" s="2" customFormat="1" customHeight="1" spans="2:6">
      <c r="B67" s="155"/>
      <c r="C67" s="408"/>
      <c r="F67" s="88"/>
    </row>
    <row r="68" s="2" customFormat="1" customHeight="1" spans="2:6">
      <c r="B68" s="155"/>
      <c r="C68" s="408"/>
      <c r="F68" s="88"/>
    </row>
    <row r="69" s="2" customFormat="1" customHeight="1" spans="2:6">
      <c r="B69" s="155"/>
      <c r="C69" s="408"/>
      <c r="F69" s="88"/>
    </row>
    <row r="70" s="2" customFormat="1" customHeight="1" spans="2:6">
      <c r="B70" s="155"/>
      <c r="C70" s="408"/>
      <c r="F70" s="88"/>
    </row>
    <row r="71" s="2" customFormat="1" customHeight="1" spans="2:6">
      <c r="B71" s="155"/>
      <c r="C71" s="408"/>
      <c r="F71" s="88"/>
    </row>
    <row r="72" s="2" customFormat="1" customHeight="1" spans="2:6">
      <c r="B72" s="155"/>
      <c r="C72" s="408"/>
      <c r="F72" s="88"/>
    </row>
    <row r="73" s="2" customFormat="1" customHeight="1" spans="2:6">
      <c r="B73" s="155"/>
      <c r="C73" s="408"/>
      <c r="F73" s="88"/>
    </row>
    <row r="74" s="2" customFormat="1" customHeight="1" spans="2:6">
      <c r="B74" s="155"/>
      <c r="C74" s="408"/>
      <c r="F74" s="88"/>
    </row>
    <row r="75" s="2" customFormat="1" customHeight="1" spans="2:6">
      <c r="B75" s="155"/>
      <c r="C75" s="408"/>
      <c r="F75" s="88"/>
    </row>
    <row r="76" s="2" customFormat="1" customHeight="1" spans="2:6">
      <c r="B76" s="155"/>
      <c r="C76" s="408"/>
      <c r="F76" s="88"/>
    </row>
    <row r="77" s="2" customFormat="1" customHeight="1" spans="2:6">
      <c r="B77" s="155"/>
      <c r="C77" s="408"/>
      <c r="F77" s="88"/>
    </row>
    <row r="78" s="2" customFormat="1" customHeight="1" spans="2:6">
      <c r="B78" s="155"/>
      <c r="C78" s="408"/>
      <c r="F78" s="88"/>
    </row>
    <row r="79" s="2" customFormat="1" customHeight="1" spans="2:6">
      <c r="B79" s="155"/>
      <c r="C79" s="408"/>
      <c r="F79" s="88"/>
    </row>
    <row r="80" s="2" customFormat="1" customHeight="1" spans="2:6">
      <c r="B80" s="155"/>
      <c r="C80" s="408"/>
      <c r="F80" s="88"/>
    </row>
    <row r="81" s="2" customFormat="1" customHeight="1" spans="2:6">
      <c r="B81" s="155"/>
      <c r="C81" s="408"/>
      <c r="F81" s="88"/>
    </row>
    <row r="82" s="2" customFormat="1" customHeight="1" spans="2:6">
      <c r="B82" s="155"/>
      <c r="C82" s="408"/>
      <c r="F82" s="88"/>
    </row>
    <row r="83" s="2" customFormat="1" customHeight="1" spans="2:6">
      <c r="B83" s="155"/>
      <c r="C83" s="408"/>
      <c r="F83" s="88"/>
    </row>
    <row r="84" s="2" customFormat="1" customHeight="1" spans="2:6">
      <c r="B84" s="155"/>
      <c r="C84" s="408"/>
      <c r="F84" s="88"/>
    </row>
    <row r="85" s="2" customFormat="1" customHeight="1" spans="2:6">
      <c r="B85" s="155"/>
      <c r="C85" s="408"/>
      <c r="F85" s="88"/>
    </row>
    <row r="86" s="2" customFormat="1" customHeight="1" spans="2:6">
      <c r="B86" s="155"/>
      <c r="C86" s="408"/>
      <c r="F86" s="88"/>
    </row>
    <row r="87" s="2" customFormat="1" customHeight="1" spans="2:6">
      <c r="B87" s="155"/>
      <c r="C87" s="408"/>
      <c r="F87" s="88"/>
    </row>
    <row r="88" s="2" customFormat="1" customHeight="1" spans="2:6">
      <c r="B88" s="155"/>
      <c r="C88" s="408"/>
      <c r="F88" s="88"/>
    </row>
    <row r="89" s="2" customFormat="1" customHeight="1" spans="2:6">
      <c r="B89" s="155"/>
      <c r="C89" s="408"/>
      <c r="F89" s="88"/>
    </row>
    <row r="90" s="2" customFormat="1" customHeight="1" spans="2:6">
      <c r="B90" s="155"/>
      <c r="C90" s="408"/>
      <c r="F90" s="88"/>
    </row>
    <row r="91" s="2" customFormat="1" customHeight="1" spans="2:6">
      <c r="B91" s="155"/>
      <c r="C91" s="408"/>
      <c r="F91" s="88"/>
    </row>
    <row r="92" s="2" customFormat="1" customHeight="1" spans="2:6">
      <c r="B92" s="155"/>
      <c r="C92" s="408"/>
      <c r="F92" s="88"/>
    </row>
    <row r="93" s="2" customFormat="1" customHeight="1" spans="2:6">
      <c r="B93" s="155"/>
      <c r="C93" s="408"/>
      <c r="F93" s="88"/>
    </row>
    <row r="94" s="2" customFormat="1" customHeight="1" spans="2:6">
      <c r="B94" s="155"/>
      <c r="C94" s="408"/>
      <c r="F94" s="88"/>
    </row>
    <row r="95" s="2" customFormat="1" customHeight="1" spans="2:6">
      <c r="B95" s="155"/>
      <c r="C95" s="408"/>
      <c r="F95" s="88"/>
    </row>
    <row r="96" s="2" customFormat="1" customHeight="1" spans="2:6">
      <c r="B96" s="155"/>
      <c r="C96" s="408"/>
      <c r="F96" s="88"/>
    </row>
    <row r="97" s="2" customFormat="1" customHeight="1" spans="2:6">
      <c r="B97" s="155"/>
      <c r="C97" s="408"/>
      <c r="F97" s="88"/>
    </row>
    <row r="98" s="2" customFormat="1" customHeight="1" spans="2:6">
      <c r="B98" s="155"/>
      <c r="C98" s="408"/>
      <c r="F98" s="88"/>
    </row>
    <row r="99" s="2" customFormat="1" customHeight="1" spans="2:6">
      <c r="B99" s="155"/>
      <c r="C99" s="408"/>
      <c r="F99" s="88"/>
    </row>
    <row r="100" s="2" customFormat="1" customHeight="1" spans="2:6">
      <c r="B100" s="155"/>
      <c r="C100" s="408"/>
      <c r="F100" s="88"/>
    </row>
    <row r="101" s="2" customFormat="1" customHeight="1" spans="2:6">
      <c r="B101" s="155"/>
      <c r="C101" s="408"/>
      <c r="F101" s="88"/>
    </row>
    <row r="102" s="2" customFormat="1" customHeight="1" spans="2:6">
      <c r="B102" s="155"/>
      <c r="C102" s="408"/>
      <c r="F102" s="88"/>
    </row>
    <row r="103" s="2" customFormat="1" customHeight="1" spans="2:6">
      <c r="B103" s="155"/>
      <c r="C103" s="408"/>
      <c r="F103" s="88"/>
    </row>
    <row r="104" s="2" customFormat="1" customHeight="1" spans="2:6">
      <c r="B104" s="155"/>
      <c r="C104" s="408"/>
      <c r="F104" s="88"/>
    </row>
    <row r="105" s="2" customFormat="1" customHeight="1" spans="2:6">
      <c r="B105" s="155"/>
      <c r="C105" s="408"/>
      <c r="F105" s="88"/>
    </row>
    <row r="106" s="2" customFormat="1" customHeight="1" spans="2:6">
      <c r="B106" s="155"/>
      <c r="C106" s="408"/>
      <c r="F106" s="88"/>
    </row>
    <row r="107" s="2" customFormat="1" customHeight="1" spans="2:6">
      <c r="B107" s="155"/>
      <c r="C107" s="408"/>
      <c r="F107" s="88"/>
    </row>
    <row r="108" s="2" customFormat="1" customHeight="1" spans="2:6">
      <c r="B108" s="155"/>
      <c r="C108" s="408"/>
      <c r="F108" s="88"/>
    </row>
    <row r="109" s="2" customFormat="1" customHeight="1" spans="2:6">
      <c r="B109" s="155"/>
      <c r="C109" s="408"/>
      <c r="F109" s="88"/>
    </row>
    <row r="110" s="2" customFormat="1" customHeight="1" spans="2:6">
      <c r="B110" s="155"/>
      <c r="C110" s="408"/>
      <c r="F110" s="88"/>
    </row>
    <row r="111" s="2" customFormat="1" customHeight="1" spans="2:6">
      <c r="B111" s="155"/>
      <c r="C111" s="408"/>
      <c r="F111" s="88"/>
    </row>
    <row r="112" s="2" customFormat="1" customHeight="1" spans="2:6">
      <c r="B112" s="155"/>
      <c r="C112" s="408"/>
      <c r="F112" s="88"/>
    </row>
    <row r="113" s="2" customFormat="1" customHeight="1" spans="2:6">
      <c r="B113" s="155"/>
      <c r="C113" s="408"/>
      <c r="F113" s="88"/>
    </row>
    <row r="114" s="2" customFormat="1" customHeight="1" spans="2:6">
      <c r="B114" s="155"/>
      <c r="C114" s="408"/>
      <c r="F114" s="88"/>
    </row>
    <row r="115" s="2" customFormat="1" customHeight="1" spans="2:6">
      <c r="B115" s="155"/>
      <c r="C115" s="408"/>
      <c r="F115" s="88"/>
    </row>
    <row r="116" s="2" customFormat="1" customHeight="1" spans="2:6">
      <c r="B116" s="155"/>
      <c r="C116" s="408"/>
      <c r="F116" s="88"/>
    </row>
    <row r="117" s="2" customFormat="1" customHeight="1" spans="2:6">
      <c r="B117" s="155"/>
      <c r="C117" s="408"/>
      <c r="F117" s="88"/>
    </row>
    <row r="118" s="2" customFormat="1" customHeight="1" spans="2:6">
      <c r="B118" s="155"/>
      <c r="C118" s="408"/>
      <c r="F118" s="88"/>
    </row>
    <row r="119" s="2" customFormat="1" customHeight="1" spans="2:6">
      <c r="B119" s="155"/>
      <c r="C119" s="408"/>
      <c r="F119" s="88"/>
    </row>
    <row r="120" s="2" customFormat="1" customHeight="1" spans="2:6">
      <c r="B120" s="155"/>
      <c r="C120" s="408"/>
      <c r="F120" s="88"/>
    </row>
    <row r="121" s="2" customFormat="1" customHeight="1" spans="2:6">
      <c r="B121" s="155"/>
      <c r="C121" s="408"/>
      <c r="F121" s="88"/>
    </row>
    <row r="122" s="2" customFormat="1" customHeight="1" spans="2:6">
      <c r="B122" s="155"/>
      <c r="C122" s="408"/>
      <c r="F122" s="88"/>
    </row>
    <row r="123" s="2" customFormat="1" customHeight="1" spans="2:6">
      <c r="B123" s="155"/>
      <c r="C123" s="408"/>
      <c r="F123" s="88"/>
    </row>
    <row r="124" s="2" customFormat="1" customHeight="1" spans="2:6">
      <c r="B124" s="155"/>
      <c r="C124" s="408"/>
      <c r="F124" s="88"/>
    </row>
    <row r="125" s="2" customFormat="1" customHeight="1" spans="2:6">
      <c r="B125" s="155"/>
      <c r="C125" s="408"/>
      <c r="F125" s="88"/>
    </row>
    <row r="126" s="2" customFormat="1" customHeight="1" spans="2:6">
      <c r="B126" s="155"/>
      <c r="C126" s="408"/>
      <c r="F126" s="88"/>
    </row>
    <row r="127" s="2" customFormat="1" customHeight="1" spans="2:6">
      <c r="B127" s="155"/>
      <c r="C127" s="408"/>
      <c r="F127" s="88"/>
    </row>
    <row r="128" s="2" customFormat="1" customHeight="1" spans="2:6">
      <c r="B128" s="155"/>
      <c r="C128" s="408"/>
      <c r="F128" s="88"/>
    </row>
    <row r="129" s="2" customFormat="1" customHeight="1" spans="2:6">
      <c r="B129" s="155"/>
      <c r="C129" s="408"/>
      <c r="F129" s="88"/>
    </row>
    <row r="130" s="2" customFormat="1" customHeight="1" spans="2:6">
      <c r="B130" s="155"/>
      <c r="C130" s="408"/>
      <c r="F130" s="88"/>
    </row>
    <row r="131" s="2" customFormat="1" customHeight="1" spans="2:6">
      <c r="B131" s="155"/>
      <c r="C131" s="408"/>
      <c r="F131" s="88"/>
    </row>
    <row r="132" s="2" customFormat="1" customHeight="1" spans="2:6">
      <c r="B132" s="155"/>
      <c r="C132" s="408"/>
      <c r="F132" s="88"/>
    </row>
    <row r="133" s="2" customFormat="1" customHeight="1" spans="2:6">
      <c r="B133" s="155"/>
      <c r="C133" s="408"/>
      <c r="F133" s="88"/>
    </row>
    <row r="134" s="2" customFormat="1" customHeight="1" spans="2:6">
      <c r="B134" s="155"/>
      <c r="C134" s="408"/>
      <c r="F134" s="88"/>
    </row>
    <row r="135" s="2" customFormat="1" customHeight="1" spans="2:6">
      <c r="B135" s="155"/>
      <c r="C135" s="408"/>
      <c r="F135" s="88"/>
    </row>
    <row r="136" s="2" customFormat="1" customHeight="1" spans="2:6">
      <c r="B136" s="155"/>
      <c r="C136" s="408"/>
      <c r="F136" s="88"/>
    </row>
    <row r="137" s="2" customFormat="1" customHeight="1" spans="2:6">
      <c r="B137" s="155"/>
      <c r="C137" s="408"/>
      <c r="F137" s="88"/>
    </row>
    <row r="138" s="2" customFormat="1" customHeight="1" spans="2:6">
      <c r="B138" s="155"/>
      <c r="C138" s="408"/>
      <c r="F138" s="88"/>
    </row>
    <row r="139" s="2" customFormat="1" customHeight="1" spans="2:6">
      <c r="B139" s="155"/>
      <c r="C139" s="408"/>
      <c r="F139" s="88"/>
    </row>
    <row r="140" s="2" customFormat="1" customHeight="1" spans="2:6">
      <c r="B140" s="155"/>
      <c r="C140" s="408"/>
      <c r="F140" s="88"/>
    </row>
    <row r="141" s="2" customFormat="1" customHeight="1" spans="2:6">
      <c r="B141" s="155"/>
      <c r="C141" s="408"/>
      <c r="F141" s="88"/>
    </row>
    <row r="142" s="2" customFormat="1" customHeight="1" spans="2:6">
      <c r="B142" s="155"/>
      <c r="C142" s="408"/>
      <c r="F142" s="88"/>
    </row>
    <row r="143" s="2" customFormat="1" customHeight="1" spans="2:6">
      <c r="B143" s="155"/>
      <c r="C143" s="408"/>
      <c r="F143" s="88"/>
    </row>
    <row r="144" s="2" customFormat="1" customHeight="1" spans="2:6">
      <c r="B144" s="155"/>
      <c r="C144" s="408"/>
      <c r="F144" s="88"/>
    </row>
    <row r="145" s="2" customFormat="1" customHeight="1" spans="2:6">
      <c r="B145" s="155"/>
      <c r="C145" s="408"/>
      <c r="F145" s="88"/>
    </row>
    <row r="146" s="2" customFormat="1" customHeight="1" spans="2:6">
      <c r="B146" s="155"/>
      <c r="C146" s="408"/>
      <c r="F146" s="88"/>
    </row>
    <row r="147" s="2" customFormat="1" customHeight="1" spans="2:6">
      <c r="B147" s="155"/>
      <c r="C147" s="408"/>
      <c r="F147" s="88"/>
    </row>
    <row r="148" s="2" customFormat="1" customHeight="1" spans="2:6">
      <c r="B148" s="155"/>
      <c r="C148" s="408"/>
      <c r="F148" s="88"/>
    </row>
    <row r="149" s="2" customFormat="1" customHeight="1" spans="2:6">
      <c r="B149" s="155"/>
      <c r="C149" s="408"/>
      <c r="F149" s="88"/>
    </row>
    <row r="150" s="2" customFormat="1" customHeight="1" spans="2:6">
      <c r="B150" s="155"/>
      <c r="C150" s="408"/>
      <c r="F150" s="88"/>
    </row>
    <row r="151" s="2" customFormat="1" customHeight="1" spans="2:6">
      <c r="B151" s="155"/>
      <c r="C151" s="408"/>
      <c r="F151" s="88"/>
    </row>
    <row r="152" s="2" customFormat="1" customHeight="1" spans="2:6">
      <c r="B152" s="155"/>
      <c r="C152" s="408"/>
      <c r="F152" s="88"/>
    </row>
    <row r="153" s="2" customFormat="1" customHeight="1" spans="2:6">
      <c r="B153" s="155"/>
      <c r="C153" s="408"/>
      <c r="F153" s="88"/>
    </row>
    <row r="154" s="2" customFormat="1" customHeight="1" spans="2:6">
      <c r="B154" s="155"/>
      <c r="C154" s="408"/>
      <c r="F154" s="88"/>
    </row>
    <row r="155" s="2" customFormat="1" customHeight="1" spans="2:6">
      <c r="B155" s="155"/>
      <c r="C155" s="408"/>
      <c r="F155" s="88"/>
    </row>
    <row r="156" s="2" customFormat="1" customHeight="1" spans="2:6">
      <c r="B156" s="155"/>
      <c r="C156" s="408"/>
      <c r="F156" s="88"/>
    </row>
    <row r="157" s="2" customFormat="1" customHeight="1" spans="2:6">
      <c r="B157" s="155"/>
      <c r="C157" s="408"/>
      <c r="F157" s="88"/>
    </row>
    <row r="158" s="2" customFormat="1" customHeight="1" spans="2:6">
      <c r="B158" s="155"/>
      <c r="C158" s="408"/>
      <c r="F158" s="88"/>
    </row>
    <row r="159" s="2" customFormat="1" customHeight="1" spans="2:6">
      <c r="B159" s="155"/>
      <c r="C159" s="408"/>
      <c r="F159" s="88"/>
    </row>
    <row r="160" s="2" customFormat="1" customHeight="1" spans="2:6">
      <c r="B160" s="155"/>
      <c r="C160" s="408"/>
      <c r="F160" s="88"/>
    </row>
    <row r="161" s="2" customFormat="1" customHeight="1" spans="2:6">
      <c r="B161" s="155"/>
      <c r="C161" s="408"/>
      <c r="F161" s="88"/>
    </row>
    <row r="162" s="2" customFormat="1" customHeight="1" spans="2:6">
      <c r="B162" s="155"/>
      <c r="C162" s="408"/>
      <c r="F162" s="88"/>
    </row>
    <row r="163" s="2" customFormat="1" customHeight="1" spans="2:6">
      <c r="B163" s="155"/>
      <c r="C163" s="408"/>
      <c r="F163" s="88"/>
    </row>
    <row r="164" s="2" customFormat="1" customHeight="1" spans="2:6">
      <c r="B164" s="155"/>
      <c r="C164" s="408"/>
      <c r="F164" s="88"/>
    </row>
    <row r="165" s="2" customFormat="1" customHeight="1" spans="2:6">
      <c r="B165" s="155"/>
      <c r="C165" s="408"/>
      <c r="F165" s="88"/>
    </row>
    <row r="166" s="2" customFormat="1" customHeight="1" spans="2:6">
      <c r="B166" s="155"/>
      <c r="C166" s="408"/>
      <c r="F166" s="88"/>
    </row>
    <row r="167" s="2" customFormat="1" customHeight="1" spans="2:6">
      <c r="B167" s="155"/>
      <c r="C167" s="408"/>
      <c r="F167" s="88"/>
    </row>
    <row r="168" s="2" customFormat="1" customHeight="1" spans="2:6">
      <c r="B168" s="155"/>
      <c r="C168" s="408"/>
      <c r="F168" s="88"/>
    </row>
    <row r="169" s="2" customFormat="1" customHeight="1" spans="2:6">
      <c r="B169" s="155"/>
      <c r="C169" s="408"/>
      <c r="F169" s="88"/>
    </row>
    <row r="170" s="2" customFormat="1" customHeight="1" spans="2:6">
      <c r="B170" s="155"/>
      <c r="C170" s="408"/>
      <c r="F170" s="88"/>
    </row>
    <row r="171" s="2" customFormat="1" customHeight="1" spans="2:6">
      <c r="B171" s="155"/>
      <c r="C171" s="408"/>
      <c r="F171" s="88"/>
    </row>
    <row r="172" s="2" customFormat="1" customHeight="1" spans="2:6">
      <c r="B172" s="155"/>
      <c r="C172" s="408"/>
      <c r="F172" s="88"/>
    </row>
    <row r="173" s="2" customFormat="1" customHeight="1" spans="2:6">
      <c r="B173" s="155"/>
      <c r="C173" s="408"/>
      <c r="F173" s="88"/>
    </row>
    <row r="174" s="2" customFormat="1" customHeight="1" spans="2:6">
      <c r="B174" s="155"/>
      <c r="C174" s="408"/>
      <c r="F174" s="88"/>
    </row>
    <row r="175" s="2" customFormat="1" customHeight="1" spans="2:6">
      <c r="B175" s="155"/>
      <c r="C175" s="408"/>
      <c r="F175" s="88"/>
    </row>
    <row r="176" s="2" customFormat="1" customHeight="1" spans="2:6">
      <c r="B176" s="155"/>
      <c r="C176" s="408"/>
      <c r="F176" s="88"/>
    </row>
    <row r="177" s="2" customFormat="1" customHeight="1" spans="2:6">
      <c r="B177" s="155"/>
      <c r="C177" s="408"/>
      <c r="F177" s="88"/>
    </row>
    <row r="178" s="2" customFormat="1" customHeight="1" spans="2:6">
      <c r="B178" s="155"/>
      <c r="C178" s="408"/>
      <c r="F178" s="88"/>
    </row>
    <row r="179" s="2" customFormat="1" customHeight="1" spans="2:6">
      <c r="B179" s="155"/>
      <c r="C179" s="408"/>
      <c r="F179" s="88"/>
    </row>
    <row r="180" s="2" customFormat="1" customHeight="1" spans="2:6">
      <c r="B180" s="155"/>
      <c r="C180" s="408"/>
      <c r="F180" s="88"/>
    </row>
    <row r="181" s="2" customFormat="1" customHeight="1" spans="2:6">
      <c r="B181" s="155"/>
      <c r="C181" s="408"/>
      <c r="F181" s="88"/>
    </row>
    <row r="182" s="2" customFormat="1" customHeight="1" spans="2:6">
      <c r="B182" s="155"/>
      <c r="C182" s="408"/>
      <c r="F182" s="88"/>
    </row>
    <row r="183" s="2" customFormat="1" customHeight="1" spans="2:6">
      <c r="B183" s="155"/>
      <c r="C183" s="408"/>
      <c r="F183" s="88"/>
    </row>
    <row r="184" s="2" customFormat="1" customHeight="1" spans="2:6">
      <c r="B184" s="155"/>
      <c r="C184" s="408"/>
      <c r="F184" s="88"/>
    </row>
    <row r="185" s="2" customFormat="1" customHeight="1" spans="2:6">
      <c r="B185" s="155"/>
      <c r="C185" s="408"/>
      <c r="F185" s="88"/>
    </row>
    <row r="186" s="2" customFormat="1" customHeight="1" spans="2:6">
      <c r="B186" s="155"/>
      <c r="C186" s="408"/>
      <c r="F186" s="88"/>
    </row>
    <row r="187" s="2" customFormat="1" customHeight="1" spans="2:6">
      <c r="B187" s="155"/>
      <c r="C187" s="408"/>
      <c r="F187" s="88"/>
    </row>
    <row r="188" s="2" customFormat="1" customHeight="1" spans="2:6">
      <c r="B188" s="155"/>
      <c r="C188" s="408"/>
      <c r="F188" s="88"/>
    </row>
    <row r="189" s="2" customFormat="1" customHeight="1" spans="2:6">
      <c r="B189" s="155"/>
      <c r="C189" s="408"/>
      <c r="F189" s="88"/>
    </row>
    <row r="190" s="2" customFormat="1" customHeight="1" spans="2:6">
      <c r="B190" s="155"/>
      <c r="C190" s="408"/>
      <c r="F190" s="88"/>
    </row>
    <row r="191" s="2" customFormat="1" customHeight="1" spans="2:6">
      <c r="B191" s="155"/>
      <c r="C191" s="408"/>
      <c r="F191" s="88"/>
    </row>
    <row r="192" s="2" customFormat="1" customHeight="1" spans="2:6">
      <c r="B192" s="155"/>
      <c r="C192" s="408"/>
      <c r="F192" s="88"/>
    </row>
    <row r="193" s="2" customFormat="1" customHeight="1" spans="2:6">
      <c r="B193" s="155"/>
      <c r="C193" s="408"/>
      <c r="F193" s="88"/>
    </row>
    <row r="194" s="2" customFormat="1" customHeight="1" spans="2:6">
      <c r="B194" s="155"/>
      <c r="C194" s="408"/>
      <c r="F194" s="88"/>
    </row>
    <row r="195" s="2" customFormat="1" customHeight="1" spans="2:6">
      <c r="B195" s="155"/>
      <c r="C195" s="408"/>
      <c r="F195" s="88"/>
    </row>
    <row r="196" s="2" customFormat="1" customHeight="1" spans="2:6">
      <c r="B196" s="155"/>
      <c r="C196" s="408"/>
      <c r="F196" s="88"/>
    </row>
    <row r="197" s="2" customFormat="1" customHeight="1" spans="2:6">
      <c r="B197" s="155"/>
      <c r="C197" s="408"/>
      <c r="F197" s="88"/>
    </row>
    <row r="198" s="2" customFormat="1" customHeight="1" spans="2:6">
      <c r="B198" s="155"/>
      <c r="C198" s="408"/>
      <c r="F198" s="88"/>
    </row>
    <row r="199" s="2" customFormat="1" customHeight="1" spans="2:6">
      <c r="B199" s="155"/>
      <c r="C199" s="408"/>
      <c r="F199" s="88"/>
    </row>
    <row r="200" s="2" customFormat="1" customHeight="1" spans="2:6">
      <c r="B200" s="155"/>
      <c r="C200" s="408"/>
      <c r="F200" s="88"/>
    </row>
    <row r="201" s="2" customFormat="1" customHeight="1" spans="2:6">
      <c r="B201" s="155"/>
      <c r="C201" s="408"/>
      <c r="F201" s="88"/>
    </row>
    <row r="202" s="2" customFormat="1" customHeight="1" spans="2:6">
      <c r="B202" s="155"/>
      <c r="C202" s="408"/>
      <c r="F202" s="88"/>
    </row>
    <row r="203" s="2" customFormat="1" customHeight="1" spans="2:6">
      <c r="B203" s="155"/>
      <c r="C203" s="408"/>
      <c r="F203" s="88"/>
    </row>
    <row r="204" s="2" customFormat="1" customHeight="1" spans="2:6">
      <c r="B204" s="155"/>
      <c r="C204" s="408"/>
      <c r="F204" s="88"/>
    </row>
    <row r="205" s="2" customFormat="1" customHeight="1" spans="2:6">
      <c r="B205" s="155"/>
      <c r="C205" s="408"/>
      <c r="F205" s="88"/>
    </row>
    <row r="206" s="2" customFormat="1" customHeight="1" spans="2:6">
      <c r="B206" s="155"/>
      <c r="C206" s="408"/>
      <c r="F206" s="88"/>
    </row>
    <row r="207" s="2" customFormat="1" customHeight="1" spans="2:6">
      <c r="B207" s="155"/>
      <c r="C207" s="408"/>
      <c r="F207" s="88"/>
    </row>
    <row r="208" s="2" customFormat="1" customHeight="1" spans="2:6">
      <c r="B208" s="155"/>
      <c r="C208" s="408"/>
      <c r="F208" s="88"/>
    </row>
    <row r="209" s="2" customFormat="1" customHeight="1" spans="2:6">
      <c r="B209" s="155"/>
      <c r="C209" s="408"/>
      <c r="F209" s="88"/>
    </row>
    <row r="210" s="2" customFormat="1" customHeight="1" spans="2:6">
      <c r="B210" s="155"/>
      <c r="C210" s="408"/>
      <c r="F210" s="88"/>
    </row>
    <row r="211" s="2" customFormat="1" customHeight="1" spans="2:6">
      <c r="B211" s="155"/>
      <c r="C211" s="408"/>
      <c r="F211" s="88"/>
    </row>
    <row r="212" s="2" customFormat="1" customHeight="1" spans="2:6">
      <c r="B212" s="155"/>
      <c r="C212" s="408"/>
      <c r="F212" s="88"/>
    </row>
    <row r="213" s="2" customFormat="1" customHeight="1" spans="2:6">
      <c r="B213" s="155"/>
      <c r="C213" s="408"/>
      <c r="F213" s="88"/>
    </row>
    <row r="214" s="2" customFormat="1" customHeight="1" spans="2:6">
      <c r="B214" s="155"/>
      <c r="C214" s="408"/>
      <c r="F214" s="88"/>
    </row>
    <row r="215" s="2" customFormat="1" customHeight="1" spans="2:6">
      <c r="B215" s="155"/>
      <c r="C215" s="408"/>
      <c r="F215" s="88"/>
    </row>
    <row r="216" s="2" customFormat="1" customHeight="1" spans="2:6">
      <c r="B216" s="155"/>
      <c r="C216" s="408"/>
      <c r="F216" s="88"/>
    </row>
    <row r="217" s="2" customFormat="1" customHeight="1" spans="2:6">
      <c r="B217" s="155"/>
      <c r="C217" s="408"/>
      <c r="F217" s="88"/>
    </row>
    <row r="218" s="2" customFormat="1" customHeight="1" spans="2:6">
      <c r="B218" s="155"/>
      <c r="C218" s="408"/>
      <c r="F218" s="88"/>
    </row>
    <row r="219" s="2" customFormat="1" customHeight="1" spans="2:6">
      <c r="B219" s="155"/>
      <c r="C219" s="408"/>
      <c r="F219" s="88"/>
    </row>
    <row r="220" s="2" customFormat="1" customHeight="1" spans="2:6">
      <c r="B220" s="155"/>
      <c r="C220" s="408"/>
      <c r="F220" s="88"/>
    </row>
    <row r="221" s="2" customFormat="1" customHeight="1" spans="2:6">
      <c r="B221" s="155"/>
      <c r="C221" s="408"/>
      <c r="F221" s="88"/>
    </row>
    <row r="222" s="2" customFormat="1" customHeight="1" spans="2:6">
      <c r="B222" s="155"/>
      <c r="C222" s="408"/>
      <c r="F222" s="88"/>
    </row>
    <row r="223" s="2" customFormat="1" customHeight="1" spans="2:6">
      <c r="B223" s="155"/>
      <c r="C223" s="408"/>
      <c r="F223" s="88"/>
    </row>
    <row r="224" s="2" customFormat="1" customHeight="1" spans="2:6">
      <c r="B224" s="155"/>
      <c r="C224" s="408"/>
      <c r="F224" s="88"/>
    </row>
    <row r="225" s="2" customFormat="1" customHeight="1" spans="2:6">
      <c r="B225" s="155"/>
      <c r="C225" s="408"/>
      <c r="F225" s="88"/>
    </row>
    <row r="226" s="2" customFormat="1" customHeight="1" spans="2:6">
      <c r="B226" s="155"/>
      <c r="C226" s="408"/>
      <c r="F226" s="88"/>
    </row>
    <row r="227" s="2" customFormat="1" customHeight="1" spans="2:6">
      <c r="B227" s="155"/>
      <c r="C227" s="408"/>
      <c r="F227" s="88"/>
    </row>
    <row r="228" s="2" customFormat="1" customHeight="1" spans="2:6">
      <c r="B228" s="155"/>
      <c r="C228" s="408"/>
      <c r="F228" s="88"/>
    </row>
    <row r="229" s="2" customFormat="1" customHeight="1" spans="2:6">
      <c r="B229" s="155"/>
      <c r="C229" s="408"/>
      <c r="F229" s="88"/>
    </row>
    <row r="230" s="2" customFormat="1" customHeight="1" spans="2:6">
      <c r="B230" s="155"/>
      <c r="C230" s="408"/>
      <c r="F230" s="88"/>
    </row>
    <row r="231" s="2" customFormat="1" customHeight="1" spans="2:6">
      <c r="B231" s="155"/>
      <c r="C231" s="408"/>
      <c r="F231" s="88"/>
    </row>
    <row r="232" s="2" customFormat="1" customHeight="1" spans="2:6">
      <c r="B232" s="155"/>
      <c r="C232" s="408"/>
      <c r="F232" s="88"/>
    </row>
    <row r="233" s="2" customFormat="1" customHeight="1" spans="2:6">
      <c r="B233" s="155"/>
      <c r="C233" s="408"/>
      <c r="F233" s="88"/>
    </row>
    <row r="234" s="2" customFormat="1" customHeight="1" spans="2:6">
      <c r="B234" s="155"/>
      <c r="C234" s="408"/>
      <c r="F234" s="88"/>
    </row>
    <row r="235" s="2" customFormat="1" customHeight="1" spans="2:6">
      <c r="B235" s="155"/>
      <c r="C235" s="408"/>
      <c r="F235" s="88"/>
    </row>
    <row r="236" s="2" customFormat="1" customHeight="1" spans="2:6">
      <c r="B236" s="155"/>
      <c r="C236" s="408"/>
      <c r="F236" s="88"/>
    </row>
    <row r="237" s="2" customFormat="1" customHeight="1" spans="2:6">
      <c r="B237" s="155"/>
      <c r="C237" s="408"/>
      <c r="F237" s="88"/>
    </row>
    <row r="238" s="2" customFormat="1" customHeight="1" spans="2:6">
      <c r="B238" s="155"/>
      <c r="C238" s="408"/>
      <c r="F238" s="88"/>
    </row>
    <row r="239" s="2" customFormat="1" customHeight="1" spans="2:6">
      <c r="B239" s="155"/>
      <c r="C239" s="408"/>
      <c r="F239" s="88"/>
    </row>
    <row r="240" s="2" customFormat="1" customHeight="1" spans="2:6">
      <c r="B240" s="155"/>
      <c r="C240" s="408"/>
      <c r="F240" s="88"/>
    </row>
    <row r="241" s="2" customFormat="1" customHeight="1" spans="2:6">
      <c r="B241" s="155"/>
      <c r="C241" s="408"/>
      <c r="F241" s="88"/>
    </row>
    <row r="242" s="2" customFormat="1" customHeight="1" spans="2:6">
      <c r="B242" s="155"/>
      <c r="C242" s="408"/>
      <c r="F242" s="88"/>
    </row>
    <row r="243" s="2" customFormat="1" customHeight="1" spans="2:6">
      <c r="B243" s="155"/>
      <c r="C243" s="408"/>
      <c r="F243" s="88"/>
    </row>
    <row r="244" s="2" customFormat="1" customHeight="1" spans="2:6">
      <c r="B244" s="155"/>
      <c r="C244" s="408"/>
      <c r="F244" s="88"/>
    </row>
    <row r="245" s="2" customFormat="1" customHeight="1" spans="2:6">
      <c r="B245" s="155"/>
      <c r="C245" s="408"/>
      <c r="F245" s="88"/>
    </row>
    <row r="246" s="2" customFormat="1" customHeight="1" spans="2:6">
      <c r="B246" s="155"/>
      <c r="C246" s="408"/>
      <c r="F246" s="88"/>
    </row>
    <row r="247" s="2" customFormat="1" customHeight="1" spans="2:6">
      <c r="B247" s="155"/>
      <c r="C247" s="408"/>
      <c r="F247" s="88"/>
    </row>
    <row r="248" s="2" customFormat="1" customHeight="1" spans="2:6">
      <c r="B248" s="155"/>
      <c r="C248" s="408"/>
      <c r="F248" s="88"/>
    </row>
    <row r="249" s="2" customFormat="1" customHeight="1" spans="2:6">
      <c r="B249" s="155"/>
      <c r="C249" s="408"/>
      <c r="F249" s="88"/>
    </row>
    <row r="250" s="2" customFormat="1" customHeight="1" spans="2:6">
      <c r="B250" s="155"/>
      <c r="C250" s="408"/>
      <c r="F250" s="88"/>
    </row>
    <row r="251" s="2" customFormat="1" customHeight="1" spans="2:6">
      <c r="B251" s="155"/>
      <c r="C251" s="408"/>
      <c r="F251" s="88"/>
    </row>
    <row r="252" s="2" customFormat="1" customHeight="1" spans="2:6">
      <c r="B252" s="155"/>
      <c r="C252" s="408"/>
      <c r="F252" s="88"/>
    </row>
    <row r="253" s="2" customFormat="1" customHeight="1" spans="2:6">
      <c r="B253" s="155"/>
      <c r="C253" s="408"/>
      <c r="F253" s="88"/>
    </row>
    <row r="254" s="2" customFormat="1" customHeight="1" spans="2:6">
      <c r="B254" s="155"/>
      <c r="C254" s="408"/>
      <c r="F254" s="88"/>
    </row>
    <row r="255" s="2" customFormat="1" customHeight="1" spans="2:6">
      <c r="B255" s="155"/>
      <c r="C255" s="408"/>
      <c r="F255" s="88"/>
    </row>
    <row r="256" s="2" customFormat="1" customHeight="1" spans="2:6">
      <c r="B256" s="155"/>
      <c r="C256" s="408"/>
      <c r="F256" s="88"/>
    </row>
    <row r="257" s="2" customFormat="1" customHeight="1" spans="2:6">
      <c r="B257" s="155"/>
      <c r="C257" s="408"/>
      <c r="F257" s="88"/>
    </row>
    <row r="258" s="2" customFormat="1" customHeight="1" spans="2:6">
      <c r="B258" s="155"/>
      <c r="C258" s="408"/>
      <c r="F258" s="88"/>
    </row>
    <row r="259" s="2" customFormat="1" customHeight="1" spans="2:6">
      <c r="B259" s="155"/>
      <c r="C259" s="408"/>
      <c r="F259" s="88"/>
    </row>
    <row r="260" s="2" customFormat="1" customHeight="1" spans="2:6">
      <c r="B260" s="155"/>
      <c r="C260" s="408"/>
      <c r="F260" s="88"/>
    </row>
    <row r="261" s="2" customFormat="1" customHeight="1" spans="2:6">
      <c r="B261" s="155"/>
      <c r="C261" s="408"/>
      <c r="F261" s="88"/>
    </row>
    <row r="262" s="2" customFormat="1" customHeight="1" spans="2:6">
      <c r="B262" s="155"/>
      <c r="C262" s="408"/>
      <c r="F262" s="88"/>
    </row>
    <row r="263" s="2" customFormat="1" customHeight="1" spans="2:6">
      <c r="B263" s="155"/>
      <c r="C263" s="408"/>
      <c r="F263" s="88"/>
    </row>
    <row r="264" s="2" customFormat="1" customHeight="1" spans="2:6">
      <c r="B264" s="155"/>
      <c r="C264" s="408"/>
      <c r="F264" s="88"/>
    </row>
    <row r="265" s="2" customFormat="1" customHeight="1" spans="2:6">
      <c r="B265" s="155"/>
      <c r="C265" s="408"/>
      <c r="F265" s="88"/>
    </row>
    <row r="266" s="2" customFormat="1" customHeight="1" spans="2:6">
      <c r="B266" s="155"/>
      <c r="C266" s="408"/>
      <c r="F266" s="88"/>
    </row>
    <row r="267" s="2" customFormat="1" customHeight="1" spans="2:6">
      <c r="B267" s="155"/>
      <c r="C267" s="408"/>
      <c r="F267" s="88"/>
    </row>
    <row r="268" s="2" customFormat="1" customHeight="1" spans="2:6">
      <c r="B268" s="155"/>
      <c r="C268" s="408"/>
      <c r="F268" s="88"/>
    </row>
    <row r="269" s="2" customFormat="1" customHeight="1" spans="2:6">
      <c r="B269" s="155"/>
      <c r="C269" s="408"/>
      <c r="F269" s="88"/>
    </row>
    <row r="270" s="2" customFormat="1" customHeight="1" spans="2:6">
      <c r="B270" s="155"/>
      <c r="C270" s="408"/>
      <c r="F270" s="88"/>
    </row>
    <row r="271" s="2" customFormat="1" customHeight="1" spans="2:6">
      <c r="B271" s="155"/>
      <c r="C271" s="408"/>
      <c r="F271" s="88"/>
    </row>
    <row r="272" s="2" customFormat="1" customHeight="1" spans="2:6">
      <c r="B272" s="155"/>
      <c r="C272" s="408"/>
      <c r="F272" s="88"/>
    </row>
    <row r="273" s="2" customFormat="1" customHeight="1" spans="2:6">
      <c r="B273" s="155"/>
      <c r="C273" s="408"/>
      <c r="F273" s="88"/>
    </row>
    <row r="274" s="2" customFormat="1" customHeight="1" spans="2:6">
      <c r="B274" s="155"/>
      <c r="C274" s="408"/>
      <c r="F274" s="88"/>
    </row>
    <row r="275" s="2" customFormat="1" customHeight="1" spans="2:6">
      <c r="B275" s="155"/>
      <c r="C275" s="408"/>
      <c r="F275" s="88"/>
    </row>
    <row r="276" s="2" customFormat="1" customHeight="1" spans="2:6">
      <c r="B276" s="155"/>
      <c r="C276" s="408"/>
      <c r="F276" s="88"/>
    </row>
    <row r="277" s="2" customFormat="1" customHeight="1" spans="2:6">
      <c r="B277" s="155"/>
      <c r="C277" s="408"/>
      <c r="F277" s="88"/>
    </row>
    <row r="278" s="2" customFormat="1" customHeight="1" spans="2:6">
      <c r="B278" s="155"/>
      <c r="C278" s="408"/>
      <c r="F278" s="88"/>
    </row>
    <row r="279" s="2" customFormat="1" customHeight="1" spans="2:6">
      <c r="B279" s="155"/>
      <c r="C279" s="408"/>
      <c r="F279" s="88"/>
    </row>
    <row r="280" s="2" customFormat="1" customHeight="1" spans="2:6">
      <c r="B280" s="155"/>
      <c r="C280" s="408"/>
      <c r="F280" s="88"/>
    </row>
    <row r="281" s="2" customFormat="1" customHeight="1" spans="2:6">
      <c r="B281" s="155"/>
      <c r="C281" s="408"/>
      <c r="F281" s="88"/>
    </row>
    <row r="282" s="2" customFormat="1" customHeight="1" spans="2:6">
      <c r="B282" s="155"/>
      <c r="C282" s="408"/>
      <c r="F282" s="88"/>
    </row>
    <row r="283" s="2" customFormat="1" customHeight="1" spans="2:6">
      <c r="B283" s="155"/>
      <c r="C283" s="408"/>
      <c r="F283" s="88"/>
    </row>
    <row r="284" s="2" customFormat="1" customHeight="1" spans="2:6">
      <c r="B284" s="155"/>
      <c r="C284" s="408"/>
      <c r="F284" s="88"/>
    </row>
    <row r="285" s="2" customFormat="1" customHeight="1" spans="2:6">
      <c r="B285" s="155"/>
      <c r="C285" s="408"/>
      <c r="F285" s="88"/>
    </row>
    <row r="286" s="2" customFormat="1" customHeight="1" spans="2:6">
      <c r="B286" s="155"/>
      <c r="C286" s="408"/>
      <c r="F286" s="88"/>
    </row>
    <row r="287" s="2" customFormat="1" customHeight="1" spans="2:6">
      <c r="B287" s="155"/>
      <c r="C287" s="408"/>
      <c r="F287" s="88"/>
    </row>
    <row r="288" s="2" customFormat="1" customHeight="1" spans="2:6">
      <c r="B288" s="155"/>
      <c r="C288" s="408"/>
      <c r="F288" s="88"/>
    </row>
    <row r="289" s="2" customFormat="1" customHeight="1" spans="2:6">
      <c r="B289" s="155"/>
      <c r="C289" s="408"/>
      <c r="F289" s="88"/>
    </row>
    <row r="290" s="2" customFormat="1" customHeight="1" spans="2:6">
      <c r="B290" s="155"/>
      <c r="C290" s="408"/>
      <c r="F290" s="88"/>
    </row>
    <row r="291" s="2" customFormat="1" customHeight="1" spans="2:6">
      <c r="B291" s="155"/>
      <c r="C291" s="408"/>
      <c r="F291" s="88"/>
    </row>
    <row r="292" s="2" customFormat="1" customHeight="1" spans="2:6">
      <c r="B292" s="155"/>
      <c r="C292" s="408"/>
      <c r="F292" s="88"/>
    </row>
    <row r="293" s="2" customFormat="1" customHeight="1" spans="2:6">
      <c r="B293" s="155"/>
      <c r="C293" s="408"/>
      <c r="F293" s="88"/>
    </row>
    <row r="294" s="2" customFormat="1" customHeight="1" spans="2:6">
      <c r="B294" s="155"/>
      <c r="C294" s="408"/>
      <c r="F294" s="88"/>
    </row>
    <row r="295" s="2" customFormat="1" customHeight="1" spans="2:6">
      <c r="B295" s="155"/>
      <c r="C295" s="408"/>
      <c r="F295" s="88"/>
    </row>
    <row r="296" s="2" customFormat="1" customHeight="1" spans="2:6">
      <c r="B296" s="155"/>
      <c r="C296" s="408"/>
      <c r="F296" s="88"/>
    </row>
    <row r="297" s="2" customFormat="1" customHeight="1" spans="2:6">
      <c r="B297" s="155"/>
      <c r="C297" s="408"/>
      <c r="F297" s="88"/>
    </row>
    <row r="298" s="2" customFormat="1" customHeight="1" spans="2:6">
      <c r="B298" s="155"/>
      <c r="C298" s="408"/>
      <c r="F298" s="88"/>
    </row>
    <row r="299" s="2" customFormat="1" customHeight="1" spans="2:6">
      <c r="B299" s="155"/>
      <c r="C299" s="408"/>
      <c r="F299" s="88"/>
    </row>
    <row r="300" s="2" customFormat="1" customHeight="1" spans="2:6">
      <c r="B300" s="155"/>
      <c r="C300" s="408"/>
      <c r="F300" s="88"/>
    </row>
    <row r="301" s="2" customFormat="1" customHeight="1" spans="2:6">
      <c r="B301" s="155"/>
      <c r="C301" s="408"/>
      <c r="F301" s="88"/>
    </row>
    <row r="302" s="2" customFormat="1" customHeight="1" spans="2:6">
      <c r="B302" s="155"/>
      <c r="C302" s="408"/>
      <c r="F302" s="88"/>
    </row>
    <row r="303" s="2" customFormat="1" customHeight="1" spans="2:6">
      <c r="B303" s="155"/>
      <c r="C303" s="408"/>
      <c r="F303" s="88"/>
    </row>
    <row r="304" s="2" customFormat="1" customHeight="1" spans="2:6">
      <c r="B304" s="155"/>
      <c r="C304" s="408"/>
      <c r="F304" s="88"/>
    </row>
    <row r="305" s="2" customFormat="1" customHeight="1" spans="2:6">
      <c r="B305" s="155"/>
      <c r="C305" s="408"/>
      <c r="F305" s="88"/>
    </row>
    <row r="306" s="2" customFormat="1" customHeight="1" spans="2:6">
      <c r="B306" s="155"/>
      <c r="C306" s="408"/>
      <c r="F306" s="88"/>
    </row>
    <row r="307" s="2" customFormat="1" customHeight="1" spans="2:6">
      <c r="B307" s="155"/>
      <c r="C307" s="408"/>
      <c r="F307" s="88"/>
    </row>
    <row r="308" s="2" customFormat="1" customHeight="1" spans="2:6">
      <c r="B308" s="155"/>
      <c r="C308" s="408"/>
      <c r="F308" s="88"/>
    </row>
    <row r="309" s="2" customFormat="1" customHeight="1" spans="2:6">
      <c r="B309" s="155"/>
      <c r="C309" s="408"/>
      <c r="F309" s="88"/>
    </row>
    <row r="310" s="2" customFormat="1" customHeight="1" spans="2:6">
      <c r="B310" s="155"/>
      <c r="C310" s="408"/>
      <c r="F310" s="88"/>
    </row>
    <row r="311" s="2" customFormat="1" customHeight="1" spans="2:6">
      <c r="B311" s="155"/>
      <c r="C311" s="408"/>
      <c r="F311" s="88"/>
    </row>
    <row r="312" s="2" customFormat="1" customHeight="1" spans="2:6">
      <c r="B312" s="155"/>
      <c r="C312" s="408"/>
      <c r="F312" s="88"/>
    </row>
    <row r="313" s="2" customFormat="1" customHeight="1" spans="2:6">
      <c r="B313" s="155"/>
      <c r="C313" s="408"/>
      <c r="F313" s="88"/>
    </row>
    <row r="314" s="2" customFormat="1" customHeight="1" spans="2:6">
      <c r="B314" s="155"/>
      <c r="C314" s="408"/>
      <c r="F314" s="88"/>
    </row>
    <row r="315" s="2" customFormat="1" customHeight="1" spans="2:6">
      <c r="B315" s="155"/>
      <c r="C315" s="408"/>
      <c r="F315" s="88"/>
    </row>
    <row r="316" s="2" customFormat="1" customHeight="1" spans="2:6">
      <c r="B316" s="155"/>
      <c r="C316" s="408"/>
      <c r="F316" s="88"/>
    </row>
    <row r="317" s="2" customFormat="1" customHeight="1" spans="2:6">
      <c r="B317" s="155"/>
      <c r="C317" s="408"/>
      <c r="F317" s="88"/>
    </row>
    <row r="318" s="2" customFormat="1" customHeight="1" spans="2:6">
      <c r="B318" s="155"/>
      <c r="C318" s="408"/>
      <c r="F318" s="88"/>
    </row>
    <row r="319" s="2" customFormat="1" customHeight="1" spans="2:6">
      <c r="B319" s="155"/>
      <c r="C319" s="408"/>
      <c r="F319" s="88"/>
    </row>
    <row r="320" s="2" customFormat="1" customHeight="1" spans="2:6">
      <c r="B320" s="155"/>
      <c r="C320" s="408"/>
      <c r="F320" s="88"/>
    </row>
    <row r="321" s="2" customFormat="1" customHeight="1" spans="2:6">
      <c r="B321" s="155"/>
      <c r="C321" s="408"/>
      <c r="F321" s="88"/>
    </row>
    <row r="322" s="2" customFormat="1" customHeight="1" spans="2:6">
      <c r="B322" s="155"/>
      <c r="C322" s="408"/>
      <c r="F322" s="88"/>
    </row>
    <row r="323" s="2" customFormat="1" customHeight="1" spans="2:6">
      <c r="B323" s="155"/>
      <c r="C323" s="408"/>
      <c r="F323" s="88"/>
    </row>
    <row r="324" s="2" customFormat="1" customHeight="1" spans="2:6">
      <c r="B324" s="155"/>
      <c r="C324" s="408"/>
      <c r="F324" s="88"/>
    </row>
    <row r="325" s="2" customFormat="1" customHeight="1" spans="2:6">
      <c r="B325" s="155"/>
      <c r="C325" s="408"/>
      <c r="F325" s="88"/>
    </row>
    <row r="326" s="2" customFormat="1" customHeight="1" spans="2:6">
      <c r="B326" s="155"/>
      <c r="C326" s="408"/>
      <c r="F326" s="88"/>
    </row>
    <row r="327" s="2" customFormat="1" customHeight="1" spans="2:6">
      <c r="B327" s="155"/>
      <c r="C327" s="408"/>
      <c r="F327" s="88"/>
    </row>
    <row r="328" s="2" customFormat="1" customHeight="1" spans="2:6">
      <c r="B328" s="155"/>
      <c r="C328" s="408"/>
      <c r="F328" s="88"/>
    </row>
    <row r="329" s="2" customFormat="1" customHeight="1" spans="2:6">
      <c r="B329" s="155"/>
      <c r="C329" s="408"/>
      <c r="F329" s="88"/>
    </row>
    <row r="330" s="2" customFormat="1" customHeight="1" spans="2:6">
      <c r="B330" s="155"/>
      <c r="C330" s="408"/>
      <c r="F330" s="88"/>
    </row>
    <row r="331" s="2" customFormat="1" customHeight="1" spans="2:6">
      <c r="B331" s="155"/>
      <c r="C331" s="408"/>
      <c r="F331" s="88"/>
    </row>
    <row r="332" s="2" customFormat="1" customHeight="1" spans="2:6">
      <c r="B332" s="155"/>
      <c r="C332" s="408"/>
      <c r="F332" s="88"/>
    </row>
    <row r="333" s="2" customFormat="1" customHeight="1" spans="2:6">
      <c r="B333" s="155"/>
      <c r="C333" s="408"/>
      <c r="F333" s="88"/>
    </row>
    <row r="334" s="2" customFormat="1" customHeight="1" spans="2:6">
      <c r="B334" s="155"/>
      <c r="C334" s="408"/>
      <c r="F334" s="88"/>
    </row>
    <row r="335" s="2" customFormat="1" customHeight="1" spans="2:6">
      <c r="B335" s="155"/>
      <c r="C335" s="408"/>
      <c r="F335" s="88"/>
    </row>
    <row r="336" s="2" customFormat="1" customHeight="1" spans="2:6">
      <c r="B336" s="155"/>
      <c r="C336" s="408"/>
      <c r="F336" s="88"/>
    </row>
    <row r="337" s="2" customFormat="1" customHeight="1" spans="2:6">
      <c r="B337" s="155"/>
      <c r="C337" s="408"/>
      <c r="F337" s="88"/>
    </row>
    <row r="338" s="2" customFormat="1" customHeight="1" spans="2:6">
      <c r="B338" s="155"/>
      <c r="C338" s="408"/>
      <c r="F338" s="88"/>
    </row>
    <row r="339" s="2" customFormat="1" customHeight="1" spans="2:6">
      <c r="B339" s="155"/>
      <c r="C339" s="408"/>
      <c r="F339" s="88"/>
    </row>
    <row r="340" s="2" customFormat="1" customHeight="1" spans="2:6">
      <c r="B340" s="155"/>
      <c r="C340" s="408"/>
      <c r="F340" s="88"/>
    </row>
    <row r="341" s="2" customFormat="1" customHeight="1" spans="2:6">
      <c r="B341" s="155"/>
      <c r="C341" s="408"/>
      <c r="F341" s="88"/>
    </row>
    <row r="342" s="2" customFormat="1" customHeight="1" spans="2:6">
      <c r="B342" s="155"/>
      <c r="C342" s="408"/>
      <c r="F342" s="88"/>
    </row>
    <row r="343" s="2" customFormat="1" customHeight="1" spans="2:6">
      <c r="B343" s="155"/>
      <c r="C343" s="408"/>
      <c r="F343" s="88"/>
    </row>
    <row r="344" s="2" customFormat="1" customHeight="1" spans="2:6">
      <c r="B344" s="155"/>
      <c r="C344" s="408"/>
      <c r="F344" s="88"/>
    </row>
    <row r="345" s="2" customFormat="1" customHeight="1" spans="2:6">
      <c r="B345" s="155"/>
      <c r="C345" s="408"/>
      <c r="F345" s="88"/>
    </row>
    <row r="346" s="2" customFormat="1" customHeight="1" spans="2:6">
      <c r="B346" s="155"/>
      <c r="C346" s="408"/>
      <c r="F346" s="88"/>
    </row>
    <row r="347" s="2" customFormat="1" customHeight="1" spans="2:6">
      <c r="B347" s="155"/>
      <c r="C347" s="408"/>
      <c r="F347" s="88"/>
    </row>
    <row r="348" s="2" customFormat="1" customHeight="1" spans="2:6">
      <c r="B348" s="155"/>
      <c r="C348" s="408"/>
      <c r="F348" s="88"/>
    </row>
    <row r="349" s="2" customFormat="1" customHeight="1" spans="2:6">
      <c r="B349" s="155"/>
      <c r="C349" s="408"/>
      <c r="F349" s="88"/>
    </row>
    <row r="350" s="2" customFormat="1" customHeight="1" spans="2:6">
      <c r="B350" s="155"/>
      <c r="C350" s="408"/>
      <c r="F350" s="88"/>
    </row>
    <row r="351" s="2" customFormat="1" customHeight="1" spans="2:6">
      <c r="B351" s="155"/>
      <c r="C351" s="408"/>
      <c r="F351" s="88"/>
    </row>
    <row r="352" s="2" customFormat="1" customHeight="1" spans="2:6">
      <c r="B352" s="155"/>
      <c r="C352" s="408"/>
      <c r="F352" s="88"/>
    </row>
    <row r="353" s="2" customFormat="1" customHeight="1" spans="2:6">
      <c r="B353" s="155"/>
      <c r="C353" s="408"/>
      <c r="F353" s="88"/>
    </row>
    <row r="354" s="2" customFormat="1" customHeight="1" spans="2:6">
      <c r="B354" s="155"/>
      <c r="C354" s="408"/>
      <c r="F354" s="88"/>
    </row>
    <row r="355" s="2" customFormat="1" customHeight="1" spans="2:6">
      <c r="B355" s="155"/>
      <c r="C355" s="408"/>
      <c r="F355" s="88"/>
    </row>
    <row r="356" s="2" customFormat="1" customHeight="1" spans="2:6">
      <c r="B356" s="155"/>
      <c r="C356" s="408"/>
      <c r="F356" s="88"/>
    </row>
    <row r="357" s="2" customFormat="1" customHeight="1" spans="2:6">
      <c r="B357" s="155"/>
      <c r="C357" s="408"/>
      <c r="F357" s="88"/>
    </row>
    <row r="358" s="2" customFormat="1" customHeight="1" spans="2:6">
      <c r="B358" s="155"/>
      <c r="C358" s="408"/>
      <c r="F358" s="88"/>
    </row>
    <row r="359" s="2" customFormat="1" customHeight="1" spans="2:6">
      <c r="B359" s="155"/>
      <c r="C359" s="408"/>
      <c r="F359" s="88"/>
    </row>
    <row r="360" s="2" customFormat="1" customHeight="1" spans="2:6">
      <c r="B360" s="155"/>
      <c r="C360" s="408"/>
      <c r="F360" s="88"/>
    </row>
    <row r="361" s="2" customFormat="1" customHeight="1" spans="2:6">
      <c r="B361" s="155"/>
      <c r="C361" s="408"/>
      <c r="F361" s="88"/>
    </row>
    <row r="362" s="2" customFormat="1" customHeight="1" spans="2:6">
      <c r="B362" s="155"/>
      <c r="C362" s="408"/>
      <c r="F362" s="88"/>
    </row>
    <row r="363" s="2" customFormat="1" customHeight="1" spans="2:6">
      <c r="B363" s="155"/>
      <c r="C363" s="408"/>
      <c r="F363" s="88"/>
    </row>
    <row r="364" s="2" customFormat="1" customHeight="1" spans="2:6">
      <c r="B364" s="155"/>
      <c r="C364" s="408"/>
      <c r="F364" s="88"/>
    </row>
    <row r="365" s="2" customFormat="1" customHeight="1" spans="2:6">
      <c r="B365" s="155"/>
      <c r="C365" s="408"/>
      <c r="F365" s="88"/>
    </row>
    <row r="366" s="2" customFormat="1" customHeight="1" spans="2:6">
      <c r="B366" s="155"/>
      <c r="C366" s="408"/>
      <c r="F366" s="88"/>
    </row>
    <row r="367" s="2" customFormat="1" customHeight="1" spans="2:6">
      <c r="B367" s="155"/>
      <c r="C367" s="408"/>
      <c r="F367" s="88"/>
    </row>
    <row r="368" s="2" customFormat="1" customHeight="1" spans="2:6">
      <c r="B368" s="155"/>
      <c r="C368" s="408"/>
      <c r="F368" s="88"/>
    </row>
    <row r="369" s="2" customFormat="1" customHeight="1" spans="2:6">
      <c r="B369" s="155"/>
      <c r="C369" s="408"/>
      <c r="F369" s="88"/>
    </row>
    <row r="370" s="2" customFormat="1" customHeight="1" spans="2:6">
      <c r="B370" s="155"/>
      <c r="C370" s="408"/>
      <c r="F370" s="88"/>
    </row>
    <row r="371" s="2" customFormat="1" customHeight="1" spans="2:6">
      <c r="B371" s="155"/>
      <c r="C371" s="408"/>
      <c r="F371" s="88"/>
    </row>
    <row r="372" s="2" customFormat="1" customHeight="1" spans="2:6">
      <c r="B372" s="155"/>
      <c r="C372" s="408"/>
      <c r="F372" s="88"/>
    </row>
    <row r="373" s="2" customFormat="1" customHeight="1" spans="2:6">
      <c r="B373" s="155"/>
      <c r="C373" s="408"/>
      <c r="F373" s="88"/>
    </row>
    <row r="374" s="2" customFormat="1" customHeight="1" spans="2:6">
      <c r="B374" s="155"/>
      <c r="C374" s="408"/>
      <c r="F374" s="88"/>
    </row>
    <row r="375" s="2" customFormat="1" customHeight="1" spans="2:6">
      <c r="B375" s="155"/>
      <c r="C375" s="408"/>
      <c r="F375" s="88"/>
    </row>
    <row r="376" s="2" customFormat="1" customHeight="1" spans="2:6">
      <c r="B376" s="155"/>
      <c r="C376" s="408"/>
      <c r="F376" s="88"/>
    </row>
    <row r="377" s="2" customFormat="1" customHeight="1" spans="2:6">
      <c r="B377" s="155"/>
      <c r="C377" s="408"/>
      <c r="F377" s="88"/>
    </row>
    <row r="378" s="2" customFormat="1" customHeight="1" spans="2:6">
      <c r="B378" s="155"/>
      <c r="C378" s="408"/>
      <c r="F378" s="88"/>
    </row>
    <row r="379" s="2" customFormat="1" customHeight="1" spans="2:6">
      <c r="B379" s="155"/>
      <c r="C379" s="408"/>
      <c r="F379" s="88"/>
    </row>
    <row r="380" s="2" customFormat="1" customHeight="1" spans="2:6">
      <c r="B380" s="155"/>
      <c r="C380" s="408"/>
      <c r="F380" s="88"/>
    </row>
    <row r="381" s="2" customFormat="1" customHeight="1" spans="2:6">
      <c r="B381" s="155"/>
      <c r="C381" s="408"/>
      <c r="F381" s="88"/>
    </row>
    <row r="382" s="2" customFormat="1" customHeight="1" spans="2:6">
      <c r="B382" s="155"/>
      <c r="C382" s="408"/>
      <c r="F382" s="88"/>
    </row>
    <row r="383" s="2" customFormat="1" customHeight="1" spans="2:6">
      <c r="B383" s="155"/>
      <c r="C383" s="408"/>
      <c r="F383" s="88"/>
    </row>
    <row r="384" s="2" customFormat="1" customHeight="1" spans="2:6">
      <c r="B384" s="155"/>
      <c r="C384" s="408"/>
      <c r="F384" s="88"/>
    </row>
    <row r="385" s="2" customFormat="1" customHeight="1" spans="2:6">
      <c r="B385" s="155"/>
      <c r="C385" s="408"/>
      <c r="F385" s="88"/>
    </row>
    <row r="386" s="2" customFormat="1" customHeight="1" spans="2:6">
      <c r="B386" s="155"/>
      <c r="C386" s="408"/>
      <c r="F386" s="88"/>
    </row>
    <row r="387" s="2" customFormat="1" customHeight="1" spans="2:6">
      <c r="B387" s="155"/>
      <c r="C387" s="408"/>
      <c r="F387" s="88"/>
    </row>
    <row r="388" s="2" customFormat="1" customHeight="1" spans="2:6">
      <c r="B388" s="155"/>
      <c r="C388" s="408"/>
      <c r="F388" s="88"/>
    </row>
    <row r="389" s="2" customFormat="1" customHeight="1" spans="2:6">
      <c r="B389" s="155"/>
      <c r="C389" s="408"/>
      <c r="F389" s="88"/>
    </row>
    <row r="390" s="2" customFormat="1" customHeight="1" spans="2:6">
      <c r="B390" s="155"/>
      <c r="C390" s="408"/>
      <c r="F390" s="88"/>
    </row>
    <row r="391" s="2" customFormat="1" customHeight="1" spans="2:6">
      <c r="B391" s="155"/>
      <c r="C391" s="408"/>
      <c r="F391" s="88"/>
    </row>
    <row r="392" s="2" customFormat="1" customHeight="1" spans="2:6">
      <c r="B392" s="155"/>
      <c r="C392" s="408"/>
      <c r="F392" s="88"/>
    </row>
    <row r="393" s="2" customFormat="1" customHeight="1" spans="2:6">
      <c r="B393" s="155"/>
      <c r="C393" s="408"/>
      <c r="F393" s="88"/>
    </row>
    <row r="394" s="2" customFormat="1" customHeight="1" spans="2:6">
      <c r="B394" s="155"/>
      <c r="C394" s="408"/>
      <c r="F394" s="88"/>
    </row>
    <row r="395" s="2" customFormat="1" customHeight="1" spans="2:6">
      <c r="B395" s="155"/>
      <c r="C395" s="408"/>
      <c r="F395" s="88"/>
    </row>
    <row r="396" s="2" customFormat="1" customHeight="1" spans="2:6">
      <c r="B396" s="155"/>
      <c r="C396" s="408"/>
      <c r="F396" s="88"/>
    </row>
    <row r="397" s="2" customFormat="1" customHeight="1" spans="2:6">
      <c r="B397" s="155"/>
      <c r="C397" s="408"/>
      <c r="F397" s="88"/>
    </row>
    <row r="398" s="2" customFormat="1" customHeight="1" spans="2:6">
      <c r="B398" s="155"/>
      <c r="C398" s="408"/>
      <c r="F398" s="88"/>
    </row>
    <row r="399" s="2" customFormat="1" customHeight="1" spans="2:6">
      <c r="B399" s="155"/>
      <c r="C399" s="408"/>
      <c r="F399" s="88"/>
    </row>
    <row r="400" s="2" customFormat="1" customHeight="1" spans="2:6">
      <c r="B400" s="155"/>
      <c r="C400" s="408"/>
      <c r="F400" s="88"/>
    </row>
    <row r="401" s="2" customFormat="1" customHeight="1" spans="2:6">
      <c r="B401" s="155"/>
      <c r="C401" s="408"/>
      <c r="F401" s="88"/>
    </row>
    <row r="402" s="2" customFormat="1" customHeight="1" spans="2:6">
      <c r="B402" s="155"/>
      <c r="C402" s="408"/>
      <c r="F402" s="88"/>
    </row>
    <row r="403" s="2" customFormat="1" customHeight="1" spans="2:6">
      <c r="B403" s="155"/>
      <c r="C403" s="408"/>
      <c r="F403" s="88"/>
    </row>
    <row r="404" s="2" customFormat="1" customHeight="1" spans="2:6">
      <c r="B404" s="155"/>
      <c r="C404" s="408"/>
      <c r="F404" s="88"/>
    </row>
    <row r="405" s="2" customFormat="1" customHeight="1" spans="2:6">
      <c r="B405" s="155"/>
      <c r="C405" s="408"/>
      <c r="F405" s="88"/>
    </row>
    <row r="406" s="2" customFormat="1" customHeight="1" spans="2:6">
      <c r="B406" s="155"/>
      <c r="C406" s="408"/>
      <c r="F406" s="88"/>
    </row>
    <row r="407" s="2" customFormat="1" customHeight="1" spans="2:6">
      <c r="B407" s="155"/>
      <c r="C407" s="408"/>
      <c r="F407" s="88"/>
    </row>
    <row r="408" s="2" customFormat="1" customHeight="1" spans="2:6">
      <c r="B408" s="155"/>
      <c r="C408" s="408"/>
      <c r="F408" s="88"/>
    </row>
    <row r="409" s="2" customFormat="1" customHeight="1" spans="2:6">
      <c r="B409" s="155"/>
      <c r="C409" s="408"/>
      <c r="F409" s="88"/>
    </row>
    <row r="410" s="2" customFormat="1" customHeight="1" spans="2:6">
      <c r="B410" s="155"/>
      <c r="C410" s="408"/>
      <c r="F410" s="88"/>
    </row>
    <row r="411" s="2" customFormat="1" customHeight="1" spans="2:6">
      <c r="B411" s="155"/>
      <c r="C411" s="408"/>
      <c r="F411" s="88"/>
    </row>
    <row r="412" s="2" customFormat="1" customHeight="1" spans="2:6">
      <c r="B412" s="155"/>
      <c r="C412" s="408"/>
      <c r="F412" s="88"/>
    </row>
    <row r="413" s="2" customFormat="1" customHeight="1" spans="2:6">
      <c r="B413" s="155"/>
      <c r="C413" s="408"/>
      <c r="F413" s="88"/>
    </row>
    <row r="414" s="2" customFormat="1" customHeight="1" spans="2:6">
      <c r="B414" s="155"/>
      <c r="C414" s="408"/>
      <c r="F414" s="88"/>
    </row>
    <row r="415" s="2" customFormat="1" customHeight="1" spans="2:6">
      <c r="B415" s="155"/>
      <c r="C415" s="408"/>
      <c r="F415" s="88"/>
    </row>
    <row r="416" s="2" customFormat="1" customHeight="1" spans="2:6">
      <c r="B416" s="155"/>
      <c r="C416" s="408"/>
      <c r="F416" s="88"/>
    </row>
    <row r="417" s="2" customFormat="1" customHeight="1" spans="2:6">
      <c r="B417" s="155"/>
      <c r="C417" s="408"/>
      <c r="F417" s="88"/>
    </row>
    <row r="418" s="2" customFormat="1" customHeight="1" spans="2:6">
      <c r="B418" s="155"/>
      <c r="C418" s="408"/>
      <c r="F418" s="88"/>
    </row>
    <row r="419" s="2" customFormat="1" customHeight="1" spans="2:6">
      <c r="B419" s="155"/>
      <c r="C419" s="408"/>
      <c r="F419" s="88"/>
    </row>
    <row r="420" s="2" customFormat="1" customHeight="1" spans="2:6">
      <c r="B420" s="155"/>
      <c r="C420" s="408"/>
      <c r="F420" s="88"/>
    </row>
    <row r="421" s="2" customFormat="1" customHeight="1" spans="2:6">
      <c r="B421" s="155"/>
      <c r="C421" s="408"/>
      <c r="F421" s="88"/>
    </row>
    <row r="422" s="2" customFormat="1" customHeight="1" spans="2:6">
      <c r="B422" s="155"/>
      <c r="C422" s="408"/>
      <c r="F422" s="88"/>
    </row>
    <row r="423" s="2" customFormat="1" customHeight="1" spans="2:6">
      <c r="B423" s="155"/>
      <c r="C423" s="408"/>
      <c r="F423" s="88"/>
    </row>
    <row r="424" s="2" customFormat="1" customHeight="1" spans="2:6">
      <c r="B424" s="155"/>
      <c r="C424" s="408"/>
      <c r="F424" s="88"/>
    </row>
    <row r="425" s="2" customFormat="1" customHeight="1" spans="2:6">
      <c r="B425" s="155"/>
      <c r="C425" s="408"/>
      <c r="F425" s="88"/>
    </row>
    <row r="426" s="2" customFormat="1" customHeight="1" spans="2:6">
      <c r="B426" s="155"/>
      <c r="C426" s="408"/>
      <c r="F426" s="88"/>
    </row>
    <row r="427" s="2" customFormat="1" customHeight="1" spans="2:6">
      <c r="B427" s="155"/>
      <c r="C427" s="408"/>
      <c r="F427" s="88"/>
    </row>
    <row r="428" s="2" customFormat="1" customHeight="1" spans="2:6">
      <c r="B428" s="155"/>
      <c r="C428" s="408"/>
      <c r="F428" s="88"/>
    </row>
    <row r="429" s="2" customFormat="1" customHeight="1" spans="2:6">
      <c r="B429" s="155"/>
      <c r="C429" s="408"/>
      <c r="F429" s="88"/>
    </row>
    <row r="430" s="2" customFormat="1" customHeight="1" spans="2:6">
      <c r="B430" s="155"/>
      <c r="C430" s="408"/>
      <c r="F430" s="88"/>
    </row>
    <row r="431" s="2" customFormat="1" customHeight="1" spans="2:6">
      <c r="B431" s="155"/>
      <c r="C431" s="408"/>
      <c r="F431" s="88"/>
    </row>
    <row r="432" s="2" customFormat="1" customHeight="1" spans="2:6">
      <c r="B432" s="155"/>
      <c r="C432" s="408"/>
      <c r="F432" s="88"/>
    </row>
    <row r="433" s="2" customFormat="1" customHeight="1" spans="2:6">
      <c r="B433" s="155"/>
      <c r="C433" s="408"/>
      <c r="F433" s="88"/>
    </row>
    <row r="434" s="2" customFormat="1" customHeight="1" spans="2:6">
      <c r="B434" s="155"/>
      <c r="C434" s="408"/>
      <c r="F434" s="88"/>
    </row>
    <row r="435" s="2" customFormat="1" customHeight="1" spans="2:6">
      <c r="B435" s="155"/>
      <c r="C435" s="408"/>
      <c r="F435" s="88"/>
    </row>
    <row r="436" s="2" customFormat="1" customHeight="1" spans="2:6">
      <c r="B436" s="155"/>
      <c r="C436" s="408"/>
      <c r="F436" s="88"/>
    </row>
    <row r="437" s="2" customFormat="1" customHeight="1" spans="2:6">
      <c r="B437" s="155"/>
      <c r="C437" s="408"/>
      <c r="F437" s="88"/>
    </row>
    <row r="438" s="2" customFormat="1" customHeight="1" spans="2:6">
      <c r="B438" s="155"/>
      <c r="C438" s="408"/>
      <c r="F438" s="88"/>
    </row>
    <row r="439" s="2" customFormat="1" customHeight="1" spans="2:6">
      <c r="B439" s="155"/>
      <c r="C439" s="408"/>
      <c r="F439" s="88"/>
    </row>
    <row r="440" s="2" customFormat="1" customHeight="1" spans="2:6">
      <c r="B440" s="155"/>
      <c r="C440" s="408"/>
      <c r="F440" s="88"/>
    </row>
    <row r="441" s="2" customFormat="1" customHeight="1" spans="2:6">
      <c r="B441" s="155"/>
      <c r="C441" s="408"/>
      <c r="F441" s="88"/>
    </row>
    <row r="442" s="2" customFormat="1" customHeight="1" spans="2:6">
      <c r="B442" s="155"/>
      <c r="C442" s="408"/>
      <c r="F442" s="88"/>
    </row>
    <row r="443" s="2" customFormat="1" customHeight="1" spans="2:6">
      <c r="B443" s="155"/>
      <c r="C443" s="408"/>
      <c r="F443" s="88"/>
    </row>
    <row r="444" s="2" customFormat="1" customHeight="1" spans="2:6">
      <c r="B444" s="155"/>
      <c r="C444" s="408"/>
      <c r="F444" s="88"/>
    </row>
    <row r="445" s="2" customFormat="1" customHeight="1" spans="2:6">
      <c r="B445" s="155"/>
      <c r="C445" s="408"/>
      <c r="F445" s="88"/>
    </row>
    <row r="446" s="2" customFormat="1" customHeight="1" spans="2:6">
      <c r="B446" s="155"/>
      <c r="C446" s="408"/>
      <c r="F446" s="88"/>
    </row>
    <row r="447" s="2" customFormat="1" customHeight="1" spans="2:6">
      <c r="B447" s="155"/>
      <c r="C447" s="408"/>
      <c r="F447" s="88"/>
    </row>
    <row r="448" s="2" customFormat="1" customHeight="1" spans="2:6">
      <c r="B448" s="155"/>
      <c r="C448" s="408"/>
      <c r="F448" s="88"/>
    </row>
    <row r="449" s="2" customFormat="1" customHeight="1" spans="2:6">
      <c r="B449" s="155"/>
      <c r="C449" s="408"/>
      <c r="F449" s="88"/>
    </row>
    <row r="450" s="2" customFormat="1" customHeight="1" spans="2:6">
      <c r="B450" s="155"/>
      <c r="C450" s="408"/>
      <c r="F450" s="88"/>
    </row>
    <row r="451" s="2" customFormat="1" customHeight="1" spans="2:6">
      <c r="B451" s="155"/>
      <c r="C451" s="408"/>
      <c r="F451" s="88"/>
    </row>
    <row r="452" s="2" customFormat="1" customHeight="1" spans="2:6">
      <c r="B452" s="155"/>
      <c r="C452" s="408"/>
      <c r="F452" s="88"/>
    </row>
    <row r="453" s="2" customFormat="1" customHeight="1" spans="2:6">
      <c r="B453" s="155"/>
      <c r="C453" s="408"/>
      <c r="F453" s="88"/>
    </row>
    <row r="454" s="2" customFormat="1" customHeight="1" spans="2:6">
      <c r="B454" s="155"/>
      <c r="C454" s="408"/>
      <c r="F454" s="88"/>
    </row>
    <row r="455" s="2" customFormat="1" customHeight="1" spans="2:6">
      <c r="B455" s="155"/>
      <c r="C455" s="408"/>
      <c r="F455" s="88"/>
    </row>
    <row r="456" s="2" customFormat="1" customHeight="1" spans="2:6">
      <c r="B456" s="155"/>
      <c r="C456" s="408"/>
      <c r="F456" s="88"/>
    </row>
    <row r="457" s="2" customFormat="1" customHeight="1" spans="2:6">
      <c r="B457" s="155"/>
      <c r="C457" s="408"/>
      <c r="F457" s="88"/>
    </row>
    <row r="458" s="2" customFormat="1" customHeight="1" spans="2:6">
      <c r="B458" s="155"/>
      <c r="C458" s="408"/>
      <c r="F458" s="88"/>
    </row>
    <row r="459" s="2" customFormat="1" customHeight="1" spans="2:6">
      <c r="B459" s="155"/>
      <c r="C459" s="408"/>
      <c r="F459" s="88"/>
    </row>
    <row r="460" s="2" customFormat="1" customHeight="1" spans="2:6">
      <c r="B460" s="155"/>
      <c r="C460" s="408"/>
      <c r="F460" s="88"/>
    </row>
    <row r="461" s="2" customFormat="1" customHeight="1" spans="2:6">
      <c r="B461" s="155"/>
      <c r="C461" s="408"/>
      <c r="F461" s="88"/>
    </row>
    <row r="462" s="2" customFormat="1" customHeight="1" spans="2:6">
      <c r="B462" s="155"/>
      <c r="C462" s="408"/>
      <c r="F462" s="88"/>
    </row>
    <row r="463" s="2" customFormat="1" customHeight="1" spans="2:6">
      <c r="B463" s="155"/>
      <c r="C463" s="408"/>
      <c r="F463" s="88"/>
    </row>
    <row r="464" s="2" customFormat="1" customHeight="1" spans="2:6">
      <c r="B464" s="155"/>
      <c r="C464" s="408"/>
      <c r="F464" s="88"/>
    </row>
    <row r="465" s="2" customFormat="1" customHeight="1" spans="2:6">
      <c r="B465" s="155"/>
      <c r="C465" s="408"/>
      <c r="F465" s="88"/>
    </row>
    <row r="466" s="2" customFormat="1" customHeight="1" spans="2:6">
      <c r="B466" s="155"/>
      <c r="C466" s="408"/>
      <c r="F466" s="88"/>
    </row>
    <row r="467" s="2" customFormat="1" customHeight="1" spans="2:6">
      <c r="B467" s="155"/>
      <c r="C467" s="408"/>
      <c r="F467" s="88"/>
    </row>
    <row r="468" s="2" customFormat="1" customHeight="1" spans="2:6">
      <c r="B468" s="155"/>
      <c r="C468" s="408"/>
      <c r="F468" s="88"/>
    </row>
    <row r="469" s="2" customFormat="1" customHeight="1" spans="2:6">
      <c r="B469" s="155"/>
      <c r="C469" s="408"/>
      <c r="F469" s="88"/>
    </row>
    <row r="470" s="2" customFormat="1" customHeight="1" spans="2:6">
      <c r="B470" s="155"/>
      <c r="C470" s="408"/>
      <c r="F470" s="88"/>
    </row>
    <row r="471" s="2" customFormat="1" customHeight="1" spans="2:6">
      <c r="B471" s="155"/>
      <c r="C471" s="408"/>
      <c r="F471" s="88"/>
    </row>
    <row r="472" s="2" customFormat="1" customHeight="1" spans="2:6">
      <c r="B472" s="155"/>
      <c r="C472" s="408"/>
      <c r="F472" s="88"/>
    </row>
    <row r="473" s="2" customFormat="1" customHeight="1" spans="2:6">
      <c r="B473" s="155"/>
      <c r="C473" s="408"/>
      <c r="F473" s="88"/>
    </row>
    <row r="474" s="2" customFormat="1" customHeight="1" spans="2:6">
      <c r="B474" s="155"/>
      <c r="C474" s="408"/>
      <c r="F474" s="88"/>
    </row>
    <row r="475" s="2" customFormat="1" customHeight="1" spans="2:6">
      <c r="B475" s="155"/>
      <c r="C475" s="408"/>
      <c r="F475" s="88"/>
    </row>
    <row r="476" s="2" customFormat="1" customHeight="1" spans="2:6">
      <c r="B476" s="155"/>
      <c r="C476" s="408"/>
      <c r="F476" s="88"/>
    </row>
    <row r="477" s="2" customFormat="1" customHeight="1" spans="2:6">
      <c r="B477" s="155"/>
      <c r="C477" s="408"/>
      <c r="F477" s="88"/>
    </row>
    <row r="478" s="2" customFormat="1" customHeight="1" spans="2:6">
      <c r="B478" s="155"/>
      <c r="C478" s="408"/>
      <c r="F478" s="88"/>
    </row>
    <row r="479" s="2" customFormat="1" customHeight="1" spans="2:6">
      <c r="B479" s="155"/>
      <c r="C479" s="408"/>
      <c r="F479" s="88"/>
    </row>
    <row r="480" s="2" customFormat="1" customHeight="1" spans="2:6">
      <c r="B480" s="155"/>
      <c r="C480" s="408"/>
      <c r="F480" s="88"/>
    </row>
    <row r="481" s="2" customFormat="1" customHeight="1" spans="2:6">
      <c r="B481" s="155"/>
      <c r="C481" s="408"/>
      <c r="F481" s="88"/>
    </row>
    <row r="482" s="2" customFormat="1" customHeight="1" spans="2:6">
      <c r="B482" s="155"/>
      <c r="C482" s="408"/>
      <c r="F482" s="88"/>
    </row>
    <row r="483" s="2" customFormat="1" customHeight="1" spans="2:6">
      <c r="B483" s="155"/>
      <c r="C483" s="408"/>
      <c r="F483" s="88"/>
    </row>
    <row r="484" s="2" customFormat="1" customHeight="1" spans="2:6">
      <c r="B484" s="155"/>
      <c r="C484" s="408"/>
      <c r="F484" s="88"/>
    </row>
    <row r="485" s="2" customFormat="1" customHeight="1" spans="2:6">
      <c r="B485" s="155"/>
      <c r="C485" s="408"/>
      <c r="F485" s="88"/>
    </row>
    <row r="486" s="2" customFormat="1" customHeight="1" spans="2:6">
      <c r="B486" s="155"/>
      <c r="C486" s="408"/>
      <c r="F486" s="88"/>
    </row>
    <row r="487" s="2" customFormat="1" customHeight="1" spans="2:6">
      <c r="B487" s="155"/>
      <c r="C487" s="408"/>
      <c r="F487" s="88"/>
    </row>
    <row r="488" s="2" customFormat="1" customHeight="1" spans="2:6">
      <c r="B488" s="155"/>
      <c r="C488" s="408"/>
      <c r="F488" s="88"/>
    </row>
    <row r="489" s="2" customFormat="1" customHeight="1" spans="2:6">
      <c r="B489" s="155"/>
      <c r="C489" s="408"/>
      <c r="F489" s="88"/>
    </row>
    <row r="490" s="2" customFormat="1" customHeight="1" spans="2:6">
      <c r="B490" s="155"/>
      <c r="C490" s="408"/>
      <c r="F490" s="88"/>
    </row>
    <row r="491" s="2" customFormat="1" customHeight="1" spans="2:6">
      <c r="B491" s="155"/>
      <c r="C491" s="408"/>
      <c r="F491" s="88"/>
    </row>
    <row r="492" s="2" customFormat="1" customHeight="1" spans="2:6">
      <c r="B492" s="155"/>
      <c r="C492" s="408"/>
      <c r="F492" s="88"/>
    </row>
    <row r="493" s="2" customFormat="1" customHeight="1" spans="2:6">
      <c r="B493" s="155"/>
      <c r="C493" s="408"/>
      <c r="F493" s="88"/>
    </row>
    <row r="494" s="2" customFormat="1" customHeight="1" spans="2:6">
      <c r="B494" s="155"/>
      <c r="C494" s="408"/>
      <c r="F494" s="88"/>
    </row>
    <row r="495" s="2" customFormat="1" customHeight="1" spans="2:6">
      <c r="B495" s="155"/>
      <c r="C495" s="408"/>
      <c r="F495" s="88"/>
    </row>
    <row r="496" s="2" customFormat="1" customHeight="1" spans="2:6">
      <c r="B496" s="155"/>
      <c r="C496" s="408"/>
      <c r="F496" s="88"/>
    </row>
    <row r="497" s="2" customFormat="1" customHeight="1" spans="2:6">
      <c r="B497" s="155"/>
      <c r="C497" s="408"/>
      <c r="F497" s="88"/>
    </row>
    <row r="498" s="2" customFormat="1" customHeight="1" spans="2:6">
      <c r="B498" s="155"/>
      <c r="C498" s="408"/>
      <c r="F498" s="88"/>
    </row>
    <row r="499" s="2" customFormat="1" customHeight="1" spans="2:6">
      <c r="B499" s="155"/>
      <c r="C499" s="408"/>
      <c r="F499" s="88"/>
    </row>
    <row r="500" s="2" customFormat="1" customHeight="1" spans="2:6">
      <c r="B500" s="155"/>
      <c r="C500" s="408"/>
      <c r="F500" s="88"/>
    </row>
    <row r="501" s="2" customFormat="1" customHeight="1" spans="2:6">
      <c r="B501" s="155"/>
      <c r="C501" s="408"/>
      <c r="F501" s="88"/>
    </row>
    <row r="502" s="2" customFormat="1" customHeight="1" spans="2:6">
      <c r="B502" s="155"/>
      <c r="C502" s="408"/>
      <c r="F502" s="88"/>
    </row>
    <row r="503" s="2" customFormat="1" customHeight="1" spans="2:6">
      <c r="B503" s="155"/>
      <c r="C503" s="408"/>
      <c r="F503" s="88"/>
    </row>
    <row r="504" s="2" customFormat="1" customHeight="1" spans="2:6">
      <c r="B504" s="155"/>
      <c r="C504" s="408"/>
      <c r="F504" s="88"/>
    </row>
    <row r="505" s="2" customFormat="1" customHeight="1" spans="2:6">
      <c r="B505" s="155"/>
      <c r="C505" s="408"/>
      <c r="F505" s="88"/>
    </row>
    <row r="506" s="2" customFormat="1" customHeight="1" spans="2:6">
      <c r="B506" s="155"/>
      <c r="C506" s="408"/>
      <c r="F506" s="88"/>
    </row>
    <row r="507" s="2" customFormat="1" customHeight="1" spans="2:6">
      <c r="B507" s="155"/>
      <c r="C507" s="408"/>
      <c r="F507" s="88"/>
    </row>
    <row r="508" s="2" customFormat="1" customHeight="1" spans="2:6">
      <c r="B508" s="155"/>
      <c r="C508" s="408"/>
      <c r="F508" s="88"/>
    </row>
    <row r="509" s="2" customFormat="1" customHeight="1" spans="2:6">
      <c r="B509" s="155"/>
      <c r="C509" s="408"/>
      <c r="F509" s="88"/>
    </row>
    <row r="510" s="2" customFormat="1" customHeight="1" spans="2:6">
      <c r="B510" s="155"/>
      <c r="C510" s="408"/>
      <c r="F510" s="88"/>
    </row>
    <row r="511" s="2" customFormat="1" customHeight="1" spans="2:6">
      <c r="B511" s="155"/>
      <c r="C511" s="408"/>
      <c r="F511" s="88"/>
    </row>
    <row r="512" s="2" customFormat="1" customHeight="1" spans="2:6">
      <c r="B512" s="155"/>
      <c r="C512" s="408"/>
      <c r="F512" s="88"/>
    </row>
    <row r="513" s="2" customFormat="1" customHeight="1" spans="2:6">
      <c r="B513" s="155"/>
      <c r="C513" s="408"/>
      <c r="F513" s="88"/>
    </row>
    <row r="514" s="2" customFormat="1" customHeight="1" spans="2:6">
      <c r="B514" s="155"/>
      <c r="C514" s="408"/>
      <c r="F514" s="88"/>
    </row>
    <row r="515" s="2" customFormat="1" customHeight="1" spans="2:6">
      <c r="B515" s="155"/>
      <c r="C515" s="408"/>
      <c r="F515" s="88"/>
    </row>
    <row r="516" s="2" customFormat="1" customHeight="1" spans="2:6">
      <c r="B516" s="155"/>
      <c r="C516" s="408"/>
      <c r="F516" s="88"/>
    </row>
    <row r="517" s="2" customFormat="1" customHeight="1" spans="2:6">
      <c r="B517" s="155"/>
      <c r="C517" s="408"/>
      <c r="F517" s="88"/>
    </row>
    <row r="518" s="2" customFormat="1" customHeight="1" spans="2:6">
      <c r="B518" s="155"/>
      <c r="C518" s="408"/>
      <c r="F518" s="88"/>
    </row>
    <row r="519" s="2" customFormat="1" customHeight="1" spans="2:6">
      <c r="B519" s="155"/>
      <c r="C519" s="408"/>
      <c r="F519" s="88"/>
    </row>
    <row r="520" s="2" customFormat="1" customHeight="1" spans="2:6">
      <c r="B520" s="155"/>
      <c r="C520" s="408"/>
      <c r="F520" s="88"/>
    </row>
    <row r="521" s="2" customFormat="1" customHeight="1" spans="2:6">
      <c r="B521" s="155"/>
      <c r="C521" s="408"/>
      <c r="F521" s="88"/>
    </row>
    <row r="522" s="2" customFormat="1" customHeight="1" spans="2:6">
      <c r="B522" s="155"/>
      <c r="C522" s="408"/>
      <c r="F522" s="88"/>
    </row>
    <row r="523" s="2" customFormat="1" customHeight="1" spans="2:6">
      <c r="B523" s="155"/>
      <c r="C523" s="408"/>
      <c r="F523" s="88"/>
    </row>
    <row r="524" s="2" customFormat="1" customHeight="1" spans="2:6">
      <c r="B524" s="155"/>
      <c r="C524" s="408"/>
      <c r="F524" s="88"/>
    </row>
    <row r="525" s="2" customFormat="1" customHeight="1" spans="2:6">
      <c r="B525" s="155"/>
      <c r="C525" s="408"/>
      <c r="F525" s="88"/>
    </row>
    <row r="526" s="2" customFormat="1" customHeight="1" spans="2:6">
      <c r="B526" s="155"/>
      <c r="C526" s="408"/>
      <c r="F526" s="88"/>
    </row>
    <row r="527" s="2" customFormat="1" customHeight="1" spans="2:6">
      <c r="B527" s="155"/>
      <c r="C527" s="408"/>
      <c r="F527" s="88"/>
    </row>
    <row r="528" s="2" customFormat="1" customHeight="1" spans="2:6">
      <c r="B528" s="155"/>
      <c r="C528" s="408"/>
      <c r="F528" s="88"/>
    </row>
    <row r="529" s="2" customFormat="1" customHeight="1" spans="2:6">
      <c r="B529" s="155"/>
      <c r="C529" s="408"/>
      <c r="F529" s="88"/>
    </row>
    <row r="530" s="2" customFormat="1" customHeight="1" spans="2:6">
      <c r="B530" s="155"/>
      <c r="C530" s="408"/>
      <c r="F530" s="88"/>
    </row>
    <row r="531" s="2" customFormat="1" customHeight="1" spans="2:6">
      <c r="B531" s="155"/>
      <c r="C531" s="408"/>
      <c r="F531" s="88"/>
    </row>
    <row r="532" s="2" customFormat="1" customHeight="1" spans="2:6">
      <c r="B532" s="155"/>
      <c r="C532" s="408"/>
      <c r="F532" s="88"/>
    </row>
    <row r="533" s="2" customFormat="1" customHeight="1" spans="2:6">
      <c r="B533" s="155"/>
      <c r="C533" s="408"/>
      <c r="F533" s="88"/>
    </row>
    <row r="534" s="2" customFormat="1" customHeight="1" spans="2:6">
      <c r="B534" s="155"/>
      <c r="C534" s="408"/>
      <c r="F534" s="88"/>
    </row>
    <row r="535" s="2" customFormat="1" customHeight="1" spans="2:6">
      <c r="B535" s="155"/>
      <c r="C535" s="408"/>
      <c r="F535" s="88"/>
    </row>
    <row r="536" s="2" customFormat="1" customHeight="1" spans="2:6">
      <c r="B536" s="155"/>
      <c r="C536" s="408"/>
      <c r="F536" s="88"/>
    </row>
    <row r="537" s="2" customFormat="1" customHeight="1" spans="2:6">
      <c r="B537" s="155"/>
      <c r="C537" s="408"/>
      <c r="F537" s="88"/>
    </row>
    <row r="538" s="2" customFormat="1" customHeight="1" spans="2:6">
      <c r="B538" s="155"/>
      <c r="C538" s="408"/>
      <c r="F538" s="88"/>
    </row>
    <row r="539" s="2" customFormat="1" customHeight="1" spans="2:6">
      <c r="B539" s="155"/>
      <c r="C539" s="408"/>
      <c r="F539" s="88"/>
    </row>
    <row r="540" s="2" customFormat="1" customHeight="1" spans="2:6">
      <c r="B540" s="155"/>
      <c r="C540" s="408"/>
      <c r="F540" s="88"/>
    </row>
    <row r="541" s="2" customFormat="1" customHeight="1" spans="2:6">
      <c r="B541" s="155"/>
      <c r="C541" s="408"/>
      <c r="F541" s="88"/>
    </row>
    <row r="542" s="2" customFormat="1" customHeight="1" spans="2:6">
      <c r="B542" s="155"/>
      <c r="C542" s="408"/>
      <c r="F542" s="88"/>
    </row>
    <row r="543" s="2" customFormat="1" customHeight="1" spans="2:6">
      <c r="B543" s="155"/>
      <c r="C543" s="408"/>
      <c r="F543" s="88"/>
    </row>
    <row r="544" s="2" customFormat="1" customHeight="1" spans="2:6">
      <c r="B544" s="155"/>
      <c r="C544" s="408"/>
      <c r="F544" s="88"/>
    </row>
    <row r="545" s="2" customFormat="1" customHeight="1" spans="2:6">
      <c r="B545" s="155"/>
      <c r="C545" s="408"/>
      <c r="F545" s="88"/>
    </row>
    <row r="546" s="2" customFormat="1" customHeight="1" spans="2:6">
      <c r="B546" s="155"/>
      <c r="C546" s="408"/>
      <c r="F546" s="88"/>
    </row>
    <row r="547" s="2" customFormat="1" customHeight="1" spans="2:6">
      <c r="B547" s="155"/>
      <c r="C547" s="408"/>
      <c r="F547" s="88"/>
    </row>
    <row r="548" s="2" customFormat="1" customHeight="1" spans="2:6">
      <c r="B548" s="155"/>
      <c r="C548" s="408"/>
      <c r="F548" s="88"/>
    </row>
    <row r="549" s="2" customFormat="1" customHeight="1" spans="2:6">
      <c r="B549" s="155"/>
      <c r="C549" s="408"/>
      <c r="F549" s="88"/>
    </row>
    <row r="550" s="2" customFormat="1" customHeight="1" spans="2:6">
      <c r="B550" s="155"/>
      <c r="C550" s="408"/>
      <c r="F550" s="88"/>
    </row>
    <row r="551" s="2" customFormat="1" customHeight="1" spans="2:6">
      <c r="B551" s="155"/>
      <c r="C551" s="408"/>
      <c r="F551" s="88"/>
    </row>
    <row r="552" s="2" customFormat="1" customHeight="1" spans="2:6">
      <c r="B552" s="155"/>
      <c r="C552" s="408"/>
      <c r="F552" s="88"/>
    </row>
    <row r="553" s="2" customFormat="1" customHeight="1" spans="2:6">
      <c r="B553" s="155"/>
      <c r="C553" s="408"/>
      <c r="F553" s="88"/>
    </row>
    <row r="554" s="2" customFormat="1" customHeight="1" spans="2:6">
      <c r="B554" s="155"/>
      <c r="C554" s="408"/>
      <c r="F554" s="88"/>
    </row>
    <row r="555" s="2" customFormat="1" customHeight="1" spans="2:6">
      <c r="B555" s="155"/>
      <c r="C555" s="408"/>
      <c r="F555" s="88"/>
    </row>
    <row r="556" s="2" customFormat="1" customHeight="1" spans="2:6">
      <c r="B556" s="155"/>
      <c r="C556" s="408"/>
      <c r="F556" s="88"/>
    </row>
    <row r="557" s="2" customFormat="1" customHeight="1" spans="2:6">
      <c r="B557" s="155"/>
      <c r="C557" s="408"/>
      <c r="F557" s="88"/>
    </row>
    <row r="558" s="2" customFormat="1" customHeight="1" spans="2:6">
      <c r="B558" s="155"/>
      <c r="C558" s="408"/>
      <c r="F558" s="88"/>
    </row>
    <row r="559" s="2" customFormat="1" customHeight="1" spans="2:6">
      <c r="B559" s="155"/>
      <c r="C559" s="408"/>
      <c r="F559" s="88"/>
    </row>
    <row r="560" s="2" customFormat="1" customHeight="1" spans="2:6">
      <c r="B560" s="155"/>
      <c r="C560" s="408"/>
      <c r="F560" s="88"/>
    </row>
    <row r="561" s="2" customFormat="1" customHeight="1" spans="2:6">
      <c r="B561" s="155"/>
      <c r="C561" s="408"/>
      <c r="F561" s="88"/>
    </row>
    <row r="562" s="2" customFormat="1" customHeight="1" spans="2:6">
      <c r="B562" s="155"/>
      <c r="C562" s="408"/>
      <c r="F562" s="88"/>
    </row>
    <row r="563" s="2" customFormat="1" customHeight="1" spans="2:6">
      <c r="B563" s="155"/>
      <c r="C563" s="408"/>
      <c r="F563" s="88"/>
    </row>
    <row r="564" s="2" customFormat="1" customHeight="1" spans="2:6">
      <c r="B564" s="155"/>
      <c r="C564" s="408"/>
      <c r="F564" s="88"/>
    </row>
    <row r="565" s="2" customFormat="1" customHeight="1" spans="2:6">
      <c r="B565" s="155"/>
      <c r="C565" s="408"/>
      <c r="F565" s="88"/>
    </row>
    <row r="566" s="2" customFormat="1" customHeight="1" spans="2:6">
      <c r="B566" s="155"/>
      <c r="C566" s="408"/>
      <c r="F566" s="88"/>
    </row>
    <row r="567" s="2" customFormat="1" customHeight="1" spans="2:6">
      <c r="B567" s="155"/>
      <c r="C567" s="408"/>
      <c r="F567" s="88"/>
    </row>
    <row r="568" s="2" customFormat="1" customHeight="1" spans="2:6">
      <c r="B568" s="155"/>
      <c r="C568" s="408"/>
      <c r="F568" s="88"/>
    </row>
    <row r="569" s="2" customFormat="1" customHeight="1" spans="2:6">
      <c r="B569" s="155"/>
      <c r="C569" s="408"/>
      <c r="F569" s="88"/>
    </row>
    <row r="570" s="2" customFormat="1" customHeight="1" spans="2:6">
      <c r="B570" s="155"/>
      <c r="C570" s="408"/>
      <c r="F570" s="88"/>
    </row>
    <row r="571" s="2" customFormat="1" customHeight="1" spans="2:6">
      <c r="B571" s="155"/>
      <c r="C571" s="408"/>
      <c r="F571" s="88"/>
    </row>
    <row r="572" s="2" customFormat="1" customHeight="1" spans="2:6">
      <c r="B572" s="155"/>
      <c r="C572" s="408"/>
      <c r="F572" s="88"/>
    </row>
    <row r="573" s="2" customFormat="1" customHeight="1" spans="2:6">
      <c r="B573" s="155"/>
      <c r="C573" s="408"/>
      <c r="F573" s="88"/>
    </row>
    <row r="574" s="2" customFormat="1" customHeight="1" spans="2:6">
      <c r="B574" s="155"/>
      <c r="C574" s="408"/>
      <c r="F574" s="88"/>
    </row>
    <row r="575" s="2" customFormat="1" customHeight="1" spans="2:6">
      <c r="B575" s="155"/>
      <c r="C575" s="408"/>
      <c r="F575" s="88"/>
    </row>
    <row r="576" s="2" customFormat="1" customHeight="1" spans="2:6">
      <c r="B576" s="155"/>
      <c r="C576" s="408"/>
      <c r="F576" s="88"/>
    </row>
    <row r="577" s="2" customFormat="1" customHeight="1" spans="2:6">
      <c r="B577" s="155"/>
      <c r="C577" s="408"/>
      <c r="F577" s="88"/>
    </row>
    <row r="578" s="2" customFormat="1" customHeight="1" spans="2:6">
      <c r="B578" s="155"/>
      <c r="C578" s="408"/>
      <c r="F578" s="88"/>
    </row>
    <row r="579" s="2" customFormat="1" customHeight="1" spans="2:6">
      <c r="B579" s="155"/>
      <c r="C579" s="408"/>
      <c r="F579" s="88"/>
    </row>
    <row r="580" s="2" customFormat="1" customHeight="1" spans="2:6">
      <c r="B580" s="155"/>
      <c r="C580" s="408"/>
      <c r="F580" s="88"/>
    </row>
    <row r="581" s="2" customFormat="1" customHeight="1" spans="2:6">
      <c r="B581" s="155"/>
      <c r="C581" s="408"/>
      <c r="F581" s="88"/>
    </row>
    <row r="582" s="2" customFormat="1" customHeight="1" spans="2:6">
      <c r="B582" s="155"/>
      <c r="C582" s="408"/>
      <c r="F582" s="88"/>
    </row>
    <row r="583" s="2" customFormat="1" customHeight="1" spans="2:6">
      <c r="B583" s="155"/>
      <c r="C583" s="408"/>
      <c r="F583" s="88"/>
    </row>
    <row r="584" s="2" customFormat="1" customHeight="1" spans="2:6">
      <c r="B584" s="155"/>
      <c r="C584" s="408"/>
      <c r="F584" s="88"/>
    </row>
    <row r="585" s="2" customFormat="1" customHeight="1" spans="2:6">
      <c r="B585" s="155"/>
      <c r="C585" s="408"/>
      <c r="F585" s="88"/>
    </row>
    <row r="586" s="2" customFormat="1" customHeight="1" spans="2:6">
      <c r="B586" s="155"/>
      <c r="C586" s="408"/>
      <c r="F586" s="88"/>
    </row>
    <row r="587" s="2" customFormat="1" customHeight="1" spans="2:6">
      <c r="B587" s="155"/>
      <c r="C587" s="408"/>
      <c r="F587" s="88"/>
    </row>
    <row r="588" s="2" customFormat="1" customHeight="1" spans="2:6">
      <c r="B588" s="155"/>
      <c r="C588" s="408"/>
      <c r="F588" s="88"/>
    </row>
    <row r="589" s="2" customFormat="1" customHeight="1" spans="2:6">
      <c r="B589" s="155"/>
      <c r="C589" s="408"/>
      <c r="F589" s="88"/>
    </row>
    <row r="590" s="2" customFormat="1" customHeight="1" spans="2:6">
      <c r="B590" s="155"/>
      <c r="C590" s="408"/>
      <c r="F590" s="88"/>
    </row>
    <row r="591" s="2" customFormat="1" customHeight="1" spans="2:6">
      <c r="B591" s="155"/>
      <c r="C591" s="408"/>
      <c r="F591" s="88"/>
    </row>
    <row r="592" s="2" customFormat="1" customHeight="1" spans="2:6">
      <c r="B592" s="155"/>
      <c r="C592" s="408"/>
      <c r="F592" s="88"/>
    </row>
    <row r="593" s="2" customFormat="1" customHeight="1" spans="2:6">
      <c r="B593" s="155"/>
      <c r="C593" s="408"/>
      <c r="F593" s="88"/>
    </row>
    <row r="594" s="2" customFormat="1" customHeight="1" spans="2:6">
      <c r="B594" s="155"/>
      <c r="C594" s="408"/>
      <c r="F594" s="88"/>
    </row>
    <row r="595" s="2" customFormat="1" customHeight="1" spans="2:6">
      <c r="B595" s="155"/>
      <c r="C595" s="408"/>
      <c r="F595" s="88"/>
    </row>
    <row r="596" s="2" customFormat="1" customHeight="1" spans="2:6">
      <c r="B596" s="155"/>
      <c r="C596" s="408"/>
      <c r="F596" s="88"/>
    </row>
    <row r="597" s="2" customFormat="1" customHeight="1" spans="2:6">
      <c r="B597" s="155"/>
      <c r="C597" s="408"/>
      <c r="F597" s="88"/>
    </row>
    <row r="598" s="2" customFormat="1" customHeight="1" spans="2:6">
      <c r="B598" s="155"/>
      <c r="C598" s="408"/>
      <c r="F598" s="88"/>
    </row>
    <row r="599" s="2" customFormat="1" customHeight="1" spans="2:6">
      <c r="B599" s="155"/>
      <c r="C599" s="408"/>
      <c r="F599" s="88"/>
    </row>
    <row r="600" s="2" customFormat="1" customHeight="1" spans="2:6">
      <c r="B600" s="155"/>
      <c r="C600" s="408"/>
      <c r="F600" s="88"/>
    </row>
    <row r="601" s="2" customFormat="1" customHeight="1" spans="2:6">
      <c r="B601" s="155"/>
      <c r="C601" s="408"/>
      <c r="F601" s="88"/>
    </row>
    <row r="602" s="2" customFormat="1" customHeight="1" spans="2:6">
      <c r="B602" s="155"/>
      <c r="C602" s="408"/>
      <c r="F602" s="88"/>
    </row>
    <row r="603" s="2" customFormat="1" customHeight="1" spans="2:6">
      <c r="B603" s="155"/>
      <c r="C603" s="408"/>
      <c r="F603" s="88"/>
    </row>
    <row r="604" s="2" customFormat="1" customHeight="1" spans="2:6">
      <c r="B604" s="155"/>
      <c r="C604" s="408"/>
      <c r="F604" s="88"/>
    </row>
    <row r="605" s="2" customFormat="1" customHeight="1" spans="2:6">
      <c r="B605" s="155"/>
      <c r="C605" s="408"/>
      <c r="F605" s="88"/>
    </row>
    <row r="606" s="2" customFormat="1" customHeight="1" spans="2:6">
      <c r="B606" s="155"/>
      <c r="C606" s="408"/>
      <c r="F606" s="88"/>
    </row>
    <row r="607" s="2" customFormat="1" customHeight="1" spans="2:6">
      <c r="B607" s="155"/>
      <c r="C607" s="408"/>
      <c r="F607" s="88"/>
    </row>
    <row r="608" s="2" customFormat="1" customHeight="1" spans="2:6">
      <c r="B608" s="155"/>
      <c r="C608" s="408"/>
      <c r="F608" s="88"/>
    </row>
    <row r="609" s="2" customFormat="1" customHeight="1" spans="2:6">
      <c r="B609" s="155"/>
      <c r="C609" s="408"/>
      <c r="F609" s="88"/>
    </row>
    <row r="610" s="2" customFormat="1" customHeight="1" spans="2:6">
      <c r="B610" s="155"/>
      <c r="C610" s="408"/>
      <c r="F610" s="88"/>
    </row>
    <row r="611" s="2" customFormat="1" customHeight="1" spans="2:6">
      <c r="B611" s="155"/>
      <c r="C611" s="408"/>
      <c r="F611" s="88"/>
    </row>
    <row r="612" s="2" customFormat="1" customHeight="1" spans="2:6">
      <c r="B612" s="155"/>
      <c r="C612" s="408"/>
      <c r="F612" s="88"/>
    </row>
    <row r="613" s="2" customFormat="1" customHeight="1" spans="2:6">
      <c r="B613" s="155"/>
      <c r="C613" s="408"/>
      <c r="F613" s="88"/>
    </row>
    <row r="614" s="2" customFormat="1" customHeight="1" spans="2:6">
      <c r="B614" s="155"/>
      <c r="C614" s="408"/>
      <c r="F614" s="88"/>
    </row>
    <row r="615" s="2" customFormat="1" customHeight="1" spans="2:6">
      <c r="B615" s="155"/>
      <c r="C615" s="408"/>
      <c r="F615" s="88"/>
    </row>
    <row r="616" s="2" customFormat="1" customHeight="1" spans="2:6">
      <c r="B616" s="155"/>
      <c r="C616" s="408"/>
      <c r="F616" s="88"/>
    </row>
    <row r="617" s="2" customFormat="1" customHeight="1" spans="2:6">
      <c r="B617" s="155"/>
      <c r="C617" s="408"/>
      <c r="F617" s="88"/>
    </row>
    <row r="618" s="2" customFormat="1" customHeight="1" spans="2:6">
      <c r="B618" s="155"/>
      <c r="C618" s="408"/>
      <c r="F618" s="88"/>
    </row>
    <row r="619" s="2" customFormat="1" customHeight="1" spans="2:6">
      <c r="B619" s="155"/>
      <c r="C619" s="408"/>
      <c r="F619" s="88"/>
    </row>
    <row r="620" s="2" customFormat="1" customHeight="1" spans="2:6">
      <c r="B620" s="155"/>
      <c r="C620" s="408"/>
      <c r="F620" s="88"/>
    </row>
    <row r="621" s="2" customFormat="1" customHeight="1" spans="2:6">
      <c r="B621" s="155"/>
      <c r="C621" s="408"/>
      <c r="F621" s="88"/>
    </row>
    <row r="622" s="2" customFormat="1" customHeight="1" spans="2:6">
      <c r="B622" s="155"/>
      <c r="C622" s="408"/>
      <c r="F622" s="88"/>
    </row>
    <row r="623" s="2" customFormat="1" customHeight="1" spans="2:6">
      <c r="B623" s="155"/>
      <c r="C623" s="408"/>
      <c r="F623" s="88"/>
    </row>
    <row r="624" s="2" customFormat="1" customHeight="1" spans="2:6">
      <c r="B624" s="155"/>
      <c r="C624" s="408"/>
      <c r="F624" s="88"/>
    </row>
    <row r="625" s="2" customFormat="1" customHeight="1" spans="2:6">
      <c r="B625" s="155"/>
      <c r="C625" s="408"/>
      <c r="F625" s="88"/>
    </row>
    <row r="626" s="2" customFormat="1" customHeight="1" spans="2:6">
      <c r="B626" s="155"/>
      <c r="C626" s="408"/>
      <c r="F626" s="88"/>
    </row>
    <row r="627" s="2" customFormat="1" customHeight="1" spans="2:6">
      <c r="B627" s="155"/>
      <c r="C627" s="408"/>
      <c r="F627" s="88"/>
    </row>
    <row r="628" s="2" customFormat="1" customHeight="1" spans="2:6">
      <c r="B628" s="155"/>
      <c r="C628" s="408"/>
      <c r="F628" s="88"/>
    </row>
    <row r="629" s="2" customFormat="1" customHeight="1" spans="2:6">
      <c r="B629" s="155"/>
      <c r="C629" s="408"/>
      <c r="F629" s="88"/>
    </row>
    <row r="630" s="2" customFormat="1" customHeight="1" spans="2:6">
      <c r="B630" s="155"/>
      <c r="C630" s="408"/>
      <c r="F630" s="88"/>
    </row>
    <row r="631" s="2" customFormat="1" customHeight="1" spans="2:6">
      <c r="B631" s="155"/>
      <c r="C631" s="408"/>
      <c r="F631" s="88"/>
    </row>
    <row r="632" s="2" customFormat="1" customHeight="1" spans="2:6">
      <c r="B632" s="155"/>
      <c r="C632" s="408"/>
      <c r="F632" s="88"/>
    </row>
    <row r="633" s="2" customFormat="1" customHeight="1" spans="2:6">
      <c r="B633" s="155"/>
      <c r="C633" s="408"/>
      <c r="F633" s="88"/>
    </row>
    <row r="634" s="2" customFormat="1" customHeight="1" spans="2:6">
      <c r="B634" s="155"/>
      <c r="C634" s="408"/>
      <c r="F634" s="88"/>
    </row>
    <row r="635" s="2" customFormat="1" customHeight="1" spans="2:6">
      <c r="B635" s="155"/>
      <c r="C635" s="408"/>
      <c r="F635" s="88"/>
    </row>
    <row r="636" s="2" customFormat="1" customHeight="1" spans="2:6">
      <c r="B636" s="155"/>
      <c r="C636" s="408"/>
      <c r="F636" s="88"/>
    </row>
    <row r="637" s="2" customFormat="1" customHeight="1" spans="2:6">
      <c r="B637" s="155"/>
      <c r="C637" s="408"/>
      <c r="F637" s="88"/>
    </row>
    <row r="638" s="2" customFormat="1" customHeight="1" spans="2:6">
      <c r="B638" s="155"/>
      <c r="C638" s="408"/>
      <c r="F638" s="88"/>
    </row>
    <row r="639" s="2" customFormat="1" customHeight="1" spans="2:6">
      <c r="B639" s="155"/>
      <c r="C639" s="408"/>
      <c r="F639" s="88"/>
    </row>
    <row r="640" s="2" customFormat="1" customHeight="1" spans="2:6">
      <c r="B640" s="155"/>
      <c r="C640" s="408"/>
      <c r="F640" s="88"/>
    </row>
    <row r="641" s="2" customFormat="1" customHeight="1" spans="2:6">
      <c r="B641" s="155"/>
      <c r="C641" s="408"/>
      <c r="F641" s="88"/>
    </row>
    <row r="642" s="2" customFormat="1" customHeight="1" spans="2:6">
      <c r="B642" s="155"/>
      <c r="C642" s="408"/>
      <c r="F642" s="88"/>
    </row>
    <row r="643" s="2" customFormat="1" customHeight="1" spans="2:6">
      <c r="B643" s="155"/>
      <c r="C643" s="408"/>
      <c r="F643" s="88"/>
    </row>
    <row r="644" s="2" customFormat="1" customHeight="1" spans="2:6">
      <c r="B644" s="155"/>
      <c r="C644" s="408"/>
      <c r="F644" s="88"/>
    </row>
    <row r="645" s="2" customFormat="1" customHeight="1" spans="2:6">
      <c r="B645" s="155"/>
      <c r="C645" s="408"/>
      <c r="F645" s="88"/>
    </row>
    <row r="646" s="2" customFormat="1" customHeight="1" spans="2:6">
      <c r="B646" s="155"/>
      <c r="C646" s="408"/>
      <c r="F646" s="88"/>
    </row>
    <row r="647" s="2" customFormat="1" customHeight="1" spans="2:6">
      <c r="B647" s="155"/>
      <c r="C647" s="408"/>
      <c r="F647" s="88"/>
    </row>
    <row r="648" s="2" customFormat="1" customHeight="1" spans="2:6">
      <c r="B648" s="155"/>
      <c r="C648" s="408"/>
      <c r="F648" s="88"/>
    </row>
    <row r="649" s="2" customFormat="1" customHeight="1" spans="2:6">
      <c r="B649" s="155"/>
      <c r="C649" s="408"/>
      <c r="F649" s="88"/>
    </row>
    <row r="650" s="2" customFormat="1" customHeight="1" spans="2:6">
      <c r="B650" s="155"/>
      <c r="C650" s="408"/>
      <c r="F650" s="88"/>
    </row>
    <row r="651" s="2" customFormat="1" customHeight="1" spans="2:6">
      <c r="B651" s="155"/>
      <c r="C651" s="408"/>
      <c r="F651" s="88"/>
    </row>
    <row r="652" s="2" customFormat="1" customHeight="1" spans="2:6">
      <c r="B652" s="155"/>
      <c r="C652" s="408"/>
      <c r="F652" s="88"/>
    </row>
    <row r="653" s="2" customFormat="1" customHeight="1" spans="2:6">
      <c r="B653" s="155"/>
      <c r="C653" s="408"/>
      <c r="F653" s="88"/>
    </row>
    <row r="654" s="2" customFormat="1" customHeight="1" spans="2:6">
      <c r="B654" s="155"/>
      <c r="C654" s="408"/>
      <c r="F654" s="88"/>
    </row>
    <row r="655" s="2" customFormat="1" customHeight="1" spans="2:6">
      <c r="B655" s="155"/>
      <c r="C655" s="408"/>
      <c r="F655" s="88"/>
    </row>
    <row r="656" s="2" customFormat="1" customHeight="1" spans="2:6">
      <c r="B656" s="155"/>
      <c r="C656" s="408"/>
      <c r="F656" s="88"/>
    </row>
    <row r="657" s="2" customFormat="1" customHeight="1" spans="2:6">
      <c r="B657" s="155"/>
      <c r="C657" s="408"/>
      <c r="F657" s="88"/>
    </row>
    <row r="658" s="2" customFormat="1" customHeight="1" spans="2:6">
      <c r="B658" s="155"/>
      <c r="C658" s="408"/>
      <c r="F658" s="88"/>
    </row>
    <row r="659" s="2" customFormat="1" customHeight="1" spans="2:6">
      <c r="B659" s="155"/>
      <c r="C659" s="408"/>
      <c r="F659" s="88"/>
    </row>
    <row r="660" s="2" customFormat="1" customHeight="1" spans="2:6">
      <c r="B660" s="155"/>
      <c r="C660" s="408"/>
      <c r="F660" s="88"/>
    </row>
    <row r="661" s="2" customFormat="1" customHeight="1" spans="2:6">
      <c r="B661" s="155"/>
      <c r="C661" s="408"/>
      <c r="F661" s="88"/>
    </row>
    <row r="662" s="2" customFormat="1" customHeight="1" spans="2:6">
      <c r="B662" s="155"/>
      <c r="C662" s="408"/>
      <c r="F662" s="88"/>
    </row>
    <row r="663" s="2" customFormat="1" customHeight="1" spans="2:6">
      <c r="B663" s="155"/>
      <c r="C663" s="408"/>
      <c r="F663" s="88"/>
    </row>
    <row r="664" s="2" customFormat="1" customHeight="1" spans="2:6">
      <c r="B664" s="155"/>
      <c r="C664" s="408"/>
      <c r="F664" s="88"/>
    </row>
    <row r="665" s="2" customFormat="1" customHeight="1" spans="2:6">
      <c r="B665" s="155"/>
      <c r="C665" s="408"/>
      <c r="F665" s="88"/>
    </row>
    <row r="666" s="2" customFormat="1" customHeight="1" spans="2:6">
      <c r="B666" s="155"/>
      <c r="C666" s="408"/>
      <c r="F666" s="88"/>
    </row>
    <row r="667" s="2" customFormat="1" customHeight="1" spans="2:6">
      <c r="B667" s="155"/>
      <c r="C667" s="408"/>
      <c r="F667" s="88"/>
    </row>
    <row r="668" s="2" customFormat="1" customHeight="1" spans="2:6">
      <c r="B668" s="155"/>
      <c r="C668" s="408"/>
      <c r="F668" s="88"/>
    </row>
    <row r="669" s="2" customFormat="1" customHeight="1" spans="2:6">
      <c r="B669" s="155"/>
      <c r="C669" s="408"/>
      <c r="F669" s="88"/>
    </row>
    <row r="670" s="2" customFormat="1" customHeight="1" spans="2:6">
      <c r="B670" s="155"/>
      <c r="C670" s="408"/>
      <c r="F670" s="88"/>
    </row>
    <row r="671" s="2" customFormat="1" customHeight="1" spans="2:6">
      <c r="B671" s="155"/>
      <c r="C671" s="408"/>
      <c r="F671" s="88"/>
    </row>
    <row r="672" s="2" customFormat="1" customHeight="1" spans="2:6">
      <c r="B672" s="155"/>
      <c r="C672" s="408"/>
      <c r="F672" s="88"/>
    </row>
    <row r="673" s="2" customFormat="1" customHeight="1" spans="2:6">
      <c r="B673" s="155"/>
      <c r="C673" s="408"/>
      <c r="F673" s="88"/>
    </row>
    <row r="674" s="2" customFormat="1" customHeight="1" spans="2:6">
      <c r="B674" s="155"/>
      <c r="C674" s="408"/>
      <c r="F674" s="88"/>
    </row>
    <row r="675" s="2" customFormat="1" customHeight="1" spans="2:6">
      <c r="B675" s="155"/>
      <c r="C675" s="408"/>
      <c r="F675" s="88"/>
    </row>
    <row r="676" s="2" customFormat="1" customHeight="1" spans="2:6">
      <c r="B676" s="155"/>
      <c r="C676" s="408"/>
      <c r="F676" s="88"/>
    </row>
    <row r="677" s="2" customFormat="1" customHeight="1" spans="2:6">
      <c r="B677" s="155"/>
      <c r="C677" s="408"/>
      <c r="F677" s="88"/>
    </row>
    <row r="678" s="2" customFormat="1" customHeight="1" spans="2:6">
      <c r="B678" s="155"/>
      <c r="C678" s="408"/>
      <c r="F678" s="88"/>
    </row>
    <row r="679" s="2" customFormat="1" customHeight="1" spans="2:6">
      <c r="B679" s="155"/>
      <c r="C679" s="408"/>
      <c r="F679" s="88"/>
    </row>
    <row r="680" s="2" customFormat="1" customHeight="1" spans="2:6">
      <c r="B680" s="155"/>
      <c r="C680" s="408"/>
      <c r="F680" s="88"/>
    </row>
    <row r="681" s="2" customFormat="1" customHeight="1" spans="2:6">
      <c r="B681" s="155"/>
      <c r="C681" s="408"/>
      <c r="F681" s="88"/>
    </row>
    <row r="682" s="2" customFormat="1" customHeight="1" spans="2:6">
      <c r="B682" s="155"/>
      <c r="C682" s="408"/>
      <c r="F682" s="88"/>
    </row>
    <row r="683" s="2" customFormat="1" customHeight="1" spans="2:6">
      <c r="B683" s="155"/>
      <c r="C683" s="408"/>
      <c r="F683" s="88"/>
    </row>
    <row r="684" s="2" customFormat="1" customHeight="1" spans="2:6">
      <c r="B684" s="155"/>
      <c r="C684" s="408"/>
      <c r="F684" s="88"/>
    </row>
    <row r="685" s="2" customFormat="1" customHeight="1" spans="2:6">
      <c r="B685" s="155"/>
      <c r="C685" s="408"/>
      <c r="F685" s="88"/>
    </row>
    <row r="686" s="2" customFormat="1" customHeight="1" spans="2:6">
      <c r="B686" s="155"/>
      <c r="C686" s="408"/>
      <c r="F686" s="88"/>
    </row>
    <row r="687" s="2" customFormat="1" customHeight="1" spans="2:6">
      <c r="B687" s="155"/>
      <c r="C687" s="408"/>
      <c r="F687" s="88"/>
    </row>
    <row r="688" s="2" customFormat="1" customHeight="1" spans="2:6">
      <c r="B688" s="155"/>
      <c r="C688" s="408"/>
      <c r="F688" s="88"/>
    </row>
    <row r="689" s="2" customFormat="1" customHeight="1" spans="2:6">
      <c r="B689" s="155"/>
      <c r="C689" s="408"/>
      <c r="F689" s="88"/>
    </row>
    <row r="690" s="2" customFormat="1" customHeight="1" spans="2:6">
      <c r="B690" s="155"/>
      <c r="C690" s="408"/>
      <c r="F690" s="88"/>
    </row>
    <row r="691" s="2" customFormat="1" customHeight="1" spans="2:6">
      <c r="B691" s="155"/>
      <c r="C691" s="408"/>
      <c r="F691" s="88"/>
    </row>
    <row r="692" s="2" customFormat="1" customHeight="1" spans="2:6">
      <c r="B692" s="155"/>
      <c r="C692" s="408"/>
      <c r="F692" s="88"/>
    </row>
    <row r="693" s="2" customFormat="1" customHeight="1" spans="2:6">
      <c r="B693" s="155"/>
      <c r="C693" s="408"/>
      <c r="F693" s="88"/>
    </row>
    <row r="694" s="2" customFormat="1" customHeight="1" spans="2:6">
      <c r="B694" s="155"/>
      <c r="C694" s="408"/>
      <c r="F694" s="88"/>
    </row>
    <row r="695" s="2" customFormat="1" customHeight="1" spans="2:6">
      <c r="B695" s="155"/>
      <c r="C695" s="408"/>
      <c r="F695" s="88"/>
    </row>
    <row r="696" s="2" customFormat="1" customHeight="1" spans="2:6">
      <c r="B696" s="155"/>
      <c r="C696" s="408"/>
      <c r="F696" s="88"/>
    </row>
    <row r="697" s="2" customFormat="1" customHeight="1" spans="2:6">
      <c r="B697" s="155"/>
      <c r="C697" s="408"/>
      <c r="F697" s="88"/>
    </row>
    <row r="698" s="2" customFormat="1" customHeight="1" spans="2:6">
      <c r="B698" s="155"/>
      <c r="C698" s="408"/>
      <c r="F698" s="88"/>
    </row>
    <row r="699" s="2" customFormat="1" customHeight="1" spans="2:6">
      <c r="B699" s="155"/>
      <c r="C699" s="408"/>
      <c r="F699" s="88"/>
    </row>
    <row r="700" s="2" customFormat="1" customHeight="1" spans="2:6">
      <c r="B700" s="155"/>
      <c r="C700" s="408"/>
      <c r="F700" s="88"/>
    </row>
    <row r="701" s="2" customFormat="1" customHeight="1" spans="2:6">
      <c r="B701" s="155"/>
      <c r="C701" s="408"/>
      <c r="F701" s="88"/>
    </row>
    <row r="702" s="2" customFormat="1" customHeight="1" spans="2:6">
      <c r="B702" s="155"/>
      <c r="C702" s="408"/>
      <c r="F702" s="88"/>
    </row>
    <row r="703" s="2" customFormat="1" customHeight="1" spans="2:6">
      <c r="B703" s="155"/>
      <c r="C703" s="408"/>
      <c r="F703" s="88"/>
    </row>
    <row r="704" s="2" customFormat="1" customHeight="1" spans="2:6">
      <c r="B704" s="155"/>
      <c r="C704" s="408"/>
      <c r="F704" s="88"/>
    </row>
    <row r="705" s="2" customFormat="1" customHeight="1" spans="2:6">
      <c r="B705" s="155"/>
      <c r="C705" s="408"/>
      <c r="F705" s="88"/>
    </row>
    <row r="706" s="2" customFormat="1" customHeight="1" spans="2:6">
      <c r="B706" s="155"/>
      <c r="C706" s="408"/>
      <c r="F706" s="88"/>
    </row>
    <row r="707" s="2" customFormat="1" customHeight="1" spans="2:6">
      <c r="B707" s="155"/>
      <c r="C707" s="408"/>
      <c r="F707" s="88"/>
    </row>
    <row r="708" s="2" customFormat="1" customHeight="1" spans="2:6">
      <c r="B708" s="155"/>
      <c r="C708" s="408"/>
      <c r="F708" s="88"/>
    </row>
    <row r="709" s="2" customFormat="1" customHeight="1" spans="2:6">
      <c r="B709" s="155"/>
      <c r="C709" s="408"/>
      <c r="F709" s="88"/>
    </row>
    <row r="710" s="2" customFormat="1" customHeight="1" spans="2:6">
      <c r="B710" s="155"/>
      <c r="C710" s="408"/>
      <c r="F710" s="88"/>
    </row>
    <row r="711" s="2" customFormat="1" customHeight="1" spans="2:6">
      <c r="B711" s="155"/>
      <c r="C711" s="408"/>
      <c r="F711" s="88"/>
    </row>
    <row r="712" s="2" customFormat="1" customHeight="1" spans="2:6">
      <c r="B712" s="155"/>
      <c r="C712" s="408"/>
      <c r="F712" s="88"/>
    </row>
    <row r="713" s="2" customFormat="1" customHeight="1" spans="2:6">
      <c r="B713" s="155"/>
      <c r="C713" s="408"/>
      <c r="F713" s="88"/>
    </row>
    <row r="714" s="2" customFormat="1" customHeight="1" spans="2:6">
      <c r="B714" s="155"/>
      <c r="C714" s="408"/>
      <c r="F714" s="88"/>
    </row>
    <row r="715" s="2" customFormat="1" customHeight="1" spans="2:6">
      <c r="B715" s="155"/>
      <c r="C715" s="408"/>
      <c r="F715" s="88"/>
    </row>
    <row r="716" s="2" customFormat="1" customHeight="1" spans="2:6">
      <c r="B716" s="155"/>
      <c r="C716" s="408"/>
      <c r="F716" s="88"/>
    </row>
    <row r="717" s="2" customFormat="1" customHeight="1" spans="2:6">
      <c r="B717" s="155"/>
      <c r="C717" s="408"/>
      <c r="F717" s="88"/>
    </row>
    <row r="718" s="2" customFormat="1" customHeight="1" spans="2:6">
      <c r="B718" s="155"/>
      <c r="C718" s="408"/>
      <c r="F718" s="88"/>
    </row>
    <row r="719" s="2" customFormat="1" customHeight="1" spans="2:6">
      <c r="B719" s="155"/>
      <c r="C719" s="408"/>
      <c r="F719" s="88"/>
    </row>
    <row r="720" s="2" customFormat="1" customHeight="1" spans="2:6">
      <c r="B720" s="155"/>
      <c r="C720" s="408"/>
      <c r="F720" s="88"/>
    </row>
    <row r="721" s="2" customFormat="1" customHeight="1" spans="2:6">
      <c r="B721" s="155"/>
      <c r="C721" s="408"/>
      <c r="F721" s="88"/>
    </row>
    <row r="722" s="2" customFormat="1" customHeight="1" spans="2:6">
      <c r="B722" s="155"/>
      <c r="C722" s="408"/>
      <c r="F722" s="88"/>
    </row>
    <row r="723" s="2" customFormat="1" customHeight="1" spans="2:6">
      <c r="B723" s="155"/>
      <c r="C723" s="408"/>
      <c r="F723" s="88"/>
    </row>
    <row r="724" s="2" customFormat="1" customHeight="1" spans="2:6">
      <c r="B724" s="155"/>
      <c r="C724" s="408"/>
      <c r="F724" s="88"/>
    </row>
    <row r="725" s="2" customFormat="1" customHeight="1" spans="2:6">
      <c r="B725" s="155"/>
      <c r="C725" s="408"/>
      <c r="F725" s="88"/>
    </row>
    <row r="726" s="2" customFormat="1" customHeight="1" spans="2:6">
      <c r="B726" s="155"/>
      <c r="C726" s="408"/>
      <c r="F726" s="88"/>
    </row>
    <row r="727" s="2" customFormat="1" customHeight="1" spans="2:6">
      <c r="B727" s="155"/>
      <c r="C727" s="408"/>
      <c r="F727" s="88"/>
    </row>
    <row r="728" s="2" customFormat="1" customHeight="1" spans="2:6">
      <c r="B728" s="155"/>
      <c r="C728" s="408"/>
      <c r="F728" s="88"/>
    </row>
    <row r="729" s="2" customFormat="1" customHeight="1" spans="2:6">
      <c r="B729" s="155"/>
      <c r="C729" s="408"/>
      <c r="F729" s="88"/>
    </row>
    <row r="730" s="2" customFormat="1" customHeight="1" spans="2:6">
      <c r="B730" s="155"/>
      <c r="C730" s="408"/>
      <c r="F730" s="88"/>
    </row>
    <row r="731" s="2" customFormat="1" customHeight="1" spans="2:6">
      <c r="B731" s="155"/>
      <c r="C731" s="408"/>
      <c r="F731" s="88"/>
    </row>
    <row r="732" s="2" customFormat="1" customHeight="1" spans="2:6">
      <c r="B732" s="155"/>
      <c r="C732" s="408"/>
      <c r="F732" s="88"/>
    </row>
    <row r="733" s="2" customFormat="1" customHeight="1" spans="2:6">
      <c r="B733" s="155"/>
      <c r="C733" s="408"/>
      <c r="F733" s="88"/>
    </row>
    <row r="734" s="2" customFormat="1" customHeight="1" spans="2:6">
      <c r="B734" s="155"/>
      <c r="C734" s="408"/>
      <c r="F734" s="88"/>
    </row>
    <row r="735" s="2" customFormat="1" customHeight="1" spans="2:6">
      <c r="B735" s="155"/>
      <c r="C735" s="408"/>
      <c r="F735" s="88"/>
    </row>
    <row r="736" s="2" customFormat="1" customHeight="1" spans="2:6">
      <c r="B736" s="155"/>
      <c r="C736" s="408"/>
      <c r="F736" s="88"/>
    </row>
    <row r="737" s="2" customFormat="1" customHeight="1" spans="2:6">
      <c r="B737" s="155"/>
      <c r="C737" s="408"/>
      <c r="F737" s="88"/>
    </row>
    <row r="738" s="2" customFormat="1" customHeight="1" spans="2:6">
      <c r="B738" s="155"/>
      <c r="C738" s="408"/>
      <c r="F738" s="88"/>
    </row>
    <row r="739" s="2" customFormat="1" customHeight="1" spans="2:6">
      <c r="B739" s="155"/>
      <c r="C739" s="408"/>
      <c r="F739" s="88"/>
    </row>
    <row r="740" s="2" customFormat="1" customHeight="1" spans="2:6">
      <c r="B740" s="155"/>
      <c r="C740" s="408"/>
      <c r="F740" s="88"/>
    </row>
    <row r="741" s="2" customFormat="1" customHeight="1" spans="2:6">
      <c r="B741" s="155"/>
      <c r="C741" s="408"/>
      <c r="F741" s="88"/>
    </row>
    <row r="742" s="2" customFormat="1" customHeight="1" spans="2:6">
      <c r="B742" s="155"/>
      <c r="C742" s="408"/>
      <c r="F742" s="88"/>
    </row>
    <row r="743" s="2" customFormat="1" customHeight="1" spans="2:6">
      <c r="B743" s="155"/>
      <c r="C743" s="408"/>
      <c r="F743" s="88"/>
    </row>
    <row r="744" s="2" customFormat="1" customHeight="1" spans="2:6">
      <c r="B744" s="155"/>
      <c r="C744" s="408"/>
      <c r="F744" s="88"/>
    </row>
    <row r="745" s="2" customFormat="1" customHeight="1" spans="2:6">
      <c r="B745" s="155"/>
      <c r="C745" s="408"/>
      <c r="F745" s="88"/>
    </row>
    <row r="746" s="2" customFormat="1" customHeight="1" spans="2:6">
      <c r="B746" s="155"/>
      <c r="C746" s="408"/>
      <c r="F746" s="88"/>
    </row>
    <row r="747" s="2" customFormat="1" customHeight="1" spans="2:6">
      <c r="B747" s="155"/>
      <c r="C747" s="408"/>
      <c r="F747" s="88"/>
    </row>
    <row r="748" s="2" customFormat="1" customHeight="1" spans="2:6">
      <c r="B748" s="155"/>
      <c r="C748" s="408"/>
      <c r="F748" s="88"/>
    </row>
    <row r="749" s="2" customFormat="1" customHeight="1" spans="2:6">
      <c r="B749" s="155"/>
      <c r="C749" s="408"/>
      <c r="F749" s="88"/>
    </row>
    <row r="750" s="2" customFormat="1" customHeight="1" spans="2:6">
      <c r="B750" s="155"/>
      <c r="C750" s="408"/>
      <c r="F750" s="88"/>
    </row>
    <row r="751" s="2" customFormat="1" customHeight="1" spans="2:6">
      <c r="B751" s="155"/>
      <c r="C751" s="408"/>
      <c r="F751" s="88"/>
    </row>
    <row r="752" s="2" customFormat="1" customHeight="1" spans="2:6">
      <c r="B752" s="155"/>
      <c r="C752" s="408"/>
      <c r="F752" s="88"/>
    </row>
    <row r="753" s="2" customFormat="1" customHeight="1" spans="2:6">
      <c r="B753" s="155"/>
      <c r="C753" s="408"/>
      <c r="F753" s="88"/>
    </row>
    <row r="754" s="2" customFormat="1" customHeight="1" spans="2:6">
      <c r="B754" s="155"/>
      <c r="C754" s="408"/>
      <c r="F754" s="88"/>
    </row>
    <row r="755" s="2" customFormat="1" customHeight="1" spans="2:6">
      <c r="B755" s="155"/>
      <c r="C755" s="408"/>
      <c r="F755" s="88"/>
    </row>
    <row r="756" s="2" customFormat="1" customHeight="1" spans="2:6">
      <c r="B756" s="155"/>
      <c r="C756" s="408"/>
      <c r="F756" s="88"/>
    </row>
    <row r="757" s="2" customFormat="1" customHeight="1" spans="2:6">
      <c r="B757" s="155"/>
      <c r="C757" s="408"/>
      <c r="F757" s="88"/>
    </row>
    <row r="758" s="2" customFormat="1" customHeight="1" spans="2:6">
      <c r="B758" s="155"/>
      <c r="C758" s="408"/>
      <c r="F758" s="88"/>
    </row>
    <row r="759" s="2" customFormat="1" customHeight="1" spans="2:6">
      <c r="B759" s="155"/>
      <c r="C759" s="408"/>
      <c r="F759" s="88"/>
    </row>
    <row r="760" s="2" customFormat="1" customHeight="1" spans="2:6">
      <c r="B760" s="155"/>
      <c r="C760" s="408"/>
      <c r="F760" s="88"/>
    </row>
    <row r="761" s="2" customFormat="1" customHeight="1" spans="2:6">
      <c r="B761" s="155"/>
      <c r="C761" s="408"/>
      <c r="F761" s="88"/>
    </row>
    <row r="762" s="2" customFormat="1" customHeight="1" spans="2:6">
      <c r="B762" s="155"/>
      <c r="C762" s="408"/>
      <c r="F762" s="88"/>
    </row>
    <row r="763" s="2" customFormat="1" customHeight="1" spans="2:6">
      <c r="B763" s="155"/>
      <c r="C763" s="408"/>
      <c r="F763" s="88"/>
    </row>
    <row r="764" s="2" customFormat="1" customHeight="1" spans="2:6">
      <c r="B764" s="155"/>
      <c r="C764" s="408"/>
      <c r="F764" s="88"/>
    </row>
    <row r="765" s="2" customFormat="1" customHeight="1" spans="2:6">
      <c r="B765" s="155"/>
      <c r="C765" s="408"/>
      <c r="F765" s="88"/>
    </row>
    <row r="766" s="2" customFormat="1" customHeight="1" spans="2:6">
      <c r="B766" s="155"/>
      <c r="C766" s="408"/>
      <c r="F766" s="88"/>
    </row>
    <row r="767" s="2" customFormat="1" customHeight="1" spans="2:6">
      <c r="B767" s="155"/>
      <c r="C767" s="408"/>
      <c r="F767" s="88"/>
    </row>
    <row r="768" s="2" customFormat="1" customHeight="1" spans="2:6">
      <c r="B768" s="155"/>
      <c r="C768" s="408"/>
      <c r="F768" s="88"/>
    </row>
    <row r="769" s="2" customFormat="1" customHeight="1" spans="2:6">
      <c r="B769" s="155"/>
      <c r="C769" s="408"/>
      <c r="F769" s="88"/>
    </row>
    <row r="770" s="2" customFormat="1" customHeight="1" spans="2:6">
      <c r="B770" s="155"/>
      <c r="C770" s="408"/>
      <c r="F770" s="88"/>
    </row>
    <row r="771" s="2" customFormat="1" customHeight="1" spans="2:6">
      <c r="B771" s="155"/>
      <c r="C771" s="408"/>
      <c r="F771" s="88"/>
    </row>
    <row r="772" s="2" customFormat="1" customHeight="1" spans="2:6">
      <c r="B772" s="155"/>
      <c r="C772" s="408"/>
      <c r="F772" s="88"/>
    </row>
    <row r="773" s="2" customFormat="1" customHeight="1" spans="2:6">
      <c r="B773" s="155"/>
      <c r="C773" s="408"/>
      <c r="F773" s="88"/>
    </row>
    <row r="774" s="2" customFormat="1" customHeight="1" spans="2:6">
      <c r="B774" s="155"/>
      <c r="C774" s="408"/>
      <c r="F774" s="88"/>
    </row>
    <row r="775" s="2" customFormat="1" customHeight="1" spans="2:6">
      <c r="B775" s="155"/>
      <c r="C775" s="408"/>
      <c r="F775" s="88"/>
    </row>
    <row r="776" s="2" customFormat="1" customHeight="1" spans="2:6">
      <c r="B776" s="155"/>
      <c r="C776" s="408"/>
      <c r="F776" s="88"/>
    </row>
    <row r="777" s="2" customFormat="1" customHeight="1" spans="2:6">
      <c r="B777" s="155"/>
      <c r="C777" s="408"/>
      <c r="F777" s="88"/>
    </row>
    <row r="778" s="2" customFormat="1" customHeight="1" spans="2:6">
      <c r="B778" s="155"/>
      <c r="C778" s="408"/>
      <c r="F778" s="88"/>
    </row>
    <row r="779" s="2" customFormat="1" customHeight="1" spans="2:6">
      <c r="B779" s="155"/>
      <c r="C779" s="408"/>
      <c r="F779" s="88"/>
    </row>
    <row r="780" s="2" customFormat="1" customHeight="1" spans="2:6">
      <c r="B780" s="155"/>
      <c r="C780" s="408"/>
      <c r="F780" s="88"/>
    </row>
    <row r="781" s="2" customFormat="1" customHeight="1" spans="2:6">
      <c r="B781" s="155"/>
      <c r="C781" s="408"/>
      <c r="F781" s="88"/>
    </row>
    <row r="782" s="2" customFormat="1" customHeight="1" spans="2:6">
      <c r="B782" s="155"/>
      <c r="C782" s="408"/>
      <c r="F782" s="88"/>
    </row>
    <row r="783" s="2" customFormat="1" customHeight="1" spans="2:6">
      <c r="B783" s="155"/>
      <c r="C783" s="408"/>
      <c r="F783" s="88"/>
    </row>
    <row r="784" s="2" customFormat="1" customHeight="1" spans="2:6">
      <c r="B784" s="155"/>
      <c r="C784" s="408"/>
      <c r="F784" s="88"/>
    </row>
    <row r="785" s="2" customFormat="1" customHeight="1" spans="2:6">
      <c r="B785" s="155"/>
      <c r="C785" s="408"/>
      <c r="F785" s="88"/>
    </row>
    <row r="786" s="2" customFormat="1" customHeight="1" spans="2:6">
      <c r="B786" s="155"/>
      <c r="C786" s="408"/>
      <c r="F786" s="88"/>
    </row>
    <row r="787" s="2" customFormat="1" customHeight="1" spans="2:6">
      <c r="B787" s="155"/>
      <c r="C787" s="408"/>
      <c r="F787" s="88"/>
    </row>
    <row r="788" s="2" customFormat="1" customHeight="1" spans="2:6">
      <c r="B788" s="155"/>
      <c r="C788" s="408"/>
      <c r="F788" s="88"/>
    </row>
    <row r="789" s="2" customFormat="1" customHeight="1" spans="2:6">
      <c r="B789" s="155"/>
      <c r="C789" s="408"/>
      <c r="F789" s="88"/>
    </row>
    <row r="790" s="2" customFormat="1" customHeight="1" spans="2:6">
      <c r="B790" s="155"/>
      <c r="C790" s="408"/>
      <c r="F790" s="88"/>
    </row>
    <row r="791" s="2" customFormat="1" customHeight="1" spans="2:6">
      <c r="B791" s="155"/>
      <c r="C791" s="408"/>
      <c r="F791" s="88"/>
    </row>
    <row r="792" s="2" customFormat="1" customHeight="1" spans="2:6">
      <c r="B792" s="155"/>
      <c r="C792" s="408"/>
      <c r="F792" s="88"/>
    </row>
    <row r="793" s="2" customFormat="1" customHeight="1" spans="2:6">
      <c r="B793" s="155"/>
      <c r="C793" s="408"/>
      <c r="F793" s="88"/>
    </row>
    <row r="794" s="2" customFormat="1" customHeight="1" spans="2:6">
      <c r="B794" s="155"/>
      <c r="C794" s="408"/>
      <c r="F794" s="88"/>
    </row>
    <row r="795" s="2" customFormat="1" customHeight="1" spans="2:6">
      <c r="B795" s="155"/>
      <c r="C795" s="408"/>
      <c r="F795" s="88"/>
    </row>
    <row r="796" s="2" customFormat="1" customHeight="1" spans="2:6">
      <c r="B796" s="155"/>
      <c r="C796" s="408"/>
      <c r="F796" s="88"/>
    </row>
    <row r="797" s="2" customFormat="1" customHeight="1" spans="2:6">
      <c r="B797" s="155"/>
      <c r="C797" s="408"/>
      <c r="F797" s="88"/>
    </row>
    <row r="798" s="2" customFormat="1" customHeight="1" spans="2:6">
      <c r="B798" s="155"/>
      <c r="C798" s="408"/>
      <c r="F798" s="88"/>
    </row>
    <row r="799" s="2" customFormat="1" customHeight="1" spans="2:6">
      <c r="B799" s="155"/>
      <c r="C799" s="408"/>
      <c r="F799" s="88"/>
    </row>
    <row r="800" s="2" customFormat="1" customHeight="1" spans="2:6">
      <c r="B800" s="155"/>
      <c r="C800" s="408"/>
      <c r="F800" s="88"/>
    </row>
    <row r="801" s="2" customFormat="1" customHeight="1" spans="2:6">
      <c r="B801" s="155"/>
      <c r="C801" s="408"/>
      <c r="F801" s="88"/>
    </row>
    <row r="802" s="2" customFormat="1" customHeight="1" spans="2:6">
      <c r="B802" s="155"/>
      <c r="C802" s="408"/>
      <c r="F802" s="88"/>
    </row>
    <row r="803" s="2" customFormat="1" customHeight="1" spans="2:6">
      <c r="B803" s="155"/>
      <c r="C803" s="408"/>
      <c r="F803" s="88"/>
    </row>
    <row r="804" s="2" customFormat="1" customHeight="1" spans="2:6">
      <c r="B804" s="155"/>
      <c r="C804" s="408"/>
      <c r="F804" s="88"/>
    </row>
    <row r="805" s="2" customFormat="1" customHeight="1" spans="2:6">
      <c r="B805" s="155"/>
      <c r="C805" s="408"/>
      <c r="F805" s="88"/>
    </row>
    <row r="806" s="2" customFormat="1" customHeight="1" spans="2:6">
      <c r="B806" s="155"/>
      <c r="C806" s="408"/>
      <c r="F806" s="88"/>
    </row>
    <row r="807" s="2" customFormat="1" customHeight="1" spans="2:6">
      <c r="B807" s="155"/>
      <c r="C807" s="408"/>
      <c r="F807" s="88"/>
    </row>
    <row r="808" s="2" customFormat="1" customHeight="1" spans="2:6">
      <c r="B808" s="155"/>
      <c r="C808" s="408"/>
      <c r="F808" s="88"/>
    </row>
    <row r="809" s="2" customFormat="1" customHeight="1" spans="2:6">
      <c r="B809" s="155"/>
      <c r="C809" s="408"/>
      <c r="F809" s="88"/>
    </row>
    <row r="810" s="2" customFormat="1" customHeight="1" spans="2:6">
      <c r="B810" s="155"/>
      <c r="C810" s="408"/>
      <c r="F810" s="88"/>
    </row>
    <row r="811" s="2" customFormat="1" customHeight="1" spans="2:6">
      <c r="B811" s="155"/>
      <c r="C811" s="408"/>
      <c r="F811" s="88"/>
    </row>
    <row r="812" s="2" customFormat="1" customHeight="1" spans="2:6">
      <c r="B812" s="155"/>
      <c r="C812" s="408"/>
      <c r="F812" s="88"/>
    </row>
    <row r="813" s="2" customFormat="1" customHeight="1" spans="2:6">
      <c r="B813" s="155"/>
      <c r="C813" s="408"/>
      <c r="F813" s="88"/>
    </row>
    <row r="814" s="2" customFormat="1" customHeight="1" spans="2:6">
      <c r="B814" s="155"/>
      <c r="C814" s="408"/>
      <c r="F814" s="88"/>
    </row>
    <row r="815" s="2" customFormat="1" customHeight="1" spans="2:6">
      <c r="B815" s="155"/>
      <c r="C815" s="408"/>
      <c r="F815" s="88"/>
    </row>
    <row r="816" s="2" customFormat="1" customHeight="1" spans="2:6">
      <c r="B816" s="155"/>
      <c r="C816" s="408"/>
      <c r="F816" s="88"/>
    </row>
    <row r="817" s="2" customFormat="1" customHeight="1" spans="2:6">
      <c r="B817" s="155"/>
      <c r="C817" s="408"/>
      <c r="F817" s="88"/>
    </row>
    <row r="818" s="2" customFormat="1" customHeight="1" spans="2:6">
      <c r="B818" s="155"/>
      <c r="C818" s="408"/>
      <c r="F818" s="88"/>
    </row>
    <row r="819" s="2" customFormat="1" customHeight="1" spans="2:6">
      <c r="B819" s="155"/>
      <c r="C819" s="408"/>
      <c r="F819" s="88"/>
    </row>
    <row r="820" s="2" customFormat="1" customHeight="1" spans="2:6">
      <c r="B820" s="155"/>
      <c r="C820" s="408"/>
      <c r="F820" s="88"/>
    </row>
    <row r="821" s="2" customFormat="1" customHeight="1" spans="2:6">
      <c r="B821" s="155"/>
      <c r="C821" s="408"/>
      <c r="F821" s="88"/>
    </row>
    <row r="822" s="2" customFormat="1" customHeight="1" spans="2:6">
      <c r="B822" s="155"/>
      <c r="C822" s="408"/>
      <c r="F822" s="88"/>
    </row>
    <row r="823" s="2" customFormat="1" customHeight="1" spans="2:6">
      <c r="B823" s="155"/>
      <c r="C823" s="408"/>
      <c r="F823" s="88"/>
    </row>
    <row r="824" s="2" customFormat="1" customHeight="1" spans="2:6">
      <c r="B824" s="155"/>
      <c r="C824" s="408"/>
      <c r="F824" s="88"/>
    </row>
    <row r="825" s="2" customFormat="1" customHeight="1" spans="2:6">
      <c r="B825" s="155"/>
      <c r="C825" s="408"/>
      <c r="F825" s="88"/>
    </row>
    <row r="826" s="2" customFormat="1" customHeight="1" spans="2:6">
      <c r="B826" s="155"/>
      <c r="C826" s="408"/>
      <c r="F826" s="88"/>
    </row>
    <row r="827" s="2" customFormat="1" customHeight="1" spans="2:6">
      <c r="B827" s="155"/>
      <c r="C827" s="408"/>
      <c r="F827" s="88"/>
    </row>
    <row r="828" s="2" customFormat="1" customHeight="1" spans="2:6">
      <c r="B828" s="155"/>
      <c r="C828" s="408"/>
      <c r="F828" s="88"/>
    </row>
    <row r="829" s="2" customFormat="1" customHeight="1" spans="2:6">
      <c r="B829" s="155"/>
      <c r="C829" s="408"/>
      <c r="F829" s="88"/>
    </row>
    <row r="830" s="2" customFormat="1" customHeight="1" spans="2:6">
      <c r="B830" s="155"/>
      <c r="C830" s="408"/>
      <c r="F830" s="88"/>
    </row>
    <row r="831" s="2" customFormat="1" customHeight="1" spans="2:6">
      <c r="B831" s="155"/>
      <c r="C831" s="408"/>
      <c r="F831" s="88"/>
    </row>
    <row r="832" s="2" customFormat="1" customHeight="1" spans="2:6">
      <c r="B832" s="155"/>
      <c r="C832" s="408"/>
      <c r="F832" s="88"/>
    </row>
    <row r="833" s="2" customFormat="1" customHeight="1" spans="2:6">
      <c r="B833" s="155"/>
      <c r="C833" s="408"/>
      <c r="F833" s="88"/>
    </row>
    <row r="834" s="2" customFormat="1" customHeight="1" spans="2:6">
      <c r="B834" s="155"/>
      <c r="C834" s="408"/>
      <c r="F834" s="88"/>
    </row>
    <row r="835" s="2" customFormat="1" customHeight="1" spans="2:6">
      <c r="B835" s="155"/>
      <c r="C835" s="408"/>
      <c r="F835" s="88"/>
    </row>
    <row r="836" s="2" customFormat="1" customHeight="1" spans="2:6">
      <c r="B836" s="155"/>
      <c r="C836" s="408"/>
      <c r="F836" s="88"/>
    </row>
    <row r="837" s="2" customFormat="1" customHeight="1" spans="2:6">
      <c r="B837" s="155"/>
      <c r="C837" s="408"/>
      <c r="F837" s="88"/>
    </row>
    <row r="838" s="2" customFormat="1" customHeight="1" spans="2:6">
      <c r="B838" s="155"/>
      <c r="C838" s="408"/>
      <c r="F838" s="88"/>
    </row>
    <row r="839" s="2" customFormat="1" customHeight="1" spans="2:6">
      <c r="B839" s="155"/>
      <c r="C839" s="408"/>
      <c r="F839" s="88"/>
    </row>
  </sheetData>
  <mergeCells count="16">
    <mergeCell ref="A2:J2"/>
    <mergeCell ref="A3:J3"/>
    <mergeCell ref="A22:B22"/>
    <mergeCell ref="A23:B23"/>
    <mergeCell ref="A24:B24"/>
    <mergeCell ref="A26:E26"/>
    <mergeCell ref="A5:A6"/>
    <mergeCell ref="B5:B6"/>
    <mergeCell ref="C5:C6"/>
    <mergeCell ref="D5:D6"/>
    <mergeCell ref="E5:E6"/>
    <mergeCell ref="F5:F6"/>
    <mergeCell ref="G5:G6"/>
    <mergeCell ref="H5:H6"/>
    <mergeCell ref="I5:I6"/>
    <mergeCell ref="J5:J6"/>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Roman,常规"3-8-3
&amp;"宋体,常规"共&amp;"Times New Roman,常规"&amp;N&amp;"宋体,常规"页第&amp;"Times New Roman,常规"&amp;P&amp;"宋体,常规"页</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44"/>
  <sheetViews>
    <sheetView showGridLines="0" zoomScaleSheetLayoutView="60" workbookViewId="0">
      <selection activeCell="B17" sqref="B17:D17"/>
    </sheetView>
  </sheetViews>
  <sheetFormatPr defaultColWidth="8.75" defaultRowHeight="15.75" customHeight="1"/>
  <cols>
    <col min="1" max="1" width="5.5" style="4" customWidth="1"/>
    <col min="2" max="2" width="14.625" style="4" customWidth="1"/>
    <col min="3" max="3" width="5.375" style="4" customWidth="1"/>
    <col min="4" max="4" width="7.625" style="4" customWidth="1"/>
    <col min="5" max="5" width="13.125" style="4"/>
    <col min="6" max="6" width="13.875" style="4" customWidth="1"/>
    <col min="7" max="7" width="8.25" style="4" customWidth="1"/>
    <col min="8" max="8" width="10.625" style="4" customWidth="1"/>
    <col min="9" max="9" width="12.625" style="4" customWidth="1"/>
    <col min="10" max="10" width="9.875" style="4" customWidth="1"/>
    <col min="11" max="11" width="7" style="4" customWidth="1"/>
    <col min="12" max="12" width="13.125" style="4" customWidth="1"/>
    <col min="13" max="32" width="9" style="4"/>
    <col min="33" max="16384" width="8.75" style="4"/>
  </cols>
  <sheetData>
    <row r="1" ht="14.25" spans="1:12">
      <c r="A1" s="5"/>
      <c r="B1" s="6"/>
      <c r="C1" s="7"/>
      <c r="D1" s="7"/>
      <c r="E1" s="7"/>
      <c r="F1" s="7"/>
      <c r="G1" s="7"/>
      <c r="H1" s="7"/>
      <c r="I1" s="7"/>
      <c r="J1" s="7"/>
      <c r="K1" s="7"/>
      <c r="L1" s="7"/>
    </row>
    <row r="2" s="1" customFormat="1" ht="30" customHeight="1" spans="1:12">
      <c r="A2" s="8" t="s">
        <v>167</v>
      </c>
      <c r="B2" s="8"/>
      <c r="C2" s="8"/>
      <c r="D2" s="8"/>
      <c r="E2" s="8"/>
      <c r="F2" s="8"/>
      <c r="G2" s="8"/>
      <c r="H2" s="8"/>
      <c r="I2" s="8"/>
      <c r="J2" s="8"/>
      <c r="K2" s="8"/>
      <c r="L2" s="8"/>
    </row>
    <row r="3" s="2" customFormat="1" ht="14.1" customHeight="1" spans="1:12">
      <c r="A3" s="9" t="e">
        <f>CONCATENATE(#REF!,#REF!,#REF!,#REF!,#REF!,#REF!,#REF!)</f>
        <v>#REF!</v>
      </c>
      <c r="B3" s="9"/>
      <c r="C3" s="9"/>
      <c r="D3" s="9"/>
      <c r="E3" s="9"/>
      <c r="F3" s="9"/>
      <c r="G3" s="9"/>
      <c r="H3" s="9"/>
      <c r="I3" s="9"/>
      <c r="J3" s="9"/>
      <c r="K3" s="9"/>
      <c r="L3" s="9"/>
    </row>
    <row r="4" s="2" customFormat="1" customHeight="1" spans="1:12">
      <c r="A4" s="79" t="e">
        <f>#REF!&amp;#REF!</f>
        <v>#REF!</v>
      </c>
      <c r="L4" s="55" t="s">
        <v>2</v>
      </c>
    </row>
    <row r="5" s="3" customFormat="1" ht="18" customHeight="1" spans="1:12">
      <c r="A5" s="12" t="s">
        <v>3</v>
      </c>
      <c r="B5" s="12" t="s">
        <v>168</v>
      </c>
      <c r="C5" s="92" t="s">
        <v>169</v>
      </c>
      <c r="D5" s="160" t="s">
        <v>5</v>
      </c>
      <c r="E5" s="162"/>
      <c r="F5" s="28"/>
      <c r="G5" s="160" t="s">
        <v>6</v>
      </c>
      <c r="H5" s="162"/>
      <c r="I5" s="28"/>
      <c r="J5" s="56" t="s">
        <v>7</v>
      </c>
      <c r="K5" s="12" t="s">
        <v>75</v>
      </c>
      <c r="L5" s="12" t="s">
        <v>76</v>
      </c>
    </row>
    <row r="6" s="3" customFormat="1" ht="18" customHeight="1" spans="1:12">
      <c r="A6" s="12"/>
      <c r="B6" s="12"/>
      <c r="C6" s="93"/>
      <c r="D6" s="28" t="s">
        <v>170</v>
      </c>
      <c r="E6" s="12" t="s">
        <v>171</v>
      </c>
      <c r="F6" s="12" t="s">
        <v>172</v>
      </c>
      <c r="G6" s="554" t="s">
        <v>173</v>
      </c>
      <c r="H6" s="12" t="s">
        <v>174</v>
      </c>
      <c r="I6" s="12" t="s">
        <v>172</v>
      </c>
      <c r="J6" s="60"/>
      <c r="K6" s="12"/>
      <c r="L6" s="12"/>
    </row>
    <row r="7" s="2" customFormat="1" customHeight="1" spans="1:12">
      <c r="A7" s="83"/>
      <c r="B7" s="41"/>
      <c r="C7" s="84"/>
      <c r="D7" s="16"/>
      <c r="E7" s="44"/>
      <c r="F7" s="44">
        <f>E7</f>
        <v>0</v>
      </c>
      <c r="G7" s="44"/>
      <c r="H7" s="44"/>
      <c r="I7" s="44">
        <f>G7*H7</f>
        <v>0</v>
      </c>
      <c r="J7" s="44"/>
      <c r="K7" s="16" t="str">
        <f t="shared" ref="K7:K25" si="0">IF(F7=0,"",(I7-F7)/F7*100)</f>
        <v/>
      </c>
      <c r="L7" s="17"/>
    </row>
    <row r="8" s="2" customFormat="1" customHeight="1" spans="1:12">
      <c r="A8" s="49"/>
      <c r="B8" s="462"/>
      <c r="C8" s="463"/>
      <c r="D8" s="16"/>
      <c r="E8" s="464"/>
      <c r="F8" s="16"/>
      <c r="G8" s="45"/>
      <c r="H8" s="16"/>
      <c r="I8" s="16"/>
      <c r="J8" s="16"/>
      <c r="K8" s="16" t="str">
        <f t="shared" si="0"/>
        <v/>
      </c>
      <c r="L8" s="17"/>
    </row>
    <row r="9" s="2" customFormat="1" customHeight="1" spans="1:12">
      <c r="A9" s="49"/>
      <c r="B9" s="462"/>
      <c r="C9" s="463"/>
      <c r="D9" s="16"/>
      <c r="E9" s="464"/>
      <c r="F9" s="16"/>
      <c r="G9" s="45"/>
      <c r="H9" s="16"/>
      <c r="I9" s="16"/>
      <c r="J9" s="16"/>
      <c r="K9" s="16" t="str">
        <f t="shared" si="0"/>
        <v/>
      </c>
      <c r="L9" s="17"/>
    </row>
    <row r="10" s="2" customFormat="1" customHeight="1" spans="1:12">
      <c r="A10" s="49"/>
      <c r="B10" s="462"/>
      <c r="C10" s="463"/>
      <c r="D10" s="16"/>
      <c r="E10" s="464"/>
      <c r="F10" s="16"/>
      <c r="G10" s="45"/>
      <c r="H10" s="16"/>
      <c r="I10" s="16"/>
      <c r="J10" s="16"/>
      <c r="K10" s="16" t="str">
        <f t="shared" si="0"/>
        <v/>
      </c>
      <c r="L10" s="17"/>
    </row>
    <row r="11" s="2" customFormat="1" customHeight="1" spans="1:12">
      <c r="A11" s="49"/>
      <c r="B11" s="462"/>
      <c r="C11" s="463"/>
      <c r="D11" s="16"/>
      <c r="E11" s="464"/>
      <c r="F11" s="16"/>
      <c r="G11" s="45"/>
      <c r="H11" s="16"/>
      <c r="I11" s="16"/>
      <c r="J11" s="16"/>
      <c r="K11" s="16" t="str">
        <f t="shared" si="0"/>
        <v/>
      </c>
      <c r="L11" s="17"/>
    </row>
    <row r="12" s="2" customFormat="1" customHeight="1" spans="1:12">
      <c r="A12" s="49"/>
      <c r="B12" s="462"/>
      <c r="C12" s="463"/>
      <c r="D12" s="16"/>
      <c r="E12" s="464"/>
      <c r="F12" s="16"/>
      <c r="G12" s="45"/>
      <c r="H12" s="16"/>
      <c r="I12" s="16"/>
      <c r="J12" s="16"/>
      <c r="K12" s="16" t="str">
        <f t="shared" si="0"/>
        <v/>
      </c>
      <c r="L12" s="17"/>
    </row>
    <row r="13" s="2" customFormat="1" customHeight="1" spans="1:12">
      <c r="A13" s="49"/>
      <c r="B13" s="462"/>
      <c r="C13" s="463"/>
      <c r="D13" s="16"/>
      <c r="E13" s="464"/>
      <c r="F13" s="16"/>
      <c r="G13" s="45"/>
      <c r="H13" s="16"/>
      <c r="I13" s="16"/>
      <c r="J13" s="16"/>
      <c r="K13" s="16" t="str">
        <f t="shared" si="0"/>
        <v/>
      </c>
      <c r="L13" s="17"/>
    </row>
    <row r="14" s="2" customFormat="1" customHeight="1" spans="1:12">
      <c r="A14" s="49"/>
      <c r="B14" s="462"/>
      <c r="C14" s="463"/>
      <c r="D14" s="16"/>
      <c r="E14" s="464"/>
      <c r="F14" s="16"/>
      <c r="G14" s="45"/>
      <c r="H14" s="16"/>
      <c r="I14" s="16"/>
      <c r="J14" s="16"/>
      <c r="K14" s="16" t="str">
        <f t="shared" si="0"/>
        <v/>
      </c>
      <c r="L14" s="17"/>
    </row>
    <row r="15" s="2" customFormat="1" customHeight="1" spans="1:12">
      <c r="A15" s="49"/>
      <c r="B15" s="462"/>
      <c r="C15" s="463"/>
      <c r="D15" s="16"/>
      <c r="E15" s="464"/>
      <c r="F15" s="16"/>
      <c r="G15" s="45"/>
      <c r="H15" s="16"/>
      <c r="I15" s="16"/>
      <c r="J15" s="16"/>
      <c r="K15" s="16" t="str">
        <f t="shared" si="0"/>
        <v/>
      </c>
      <c r="L15" s="17"/>
    </row>
    <row r="16" s="2" customFormat="1" customHeight="1" spans="1:12">
      <c r="A16" s="49"/>
      <c r="B16" s="462"/>
      <c r="C16" s="463"/>
      <c r="D16" s="16"/>
      <c r="E16" s="464"/>
      <c r="F16" s="16"/>
      <c r="G16" s="45"/>
      <c r="H16" s="16"/>
      <c r="I16" s="16"/>
      <c r="J16" s="16"/>
      <c r="K16" s="16" t="str">
        <f t="shared" si="0"/>
        <v/>
      </c>
      <c r="L16" s="17"/>
    </row>
    <row r="17" s="2" customFormat="1" customHeight="1" spans="1:12">
      <c r="A17" s="49"/>
      <c r="B17" s="462"/>
      <c r="C17" s="463"/>
      <c r="D17" s="16"/>
      <c r="E17" s="464"/>
      <c r="F17" s="16"/>
      <c r="G17" s="45"/>
      <c r="H17" s="16"/>
      <c r="I17" s="16"/>
      <c r="J17" s="16"/>
      <c r="K17" s="16" t="str">
        <f t="shared" si="0"/>
        <v/>
      </c>
      <c r="L17" s="17"/>
    </row>
    <row r="18" s="2" customFormat="1" customHeight="1" spans="1:12">
      <c r="A18" s="49"/>
      <c r="B18" s="462"/>
      <c r="C18" s="463"/>
      <c r="D18" s="16"/>
      <c r="E18" s="464"/>
      <c r="F18" s="16"/>
      <c r="G18" s="45"/>
      <c r="H18" s="16"/>
      <c r="I18" s="16"/>
      <c r="J18" s="16"/>
      <c r="K18" s="16" t="str">
        <f t="shared" si="0"/>
        <v/>
      </c>
      <c r="L18" s="17"/>
    </row>
    <row r="19" s="2" customFormat="1" customHeight="1" spans="1:12">
      <c r="A19" s="49"/>
      <c r="B19" s="462"/>
      <c r="C19" s="463"/>
      <c r="D19" s="16"/>
      <c r="E19" s="464"/>
      <c r="F19" s="16"/>
      <c r="G19" s="45"/>
      <c r="H19" s="16"/>
      <c r="I19" s="16"/>
      <c r="J19" s="16"/>
      <c r="K19" s="16" t="str">
        <f t="shared" si="0"/>
        <v/>
      </c>
      <c r="L19" s="17"/>
    </row>
    <row r="20" s="2" customFormat="1" customHeight="1" spans="1:12">
      <c r="A20" s="49"/>
      <c r="B20" s="462"/>
      <c r="C20" s="463"/>
      <c r="D20" s="16"/>
      <c r="E20" s="464"/>
      <c r="F20" s="16"/>
      <c r="G20" s="45"/>
      <c r="H20" s="16"/>
      <c r="I20" s="16"/>
      <c r="J20" s="16"/>
      <c r="K20" s="16" t="str">
        <f t="shared" si="0"/>
        <v/>
      </c>
      <c r="L20" s="17"/>
    </row>
    <row r="21" s="2" customFormat="1" customHeight="1" spans="1:12">
      <c r="A21" s="49"/>
      <c r="B21" s="462"/>
      <c r="C21" s="463"/>
      <c r="D21" s="16"/>
      <c r="E21" s="464"/>
      <c r="F21" s="16"/>
      <c r="G21" s="45"/>
      <c r="H21" s="16"/>
      <c r="I21" s="16"/>
      <c r="J21" s="16"/>
      <c r="K21" s="16" t="str">
        <f t="shared" si="0"/>
        <v/>
      </c>
      <c r="L21" s="17"/>
    </row>
    <row r="22" s="2" customFormat="1" customHeight="1" spans="1:12">
      <c r="A22" s="49"/>
      <c r="B22" s="462"/>
      <c r="C22" s="463"/>
      <c r="D22" s="16"/>
      <c r="E22" s="464"/>
      <c r="F22" s="16"/>
      <c r="G22" s="45"/>
      <c r="H22" s="16"/>
      <c r="I22" s="16"/>
      <c r="J22" s="16"/>
      <c r="K22" s="16" t="str">
        <f t="shared" si="0"/>
        <v/>
      </c>
      <c r="L22" s="17"/>
    </row>
    <row r="23" s="2" customFormat="1" customHeight="1" spans="1:12">
      <c r="A23" s="49"/>
      <c r="B23" s="462"/>
      <c r="C23" s="463"/>
      <c r="D23" s="16"/>
      <c r="E23" s="464"/>
      <c r="F23" s="16"/>
      <c r="G23" s="45"/>
      <c r="H23" s="16"/>
      <c r="I23" s="16"/>
      <c r="J23" s="16"/>
      <c r="K23" s="16" t="str">
        <f t="shared" si="0"/>
        <v/>
      </c>
      <c r="L23" s="17"/>
    </row>
    <row r="24" s="2" customFormat="1" customHeight="1" spans="1:12">
      <c r="A24" s="49"/>
      <c r="B24" s="462"/>
      <c r="C24" s="463"/>
      <c r="D24" s="16"/>
      <c r="E24" s="464"/>
      <c r="F24" s="16"/>
      <c r="G24" s="45"/>
      <c r="H24" s="16"/>
      <c r="I24" s="16"/>
      <c r="J24" s="16"/>
      <c r="K24" s="16" t="str">
        <f t="shared" si="0"/>
        <v/>
      </c>
      <c r="L24" s="17"/>
    </row>
    <row r="25" s="2" customFormat="1" customHeight="1" spans="1:12">
      <c r="A25" s="49"/>
      <c r="B25" s="462"/>
      <c r="C25" s="463"/>
      <c r="D25" s="16"/>
      <c r="E25" s="464"/>
      <c r="F25" s="16"/>
      <c r="G25" s="45"/>
      <c r="H25" s="16"/>
      <c r="I25" s="16"/>
      <c r="J25" s="16"/>
      <c r="K25" s="16" t="str">
        <f t="shared" si="0"/>
        <v/>
      </c>
      <c r="L25" s="17"/>
    </row>
    <row r="26" s="2" customFormat="1" customHeight="1" spans="1:12">
      <c r="A26" s="17"/>
      <c r="B26" s="17"/>
      <c r="C26" s="17"/>
      <c r="D26" s="465"/>
      <c r="E26" s="466"/>
      <c r="F26" s="466"/>
      <c r="G26" s="17"/>
      <c r="H26" s="17"/>
      <c r="I26" s="466"/>
      <c r="J26" s="466"/>
      <c r="K26" s="17"/>
      <c r="L26" s="17"/>
    </row>
    <row r="27" s="2" customFormat="1" customHeight="1" spans="1:12">
      <c r="A27" s="18" t="s">
        <v>122</v>
      </c>
      <c r="B27" s="19"/>
      <c r="C27" s="17"/>
      <c r="D27" s="16"/>
      <c r="E27" s="16">
        <f t="shared" ref="E27:J27" si="1">SUM(E7:E26)</f>
        <v>0</v>
      </c>
      <c r="F27" s="16">
        <f t="shared" si="1"/>
        <v>0</v>
      </c>
      <c r="G27" s="45"/>
      <c r="H27" s="16"/>
      <c r="I27" s="16">
        <f t="shared" si="1"/>
        <v>0</v>
      </c>
      <c r="J27" s="16">
        <f t="shared" si="1"/>
        <v>0</v>
      </c>
      <c r="K27" s="16" t="str">
        <f>IF(F27=0,"",(I27-F27)/F27*100)</f>
        <v/>
      </c>
      <c r="L27" s="17"/>
    </row>
    <row r="28" s="2" customFormat="1" customHeight="1" spans="1:10">
      <c r="A28" s="10" t="e">
        <f>"被评估单位（或者产权持有单位)填表人："&amp;#REF!</f>
        <v>#REF!</v>
      </c>
      <c r="D28" s="81"/>
      <c r="E28" s="81"/>
      <c r="G28" s="82"/>
      <c r="H28" s="20"/>
      <c r="J28" s="20" t="e">
        <f>"评估人员："&amp;#REF!</f>
        <v>#REF!</v>
      </c>
    </row>
    <row r="29" s="2" customFormat="1" customHeight="1" spans="1:7">
      <c r="A29" s="11" t="e">
        <f>CONCATENATE(#REF!,#REF!,#REF!,#REF!,#REF!,#REF!,#REF!)</f>
        <v>#REF!</v>
      </c>
      <c r="B29" s="11"/>
      <c r="C29" s="11"/>
      <c r="D29" s="11"/>
      <c r="E29" s="11"/>
      <c r="G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row r="1015" s="2" customFormat="1" customHeight="1"/>
    <row r="1016" s="2" customFormat="1" customHeight="1"/>
    <row r="1017" s="2" customFormat="1" customHeight="1"/>
    <row r="1018" s="2" customFormat="1" customHeight="1"/>
    <row r="1019" s="2" customFormat="1" customHeight="1"/>
    <row r="1020" s="2" customFormat="1" customHeight="1"/>
    <row r="1021" s="2" customFormat="1" customHeight="1"/>
    <row r="1022" s="2" customFormat="1" customHeight="1"/>
    <row r="1023" s="2" customFormat="1" customHeight="1"/>
    <row r="1024" s="2" customFormat="1" customHeight="1"/>
    <row r="1025" s="2" customFormat="1" customHeight="1"/>
    <row r="1026" s="2" customFormat="1" customHeight="1"/>
    <row r="1027" s="2" customFormat="1" customHeight="1"/>
    <row r="1028" s="2" customFormat="1" customHeight="1"/>
    <row r="1029" s="2" customFormat="1" customHeight="1"/>
    <row r="1030" s="2" customFormat="1" customHeight="1"/>
    <row r="1031" s="2" customFormat="1" customHeight="1"/>
    <row r="1032" s="2" customFormat="1" customHeight="1"/>
    <row r="1033" s="2" customFormat="1" customHeight="1"/>
    <row r="1034" s="2" customFormat="1" customHeight="1"/>
    <row r="1035" s="2" customFormat="1" customHeight="1"/>
    <row r="1036" s="2" customFormat="1" customHeight="1"/>
    <row r="1037" s="2" customFormat="1" customHeight="1"/>
    <row r="1038" s="2" customFormat="1" customHeight="1"/>
    <row r="1039" s="2" customFormat="1" customHeight="1"/>
    <row r="1040" s="2" customFormat="1" customHeight="1"/>
    <row r="1041" s="2" customFormat="1" customHeight="1"/>
    <row r="1042" s="2" customFormat="1" customHeight="1"/>
    <row r="1043" s="2" customFormat="1" customHeight="1"/>
    <row r="1044" s="2" customFormat="1" customHeight="1"/>
    <row r="1045" s="2" customFormat="1" customHeight="1"/>
    <row r="1046" s="2" customFormat="1" customHeight="1"/>
    <row r="1047" s="2" customFormat="1" customHeight="1"/>
    <row r="1048" s="2" customFormat="1" customHeight="1"/>
    <row r="1049" s="2" customFormat="1" customHeight="1"/>
    <row r="1050" s="2" customFormat="1" customHeight="1"/>
    <row r="1051" s="2" customFormat="1" customHeight="1"/>
    <row r="1052" s="2" customFormat="1" customHeight="1"/>
    <row r="1053" s="2" customFormat="1" customHeight="1"/>
    <row r="1054" s="2" customFormat="1" customHeight="1"/>
    <row r="1055" s="2" customFormat="1" customHeight="1"/>
    <row r="1056" s="2" customFormat="1" customHeight="1"/>
    <row r="1057" s="2" customFormat="1" customHeight="1"/>
    <row r="1058" s="2" customFormat="1" customHeight="1"/>
    <row r="1059" s="2" customFormat="1" customHeight="1"/>
    <row r="1060" s="2" customFormat="1" customHeight="1"/>
    <row r="1061" s="2" customFormat="1" customHeight="1"/>
    <row r="1062" s="2" customFormat="1" customHeight="1"/>
    <row r="1063" s="2" customFormat="1" customHeight="1"/>
    <row r="1064" s="2" customFormat="1" customHeight="1"/>
    <row r="1065" s="2" customFormat="1" customHeight="1"/>
    <row r="1066" s="2" customFormat="1" customHeight="1"/>
    <row r="1067" s="2" customFormat="1" customHeight="1"/>
    <row r="1068" s="2" customFormat="1" customHeight="1"/>
    <row r="1069" s="2" customFormat="1" customHeight="1"/>
    <row r="1070" s="2" customFormat="1" customHeight="1"/>
    <row r="1071" s="2" customFormat="1" customHeight="1"/>
    <row r="1072" s="2" customFormat="1" customHeight="1"/>
    <row r="1073" s="2" customFormat="1" customHeight="1"/>
    <row r="1074" s="2" customFormat="1" customHeight="1"/>
    <row r="1075" s="2" customFormat="1" customHeight="1"/>
    <row r="1076" s="2" customFormat="1" customHeight="1"/>
    <row r="1077" s="2" customFormat="1" customHeight="1"/>
    <row r="1078" s="2" customFormat="1" customHeight="1"/>
    <row r="1079" s="2" customFormat="1" customHeight="1"/>
    <row r="1080" s="2" customFormat="1" customHeight="1"/>
    <row r="1081" s="2" customFormat="1" customHeight="1"/>
    <row r="1082" s="2" customFormat="1" customHeight="1"/>
    <row r="1083" s="2" customFormat="1" customHeight="1"/>
    <row r="1084" s="2" customFormat="1" customHeight="1"/>
    <row r="1085" s="2" customFormat="1" customHeight="1"/>
    <row r="1086" s="2" customFormat="1" customHeight="1"/>
    <row r="1087" s="2" customFormat="1" customHeight="1"/>
    <row r="1088" s="2" customFormat="1" customHeight="1"/>
    <row r="1089" s="2" customFormat="1" customHeight="1"/>
    <row r="1090" s="2" customFormat="1" customHeight="1"/>
    <row r="1091" s="2" customFormat="1" customHeight="1"/>
    <row r="1092" s="2" customFormat="1" customHeight="1"/>
    <row r="1093" s="2" customFormat="1" customHeight="1"/>
    <row r="1094" s="2" customFormat="1" customHeight="1"/>
    <row r="1095" s="2" customFormat="1" customHeight="1"/>
    <row r="1096" s="2" customFormat="1" customHeight="1"/>
    <row r="1097" s="2" customFormat="1" customHeight="1"/>
    <row r="1098" s="2" customFormat="1" customHeight="1"/>
    <row r="1099" s="2" customFormat="1" customHeight="1"/>
    <row r="1100" s="2" customFormat="1" customHeight="1"/>
    <row r="1101" s="2" customFormat="1" customHeight="1"/>
    <row r="1102" s="2" customFormat="1" customHeight="1"/>
    <row r="1103" s="2" customFormat="1" customHeight="1"/>
    <row r="1104" s="2" customFormat="1" customHeight="1"/>
    <row r="1105" s="2" customFormat="1" customHeight="1"/>
    <row r="1106" s="2" customFormat="1" customHeight="1"/>
    <row r="1107" s="2" customFormat="1" customHeight="1"/>
    <row r="1108" s="2" customFormat="1" customHeight="1"/>
    <row r="1109" s="2" customFormat="1" customHeight="1"/>
    <row r="1110" s="2" customFormat="1" customHeight="1"/>
    <row r="1111" s="2" customFormat="1" customHeight="1"/>
    <row r="1112" s="2" customFormat="1" customHeight="1"/>
    <row r="1113" s="2" customFormat="1" customHeight="1"/>
    <row r="1114" s="2" customFormat="1" customHeight="1"/>
    <row r="1115" s="2" customFormat="1" customHeight="1"/>
    <row r="1116" s="2" customFormat="1" customHeight="1"/>
    <row r="1117" s="2" customFormat="1" customHeight="1"/>
    <row r="1118" s="2" customFormat="1" customHeight="1"/>
    <row r="1119" s="2" customFormat="1" customHeight="1"/>
    <row r="1120" s="2" customFormat="1" customHeight="1"/>
    <row r="1121" s="2" customFormat="1" customHeight="1"/>
    <row r="1122" s="2" customFormat="1" customHeight="1"/>
    <row r="1123" s="2" customFormat="1" customHeight="1"/>
    <row r="1124" s="2" customFormat="1" customHeight="1"/>
    <row r="1125" s="2" customFormat="1" customHeight="1"/>
    <row r="1126" s="2" customFormat="1" customHeight="1"/>
    <row r="1127" s="2" customFormat="1" customHeight="1"/>
    <row r="1128" s="2" customFormat="1" customHeight="1"/>
    <row r="1129" s="2" customFormat="1" customHeight="1"/>
    <row r="1130" s="2" customFormat="1" customHeight="1"/>
    <row r="1131" s="2" customFormat="1" customHeight="1"/>
    <row r="1132" s="2" customFormat="1" customHeight="1"/>
    <row r="1133" s="2" customFormat="1" customHeight="1"/>
    <row r="1134" s="2" customFormat="1" customHeight="1"/>
    <row r="1135" s="2" customFormat="1" customHeight="1"/>
    <row r="1136" s="2" customFormat="1" customHeight="1"/>
    <row r="1137" s="2" customFormat="1" customHeight="1"/>
    <row r="1138" s="2" customFormat="1" customHeight="1"/>
    <row r="1139" s="2" customFormat="1" customHeight="1"/>
    <row r="1140" s="2" customFormat="1" customHeight="1"/>
    <row r="1141" s="2" customFormat="1" customHeight="1"/>
    <row r="1142" s="2" customFormat="1" customHeight="1"/>
    <row r="1143" s="2" customFormat="1" customHeight="1"/>
    <row r="1144" s="2" customFormat="1" customHeight="1"/>
    <row r="1145" s="2" customFormat="1" customHeight="1"/>
    <row r="1146" s="2" customFormat="1" customHeight="1"/>
    <row r="1147" s="2" customFormat="1" customHeight="1"/>
    <row r="1148" s="2" customFormat="1" customHeight="1"/>
    <row r="1149" s="2" customFormat="1" customHeight="1"/>
    <row r="1150" s="2" customFormat="1" customHeight="1"/>
    <row r="1151" s="2" customFormat="1" customHeight="1"/>
    <row r="1152" s="2" customFormat="1" customHeight="1"/>
    <row r="1153" s="2" customFormat="1" customHeight="1"/>
    <row r="1154" s="2" customFormat="1" customHeight="1"/>
    <row r="1155" s="2" customFormat="1" customHeight="1"/>
    <row r="1156" s="2" customFormat="1" customHeight="1"/>
    <row r="1157" s="2" customFormat="1" customHeight="1"/>
    <row r="1158" s="2" customFormat="1" customHeight="1"/>
    <row r="1159" s="2" customFormat="1" customHeight="1"/>
    <row r="1160" s="2" customFormat="1" customHeight="1"/>
    <row r="1161" s="2" customFormat="1" customHeight="1"/>
    <row r="1162" s="2" customFormat="1" customHeight="1"/>
    <row r="1163" s="2" customFormat="1" customHeight="1"/>
    <row r="1164" s="2" customFormat="1" customHeight="1"/>
    <row r="1165" s="2" customFormat="1" customHeight="1"/>
    <row r="1166" s="2" customFormat="1" customHeight="1"/>
    <row r="1167" s="2" customFormat="1" customHeight="1"/>
    <row r="1168" s="2" customFormat="1" customHeight="1"/>
    <row r="1169" s="2" customFormat="1" customHeight="1"/>
    <row r="1170" s="2" customFormat="1" customHeight="1"/>
    <row r="1171" s="2" customFormat="1" customHeight="1"/>
    <row r="1172" s="2" customFormat="1" customHeight="1"/>
    <row r="1173" s="2" customFormat="1" customHeight="1"/>
    <row r="1174" s="2" customFormat="1" customHeight="1"/>
    <row r="1175" s="2" customFormat="1" customHeight="1"/>
    <row r="1176" s="2" customFormat="1" customHeight="1"/>
    <row r="1177" s="2" customFormat="1" customHeight="1"/>
    <row r="1178" s="2" customFormat="1" customHeight="1"/>
    <row r="1179" s="2" customFormat="1" customHeight="1"/>
    <row r="1180" s="2" customFormat="1" customHeight="1"/>
    <row r="1181" s="2" customFormat="1" customHeight="1"/>
    <row r="1182" s="2" customFormat="1" customHeight="1"/>
    <row r="1183" s="2" customFormat="1" customHeight="1"/>
    <row r="1184" s="2" customFormat="1" customHeight="1"/>
    <row r="1185" s="2" customFormat="1" customHeight="1"/>
    <row r="1186" s="2" customFormat="1" customHeight="1"/>
    <row r="1187" s="2" customFormat="1" customHeight="1"/>
    <row r="1188" s="2" customFormat="1" customHeight="1"/>
    <row r="1189" s="2" customFormat="1" customHeight="1"/>
    <row r="1190" s="2" customFormat="1" customHeight="1"/>
    <row r="1191" s="2" customFormat="1" customHeight="1"/>
    <row r="1192" s="2" customFormat="1" customHeight="1"/>
    <row r="1193" s="2" customFormat="1" customHeight="1"/>
    <row r="1194" s="2" customFormat="1" customHeight="1"/>
    <row r="1195" s="2" customFormat="1" customHeight="1"/>
    <row r="1196" s="2" customFormat="1" customHeight="1"/>
    <row r="1197" s="2" customFormat="1" customHeight="1"/>
    <row r="1198" s="2" customFormat="1" customHeight="1"/>
    <row r="1199" s="2" customFormat="1" customHeight="1"/>
    <row r="1200" s="2" customFormat="1" customHeight="1"/>
    <row r="1201" s="2" customFormat="1" customHeight="1"/>
    <row r="1202" s="2" customFormat="1" customHeight="1"/>
    <row r="1203" s="2" customFormat="1" customHeight="1"/>
    <row r="1204" s="2" customFormat="1" customHeight="1"/>
    <row r="1205" s="2" customFormat="1" customHeight="1"/>
    <row r="1206" s="2" customFormat="1" customHeight="1"/>
    <row r="1207" s="2" customFormat="1" customHeight="1"/>
    <row r="1208" s="2" customFormat="1" customHeight="1"/>
    <row r="1209" s="2" customFormat="1" customHeight="1"/>
    <row r="1210" s="2" customFormat="1" customHeight="1"/>
    <row r="1211" s="2" customFormat="1" customHeight="1"/>
    <row r="1212" s="2" customFormat="1" customHeight="1"/>
    <row r="1213" s="2" customFormat="1" customHeight="1"/>
    <row r="1214" s="2" customFormat="1" customHeight="1"/>
    <row r="1215" s="2" customFormat="1" customHeight="1"/>
    <row r="1216" s="2" customFormat="1" customHeight="1"/>
    <row r="1217" s="2" customFormat="1" customHeight="1"/>
    <row r="1218" s="2" customFormat="1" customHeight="1"/>
    <row r="1219" s="2" customFormat="1" customHeight="1"/>
    <row r="1220" s="2" customFormat="1" customHeight="1"/>
    <row r="1221" s="2" customFormat="1" customHeight="1"/>
    <row r="1222" s="2" customFormat="1" customHeight="1"/>
    <row r="1223" s="2" customFormat="1" customHeight="1"/>
    <row r="1224" s="2" customFormat="1" customHeight="1"/>
    <row r="1225" s="2" customFormat="1" customHeight="1"/>
    <row r="1226" s="2" customFormat="1" customHeight="1"/>
    <row r="1227" s="2" customFormat="1" customHeight="1"/>
    <row r="1228" s="2" customFormat="1" customHeight="1"/>
    <row r="1229" s="2" customFormat="1" customHeight="1"/>
    <row r="1230" s="2" customFormat="1" customHeight="1"/>
    <row r="1231" s="2" customFormat="1" customHeight="1"/>
    <row r="1232" s="2" customFormat="1" customHeight="1"/>
    <row r="1233" s="2" customFormat="1" customHeight="1"/>
    <row r="1234" s="2" customFormat="1" customHeight="1"/>
    <row r="1235" s="2" customFormat="1" customHeight="1"/>
    <row r="1236" s="2" customFormat="1" customHeight="1"/>
    <row r="1237" s="2" customFormat="1" customHeight="1"/>
    <row r="1238" s="2" customFormat="1" customHeight="1"/>
    <row r="1239" s="2" customFormat="1" customHeight="1"/>
    <row r="1240" s="2" customFormat="1" customHeight="1"/>
    <row r="1241" s="2" customFormat="1" customHeight="1"/>
    <row r="1242" s="2" customFormat="1" customHeight="1"/>
    <row r="1243" s="2" customFormat="1" customHeight="1"/>
    <row r="1244" s="2" customFormat="1" customHeight="1"/>
    <row r="1245" s="2" customFormat="1" customHeight="1"/>
    <row r="1246" s="2" customFormat="1" customHeight="1"/>
    <row r="1247" s="2" customFormat="1" customHeight="1"/>
    <row r="1248" s="2" customFormat="1" customHeight="1"/>
    <row r="1249" s="2" customFormat="1" customHeight="1"/>
    <row r="1250" s="2" customFormat="1" customHeight="1"/>
    <row r="1251" s="2" customFormat="1" customHeight="1"/>
    <row r="1252" s="2" customFormat="1" customHeight="1"/>
    <row r="1253" s="2" customFormat="1" customHeight="1"/>
    <row r="1254" s="2" customFormat="1" customHeight="1"/>
    <row r="1255" s="2" customFormat="1" customHeight="1"/>
    <row r="1256" s="2" customFormat="1" customHeight="1"/>
    <row r="1257" s="2" customFormat="1" customHeight="1"/>
    <row r="1258" s="2" customFormat="1" customHeight="1"/>
    <row r="1259" s="2" customFormat="1" customHeight="1"/>
    <row r="1260" s="2" customFormat="1" customHeight="1"/>
    <row r="1261" s="2" customFormat="1" customHeight="1"/>
    <row r="1262" s="2" customFormat="1" customHeight="1"/>
    <row r="1263" s="2" customFormat="1" customHeight="1"/>
    <row r="1264" s="2" customFormat="1" customHeight="1"/>
    <row r="1265" s="2" customFormat="1" customHeight="1"/>
    <row r="1266" s="2" customFormat="1" customHeight="1"/>
    <row r="1267" s="2" customFormat="1" customHeight="1"/>
    <row r="1268" s="2" customFormat="1" customHeight="1"/>
    <row r="1269" s="2" customFormat="1" customHeight="1"/>
    <row r="1270" s="2" customFormat="1" customHeight="1"/>
    <row r="1271" s="2" customFormat="1" customHeight="1"/>
    <row r="1272" s="2" customFormat="1" customHeight="1"/>
    <row r="1273" s="2" customFormat="1" customHeight="1"/>
    <row r="1274" s="2" customFormat="1" customHeight="1"/>
    <row r="1275" s="2" customFormat="1" customHeight="1"/>
    <row r="1276" s="2" customFormat="1" customHeight="1"/>
    <row r="1277" s="2" customFormat="1" customHeight="1"/>
    <row r="1278" s="2" customFormat="1" customHeight="1"/>
    <row r="1279" s="2" customFormat="1" customHeight="1"/>
    <row r="1280" s="2" customFormat="1" customHeight="1"/>
    <row r="1281" s="2" customFormat="1" customHeight="1"/>
    <row r="1282" s="2" customFormat="1" customHeight="1"/>
    <row r="1283" s="2" customFormat="1" customHeight="1"/>
    <row r="1284" s="2" customFormat="1" customHeight="1"/>
    <row r="1285" s="2" customFormat="1" customHeight="1"/>
    <row r="1286" s="2" customFormat="1" customHeight="1"/>
    <row r="1287" s="2" customFormat="1" customHeight="1"/>
    <row r="1288" s="2" customFormat="1" customHeight="1"/>
    <row r="1289" s="2" customFormat="1" customHeight="1"/>
    <row r="1290" s="2" customFormat="1" customHeight="1"/>
    <row r="1291" s="2" customFormat="1" customHeight="1"/>
    <row r="1292" s="2" customFormat="1" customHeight="1"/>
    <row r="1293" s="2" customFormat="1" customHeight="1"/>
    <row r="1294" s="2" customFormat="1" customHeight="1"/>
    <row r="1295" s="2" customFormat="1" customHeight="1"/>
    <row r="1296" s="2" customFormat="1" customHeight="1"/>
    <row r="1297" s="2" customFormat="1" customHeight="1"/>
    <row r="1298" s="2" customFormat="1" customHeight="1"/>
    <row r="1299" s="2" customFormat="1" customHeight="1"/>
    <row r="1300" s="2" customFormat="1" customHeight="1"/>
    <row r="1301" s="2" customFormat="1" customHeight="1"/>
    <row r="1302" s="2" customFormat="1" customHeight="1"/>
    <row r="1303" s="2" customFormat="1" customHeight="1"/>
    <row r="1304" s="2" customFormat="1" customHeight="1"/>
    <row r="1305" s="2" customFormat="1" customHeight="1"/>
    <row r="1306" s="2" customFormat="1" customHeight="1"/>
    <row r="1307" s="2" customFormat="1" customHeight="1"/>
    <row r="1308" s="2" customFormat="1" customHeight="1"/>
    <row r="1309" s="2" customFormat="1" customHeight="1"/>
    <row r="1310" s="2" customFormat="1" customHeight="1"/>
    <row r="1311" s="2" customFormat="1" customHeight="1"/>
    <row r="1312" s="2" customFormat="1" customHeight="1"/>
    <row r="1313" s="2" customFormat="1" customHeight="1"/>
    <row r="1314" s="2" customFormat="1" customHeight="1"/>
    <row r="1315" s="2" customFormat="1" customHeight="1"/>
    <row r="1316" s="2" customFormat="1" customHeight="1"/>
    <row r="1317" s="2" customFormat="1" customHeight="1"/>
    <row r="1318" s="2" customFormat="1" customHeight="1"/>
    <row r="1319" s="2" customFormat="1" customHeight="1"/>
    <row r="1320" s="2" customFormat="1" customHeight="1"/>
    <row r="1321" s="2" customFormat="1" customHeight="1"/>
    <row r="1322" s="2" customFormat="1" customHeight="1"/>
    <row r="1323" s="2" customFormat="1" customHeight="1"/>
    <row r="1324" s="2" customFormat="1" customHeight="1"/>
    <row r="1325" s="2" customFormat="1" customHeight="1"/>
    <row r="1326" s="2" customFormat="1" customHeight="1"/>
    <row r="1327" s="2" customFormat="1" customHeight="1"/>
    <row r="1328" s="2" customFormat="1" customHeight="1"/>
    <row r="1329" s="2" customFormat="1" customHeight="1"/>
    <row r="1330" s="2" customFormat="1" customHeight="1"/>
    <row r="1331" s="2" customFormat="1" customHeight="1"/>
    <row r="1332" s="2" customFormat="1" customHeight="1"/>
    <row r="1333" s="2" customFormat="1" customHeight="1"/>
    <row r="1334" s="2" customFormat="1" customHeight="1"/>
    <row r="1335" s="2" customFormat="1" customHeight="1"/>
    <row r="1336" s="2" customFormat="1" customHeight="1"/>
    <row r="1337" s="2" customFormat="1" customHeight="1"/>
    <row r="1338" s="2" customFormat="1" customHeight="1"/>
    <row r="1339" s="2" customFormat="1" customHeight="1"/>
    <row r="1340" s="2" customFormat="1" customHeight="1"/>
    <row r="1341" s="2" customFormat="1" customHeight="1"/>
    <row r="1342" s="2" customFormat="1" customHeight="1"/>
    <row r="1343" s="2" customFormat="1" customHeight="1"/>
    <row r="1344" s="2" customFormat="1" customHeight="1"/>
    <row r="1345" s="2" customFormat="1" customHeight="1"/>
    <row r="1346" s="2" customFormat="1" customHeight="1"/>
    <row r="1347" s="2" customFormat="1" customHeight="1"/>
    <row r="1348" s="2" customFormat="1" customHeight="1"/>
    <row r="1349" s="2" customFormat="1" customHeight="1"/>
    <row r="1350" s="2" customFormat="1" customHeight="1"/>
    <row r="1351" s="2" customFormat="1" customHeight="1"/>
    <row r="1352" s="2" customFormat="1" customHeight="1"/>
    <row r="1353" s="2" customFormat="1" customHeight="1"/>
    <row r="1354" s="2" customFormat="1" customHeight="1"/>
    <row r="1355" s="2" customFormat="1" customHeight="1"/>
    <row r="1356" s="2" customFormat="1" customHeight="1"/>
    <row r="1357" s="2" customFormat="1" customHeight="1"/>
    <row r="1358" s="2" customFormat="1" customHeight="1"/>
    <row r="1359" s="2" customFormat="1" customHeight="1"/>
    <row r="1360" s="2" customFormat="1" customHeight="1"/>
    <row r="1361" s="2" customFormat="1" customHeight="1"/>
    <row r="1362" s="2" customFormat="1" customHeight="1"/>
    <row r="1363" s="2" customFormat="1" customHeight="1"/>
    <row r="1364" s="2" customFormat="1" customHeight="1"/>
    <row r="1365" s="2" customFormat="1" customHeight="1"/>
    <row r="1366" s="2" customFormat="1" customHeight="1"/>
    <row r="1367" s="2" customFormat="1" customHeight="1"/>
    <row r="1368" s="2" customFormat="1" customHeight="1"/>
    <row r="1369" s="2" customFormat="1" customHeight="1"/>
    <row r="1370" s="2" customFormat="1" customHeight="1"/>
    <row r="1371" s="2" customFormat="1" customHeight="1"/>
    <row r="1372" s="2" customFormat="1" customHeight="1"/>
    <row r="1373" s="2" customFormat="1" customHeight="1"/>
    <row r="1374" s="2" customFormat="1" customHeight="1"/>
    <row r="1375" s="2" customFormat="1" customHeight="1"/>
    <row r="1376" s="2" customFormat="1" customHeight="1"/>
    <row r="1377" s="2" customFormat="1" customHeight="1"/>
    <row r="1378" s="2" customFormat="1" customHeight="1"/>
    <row r="1379" s="2" customFormat="1" customHeight="1"/>
    <row r="1380" s="2" customFormat="1" customHeight="1"/>
    <row r="1381" s="2" customFormat="1" customHeight="1"/>
    <row r="1382" s="2" customFormat="1" customHeight="1"/>
    <row r="1383" s="2" customFormat="1" customHeight="1"/>
    <row r="1384" s="2" customFormat="1" customHeight="1"/>
    <row r="1385" s="2" customFormat="1" customHeight="1"/>
    <row r="1386" s="2" customFormat="1" customHeight="1"/>
    <row r="1387" s="2" customFormat="1" customHeight="1"/>
    <row r="1388" s="2" customFormat="1" customHeight="1"/>
    <row r="1389" s="2" customFormat="1" customHeight="1"/>
    <row r="1390" s="2" customFormat="1" customHeight="1"/>
    <row r="1391" s="2" customFormat="1" customHeight="1"/>
    <row r="1392" s="2" customFormat="1" customHeight="1"/>
    <row r="1393" s="2" customFormat="1" customHeight="1"/>
    <row r="1394" s="2" customFormat="1" customHeight="1"/>
    <row r="1395" s="2" customFormat="1" customHeight="1"/>
    <row r="1396" s="2" customFormat="1" customHeight="1"/>
    <row r="1397" s="2" customFormat="1" customHeight="1"/>
    <row r="1398" s="2" customFormat="1" customHeight="1"/>
    <row r="1399" s="2" customFormat="1" customHeight="1"/>
    <row r="1400" s="2" customFormat="1" customHeight="1"/>
    <row r="1401" s="2" customFormat="1" customHeight="1"/>
    <row r="1402" s="2" customFormat="1" customHeight="1"/>
    <row r="1403" s="2" customFormat="1" customHeight="1"/>
    <row r="1404" s="2" customFormat="1" customHeight="1"/>
    <row r="1405" s="2" customFormat="1" customHeight="1"/>
    <row r="1406" s="2" customFormat="1" customHeight="1"/>
    <row r="1407" s="2" customFormat="1" customHeight="1"/>
    <row r="1408" s="2" customFormat="1" customHeight="1"/>
    <row r="1409" s="2" customFormat="1" customHeight="1"/>
    <row r="1410" s="2" customFormat="1" customHeight="1"/>
    <row r="1411" s="2" customFormat="1" customHeight="1"/>
    <row r="1412" s="2" customFormat="1" customHeight="1"/>
    <row r="1413" s="2" customFormat="1" customHeight="1"/>
    <row r="1414" s="2" customFormat="1" customHeight="1"/>
    <row r="1415" s="2" customFormat="1" customHeight="1"/>
    <row r="1416" s="2" customFormat="1" customHeight="1"/>
    <row r="1417" s="2" customFormat="1" customHeight="1"/>
    <row r="1418" s="2" customFormat="1" customHeight="1"/>
    <row r="1419" s="2" customFormat="1" customHeight="1"/>
    <row r="1420" s="2" customFormat="1" customHeight="1"/>
    <row r="1421" s="2" customFormat="1" customHeight="1"/>
    <row r="1422" s="2" customFormat="1" customHeight="1"/>
    <row r="1423" s="2" customFormat="1" customHeight="1"/>
    <row r="1424" s="2" customFormat="1" customHeight="1"/>
    <row r="1425" s="2" customFormat="1" customHeight="1"/>
    <row r="1426" s="2" customFormat="1" customHeight="1"/>
    <row r="1427" s="2" customFormat="1" customHeight="1"/>
    <row r="1428" s="2" customFormat="1" customHeight="1"/>
    <row r="1429" s="2" customFormat="1" customHeight="1"/>
    <row r="1430" s="2" customFormat="1" customHeight="1"/>
    <row r="1431" s="2" customFormat="1" customHeight="1"/>
    <row r="1432" s="2" customFormat="1" customHeight="1"/>
    <row r="1433" s="2" customFormat="1" customHeight="1"/>
    <row r="1434" s="2" customFormat="1" customHeight="1"/>
    <row r="1435" s="2" customFormat="1" customHeight="1"/>
    <row r="1436" s="2" customFormat="1" customHeight="1"/>
    <row r="1437" s="2" customFormat="1" customHeight="1"/>
    <row r="1438" s="2" customFormat="1" customHeight="1"/>
    <row r="1439" s="2" customFormat="1" customHeight="1"/>
    <row r="1440" s="2" customFormat="1" customHeight="1"/>
    <row r="1441" s="2" customFormat="1" customHeight="1"/>
    <row r="1442" s="2" customFormat="1" customHeight="1"/>
    <row r="1443" s="2" customFormat="1" customHeight="1"/>
    <row r="1444" s="2" customFormat="1" customHeight="1"/>
    <row r="1445" s="2" customFormat="1" customHeight="1"/>
    <row r="1446" s="2" customFormat="1" customHeight="1"/>
    <row r="1447" s="2" customFormat="1" customHeight="1"/>
    <row r="1448" s="2" customFormat="1" customHeight="1"/>
    <row r="1449" s="2" customFormat="1" customHeight="1"/>
    <row r="1450" s="2" customFormat="1" customHeight="1"/>
    <row r="1451" s="2" customFormat="1" customHeight="1"/>
    <row r="1452" s="2" customFormat="1" customHeight="1"/>
    <row r="1453" s="2" customFormat="1" customHeight="1"/>
    <row r="1454" s="2" customFormat="1" customHeight="1"/>
    <row r="1455" s="2" customFormat="1" customHeight="1"/>
    <row r="1456" s="2" customFormat="1" customHeight="1"/>
    <row r="1457" s="2" customFormat="1" customHeight="1"/>
    <row r="1458" s="2" customFormat="1" customHeight="1"/>
    <row r="1459" s="2" customFormat="1" customHeight="1"/>
    <row r="1460" s="2" customFormat="1" customHeight="1"/>
    <row r="1461" s="2" customFormat="1" customHeight="1"/>
    <row r="1462" s="2" customFormat="1" customHeight="1"/>
    <row r="1463" s="2" customFormat="1" customHeight="1"/>
    <row r="1464" s="2" customFormat="1" customHeight="1"/>
    <row r="1465" s="2" customFormat="1" customHeight="1"/>
    <row r="1466" s="2" customFormat="1" customHeight="1"/>
    <row r="1467" s="2" customFormat="1" customHeight="1"/>
    <row r="1468" s="2" customFormat="1" customHeight="1"/>
    <row r="1469" s="2" customFormat="1" customHeight="1"/>
    <row r="1470" s="2" customFormat="1" customHeight="1"/>
    <row r="1471" s="2" customFormat="1" customHeight="1"/>
    <row r="1472" s="2" customFormat="1" customHeight="1"/>
    <row r="1473" s="2" customFormat="1" customHeight="1"/>
    <row r="1474" s="2" customFormat="1" customHeight="1"/>
    <row r="1475" s="2" customFormat="1" customHeight="1"/>
    <row r="1476" s="2" customFormat="1" customHeight="1"/>
    <row r="1477" s="2" customFormat="1" customHeight="1"/>
    <row r="1478" s="2" customFormat="1" customHeight="1"/>
    <row r="1479" s="2" customFormat="1" customHeight="1"/>
    <row r="1480" s="2" customFormat="1" customHeight="1"/>
    <row r="1481" s="2" customFormat="1" customHeight="1"/>
    <row r="1482" s="2" customFormat="1" customHeight="1"/>
    <row r="1483" s="2" customFormat="1" customHeight="1"/>
    <row r="1484" s="2" customFormat="1" customHeight="1"/>
    <row r="1485" s="2" customFormat="1" customHeight="1"/>
    <row r="1486" s="2" customFormat="1" customHeight="1"/>
    <row r="1487" s="2" customFormat="1" customHeight="1"/>
    <row r="1488" s="2" customFormat="1" customHeight="1"/>
    <row r="1489" s="2" customFormat="1" customHeight="1"/>
    <row r="1490" s="2" customFormat="1" customHeight="1"/>
    <row r="1491" s="2" customFormat="1" customHeight="1"/>
    <row r="1492" s="2" customFormat="1" customHeight="1"/>
    <row r="1493" s="2" customFormat="1" customHeight="1"/>
    <row r="1494" s="2" customFormat="1" customHeight="1"/>
    <row r="1495" s="2" customFormat="1" customHeight="1"/>
    <row r="1496" s="2" customFormat="1" customHeight="1"/>
    <row r="1497" s="2" customFormat="1" customHeight="1"/>
    <row r="1498" s="2" customFormat="1" customHeight="1"/>
    <row r="1499" s="2" customFormat="1" customHeight="1"/>
    <row r="1500" s="2" customFormat="1" customHeight="1"/>
    <row r="1501" s="2" customFormat="1" customHeight="1"/>
    <row r="1502" s="2" customFormat="1" customHeight="1"/>
    <row r="1503" s="2" customFormat="1" customHeight="1"/>
    <row r="1504" s="2" customFormat="1" customHeight="1"/>
    <row r="1505" s="2" customFormat="1" customHeight="1"/>
    <row r="1506" s="2" customFormat="1" customHeight="1"/>
    <row r="1507" s="2" customFormat="1" customHeight="1"/>
    <row r="1508" s="2" customFormat="1" customHeight="1"/>
    <row r="1509" s="2" customFormat="1" customHeight="1"/>
    <row r="1510" s="2" customFormat="1" customHeight="1"/>
    <row r="1511" s="2" customFormat="1" customHeight="1"/>
    <row r="1512" s="2" customFormat="1" customHeight="1"/>
    <row r="1513" s="2" customFormat="1" customHeight="1"/>
    <row r="1514" s="2" customFormat="1" customHeight="1"/>
    <row r="1515" s="2" customFormat="1" customHeight="1"/>
    <row r="1516" s="2" customFormat="1" customHeight="1"/>
    <row r="1517" s="2" customFormat="1" customHeight="1"/>
    <row r="1518" s="2" customFormat="1" customHeight="1"/>
    <row r="1519" s="2" customFormat="1" customHeight="1"/>
    <row r="1520" s="2" customFormat="1" customHeight="1"/>
    <row r="1521" s="2" customFormat="1" customHeight="1"/>
    <row r="1522" s="2" customFormat="1" customHeight="1"/>
    <row r="1523" s="2" customFormat="1" customHeight="1"/>
    <row r="1524" s="2" customFormat="1" customHeight="1"/>
    <row r="1525" s="2" customFormat="1" customHeight="1"/>
    <row r="1526" s="2" customFormat="1" customHeight="1"/>
    <row r="1527" s="2" customFormat="1" customHeight="1"/>
    <row r="1528" s="2" customFormat="1" customHeight="1"/>
    <row r="1529" s="2" customFormat="1" customHeight="1"/>
    <row r="1530" s="2" customFormat="1" customHeight="1"/>
    <row r="1531" s="2" customFormat="1" customHeight="1"/>
    <row r="1532" s="2" customFormat="1" customHeight="1"/>
    <row r="1533" s="2" customFormat="1" customHeight="1"/>
    <row r="1534" s="2" customFormat="1" customHeight="1"/>
    <row r="1535" s="2" customFormat="1" customHeight="1"/>
    <row r="1536" s="2" customFormat="1" customHeight="1"/>
    <row r="1537" s="2" customFormat="1" customHeight="1"/>
    <row r="1538" s="2" customFormat="1" customHeight="1"/>
    <row r="1539" s="2" customFormat="1" customHeight="1"/>
    <row r="1540" s="2" customFormat="1" customHeight="1"/>
    <row r="1541" s="2" customFormat="1" customHeight="1"/>
    <row r="1542" s="2" customFormat="1" customHeight="1"/>
    <row r="1543" s="2" customFormat="1" customHeight="1"/>
    <row r="1544" s="2" customFormat="1" customHeight="1"/>
    <row r="1545" s="2" customFormat="1" customHeight="1"/>
    <row r="1546" s="2" customFormat="1" customHeight="1"/>
    <row r="1547" s="2" customFormat="1" customHeight="1"/>
    <row r="1548" s="2" customFormat="1" customHeight="1"/>
    <row r="1549" s="2" customFormat="1" customHeight="1"/>
    <row r="1550" s="2" customFormat="1" customHeight="1"/>
    <row r="1551" s="2" customFormat="1" customHeight="1"/>
    <row r="1552" s="2" customFormat="1" customHeight="1"/>
    <row r="1553" s="2" customFormat="1" customHeight="1"/>
    <row r="1554" s="2" customFormat="1" customHeight="1"/>
    <row r="1555" s="2" customFormat="1" customHeight="1"/>
    <row r="1556" s="2" customFormat="1" customHeight="1"/>
    <row r="1557" s="2" customFormat="1" customHeight="1"/>
    <row r="1558" s="2" customFormat="1" customHeight="1"/>
    <row r="1559" s="2" customFormat="1" customHeight="1"/>
    <row r="1560" s="2" customFormat="1" customHeight="1"/>
    <row r="1561" s="2" customFormat="1" customHeight="1"/>
    <row r="1562" s="2" customFormat="1" customHeight="1"/>
    <row r="1563" s="2" customFormat="1" customHeight="1"/>
    <row r="1564" s="2" customFormat="1" customHeight="1"/>
    <row r="1565" s="2" customFormat="1" customHeight="1"/>
    <row r="1566" s="2" customFormat="1" customHeight="1"/>
    <row r="1567" s="2" customFormat="1" customHeight="1"/>
    <row r="1568" s="2" customFormat="1" customHeight="1"/>
    <row r="1569" s="2" customFormat="1" customHeight="1"/>
    <row r="1570" s="2" customFormat="1" customHeight="1"/>
    <row r="1571" s="2" customFormat="1" customHeight="1"/>
    <row r="1572" s="2" customFormat="1" customHeight="1"/>
    <row r="1573" s="2" customFormat="1" customHeight="1"/>
    <row r="1574" s="2" customFormat="1" customHeight="1"/>
    <row r="1575" s="2" customFormat="1" customHeight="1"/>
    <row r="1576" s="2" customFormat="1" customHeight="1"/>
    <row r="1577" s="2" customFormat="1" customHeight="1"/>
    <row r="1578" s="2" customFormat="1" customHeight="1"/>
    <row r="1579" s="2" customFormat="1" customHeight="1"/>
    <row r="1580" s="2" customFormat="1" customHeight="1"/>
    <row r="1581" s="2" customFormat="1" customHeight="1"/>
    <row r="1582" s="2" customFormat="1" customHeight="1"/>
    <row r="1583" s="2" customFormat="1" customHeight="1"/>
    <row r="1584" s="2" customFormat="1" customHeight="1"/>
    <row r="1585" s="2" customFormat="1" customHeight="1"/>
    <row r="1586" s="2" customFormat="1" customHeight="1"/>
    <row r="1587" s="2" customFormat="1" customHeight="1"/>
    <row r="1588" s="2" customFormat="1" customHeight="1"/>
    <row r="1589" s="2" customFormat="1" customHeight="1"/>
    <row r="1590" s="2" customFormat="1" customHeight="1"/>
    <row r="1591" s="2" customFormat="1" customHeight="1"/>
    <row r="1592" s="2" customFormat="1" customHeight="1"/>
    <row r="1593" s="2" customFormat="1" customHeight="1"/>
    <row r="1594" s="2" customFormat="1" customHeight="1"/>
    <row r="1595" s="2" customFormat="1" customHeight="1"/>
    <row r="1596" s="2" customFormat="1" customHeight="1"/>
    <row r="1597" s="2" customFormat="1" customHeight="1"/>
    <row r="1598" s="2" customFormat="1" customHeight="1"/>
    <row r="1599" s="2" customFormat="1" customHeight="1"/>
    <row r="1600" s="2" customFormat="1" customHeight="1"/>
    <row r="1601" s="2" customFormat="1" customHeight="1"/>
    <row r="1602" s="2" customFormat="1" customHeight="1"/>
    <row r="1603" s="2" customFormat="1" customHeight="1"/>
    <row r="1604" s="2" customFormat="1" customHeight="1"/>
    <row r="1605" s="2" customFormat="1" customHeight="1"/>
    <row r="1606" s="2" customFormat="1" customHeight="1"/>
    <row r="1607" s="2" customFormat="1" customHeight="1"/>
    <row r="1608" s="2" customFormat="1" customHeight="1"/>
    <row r="1609" s="2" customFormat="1" customHeight="1"/>
    <row r="1610" s="2" customFormat="1" customHeight="1"/>
    <row r="1611" s="2" customFormat="1" customHeight="1"/>
    <row r="1612" s="2" customFormat="1" customHeight="1"/>
    <row r="1613" s="2" customFormat="1" customHeight="1"/>
    <row r="1614" s="2" customFormat="1" customHeight="1"/>
    <row r="1615" s="2" customFormat="1" customHeight="1"/>
    <row r="1616" s="2" customFormat="1" customHeight="1"/>
    <row r="1617" s="2" customFormat="1" customHeight="1"/>
    <row r="1618" s="2" customFormat="1" customHeight="1"/>
    <row r="1619" s="2" customFormat="1" customHeight="1"/>
    <row r="1620" s="2" customFormat="1" customHeight="1"/>
    <row r="1621" s="2" customFormat="1" customHeight="1"/>
    <row r="1622" s="2" customFormat="1" customHeight="1"/>
    <row r="1623" s="2" customFormat="1" customHeight="1"/>
    <row r="1624" s="2" customFormat="1" customHeight="1"/>
    <row r="1625" s="2" customFormat="1" customHeight="1"/>
    <row r="1626" s="2" customFormat="1" customHeight="1"/>
    <row r="1627" s="2" customFormat="1" customHeight="1"/>
    <row r="1628" s="2" customFormat="1" customHeight="1"/>
    <row r="1629" s="2" customFormat="1" customHeight="1"/>
    <row r="1630" s="2" customFormat="1" customHeight="1"/>
    <row r="1631" s="2" customFormat="1" customHeight="1"/>
    <row r="1632" s="2" customFormat="1" customHeight="1"/>
    <row r="1633" s="2" customFormat="1" customHeight="1"/>
    <row r="1634" s="2" customFormat="1" customHeight="1"/>
    <row r="1635" s="2" customFormat="1" customHeight="1"/>
    <row r="1636" s="2" customFormat="1" customHeight="1"/>
    <row r="1637" s="2" customFormat="1" customHeight="1"/>
    <row r="1638" s="2" customFormat="1" customHeight="1"/>
    <row r="1639" s="2" customFormat="1" customHeight="1"/>
    <row r="1640" s="2" customFormat="1" customHeight="1"/>
    <row r="1641" s="2" customFormat="1" customHeight="1"/>
    <row r="1642" s="2" customFormat="1" customHeight="1"/>
    <row r="1643" s="2" customFormat="1" customHeight="1"/>
    <row r="1644" s="2" customFormat="1" customHeight="1"/>
    <row r="1645" s="2" customFormat="1" customHeight="1"/>
    <row r="1646" s="2" customFormat="1" customHeight="1"/>
    <row r="1647" s="2" customFormat="1" customHeight="1"/>
    <row r="1648" s="2" customFormat="1" customHeight="1"/>
    <row r="1649" s="2" customFormat="1" customHeight="1"/>
    <row r="1650" s="2" customFormat="1" customHeight="1"/>
    <row r="1651" s="2" customFormat="1" customHeight="1"/>
    <row r="1652" s="2" customFormat="1" customHeight="1"/>
    <row r="1653" s="2" customFormat="1" customHeight="1"/>
    <row r="1654" s="2" customFormat="1" customHeight="1"/>
    <row r="1655" s="2" customFormat="1" customHeight="1"/>
    <row r="1656" s="2" customFormat="1" customHeight="1"/>
    <row r="1657" s="2" customFormat="1" customHeight="1"/>
    <row r="1658" s="2" customFormat="1" customHeight="1"/>
    <row r="1659" s="2" customFormat="1" customHeight="1"/>
    <row r="1660" s="2" customFormat="1" customHeight="1"/>
    <row r="1661" s="2" customFormat="1" customHeight="1"/>
    <row r="1662" s="2" customFormat="1" customHeight="1"/>
    <row r="1663" s="2" customFormat="1" customHeight="1"/>
    <row r="1664" s="2" customFormat="1" customHeight="1"/>
    <row r="1665" s="2" customFormat="1" customHeight="1"/>
    <row r="1666" s="2" customFormat="1" customHeight="1"/>
    <row r="1667" s="2" customFormat="1" customHeight="1"/>
    <row r="1668" s="2" customFormat="1" customHeight="1"/>
    <row r="1669" s="2" customFormat="1" customHeight="1"/>
    <row r="1670" s="2" customFormat="1" customHeight="1"/>
    <row r="1671" s="2" customFormat="1" customHeight="1"/>
    <row r="1672" s="2" customFormat="1" customHeight="1"/>
    <row r="1673" s="2" customFormat="1" customHeight="1"/>
    <row r="1674" s="2" customFormat="1" customHeight="1"/>
    <row r="1675" s="2" customFormat="1" customHeight="1"/>
    <row r="1676" s="2" customFormat="1" customHeight="1"/>
    <row r="1677" s="2" customFormat="1" customHeight="1"/>
    <row r="1678" s="2" customFormat="1" customHeight="1"/>
    <row r="1679" s="2" customFormat="1" customHeight="1"/>
    <row r="1680" s="2" customFormat="1" customHeight="1"/>
    <row r="1681" s="2" customFormat="1" customHeight="1"/>
    <row r="1682" s="2" customFormat="1" customHeight="1"/>
    <row r="1683" s="2" customFormat="1" customHeight="1"/>
    <row r="1684" s="2" customFormat="1" customHeight="1"/>
    <row r="1685" s="2" customFormat="1" customHeight="1"/>
    <row r="1686" s="2" customFormat="1" customHeight="1"/>
    <row r="1687" s="2" customFormat="1" customHeight="1"/>
    <row r="1688" s="2" customFormat="1" customHeight="1"/>
    <row r="1689" s="2" customFormat="1" customHeight="1"/>
    <row r="1690" s="2" customFormat="1" customHeight="1"/>
    <row r="1691" s="2" customFormat="1" customHeight="1"/>
    <row r="1692" s="2" customFormat="1" customHeight="1"/>
    <row r="1693" s="2" customFormat="1" customHeight="1"/>
    <row r="1694" s="2" customFormat="1" customHeight="1"/>
    <row r="1695" s="2" customFormat="1" customHeight="1"/>
    <row r="1696" s="2" customFormat="1" customHeight="1"/>
    <row r="1697" s="2" customFormat="1" customHeight="1"/>
    <row r="1698" s="2" customFormat="1" customHeight="1"/>
    <row r="1699" s="2" customFormat="1" customHeight="1"/>
    <row r="1700" s="2" customFormat="1" customHeight="1"/>
    <row r="1701" s="2" customFormat="1" customHeight="1"/>
    <row r="1702" s="2" customFormat="1" customHeight="1"/>
    <row r="1703" s="2" customFormat="1" customHeight="1"/>
    <row r="1704" s="2" customFormat="1" customHeight="1"/>
    <row r="1705" s="2" customFormat="1" customHeight="1"/>
    <row r="1706" s="2" customFormat="1" customHeight="1"/>
    <row r="1707" s="2" customFormat="1" customHeight="1"/>
    <row r="1708" s="2" customFormat="1" customHeight="1"/>
    <row r="1709" s="2" customFormat="1" customHeight="1"/>
    <row r="1710" s="2" customFormat="1" customHeight="1"/>
    <row r="1711" s="2" customFormat="1" customHeight="1"/>
    <row r="1712" s="2" customFormat="1" customHeight="1"/>
    <row r="1713" s="2" customFormat="1" customHeight="1"/>
    <row r="1714" s="2" customFormat="1" customHeight="1"/>
    <row r="1715" s="2" customFormat="1" customHeight="1"/>
    <row r="1716" s="2" customFormat="1" customHeight="1"/>
    <row r="1717" s="2" customFormat="1" customHeight="1"/>
    <row r="1718" s="2" customFormat="1" customHeight="1"/>
    <row r="1719" s="2" customFormat="1" customHeight="1"/>
    <row r="1720" s="2" customFormat="1" customHeight="1"/>
    <row r="1721" s="2" customFormat="1" customHeight="1"/>
    <row r="1722" s="2" customFormat="1" customHeight="1"/>
    <row r="1723" s="2" customFormat="1" customHeight="1"/>
    <row r="1724" s="2" customFormat="1" customHeight="1"/>
    <row r="1725" s="2" customFormat="1" customHeight="1"/>
    <row r="1726" s="2" customFormat="1" customHeight="1"/>
    <row r="1727" s="2" customFormat="1" customHeight="1"/>
    <row r="1728" s="2" customFormat="1" customHeight="1"/>
    <row r="1729" s="2" customFormat="1" customHeight="1"/>
    <row r="1730" s="2" customFormat="1" customHeight="1"/>
    <row r="1731" s="2" customFormat="1" customHeight="1"/>
    <row r="1732" s="2" customFormat="1" customHeight="1"/>
    <row r="1733" s="2" customFormat="1" customHeight="1"/>
    <row r="1734" s="2" customFormat="1" customHeight="1"/>
    <row r="1735" s="2" customFormat="1" customHeight="1"/>
    <row r="1736" s="2" customFormat="1" customHeight="1"/>
    <row r="1737" s="2" customFormat="1" customHeight="1"/>
    <row r="1738" s="2" customFormat="1" customHeight="1"/>
    <row r="1739" s="2" customFormat="1" customHeight="1"/>
    <row r="1740" s="2" customFormat="1" customHeight="1"/>
    <row r="1741" s="2" customFormat="1" customHeight="1"/>
    <row r="1742" s="2" customFormat="1" customHeight="1"/>
    <row r="1743" s="2" customFormat="1" customHeight="1"/>
    <row r="1744" s="2" customFormat="1" customHeight="1"/>
    <row r="1745" s="2" customFormat="1" customHeight="1"/>
    <row r="1746" s="2" customFormat="1" customHeight="1"/>
    <row r="1747" s="2" customFormat="1" customHeight="1"/>
    <row r="1748" s="2" customFormat="1" customHeight="1"/>
    <row r="1749" s="2" customFormat="1" customHeight="1"/>
    <row r="1750" s="2" customFormat="1" customHeight="1"/>
    <row r="1751" s="2" customFormat="1" customHeight="1"/>
    <row r="1752" s="2" customFormat="1" customHeight="1"/>
    <row r="1753" s="2" customFormat="1" customHeight="1"/>
    <row r="1754" s="2" customFormat="1" customHeight="1"/>
    <row r="1755" s="2" customFormat="1" customHeight="1"/>
    <row r="1756" s="2" customFormat="1" customHeight="1"/>
    <row r="1757" s="2" customFormat="1" customHeight="1"/>
    <row r="1758" s="2" customFormat="1" customHeight="1"/>
    <row r="1759" s="2" customFormat="1" customHeight="1"/>
    <row r="1760" s="2" customFormat="1" customHeight="1"/>
    <row r="1761" s="2" customFormat="1" customHeight="1"/>
    <row r="1762" s="2" customFormat="1" customHeight="1"/>
    <row r="1763" s="2" customFormat="1" customHeight="1"/>
    <row r="1764" s="2" customFormat="1" customHeight="1"/>
    <row r="1765" s="2" customFormat="1" customHeight="1"/>
    <row r="1766" s="2" customFormat="1" customHeight="1"/>
    <row r="1767" s="2" customFormat="1" customHeight="1"/>
    <row r="1768" s="2" customFormat="1" customHeight="1"/>
    <row r="1769" s="2" customFormat="1" customHeight="1"/>
    <row r="1770" s="2" customFormat="1" customHeight="1"/>
    <row r="1771" s="2" customFormat="1" customHeight="1"/>
    <row r="1772" s="2" customFormat="1" customHeight="1"/>
    <row r="1773" s="2" customFormat="1" customHeight="1"/>
    <row r="1774" s="2" customFormat="1" customHeight="1"/>
    <row r="1775" s="2" customFormat="1" customHeight="1"/>
    <row r="1776" s="2" customFormat="1" customHeight="1"/>
    <row r="1777" s="2" customFormat="1" customHeight="1"/>
    <row r="1778" s="2" customFormat="1" customHeight="1"/>
    <row r="1779" s="2" customFormat="1" customHeight="1"/>
    <row r="1780" s="2" customFormat="1" customHeight="1"/>
    <row r="1781" s="2" customFormat="1" customHeight="1"/>
    <row r="1782" s="2" customFormat="1" customHeight="1"/>
    <row r="1783" s="2" customFormat="1" customHeight="1"/>
    <row r="1784" s="2" customFormat="1" customHeight="1"/>
    <row r="1785" s="2" customFormat="1" customHeight="1"/>
    <row r="1786" s="2" customFormat="1" customHeight="1"/>
    <row r="1787" s="2" customFormat="1" customHeight="1"/>
    <row r="1788" s="2" customFormat="1" customHeight="1"/>
    <row r="1789" s="2" customFormat="1" customHeight="1"/>
    <row r="1790" s="2" customFormat="1" customHeight="1"/>
    <row r="1791" s="2" customFormat="1" customHeight="1"/>
    <row r="1792" s="2" customFormat="1" customHeight="1"/>
    <row r="1793" s="2" customFormat="1" customHeight="1"/>
    <row r="1794" s="2" customFormat="1" customHeight="1"/>
    <row r="1795" s="2" customFormat="1" customHeight="1"/>
    <row r="1796" s="2" customFormat="1" customHeight="1"/>
    <row r="1797" s="2" customFormat="1" customHeight="1"/>
    <row r="1798" s="2" customFormat="1" customHeight="1"/>
    <row r="1799" s="2" customFormat="1" customHeight="1"/>
    <row r="1800" s="2" customFormat="1" customHeight="1"/>
    <row r="1801" s="2" customFormat="1" customHeight="1"/>
    <row r="1802" s="2" customFormat="1" customHeight="1"/>
    <row r="1803" s="2" customFormat="1" customHeight="1"/>
    <row r="1804" s="2" customFormat="1" customHeight="1"/>
    <row r="1805" s="2" customFormat="1" customHeight="1"/>
    <row r="1806" s="2" customFormat="1" customHeight="1"/>
    <row r="1807" s="2" customFormat="1" customHeight="1"/>
    <row r="1808" s="2" customFormat="1" customHeight="1"/>
    <row r="1809" s="2" customFormat="1" customHeight="1"/>
    <row r="1810" s="2" customFormat="1" customHeight="1"/>
    <row r="1811" s="2" customFormat="1" customHeight="1"/>
    <row r="1812" s="2" customFormat="1" customHeight="1"/>
    <row r="1813" s="2" customFormat="1" customHeight="1"/>
    <row r="1814" s="2" customFormat="1" customHeight="1"/>
    <row r="1815" s="2" customFormat="1" customHeight="1"/>
    <row r="1816" s="2" customFormat="1" customHeight="1"/>
    <row r="1817" s="2" customFormat="1" customHeight="1"/>
    <row r="1818" s="2" customFormat="1" customHeight="1"/>
    <row r="1819" s="2" customFormat="1" customHeight="1"/>
    <row r="1820" s="2" customFormat="1" customHeight="1"/>
    <row r="1821" s="2" customFormat="1" customHeight="1"/>
    <row r="1822" s="2" customFormat="1" customHeight="1"/>
    <row r="1823" s="2" customFormat="1" customHeight="1"/>
    <row r="1824" s="2" customFormat="1" customHeight="1"/>
    <row r="1825" s="2" customFormat="1" customHeight="1"/>
    <row r="1826" s="2" customFormat="1" customHeight="1"/>
    <row r="1827" s="2" customFormat="1" customHeight="1"/>
    <row r="1828" s="2" customFormat="1" customHeight="1"/>
    <row r="1829" s="2" customFormat="1" customHeight="1"/>
    <row r="1830" s="2" customFormat="1" customHeight="1"/>
    <row r="1831" s="2" customFormat="1" customHeight="1"/>
    <row r="1832" s="2" customFormat="1" customHeight="1"/>
    <row r="1833" s="2" customFormat="1" customHeight="1"/>
    <row r="1834" s="2" customFormat="1" customHeight="1"/>
    <row r="1835" s="2" customFormat="1" customHeight="1"/>
    <row r="1836" s="2" customFormat="1" customHeight="1"/>
    <row r="1837" s="2" customFormat="1" customHeight="1"/>
    <row r="1838" s="2" customFormat="1" customHeight="1"/>
    <row r="1839" s="2" customFormat="1" customHeight="1"/>
    <row r="1840" s="2" customFormat="1" customHeight="1"/>
    <row r="1841" s="2" customFormat="1" customHeight="1"/>
    <row r="1842" s="2" customFormat="1" customHeight="1"/>
    <row r="1843" s="2" customFormat="1" customHeight="1"/>
    <row r="1844" s="2" customFormat="1" customHeight="1"/>
    <row r="1845" s="2" customFormat="1" customHeight="1"/>
    <row r="1846" s="2" customFormat="1" customHeight="1"/>
    <row r="1847" s="2" customFormat="1" customHeight="1"/>
    <row r="1848" s="2" customFormat="1" customHeight="1"/>
    <row r="1849" s="2" customFormat="1" customHeight="1"/>
    <row r="1850" s="2" customFormat="1" customHeight="1"/>
    <row r="1851" s="2" customFormat="1" customHeight="1"/>
    <row r="1852" s="2" customFormat="1" customHeight="1"/>
    <row r="1853" s="2" customFormat="1" customHeight="1"/>
    <row r="1854" s="2" customFormat="1" customHeight="1"/>
    <row r="1855" s="2" customFormat="1" customHeight="1"/>
    <row r="1856" s="2" customFormat="1" customHeight="1"/>
    <row r="1857" s="2" customFormat="1" customHeight="1"/>
    <row r="1858" s="2" customFormat="1" customHeight="1"/>
    <row r="1859" s="2" customFormat="1" customHeight="1"/>
    <row r="1860" s="2" customFormat="1" customHeight="1"/>
    <row r="1861" s="2" customFormat="1" customHeight="1"/>
    <row r="1862" s="2" customFormat="1" customHeight="1"/>
    <row r="1863" s="2" customFormat="1" customHeight="1"/>
    <row r="1864" s="2" customFormat="1" customHeight="1"/>
    <row r="1865" s="2" customFormat="1" customHeight="1"/>
    <row r="1866" s="2" customFormat="1" customHeight="1"/>
    <row r="1867" s="2" customFormat="1" customHeight="1"/>
    <row r="1868" s="2" customFormat="1" customHeight="1"/>
    <row r="1869" s="2" customFormat="1" customHeight="1"/>
    <row r="1870" s="2" customFormat="1" customHeight="1"/>
    <row r="1871" s="2" customFormat="1" customHeight="1"/>
    <row r="1872" s="2" customFormat="1" customHeight="1"/>
    <row r="1873" s="2" customFormat="1" customHeight="1"/>
    <row r="1874" s="2" customFormat="1" customHeight="1"/>
    <row r="1875" s="2" customFormat="1" customHeight="1"/>
    <row r="1876" s="2" customFormat="1" customHeight="1"/>
    <row r="1877" s="2" customFormat="1" customHeight="1"/>
    <row r="1878" s="2" customFormat="1" customHeight="1"/>
    <row r="1879" s="2" customFormat="1" customHeight="1"/>
    <row r="1880" s="2" customFormat="1" customHeight="1"/>
    <row r="1881" s="2" customFormat="1" customHeight="1"/>
    <row r="1882" s="2" customFormat="1" customHeight="1"/>
    <row r="1883" s="2" customFormat="1" customHeight="1"/>
    <row r="1884" s="2" customFormat="1" customHeight="1"/>
    <row r="1885" s="2" customFormat="1" customHeight="1"/>
    <row r="1886" s="2" customFormat="1" customHeight="1"/>
    <row r="1887" s="2" customFormat="1" customHeight="1"/>
    <row r="1888" s="2" customFormat="1" customHeight="1"/>
    <row r="1889" s="2" customFormat="1" customHeight="1"/>
    <row r="1890" s="2" customFormat="1" customHeight="1"/>
    <row r="1891" s="2" customFormat="1" customHeight="1"/>
    <row r="1892" s="2" customFormat="1" customHeight="1"/>
    <row r="1893" s="2" customFormat="1" customHeight="1"/>
    <row r="1894" s="2" customFormat="1" customHeight="1"/>
    <row r="1895" s="2" customFormat="1" customHeight="1"/>
    <row r="1896" s="2" customFormat="1" customHeight="1"/>
    <row r="1897" s="2" customFormat="1" customHeight="1"/>
    <row r="1898" s="2" customFormat="1" customHeight="1"/>
    <row r="1899" s="2" customFormat="1" customHeight="1"/>
    <row r="1900" s="2" customFormat="1" customHeight="1"/>
    <row r="1901" s="2" customFormat="1" customHeight="1"/>
    <row r="1902" s="2" customFormat="1" customHeight="1"/>
    <row r="1903" s="2" customFormat="1" customHeight="1"/>
    <row r="1904" s="2" customFormat="1" customHeight="1"/>
    <row r="1905" s="2" customFormat="1" customHeight="1"/>
    <row r="1906" s="2" customFormat="1" customHeight="1"/>
    <row r="1907" s="2" customFormat="1" customHeight="1"/>
    <row r="1908" s="2" customFormat="1" customHeight="1"/>
    <row r="1909" s="2" customFormat="1" customHeight="1"/>
    <row r="1910" s="2" customFormat="1" customHeight="1"/>
    <row r="1911" s="2" customFormat="1" customHeight="1"/>
    <row r="1912" s="2" customFormat="1" customHeight="1"/>
    <row r="1913" s="2" customFormat="1" customHeight="1"/>
    <row r="1914" s="2" customFormat="1" customHeight="1"/>
    <row r="1915" s="2" customFormat="1" customHeight="1"/>
    <row r="1916" s="2" customFormat="1" customHeight="1"/>
    <row r="1917" s="2" customFormat="1" customHeight="1"/>
    <row r="1918" s="2" customFormat="1" customHeight="1"/>
    <row r="1919" s="2" customFormat="1" customHeight="1"/>
    <row r="1920" s="2" customFormat="1" customHeight="1"/>
    <row r="1921" s="2" customFormat="1" customHeight="1"/>
    <row r="1922" s="2" customFormat="1" customHeight="1"/>
    <row r="1923" s="2" customFormat="1" customHeight="1"/>
    <row r="1924" s="2" customFormat="1" customHeight="1"/>
    <row r="1925" s="2" customFormat="1" customHeight="1"/>
    <row r="1926" s="2" customFormat="1" customHeight="1"/>
    <row r="1927" s="2" customFormat="1" customHeight="1"/>
    <row r="1928" s="2" customFormat="1" customHeight="1"/>
    <row r="1929" s="2" customFormat="1" customHeight="1"/>
    <row r="1930" s="2" customFormat="1" customHeight="1"/>
    <row r="1931" s="2" customFormat="1" customHeight="1"/>
    <row r="1932" s="2" customFormat="1" customHeight="1"/>
    <row r="1933" s="2" customFormat="1" customHeight="1"/>
    <row r="1934" s="2" customFormat="1" customHeight="1"/>
    <row r="1935" s="2" customFormat="1" customHeight="1"/>
    <row r="1936" s="2" customFormat="1" customHeight="1"/>
    <row r="1937" s="2" customFormat="1" customHeight="1"/>
    <row r="1938" s="2" customFormat="1" customHeight="1"/>
    <row r="1939" s="2" customFormat="1" customHeight="1"/>
    <row r="1940" s="2" customFormat="1" customHeight="1"/>
    <row r="1941" s="2" customFormat="1" customHeight="1"/>
    <row r="1942" s="2" customFormat="1" customHeight="1"/>
    <row r="1943" s="2" customFormat="1" customHeight="1"/>
    <row r="1944" s="2" customFormat="1" customHeight="1"/>
    <row r="1945" s="2" customFormat="1" customHeight="1"/>
    <row r="1946" s="2" customFormat="1" customHeight="1"/>
    <row r="1947" s="2" customFormat="1" customHeight="1"/>
    <row r="1948" s="2" customFormat="1" customHeight="1"/>
    <row r="1949" s="2" customFormat="1" customHeight="1"/>
    <row r="1950" s="2" customFormat="1" customHeight="1"/>
    <row r="1951" s="2" customFormat="1" customHeight="1"/>
    <row r="1952" s="2" customFormat="1" customHeight="1"/>
    <row r="1953" s="2" customFormat="1" customHeight="1"/>
    <row r="1954" s="2" customFormat="1" customHeight="1"/>
    <row r="1955" s="2" customFormat="1" customHeight="1"/>
    <row r="1956" s="2" customFormat="1" customHeight="1"/>
    <row r="1957" s="2" customFormat="1" customHeight="1"/>
    <row r="1958" s="2" customFormat="1" customHeight="1"/>
    <row r="1959" s="2" customFormat="1" customHeight="1"/>
    <row r="1960" s="2" customFormat="1" customHeight="1"/>
    <row r="1961" s="2" customFormat="1" customHeight="1"/>
    <row r="1962" s="2" customFormat="1" customHeight="1"/>
    <row r="1963" s="2" customFormat="1" customHeight="1"/>
    <row r="1964" s="2" customFormat="1" customHeight="1"/>
    <row r="1965" s="2" customFormat="1" customHeight="1"/>
    <row r="1966" s="2" customFormat="1" customHeight="1"/>
    <row r="1967" s="2" customFormat="1" customHeight="1"/>
    <row r="1968" s="2" customFormat="1" customHeight="1"/>
    <row r="1969" s="2" customFormat="1" customHeight="1"/>
    <row r="1970" s="2" customFormat="1" customHeight="1"/>
    <row r="1971" s="2" customFormat="1" customHeight="1"/>
    <row r="1972" s="2" customFormat="1" customHeight="1"/>
    <row r="1973" s="2" customFormat="1" customHeight="1"/>
    <row r="1974" s="2" customFormat="1" customHeight="1"/>
    <row r="1975" s="2" customFormat="1" customHeight="1"/>
    <row r="1976" s="2" customFormat="1" customHeight="1"/>
    <row r="1977" s="2" customFormat="1" customHeight="1"/>
    <row r="1978" s="2" customFormat="1" customHeight="1"/>
    <row r="1979" s="2" customFormat="1" customHeight="1"/>
    <row r="1980" s="2" customFormat="1" customHeight="1"/>
    <row r="1981" s="2" customFormat="1" customHeight="1"/>
    <row r="1982" s="2" customFormat="1" customHeight="1"/>
    <row r="1983" s="2" customFormat="1" customHeight="1"/>
    <row r="1984" s="2" customFormat="1" customHeight="1"/>
    <row r="1985" s="2" customFormat="1" customHeight="1"/>
    <row r="1986" s="2" customFormat="1" customHeight="1"/>
    <row r="1987" s="2" customFormat="1" customHeight="1"/>
    <row r="1988" s="2" customFormat="1" customHeight="1"/>
    <row r="1989" s="2" customFormat="1" customHeight="1"/>
    <row r="1990" s="2" customFormat="1" customHeight="1"/>
    <row r="1991" s="2" customFormat="1" customHeight="1"/>
    <row r="1992" s="2" customFormat="1" customHeight="1"/>
    <row r="1993" s="2" customFormat="1" customHeight="1"/>
    <row r="1994" s="2" customFormat="1" customHeight="1"/>
    <row r="1995" s="2" customFormat="1" customHeight="1"/>
    <row r="1996" s="2" customFormat="1" customHeight="1"/>
    <row r="1997" s="2" customFormat="1" customHeight="1"/>
    <row r="1998" s="2" customFormat="1" customHeight="1"/>
    <row r="1999" s="2" customFormat="1" customHeight="1"/>
    <row r="2000" s="2" customFormat="1" customHeight="1"/>
    <row r="2001" s="2" customFormat="1" customHeight="1"/>
    <row r="2002" s="2" customFormat="1" customHeight="1"/>
    <row r="2003" s="2" customFormat="1" customHeight="1"/>
    <row r="2004" s="2" customFormat="1" customHeight="1"/>
    <row r="2005" s="2" customFormat="1" customHeight="1"/>
    <row r="2006" s="2" customFormat="1" customHeight="1"/>
    <row r="2007" s="2" customFormat="1" customHeight="1"/>
    <row r="2008" s="2" customFormat="1" customHeight="1"/>
    <row r="2009" s="2" customFormat="1" customHeight="1"/>
    <row r="2010" s="2" customFormat="1" customHeight="1"/>
    <row r="2011" s="2" customFormat="1" customHeight="1"/>
    <row r="2012" s="2" customFormat="1" customHeight="1"/>
    <row r="2013" s="2" customFormat="1" customHeight="1"/>
    <row r="2014" s="2" customFormat="1" customHeight="1"/>
    <row r="2015" s="2" customFormat="1" customHeight="1"/>
    <row r="2016" s="2" customFormat="1" customHeight="1"/>
    <row r="2017" s="2" customFormat="1" customHeight="1"/>
    <row r="2018" s="2" customFormat="1" customHeight="1"/>
    <row r="2019" s="2" customFormat="1" customHeight="1"/>
    <row r="2020" s="2" customFormat="1" customHeight="1"/>
    <row r="2021" s="2" customFormat="1" customHeight="1"/>
    <row r="2022" s="2" customFormat="1" customHeight="1"/>
    <row r="2023" s="2" customFormat="1" customHeight="1"/>
    <row r="2024" s="2" customFormat="1" customHeight="1"/>
    <row r="2025" s="2" customFormat="1" customHeight="1"/>
    <row r="2026" s="2" customFormat="1" customHeight="1"/>
    <row r="2027" s="2" customFormat="1" customHeight="1"/>
    <row r="2028" s="2" customFormat="1" customHeight="1"/>
    <row r="2029" s="2" customFormat="1" customHeight="1"/>
    <row r="2030" s="2" customFormat="1" customHeight="1"/>
    <row r="2031" s="2" customFormat="1" customHeight="1"/>
    <row r="2032" s="2" customFormat="1" customHeight="1"/>
    <row r="2033" s="2" customFormat="1" customHeight="1"/>
    <row r="2034" s="2" customFormat="1" customHeight="1"/>
    <row r="2035" s="2" customFormat="1" customHeight="1"/>
    <row r="2036" s="2" customFormat="1" customHeight="1"/>
    <row r="2037" s="2" customFormat="1" customHeight="1"/>
    <row r="2038" s="2" customFormat="1" customHeight="1"/>
    <row r="2039" s="2" customFormat="1" customHeight="1"/>
    <row r="2040" s="2" customFormat="1" customHeight="1"/>
    <row r="2041" s="2" customFormat="1" customHeight="1"/>
    <row r="2042" s="2" customFormat="1" customHeight="1"/>
    <row r="2043" s="2" customFormat="1" customHeight="1"/>
    <row r="2044" s="2" customFormat="1" customHeight="1"/>
    <row r="2045" s="2" customFormat="1" customHeight="1"/>
    <row r="2046" s="2" customFormat="1" customHeight="1"/>
    <row r="2047" s="2" customFormat="1" customHeight="1"/>
    <row r="2048" s="2" customFormat="1" customHeight="1"/>
    <row r="2049" s="2" customFormat="1" customHeight="1"/>
    <row r="2050" s="2" customFormat="1" customHeight="1"/>
    <row r="2051" s="2" customFormat="1" customHeight="1"/>
    <row r="2052" s="2" customFormat="1" customHeight="1"/>
    <row r="2053" s="2" customFormat="1" customHeight="1"/>
    <row r="2054" s="2" customFormat="1" customHeight="1"/>
    <row r="2055" s="2" customFormat="1" customHeight="1"/>
    <row r="2056" s="2" customFormat="1" customHeight="1"/>
    <row r="2057" s="2" customFormat="1" customHeight="1"/>
    <row r="2058" s="2" customFormat="1" customHeight="1"/>
    <row r="2059" s="2" customFormat="1" customHeight="1"/>
    <row r="2060" s="2" customFormat="1" customHeight="1"/>
    <row r="2061" s="2" customFormat="1" customHeight="1"/>
    <row r="2062" s="2" customFormat="1" customHeight="1"/>
    <row r="2063" s="2" customFormat="1" customHeight="1"/>
    <row r="2064" s="2" customFormat="1" customHeight="1"/>
    <row r="2065" s="2" customFormat="1" customHeight="1"/>
    <row r="2066" s="2" customFormat="1" customHeight="1"/>
    <row r="2067" s="2" customFormat="1" customHeight="1"/>
    <row r="2068" s="2" customFormat="1" customHeight="1"/>
    <row r="2069" s="2" customFormat="1" customHeight="1"/>
    <row r="2070" s="2" customFormat="1" customHeight="1"/>
    <row r="2071" s="2" customFormat="1" customHeight="1"/>
    <row r="2072" s="2" customFormat="1" customHeight="1"/>
    <row r="2073" s="2" customFormat="1" customHeight="1"/>
    <row r="2074" s="2" customFormat="1" customHeight="1"/>
    <row r="2075" s="2" customFormat="1" customHeight="1"/>
    <row r="2076" s="2" customFormat="1" customHeight="1"/>
    <row r="2077" s="2" customFormat="1" customHeight="1"/>
    <row r="2078" s="2" customFormat="1" customHeight="1"/>
    <row r="2079" s="2" customFormat="1" customHeight="1"/>
    <row r="2080" s="2" customFormat="1" customHeight="1"/>
    <row r="2081" s="2" customFormat="1" customHeight="1"/>
    <row r="2082" s="2" customFormat="1" customHeight="1"/>
    <row r="2083" s="2" customFormat="1" customHeight="1"/>
    <row r="2084" s="2" customFormat="1" customHeight="1"/>
    <row r="2085" s="2" customFormat="1" customHeight="1"/>
    <row r="2086" s="2" customFormat="1" customHeight="1"/>
    <row r="2087" s="2" customFormat="1" customHeight="1"/>
    <row r="2088" s="2" customFormat="1" customHeight="1"/>
    <row r="2089" s="2" customFormat="1" customHeight="1"/>
    <row r="2090" s="2" customFormat="1" customHeight="1"/>
    <row r="2091" s="2" customFormat="1" customHeight="1"/>
    <row r="2092" s="2" customFormat="1" customHeight="1"/>
    <row r="2093" s="2" customFormat="1" customHeight="1"/>
    <row r="2094" s="2" customFormat="1" customHeight="1"/>
    <row r="2095" s="2" customFormat="1" customHeight="1"/>
    <row r="2096" s="2" customFormat="1" customHeight="1"/>
    <row r="2097" s="2" customFormat="1" customHeight="1"/>
    <row r="2098" s="2" customFormat="1" customHeight="1"/>
    <row r="2099" s="2" customFormat="1" customHeight="1"/>
    <row r="2100" s="2" customFormat="1" customHeight="1"/>
    <row r="2101" s="2" customFormat="1" customHeight="1"/>
    <row r="2102" s="2" customFormat="1" customHeight="1"/>
    <row r="2103" s="2" customFormat="1" customHeight="1"/>
    <row r="2104" s="2" customFormat="1" customHeight="1"/>
    <row r="2105" s="2" customFormat="1" customHeight="1"/>
    <row r="2106" s="2" customFormat="1" customHeight="1"/>
    <row r="2107" s="2" customFormat="1" customHeight="1"/>
    <row r="2108" s="2" customFormat="1" customHeight="1"/>
    <row r="2109" s="2" customFormat="1" customHeight="1"/>
    <row r="2110" s="2" customFormat="1" customHeight="1"/>
    <row r="2111" s="2" customFormat="1" customHeight="1"/>
    <row r="2112" s="2" customFormat="1" customHeight="1"/>
    <row r="2113" s="2" customFormat="1" customHeight="1"/>
    <row r="2114" s="2" customFormat="1" customHeight="1"/>
    <row r="2115" s="2" customFormat="1" customHeight="1"/>
    <row r="2116" s="2" customFormat="1" customHeight="1"/>
    <row r="2117" s="2" customFormat="1" customHeight="1"/>
    <row r="2118" s="2" customFormat="1" customHeight="1"/>
    <row r="2119" s="2" customFormat="1" customHeight="1"/>
    <row r="2120" s="2" customFormat="1" customHeight="1"/>
    <row r="2121" s="2" customFormat="1" customHeight="1"/>
    <row r="2122" s="2" customFormat="1" customHeight="1"/>
    <row r="2123" s="2" customFormat="1" customHeight="1"/>
    <row r="2124" s="2" customFormat="1" customHeight="1"/>
    <row r="2125" s="2" customFormat="1" customHeight="1"/>
    <row r="2126" s="2" customFormat="1" customHeight="1"/>
    <row r="2127" s="2" customFormat="1" customHeight="1"/>
    <row r="2128" s="2" customFormat="1" customHeight="1"/>
    <row r="2129" s="2" customFormat="1" customHeight="1"/>
    <row r="2130" s="2" customFormat="1" customHeight="1"/>
    <row r="2131" s="2" customFormat="1" customHeight="1"/>
    <row r="2132" s="2" customFormat="1" customHeight="1"/>
    <row r="2133" s="2" customFormat="1" customHeight="1"/>
    <row r="2134" s="2" customFormat="1" customHeight="1"/>
    <row r="2135" s="2" customFormat="1" customHeight="1"/>
    <row r="2136" s="2" customFormat="1" customHeight="1"/>
    <row r="2137" s="2" customFormat="1" customHeight="1"/>
    <row r="2138" s="2" customFormat="1" customHeight="1"/>
    <row r="2139" s="2" customFormat="1" customHeight="1"/>
    <row r="2140" s="2" customFormat="1" customHeight="1"/>
    <row r="2141" s="2" customFormat="1" customHeight="1"/>
    <row r="2142" s="2" customFormat="1" customHeight="1"/>
    <row r="2143" s="2" customFormat="1" customHeight="1"/>
    <row r="2144" s="2" customFormat="1" customHeight="1"/>
    <row r="2145" s="2" customFormat="1" customHeight="1"/>
    <row r="2146" s="2" customFormat="1" customHeight="1"/>
    <row r="2147" s="2" customFormat="1" customHeight="1"/>
    <row r="2148" s="2" customFormat="1" customHeight="1"/>
    <row r="2149" s="2" customFormat="1" customHeight="1"/>
    <row r="2150" s="2" customFormat="1" customHeight="1"/>
    <row r="2151" s="2" customFormat="1" customHeight="1"/>
    <row r="2152" s="2" customFormat="1" customHeight="1"/>
    <row r="2153" s="2" customFormat="1" customHeight="1"/>
    <row r="2154" s="2" customFormat="1" customHeight="1"/>
    <row r="2155" s="2" customFormat="1" customHeight="1"/>
    <row r="2156" s="2" customFormat="1" customHeight="1"/>
    <row r="2157" s="2" customFormat="1" customHeight="1"/>
    <row r="2158" s="2" customFormat="1" customHeight="1"/>
    <row r="2159" s="2" customFormat="1" customHeight="1"/>
    <row r="2160" s="2" customFormat="1" customHeight="1"/>
    <row r="2161" s="2" customFormat="1" customHeight="1"/>
    <row r="2162" s="2" customFormat="1" customHeight="1"/>
    <row r="2163" s="2" customFormat="1" customHeight="1"/>
    <row r="2164" s="2" customFormat="1" customHeight="1"/>
    <row r="2165" s="2" customFormat="1" customHeight="1"/>
    <row r="2166" s="2" customFormat="1" customHeight="1"/>
    <row r="2167" s="2" customFormat="1" customHeight="1"/>
    <row r="2168" s="2" customFormat="1" customHeight="1"/>
    <row r="2169" s="2" customFormat="1" customHeight="1"/>
    <row r="2170" s="2" customFormat="1" customHeight="1"/>
    <row r="2171" s="2" customFormat="1" customHeight="1"/>
    <row r="2172" s="2" customFormat="1" customHeight="1"/>
    <row r="2173" s="2" customFormat="1" customHeight="1"/>
    <row r="2174" s="2" customFormat="1" customHeight="1"/>
    <row r="2175" s="2" customFormat="1" customHeight="1"/>
    <row r="2176" s="2" customFormat="1" customHeight="1"/>
    <row r="2177" s="2" customFormat="1" customHeight="1"/>
    <row r="2178" s="2" customFormat="1" customHeight="1"/>
    <row r="2179" s="2" customFormat="1" customHeight="1"/>
    <row r="2180" s="2" customFormat="1" customHeight="1"/>
    <row r="2181" s="2" customFormat="1" customHeight="1"/>
    <row r="2182" s="2" customFormat="1" customHeight="1"/>
    <row r="2183" s="2" customFormat="1" customHeight="1"/>
    <row r="2184" s="2" customFormat="1" customHeight="1"/>
    <row r="2185" s="2" customFormat="1" customHeight="1"/>
    <row r="2186" s="2" customFormat="1" customHeight="1"/>
    <row r="2187" s="2" customFormat="1" customHeight="1"/>
    <row r="2188" s="2" customFormat="1" customHeight="1"/>
    <row r="2189" s="2" customFormat="1" customHeight="1"/>
    <row r="2190" s="2" customFormat="1" customHeight="1"/>
    <row r="2191" s="2" customFormat="1" customHeight="1"/>
    <row r="2192" s="2" customFormat="1" customHeight="1"/>
    <row r="2193" s="2" customFormat="1" customHeight="1"/>
    <row r="2194" s="2" customFormat="1" customHeight="1"/>
    <row r="2195" s="2" customFormat="1" customHeight="1"/>
    <row r="2196" s="2" customFormat="1" customHeight="1"/>
    <row r="2197" s="2" customFormat="1" customHeight="1"/>
    <row r="2198" s="2" customFormat="1" customHeight="1"/>
    <row r="2199" s="2" customFormat="1" customHeight="1"/>
    <row r="2200" s="2" customFormat="1" customHeight="1"/>
    <row r="2201" s="2" customFormat="1" customHeight="1"/>
    <row r="2202" s="2" customFormat="1" customHeight="1"/>
    <row r="2203" s="2" customFormat="1" customHeight="1"/>
    <row r="2204" s="2" customFormat="1" customHeight="1"/>
    <row r="2205" s="2" customFormat="1" customHeight="1"/>
    <row r="2206" s="2" customFormat="1" customHeight="1"/>
    <row r="2207" s="2" customFormat="1" customHeight="1"/>
    <row r="2208" s="2" customFormat="1" customHeight="1"/>
    <row r="2209" s="2" customFormat="1" customHeight="1"/>
    <row r="2210" s="2" customFormat="1" customHeight="1"/>
    <row r="2211" s="2" customFormat="1" customHeight="1"/>
    <row r="2212" s="2" customFormat="1" customHeight="1"/>
    <row r="2213" s="2" customFormat="1" customHeight="1"/>
    <row r="2214" s="2" customFormat="1" customHeight="1"/>
    <row r="2215" s="2" customFormat="1" customHeight="1"/>
    <row r="2216" s="2" customFormat="1" customHeight="1"/>
    <row r="2217" s="2" customFormat="1" customHeight="1"/>
    <row r="2218" s="2" customFormat="1" customHeight="1"/>
    <row r="2219" s="2" customFormat="1" customHeight="1"/>
    <row r="2220" s="2" customFormat="1" customHeight="1"/>
    <row r="2221" s="2" customFormat="1" customHeight="1"/>
    <row r="2222" s="2" customFormat="1" customHeight="1"/>
    <row r="2223" s="2" customFormat="1" customHeight="1"/>
    <row r="2224" s="2" customFormat="1" customHeight="1"/>
    <row r="2225" s="2" customFormat="1" customHeight="1"/>
    <row r="2226" s="2" customFormat="1" customHeight="1"/>
    <row r="2227" s="2" customFormat="1" customHeight="1"/>
    <row r="2228" s="2" customFormat="1" customHeight="1"/>
    <row r="2229" s="2" customFormat="1" customHeight="1"/>
    <row r="2230" s="2" customFormat="1" customHeight="1"/>
    <row r="2231" s="2" customFormat="1" customHeight="1"/>
    <row r="2232" s="2" customFormat="1" customHeight="1"/>
    <row r="2233" s="2" customFormat="1" customHeight="1"/>
    <row r="2234" s="2" customFormat="1" customHeight="1"/>
    <row r="2235" s="2" customFormat="1" customHeight="1"/>
    <row r="2236" s="2" customFormat="1" customHeight="1"/>
    <row r="2237" s="2" customFormat="1" customHeight="1"/>
    <row r="2238" s="2" customFormat="1" customHeight="1"/>
    <row r="2239" s="2" customFormat="1" customHeight="1"/>
    <row r="2240" s="2" customFormat="1" customHeight="1"/>
    <row r="2241" s="2" customFormat="1" customHeight="1"/>
    <row r="2242" s="2" customFormat="1" customHeight="1"/>
    <row r="2243" s="2" customFormat="1" customHeight="1"/>
    <row r="2244" s="2" customFormat="1" customHeight="1"/>
    <row r="2245" s="2" customFormat="1" customHeight="1"/>
    <row r="2246" s="2" customFormat="1" customHeight="1"/>
    <row r="2247" s="2" customFormat="1" customHeight="1"/>
    <row r="2248" s="2" customFormat="1" customHeight="1"/>
    <row r="2249" s="2" customFormat="1" customHeight="1"/>
    <row r="2250" s="2" customFormat="1" customHeight="1"/>
    <row r="2251" s="2" customFormat="1" customHeight="1"/>
    <row r="2252" s="2" customFormat="1" customHeight="1"/>
    <row r="2253" s="2" customFormat="1" customHeight="1"/>
    <row r="2254" s="2" customFormat="1" customHeight="1"/>
    <row r="2255" s="2" customFormat="1" customHeight="1"/>
    <row r="2256" s="2" customFormat="1" customHeight="1"/>
    <row r="2257" s="2" customFormat="1" customHeight="1"/>
    <row r="2258" s="2" customFormat="1" customHeight="1"/>
    <row r="2259" s="2" customFormat="1" customHeight="1"/>
    <row r="2260" s="2" customFormat="1" customHeight="1"/>
    <row r="2261" s="2" customFormat="1" customHeight="1"/>
    <row r="2262" s="2" customFormat="1" customHeight="1"/>
    <row r="2263" s="2" customFormat="1" customHeight="1"/>
    <row r="2264" s="2" customFormat="1" customHeight="1"/>
    <row r="2265" s="2" customFormat="1" customHeight="1"/>
    <row r="2266" s="2" customFormat="1" customHeight="1"/>
    <row r="2267" s="2" customFormat="1" customHeight="1"/>
    <row r="2268" s="2" customFormat="1" customHeight="1"/>
    <row r="2269" s="2" customFormat="1" customHeight="1"/>
    <row r="2270" s="2" customFormat="1" customHeight="1"/>
    <row r="2271" s="2" customFormat="1" customHeight="1"/>
    <row r="2272" s="2" customFormat="1" customHeight="1"/>
    <row r="2273" s="2" customFormat="1" customHeight="1"/>
    <row r="2274" s="2" customFormat="1" customHeight="1"/>
    <row r="2275" s="2" customFormat="1" customHeight="1"/>
    <row r="2276" s="2" customFormat="1" customHeight="1"/>
    <row r="2277" s="2" customFormat="1" customHeight="1"/>
    <row r="2278" s="2" customFormat="1" customHeight="1"/>
    <row r="2279" s="2" customFormat="1" customHeight="1"/>
    <row r="2280" s="2" customFormat="1" customHeight="1"/>
    <row r="2281" s="2" customFormat="1" customHeight="1"/>
    <row r="2282" s="2" customFormat="1" customHeight="1"/>
    <row r="2283" s="2" customFormat="1" customHeight="1"/>
    <row r="2284" s="2" customFormat="1" customHeight="1"/>
    <row r="2285" s="2" customFormat="1" customHeight="1"/>
    <row r="2286" s="2" customFormat="1" customHeight="1"/>
    <row r="2287" s="2" customFormat="1" customHeight="1"/>
    <row r="2288" s="2" customFormat="1" customHeight="1"/>
    <row r="2289" s="2" customFormat="1" customHeight="1"/>
    <row r="2290" s="2" customFormat="1" customHeight="1"/>
    <row r="2291" s="2" customFormat="1" customHeight="1"/>
    <row r="2292" s="2" customFormat="1" customHeight="1"/>
    <row r="2293" s="2" customFormat="1" customHeight="1"/>
    <row r="2294" s="2" customFormat="1" customHeight="1"/>
    <row r="2295" s="2" customFormat="1" customHeight="1"/>
    <row r="2296" s="2" customFormat="1" customHeight="1"/>
    <row r="2297" s="2" customFormat="1" customHeight="1"/>
    <row r="2298" s="2" customFormat="1" customHeight="1"/>
    <row r="2299" s="2" customFormat="1" customHeight="1"/>
    <row r="2300" s="2" customFormat="1" customHeight="1"/>
    <row r="2301" s="2" customFormat="1" customHeight="1"/>
    <row r="2302" s="2" customFormat="1" customHeight="1"/>
    <row r="2303" s="2" customFormat="1" customHeight="1"/>
    <row r="2304" s="2" customFormat="1" customHeight="1"/>
    <row r="2305" s="2" customFormat="1" customHeight="1"/>
    <row r="2306" s="2" customFormat="1" customHeight="1"/>
    <row r="2307" s="2" customFormat="1" customHeight="1"/>
    <row r="2308" s="2" customFormat="1" customHeight="1"/>
    <row r="2309" s="2" customFormat="1" customHeight="1"/>
    <row r="2310" s="2" customFormat="1" customHeight="1"/>
    <row r="2311" s="2" customFormat="1" customHeight="1"/>
    <row r="2312" s="2" customFormat="1" customHeight="1"/>
    <row r="2313" s="2" customFormat="1" customHeight="1"/>
    <row r="2314" s="2" customFormat="1" customHeight="1"/>
    <row r="2315" s="2" customFormat="1" customHeight="1"/>
    <row r="2316" s="2" customFormat="1" customHeight="1"/>
    <row r="2317" s="2" customFormat="1" customHeight="1"/>
    <row r="2318" s="2" customFormat="1" customHeight="1"/>
    <row r="2319" s="2" customFormat="1" customHeight="1"/>
    <row r="2320" s="2" customFormat="1" customHeight="1"/>
    <row r="2321" s="2" customFormat="1" customHeight="1"/>
    <row r="2322" s="2" customFormat="1" customHeight="1"/>
    <row r="2323" s="2" customFormat="1" customHeight="1"/>
    <row r="2324" s="2" customFormat="1" customHeight="1"/>
    <row r="2325" s="2" customFormat="1" customHeight="1"/>
    <row r="2326" s="2" customFormat="1" customHeight="1"/>
    <row r="2327" s="2" customFormat="1" customHeight="1"/>
    <row r="2328" s="2" customFormat="1" customHeight="1"/>
    <row r="2329" s="2" customFormat="1" customHeight="1"/>
    <row r="2330" s="2" customFormat="1" customHeight="1"/>
    <row r="2331" s="2" customFormat="1" customHeight="1"/>
    <row r="2332" s="2" customFormat="1" customHeight="1"/>
    <row r="2333" s="2" customFormat="1" customHeight="1"/>
    <row r="2334" s="2" customFormat="1" customHeight="1"/>
    <row r="2335" s="2" customFormat="1" customHeight="1"/>
    <row r="2336" s="2" customFormat="1" customHeight="1"/>
    <row r="2337" s="2" customFormat="1" customHeight="1"/>
    <row r="2338" s="2" customFormat="1" customHeight="1"/>
    <row r="2339" s="2" customFormat="1" customHeight="1"/>
    <row r="2340" s="2" customFormat="1" customHeight="1"/>
    <row r="2341" s="2" customFormat="1" customHeight="1"/>
    <row r="2342" s="2" customFormat="1" customHeight="1"/>
    <row r="2343" s="2" customFormat="1" customHeight="1"/>
    <row r="2344" s="2" customFormat="1" customHeight="1"/>
    <row r="2345" s="2" customFormat="1" customHeight="1"/>
    <row r="2346" s="2" customFormat="1" customHeight="1"/>
    <row r="2347" s="2" customFormat="1" customHeight="1"/>
    <row r="2348" s="2" customFormat="1" customHeight="1"/>
    <row r="2349" s="2" customFormat="1" customHeight="1"/>
    <row r="2350" s="2" customFormat="1" customHeight="1"/>
    <row r="2351" s="2" customFormat="1" customHeight="1"/>
    <row r="2352" s="2" customFormat="1" customHeight="1"/>
    <row r="2353" s="2" customFormat="1" customHeight="1"/>
    <row r="2354" s="2" customFormat="1" customHeight="1"/>
    <row r="2355" s="2" customFormat="1" customHeight="1"/>
    <row r="2356" s="2" customFormat="1" customHeight="1"/>
    <row r="2357" s="2" customFormat="1" customHeight="1"/>
    <row r="2358" s="2" customFormat="1" customHeight="1"/>
    <row r="2359" s="2" customFormat="1" customHeight="1"/>
    <row r="2360" s="2" customFormat="1" customHeight="1"/>
    <row r="2361" s="2" customFormat="1" customHeight="1"/>
    <row r="2362" s="2" customFormat="1" customHeight="1"/>
    <row r="2363" s="2" customFormat="1" customHeight="1"/>
    <row r="2364" s="2" customFormat="1" customHeight="1"/>
    <row r="2365" s="2" customFormat="1" customHeight="1"/>
    <row r="2366" s="2" customFormat="1" customHeight="1"/>
    <row r="2367" s="2" customFormat="1" customHeight="1"/>
    <row r="2368" s="2" customFormat="1" customHeight="1"/>
    <row r="2369" s="2" customFormat="1" customHeight="1"/>
    <row r="2370" s="2" customFormat="1" customHeight="1"/>
    <row r="2371" s="2" customFormat="1" customHeight="1"/>
    <row r="2372" s="2" customFormat="1" customHeight="1"/>
    <row r="2373" s="2" customFormat="1" customHeight="1"/>
    <row r="2374" s="2" customFormat="1" customHeight="1"/>
    <row r="2375" s="2" customFormat="1" customHeight="1"/>
    <row r="2376" s="2" customFormat="1" customHeight="1"/>
    <row r="2377" s="2" customFormat="1" customHeight="1"/>
    <row r="2378" s="2" customFormat="1" customHeight="1"/>
    <row r="2379" s="2" customFormat="1" customHeight="1"/>
    <row r="2380" s="2" customFormat="1" customHeight="1"/>
    <row r="2381" s="2" customFormat="1" customHeight="1"/>
    <row r="2382" s="2" customFormat="1" customHeight="1"/>
    <row r="2383" s="2" customFormat="1" customHeight="1"/>
    <row r="2384" s="2" customFormat="1" customHeight="1"/>
    <row r="2385" s="2" customFormat="1" customHeight="1"/>
    <row r="2386" s="2" customFormat="1" customHeight="1"/>
    <row r="2387" s="2" customFormat="1" customHeight="1"/>
    <row r="2388" s="2" customFormat="1" customHeight="1"/>
    <row r="2389" s="2" customFormat="1" customHeight="1"/>
    <row r="2390" s="2" customFormat="1" customHeight="1"/>
    <row r="2391" s="2" customFormat="1" customHeight="1"/>
    <row r="2392" s="2" customFormat="1" customHeight="1"/>
    <row r="2393" s="2" customFormat="1" customHeight="1"/>
    <row r="2394" s="2" customFormat="1" customHeight="1"/>
    <row r="2395" s="2" customFormat="1" customHeight="1"/>
    <row r="2396" s="2" customFormat="1" customHeight="1"/>
    <row r="2397" s="2" customFormat="1" customHeight="1"/>
    <row r="2398" s="2" customFormat="1" customHeight="1"/>
    <row r="2399" s="2" customFormat="1" customHeight="1"/>
    <row r="2400" s="2" customFormat="1" customHeight="1"/>
    <row r="2401" s="2" customFormat="1" customHeight="1"/>
    <row r="2402" s="2" customFormat="1" customHeight="1"/>
    <row r="2403" s="2" customFormat="1" customHeight="1"/>
    <row r="2404" s="2" customFormat="1" customHeight="1"/>
    <row r="2405" s="2" customFormat="1" customHeight="1"/>
    <row r="2406" s="2" customFormat="1" customHeight="1"/>
    <row r="2407" s="2" customFormat="1" customHeight="1"/>
    <row r="2408" s="2" customFormat="1" customHeight="1"/>
    <row r="2409" s="2" customFormat="1" customHeight="1"/>
    <row r="2410" s="2" customFormat="1" customHeight="1"/>
    <row r="2411" s="2" customFormat="1" customHeight="1"/>
    <row r="2412" s="2" customFormat="1" customHeight="1"/>
    <row r="2413" s="2" customFormat="1" customHeight="1"/>
    <row r="2414" s="2" customFormat="1" customHeight="1"/>
    <row r="2415" s="2" customFormat="1" customHeight="1"/>
    <row r="2416" s="2" customFormat="1" customHeight="1"/>
    <row r="2417" s="2" customFormat="1" customHeight="1"/>
    <row r="2418" s="2" customFormat="1" customHeight="1"/>
    <row r="2419" s="2" customFormat="1" customHeight="1"/>
    <row r="2420" s="2" customFormat="1" customHeight="1"/>
    <row r="2421" s="2" customFormat="1" customHeight="1"/>
    <row r="2422" s="2" customFormat="1" customHeight="1"/>
    <row r="2423" s="2" customFormat="1" customHeight="1"/>
    <row r="2424" s="2" customFormat="1" customHeight="1"/>
    <row r="2425" s="2" customFormat="1" customHeight="1"/>
    <row r="2426" s="2" customFormat="1" customHeight="1"/>
    <row r="2427" s="2" customFormat="1" customHeight="1"/>
    <row r="2428" s="2" customFormat="1" customHeight="1"/>
    <row r="2429" s="2" customFormat="1" customHeight="1"/>
    <row r="2430" s="2" customFormat="1" customHeight="1"/>
    <row r="2431" s="2" customFormat="1" customHeight="1"/>
    <row r="2432" s="2" customFormat="1" customHeight="1"/>
    <row r="2433" s="2" customFormat="1" customHeight="1"/>
    <row r="2434" s="2" customFormat="1" customHeight="1"/>
    <row r="2435" s="2" customFormat="1" customHeight="1"/>
    <row r="2436" s="2" customFormat="1" customHeight="1"/>
    <row r="2437" s="2" customFormat="1" customHeight="1"/>
    <row r="2438" s="2" customFormat="1" customHeight="1"/>
    <row r="2439" s="2" customFormat="1" customHeight="1"/>
    <row r="2440" s="2" customFormat="1" customHeight="1"/>
    <row r="2441" s="2" customFormat="1" customHeight="1"/>
    <row r="2442" s="2" customFormat="1" customHeight="1"/>
    <row r="2443" s="2" customFormat="1" customHeight="1"/>
    <row r="2444" s="2" customFormat="1" customHeight="1"/>
    <row r="2445" s="2" customFormat="1" customHeight="1"/>
    <row r="2446" s="2" customFormat="1" customHeight="1"/>
    <row r="2447" s="2" customFormat="1" customHeight="1"/>
    <row r="2448" s="2" customFormat="1" customHeight="1"/>
    <row r="2449" s="2" customFormat="1" customHeight="1"/>
    <row r="2450" s="2" customFormat="1" customHeight="1"/>
    <row r="2451" s="2" customFormat="1" customHeight="1"/>
    <row r="2452" s="2" customFormat="1" customHeight="1"/>
    <row r="2453" s="2" customFormat="1" customHeight="1"/>
    <row r="2454" s="2" customFormat="1" customHeight="1"/>
    <row r="2455" s="2" customFormat="1" customHeight="1"/>
    <row r="2456" s="2" customFormat="1" customHeight="1"/>
    <row r="2457" s="2" customFormat="1" customHeight="1"/>
    <row r="2458" s="2" customFormat="1" customHeight="1"/>
    <row r="2459" s="2" customFormat="1" customHeight="1"/>
    <row r="2460" s="2" customFormat="1" customHeight="1"/>
    <row r="2461" s="2" customFormat="1" customHeight="1"/>
    <row r="2462" s="2" customFormat="1" customHeight="1"/>
    <row r="2463" s="2" customFormat="1" customHeight="1"/>
    <row r="2464" s="2" customFormat="1" customHeight="1"/>
    <row r="2465" s="2" customFormat="1" customHeight="1"/>
    <row r="2466" s="2" customFormat="1" customHeight="1"/>
    <row r="2467" s="2" customFormat="1" customHeight="1"/>
    <row r="2468" s="2" customFormat="1" customHeight="1"/>
    <row r="2469" s="2" customFormat="1" customHeight="1"/>
    <row r="2470" s="2" customFormat="1" customHeight="1"/>
    <row r="2471" s="2" customFormat="1" customHeight="1"/>
    <row r="2472" s="2" customFormat="1" customHeight="1"/>
    <row r="2473" s="2" customFormat="1" customHeight="1"/>
    <row r="2474" s="2" customFormat="1" customHeight="1"/>
    <row r="2475" s="2" customFormat="1" customHeight="1"/>
    <row r="2476" s="2" customFormat="1" customHeight="1"/>
    <row r="2477" s="2" customFormat="1" customHeight="1"/>
    <row r="2478" s="2" customFormat="1" customHeight="1"/>
    <row r="2479" s="2" customFormat="1" customHeight="1"/>
    <row r="2480" s="2" customFormat="1" customHeight="1"/>
    <row r="2481" s="2" customFormat="1" customHeight="1"/>
    <row r="2482" s="2" customFormat="1" customHeight="1"/>
    <row r="2483" s="2" customFormat="1" customHeight="1"/>
    <row r="2484" s="2" customFormat="1" customHeight="1"/>
    <row r="2485" s="2" customFormat="1" customHeight="1"/>
    <row r="2486" s="2" customFormat="1" customHeight="1"/>
    <row r="2487" s="2" customFormat="1" customHeight="1"/>
    <row r="2488" s="2" customFormat="1" customHeight="1"/>
    <row r="2489" s="2" customFormat="1" customHeight="1"/>
    <row r="2490" s="2" customFormat="1" customHeight="1"/>
    <row r="2491" s="2" customFormat="1" customHeight="1"/>
    <row r="2492" s="2" customFormat="1" customHeight="1"/>
    <row r="2493" s="2" customFormat="1" customHeight="1"/>
    <row r="2494" s="2" customFormat="1" customHeight="1"/>
    <row r="2495" s="2" customFormat="1" customHeight="1"/>
    <row r="2496" s="2" customFormat="1" customHeight="1"/>
    <row r="2497" s="2" customFormat="1" customHeight="1"/>
    <row r="2498" s="2" customFormat="1" customHeight="1"/>
    <row r="2499" s="2" customFormat="1" customHeight="1"/>
    <row r="2500" s="2" customFormat="1" customHeight="1"/>
    <row r="2501" s="2" customFormat="1" customHeight="1"/>
    <row r="2502" s="2" customFormat="1" customHeight="1"/>
    <row r="2503" s="2" customFormat="1" customHeight="1"/>
    <row r="2504" s="2" customFormat="1" customHeight="1"/>
    <row r="2505" s="2" customFormat="1" customHeight="1"/>
    <row r="2506" s="2" customFormat="1" customHeight="1"/>
    <row r="2507" s="2" customFormat="1" customHeight="1"/>
    <row r="2508" s="2" customFormat="1" customHeight="1"/>
    <row r="2509" s="2" customFormat="1" customHeight="1"/>
    <row r="2510" s="2" customFormat="1" customHeight="1"/>
    <row r="2511" s="2" customFormat="1" customHeight="1"/>
    <row r="2512" s="2" customFormat="1" customHeight="1"/>
    <row r="2513" s="2" customFormat="1" customHeight="1"/>
    <row r="2514" s="2" customFormat="1" customHeight="1"/>
    <row r="2515" s="2" customFormat="1" customHeight="1"/>
    <row r="2516" s="2" customFormat="1" customHeight="1"/>
    <row r="2517" s="2" customFormat="1" customHeight="1"/>
    <row r="2518" s="2" customFormat="1" customHeight="1"/>
    <row r="2519" s="2" customFormat="1" customHeight="1"/>
    <row r="2520" s="2" customFormat="1" customHeight="1"/>
    <row r="2521" s="2" customFormat="1" customHeight="1"/>
    <row r="2522" s="2" customFormat="1" customHeight="1"/>
    <row r="2523" s="2" customFormat="1" customHeight="1"/>
    <row r="2524" s="2" customFormat="1" customHeight="1"/>
    <row r="2525" s="2" customFormat="1" customHeight="1"/>
    <row r="2526" s="2" customFormat="1" customHeight="1"/>
    <row r="2527" s="2" customFormat="1" customHeight="1"/>
    <row r="2528" s="2" customFormat="1" customHeight="1"/>
    <row r="2529" s="2" customFormat="1" customHeight="1"/>
    <row r="2530" s="2" customFormat="1" customHeight="1"/>
    <row r="2531" s="2" customFormat="1" customHeight="1"/>
    <row r="2532" s="2" customFormat="1" customHeight="1"/>
    <row r="2533" s="2" customFormat="1" customHeight="1"/>
    <row r="2534" s="2" customFormat="1" customHeight="1"/>
    <row r="2535" s="2" customFormat="1" customHeight="1"/>
    <row r="2536" s="2" customFormat="1" customHeight="1"/>
    <row r="2537" s="2" customFormat="1" customHeight="1"/>
    <row r="2538" s="2" customFormat="1" customHeight="1"/>
    <row r="2539" s="2" customFormat="1" customHeight="1"/>
    <row r="2540" s="2" customFormat="1" customHeight="1"/>
    <row r="2541" s="2" customFormat="1" customHeight="1"/>
    <row r="2542" s="2" customFormat="1" customHeight="1"/>
    <row r="2543" s="2" customFormat="1" customHeight="1"/>
    <row r="2544" s="2" customFormat="1" customHeight="1"/>
    <row r="2545" s="2" customFormat="1" customHeight="1"/>
    <row r="2546" s="2" customFormat="1" customHeight="1"/>
    <row r="2547" s="2" customFormat="1" customHeight="1"/>
    <row r="2548" s="2" customFormat="1" customHeight="1"/>
    <row r="2549" s="2" customFormat="1" customHeight="1"/>
    <row r="2550" s="2" customFormat="1" customHeight="1"/>
    <row r="2551" s="2" customFormat="1" customHeight="1"/>
    <row r="2552" s="2" customFormat="1" customHeight="1"/>
    <row r="2553" s="2" customFormat="1" customHeight="1"/>
    <row r="2554" s="2" customFormat="1" customHeight="1"/>
    <row r="2555" s="2" customFormat="1" customHeight="1"/>
    <row r="2556" s="2" customFormat="1" customHeight="1"/>
    <row r="2557" s="2" customFormat="1" customHeight="1"/>
    <row r="2558" s="2" customFormat="1" customHeight="1"/>
    <row r="2559" s="2" customFormat="1" customHeight="1"/>
    <row r="2560" s="2" customFormat="1" customHeight="1"/>
    <row r="2561" s="2" customFormat="1" customHeight="1"/>
    <row r="2562" s="2" customFormat="1" customHeight="1"/>
    <row r="2563" s="2" customFormat="1" customHeight="1"/>
    <row r="2564" s="2" customFormat="1" customHeight="1"/>
    <row r="2565" s="2" customFormat="1" customHeight="1"/>
    <row r="2566" s="2" customFormat="1" customHeight="1"/>
    <row r="2567" s="2" customFormat="1" customHeight="1"/>
    <row r="2568" s="2" customFormat="1" customHeight="1"/>
    <row r="2569" s="2" customFormat="1" customHeight="1"/>
    <row r="2570" s="2" customFormat="1" customHeight="1"/>
    <row r="2571" s="2" customFormat="1" customHeight="1"/>
    <row r="2572" s="2" customFormat="1" customHeight="1"/>
    <row r="2573" s="2" customFormat="1" customHeight="1"/>
    <row r="2574" s="2" customFormat="1" customHeight="1"/>
    <row r="2575" s="2" customFormat="1" customHeight="1"/>
    <row r="2576" s="2" customFormat="1" customHeight="1"/>
    <row r="2577" s="2" customFormat="1" customHeight="1"/>
    <row r="2578" s="2" customFormat="1" customHeight="1"/>
    <row r="2579" s="2" customFormat="1" customHeight="1"/>
    <row r="2580" s="2" customFormat="1" customHeight="1"/>
    <row r="2581" s="2" customFormat="1" customHeight="1"/>
    <row r="2582" s="2" customFormat="1" customHeight="1"/>
    <row r="2583" s="2" customFormat="1" customHeight="1"/>
    <row r="2584" s="2" customFormat="1" customHeight="1"/>
    <row r="2585" s="2" customFormat="1" customHeight="1"/>
    <row r="2586" s="2" customFormat="1" customHeight="1"/>
    <row r="2587" s="2" customFormat="1" customHeight="1"/>
    <row r="2588" s="2" customFormat="1" customHeight="1"/>
    <row r="2589" s="2" customFormat="1" customHeight="1"/>
    <row r="2590" s="2" customFormat="1" customHeight="1"/>
    <row r="2591" s="2" customFormat="1" customHeight="1"/>
    <row r="2592" s="2" customFormat="1" customHeight="1"/>
    <row r="2593" s="2" customFormat="1" customHeight="1"/>
    <row r="2594" s="2" customFormat="1" customHeight="1"/>
    <row r="2595" s="2" customFormat="1" customHeight="1"/>
    <row r="2596" s="2" customFormat="1" customHeight="1"/>
    <row r="2597" s="2" customFormat="1" customHeight="1"/>
    <row r="2598" s="2" customFormat="1" customHeight="1"/>
    <row r="2599" s="2" customFormat="1" customHeight="1"/>
    <row r="2600" s="2" customFormat="1" customHeight="1"/>
    <row r="2601" s="2" customFormat="1" customHeight="1"/>
    <row r="2602" s="2" customFormat="1" customHeight="1"/>
    <row r="2603" s="2" customFormat="1" customHeight="1"/>
    <row r="2604" s="2" customFormat="1" customHeight="1"/>
    <row r="2605" s="2" customFormat="1" customHeight="1"/>
    <row r="2606" s="2" customFormat="1" customHeight="1"/>
    <row r="2607" s="2" customFormat="1" customHeight="1"/>
    <row r="2608" s="2" customFormat="1" customHeight="1"/>
    <row r="2609" s="2" customFormat="1" customHeight="1"/>
    <row r="2610" s="2" customFormat="1" customHeight="1"/>
    <row r="2611" s="2" customFormat="1" customHeight="1"/>
    <row r="2612" s="2" customFormat="1" customHeight="1"/>
    <row r="2613" s="2" customFormat="1" customHeight="1"/>
    <row r="2614" s="2" customFormat="1" customHeight="1"/>
    <row r="2615" s="2" customFormat="1" customHeight="1"/>
    <row r="2616" s="2" customFormat="1" customHeight="1"/>
    <row r="2617" s="2" customFormat="1" customHeight="1"/>
    <row r="2618" s="2" customFormat="1" customHeight="1"/>
    <row r="2619" s="2" customFormat="1" customHeight="1"/>
    <row r="2620" s="2" customFormat="1" customHeight="1"/>
    <row r="2621" s="2" customFormat="1" customHeight="1"/>
    <row r="2622" s="2" customFormat="1" customHeight="1"/>
    <row r="2623" s="2" customFormat="1" customHeight="1"/>
    <row r="2624" s="2" customFormat="1" customHeight="1"/>
    <row r="2625" s="2" customFormat="1" customHeight="1"/>
    <row r="2626" s="2" customFormat="1" customHeight="1"/>
    <row r="2627" s="2" customFormat="1" customHeight="1"/>
    <row r="2628" s="2" customFormat="1" customHeight="1"/>
    <row r="2629" s="2" customFormat="1" customHeight="1"/>
    <row r="2630" s="2" customFormat="1" customHeight="1"/>
    <row r="2631" s="2" customFormat="1" customHeight="1"/>
    <row r="2632" s="2" customFormat="1" customHeight="1"/>
    <row r="2633" s="2" customFormat="1" customHeight="1"/>
    <row r="2634" s="2" customFormat="1" customHeight="1"/>
    <row r="2635" s="2" customFormat="1" customHeight="1"/>
    <row r="2636" s="2" customFormat="1" customHeight="1"/>
    <row r="2637" s="2" customFormat="1" customHeight="1"/>
    <row r="2638" s="2" customFormat="1" customHeight="1"/>
    <row r="2639" s="2" customFormat="1" customHeight="1"/>
    <row r="2640" s="2" customFormat="1" customHeight="1"/>
    <row r="2641" s="2" customFormat="1" customHeight="1"/>
    <row r="2642" s="2" customFormat="1" customHeight="1"/>
    <row r="2643" s="2" customFormat="1" customHeight="1"/>
    <row r="2644" s="2" customFormat="1" customHeight="1"/>
    <row r="2645" s="2" customFormat="1" customHeight="1"/>
    <row r="2646" s="2" customFormat="1" customHeight="1"/>
    <row r="2647" s="2" customFormat="1" customHeight="1"/>
    <row r="2648" s="2" customFormat="1" customHeight="1"/>
    <row r="2649" s="2" customFormat="1" customHeight="1"/>
    <row r="2650" s="2" customFormat="1" customHeight="1"/>
    <row r="2651" s="2" customFormat="1" customHeight="1"/>
    <row r="2652" s="2" customFormat="1" customHeight="1"/>
    <row r="2653" s="2" customFormat="1" customHeight="1"/>
    <row r="2654" s="2" customFormat="1" customHeight="1"/>
    <row r="2655" s="2" customFormat="1" customHeight="1"/>
    <row r="2656" s="2" customFormat="1" customHeight="1"/>
    <row r="2657" s="2" customFormat="1" customHeight="1"/>
    <row r="2658" s="2" customFormat="1" customHeight="1"/>
    <row r="2659" s="2" customFormat="1" customHeight="1"/>
    <row r="2660" s="2" customFormat="1" customHeight="1"/>
    <row r="2661" s="2" customFormat="1" customHeight="1"/>
    <row r="2662" s="2" customFormat="1" customHeight="1"/>
    <row r="2663" s="2" customFormat="1" customHeight="1"/>
    <row r="2664" s="2" customFormat="1" customHeight="1"/>
    <row r="2665" s="2" customFormat="1" customHeight="1"/>
    <row r="2666" s="2" customFormat="1" customHeight="1"/>
    <row r="2667" s="2" customFormat="1" customHeight="1"/>
    <row r="2668" s="2" customFormat="1" customHeight="1"/>
    <row r="2669" s="2" customFormat="1" customHeight="1"/>
    <row r="2670" s="2" customFormat="1" customHeight="1"/>
    <row r="2671" s="2" customFormat="1" customHeight="1"/>
    <row r="2672" s="2" customFormat="1" customHeight="1"/>
    <row r="2673" s="2" customFormat="1" customHeight="1"/>
    <row r="2674" s="2" customFormat="1" customHeight="1"/>
    <row r="2675" s="2" customFormat="1" customHeight="1"/>
    <row r="2676" s="2" customFormat="1" customHeight="1"/>
    <row r="2677" s="2" customFormat="1" customHeight="1"/>
    <row r="2678" s="2" customFormat="1" customHeight="1"/>
    <row r="2679" s="2" customFormat="1" customHeight="1"/>
    <row r="2680" s="2" customFormat="1" customHeight="1"/>
    <row r="2681" s="2" customFormat="1" customHeight="1"/>
    <row r="2682" s="2" customFormat="1" customHeight="1"/>
    <row r="2683" s="2" customFormat="1" customHeight="1"/>
    <row r="2684" s="2" customFormat="1" customHeight="1"/>
    <row r="2685" s="2" customFormat="1" customHeight="1"/>
    <row r="2686" s="2" customFormat="1" customHeight="1"/>
    <row r="2687" s="2" customFormat="1" customHeight="1"/>
    <row r="2688" s="2" customFormat="1" customHeight="1"/>
    <row r="2689" s="2" customFormat="1" customHeight="1"/>
    <row r="2690" s="2" customFormat="1" customHeight="1"/>
    <row r="2691" s="2" customFormat="1" customHeight="1"/>
    <row r="2692" s="2" customFormat="1" customHeight="1"/>
    <row r="2693" s="2" customFormat="1" customHeight="1"/>
    <row r="2694" s="2" customFormat="1" customHeight="1"/>
    <row r="2695" s="2" customFormat="1" customHeight="1"/>
    <row r="2696" s="2" customFormat="1" customHeight="1"/>
    <row r="2697" s="2" customFormat="1" customHeight="1"/>
    <row r="2698" s="2" customFormat="1" customHeight="1"/>
    <row r="2699" s="2" customFormat="1" customHeight="1"/>
    <row r="2700" s="2" customFormat="1" customHeight="1"/>
    <row r="2701" s="2" customFormat="1" customHeight="1"/>
    <row r="2702" s="2" customFormat="1" customHeight="1"/>
    <row r="2703" s="2" customFormat="1" customHeight="1"/>
    <row r="2704" s="2" customFormat="1" customHeight="1"/>
    <row r="2705" s="2" customFormat="1" customHeight="1"/>
    <row r="2706" s="2" customFormat="1" customHeight="1"/>
    <row r="2707" s="2" customFormat="1" customHeight="1"/>
    <row r="2708" s="2" customFormat="1" customHeight="1"/>
    <row r="2709" s="2" customFormat="1" customHeight="1"/>
    <row r="2710" s="2" customFormat="1" customHeight="1"/>
    <row r="2711" s="2" customFormat="1" customHeight="1"/>
    <row r="2712" s="2" customFormat="1" customHeight="1"/>
    <row r="2713" s="2" customFormat="1" customHeight="1"/>
    <row r="2714" s="2" customFormat="1" customHeight="1"/>
    <row r="2715" s="2" customFormat="1" customHeight="1"/>
    <row r="2716" s="2" customFormat="1" customHeight="1"/>
    <row r="2717" s="2" customFormat="1" customHeight="1"/>
    <row r="2718" s="2" customFormat="1" customHeight="1"/>
    <row r="2719" s="2" customFormat="1" customHeight="1"/>
    <row r="2720" s="2" customFormat="1" customHeight="1"/>
    <row r="2721" s="2" customFormat="1" customHeight="1"/>
    <row r="2722" s="2" customFormat="1" customHeight="1"/>
    <row r="2723" s="2" customFormat="1" customHeight="1"/>
    <row r="2724" s="2" customFormat="1" customHeight="1"/>
    <row r="2725" s="2" customFormat="1" customHeight="1"/>
    <row r="2726" s="2" customFormat="1" customHeight="1"/>
    <row r="2727" s="2" customFormat="1" customHeight="1"/>
    <row r="2728" s="2" customFormat="1" customHeight="1"/>
    <row r="2729" s="2" customFormat="1" customHeight="1"/>
    <row r="2730" s="2" customFormat="1" customHeight="1"/>
    <row r="2731" s="2" customFormat="1" customHeight="1"/>
    <row r="2732" s="2" customFormat="1" customHeight="1"/>
    <row r="2733" s="2" customFormat="1" customHeight="1"/>
    <row r="2734" s="2" customFormat="1" customHeight="1"/>
    <row r="2735" s="2" customFormat="1" customHeight="1"/>
    <row r="2736" s="2" customFormat="1" customHeight="1"/>
    <row r="2737" s="2" customFormat="1" customHeight="1"/>
    <row r="2738" s="2" customFormat="1" customHeight="1"/>
    <row r="2739" s="2" customFormat="1" customHeight="1"/>
    <row r="2740" s="2" customFormat="1" customHeight="1"/>
    <row r="2741" s="2" customFormat="1" customHeight="1"/>
    <row r="2742" s="2" customFormat="1" customHeight="1"/>
    <row r="2743" s="2" customFormat="1" customHeight="1"/>
    <row r="2744" s="2" customFormat="1" customHeight="1"/>
    <row r="2745" s="2" customFormat="1" customHeight="1"/>
    <row r="2746" s="2" customFormat="1" customHeight="1"/>
    <row r="2747" s="2" customFormat="1" customHeight="1"/>
    <row r="2748" s="2" customFormat="1" customHeight="1"/>
    <row r="2749" s="2" customFormat="1" customHeight="1"/>
    <row r="2750" s="2" customFormat="1" customHeight="1"/>
    <row r="2751" s="2" customFormat="1" customHeight="1"/>
    <row r="2752" s="2" customFormat="1" customHeight="1"/>
    <row r="2753" s="2" customFormat="1" customHeight="1"/>
    <row r="2754" s="2" customFormat="1" customHeight="1"/>
    <row r="2755" s="2" customFormat="1" customHeight="1"/>
    <row r="2756" s="2" customFormat="1" customHeight="1"/>
    <row r="2757" s="2" customFormat="1" customHeight="1"/>
    <row r="2758" s="2" customFormat="1" customHeight="1"/>
    <row r="2759" s="2" customFormat="1" customHeight="1"/>
    <row r="2760" s="2" customFormat="1" customHeight="1"/>
    <row r="2761" s="2" customFormat="1" customHeight="1"/>
    <row r="2762" s="2" customFormat="1" customHeight="1"/>
    <row r="2763" s="2" customFormat="1" customHeight="1"/>
    <row r="2764" s="2" customFormat="1" customHeight="1"/>
    <row r="2765" s="2" customFormat="1" customHeight="1"/>
    <row r="2766" s="2" customFormat="1" customHeight="1"/>
    <row r="2767" s="2" customFormat="1" customHeight="1"/>
    <row r="2768" s="2" customFormat="1" customHeight="1"/>
    <row r="2769" s="2" customFormat="1" customHeight="1"/>
    <row r="2770" s="2" customFormat="1" customHeight="1"/>
    <row r="2771" s="2" customFormat="1" customHeight="1"/>
    <row r="2772" s="2" customFormat="1" customHeight="1"/>
    <row r="2773" s="2" customFormat="1" customHeight="1"/>
    <row r="2774" s="2" customFormat="1" customHeight="1"/>
    <row r="2775" s="2" customFormat="1" customHeight="1"/>
    <row r="2776" s="2" customFormat="1" customHeight="1"/>
    <row r="2777" s="2" customFormat="1" customHeight="1"/>
    <row r="2778" s="2" customFormat="1" customHeight="1"/>
    <row r="2779" s="2" customFormat="1" customHeight="1"/>
    <row r="2780" s="2" customFormat="1" customHeight="1"/>
    <row r="2781" s="2" customFormat="1" customHeight="1"/>
    <row r="2782" s="2" customFormat="1" customHeight="1"/>
    <row r="2783" s="2" customFormat="1" customHeight="1"/>
    <row r="2784" s="2" customFormat="1" customHeight="1"/>
    <row r="2785" s="2" customFormat="1" customHeight="1"/>
    <row r="2786" s="2" customFormat="1" customHeight="1"/>
    <row r="2787" s="2" customFormat="1" customHeight="1"/>
    <row r="2788" s="2" customFormat="1" customHeight="1"/>
    <row r="2789" s="2" customFormat="1" customHeight="1"/>
    <row r="2790" s="2" customFormat="1" customHeight="1"/>
    <row r="2791" s="2" customFormat="1" customHeight="1"/>
    <row r="2792" s="2" customFormat="1" customHeight="1"/>
    <row r="2793" s="2" customFormat="1" customHeight="1"/>
    <row r="2794" s="2" customFormat="1" customHeight="1"/>
    <row r="2795" s="2" customFormat="1" customHeight="1"/>
    <row r="2796" s="2" customFormat="1" customHeight="1"/>
    <row r="2797" s="2" customFormat="1" customHeight="1"/>
    <row r="2798" s="2" customFormat="1" customHeight="1"/>
    <row r="2799" s="2" customFormat="1" customHeight="1"/>
    <row r="2800" s="2" customFormat="1" customHeight="1"/>
    <row r="2801" s="2" customFormat="1" customHeight="1"/>
    <row r="2802" s="2" customFormat="1" customHeight="1"/>
    <row r="2803" s="2" customFormat="1" customHeight="1"/>
    <row r="2804" s="2" customFormat="1" customHeight="1"/>
    <row r="2805" s="2" customFormat="1" customHeight="1"/>
    <row r="2806" s="2" customFormat="1" customHeight="1"/>
    <row r="2807" s="2" customFormat="1" customHeight="1"/>
    <row r="2808" s="2" customFormat="1" customHeight="1"/>
    <row r="2809" s="2" customFormat="1" customHeight="1"/>
    <row r="2810" s="2" customFormat="1" customHeight="1"/>
    <row r="2811" s="2" customFormat="1" customHeight="1"/>
    <row r="2812" s="2" customFormat="1" customHeight="1"/>
    <row r="2813" s="2" customFormat="1" customHeight="1"/>
    <row r="2814" s="2" customFormat="1" customHeight="1"/>
    <row r="2815" s="2" customFormat="1" customHeight="1"/>
    <row r="2816" s="2" customFormat="1" customHeight="1"/>
    <row r="2817" s="2" customFormat="1" customHeight="1"/>
    <row r="2818" s="2" customFormat="1" customHeight="1"/>
    <row r="2819" s="2" customFormat="1" customHeight="1"/>
    <row r="2820" s="2" customFormat="1" customHeight="1"/>
    <row r="2821" s="2" customFormat="1" customHeight="1"/>
    <row r="2822" s="2" customFormat="1" customHeight="1"/>
    <row r="2823" s="2" customFormat="1" customHeight="1"/>
    <row r="2824" s="2" customFormat="1" customHeight="1"/>
    <row r="2825" s="2" customFormat="1" customHeight="1"/>
    <row r="2826" s="2" customFormat="1" customHeight="1"/>
    <row r="2827" s="2" customFormat="1" customHeight="1"/>
    <row r="2828" s="2" customFormat="1" customHeight="1"/>
    <row r="2829" s="2" customFormat="1" customHeight="1"/>
    <row r="2830" s="2" customFormat="1" customHeight="1"/>
    <row r="2831" s="2" customFormat="1" customHeight="1"/>
    <row r="2832" s="2" customFormat="1" customHeight="1"/>
    <row r="2833" s="2" customFormat="1" customHeight="1"/>
    <row r="2834" s="2" customFormat="1" customHeight="1"/>
    <row r="2835" s="2" customFormat="1" customHeight="1"/>
    <row r="2836" s="2" customFormat="1" customHeight="1"/>
    <row r="2837" s="2" customFormat="1" customHeight="1"/>
    <row r="2838" s="2" customFormat="1" customHeight="1"/>
    <row r="2839" s="2" customFormat="1" customHeight="1"/>
    <row r="2840" s="2" customFormat="1" customHeight="1"/>
    <row r="2841" s="2" customFormat="1" customHeight="1"/>
    <row r="2842" s="2" customFormat="1" customHeight="1"/>
    <row r="2843" s="2" customFormat="1" customHeight="1"/>
    <row r="2844" s="2" customFormat="1" customHeight="1"/>
    <row r="2845" s="2" customFormat="1" customHeight="1"/>
    <row r="2846" s="2" customFormat="1" customHeight="1"/>
    <row r="2847" s="2" customFormat="1" customHeight="1"/>
    <row r="2848" s="2" customFormat="1" customHeight="1"/>
    <row r="2849" s="2" customFormat="1" customHeight="1"/>
    <row r="2850" s="2" customFormat="1" customHeight="1"/>
    <row r="2851" s="2" customFormat="1" customHeight="1"/>
    <row r="2852" s="2" customFormat="1" customHeight="1"/>
    <row r="2853" s="2" customFormat="1" customHeight="1"/>
    <row r="2854" s="2" customFormat="1" customHeight="1"/>
    <row r="2855" s="2" customFormat="1" customHeight="1"/>
    <row r="2856" s="2" customFormat="1" customHeight="1"/>
    <row r="2857" s="2" customFormat="1" customHeight="1"/>
    <row r="2858" s="2" customFormat="1" customHeight="1"/>
    <row r="2859" s="2" customFormat="1" customHeight="1"/>
    <row r="2860" s="2" customFormat="1" customHeight="1"/>
    <row r="2861" s="2" customFormat="1" customHeight="1"/>
    <row r="2862" s="2" customFormat="1" customHeight="1"/>
    <row r="2863" s="2" customFormat="1" customHeight="1"/>
    <row r="2864" s="2" customFormat="1" customHeight="1"/>
    <row r="2865" s="2" customFormat="1" customHeight="1"/>
    <row r="2866" s="2" customFormat="1" customHeight="1"/>
    <row r="2867" s="2" customFormat="1" customHeight="1"/>
    <row r="2868" s="2" customFormat="1" customHeight="1"/>
    <row r="2869" s="2" customFormat="1" customHeight="1"/>
    <row r="2870" s="2" customFormat="1" customHeight="1"/>
    <row r="2871" s="2" customFormat="1" customHeight="1"/>
    <row r="2872" s="2" customFormat="1" customHeight="1"/>
    <row r="2873" s="2" customFormat="1" customHeight="1"/>
    <row r="2874" s="2" customFormat="1" customHeight="1"/>
    <row r="2875" s="2" customFormat="1" customHeight="1"/>
    <row r="2876" s="2" customFormat="1" customHeight="1"/>
    <row r="2877" s="2" customFormat="1" customHeight="1"/>
    <row r="2878" s="2" customFormat="1" customHeight="1"/>
    <row r="2879" s="2" customFormat="1" customHeight="1"/>
    <row r="2880" s="2" customFormat="1" customHeight="1"/>
    <row r="2881" s="2" customFormat="1" customHeight="1"/>
    <row r="2882" s="2" customFormat="1" customHeight="1"/>
    <row r="2883" s="2" customFormat="1" customHeight="1"/>
    <row r="2884" s="2" customFormat="1" customHeight="1"/>
    <row r="2885" s="2" customFormat="1" customHeight="1"/>
    <row r="2886" s="2" customFormat="1" customHeight="1"/>
    <row r="2887" s="2" customFormat="1" customHeight="1"/>
    <row r="2888" s="2" customFormat="1" customHeight="1"/>
    <row r="2889" s="2" customFormat="1" customHeight="1"/>
    <row r="2890" s="2" customFormat="1" customHeight="1"/>
    <row r="2891" s="2" customFormat="1" customHeight="1"/>
    <row r="2892" s="2" customFormat="1" customHeight="1"/>
    <row r="2893" s="2" customFormat="1" customHeight="1"/>
    <row r="2894" s="2" customFormat="1" customHeight="1"/>
    <row r="2895" s="2" customFormat="1" customHeight="1"/>
    <row r="2896" s="2" customFormat="1" customHeight="1"/>
    <row r="2897" s="2" customFormat="1" customHeight="1"/>
    <row r="2898" s="2" customFormat="1" customHeight="1"/>
    <row r="2899" s="2" customFormat="1" customHeight="1"/>
    <row r="2900" s="2" customFormat="1" customHeight="1"/>
    <row r="2901" s="2" customFormat="1" customHeight="1"/>
    <row r="2902" s="2" customFormat="1" customHeight="1"/>
    <row r="2903" s="2" customFormat="1" customHeight="1"/>
    <row r="2904" s="2" customFormat="1" customHeight="1"/>
    <row r="2905" s="2" customFormat="1" customHeight="1"/>
    <row r="2906" s="2" customFormat="1" customHeight="1"/>
    <row r="2907" s="2" customFormat="1" customHeight="1"/>
    <row r="2908" s="2" customFormat="1" customHeight="1"/>
    <row r="2909" s="2" customFormat="1" customHeight="1"/>
    <row r="2910" s="2" customFormat="1" customHeight="1"/>
    <row r="2911" s="2" customFormat="1" customHeight="1"/>
    <row r="2912" s="2" customFormat="1" customHeight="1"/>
    <row r="2913" s="2" customFormat="1" customHeight="1"/>
    <row r="2914" s="2" customFormat="1" customHeight="1"/>
    <row r="2915" s="2" customFormat="1" customHeight="1"/>
    <row r="2916" s="2" customFormat="1" customHeight="1"/>
    <row r="2917" s="2" customFormat="1" customHeight="1"/>
    <row r="2918" s="2" customFormat="1" customHeight="1"/>
    <row r="2919" s="2" customFormat="1" customHeight="1"/>
    <row r="2920" s="2" customFormat="1" customHeight="1"/>
    <row r="2921" s="2" customFormat="1" customHeight="1"/>
    <row r="2922" s="2" customFormat="1" customHeight="1"/>
    <row r="2923" s="2" customFormat="1" customHeight="1"/>
    <row r="2924" s="2" customFormat="1" customHeight="1"/>
    <row r="2925" s="2" customFormat="1" customHeight="1"/>
    <row r="2926" s="2" customFormat="1" customHeight="1"/>
    <row r="2927" s="2" customFormat="1" customHeight="1"/>
    <row r="2928" s="2" customFormat="1" customHeight="1"/>
    <row r="2929" s="2" customFormat="1" customHeight="1"/>
    <row r="2930" s="2" customFormat="1" customHeight="1"/>
    <row r="2931" s="2" customFormat="1" customHeight="1"/>
    <row r="2932" s="2" customFormat="1" customHeight="1"/>
    <row r="2933" s="2" customFormat="1" customHeight="1"/>
    <row r="2934" s="2" customFormat="1" customHeight="1"/>
    <row r="2935" s="2" customFormat="1" customHeight="1"/>
    <row r="2936" s="2" customFormat="1" customHeight="1"/>
    <row r="2937" s="2" customFormat="1" customHeight="1"/>
    <row r="2938" s="2" customFormat="1" customHeight="1"/>
    <row r="2939" s="2" customFormat="1" customHeight="1"/>
    <row r="2940" s="2" customFormat="1" customHeight="1"/>
    <row r="2941" s="2" customFormat="1" customHeight="1"/>
    <row r="2942" s="2" customFormat="1" customHeight="1"/>
    <row r="2943" s="2" customFormat="1" customHeight="1"/>
    <row r="2944" s="2" customFormat="1" customHeight="1"/>
    <row r="2945" s="2" customFormat="1" customHeight="1"/>
    <row r="2946" s="2" customFormat="1" customHeight="1"/>
    <row r="2947" s="2" customFormat="1" customHeight="1"/>
    <row r="2948" s="2" customFormat="1" customHeight="1"/>
    <row r="2949" s="2" customFormat="1" customHeight="1"/>
    <row r="2950" s="2" customFormat="1" customHeight="1"/>
    <row r="2951" s="2" customFormat="1" customHeight="1"/>
    <row r="2952" s="2" customFormat="1" customHeight="1"/>
    <row r="2953" s="2" customFormat="1" customHeight="1"/>
    <row r="2954" s="2" customFormat="1" customHeight="1"/>
    <row r="2955" s="2" customFormat="1" customHeight="1"/>
    <row r="2956" s="2" customFormat="1" customHeight="1"/>
    <row r="2957" s="2" customFormat="1" customHeight="1"/>
    <row r="2958" s="2" customFormat="1" customHeight="1"/>
    <row r="2959" s="2" customFormat="1" customHeight="1"/>
    <row r="2960" s="2" customFormat="1" customHeight="1"/>
    <row r="2961" s="2" customFormat="1" customHeight="1"/>
    <row r="2962" s="2" customFormat="1" customHeight="1"/>
    <row r="2963" s="2" customFormat="1" customHeight="1"/>
    <row r="2964" s="2" customFormat="1" customHeight="1"/>
    <row r="2965" s="2" customFormat="1" customHeight="1"/>
    <row r="2966" s="2" customFormat="1" customHeight="1"/>
    <row r="2967" s="2" customFormat="1" customHeight="1"/>
    <row r="2968" s="2" customFormat="1" customHeight="1"/>
    <row r="2969" s="2" customFormat="1" customHeight="1"/>
    <row r="2970" s="2" customFormat="1" customHeight="1"/>
    <row r="2971" s="2" customFormat="1" customHeight="1"/>
    <row r="2972" s="2" customFormat="1" customHeight="1"/>
    <row r="2973" s="2" customFormat="1" customHeight="1"/>
    <row r="2974" s="2" customFormat="1" customHeight="1"/>
    <row r="2975" s="2" customFormat="1" customHeight="1"/>
    <row r="2976" s="2" customFormat="1" customHeight="1"/>
    <row r="2977" s="2" customFormat="1" customHeight="1"/>
    <row r="2978" s="2" customFormat="1" customHeight="1"/>
    <row r="2979" s="2" customFormat="1" customHeight="1"/>
    <row r="2980" s="2" customFormat="1" customHeight="1"/>
    <row r="2981" s="2" customFormat="1" customHeight="1"/>
    <row r="2982" s="2" customFormat="1" customHeight="1"/>
    <row r="2983" s="2" customFormat="1" customHeight="1"/>
    <row r="2984" s="2" customFormat="1" customHeight="1"/>
    <row r="2985" s="2" customFormat="1" customHeight="1"/>
    <row r="2986" s="2" customFormat="1" customHeight="1"/>
    <row r="2987" s="2" customFormat="1" customHeight="1"/>
    <row r="2988" s="2" customFormat="1" customHeight="1"/>
    <row r="2989" s="2" customFormat="1" customHeight="1"/>
    <row r="2990" s="2" customFormat="1" customHeight="1"/>
    <row r="2991" s="2" customFormat="1" customHeight="1"/>
    <row r="2992" s="2" customFormat="1" customHeight="1"/>
    <row r="2993" s="2" customFormat="1" customHeight="1"/>
    <row r="2994" s="2" customFormat="1" customHeight="1"/>
    <row r="2995" s="2" customFormat="1" customHeight="1"/>
    <row r="2996" s="2" customFormat="1" customHeight="1"/>
    <row r="2997" s="2" customFormat="1" customHeight="1"/>
    <row r="2998" s="2" customFormat="1" customHeight="1"/>
    <row r="2999" s="2" customFormat="1" customHeight="1"/>
    <row r="3000" s="2" customFormat="1" customHeight="1"/>
    <row r="3001" s="2" customFormat="1" customHeight="1"/>
    <row r="3002" s="2" customFormat="1" customHeight="1"/>
    <row r="3003" s="2" customFormat="1" customHeight="1"/>
    <row r="3004" s="2" customFormat="1" customHeight="1"/>
    <row r="3005" s="2" customFormat="1" customHeight="1"/>
    <row r="3006" s="2" customFormat="1" customHeight="1"/>
    <row r="3007" s="2" customFormat="1" customHeight="1"/>
    <row r="3008" s="2" customFormat="1" customHeight="1"/>
    <row r="3009" s="2" customFormat="1" customHeight="1"/>
    <row r="3010" s="2" customFormat="1" customHeight="1"/>
    <row r="3011" s="2" customFormat="1" customHeight="1"/>
    <row r="3012" s="2" customFormat="1" customHeight="1"/>
    <row r="3013" s="2" customFormat="1" customHeight="1"/>
    <row r="3014" s="2" customFormat="1" customHeight="1"/>
    <row r="3015" s="2" customFormat="1" customHeight="1"/>
    <row r="3016" s="2" customFormat="1" customHeight="1"/>
    <row r="3017" s="2" customFormat="1" customHeight="1"/>
    <row r="3018" s="2" customFormat="1" customHeight="1"/>
    <row r="3019" s="2" customFormat="1" customHeight="1"/>
    <row r="3020" s="2" customFormat="1" customHeight="1"/>
    <row r="3021" s="2" customFormat="1" customHeight="1"/>
    <row r="3022" s="2" customFormat="1" customHeight="1"/>
    <row r="3023" s="2" customFormat="1" customHeight="1"/>
    <row r="3024" s="2" customFormat="1" customHeight="1"/>
    <row r="3025" s="2" customFormat="1" customHeight="1"/>
    <row r="3026" s="2" customFormat="1" customHeight="1"/>
    <row r="3027" s="2" customFormat="1" customHeight="1"/>
    <row r="3028" s="2" customFormat="1" customHeight="1"/>
    <row r="3029" s="2" customFormat="1" customHeight="1"/>
    <row r="3030" s="2" customFormat="1" customHeight="1"/>
    <row r="3031" s="2" customFormat="1" customHeight="1"/>
    <row r="3032" s="2" customFormat="1" customHeight="1"/>
    <row r="3033" s="2" customFormat="1" customHeight="1"/>
    <row r="3034" s="2" customFormat="1" customHeight="1"/>
    <row r="3035" s="2" customFormat="1" customHeight="1"/>
    <row r="3036" s="2" customFormat="1" customHeight="1"/>
    <row r="3037" s="2" customFormat="1" customHeight="1"/>
    <row r="3038" s="2" customFormat="1" customHeight="1"/>
    <row r="3039" s="2" customFormat="1" customHeight="1"/>
    <row r="3040" s="2" customFormat="1" customHeight="1"/>
    <row r="3041" s="2" customFormat="1" customHeight="1"/>
    <row r="3042" s="2" customFormat="1" customHeight="1"/>
    <row r="3043" s="2" customFormat="1" customHeight="1"/>
    <row r="3044" s="2" customFormat="1" customHeight="1"/>
  </sheetData>
  <mergeCells count="12">
    <mergeCell ref="A2:L2"/>
    <mergeCell ref="A3:L3"/>
    <mergeCell ref="D5:F5"/>
    <mergeCell ref="G5:I5"/>
    <mergeCell ref="A27:B27"/>
    <mergeCell ref="A29:E29"/>
    <mergeCell ref="A5:A6"/>
    <mergeCell ref="B5:B6"/>
    <mergeCell ref="C5:C6"/>
    <mergeCell ref="J5:J6"/>
    <mergeCell ref="K5:K6"/>
    <mergeCell ref="L5:L6"/>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Roman,常规"3-9-1
&amp;"宋体,常规"共&amp;"Times New Roman,常规"&amp;N&amp;"宋体,常规"页第&amp;"Times New Roman,常规"&amp;P&amp;"宋体,常规"页</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topLeftCell="A16" workbookViewId="0">
      <selection activeCell="B8" sqref="B8"/>
    </sheetView>
  </sheetViews>
  <sheetFormatPr defaultColWidth="8.8" defaultRowHeight="14.25"/>
  <cols>
    <col min="2" max="2" width="116.5" customWidth="1"/>
  </cols>
  <sheetData>
    <row r="1" ht="43.5" customHeight="1" spans="1:2">
      <c r="A1" s="627" t="s">
        <v>40</v>
      </c>
      <c r="B1" s="627"/>
    </row>
    <row r="2" s="624" customFormat="1" ht="41.25" customHeight="1" spans="1:2">
      <c r="A2" s="628" t="s">
        <v>41</v>
      </c>
      <c r="B2" s="629" t="s">
        <v>42</v>
      </c>
    </row>
    <row r="3" s="625" customFormat="1" ht="23.1" customHeight="1" spans="1:9">
      <c r="A3" s="630" t="s">
        <v>43</v>
      </c>
      <c r="B3" s="631" t="s">
        <v>44</v>
      </c>
      <c r="C3" s="632"/>
      <c r="D3" s="632"/>
      <c r="E3" s="632"/>
      <c r="F3" s="632"/>
      <c r="G3" s="632"/>
      <c r="H3" s="632"/>
      <c r="I3" s="632"/>
    </row>
    <row r="4" s="625" customFormat="1" ht="40.5" customHeight="1" spans="1:9">
      <c r="A4" s="630" t="s">
        <v>45</v>
      </c>
      <c r="B4" s="629" t="s">
        <v>46</v>
      </c>
      <c r="C4" s="632"/>
      <c r="D4" s="632"/>
      <c r="E4" s="632"/>
      <c r="F4" s="632"/>
      <c r="G4" s="632"/>
      <c r="H4" s="632"/>
      <c r="I4" s="632"/>
    </row>
    <row r="5" s="625" customFormat="1" ht="23.1" customHeight="1" spans="1:9">
      <c r="A5" s="630" t="s">
        <v>47</v>
      </c>
      <c r="B5" s="631" t="s">
        <v>48</v>
      </c>
      <c r="C5" s="632"/>
      <c r="D5" s="632"/>
      <c r="E5" s="632"/>
      <c r="F5" s="632"/>
      <c r="G5" s="632"/>
      <c r="H5" s="632"/>
      <c r="I5" s="632"/>
    </row>
    <row r="6" s="625" customFormat="1" ht="23.1" customHeight="1" spans="1:9">
      <c r="A6" s="630"/>
      <c r="B6" s="631" t="s">
        <v>49</v>
      </c>
      <c r="C6" s="632"/>
      <c r="D6" s="632"/>
      <c r="E6" s="632"/>
      <c r="F6" s="632"/>
      <c r="G6" s="632"/>
      <c r="H6" s="632"/>
      <c r="I6" s="632"/>
    </row>
    <row r="7" s="626" customFormat="1" ht="23.1" customHeight="1" spans="1:9">
      <c r="A7" s="633"/>
      <c r="B7" s="634" t="s">
        <v>50</v>
      </c>
      <c r="C7" s="635"/>
      <c r="D7" s="635"/>
      <c r="E7" s="635"/>
      <c r="F7" s="635"/>
      <c r="G7" s="635"/>
      <c r="H7" s="635"/>
      <c r="I7" s="635"/>
    </row>
    <row r="8" s="626" customFormat="1" ht="23.1" customHeight="1" spans="1:9">
      <c r="A8" s="633"/>
      <c r="B8" s="634" t="s">
        <v>51</v>
      </c>
      <c r="C8" s="635"/>
      <c r="D8" s="635"/>
      <c r="E8" s="635"/>
      <c r="F8" s="635"/>
      <c r="G8" s="635"/>
      <c r="H8" s="635"/>
      <c r="I8" s="635"/>
    </row>
    <row r="9" s="625" customFormat="1" ht="23.1" customHeight="1" spans="1:9">
      <c r="A9" s="630" t="s">
        <v>52</v>
      </c>
      <c r="B9" s="631" t="s">
        <v>53</v>
      </c>
      <c r="C9" s="632"/>
      <c r="D9" s="632"/>
      <c r="E9" s="632"/>
      <c r="F9" s="632"/>
      <c r="G9" s="632"/>
      <c r="H9" s="632"/>
      <c r="I9" s="632"/>
    </row>
    <row r="10" s="625" customFormat="1" ht="23.1" customHeight="1" spans="1:9">
      <c r="A10" s="630" t="s">
        <v>54</v>
      </c>
      <c r="B10" s="631" t="s">
        <v>55</v>
      </c>
      <c r="C10" s="632"/>
      <c r="D10" s="632"/>
      <c r="E10" s="632"/>
      <c r="F10" s="632"/>
      <c r="G10" s="632"/>
      <c r="H10" s="632"/>
      <c r="I10" s="632"/>
    </row>
    <row r="11" s="625" customFormat="1" ht="23.1" customHeight="1" spans="1:9">
      <c r="A11" s="630" t="s">
        <v>56</v>
      </c>
      <c r="B11" s="631" t="s">
        <v>57</v>
      </c>
      <c r="C11" s="632"/>
      <c r="D11" s="632"/>
      <c r="E11" s="632"/>
      <c r="F11" s="632"/>
      <c r="G11" s="632"/>
      <c r="H11" s="632"/>
      <c r="I11" s="632"/>
    </row>
    <row r="12" s="625" customFormat="1" ht="23.1" customHeight="1" spans="1:9">
      <c r="A12" s="630" t="s">
        <v>58</v>
      </c>
      <c r="B12" s="631" t="s">
        <v>59</v>
      </c>
      <c r="C12" s="632"/>
      <c r="D12" s="632"/>
      <c r="E12" s="632"/>
      <c r="F12" s="632"/>
      <c r="G12" s="632"/>
      <c r="H12" s="632"/>
      <c r="I12" s="632"/>
    </row>
    <row r="13" s="625" customFormat="1" ht="23.1" customHeight="1" spans="1:9">
      <c r="A13" s="630"/>
      <c r="B13" s="636" t="s">
        <v>60</v>
      </c>
      <c r="C13" s="632"/>
      <c r="D13" s="632"/>
      <c r="E13" s="632"/>
      <c r="F13" s="632"/>
      <c r="G13" s="632"/>
      <c r="H13" s="632"/>
      <c r="I13" s="632"/>
    </row>
    <row r="14" s="625" customFormat="1" ht="23.1" customHeight="1" spans="1:9">
      <c r="A14" s="630"/>
      <c r="B14" s="631" t="s">
        <v>61</v>
      </c>
      <c r="C14" s="632"/>
      <c r="D14" s="632"/>
      <c r="E14" s="632"/>
      <c r="F14" s="632"/>
      <c r="G14" s="632"/>
      <c r="H14" s="632"/>
      <c r="I14" s="632"/>
    </row>
    <row r="15" s="625" customFormat="1" ht="23.1" customHeight="1" spans="1:9">
      <c r="A15" s="630"/>
      <c r="B15" s="636" t="s">
        <v>62</v>
      </c>
      <c r="C15" s="632"/>
      <c r="D15" s="632"/>
      <c r="E15" s="632"/>
      <c r="F15" s="632"/>
      <c r="G15" s="632"/>
      <c r="H15" s="632"/>
      <c r="I15" s="632"/>
    </row>
    <row r="16" s="625" customFormat="1" ht="23.1" customHeight="1" spans="1:9">
      <c r="A16" s="630"/>
      <c r="B16" s="631" t="s">
        <v>63</v>
      </c>
      <c r="C16" s="632"/>
      <c r="D16" s="632"/>
      <c r="E16" s="632"/>
      <c r="F16" s="632"/>
      <c r="G16" s="632"/>
      <c r="H16" s="632"/>
      <c r="I16" s="632"/>
    </row>
    <row r="17" s="625" customFormat="1" ht="23.1" customHeight="1" spans="1:9">
      <c r="A17" s="630" t="s">
        <v>64</v>
      </c>
      <c r="B17" s="631" t="s">
        <v>65</v>
      </c>
      <c r="C17" s="632"/>
      <c r="D17" s="632"/>
      <c r="E17" s="632"/>
      <c r="F17" s="632"/>
      <c r="G17" s="632"/>
      <c r="H17" s="632"/>
      <c r="I17" s="632"/>
    </row>
    <row r="18" s="625" customFormat="1" ht="23.1" customHeight="1" spans="1:9">
      <c r="A18" s="630" t="s">
        <v>66</v>
      </c>
      <c r="B18" s="631" t="s">
        <v>67</v>
      </c>
      <c r="C18" s="632"/>
      <c r="D18" s="632"/>
      <c r="E18" s="632"/>
      <c r="F18" s="632"/>
      <c r="G18" s="632"/>
      <c r="H18" s="632"/>
      <c r="I18" s="632"/>
    </row>
    <row r="19" s="625" customFormat="1" ht="40.5" customHeight="1" spans="1:9">
      <c r="A19" s="637" t="s">
        <v>68</v>
      </c>
      <c r="B19" s="638" t="s">
        <v>69</v>
      </c>
      <c r="C19" s="639"/>
      <c r="D19" s="639"/>
      <c r="E19" s="639"/>
      <c r="F19" s="639"/>
      <c r="G19" s="639"/>
      <c r="H19" s="639"/>
      <c r="I19" s="639"/>
    </row>
  </sheetData>
  <mergeCells count="1">
    <mergeCell ref="A1:B1"/>
  </mergeCells>
  <pageMargins left="0.75" right="0.75" top="1" bottom="1" header="0.5" footer="0.5"/>
  <pageSetup paperSize="9" scale="64" orientation="portrait" horizontalDpi="6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31"/>
  <sheetViews>
    <sheetView showGridLines="0" tabSelected="1" zoomScaleSheetLayoutView="60" topLeftCell="A6" workbookViewId="0">
      <selection activeCell="G24" sqref="G24"/>
    </sheetView>
  </sheetViews>
  <sheetFormatPr defaultColWidth="8.75" defaultRowHeight="15.75" customHeight="1" outlineLevelCol="5"/>
  <cols>
    <col min="1" max="1" width="4.4" style="190" customWidth="1"/>
    <col min="2" max="2" width="14.25" style="540" customWidth="1"/>
    <col min="3" max="3" width="9.375" style="188" customWidth="1"/>
    <col min="4" max="4" width="4.6" style="188" customWidth="1"/>
    <col min="5" max="5" width="9.25" style="541" customWidth="1"/>
    <col min="6" max="6" width="5.83333333333333" style="188" customWidth="1"/>
    <col min="7" max="15" width="9" style="188"/>
    <col min="16" max="16384" width="8.75" style="188"/>
  </cols>
  <sheetData>
    <row r="1" ht="14.25" spans="1:6">
      <c r="A1" s="193"/>
      <c r="B1" s="234"/>
      <c r="C1" s="234"/>
      <c r="D1" s="194"/>
      <c r="E1" s="194"/>
      <c r="F1" s="194"/>
    </row>
    <row r="2" s="185" customFormat="1" ht="30" customHeight="1" spans="1:6">
      <c r="A2" s="197" t="s">
        <v>175</v>
      </c>
      <c r="B2" s="542"/>
      <c r="C2" s="197"/>
      <c r="D2" s="197"/>
      <c r="E2" s="197"/>
      <c r="F2" s="197"/>
    </row>
    <row r="3" s="2" customFormat="1" ht="14.1" customHeight="1" spans="1:6">
      <c r="A3" s="9"/>
      <c r="B3" s="11"/>
      <c r="C3" s="9"/>
      <c r="D3" s="9"/>
      <c r="E3" s="9"/>
      <c r="F3" s="9"/>
    </row>
    <row r="4" s="2" customFormat="1" customHeight="1" spans="1:6">
      <c r="A4" s="543"/>
      <c r="B4" s="544"/>
      <c r="E4" s="497"/>
      <c r="F4" s="199"/>
    </row>
    <row r="5" s="186" customFormat="1" ht="18" customHeight="1" spans="1:6">
      <c r="A5" s="409" t="s">
        <v>124</v>
      </c>
      <c r="B5" s="409" t="s">
        <v>176</v>
      </c>
      <c r="C5" s="409" t="s">
        <v>177</v>
      </c>
      <c r="D5" s="472" t="s">
        <v>178</v>
      </c>
      <c r="E5" s="545" t="s">
        <v>129</v>
      </c>
      <c r="F5" s="409" t="s">
        <v>132</v>
      </c>
    </row>
    <row r="6" s="186" customFormat="1" ht="18" customHeight="1" spans="1:6">
      <c r="A6" s="521"/>
      <c r="B6" s="521"/>
      <c r="C6" s="521"/>
      <c r="D6" s="546"/>
      <c r="E6" s="217" t="s">
        <v>170</v>
      </c>
      <c r="F6" s="521"/>
    </row>
    <row r="7" s="186" customFormat="1" ht="12" spans="1:6">
      <c r="A7" s="410"/>
      <c r="B7" s="410"/>
      <c r="C7" s="410"/>
      <c r="D7" s="476"/>
      <c r="E7" s="217"/>
      <c r="F7" s="410"/>
    </row>
    <row r="8" s="186" customFormat="1" ht="18" customHeight="1" spans="1:6">
      <c r="A8" s="83">
        <v>1</v>
      </c>
      <c r="B8" s="547" t="s">
        <v>179</v>
      </c>
      <c r="C8" s="548" t="s">
        <v>180</v>
      </c>
      <c r="D8" s="549" t="s">
        <v>181</v>
      </c>
      <c r="E8" s="550">
        <v>422</v>
      </c>
      <c r="F8" s="84" t="s">
        <v>182</v>
      </c>
    </row>
    <row r="9" s="186" customFormat="1" ht="18" customHeight="1" spans="1:6">
      <c r="A9" s="83">
        <v>2</v>
      </c>
      <c r="B9" s="547" t="s">
        <v>179</v>
      </c>
      <c r="C9" s="548" t="s">
        <v>183</v>
      </c>
      <c r="D9" s="549" t="s">
        <v>181</v>
      </c>
      <c r="E9" s="550">
        <v>4053</v>
      </c>
      <c r="F9" s="84" t="s">
        <v>182</v>
      </c>
    </row>
    <row r="10" s="186" customFormat="1" ht="18" customHeight="1" spans="1:6">
      <c r="A10" s="83">
        <v>3</v>
      </c>
      <c r="B10" s="551" t="s">
        <v>179</v>
      </c>
      <c r="C10" s="548" t="s">
        <v>184</v>
      </c>
      <c r="D10" s="549" t="s">
        <v>181</v>
      </c>
      <c r="E10" s="550">
        <v>50</v>
      </c>
      <c r="F10" s="84" t="s">
        <v>182</v>
      </c>
    </row>
    <row r="11" s="186" customFormat="1" ht="18" customHeight="1" spans="1:6">
      <c r="A11" s="83">
        <v>4</v>
      </c>
      <c r="B11" s="551" t="s">
        <v>179</v>
      </c>
      <c r="C11" s="548" t="s">
        <v>185</v>
      </c>
      <c r="D11" s="549" t="s">
        <v>181</v>
      </c>
      <c r="E11" s="550">
        <v>1200</v>
      </c>
      <c r="F11" s="84" t="s">
        <v>182</v>
      </c>
    </row>
    <row r="12" s="186" customFormat="1" ht="18" customHeight="1" spans="1:6">
      <c r="A12" s="83">
        <v>5</v>
      </c>
      <c r="B12" s="551" t="s">
        <v>186</v>
      </c>
      <c r="C12" s="548"/>
      <c r="D12" s="549" t="s">
        <v>181</v>
      </c>
      <c r="E12" s="550">
        <v>717</v>
      </c>
      <c r="F12" s="84" t="s">
        <v>182</v>
      </c>
    </row>
    <row r="13" s="186" customFormat="1" ht="18" customHeight="1" spans="1:6">
      <c r="A13" s="83">
        <v>6</v>
      </c>
      <c r="B13" s="551" t="s">
        <v>187</v>
      </c>
      <c r="C13" s="548"/>
      <c r="D13" s="549" t="s">
        <v>188</v>
      </c>
      <c r="E13" s="550">
        <v>2000</v>
      </c>
      <c r="F13" s="84" t="s">
        <v>182</v>
      </c>
    </row>
    <row r="14" s="186" customFormat="1" ht="18" customHeight="1" spans="1:6">
      <c r="A14" s="83">
        <v>7</v>
      </c>
      <c r="B14" s="552" t="s">
        <v>189</v>
      </c>
      <c r="C14" s="548"/>
      <c r="D14" s="553"/>
      <c r="E14" s="553"/>
      <c r="F14" s="84" t="s">
        <v>182</v>
      </c>
    </row>
    <row r="15" s="186" customFormat="1" ht="18" customHeight="1" spans="1:6">
      <c r="A15" s="83">
        <v>8</v>
      </c>
      <c r="B15" s="552" t="s">
        <v>190</v>
      </c>
      <c r="C15" s="548"/>
      <c r="D15" s="553"/>
      <c r="E15" s="553"/>
      <c r="F15" s="84" t="s">
        <v>182</v>
      </c>
    </row>
    <row r="16" s="186" customFormat="1" ht="18" customHeight="1" spans="1:6">
      <c r="A16" s="83">
        <v>9</v>
      </c>
      <c r="B16" s="552" t="s">
        <v>191</v>
      </c>
      <c r="C16" s="548"/>
      <c r="D16" s="553"/>
      <c r="E16" s="553"/>
      <c r="F16" s="84" t="s">
        <v>182</v>
      </c>
    </row>
    <row r="17" s="186" customFormat="1" ht="18" customHeight="1" spans="1:6">
      <c r="A17" s="83">
        <v>10</v>
      </c>
      <c r="B17" s="552" t="s">
        <v>192</v>
      </c>
      <c r="C17" s="548"/>
      <c r="D17" s="553"/>
      <c r="E17" s="553"/>
      <c r="F17" s="84" t="s">
        <v>182</v>
      </c>
    </row>
    <row r="18" s="186" customFormat="1" ht="18" customHeight="1" spans="1:6">
      <c r="A18" s="83">
        <v>11</v>
      </c>
      <c r="B18" s="552" t="s">
        <v>193</v>
      </c>
      <c r="C18" s="548"/>
      <c r="D18" s="553"/>
      <c r="E18" s="553"/>
      <c r="F18" s="84" t="s">
        <v>182</v>
      </c>
    </row>
    <row r="19" s="186" customFormat="1" ht="18" customHeight="1" spans="1:6">
      <c r="A19" s="83">
        <v>12</v>
      </c>
      <c r="B19" s="552" t="s">
        <v>194</v>
      </c>
      <c r="C19" s="548"/>
      <c r="D19" s="553"/>
      <c r="E19" s="553"/>
      <c r="F19" s="84" t="s">
        <v>182</v>
      </c>
    </row>
    <row r="20" s="186" customFormat="1" ht="18" customHeight="1" spans="1:6">
      <c r="A20" s="83">
        <v>13</v>
      </c>
      <c r="B20" s="552" t="s">
        <v>195</v>
      </c>
      <c r="C20" s="548"/>
      <c r="D20" s="553"/>
      <c r="E20" s="553"/>
      <c r="F20" s="84" t="s">
        <v>182</v>
      </c>
    </row>
    <row r="21" s="2" customFormat="1" customHeight="1" spans="1:5">
      <c r="A21" s="155"/>
      <c r="B21" s="544"/>
      <c r="E21" s="497"/>
    </row>
    <row r="22" s="2" customFormat="1" customHeight="1" spans="1:5">
      <c r="A22" s="155"/>
      <c r="B22" s="544"/>
      <c r="E22" s="497"/>
    </row>
    <row r="23" s="2" customFormat="1" customHeight="1" spans="1:5">
      <c r="A23" s="155"/>
      <c r="B23" s="544"/>
      <c r="E23" s="497"/>
    </row>
    <row r="24" s="2" customFormat="1" customHeight="1" spans="1:5">
      <c r="A24" s="155"/>
      <c r="B24" s="544"/>
      <c r="E24" s="497"/>
    </row>
    <row r="25" s="2" customFormat="1" customHeight="1" spans="1:5">
      <c r="A25" s="155"/>
      <c r="B25" s="544"/>
      <c r="E25" s="497"/>
    </row>
    <row r="26" s="2" customFormat="1" customHeight="1" spans="1:5">
      <c r="A26" s="155"/>
      <c r="B26" s="544"/>
      <c r="E26" s="497"/>
    </row>
    <row r="27" s="2" customFormat="1" customHeight="1" spans="1:5">
      <c r="A27" s="155"/>
      <c r="B27" s="544"/>
      <c r="E27" s="497"/>
    </row>
    <row r="28" s="2" customFormat="1" customHeight="1" spans="1:5">
      <c r="A28" s="155"/>
      <c r="B28" s="544"/>
      <c r="E28" s="497"/>
    </row>
    <row r="29" s="2" customFormat="1" customHeight="1" spans="1:5">
      <c r="A29" s="155"/>
      <c r="B29" s="544"/>
      <c r="E29" s="497"/>
    </row>
    <row r="30" s="2" customFormat="1" customHeight="1" spans="1:5">
      <c r="A30" s="155"/>
      <c r="B30" s="544"/>
      <c r="E30" s="497"/>
    </row>
    <row r="31" s="2" customFormat="1" customHeight="1" spans="1:5">
      <c r="A31" s="155"/>
      <c r="B31" s="544"/>
      <c r="E31" s="497"/>
    </row>
    <row r="32" s="2" customFormat="1" customHeight="1" spans="1:5">
      <c r="A32" s="155"/>
      <c r="B32" s="544"/>
      <c r="E32" s="497"/>
    </row>
    <row r="33" s="2" customFormat="1" customHeight="1" spans="1:5">
      <c r="A33" s="155"/>
      <c r="B33" s="544"/>
      <c r="E33" s="497"/>
    </row>
    <row r="34" s="2" customFormat="1" customHeight="1" spans="1:5">
      <c r="A34" s="155"/>
      <c r="B34" s="544"/>
      <c r="E34" s="497"/>
    </row>
    <row r="35" s="2" customFormat="1" customHeight="1" spans="1:5">
      <c r="A35" s="155"/>
      <c r="B35" s="544"/>
      <c r="E35" s="497"/>
    </row>
    <row r="36" s="2" customFormat="1" customHeight="1" spans="1:5">
      <c r="A36" s="155"/>
      <c r="B36" s="544"/>
      <c r="E36" s="497"/>
    </row>
    <row r="37" s="2" customFormat="1" customHeight="1" spans="1:5">
      <c r="A37" s="155"/>
      <c r="B37" s="544"/>
      <c r="E37" s="497"/>
    </row>
    <row r="38" s="2" customFormat="1" customHeight="1" spans="1:5">
      <c r="A38" s="155"/>
      <c r="B38" s="544"/>
      <c r="E38" s="497"/>
    </row>
    <row r="39" s="2" customFormat="1" customHeight="1" spans="1:5">
      <c r="A39" s="155"/>
      <c r="B39" s="544"/>
      <c r="E39" s="497"/>
    </row>
    <row r="40" s="2" customFormat="1" customHeight="1" spans="1:5">
      <c r="A40" s="155"/>
      <c r="B40" s="544"/>
      <c r="E40" s="497"/>
    </row>
    <row r="41" s="2" customFormat="1" customHeight="1" spans="1:5">
      <c r="A41" s="155"/>
      <c r="B41" s="544"/>
      <c r="E41" s="497"/>
    </row>
    <row r="42" s="2" customFormat="1" customHeight="1" spans="1:5">
      <c r="A42" s="155"/>
      <c r="B42" s="544"/>
      <c r="E42" s="497"/>
    </row>
    <row r="43" s="2" customFormat="1" customHeight="1" spans="1:5">
      <c r="A43" s="155"/>
      <c r="B43" s="544"/>
      <c r="E43" s="497"/>
    </row>
    <row r="44" s="2" customFormat="1" customHeight="1" spans="1:5">
      <c r="A44" s="155"/>
      <c r="B44" s="544"/>
      <c r="E44" s="497"/>
    </row>
    <row r="45" s="2" customFormat="1" customHeight="1" spans="1:5">
      <c r="A45" s="155"/>
      <c r="B45" s="544"/>
      <c r="E45" s="497"/>
    </row>
    <row r="46" s="2" customFormat="1" customHeight="1" spans="1:5">
      <c r="A46" s="155"/>
      <c r="B46" s="544"/>
      <c r="E46" s="497"/>
    </row>
    <row r="47" s="2" customFormat="1" customHeight="1" spans="1:5">
      <c r="A47" s="155"/>
      <c r="B47" s="544"/>
      <c r="E47" s="497"/>
    </row>
    <row r="48" s="2" customFormat="1" customHeight="1" spans="1:5">
      <c r="A48" s="155"/>
      <c r="B48" s="544"/>
      <c r="E48" s="497"/>
    </row>
    <row r="49" s="2" customFormat="1" customHeight="1" spans="1:5">
      <c r="A49" s="155"/>
      <c r="B49" s="544"/>
      <c r="E49" s="497"/>
    </row>
    <row r="50" s="2" customFormat="1" customHeight="1" spans="1:5">
      <c r="A50" s="155"/>
      <c r="B50" s="544"/>
      <c r="E50" s="497"/>
    </row>
    <row r="51" s="2" customFormat="1" customHeight="1" spans="1:5">
      <c r="A51" s="155"/>
      <c r="B51" s="544"/>
      <c r="E51" s="497"/>
    </row>
    <row r="52" s="2" customFormat="1" customHeight="1" spans="1:5">
      <c r="A52" s="155"/>
      <c r="B52" s="544"/>
      <c r="E52" s="497"/>
    </row>
    <row r="53" s="2" customFormat="1" customHeight="1" spans="1:5">
      <c r="A53" s="155"/>
      <c r="B53" s="544"/>
      <c r="E53" s="497"/>
    </row>
    <row r="54" s="2" customFormat="1" customHeight="1" spans="1:5">
      <c r="A54" s="155"/>
      <c r="B54" s="544"/>
      <c r="E54" s="497"/>
    </row>
    <row r="55" s="2" customFormat="1" customHeight="1" spans="1:5">
      <c r="A55" s="155"/>
      <c r="B55" s="544"/>
      <c r="E55" s="497"/>
    </row>
    <row r="56" s="2" customFormat="1" customHeight="1" spans="1:5">
      <c r="A56" s="155"/>
      <c r="B56" s="544"/>
      <c r="E56" s="497"/>
    </row>
    <row r="57" s="2" customFormat="1" customHeight="1" spans="1:5">
      <c r="A57" s="155"/>
      <c r="B57" s="544"/>
      <c r="E57" s="497"/>
    </row>
    <row r="58" s="2" customFormat="1" customHeight="1" spans="1:5">
      <c r="A58" s="155"/>
      <c r="B58" s="544"/>
      <c r="E58" s="497"/>
    </row>
    <row r="59" s="2" customFormat="1" customHeight="1" spans="1:5">
      <c r="A59" s="155"/>
      <c r="B59" s="544"/>
      <c r="E59" s="497"/>
    </row>
    <row r="60" s="2" customFormat="1" customHeight="1" spans="1:5">
      <c r="A60" s="155"/>
      <c r="B60" s="544"/>
      <c r="E60" s="497"/>
    </row>
    <row r="61" s="2" customFormat="1" customHeight="1" spans="1:5">
      <c r="A61" s="155"/>
      <c r="B61" s="544"/>
      <c r="E61" s="497"/>
    </row>
    <row r="62" s="2" customFormat="1" customHeight="1" spans="1:5">
      <c r="A62" s="155"/>
      <c r="B62" s="544"/>
      <c r="E62" s="497"/>
    </row>
    <row r="63" s="2" customFormat="1" customHeight="1" spans="1:5">
      <c r="A63" s="155"/>
      <c r="B63" s="544"/>
      <c r="E63" s="497"/>
    </row>
    <row r="64" s="2" customFormat="1" customHeight="1" spans="1:5">
      <c r="A64" s="155"/>
      <c r="B64" s="544"/>
      <c r="E64" s="497"/>
    </row>
    <row r="65" s="2" customFormat="1" customHeight="1" spans="1:5">
      <c r="A65" s="155"/>
      <c r="B65" s="544"/>
      <c r="E65" s="497"/>
    </row>
    <row r="66" s="2" customFormat="1" customHeight="1" spans="1:5">
      <c r="A66" s="155"/>
      <c r="B66" s="544"/>
      <c r="E66" s="497"/>
    </row>
    <row r="67" s="2" customFormat="1" customHeight="1" spans="1:5">
      <c r="A67" s="155"/>
      <c r="B67" s="544"/>
      <c r="E67" s="497"/>
    </row>
    <row r="68" s="2" customFormat="1" customHeight="1" spans="1:5">
      <c r="A68" s="155"/>
      <c r="B68" s="544"/>
      <c r="E68" s="497"/>
    </row>
    <row r="69" s="2" customFormat="1" customHeight="1" spans="1:5">
      <c r="A69" s="155"/>
      <c r="B69" s="544"/>
      <c r="E69" s="497"/>
    </row>
    <row r="70" s="2" customFormat="1" customHeight="1" spans="1:5">
      <c r="A70" s="155"/>
      <c r="B70" s="544"/>
      <c r="E70" s="497"/>
    </row>
    <row r="71" s="2" customFormat="1" customHeight="1" spans="1:5">
      <c r="A71" s="155"/>
      <c r="B71" s="544"/>
      <c r="E71" s="497"/>
    </row>
    <row r="72" s="2" customFormat="1" customHeight="1" spans="1:5">
      <c r="A72" s="155"/>
      <c r="B72" s="544"/>
      <c r="E72" s="497"/>
    </row>
    <row r="73" s="2" customFormat="1" customHeight="1" spans="1:5">
      <c r="A73" s="155"/>
      <c r="B73" s="544"/>
      <c r="E73" s="497"/>
    </row>
    <row r="74" s="2" customFormat="1" customHeight="1" spans="1:5">
      <c r="A74" s="155"/>
      <c r="B74" s="544"/>
      <c r="E74" s="497"/>
    </row>
    <row r="75" s="2" customFormat="1" customHeight="1" spans="1:5">
      <c r="A75" s="155"/>
      <c r="B75" s="544"/>
      <c r="E75" s="497"/>
    </row>
    <row r="76" s="2" customFormat="1" customHeight="1" spans="1:5">
      <c r="A76" s="155"/>
      <c r="B76" s="544"/>
      <c r="E76" s="497"/>
    </row>
    <row r="77" s="2" customFormat="1" customHeight="1" spans="1:5">
      <c r="A77" s="155"/>
      <c r="B77" s="544"/>
      <c r="E77" s="497"/>
    </row>
    <row r="78" s="2" customFormat="1" customHeight="1" spans="1:5">
      <c r="A78" s="155"/>
      <c r="B78" s="544"/>
      <c r="E78" s="497"/>
    </row>
    <row r="79" s="2" customFormat="1" customHeight="1" spans="1:5">
      <c r="A79" s="155"/>
      <c r="B79" s="544"/>
      <c r="E79" s="497"/>
    </row>
    <row r="80" s="2" customFormat="1" customHeight="1" spans="1:5">
      <c r="A80" s="155"/>
      <c r="B80" s="544"/>
      <c r="E80" s="497"/>
    </row>
    <row r="81" s="2" customFormat="1" customHeight="1" spans="1:5">
      <c r="A81" s="155"/>
      <c r="B81" s="544"/>
      <c r="E81" s="497"/>
    </row>
    <row r="82" s="2" customFormat="1" customHeight="1" spans="1:5">
      <c r="A82" s="155"/>
      <c r="B82" s="544"/>
      <c r="E82" s="497"/>
    </row>
    <row r="83" s="2" customFormat="1" customHeight="1" spans="1:5">
      <c r="A83" s="155"/>
      <c r="B83" s="544"/>
      <c r="E83" s="497"/>
    </row>
    <row r="84" s="2" customFormat="1" customHeight="1" spans="1:5">
      <c r="A84" s="155"/>
      <c r="B84" s="544"/>
      <c r="E84" s="497"/>
    </row>
    <row r="85" s="2" customFormat="1" customHeight="1" spans="1:5">
      <c r="A85" s="155"/>
      <c r="B85" s="544"/>
      <c r="E85" s="497"/>
    </row>
    <row r="86" s="2" customFormat="1" customHeight="1" spans="1:5">
      <c r="A86" s="155"/>
      <c r="B86" s="544"/>
      <c r="E86" s="497"/>
    </row>
    <row r="87" s="2" customFormat="1" customHeight="1" spans="1:5">
      <c r="A87" s="155"/>
      <c r="B87" s="544"/>
      <c r="E87" s="497"/>
    </row>
    <row r="88" s="2" customFormat="1" customHeight="1" spans="1:5">
      <c r="A88" s="155"/>
      <c r="B88" s="544"/>
      <c r="E88" s="497"/>
    </row>
    <row r="89" s="2" customFormat="1" customHeight="1" spans="1:5">
      <c r="A89" s="155"/>
      <c r="B89" s="544"/>
      <c r="E89" s="497"/>
    </row>
    <row r="90" s="2" customFormat="1" customHeight="1" spans="1:5">
      <c r="A90" s="155"/>
      <c r="B90" s="544"/>
      <c r="E90" s="497"/>
    </row>
    <row r="91" s="2" customFormat="1" customHeight="1" spans="1:5">
      <c r="A91" s="155"/>
      <c r="B91" s="544"/>
      <c r="E91" s="497"/>
    </row>
    <row r="92" s="2" customFormat="1" customHeight="1" spans="1:5">
      <c r="A92" s="155"/>
      <c r="B92" s="544"/>
      <c r="E92" s="497"/>
    </row>
    <row r="93" s="2" customFormat="1" customHeight="1" spans="1:5">
      <c r="A93" s="155"/>
      <c r="B93" s="544"/>
      <c r="E93" s="497"/>
    </row>
    <row r="94" s="2" customFormat="1" customHeight="1" spans="1:5">
      <c r="A94" s="155"/>
      <c r="B94" s="544"/>
      <c r="E94" s="497"/>
    </row>
    <row r="95" s="2" customFormat="1" customHeight="1" spans="1:5">
      <c r="A95" s="155"/>
      <c r="B95" s="544"/>
      <c r="E95" s="497"/>
    </row>
    <row r="96" s="2" customFormat="1" customHeight="1" spans="1:5">
      <c r="A96" s="155"/>
      <c r="B96" s="544"/>
      <c r="E96" s="497"/>
    </row>
    <row r="97" s="2" customFormat="1" customHeight="1" spans="1:5">
      <c r="A97" s="155"/>
      <c r="B97" s="544"/>
      <c r="E97" s="497"/>
    </row>
    <row r="98" s="2" customFormat="1" customHeight="1" spans="1:5">
      <c r="A98" s="155"/>
      <c r="B98" s="544"/>
      <c r="E98" s="497"/>
    </row>
    <row r="99" s="2" customFormat="1" customHeight="1" spans="1:5">
      <c r="A99" s="155"/>
      <c r="B99" s="544"/>
      <c r="E99" s="497"/>
    </row>
    <row r="100" s="2" customFormat="1" customHeight="1" spans="1:5">
      <c r="A100" s="155"/>
      <c r="B100" s="544"/>
      <c r="E100" s="497"/>
    </row>
    <row r="101" s="2" customFormat="1" customHeight="1" spans="1:5">
      <c r="A101" s="155"/>
      <c r="B101" s="544"/>
      <c r="E101" s="497"/>
    </row>
    <row r="102" s="2" customFormat="1" customHeight="1" spans="1:5">
      <c r="A102" s="155"/>
      <c r="B102" s="544"/>
      <c r="E102" s="497"/>
    </row>
    <row r="103" s="2" customFormat="1" customHeight="1" spans="1:5">
      <c r="A103" s="155"/>
      <c r="B103" s="544"/>
      <c r="E103" s="497"/>
    </row>
    <row r="104" s="2" customFormat="1" customHeight="1" spans="1:5">
      <c r="A104" s="155"/>
      <c r="B104" s="544"/>
      <c r="E104" s="497"/>
    </row>
    <row r="105" s="2" customFormat="1" customHeight="1" spans="1:5">
      <c r="A105" s="155"/>
      <c r="B105" s="544"/>
      <c r="E105" s="497"/>
    </row>
    <row r="106" s="2" customFormat="1" customHeight="1" spans="1:5">
      <c r="A106" s="155"/>
      <c r="B106" s="544"/>
      <c r="E106" s="497"/>
    </row>
    <row r="107" s="2" customFormat="1" customHeight="1" spans="1:5">
      <c r="A107" s="155"/>
      <c r="B107" s="544"/>
      <c r="E107" s="497"/>
    </row>
    <row r="108" s="2" customFormat="1" customHeight="1" spans="1:5">
      <c r="A108" s="155"/>
      <c r="B108" s="544"/>
      <c r="E108" s="497"/>
    </row>
    <row r="109" s="2" customFormat="1" customHeight="1" spans="1:5">
      <c r="A109" s="155"/>
      <c r="B109" s="544"/>
      <c r="E109" s="497"/>
    </row>
    <row r="110" s="2" customFormat="1" customHeight="1" spans="1:5">
      <c r="A110" s="155"/>
      <c r="B110" s="544"/>
      <c r="E110" s="497"/>
    </row>
    <row r="111" s="2" customFormat="1" customHeight="1" spans="1:5">
      <c r="A111" s="155"/>
      <c r="B111" s="544"/>
      <c r="E111" s="497"/>
    </row>
    <row r="112" s="2" customFormat="1" customHeight="1" spans="1:5">
      <c r="A112" s="155"/>
      <c r="B112" s="544"/>
      <c r="E112" s="497"/>
    </row>
    <row r="113" s="2" customFormat="1" customHeight="1" spans="1:5">
      <c r="A113" s="155"/>
      <c r="B113" s="544"/>
      <c r="E113" s="497"/>
    </row>
    <row r="114" s="2" customFormat="1" customHeight="1" spans="1:5">
      <c r="A114" s="155"/>
      <c r="B114" s="544"/>
      <c r="E114" s="497"/>
    </row>
    <row r="115" s="2" customFormat="1" customHeight="1" spans="1:5">
      <c r="A115" s="155"/>
      <c r="B115" s="544"/>
      <c r="E115" s="497"/>
    </row>
    <row r="116" s="2" customFormat="1" customHeight="1" spans="1:5">
      <c r="A116" s="155"/>
      <c r="B116" s="544"/>
      <c r="E116" s="497"/>
    </row>
    <row r="117" s="2" customFormat="1" customHeight="1" spans="1:5">
      <c r="A117" s="155"/>
      <c r="B117" s="544"/>
      <c r="E117" s="497"/>
    </row>
    <row r="118" s="2" customFormat="1" customHeight="1" spans="1:5">
      <c r="A118" s="155"/>
      <c r="B118" s="544"/>
      <c r="E118" s="497"/>
    </row>
    <row r="119" s="2" customFormat="1" customHeight="1" spans="1:5">
      <c r="A119" s="155"/>
      <c r="B119" s="544"/>
      <c r="E119" s="497"/>
    </row>
    <row r="120" s="2" customFormat="1" customHeight="1" spans="1:5">
      <c r="A120" s="155"/>
      <c r="B120" s="544"/>
      <c r="E120" s="497"/>
    </row>
    <row r="121" s="2" customFormat="1" customHeight="1" spans="1:5">
      <c r="A121" s="155"/>
      <c r="B121" s="544"/>
      <c r="E121" s="497"/>
    </row>
    <row r="122" s="2" customFormat="1" customHeight="1" spans="1:5">
      <c r="A122" s="155"/>
      <c r="B122" s="544"/>
      <c r="E122" s="497"/>
    </row>
    <row r="123" s="2" customFormat="1" customHeight="1" spans="1:5">
      <c r="A123" s="155"/>
      <c r="B123" s="544"/>
      <c r="E123" s="497"/>
    </row>
    <row r="124" s="2" customFormat="1" customHeight="1" spans="1:5">
      <c r="A124" s="155"/>
      <c r="B124" s="544"/>
      <c r="E124" s="497"/>
    </row>
    <row r="125" s="2" customFormat="1" customHeight="1" spans="1:5">
      <c r="A125" s="155"/>
      <c r="B125" s="544"/>
      <c r="E125" s="497"/>
    </row>
    <row r="126" s="2" customFormat="1" customHeight="1" spans="1:5">
      <c r="A126" s="155"/>
      <c r="B126" s="544"/>
      <c r="E126" s="497"/>
    </row>
    <row r="127" s="2" customFormat="1" customHeight="1" spans="1:5">
      <c r="A127" s="155"/>
      <c r="B127" s="544"/>
      <c r="E127" s="497"/>
    </row>
    <row r="128" s="2" customFormat="1" customHeight="1" spans="1:5">
      <c r="A128" s="155"/>
      <c r="B128" s="544"/>
      <c r="E128" s="497"/>
    </row>
    <row r="129" s="2" customFormat="1" customHeight="1" spans="1:5">
      <c r="A129" s="155"/>
      <c r="B129" s="544"/>
      <c r="E129" s="497"/>
    </row>
    <row r="130" s="2" customFormat="1" customHeight="1" spans="1:5">
      <c r="A130" s="155"/>
      <c r="B130" s="544"/>
      <c r="E130" s="497"/>
    </row>
    <row r="131" s="2" customFormat="1" customHeight="1" spans="1:5">
      <c r="A131" s="155"/>
      <c r="B131" s="544"/>
      <c r="E131" s="497"/>
    </row>
    <row r="132" s="2" customFormat="1" customHeight="1" spans="1:5">
      <c r="A132" s="155"/>
      <c r="B132" s="544"/>
      <c r="E132" s="497"/>
    </row>
    <row r="133" s="2" customFormat="1" customHeight="1" spans="1:5">
      <c r="A133" s="155"/>
      <c r="B133" s="544"/>
      <c r="E133" s="497"/>
    </row>
    <row r="134" s="2" customFormat="1" customHeight="1" spans="1:5">
      <c r="A134" s="155"/>
      <c r="B134" s="544"/>
      <c r="E134" s="497"/>
    </row>
    <row r="135" s="2" customFormat="1" customHeight="1" spans="1:5">
      <c r="A135" s="155"/>
      <c r="B135" s="544"/>
      <c r="E135" s="497"/>
    </row>
    <row r="136" s="2" customFormat="1" customHeight="1" spans="1:5">
      <c r="A136" s="155"/>
      <c r="B136" s="544"/>
      <c r="E136" s="497"/>
    </row>
    <row r="137" s="2" customFormat="1" customHeight="1" spans="1:5">
      <c r="A137" s="155"/>
      <c r="B137" s="544"/>
      <c r="E137" s="497"/>
    </row>
    <row r="138" s="2" customFormat="1" customHeight="1" spans="1:5">
      <c r="A138" s="155"/>
      <c r="B138" s="544"/>
      <c r="E138" s="497"/>
    </row>
    <row r="139" s="2" customFormat="1" customHeight="1" spans="1:5">
      <c r="A139" s="155"/>
      <c r="B139" s="544"/>
      <c r="E139" s="497"/>
    </row>
    <row r="140" s="2" customFormat="1" customHeight="1" spans="1:5">
      <c r="A140" s="155"/>
      <c r="B140" s="544"/>
      <c r="E140" s="497"/>
    </row>
    <row r="141" s="2" customFormat="1" customHeight="1" spans="1:5">
      <c r="A141" s="155"/>
      <c r="B141" s="544"/>
      <c r="E141" s="497"/>
    </row>
    <row r="142" s="2" customFormat="1" customHeight="1" spans="1:5">
      <c r="A142" s="155"/>
      <c r="B142" s="544"/>
      <c r="E142" s="497"/>
    </row>
    <row r="143" s="2" customFormat="1" customHeight="1" spans="1:5">
      <c r="A143" s="155"/>
      <c r="B143" s="544"/>
      <c r="E143" s="497"/>
    </row>
    <row r="144" s="2" customFormat="1" customHeight="1" spans="1:5">
      <c r="A144" s="155"/>
      <c r="B144" s="544"/>
      <c r="E144" s="497"/>
    </row>
    <row r="145" s="2" customFormat="1" customHeight="1" spans="1:5">
      <c r="A145" s="155"/>
      <c r="B145" s="544"/>
      <c r="E145" s="497"/>
    </row>
    <row r="146" s="2" customFormat="1" customHeight="1" spans="1:5">
      <c r="A146" s="155"/>
      <c r="B146" s="544"/>
      <c r="E146" s="497"/>
    </row>
    <row r="147" s="2" customFormat="1" customHeight="1" spans="1:5">
      <c r="A147" s="155"/>
      <c r="B147" s="544"/>
      <c r="E147" s="497"/>
    </row>
    <row r="148" s="2" customFormat="1" customHeight="1" spans="1:5">
      <c r="A148" s="155"/>
      <c r="B148" s="544"/>
      <c r="E148" s="497"/>
    </row>
    <row r="149" s="2" customFormat="1" customHeight="1" spans="1:5">
      <c r="A149" s="155"/>
      <c r="B149" s="544"/>
      <c r="E149" s="497"/>
    </row>
    <row r="150" s="2" customFormat="1" customHeight="1" spans="1:5">
      <c r="A150" s="155"/>
      <c r="B150" s="544"/>
      <c r="E150" s="497"/>
    </row>
    <row r="151" s="2" customFormat="1" customHeight="1" spans="1:5">
      <c r="A151" s="155"/>
      <c r="B151" s="544"/>
      <c r="E151" s="497"/>
    </row>
    <row r="152" s="2" customFormat="1" customHeight="1" spans="1:5">
      <c r="A152" s="155"/>
      <c r="B152" s="544"/>
      <c r="E152" s="497"/>
    </row>
    <row r="153" s="2" customFormat="1" customHeight="1" spans="1:5">
      <c r="A153" s="155"/>
      <c r="B153" s="544"/>
      <c r="E153" s="497"/>
    </row>
    <row r="154" s="2" customFormat="1" customHeight="1" spans="1:5">
      <c r="A154" s="155"/>
      <c r="B154" s="544"/>
      <c r="E154" s="497"/>
    </row>
    <row r="155" s="2" customFormat="1" customHeight="1" spans="1:5">
      <c r="A155" s="155"/>
      <c r="B155" s="544"/>
      <c r="E155" s="497"/>
    </row>
    <row r="156" s="2" customFormat="1" customHeight="1" spans="1:5">
      <c r="A156" s="155"/>
      <c r="B156" s="544"/>
      <c r="E156" s="497"/>
    </row>
    <row r="157" s="2" customFormat="1" customHeight="1" spans="1:5">
      <c r="A157" s="155"/>
      <c r="B157" s="544"/>
      <c r="E157" s="497"/>
    </row>
    <row r="158" s="2" customFormat="1" customHeight="1" spans="1:5">
      <c r="A158" s="155"/>
      <c r="B158" s="544"/>
      <c r="E158" s="497"/>
    </row>
    <row r="159" s="2" customFormat="1" customHeight="1" spans="1:5">
      <c r="A159" s="155"/>
      <c r="B159" s="544"/>
      <c r="E159" s="497"/>
    </row>
    <row r="160" s="2" customFormat="1" customHeight="1" spans="1:5">
      <c r="A160" s="155"/>
      <c r="B160" s="544"/>
      <c r="E160" s="497"/>
    </row>
    <row r="161" s="2" customFormat="1" customHeight="1" spans="1:5">
      <c r="A161" s="155"/>
      <c r="B161" s="544"/>
      <c r="E161" s="497"/>
    </row>
    <row r="162" s="2" customFormat="1" customHeight="1" spans="1:5">
      <c r="A162" s="155"/>
      <c r="B162" s="544"/>
      <c r="E162" s="497"/>
    </row>
    <row r="163" s="2" customFormat="1" customHeight="1" spans="1:5">
      <c r="A163" s="155"/>
      <c r="B163" s="544"/>
      <c r="E163" s="497"/>
    </row>
    <row r="164" s="2" customFormat="1" customHeight="1" spans="1:5">
      <c r="A164" s="155"/>
      <c r="B164" s="544"/>
      <c r="E164" s="497"/>
    </row>
    <row r="165" s="2" customFormat="1" customHeight="1" spans="1:5">
      <c r="A165" s="155"/>
      <c r="B165" s="544"/>
      <c r="E165" s="497"/>
    </row>
    <row r="166" s="2" customFormat="1" customHeight="1" spans="1:5">
      <c r="A166" s="155"/>
      <c r="B166" s="544"/>
      <c r="E166" s="497"/>
    </row>
    <row r="167" s="2" customFormat="1" customHeight="1" spans="1:5">
      <c r="A167" s="155"/>
      <c r="B167" s="544"/>
      <c r="E167" s="497"/>
    </row>
    <row r="168" s="2" customFormat="1" customHeight="1" spans="1:5">
      <c r="A168" s="155"/>
      <c r="B168" s="544"/>
      <c r="E168" s="497"/>
    </row>
    <row r="169" s="2" customFormat="1" customHeight="1" spans="1:5">
      <c r="A169" s="155"/>
      <c r="B169" s="544"/>
      <c r="E169" s="497"/>
    </row>
    <row r="170" s="2" customFormat="1" customHeight="1" spans="1:5">
      <c r="A170" s="155"/>
      <c r="B170" s="544"/>
      <c r="E170" s="497"/>
    </row>
    <row r="171" s="2" customFormat="1" customHeight="1" spans="1:5">
      <c r="A171" s="155"/>
      <c r="B171" s="544"/>
      <c r="E171" s="497"/>
    </row>
    <row r="172" s="2" customFormat="1" customHeight="1" spans="1:5">
      <c r="A172" s="155"/>
      <c r="B172" s="544"/>
      <c r="E172" s="497"/>
    </row>
    <row r="173" s="2" customFormat="1" customHeight="1" spans="1:5">
      <c r="A173" s="155"/>
      <c r="B173" s="544"/>
      <c r="E173" s="497"/>
    </row>
    <row r="174" s="2" customFormat="1" customHeight="1" spans="1:5">
      <c r="A174" s="155"/>
      <c r="B174" s="544"/>
      <c r="E174" s="497"/>
    </row>
    <row r="175" s="2" customFormat="1" customHeight="1" spans="1:5">
      <c r="A175" s="155"/>
      <c r="B175" s="544"/>
      <c r="E175" s="497"/>
    </row>
    <row r="176" s="2" customFormat="1" customHeight="1" spans="1:5">
      <c r="A176" s="155"/>
      <c r="B176" s="544"/>
      <c r="E176" s="497"/>
    </row>
    <row r="177" s="2" customFormat="1" customHeight="1" spans="1:5">
      <c r="A177" s="155"/>
      <c r="B177" s="544"/>
      <c r="E177" s="497"/>
    </row>
    <row r="178" s="2" customFormat="1" customHeight="1" spans="1:5">
      <c r="A178" s="155"/>
      <c r="B178" s="544"/>
      <c r="E178" s="497"/>
    </row>
    <row r="179" s="2" customFormat="1" customHeight="1" spans="1:5">
      <c r="A179" s="155"/>
      <c r="B179" s="544"/>
      <c r="E179" s="497"/>
    </row>
    <row r="180" s="2" customFormat="1" customHeight="1" spans="1:5">
      <c r="A180" s="155"/>
      <c r="B180" s="544"/>
      <c r="E180" s="497"/>
    </row>
    <row r="181" s="2" customFormat="1" customHeight="1" spans="1:5">
      <c r="A181" s="155"/>
      <c r="B181" s="544"/>
      <c r="E181" s="497"/>
    </row>
    <row r="182" s="2" customFormat="1" customHeight="1" spans="1:5">
      <c r="A182" s="155"/>
      <c r="B182" s="544"/>
      <c r="E182" s="497"/>
    </row>
    <row r="183" s="2" customFormat="1" customHeight="1" spans="1:5">
      <c r="A183" s="155"/>
      <c r="B183" s="544"/>
      <c r="E183" s="497"/>
    </row>
    <row r="184" s="2" customFormat="1" customHeight="1" spans="1:5">
      <c r="A184" s="155"/>
      <c r="B184" s="544"/>
      <c r="E184" s="497"/>
    </row>
    <row r="185" s="2" customFormat="1" customHeight="1" spans="1:5">
      <c r="A185" s="155"/>
      <c r="B185" s="544"/>
      <c r="E185" s="497"/>
    </row>
    <row r="186" s="2" customFormat="1" customHeight="1" spans="1:5">
      <c r="A186" s="155"/>
      <c r="B186" s="544"/>
      <c r="E186" s="497"/>
    </row>
    <row r="187" s="2" customFormat="1" customHeight="1" spans="1:5">
      <c r="A187" s="155"/>
      <c r="B187" s="544"/>
      <c r="E187" s="497"/>
    </row>
    <row r="188" s="2" customFormat="1" customHeight="1" spans="1:5">
      <c r="A188" s="155"/>
      <c r="B188" s="544"/>
      <c r="E188" s="497"/>
    </row>
    <row r="189" s="2" customFormat="1" customHeight="1" spans="1:5">
      <c r="A189" s="155"/>
      <c r="B189" s="544"/>
      <c r="E189" s="497"/>
    </row>
    <row r="190" s="2" customFormat="1" customHeight="1" spans="1:5">
      <c r="A190" s="155"/>
      <c r="B190" s="544"/>
      <c r="E190" s="497"/>
    </row>
    <row r="191" s="2" customFormat="1" customHeight="1" spans="1:5">
      <c r="A191" s="155"/>
      <c r="B191" s="544"/>
      <c r="E191" s="497"/>
    </row>
    <row r="192" s="2" customFormat="1" customHeight="1" spans="1:5">
      <c r="A192" s="155"/>
      <c r="B192" s="544"/>
      <c r="E192" s="497"/>
    </row>
    <row r="193" s="2" customFormat="1" customHeight="1" spans="1:5">
      <c r="A193" s="155"/>
      <c r="B193" s="544"/>
      <c r="E193" s="497"/>
    </row>
    <row r="194" s="2" customFormat="1" customHeight="1" spans="1:5">
      <c r="A194" s="155"/>
      <c r="B194" s="544"/>
      <c r="E194" s="497"/>
    </row>
    <row r="195" s="2" customFormat="1" customHeight="1" spans="1:5">
      <c r="A195" s="155"/>
      <c r="B195" s="544"/>
      <c r="E195" s="497"/>
    </row>
    <row r="196" s="2" customFormat="1" customHeight="1" spans="1:5">
      <c r="A196" s="155"/>
      <c r="B196" s="544"/>
      <c r="E196" s="497"/>
    </row>
    <row r="197" s="2" customFormat="1" customHeight="1" spans="1:5">
      <c r="A197" s="155"/>
      <c r="B197" s="544"/>
      <c r="E197" s="497"/>
    </row>
    <row r="198" s="2" customFormat="1" customHeight="1" spans="1:5">
      <c r="A198" s="155"/>
      <c r="B198" s="544"/>
      <c r="E198" s="497"/>
    </row>
    <row r="199" s="2" customFormat="1" customHeight="1" spans="1:5">
      <c r="A199" s="155"/>
      <c r="B199" s="544"/>
      <c r="E199" s="497"/>
    </row>
    <row r="200" s="2" customFormat="1" customHeight="1" spans="1:5">
      <c r="A200" s="155"/>
      <c r="B200" s="544"/>
      <c r="E200" s="497"/>
    </row>
    <row r="201" s="2" customFormat="1" customHeight="1" spans="1:5">
      <c r="A201" s="155"/>
      <c r="B201" s="544"/>
      <c r="E201" s="497"/>
    </row>
    <row r="202" s="2" customFormat="1" customHeight="1" spans="1:5">
      <c r="A202" s="155"/>
      <c r="B202" s="544"/>
      <c r="E202" s="497"/>
    </row>
    <row r="203" s="2" customFormat="1" customHeight="1" spans="1:5">
      <c r="A203" s="155"/>
      <c r="B203" s="544"/>
      <c r="E203" s="497"/>
    </row>
    <row r="204" s="2" customFormat="1" customHeight="1" spans="1:5">
      <c r="A204" s="155"/>
      <c r="B204" s="544"/>
      <c r="E204" s="497"/>
    </row>
    <row r="205" s="2" customFormat="1" customHeight="1" spans="1:5">
      <c r="A205" s="155"/>
      <c r="B205" s="544"/>
      <c r="E205" s="497"/>
    </row>
    <row r="206" s="2" customFormat="1" customHeight="1" spans="1:5">
      <c r="A206" s="155"/>
      <c r="B206" s="544"/>
      <c r="E206" s="497"/>
    </row>
    <row r="207" s="2" customFormat="1" customHeight="1" spans="1:5">
      <c r="A207" s="155"/>
      <c r="B207" s="544"/>
      <c r="E207" s="497"/>
    </row>
    <row r="208" s="2" customFormat="1" customHeight="1" spans="1:5">
      <c r="A208" s="155"/>
      <c r="B208" s="544"/>
      <c r="E208" s="497"/>
    </row>
    <row r="209" s="2" customFormat="1" customHeight="1" spans="1:5">
      <c r="A209" s="155"/>
      <c r="B209" s="544"/>
      <c r="E209" s="497"/>
    </row>
    <row r="210" s="2" customFormat="1" customHeight="1" spans="1:5">
      <c r="A210" s="155"/>
      <c r="B210" s="544"/>
      <c r="E210" s="497"/>
    </row>
    <row r="211" s="2" customFormat="1" customHeight="1" spans="1:5">
      <c r="A211" s="155"/>
      <c r="B211" s="544"/>
      <c r="E211" s="497"/>
    </row>
    <row r="212" s="2" customFormat="1" customHeight="1" spans="1:5">
      <c r="A212" s="155"/>
      <c r="B212" s="544"/>
      <c r="E212" s="497"/>
    </row>
    <row r="213" s="2" customFormat="1" customHeight="1" spans="1:5">
      <c r="A213" s="155"/>
      <c r="B213" s="544"/>
      <c r="E213" s="497"/>
    </row>
    <row r="214" s="2" customFormat="1" customHeight="1" spans="1:5">
      <c r="A214" s="155"/>
      <c r="B214" s="544"/>
      <c r="E214" s="497"/>
    </row>
    <row r="215" s="2" customFormat="1" customHeight="1" spans="1:5">
      <c r="A215" s="155"/>
      <c r="B215" s="544"/>
      <c r="E215" s="497"/>
    </row>
    <row r="216" s="2" customFormat="1" customHeight="1" spans="1:5">
      <c r="A216" s="155"/>
      <c r="B216" s="544"/>
      <c r="E216" s="497"/>
    </row>
    <row r="217" s="2" customFormat="1" customHeight="1" spans="1:5">
      <c r="A217" s="155"/>
      <c r="B217" s="544"/>
      <c r="E217" s="497"/>
    </row>
    <row r="218" s="2" customFormat="1" customHeight="1" spans="1:5">
      <c r="A218" s="155"/>
      <c r="B218" s="544"/>
      <c r="E218" s="497"/>
    </row>
    <row r="219" s="2" customFormat="1" customHeight="1" spans="1:5">
      <c r="A219" s="155"/>
      <c r="B219" s="544"/>
      <c r="E219" s="497"/>
    </row>
    <row r="220" s="2" customFormat="1" customHeight="1" spans="1:5">
      <c r="A220" s="155"/>
      <c r="B220" s="544"/>
      <c r="E220" s="497"/>
    </row>
    <row r="221" s="2" customFormat="1" customHeight="1" spans="1:5">
      <c r="A221" s="155"/>
      <c r="B221" s="544"/>
      <c r="E221" s="497"/>
    </row>
    <row r="222" s="2" customFormat="1" customHeight="1" spans="1:5">
      <c r="A222" s="155"/>
      <c r="B222" s="544"/>
      <c r="E222" s="497"/>
    </row>
    <row r="223" s="2" customFormat="1" customHeight="1" spans="1:5">
      <c r="A223" s="155"/>
      <c r="B223" s="544"/>
      <c r="E223" s="497"/>
    </row>
    <row r="224" s="2" customFormat="1" customHeight="1" spans="1:5">
      <c r="A224" s="155"/>
      <c r="B224" s="544"/>
      <c r="E224" s="497"/>
    </row>
    <row r="225" s="2" customFormat="1" customHeight="1" spans="1:5">
      <c r="A225" s="155"/>
      <c r="B225" s="544"/>
      <c r="E225" s="497"/>
    </row>
    <row r="226" s="2" customFormat="1" customHeight="1" spans="1:5">
      <c r="A226" s="155"/>
      <c r="B226" s="544"/>
      <c r="E226" s="497"/>
    </row>
    <row r="227" s="2" customFormat="1" customHeight="1" spans="1:5">
      <c r="A227" s="155"/>
      <c r="B227" s="544"/>
      <c r="E227" s="497"/>
    </row>
    <row r="228" s="2" customFormat="1" customHeight="1" spans="1:5">
      <c r="A228" s="155"/>
      <c r="B228" s="544"/>
      <c r="E228" s="497"/>
    </row>
    <row r="229" s="2" customFormat="1" customHeight="1" spans="1:5">
      <c r="A229" s="155"/>
      <c r="B229" s="544"/>
      <c r="E229" s="497"/>
    </row>
    <row r="230" s="2" customFormat="1" customHeight="1" spans="1:5">
      <c r="A230" s="155"/>
      <c r="B230" s="544"/>
      <c r="E230" s="497"/>
    </row>
    <row r="231" s="2" customFormat="1" customHeight="1" spans="1:5">
      <c r="A231" s="155"/>
      <c r="B231" s="544"/>
      <c r="E231" s="497"/>
    </row>
    <row r="232" s="2" customFormat="1" customHeight="1" spans="1:5">
      <c r="A232" s="155"/>
      <c r="B232" s="544"/>
      <c r="E232" s="497"/>
    </row>
    <row r="233" s="2" customFormat="1" customHeight="1" spans="1:5">
      <c r="A233" s="155"/>
      <c r="B233" s="544"/>
      <c r="E233" s="497"/>
    </row>
    <row r="234" s="2" customFormat="1" customHeight="1" spans="1:5">
      <c r="A234" s="155"/>
      <c r="B234" s="544"/>
      <c r="E234" s="497"/>
    </row>
    <row r="235" s="2" customFormat="1" customHeight="1" spans="1:5">
      <c r="A235" s="155"/>
      <c r="B235" s="544"/>
      <c r="E235" s="497"/>
    </row>
    <row r="236" s="2" customFormat="1" customHeight="1" spans="1:5">
      <c r="A236" s="155"/>
      <c r="B236" s="544"/>
      <c r="E236" s="497"/>
    </row>
    <row r="237" s="2" customFormat="1" customHeight="1" spans="1:5">
      <c r="A237" s="155"/>
      <c r="B237" s="544"/>
      <c r="E237" s="497"/>
    </row>
    <row r="238" s="2" customFormat="1" customHeight="1" spans="1:5">
      <c r="A238" s="155"/>
      <c r="B238" s="544"/>
      <c r="E238" s="497"/>
    </row>
    <row r="239" s="2" customFormat="1" customHeight="1" spans="1:5">
      <c r="A239" s="155"/>
      <c r="B239" s="544"/>
      <c r="E239" s="497"/>
    </row>
    <row r="240" s="2" customFormat="1" customHeight="1" spans="1:5">
      <c r="A240" s="155"/>
      <c r="B240" s="544"/>
      <c r="E240" s="497"/>
    </row>
    <row r="241" s="2" customFormat="1" customHeight="1" spans="1:5">
      <c r="A241" s="155"/>
      <c r="B241" s="544"/>
      <c r="E241" s="497"/>
    </row>
    <row r="242" s="2" customFormat="1" customHeight="1" spans="1:5">
      <c r="A242" s="155"/>
      <c r="B242" s="544"/>
      <c r="E242" s="497"/>
    </row>
    <row r="243" s="2" customFormat="1" customHeight="1" spans="1:5">
      <c r="A243" s="155"/>
      <c r="B243" s="544"/>
      <c r="E243" s="497"/>
    </row>
    <row r="244" s="2" customFormat="1" customHeight="1" spans="1:5">
      <c r="A244" s="155"/>
      <c r="B244" s="544"/>
      <c r="E244" s="497"/>
    </row>
    <row r="245" s="2" customFormat="1" customHeight="1" spans="1:5">
      <c r="A245" s="155"/>
      <c r="B245" s="544"/>
      <c r="E245" s="497"/>
    </row>
    <row r="246" s="2" customFormat="1" customHeight="1" spans="1:5">
      <c r="A246" s="155"/>
      <c r="B246" s="544"/>
      <c r="E246" s="497"/>
    </row>
    <row r="247" s="2" customFormat="1" customHeight="1" spans="1:5">
      <c r="A247" s="155"/>
      <c r="B247" s="544"/>
      <c r="E247" s="497"/>
    </row>
    <row r="248" s="2" customFormat="1" customHeight="1" spans="1:5">
      <c r="A248" s="155"/>
      <c r="B248" s="544"/>
      <c r="E248" s="497"/>
    </row>
    <row r="249" s="2" customFormat="1" customHeight="1" spans="1:5">
      <c r="A249" s="155"/>
      <c r="B249" s="544"/>
      <c r="E249" s="497"/>
    </row>
    <row r="250" s="2" customFormat="1" customHeight="1" spans="1:5">
      <c r="A250" s="155"/>
      <c r="B250" s="544"/>
      <c r="E250" s="497"/>
    </row>
    <row r="251" s="2" customFormat="1" customHeight="1" spans="1:5">
      <c r="A251" s="155"/>
      <c r="B251" s="544"/>
      <c r="E251" s="497"/>
    </row>
    <row r="252" s="2" customFormat="1" customHeight="1" spans="1:5">
      <c r="A252" s="155"/>
      <c r="B252" s="544"/>
      <c r="E252" s="497"/>
    </row>
    <row r="253" s="2" customFormat="1" customHeight="1" spans="1:5">
      <c r="A253" s="155"/>
      <c r="B253" s="544"/>
      <c r="E253" s="497"/>
    </row>
    <row r="254" s="2" customFormat="1" customHeight="1" spans="1:5">
      <c r="A254" s="155"/>
      <c r="B254" s="544"/>
      <c r="E254" s="497"/>
    </row>
    <row r="255" s="2" customFormat="1" customHeight="1" spans="1:5">
      <c r="A255" s="155"/>
      <c r="B255" s="544"/>
      <c r="E255" s="497"/>
    </row>
    <row r="256" s="2" customFormat="1" customHeight="1" spans="1:5">
      <c r="A256" s="155"/>
      <c r="B256" s="544"/>
      <c r="E256" s="497"/>
    </row>
    <row r="257" s="2" customFormat="1" customHeight="1" spans="1:5">
      <c r="A257" s="155"/>
      <c r="B257" s="544"/>
      <c r="E257" s="497"/>
    </row>
    <row r="258" s="2" customFormat="1" customHeight="1" spans="1:5">
      <c r="A258" s="155"/>
      <c r="B258" s="544"/>
      <c r="E258" s="497"/>
    </row>
    <row r="259" s="2" customFormat="1" customHeight="1" spans="1:5">
      <c r="A259" s="155"/>
      <c r="B259" s="544"/>
      <c r="E259" s="497"/>
    </row>
    <row r="260" s="2" customFormat="1" customHeight="1" spans="1:5">
      <c r="A260" s="155"/>
      <c r="B260" s="544"/>
      <c r="E260" s="497"/>
    </row>
    <row r="261" s="2" customFormat="1" customHeight="1" spans="1:5">
      <c r="A261" s="155"/>
      <c r="B261" s="544"/>
      <c r="E261" s="497"/>
    </row>
    <row r="262" s="2" customFormat="1" customHeight="1" spans="1:5">
      <c r="A262" s="155"/>
      <c r="B262" s="544"/>
      <c r="E262" s="497"/>
    </row>
    <row r="263" s="2" customFormat="1" customHeight="1" spans="1:5">
      <c r="A263" s="155"/>
      <c r="B263" s="544"/>
      <c r="E263" s="497"/>
    </row>
    <row r="264" s="2" customFormat="1" customHeight="1" spans="1:5">
      <c r="A264" s="155"/>
      <c r="B264" s="544"/>
      <c r="E264" s="497"/>
    </row>
    <row r="265" s="2" customFormat="1" customHeight="1" spans="1:5">
      <c r="A265" s="155"/>
      <c r="B265" s="544"/>
      <c r="E265" s="497"/>
    </row>
    <row r="266" s="2" customFormat="1" customHeight="1" spans="1:5">
      <c r="A266" s="155"/>
      <c r="B266" s="544"/>
      <c r="E266" s="497"/>
    </row>
    <row r="267" s="2" customFormat="1" customHeight="1" spans="1:5">
      <c r="A267" s="155"/>
      <c r="B267" s="544"/>
      <c r="E267" s="497"/>
    </row>
    <row r="268" s="2" customFormat="1" customHeight="1" spans="1:5">
      <c r="A268" s="155"/>
      <c r="B268" s="544"/>
      <c r="E268" s="497"/>
    </row>
    <row r="269" s="2" customFormat="1" customHeight="1" spans="1:5">
      <c r="A269" s="155"/>
      <c r="B269" s="544"/>
      <c r="E269" s="497"/>
    </row>
    <row r="270" s="2" customFormat="1" customHeight="1" spans="1:5">
      <c r="A270" s="155"/>
      <c r="B270" s="544"/>
      <c r="E270" s="497"/>
    </row>
    <row r="271" s="2" customFormat="1" customHeight="1" spans="1:5">
      <c r="A271" s="155"/>
      <c r="B271" s="544"/>
      <c r="E271" s="497"/>
    </row>
    <row r="272" s="2" customFormat="1" customHeight="1" spans="1:5">
      <c r="A272" s="155"/>
      <c r="B272" s="544"/>
      <c r="E272" s="497"/>
    </row>
    <row r="273" s="2" customFormat="1" customHeight="1" spans="1:5">
      <c r="A273" s="155"/>
      <c r="B273" s="544"/>
      <c r="E273" s="497"/>
    </row>
    <row r="274" s="2" customFormat="1" customHeight="1" spans="1:5">
      <c r="A274" s="155"/>
      <c r="B274" s="544"/>
      <c r="E274" s="497"/>
    </row>
    <row r="275" s="2" customFormat="1" customHeight="1" spans="1:5">
      <c r="A275" s="155"/>
      <c r="B275" s="544"/>
      <c r="E275" s="497"/>
    </row>
    <row r="276" s="2" customFormat="1" customHeight="1" spans="1:5">
      <c r="A276" s="155"/>
      <c r="B276" s="544"/>
      <c r="E276" s="497"/>
    </row>
    <row r="277" s="2" customFormat="1" customHeight="1" spans="1:5">
      <c r="A277" s="155"/>
      <c r="B277" s="544"/>
      <c r="E277" s="497"/>
    </row>
    <row r="278" s="2" customFormat="1" customHeight="1" spans="1:5">
      <c r="A278" s="155"/>
      <c r="B278" s="544"/>
      <c r="E278" s="497"/>
    </row>
    <row r="279" s="2" customFormat="1" customHeight="1" spans="1:5">
      <c r="A279" s="155"/>
      <c r="B279" s="544"/>
      <c r="E279" s="497"/>
    </row>
    <row r="280" s="2" customFormat="1" customHeight="1" spans="1:5">
      <c r="A280" s="155"/>
      <c r="B280" s="544"/>
      <c r="E280" s="497"/>
    </row>
    <row r="281" s="2" customFormat="1" customHeight="1" spans="1:5">
      <c r="A281" s="155"/>
      <c r="B281" s="544"/>
      <c r="E281" s="497"/>
    </row>
    <row r="282" s="2" customFormat="1" customHeight="1" spans="1:5">
      <c r="A282" s="155"/>
      <c r="B282" s="544"/>
      <c r="E282" s="497"/>
    </row>
    <row r="283" s="2" customFormat="1" customHeight="1" spans="1:5">
      <c r="A283" s="155"/>
      <c r="B283" s="544"/>
      <c r="E283" s="497"/>
    </row>
    <row r="284" s="2" customFormat="1" customHeight="1" spans="1:5">
      <c r="A284" s="155"/>
      <c r="B284" s="544"/>
      <c r="E284" s="497"/>
    </row>
    <row r="285" s="2" customFormat="1" customHeight="1" spans="1:5">
      <c r="A285" s="155"/>
      <c r="B285" s="544"/>
      <c r="E285" s="497"/>
    </row>
    <row r="286" s="2" customFormat="1" customHeight="1" spans="1:5">
      <c r="A286" s="155"/>
      <c r="B286" s="544"/>
      <c r="E286" s="497"/>
    </row>
    <row r="287" s="2" customFormat="1" customHeight="1" spans="1:5">
      <c r="A287" s="155"/>
      <c r="B287" s="544"/>
      <c r="E287" s="497"/>
    </row>
    <row r="288" s="2" customFormat="1" customHeight="1" spans="1:5">
      <c r="A288" s="155"/>
      <c r="B288" s="544"/>
      <c r="E288" s="497"/>
    </row>
    <row r="289" s="2" customFormat="1" customHeight="1" spans="1:5">
      <c r="A289" s="155"/>
      <c r="B289" s="544"/>
      <c r="E289" s="497"/>
    </row>
    <row r="290" s="2" customFormat="1" customHeight="1" spans="1:5">
      <c r="A290" s="155"/>
      <c r="B290" s="544"/>
      <c r="E290" s="497"/>
    </row>
    <row r="291" s="2" customFormat="1" customHeight="1" spans="1:5">
      <c r="A291" s="155"/>
      <c r="B291" s="544"/>
      <c r="E291" s="497"/>
    </row>
    <row r="292" s="2" customFormat="1" customHeight="1" spans="1:5">
      <c r="A292" s="155"/>
      <c r="B292" s="544"/>
      <c r="E292" s="497"/>
    </row>
    <row r="293" s="2" customFormat="1" customHeight="1" spans="1:5">
      <c r="A293" s="155"/>
      <c r="B293" s="544"/>
      <c r="E293" s="497"/>
    </row>
    <row r="294" s="2" customFormat="1" customHeight="1" spans="1:5">
      <c r="A294" s="155"/>
      <c r="B294" s="544"/>
      <c r="E294" s="497"/>
    </row>
    <row r="295" s="2" customFormat="1" customHeight="1" spans="1:5">
      <c r="A295" s="155"/>
      <c r="B295" s="544"/>
      <c r="E295" s="497"/>
    </row>
    <row r="296" s="2" customFormat="1" customHeight="1" spans="1:5">
      <c r="A296" s="155"/>
      <c r="B296" s="544"/>
      <c r="E296" s="497"/>
    </row>
    <row r="297" s="2" customFormat="1" customHeight="1" spans="1:5">
      <c r="A297" s="155"/>
      <c r="B297" s="544"/>
      <c r="E297" s="497"/>
    </row>
    <row r="298" s="2" customFormat="1" customHeight="1" spans="1:5">
      <c r="A298" s="155"/>
      <c r="B298" s="544"/>
      <c r="E298" s="497"/>
    </row>
    <row r="299" s="2" customFormat="1" customHeight="1" spans="1:5">
      <c r="A299" s="155"/>
      <c r="B299" s="544"/>
      <c r="E299" s="497"/>
    </row>
    <row r="300" s="2" customFormat="1" customHeight="1" spans="1:5">
      <c r="A300" s="155"/>
      <c r="B300" s="544"/>
      <c r="E300" s="497"/>
    </row>
    <row r="301" s="2" customFormat="1" customHeight="1" spans="1:5">
      <c r="A301" s="155"/>
      <c r="B301" s="544"/>
      <c r="E301" s="497"/>
    </row>
    <row r="302" s="2" customFormat="1" customHeight="1" spans="1:5">
      <c r="A302" s="155"/>
      <c r="B302" s="544"/>
      <c r="E302" s="497"/>
    </row>
    <row r="303" s="2" customFormat="1" customHeight="1" spans="1:5">
      <c r="A303" s="155"/>
      <c r="B303" s="544"/>
      <c r="E303" s="497"/>
    </row>
    <row r="304" s="2" customFormat="1" customHeight="1" spans="1:5">
      <c r="A304" s="155"/>
      <c r="B304" s="544"/>
      <c r="E304" s="497"/>
    </row>
    <row r="305" s="2" customFormat="1" customHeight="1" spans="1:5">
      <c r="A305" s="155"/>
      <c r="B305" s="544"/>
      <c r="E305" s="497"/>
    </row>
    <row r="306" s="2" customFormat="1" customHeight="1" spans="1:5">
      <c r="A306" s="155"/>
      <c r="B306" s="544"/>
      <c r="E306" s="497"/>
    </row>
    <row r="307" s="2" customFormat="1" customHeight="1" spans="1:5">
      <c r="A307" s="155"/>
      <c r="B307" s="544"/>
      <c r="E307" s="497"/>
    </row>
    <row r="308" s="2" customFormat="1" customHeight="1" spans="1:5">
      <c r="A308" s="155"/>
      <c r="B308" s="544"/>
      <c r="E308" s="497"/>
    </row>
    <row r="309" s="2" customFormat="1" customHeight="1" spans="1:5">
      <c r="A309" s="155"/>
      <c r="B309" s="544"/>
      <c r="E309" s="497"/>
    </row>
    <row r="310" s="2" customFormat="1" customHeight="1" spans="1:5">
      <c r="A310" s="155"/>
      <c r="B310" s="544"/>
      <c r="E310" s="497"/>
    </row>
    <row r="311" s="2" customFormat="1" customHeight="1" spans="1:5">
      <c r="A311" s="155"/>
      <c r="B311" s="544"/>
      <c r="E311" s="497"/>
    </row>
    <row r="312" s="2" customFormat="1" customHeight="1" spans="1:5">
      <c r="A312" s="155"/>
      <c r="B312" s="544"/>
      <c r="E312" s="497"/>
    </row>
    <row r="313" s="2" customFormat="1" customHeight="1" spans="1:5">
      <c r="A313" s="155"/>
      <c r="B313" s="544"/>
      <c r="E313" s="497"/>
    </row>
    <row r="314" s="2" customFormat="1" customHeight="1" spans="1:5">
      <c r="A314" s="155"/>
      <c r="B314" s="544"/>
      <c r="E314" s="497"/>
    </row>
    <row r="315" s="2" customFormat="1" customHeight="1" spans="1:5">
      <c r="A315" s="155"/>
      <c r="B315" s="544"/>
      <c r="E315" s="497"/>
    </row>
    <row r="316" s="2" customFormat="1" customHeight="1" spans="1:5">
      <c r="A316" s="155"/>
      <c r="B316" s="544"/>
      <c r="E316" s="497"/>
    </row>
    <row r="317" s="2" customFormat="1" customHeight="1" spans="1:5">
      <c r="A317" s="155"/>
      <c r="B317" s="544"/>
      <c r="E317" s="497"/>
    </row>
    <row r="318" s="2" customFormat="1" customHeight="1" spans="1:5">
      <c r="A318" s="155"/>
      <c r="B318" s="544"/>
      <c r="E318" s="497"/>
    </row>
    <row r="319" s="2" customFormat="1" customHeight="1" spans="1:5">
      <c r="A319" s="155"/>
      <c r="B319" s="544"/>
      <c r="E319" s="497"/>
    </row>
    <row r="320" s="2" customFormat="1" customHeight="1" spans="1:5">
      <c r="A320" s="155"/>
      <c r="B320" s="544"/>
      <c r="E320" s="497"/>
    </row>
    <row r="321" s="2" customFormat="1" customHeight="1" spans="1:5">
      <c r="A321" s="155"/>
      <c r="B321" s="544"/>
      <c r="E321" s="497"/>
    </row>
    <row r="322" s="2" customFormat="1" customHeight="1" spans="1:5">
      <c r="A322" s="155"/>
      <c r="B322" s="544"/>
      <c r="E322" s="497"/>
    </row>
    <row r="323" s="2" customFormat="1" customHeight="1" spans="1:5">
      <c r="A323" s="155"/>
      <c r="B323" s="544"/>
      <c r="E323" s="497"/>
    </row>
    <row r="324" s="2" customFormat="1" customHeight="1" spans="1:5">
      <c r="A324" s="155"/>
      <c r="B324" s="544"/>
      <c r="E324" s="497"/>
    </row>
    <row r="325" s="2" customFormat="1" customHeight="1" spans="1:5">
      <c r="A325" s="155"/>
      <c r="B325" s="544"/>
      <c r="E325" s="497"/>
    </row>
    <row r="326" s="2" customFormat="1" customHeight="1" spans="1:5">
      <c r="A326" s="155"/>
      <c r="B326" s="544"/>
      <c r="E326" s="497"/>
    </row>
    <row r="327" s="2" customFormat="1" customHeight="1" spans="1:5">
      <c r="A327" s="155"/>
      <c r="B327" s="544"/>
      <c r="E327" s="497"/>
    </row>
    <row r="328" s="2" customFormat="1" customHeight="1" spans="1:5">
      <c r="A328" s="155"/>
      <c r="B328" s="544"/>
      <c r="E328" s="497"/>
    </row>
    <row r="329" s="2" customFormat="1" customHeight="1" spans="1:5">
      <c r="A329" s="155"/>
      <c r="B329" s="544"/>
      <c r="E329" s="497"/>
    </row>
    <row r="330" s="2" customFormat="1" customHeight="1" spans="1:5">
      <c r="A330" s="155"/>
      <c r="B330" s="544"/>
      <c r="E330" s="497"/>
    </row>
    <row r="331" s="2" customFormat="1" customHeight="1" spans="1:5">
      <c r="A331" s="155"/>
      <c r="B331" s="544"/>
      <c r="E331" s="497"/>
    </row>
    <row r="332" s="2" customFormat="1" customHeight="1" spans="1:5">
      <c r="A332" s="155"/>
      <c r="B332" s="544"/>
      <c r="E332" s="497"/>
    </row>
    <row r="333" s="2" customFormat="1" customHeight="1" spans="1:5">
      <c r="A333" s="155"/>
      <c r="B333" s="544"/>
      <c r="E333" s="497"/>
    </row>
    <row r="334" s="2" customFormat="1" customHeight="1" spans="1:5">
      <c r="A334" s="155"/>
      <c r="B334" s="544"/>
      <c r="E334" s="497"/>
    </row>
    <row r="335" s="2" customFormat="1" customHeight="1" spans="1:5">
      <c r="A335" s="155"/>
      <c r="B335" s="544"/>
      <c r="E335" s="497"/>
    </row>
    <row r="336" s="2" customFormat="1" customHeight="1" spans="1:5">
      <c r="A336" s="155"/>
      <c r="B336" s="544"/>
      <c r="E336" s="497"/>
    </row>
    <row r="337" s="2" customFormat="1" customHeight="1" spans="1:5">
      <c r="A337" s="155"/>
      <c r="B337" s="544"/>
      <c r="E337" s="497"/>
    </row>
    <row r="338" s="2" customFormat="1" customHeight="1" spans="1:5">
      <c r="A338" s="155"/>
      <c r="B338" s="544"/>
      <c r="E338" s="497"/>
    </row>
    <row r="339" s="2" customFormat="1" customHeight="1" spans="1:5">
      <c r="A339" s="155"/>
      <c r="B339" s="544"/>
      <c r="E339" s="497"/>
    </row>
    <row r="340" s="2" customFormat="1" customHeight="1" spans="1:5">
      <c r="A340" s="155"/>
      <c r="B340" s="544"/>
      <c r="E340" s="497"/>
    </row>
    <row r="341" s="2" customFormat="1" customHeight="1" spans="1:5">
      <c r="A341" s="155"/>
      <c r="B341" s="544"/>
      <c r="E341" s="497"/>
    </row>
    <row r="342" s="2" customFormat="1" customHeight="1" spans="1:5">
      <c r="A342" s="155"/>
      <c r="B342" s="544"/>
      <c r="E342" s="497"/>
    </row>
    <row r="343" s="2" customFormat="1" customHeight="1" spans="1:5">
      <c r="A343" s="155"/>
      <c r="B343" s="544"/>
      <c r="E343" s="497"/>
    </row>
    <row r="344" s="2" customFormat="1" customHeight="1" spans="1:5">
      <c r="A344" s="155"/>
      <c r="B344" s="544"/>
      <c r="E344" s="497"/>
    </row>
    <row r="345" s="2" customFormat="1" customHeight="1" spans="1:5">
      <c r="A345" s="155"/>
      <c r="B345" s="544"/>
      <c r="E345" s="497"/>
    </row>
    <row r="346" s="2" customFormat="1" customHeight="1" spans="1:5">
      <c r="A346" s="155"/>
      <c r="B346" s="544"/>
      <c r="E346" s="497"/>
    </row>
    <row r="347" s="2" customFormat="1" customHeight="1" spans="1:5">
      <c r="A347" s="155"/>
      <c r="B347" s="544"/>
      <c r="E347" s="497"/>
    </row>
    <row r="348" s="2" customFormat="1" customHeight="1" spans="1:5">
      <c r="A348" s="155"/>
      <c r="B348" s="544"/>
      <c r="E348" s="497"/>
    </row>
    <row r="349" s="2" customFormat="1" customHeight="1" spans="1:5">
      <c r="A349" s="155"/>
      <c r="B349" s="544"/>
      <c r="E349" s="497"/>
    </row>
    <row r="350" s="2" customFormat="1" customHeight="1" spans="1:5">
      <c r="A350" s="155"/>
      <c r="B350" s="544"/>
      <c r="E350" s="497"/>
    </row>
    <row r="351" s="2" customFormat="1" customHeight="1" spans="1:5">
      <c r="A351" s="155"/>
      <c r="B351" s="544"/>
      <c r="E351" s="497"/>
    </row>
    <row r="352" s="2" customFormat="1" customHeight="1" spans="1:5">
      <c r="A352" s="155"/>
      <c r="B352" s="544"/>
      <c r="E352" s="497"/>
    </row>
    <row r="353" s="2" customFormat="1" customHeight="1" spans="1:5">
      <c r="A353" s="155"/>
      <c r="B353" s="544"/>
      <c r="E353" s="497"/>
    </row>
    <row r="354" s="2" customFormat="1" customHeight="1" spans="1:5">
      <c r="A354" s="155"/>
      <c r="B354" s="544"/>
      <c r="E354" s="497"/>
    </row>
    <row r="355" s="2" customFormat="1" customHeight="1" spans="1:5">
      <c r="A355" s="155"/>
      <c r="B355" s="544"/>
      <c r="E355" s="497"/>
    </row>
    <row r="356" s="2" customFormat="1" customHeight="1" spans="1:5">
      <c r="A356" s="155"/>
      <c r="B356" s="544"/>
      <c r="E356" s="497"/>
    </row>
    <row r="357" s="2" customFormat="1" customHeight="1" spans="1:5">
      <c r="A357" s="155"/>
      <c r="B357" s="544"/>
      <c r="E357" s="497"/>
    </row>
    <row r="358" s="2" customFormat="1" customHeight="1" spans="1:5">
      <c r="A358" s="155"/>
      <c r="B358" s="544"/>
      <c r="E358" s="497"/>
    </row>
    <row r="359" s="2" customFormat="1" customHeight="1" spans="1:5">
      <c r="A359" s="155"/>
      <c r="B359" s="544"/>
      <c r="E359" s="497"/>
    </row>
    <row r="360" s="2" customFormat="1" customHeight="1" spans="1:5">
      <c r="A360" s="155"/>
      <c r="B360" s="544"/>
      <c r="E360" s="497"/>
    </row>
    <row r="361" s="2" customFormat="1" customHeight="1" spans="1:5">
      <c r="A361" s="155"/>
      <c r="B361" s="544"/>
      <c r="E361" s="497"/>
    </row>
    <row r="362" s="2" customFormat="1" customHeight="1" spans="1:5">
      <c r="A362" s="155"/>
      <c r="B362" s="544"/>
      <c r="E362" s="497"/>
    </row>
    <row r="363" s="2" customFormat="1" customHeight="1" spans="1:5">
      <c r="A363" s="155"/>
      <c r="B363" s="544"/>
      <c r="E363" s="497"/>
    </row>
    <row r="364" s="2" customFormat="1" customHeight="1" spans="1:5">
      <c r="A364" s="155"/>
      <c r="B364" s="544"/>
      <c r="E364" s="497"/>
    </row>
    <row r="365" s="2" customFormat="1" customHeight="1" spans="1:5">
      <c r="A365" s="155"/>
      <c r="B365" s="544"/>
      <c r="E365" s="497"/>
    </row>
    <row r="366" s="2" customFormat="1" customHeight="1" spans="1:5">
      <c r="A366" s="155"/>
      <c r="B366" s="544"/>
      <c r="E366" s="497"/>
    </row>
    <row r="367" s="2" customFormat="1" customHeight="1" spans="1:5">
      <c r="A367" s="155"/>
      <c r="B367" s="544"/>
      <c r="E367" s="497"/>
    </row>
    <row r="368" s="2" customFormat="1" customHeight="1" spans="1:5">
      <c r="A368" s="155"/>
      <c r="B368" s="544"/>
      <c r="E368" s="497"/>
    </row>
    <row r="369" s="2" customFormat="1" customHeight="1" spans="1:5">
      <c r="A369" s="155"/>
      <c r="B369" s="544"/>
      <c r="E369" s="497"/>
    </row>
    <row r="370" s="2" customFormat="1" customHeight="1" spans="1:5">
      <c r="A370" s="155"/>
      <c r="B370" s="544"/>
      <c r="E370" s="497"/>
    </row>
    <row r="371" s="2" customFormat="1" customHeight="1" spans="1:5">
      <c r="A371" s="155"/>
      <c r="B371" s="544"/>
      <c r="E371" s="497"/>
    </row>
    <row r="372" s="2" customFormat="1" customHeight="1" spans="1:5">
      <c r="A372" s="155"/>
      <c r="B372" s="544"/>
      <c r="E372" s="497"/>
    </row>
    <row r="373" s="2" customFormat="1" customHeight="1" spans="1:5">
      <c r="A373" s="155"/>
      <c r="B373" s="544"/>
      <c r="E373" s="497"/>
    </row>
    <row r="374" s="2" customFormat="1" customHeight="1" spans="1:5">
      <c r="A374" s="155"/>
      <c r="B374" s="544"/>
      <c r="E374" s="497"/>
    </row>
    <row r="375" s="2" customFormat="1" customHeight="1" spans="1:5">
      <c r="A375" s="155"/>
      <c r="B375" s="544"/>
      <c r="E375" s="497"/>
    </row>
    <row r="376" s="2" customFormat="1" customHeight="1" spans="1:5">
      <c r="A376" s="155"/>
      <c r="B376" s="544"/>
      <c r="E376" s="497"/>
    </row>
    <row r="377" s="2" customFormat="1" customHeight="1" spans="1:5">
      <c r="A377" s="155"/>
      <c r="B377" s="544"/>
      <c r="E377" s="497"/>
    </row>
    <row r="378" s="2" customFormat="1" customHeight="1" spans="1:5">
      <c r="A378" s="155"/>
      <c r="B378" s="544"/>
      <c r="E378" s="497"/>
    </row>
    <row r="379" s="2" customFormat="1" customHeight="1" spans="1:5">
      <c r="A379" s="155"/>
      <c r="B379" s="544"/>
      <c r="E379" s="497"/>
    </row>
    <row r="380" s="2" customFormat="1" customHeight="1" spans="1:5">
      <c r="A380" s="155"/>
      <c r="B380" s="544"/>
      <c r="E380" s="497"/>
    </row>
    <row r="381" s="2" customFormat="1" customHeight="1" spans="1:5">
      <c r="A381" s="155"/>
      <c r="B381" s="544"/>
      <c r="E381" s="497"/>
    </row>
    <row r="382" s="2" customFormat="1" customHeight="1" spans="1:5">
      <c r="A382" s="155"/>
      <c r="B382" s="544"/>
      <c r="E382" s="497"/>
    </row>
    <row r="383" s="2" customFormat="1" customHeight="1" spans="1:5">
      <c r="A383" s="155"/>
      <c r="B383" s="544"/>
      <c r="E383" s="497"/>
    </row>
    <row r="384" s="2" customFormat="1" customHeight="1" spans="1:5">
      <c r="A384" s="155"/>
      <c r="B384" s="544"/>
      <c r="E384" s="497"/>
    </row>
    <row r="385" s="2" customFormat="1" customHeight="1" spans="1:5">
      <c r="A385" s="155"/>
      <c r="B385" s="544"/>
      <c r="E385" s="497"/>
    </row>
    <row r="386" s="2" customFormat="1" customHeight="1" spans="1:5">
      <c r="A386" s="155"/>
      <c r="B386" s="544"/>
      <c r="E386" s="497"/>
    </row>
    <row r="387" s="2" customFormat="1" customHeight="1" spans="1:5">
      <c r="A387" s="155"/>
      <c r="B387" s="544"/>
      <c r="E387" s="497"/>
    </row>
    <row r="388" s="2" customFormat="1" customHeight="1" spans="1:5">
      <c r="A388" s="155"/>
      <c r="B388" s="544"/>
      <c r="E388" s="497"/>
    </row>
    <row r="389" s="2" customFormat="1" customHeight="1" spans="1:5">
      <c r="A389" s="155"/>
      <c r="B389" s="544"/>
      <c r="E389" s="497"/>
    </row>
    <row r="390" s="2" customFormat="1" customHeight="1" spans="1:5">
      <c r="A390" s="155"/>
      <c r="B390" s="544"/>
      <c r="E390" s="497"/>
    </row>
    <row r="391" s="2" customFormat="1" customHeight="1" spans="1:5">
      <c r="A391" s="155"/>
      <c r="B391" s="544"/>
      <c r="E391" s="497"/>
    </row>
    <row r="392" s="2" customFormat="1" customHeight="1" spans="1:5">
      <c r="A392" s="155"/>
      <c r="B392" s="544"/>
      <c r="E392" s="497"/>
    </row>
    <row r="393" s="2" customFormat="1" customHeight="1" spans="1:5">
      <c r="A393" s="155"/>
      <c r="B393" s="544"/>
      <c r="E393" s="497"/>
    </row>
    <row r="394" s="2" customFormat="1" customHeight="1" spans="1:5">
      <c r="A394" s="155"/>
      <c r="B394" s="544"/>
      <c r="E394" s="497"/>
    </row>
    <row r="395" s="2" customFormat="1" customHeight="1" spans="1:5">
      <c r="A395" s="155"/>
      <c r="B395" s="544"/>
      <c r="E395" s="497"/>
    </row>
    <row r="396" s="2" customFormat="1" customHeight="1" spans="1:5">
      <c r="A396" s="155"/>
      <c r="B396" s="544"/>
      <c r="E396" s="497"/>
    </row>
    <row r="397" s="2" customFormat="1" customHeight="1" spans="1:5">
      <c r="A397" s="155"/>
      <c r="B397" s="544"/>
      <c r="E397" s="497"/>
    </row>
    <row r="398" s="2" customFormat="1" customHeight="1" spans="1:5">
      <c r="A398" s="155"/>
      <c r="B398" s="544"/>
      <c r="E398" s="497"/>
    </row>
    <row r="399" s="2" customFormat="1" customHeight="1" spans="1:5">
      <c r="A399" s="155"/>
      <c r="B399" s="544"/>
      <c r="E399" s="497"/>
    </row>
    <row r="400" s="2" customFormat="1" customHeight="1" spans="1:5">
      <c r="A400" s="155"/>
      <c r="B400" s="544"/>
      <c r="E400" s="497"/>
    </row>
    <row r="401" s="2" customFormat="1" customHeight="1" spans="1:5">
      <c r="A401" s="155"/>
      <c r="B401" s="544"/>
      <c r="E401" s="497"/>
    </row>
    <row r="402" s="2" customFormat="1" customHeight="1" spans="1:5">
      <c r="A402" s="155"/>
      <c r="B402" s="544"/>
      <c r="E402" s="497"/>
    </row>
    <row r="403" s="2" customFormat="1" customHeight="1" spans="1:5">
      <c r="A403" s="155"/>
      <c r="B403" s="544"/>
      <c r="E403" s="497"/>
    </row>
    <row r="404" s="2" customFormat="1" customHeight="1" spans="1:5">
      <c r="A404" s="155"/>
      <c r="B404" s="544"/>
      <c r="E404" s="497"/>
    </row>
    <row r="405" s="2" customFormat="1" customHeight="1" spans="1:5">
      <c r="A405" s="155"/>
      <c r="B405" s="544"/>
      <c r="E405" s="497"/>
    </row>
    <row r="406" s="2" customFormat="1" customHeight="1" spans="1:5">
      <c r="A406" s="155"/>
      <c r="B406" s="544"/>
      <c r="E406" s="497"/>
    </row>
    <row r="407" s="2" customFormat="1" customHeight="1" spans="1:5">
      <c r="A407" s="155"/>
      <c r="B407" s="544"/>
      <c r="E407" s="497"/>
    </row>
    <row r="408" s="2" customFormat="1" customHeight="1" spans="1:5">
      <c r="A408" s="155"/>
      <c r="B408" s="544"/>
      <c r="E408" s="497"/>
    </row>
    <row r="409" s="2" customFormat="1" customHeight="1" spans="1:5">
      <c r="A409" s="155"/>
      <c r="B409" s="544"/>
      <c r="E409" s="497"/>
    </row>
    <row r="410" s="2" customFormat="1" customHeight="1" spans="1:5">
      <c r="A410" s="155"/>
      <c r="B410" s="544"/>
      <c r="E410" s="497"/>
    </row>
    <row r="411" s="2" customFormat="1" customHeight="1" spans="1:5">
      <c r="A411" s="155"/>
      <c r="B411" s="544"/>
      <c r="E411" s="497"/>
    </row>
    <row r="412" s="2" customFormat="1" customHeight="1" spans="1:5">
      <c r="A412" s="155"/>
      <c r="B412" s="544"/>
      <c r="E412" s="497"/>
    </row>
    <row r="413" s="2" customFormat="1" customHeight="1" spans="1:5">
      <c r="A413" s="155"/>
      <c r="B413" s="544"/>
      <c r="E413" s="497"/>
    </row>
    <row r="414" s="2" customFormat="1" customHeight="1" spans="1:5">
      <c r="A414" s="155"/>
      <c r="B414" s="544"/>
      <c r="E414" s="497"/>
    </row>
    <row r="415" s="2" customFormat="1" customHeight="1" spans="1:5">
      <c r="A415" s="155"/>
      <c r="B415" s="544"/>
      <c r="E415" s="497"/>
    </row>
    <row r="416" s="2" customFormat="1" customHeight="1" spans="1:5">
      <c r="A416" s="155"/>
      <c r="B416" s="544"/>
      <c r="E416" s="497"/>
    </row>
    <row r="417" s="2" customFormat="1" customHeight="1" spans="1:5">
      <c r="A417" s="155"/>
      <c r="B417" s="544"/>
      <c r="E417" s="497"/>
    </row>
    <row r="418" s="2" customFormat="1" customHeight="1" spans="1:5">
      <c r="A418" s="155"/>
      <c r="B418" s="544"/>
      <c r="E418" s="497"/>
    </row>
    <row r="419" s="2" customFormat="1" customHeight="1" spans="1:5">
      <c r="A419" s="155"/>
      <c r="B419" s="544"/>
      <c r="E419" s="497"/>
    </row>
    <row r="420" s="2" customFormat="1" customHeight="1" spans="1:5">
      <c r="A420" s="155"/>
      <c r="B420" s="544"/>
      <c r="E420" s="497"/>
    </row>
    <row r="421" s="2" customFormat="1" customHeight="1" spans="1:5">
      <c r="A421" s="155"/>
      <c r="B421" s="544"/>
      <c r="E421" s="497"/>
    </row>
    <row r="422" s="2" customFormat="1" customHeight="1" spans="1:5">
      <c r="A422" s="155"/>
      <c r="B422" s="544"/>
      <c r="E422" s="497"/>
    </row>
    <row r="423" s="2" customFormat="1" customHeight="1" spans="1:5">
      <c r="A423" s="155"/>
      <c r="B423" s="544"/>
      <c r="E423" s="497"/>
    </row>
    <row r="424" s="2" customFormat="1" customHeight="1" spans="1:5">
      <c r="A424" s="155"/>
      <c r="B424" s="544"/>
      <c r="E424" s="497"/>
    </row>
    <row r="425" s="2" customFormat="1" customHeight="1" spans="1:5">
      <c r="A425" s="155"/>
      <c r="B425" s="544"/>
      <c r="E425" s="497"/>
    </row>
    <row r="426" s="2" customFormat="1" customHeight="1" spans="1:5">
      <c r="A426" s="155"/>
      <c r="B426" s="544"/>
      <c r="E426" s="497"/>
    </row>
    <row r="427" s="2" customFormat="1" customHeight="1" spans="1:5">
      <c r="A427" s="155"/>
      <c r="B427" s="544"/>
      <c r="E427" s="497"/>
    </row>
    <row r="428" s="2" customFormat="1" customHeight="1" spans="1:5">
      <c r="A428" s="155"/>
      <c r="B428" s="544"/>
      <c r="E428" s="497"/>
    </row>
    <row r="429" s="2" customFormat="1" customHeight="1" spans="1:5">
      <c r="A429" s="155"/>
      <c r="B429" s="544"/>
      <c r="E429" s="497"/>
    </row>
    <row r="430" s="2" customFormat="1" customHeight="1" spans="1:5">
      <c r="A430" s="155"/>
      <c r="B430" s="544"/>
      <c r="E430" s="497"/>
    </row>
    <row r="431" s="2" customFormat="1" customHeight="1" spans="1:5">
      <c r="A431" s="155"/>
      <c r="B431" s="544"/>
      <c r="E431" s="497"/>
    </row>
    <row r="432" s="2" customFormat="1" customHeight="1" spans="1:5">
      <c r="A432" s="155"/>
      <c r="B432" s="544"/>
      <c r="E432" s="497"/>
    </row>
    <row r="433" s="2" customFormat="1" customHeight="1" spans="1:5">
      <c r="A433" s="155"/>
      <c r="B433" s="544"/>
      <c r="E433" s="497"/>
    </row>
    <row r="434" s="2" customFormat="1" customHeight="1" spans="1:5">
      <c r="A434" s="155"/>
      <c r="B434" s="544"/>
      <c r="E434" s="497"/>
    </row>
    <row r="435" s="2" customFormat="1" customHeight="1" spans="1:5">
      <c r="A435" s="155"/>
      <c r="B435" s="544"/>
      <c r="E435" s="497"/>
    </row>
    <row r="436" s="2" customFormat="1" customHeight="1" spans="1:5">
      <c r="A436" s="155"/>
      <c r="B436" s="544"/>
      <c r="E436" s="497"/>
    </row>
    <row r="437" s="2" customFormat="1" customHeight="1" spans="1:5">
      <c r="A437" s="155"/>
      <c r="B437" s="544"/>
      <c r="E437" s="497"/>
    </row>
    <row r="438" s="2" customFormat="1" customHeight="1" spans="1:5">
      <c r="A438" s="155"/>
      <c r="B438" s="544"/>
      <c r="E438" s="497"/>
    </row>
    <row r="439" s="2" customFormat="1" customHeight="1" spans="1:5">
      <c r="A439" s="155"/>
      <c r="B439" s="544"/>
      <c r="E439" s="497"/>
    </row>
    <row r="440" s="2" customFormat="1" customHeight="1" spans="1:5">
      <c r="A440" s="155"/>
      <c r="B440" s="544"/>
      <c r="E440" s="497"/>
    </row>
    <row r="441" s="2" customFormat="1" customHeight="1" spans="1:5">
      <c r="A441" s="155"/>
      <c r="B441" s="544"/>
      <c r="E441" s="497"/>
    </row>
    <row r="442" s="2" customFormat="1" customHeight="1" spans="1:5">
      <c r="A442" s="155"/>
      <c r="B442" s="544"/>
      <c r="E442" s="497"/>
    </row>
    <row r="443" s="2" customFormat="1" customHeight="1" spans="1:5">
      <c r="A443" s="155"/>
      <c r="B443" s="544"/>
      <c r="E443" s="497"/>
    </row>
    <row r="444" s="2" customFormat="1" customHeight="1" spans="1:5">
      <c r="A444" s="155"/>
      <c r="B444" s="544"/>
      <c r="E444" s="497"/>
    </row>
    <row r="445" s="2" customFormat="1" customHeight="1" spans="1:5">
      <c r="A445" s="155"/>
      <c r="B445" s="544"/>
      <c r="E445" s="497"/>
    </row>
    <row r="446" s="2" customFormat="1" customHeight="1" spans="1:5">
      <c r="A446" s="155"/>
      <c r="B446" s="544"/>
      <c r="E446" s="497"/>
    </row>
    <row r="447" s="2" customFormat="1" customHeight="1" spans="1:5">
      <c r="A447" s="155"/>
      <c r="B447" s="544"/>
      <c r="E447" s="497"/>
    </row>
    <row r="448" s="2" customFormat="1" customHeight="1" spans="1:5">
      <c r="A448" s="155"/>
      <c r="B448" s="544"/>
      <c r="E448" s="497"/>
    </row>
    <row r="449" s="2" customFormat="1" customHeight="1" spans="1:5">
      <c r="A449" s="155"/>
      <c r="B449" s="544"/>
      <c r="E449" s="497"/>
    </row>
    <row r="450" s="2" customFormat="1" customHeight="1" spans="1:5">
      <c r="A450" s="155"/>
      <c r="B450" s="544"/>
      <c r="E450" s="497"/>
    </row>
    <row r="451" s="2" customFormat="1" customHeight="1" spans="1:5">
      <c r="A451" s="155"/>
      <c r="B451" s="544"/>
      <c r="E451" s="497"/>
    </row>
    <row r="452" s="2" customFormat="1" customHeight="1" spans="1:5">
      <c r="A452" s="155"/>
      <c r="B452" s="544"/>
      <c r="E452" s="497"/>
    </row>
    <row r="453" s="2" customFormat="1" customHeight="1" spans="1:5">
      <c r="A453" s="155"/>
      <c r="B453" s="544"/>
      <c r="E453" s="497"/>
    </row>
    <row r="454" s="2" customFormat="1" customHeight="1" spans="1:5">
      <c r="A454" s="155"/>
      <c r="B454" s="544"/>
      <c r="E454" s="497"/>
    </row>
    <row r="455" s="2" customFormat="1" customHeight="1" spans="1:5">
      <c r="A455" s="155"/>
      <c r="B455" s="544"/>
      <c r="E455" s="497"/>
    </row>
    <row r="456" s="2" customFormat="1" customHeight="1" spans="1:5">
      <c r="A456" s="155"/>
      <c r="B456" s="544"/>
      <c r="E456" s="497"/>
    </row>
    <row r="457" s="2" customFormat="1" customHeight="1" spans="1:5">
      <c r="A457" s="155"/>
      <c r="B457" s="544"/>
      <c r="E457" s="497"/>
    </row>
    <row r="458" s="2" customFormat="1" customHeight="1" spans="1:5">
      <c r="A458" s="155"/>
      <c r="B458" s="544"/>
      <c r="E458" s="497"/>
    </row>
    <row r="459" s="2" customFormat="1" customHeight="1" spans="1:5">
      <c r="A459" s="155"/>
      <c r="B459" s="544"/>
      <c r="E459" s="497"/>
    </row>
    <row r="460" s="2" customFormat="1" customHeight="1" spans="1:5">
      <c r="A460" s="155"/>
      <c r="B460" s="544"/>
      <c r="E460" s="497"/>
    </row>
    <row r="461" s="2" customFormat="1" customHeight="1" spans="1:5">
      <c r="A461" s="155"/>
      <c r="B461" s="544"/>
      <c r="E461" s="497"/>
    </row>
    <row r="462" s="2" customFormat="1" customHeight="1" spans="1:5">
      <c r="A462" s="155"/>
      <c r="B462" s="544"/>
      <c r="E462" s="497"/>
    </row>
    <row r="463" s="2" customFormat="1" customHeight="1" spans="1:5">
      <c r="A463" s="155"/>
      <c r="B463" s="544"/>
      <c r="E463" s="497"/>
    </row>
    <row r="464" s="2" customFormat="1" customHeight="1" spans="1:5">
      <c r="A464" s="155"/>
      <c r="B464" s="544"/>
      <c r="E464" s="497"/>
    </row>
    <row r="465" s="2" customFormat="1" customHeight="1" spans="1:5">
      <c r="A465" s="155"/>
      <c r="B465" s="544"/>
      <c r="E465" s="497"/>
    </row>
    <row r="466" s="2" customFormat="1" customHeight="1" spans="1:5">
      <c r="A466" s="155"/>
      <c r="B466" s="544"/>
      <c r="E466" s="497"/>
    </row>
    <row r="467" s="2" customFormat="1" customHeight="1" spans="1:5">
      <c r="A467" s="155"/>
      <c r="B467" s="544"/>
      <c r="E467" s="497"/>
    </row>
    <row r="468" s="2" customFormat="1" customHeight="1" spans="1:5">
      <c r="A468" s="155"/>
      <c r="B468" s="544"/>
      <c r="E468" s="497"/>
    </row>
    <row r="469" s="2" customFormat="1" customHeight="1" spans="1:5">
      <c r="A469" s="155"/>
      <c r="B469" s="544"/>
      <c r="E469" s="497"/>
    </row>
    <row r="470" s="2" customFormat="1" customHeight="1" spans="1:5">
      <c r="A470" s="155"/>
      <c r="B470" s="544"/>
      <c r="E470" s="497"/>
    </row>
    <row r="471" s="2" customFormat="1" customHeight="1" spans="1:5">
      <c r="A471" s="155"/>
      <c r="B471" s="544"/>
      <c r="E471" s="497"/>
    </row>
    <row r="472" s="2" customFormat="1" customHeight="1" spans="1:5">
      <c r="A472" s="155"/>
      <c r="B472" s="544"/>
      <c r="E472" s="497"/>
    </row>
    <row r="473" s="2" customFormat="1" customHeight="1" spans="1:5">
      <c r="A473" s="155"/>
      <c r="B473" s="544"/>
      <c r="E473" s="497"/>
    </row>
    <row r="474" s="2" customFormat="1" customHeight="1" spans="1:5">
      <c r="A474" s="155"/>
      <c r="B474" s="544"/>
      <c r="E474" s="497"/>
    </row>
    <row r="475" s="2" customFormat="1" customHeight="1" spans="1:5">
      <c r="A475" s="155"/>
      <c r="B475" s="544"/>
      <c r="E475" s="497"/>
    </row>
    <row r="476" s="2" customFormat="1" customHeight="1" spans="1:5">
      <c r="A476" s="155"/>
      <c r="B476" s="544"/>
      <c r="E476" s="497"/>
    </row>
    <row r="477" s="2" customFormat="1" customHeight="1" spans="1:5">
      <c r="A477" s="155"/>
      <c r="B477" s="544"/>
      <c r="E477" s="497"/>
    </row>
    <row r="478" s="2" customFormat="1" customHeight="1" spans="1:5">
      <c r="A478" s="155"/>
      <c r="B478" s="544"/>
      <c r="E478" s="497"/>
    </row>
    <row r="479" s="2" customFormat="1" customHeight="1" spans="1:5">
      <c r="A479" s="155"/>
      <c r="B479" s="544"/>
      <c r="E479" s="497"/>
    </row>
    <row r="480" s="2" customFormat="1" customHeight="1" spans="1:5">
      <c r="A480" s="155"/>
      <c r="B480" s="544"/>
      <c r="E480" s="497"/>
    </row>
    <row r="481" s="2" customFormat="1" customHeight="1" spans="1:5">
      <c r="A481" s="155"/>
      <c r="B481" s="544"/>
      <c r="E481" s="497"/>
    </row>
    <row r="482" s="2" customFormat="1" customHeight="1" spans="1:5">
      <c r="A482" s="155"/>
      <c r="B482" s="544"/>
      <c r="E482" s="497"/>
    </row>
    <row r="483" s="2" customFormat="1" customHeight="1" spans="1:5">
      <c r="A483" s="155"/>
      <c r="B483" s="544"/>
      <c r="E483" s="497"/>
    </row>
    <row r="484" s="2" customFormat="1" customHeight="1" spans="1:5">
      <c r="A484" s="155"/>
      <c r="B484" s="544"/>
      <c r="E484" s="497"/>
    </row>
    <row r="485" s="2" customFormat="1" customHeight="1" spans="1:5">
      <c r="A485" s="155"/>
      <c r="B485" s="544"/>
      <c r="E485" s="497"/>
    </row>
    <row r="486" s="2" customFormat="1" customHeight="1" spans="1:5">
      <c r="A486" s="155"/>
      <c r="B486" s="544"/>
      <c r="E486" s="497"/>
    </row>
    <row r="487" s="2" customFormat="1" customHeight="1" spans="1:5">
      <c r="A487" s="155"/>
      <c r="B487" s="544"/>
      <c r="E487" s="497"/>
    </row>
    <row r="488" s="2" customFormat="1" customHeight="1" spans="1:5">
      <c r="A488" s="155"/>
      <c r="B488" s="544"/>
      <c r="E488" s="497"/>
    </row>
    <row r="489" s="2" customFormat="1" customHeight="1" spans="1:5">
      <c r="A489" s="155"/>
      <c r="B489" s="544"/>
      <c r="E489" s="497"/>
    </row>
    <row r="490" s="2" customFormat="1" customHeight="1" spans="1:5">
      <c r="A490" s="155"/>
      <c r="B490" s="544"/>
      <c r="E490" s="497"/>
    </row>
    <row r="491" s="2" customFormat="1" customHeight="1" spans="1:5">
      <c r="A491" s="155"/>
      <c r="B491" s="544"/>
      <c r="E491" s="497"/>
    </row>
    <row r="492" s="2" customFormat="1" customHeight="1" spans="1:5">
      <c r="A492" s="155"/>
      <c r="B492" s="544"/>
      <c r="E492" s="497"/>
    </row>
    <row r="493" s="2" customFormat="1" customHeight="1" spans="1:5">
      <c r="A493" s="155"/>
      <c r="B493" s="544"/>
      <c r="E493" s="497"/>
    </row>
    <row r="494" s="2" customFormat="1" customHeight="1" spans="1:5">
      <c r="A494" s="155"/>
      <c r="B494" s="544"/>
      <c r="E494" s="497"/>
    </row>
    <row r="495" s="2" customFormat="1" customHeight="1" spans="1:5">
      <c r="A495" s="155"/>
      <c r="B495" s="544"/>
      <c r="E495" s="497"/>
    </row>
    <row r="496" s="2" customFormat="1" customHeight="1" spans="1:5">
      <c r="A496" s="155"/>
      <c r="B496" s="544"/>
      <c r="E496" s="497"/>
    </row>
    <row r="497" s="2" customFormat="1" customHeight="1" spans="1:5">
      <c r="A497" s="155"/>
      <c r="B497" s="544"/>
      <c r="E497" s="497"/>
    </row>
    <row r="498" s="2" customFormat="1" customHeight="1" spans="1:5">
      <c r="A498" s="155"/>
      <c r="B498" s="544"/>
      <c r="E498" s="497"/>
    </row>
    <row r="499" s="2" customFormat="1" customHeight="1" spans="1:5">
      <c r="A499" s="155"/>
      <c r="B499" s="544"/>
      <c r="E499" s="497"/>
    </row>
    <row r="500" s="2" customFormat="1" customHeight="1" spans="1:5">
      <c r="A500" s="155"/>
      <c r="B500" s="544"/>
      <c r="E500" s="497"/>
    </row>
    <row r="501" s="2" customFormat="1" customHeight="1" spans="1:5">
      <c r="A501" s="155"/>
      <c r="B501" s="544"/>
      <c r="E501" s="497"/>
    </row>
    <row r="502" s="2" customFormat="1" customHeight="1" spans="1:5">
      <c r="A502" s="155"/>
      <c r="B502" s="544"/>
      <c r="E502" s="497"/>
    </row>
    <row r="503" s="2" customFormat="1" customHeight="1" spans="1:5">
      <c r="A503" s="155"/>
      <c r="B503" s="544"/>
      <c r="E503" s="497"/>
    </row>
    <row r="504" s="2" customFormat="1" customHeight="1" spans="1:5">
      <c r="A504" s="155"/>
      <c r="B504" s="544"/>
      <c r="E504" s="497"/>
    </row>
    <row r="505" s="2" customFormat="1" customHeight="1" spans="1:5">
      <c r="A505" s="155"/>
      <c r="B505" s="544"/>
      <c r="E505" s="497"/>
    </row>
    <row r="506" s="2" customFormat="1" customHeight="1" spans="1:5">
      <c r="A506" s="155"/>
      <c r="B506" s="544"/>
      <c r="E506" s="497"/>
    </row>
    <row r="507" s="2" customFormat="1" customHeight="1" spans="1:5">
      <c r="A507" s="155"/>
      <c r="B507" s="544"/>
      <c r="E507" s="497"/>
    </row>
    <row r="508" s="2" customFormat="1" customHeight="1" spans="1:5">
      <c r="A508" s="155"/>
      <c r="B508" s="544"/>
      <c r="E508" s="497"/>
    </row>
    <row r="509" s="2" customFormat="1" customHeight="1" spans="1:5">
      <c r="A509" s="155"/>
      <c r="B509" s="544"/>
      <c r="E509" s="497"/>
    </row>
    <row r="510" s="2" customFormat="1" customHeight="1" spans="1:5">
      <c r="A510" s="155"/>
      <c r="B510" s="544"/>
      <c r="E510" s="497"/>
    </row>
    <row r="511" s="2" customFormat="1" customHeight="1" spans="1:5">
      <c r="A511" s="155"/>
      <c r="B511" s="544"/>
      <c r="E511" s="497"/>
    </row>
    <row r="512" s="2" customFormat="1" customHeight="1" spans="1:5">
      <c r="A512" s="155"/>
      <c r="B512" s="544"/>
      <c r="E512" s="497"/>
    </row>
    <row r="513" s="2" customFormat="1" customHeight="1" spans="1:5">
      <c r="A513" s="155"/>
      <c r="B513" s="544"/>
      <c r="E513" s="497"/>
    </row>
    <row r="514" s="2" customFormat="1" customHeight="1" spans="1:5">
      <c r="A514" s="155"/>
      <c r="B514" s="544"/>
      <c r="E514" s="497"/>
    </row>
    <row r="515" s="2" customFormat="1" customHeight="1" spans="1:5">
      <c r="A515" s="155"/>
      <c r="B515" s="544"/>
      <c r="E515" s="497"/>
    </row>
    <row r="516" s="2" customFormat="1" customHeight="1" spans="1:5">
      <c r="A516" s="155"/>
      <c r="B516" s="544"/>
      <c r="E516" s="497"/>
    </row>
    <row r="517" s="2" customFormat="1" customHeight="1" spans="1:5">
      <c r="A517" s="155"/>
      <c r="B517" s="544"/>
      <c r="E517" s="497"/>
    </row>
    <row r="518" s="2" customFormat="1" customHeight="1" spans="1:5">
      <c r="A518" s="155"/>
      <c r="B518" s="544"/>
      <c r="E518" s="497"/>
    </row>
    <row r="519" s="2" customFormat="1" customHeight="1" spans="1:5">
      <c r="A519" s="155"/>
      <c r="B519" s="544"/>
      <c r="E519" s="497"/>
    </row>
    <row r="520" s="2" customFormat="1" customHeight="1" spans="1:5">
      <c r="A520" s="155"/>
      <c r="B520" s="544"/>
      <c r="E520" s="497"/>
    </row>
    <row r="521" s="2" customFormat="1" customHeight="1" spans="1:5">
      <c r="A521" s="155"/>
      <c r="B521" s="544"/>
      <c r="E521" s="497"/>
    </row>
    <row r="522" s="2" customFormat="1" customHeight="1" spans="1:5">
      <c r="A522" s="155"/>
      <c r="B522" s="544"/>
      <c r="E522" s="497"/>
    </row>
    <row r="523" s="2" customFormat="1" customHeight="1" spans="1:5">
      <c r="A523" s="155"/>
      <c r="B523" s="544"/>
      <c r="E523" s="497"/>
    </row>
    <row r="524" s="2" customFormat="1" customHeight="1" spans="1:5">
      <c r="A524" s="155"/>
      <c r="B524" s="544"/>
      <c r="E524" s="497"/>
    </row>
    <row r="525" s="2" customFormat="1" customHeight="1" spans="1:5">
      <c r="A525" s="155"/>
      <c r="B525" s="544"/>
      <c r="E525" s="497"/>
    </row>
    <row r="526" s="2" customFormat="1" customHeight="1" spans="1:5">
      <c r="A526" s="155"/>
      <c r="B526" s="544"/>
      <c r="E526" s="497"/>
    </row>
    <row r="527" s="2" customFormat="1" customHeight="1" spans="1:5">
      <c r="A527" s="155"/>
      <c r="B527" s="544"/>
      <c r="E527" s="497"/>
    </row>
    <row r="528" s="2" customFormat="1" customHeight="1" spans="1:5">
      <c r="A528" s="155"/>
      <c r="B528" s="544"/>
      <c r="E528" s="497"/>
    </row>
    <row r="529" s="2" customFormat="1" customHeight="1" spans="1:5">
      <c r="A529" s="155"/>
      <c r="B529" s="544"/>
      <c r="E529" s="497"/>
    </row>
    <row r="530" s="2" customFormat="1" customHeight="1" spans="1:5">
      <c r="A530" s="155"/>
      <c r="B530" s="544"/>
      <c r="E530" s="497"/>
    </row>
    <row r="531" s="2" customFormat="1" customHeight="1" spans="1:5">
      <c r="A531" s="155"/>
      <c r="B531" s="544"/>
      <c r="E531" s="497"/>
    </row>
    <row r="532" s="2" customFormat="1" customHeight="1" spans="1:5">
      <c r="A532" s="155"/>
      <c r="B532" s="544"/>
      <c r="E532" s="497"/>
    </row>
    <row r="533" s="2" customFormat="1" customHeight="1" spans="1:5">
      <c r="A533" s="155"/>
      <c r="B533" s="544"/>
      <c r="E533" s="497"/>
    </row>
    <row r="534" s="2" customFormat="1" customHeight="1" spans="1:5">
      <c r="A534" s="155"/>
      <c r="B534" s="544"/>
      <c r="E534" s="497"/>
    </row>
    <row r="535" s="2" customFormat="1" customHeight="1" spans="1:5">
      <c r="A535" s="155"/>
      <c r="B535" s="544"/>
      <c r="E535" s="497"/>
    </row>
    <row r="536" s="2" customFormat="1" customHeight="1" spans="1:5">
      <c r="A536" s="155"/>
      <c r="B536" s="544"/>
      <c r="E536" s="497"/>
    </row>
    <row r="537" s="2" customFormat="1" customHeight="1" spans="1:5">
      <c r="A537" s="155"/>
      <c r="B537" s="544"/>
      <c r="E537" s="497"/>
    </row>
    <row r="538" s="2" customFormat="1" customHeight="1" spans="1:5">
      <c r="A538" s="155"/>
      <c r="B538" s="544"/>
      <c r="E538" s="497"/>
    </row>
    <row r="539" s="2" customFormat="1" customHeight="1" spans="1:5">
      <c r="A539" s="155"/>
      <c r="B539" s="544"/>
      <c r="E539" s="497"/>
    </row>
    <row r="540" s="2" customFormat="1" customHeight="1" spans="1:5">
      <c r="A540" s="155"/>
      <c r="B540" s="544"/>
      <c r="E540" s="497"/>
    </row>
    <row r="541" s="2" customFormat="1" customHeight="1" spans="1:5">
      <c r="A541" s="155"/>
      <c r="B541" s="544"/>
      <c r="E541" s="497"/>
    </row>
    <row r="542" s="2" customFormat="1" customHeight="1" spans="1:5">
      <c r="A542" s="155"/>
      <c r="B542" s="544"/>
      <c r="E542" s="497"/>
    </row>
    <row r="543" s="2" customFormat="1" customHeight="1" spans="1:5">
      <c r="A543" s="155"/>
      <c r="B543" s="544"/>
      <c r="E543" s="497"/>
    </row>
    <row r="544" s="2" customFormat="1" customHeight="1" spans="1:5">
      <c r="A544" s="155"/>
      <c r="B544" s="544"/>
      <c r="E544" s="497"/>
    </row>
    <row r="545" s="2" customFormat="1" customHeight="1" spans="1:5">
      <c r="A545" s="155"/>
      <c r="B545" s="544"/>
      <c r="E545" s="497"/>
    </row>
    <row r="546" s="2" customFormat="1" customHeight="1" spans="1:5">
      <c r="A546" s="155"/>
      <c r="B546" s="544"/>
      <c r="E546" s="497"/>
    </row>
    <row r="547" s="2" customFormat="1" customHeight="1" spans="1:5">
      <c r="A547" s="155"/>
      <c r="B547" s="544"/>
      <c r="E547" s="497"/>
    </row>
    <row r="548" s="2" customFormat="1" customHeight="1" spans="1:5">
      <c r="A548" s="155"/>
      <c r="B548" s="544"/>
      <c r="E548" s="497"/>
    </row>
    <row r="549" s="2" customFormat="1" customHeight="1" spans="1:5">
      <c r="A549" s="155"/>
      <c r="B549" s="544"/>
      <c r="E549" s="497"/>
    </row>
    <row r="550" s="2" customFormat="1" customHeight="1" spans="1:5">
      <c r="A550" s="155"/>
      <c r="B550" s="544"/>
      <c r="E550" s="497"/>
    </row>
    <row r="551" s="2" customFormat="1" customHeight="1" spans="1:5">
      <c r="A551" s="155"/>
      <c r="B551" s="544"/>
      <c r="E551" s="497"/>
    </row>
    <row r="552" s="2" customFormat="1" customHeight="1" spans="1:5">
      <c r="A552" s="155"/>
      <c r="B552" s="544"/>
      <c r="E552" s="497"/>
    </row>
    <row r="553" s="2" customFormat="1" customHeight="1" spans="1:5">
      <c r="A553" s="155"/>
      <c r="B553" s="544"/>
      <c r="E553" s="497"/>
    </row>
    <row r="554" s="2" customFormat="1" customHeight="1" spans="1:5">
      <c r="A554" s="155"/>
      <c r="B554" s="544"/>
      <c r="E554" s="497"/>
    </row>
    <row r="555" s="2" customFormat="1" customHeight="1" spans="1:5">
      <c r="A555" s="155"/>
      <c r="B555" s="544"/>
      <c r="E555" s="497"/>
    </row>
    <row r="556" s="2" customFormat="1" customHeight="1" spans="1:5">
      <c r="A556" s="155"/>
      <c r="B556" s="544"/>
      <c r="E556" s="497"/>
    </row>
    <row r="557" s="2" customFormat="1" customHeight="1" spans="1:5">
      <c r="A557" s="155"/>
      <c r="B557" s="544"/>
      <c r="E557" s="497"/>
    </row>
    <row r="558" s="2" customFormat="1" customHeight="1" spans="1:5">
      <c r="A558" s="155"/>
      <c r="B558" s="544"/>
      <c r="E558" s="497"/>
    </row>
    <row r="559" s="2" customFormat="1" customHeight="1" spans="1:5">
      <c r="A559" s="155"/>
      <c r="B559" s="544"/>
      <c r="E559" s="497"/>
    </row>
    <row r="560" s="2" customFormat="1" customHeight="1" spans="1:5">
      <c r="A560" s="155"/>
      <c r="B560" s="544"/>
      <c r="E560" s="497"/>
    </row>
    <row r="561" s="2" customFormat="1" customHeight="1" spans="1:5">
      <c r="A561" s="155"/>
      <c r="B561" s="544"/>
      <c r="E561" s="497"/>
    </row>
    <row r="562" s="2" customFormat="1" customHeight="1" spans="1:5">
      <c r="A562" s="155"/>
      <c r="B562" s="544"/>
      <c r="E562" s="497"/>
    </row>
    <row r="563" s="2" customFormat="1" customHeight="1" spans="1:5">
      <c r="A563" s="155"/>
      <c r="B563" s="544"/>
      <c r="E563" s="497"/>
    </row>
    <row r="564" s="2" customFormat="1" customHeight="1" spans="1:5">
      <c r="A564" s="155"/>
      <c r="B564" s="544"/>
      <c r="E564" s="497"/>
    </row>
    <row r="565" s="2" customFormat="1" customHeight="1" spans="1:5">
      <c r="A565" s="155"/>
      <c r="B565" s="544"/>
      <c r="E565" s="497"/>
    </row>
    <row r="566" s="2" customFormat="1" customHeight="1" spans="1:5">
      <c r="A566" s="155"/>
      <c r="B566" s="544"/>
      <c r="E566" s="497"/>
    </row>
    <row r="567" s="2" customFormat="1" customHeight="1" spans="1:5">
      <c r="A567" s="155"/>
      <c r="B567" s="544"/>
      <c r="E567" s="497"/>
    </row>
    <row r="568" s="2" customFormat="1" customHeight="1" spans="1:5">
      <c r="A568" s="155"/>
      <c r="B568" s="544"/>
      <c r="E568" s="497"/>
    </row>
    <row r="569" s="2" customFormat="1" customHeight="1" spans="1:5">
      <c r="A569" s="155"/>
      <c r="B569" s="544"/>
      <c r="E569" s="497"/>
    </row>
    <row r="570" s="2" customFormat="1" customHeight="1" spans="1:5">
      <c r="A570" s="155"/>
      <c r="B570" s="544"/>
      <c r="E570" s="497"/>
    </row>
    <row r="571" s="2" customFormat="1" customHeight="1" spans="1:5">
      <c r="A571" s="155"/>
      <c r="B571" s="544"/>
      <c r="E571" s="497"/>
    </row>
    <row r="572" s="2" customFormat="1" customHeight="1" spans="1:5">
      <c r="A572" s="155"/>
      <c r="B572" s="544"/>
      <c r="E572" s="497"/>
    </row>
    <row r="573" s="2" customFormat="1" customHeight="1" spans="1:5">
      <c r="A573" s="155"/>
      <c r="B573" s="544"/>
      <c r="E573" s="497"/>
    </row>
    <row r="574" s="2" customFormat="1" customHeight="1" spans="1:5">
      <c r="A574" s="155"/>
      <c r="B574" s="544"/>
      <c r="E574" s="497"/>
    </row>
    <row r="575" s="2" customFormat="1" customHeight="1" spans="1:5">
      <c r="A575" s="155"/>
      <c r="B575" s="544"/>
      <c r="E575" s="497"/>
    </row>
    <row r="576" s="2" customFormat="1" customHeight="1" spans="1:5">
      <c r="A576" s="155"/>
      <c r="B576" s="544"/>
      <c r="E576" s="497"/>
    </row>
    <row r="577" s="2" customFormat="1" customHeight="1" spans="1:5">
      <c r="A577" s="155"/>
      <c r="B577" s="544"/>
      <c r="E577" s="497"/>
    </row>
    <row r="578" s="2" customFormat="1" customHeight="1" spans="1:5">
      <c r="A578" s="155"/>
      <c r="B578" s="544"/>
      <c r="E578" s="497"/>
    </row>
    <row r="579" s="2" customFormat="1" customHeight="1" spans="1:5">
      <c r="A579" s="155"/>
      <c r="B579" s="544"/>
      <c r="E579" s="497"/>
    </row>
    <row r="580" s="2" customFormat="1" customHeight="1" spans="1:5">
      <c r="A580" s="155"/>
      <c r="B580" s="544"/>
      <c r="E580" s="497"/>
    </row>
    <row r="581" s="2" customFormat="1" customHeight="1" spans="1:5">
      <c r="A581" s="155"/>
      <c r="B581" s="544"/>
      <c r="E581" s="497"/>
    </row>
    <row r="582" s="2" customFormat="1" customHeight="1" spans="1:5">
      <c r="A582" s="155"/>
      <c r="B582" s="544"/>
      <c r="E582" s="497"/>
    </row>
    <row r="583" s="2" customFormat="1" customHeight="1" spans="1:5">
      <c r="A583" s="155"/>
      <c r="B583" s="544"/>
      <c r="E583" s="497"/>
    </row>
    <row r="584" s="2" customFormat="1" customHeight="1" spans="1:5">
      <c r="A584" s="155"/>
      <c r="B584" s="544"/>
      <c r="E584" s="497"/>
    </row>
    <row r="585" s="2" customFormat="1" customHeight="1" spans="1:5">
      <c r="A585" s="155"/>
      <c r="B585" s="544"/>
      <c r="E585" s="497"/>
    </row>
    <row r="586" s="2" customFormat="1" customHeight="1" spans="1:5">
      <c r="A586" s="155"/>
      <c r="B586" s="544"/>
      <c r="E586" s="497"/>
    </row>
    <row r="587" s="2" customFormat="1" customHeight="1" spans="1:5">
      <c r="A587" s="155"/>
      <c r="B587" s="544"/>
      <c r="E587" s="497"/>
    </row>
    <row r="588" s="2" customFormat="1" customHeight="1" spans="1:5">
      <c r="A588" s="155"/>
      <c r="B588" s="544"/>
      <c r="E588" s="497"/>
    </row>
    <row r="589" s="2" customFormat="1" customHeight="1" spans="1:5">
      <c r="A589" s="155"/>
      <c r="B589" s="544"/>
      <c r="E589" s="497"/>
    </row>
    <row r="590" s="2" customFormat="1" customHeight="1" spans="1:5">
      <c r="A590" s="155"/>
      <c r="B590" s="544"/>
      <c r="E590" s="497"/>
    </row>
    <row r="591" s="2" customFormat="1" customHeight="1" spans="1:5">
      <c r="A591" s="155"/>
      <c r="B591" s="544"/>
      <c r="E591" s="497"/>
    </row>
    <row r="592" s="2" customFormat="1" customHeight="1" spans="1:5">
      <c r="A592" s="155"/>
      <c r="B592" s="544"/>
      <c r="E592" s="497"/>
    </row>
    <row r="593" s="2" customFormat="1" customHeight="1" spans="1:5">
      <c r="A593" s="155"/>
      <c r="B593" s="544"/>
      <c r="E593" s="497"/>
    </row>
    <row r="594" s="2" customFormat="1" customHeight="1" spans="1:5">
      <c r="A594" s="155"/>
      <c r="B594" s="544"/>
      <c r="E594" s="497"/>
    </row>
    <row r="595" s="2" customFormat="1" customHeight="1" spans="1:5">
      <c r="A595" s="155"/>
      <c r="B595" s="544"/>
      <c r="E595" s="497"/>
    </row>
    <row r="596" s="2" customFormat="1" customHeight="1" spans="1:5">
      <c r="A596" s="155"/>
      <c r="B596" s="544"/>
      <c r="E596" s="497"/>
    </row>
    <row r="597" s="2" customFormat="1" customHeight="1" spans="1:5">
      <c r="A597" s="155"/>
      <c r="B597" s="544"/>
      <c r="E597" s="497"/>
    </row>
    <row r="598" s="2" customFormat="1" customHeight="1" spans="1:5">
      <c r="A598" s="155"/>
      <c r="B598" s="544"/>
      <c r="E598" s="497"/>
    </row>
    <row r="599" s="2" customFormat="1" customHeight="1" spans="1:5">
      <c r="A599" s="155"/>
      <c r="B599" s="544"/>
      <c r="E599" s="497"/>
    </row>
    <row r="600" s="2" customFormat="1" customHeight="1" spans="1:5">
      <c r="A600" s="155"/>
      <c r="B600" s="544"/>
      <c r="E600" s="497"/>
    </row>
    <row r="601" s="2" customFormat="1" customHeight="1" spans="1:5">
      <c r="A601" s="155"/>
      <c r="B601" s="544"/>
      <c r="E601" s="497"/>
    </row>
    <row r="602" s="2" customFormat="1" customHeight="1" spans="1:5">
      <c r="A602" s="155"/>
      <c r="B602" s="544"/>
      <c r="E602" s="497"/>
    </row>
    <row r="603" s="2" customFormat="1" customHeight="1" spans="1:5">
      <c r="A603" s="155"/>
      <c r="B603" s="544"/>
      <c r="E603" s="497"/>
    </row>
    <row r="604" s="2" customFormat="1" customHeight="1" spans="1:5">
      <c r="A604" s="155"/>
      <c r="B604" s="544"/>
      <c r="E604" s="497"/>
    </row>
    <row r="605" s="2" customFormat="1" customHeight="1" spans="1:5">
      <c r="A605" s="155"/>
      <c r="B605" s="544"/>
      <c r="E605" s="497"/>
    </row>
    <row r="606" s="2" customFormat="1" customHeight="1" spans="1:5">
      <c r="A606" s="155"/>
      <c r="B606" s="544"/>
      <c r="E606" s="497"/>
    </row>
    <row r="607" s="2" customFormat="1" customHeight="1" spans="1:5">
      <c r="A607" s="155"/>
      <c r="B607" s="544"/>
      <c r="E607" s="497"/>
    </row>
    <row r="608" s="2" customFormat="1" customHeight="1" spans="1:5">
      <c r="A608" s="155"/>
      <c r="B608" s="544"/>
      <c r="E608" s="497"/>
    </row>
    <row r="609" s="2" customFormat="1" customHeight="1" spans="1:5">
      <c r="A609" s="155"/>
      <c r="B609" s="544"/>
      <c r="E609" s="497"/>
    </row>
    <row r="610" s="2" customFormat="1" customHeight="1" spans="1:5">
      <c r="A610" s="155"/>
      <c r="B610" s="544"/>
      <c r="E610" s="497"/>
    </row>
    <row r="611" s="2" customFormat="1" customHeight="1" spans="1:5">
      <c r="A611" s="155"/>
      <c r="B611" s="544"/>
      <c r="E611" s="497"/>
    </row>
    <row r="612" s="2" customFormat="1" customHeight="1" spans="1:5">
      <c r="A612" s="155"/>
      <c r="B612" s="544"/>
      <c r="E612" s="497"/>
    </row>
    <row r="613" s="2" customFormat="1" customHeight="1" spans="1:5">
      <c r="A613" s="155"/>
      <c r="B613" s="544"/>
      <c r="E613" s="497"/>
    </row>
    <row r="614" s="2" customFormat="1" customHeight="1" spans="1:5">
      <c r="A614" s="155"/>
      <c r="B614" s="544"/>
      <c r="E614" s="497"/>
    </row>
    <row r="615" s="2" customFormat="1" customHeight="1" spans="1:5">
      <c r="A615" s="155"/>
      <c r="B615" s="544"/>
      <c r="E615" s="497"/>
    </row>
    <row r="616" s="2" customFormat="1" customHeight="1" spans="1:5">
      <c r="A616" s="155"/>
      <c r="B616" s="544"/>
      <c r="E616" s="497"/>
    </row>
    <row r="617" s="2" customFormat="1" customHeight="1" spans="1:5">
      <c r="A617" s="155"/>
      <c r="B617" s="544"/>
      <c r="E617" s="497"/>
    </row>
    <row r="618" s="2" customFormat="1" customHeight="1" spans="1:5">
      <c r="A618" s="155"/>
      <c r="B618" s="544"/>
      <c r="E618" s="497"/>
    </row>
    <row r="619" s="2" customFormat="1" customHeight="1" spans="1:5">
      <c r="A619" s="155"/>
      <c r="B619" s="544"/>
      <c r="E619" s="497"/>
    </row>
    <row r="620" s="2" customFormat="1" customHeight="1" spans="1:5">
      <c r="A620" s="155"/>
      <c r="B620" s="544"/>
      <c r="E620" s="497"/>
    </row>
    <row r="621" s="2" customFormat="1" customHeight="1" spans="1:5">
      <c r="A621" s="155"/>
      <c r="B621" s="544"/>
      <c r="E621" s="497"/>
    </row>
    <row r="622" s="2" customFormat="1" customHeight="1" spans="1:5">
      <c r="A622" s="155"/>
      <c r="B622" s="544"/>
      <c r="E622" s="497"/>
    </row>
    <row r="623" s="2" customFormat="1" customHeight="1" spans="1:5">
      <c r="A623" s="155"/>
      <c r="B623" s="544"/>
      <c r="E623" s="497"/>
    </row>
    <row r="624" s="2" customFormat="1" customHeight="1" spans="1:5">
      <c r="A624" s="155"/>
      <c r="B624" s="544"/>
      <c r="E624" s="497"/>
    </row>
    <row r="625" s="2" customFormat="1" customHeight="1" spans="1:5">
      <c r="A625" s="155"/>
      <c r="B625" s="544"/>
      <c r="E625" s="497"/>
    </row>
    <row r="626" s="2" customFormat="1" customHeight="1" spans="1:5">
      <c r="A626" s="155"/>
      <c r="B626" s="544"/>
      <c r="E626" s="497"/>
    </row>
    <row r="627" s="2" customFormat="1" customHeight="1" spans="1:5">
      <c r="A627" s="155"/>
      <c r="B627" s="544"/>
      <c r="E627" s="497"/>
    </row>
    <row r="628" s="2" customFormat="1" customHeight="1" spans="1:5">
      <c r="A628" s="155"/>
      <c r="B628" s="544"/>
      <c r="E628" s="497"/>
    </row>
    <row r="629" s="2" customFormat="1" customHeight="1" spans="1:5">
      <c r="A629" s="155"/>
      <c r="B629" s="544"/>
      <c r="E629" s="497"/>
    </row>
    <row r="630" s="2" customFormat="1" customHeight="1" spans="1:5">
      <c r="A630" s="155"/>
      <c r="B630" s="544"/>
      <c r="E630" s="497"/>
    </row>
    <row r="631" s="2" customFormat="1" customHeight="1" spans="1:5">
      <c r="A631" s="155"/>
      <c r="B631" s="544"/>
      <c r="E631" s="497"/>
    </row>
    <row r="632" s="2" customFormat="1" customHeight="1" spans="1:5">
      <c r="A632" s="155"/>
      <c r="B632" s="544"/>
      <c r="E632" s="497"/>
    </row>
    <row r="633" s="2" customFormat="1" customHeight="1" spans="1:5">
      <c r="A633" s="155"/>
      <c r="B633" s="544"/>
      <c r="E633" s="497"/>
    </row>
    <row r="634" s="2" customFormat="1" customHeight="1" spans="1:5">
      <c r="A634" s="155"/>
      <c r="B634" s="544"/>
      <c r="E634" s="497"/>
    </row>
    <row r="635" s="2" customFormat="1" customHeight="1" spans="1:5">
      <c r="A635" s="155"/>
      <c r="B635" s="544"/>
      <c r="E635" s="497"/>
    </row>
    <row r="636" s="2" customFormat="1" customHeight="1" spans="1:5">
      <c r="A636" s="155"/>
      <c r="B636" s="544"/>
      <c r="E636" s="497"/>
    </row>
    <row r="637" s="2" customFormat="1" customHeight="1" spans="1:5">
      <c r="A637" s="155"/>
      <c r="B637" s="544"/>
      <c r="E637" s="497"/>
    </row>
    <row r="638" s="2" customFormat="1" customHeight="1" spans="1:5">
      <c r="A638" s="155"/>
      <c r="B638" s="544"/>
      <c r="E638" s="497"/>
    </row>
    <row r="639" s="2" customFormat="1" customHeight="1" spans="1:5">
      <c r="A639" s="155"/>
      <c r="B639" s="544"/>
      <c r="E639" s="497"/>
    </row>
    <row r="640" s="2" customFormat="1" customHeight="1" spans="1:5">
      <c r="A640" s="155"/>
      <c r="B640" s="544"/>
      <c r="E640" s="497"/>
    </row>
    <row r="641" s="2" customFormat="1" customHeight="1" spans="1:5">
      <c r="A641" s="155"/>
      <c r="B641" s="544"/>
      <c r="E641" s="497"/>
    </row>
    <row r="642" s="2" customFormat="1" customHeight="1" spans="1:5">
      <c r="A642" s="155"/>
      <c r="B642" s="544"/>
      <c r="E642" s="497"/>
    </row>
    <row r="643" s="2" customFormat="1" customHeight="1" spans="1:5">
      <c r="A643" s="155"/>
      <c r="B643" s="544"/>
      <c r="E643" s="497"/>
    </row>
    <row r="644" s="2" customFormat="1" customHeight="1" spans="1:5">
      <c r="A644" s="155"/>
      <c r="B644" s="544"/>
      <c r="E644" s="497"/>
    </row>
    <row r="645" s="2" customFormat="1" customHeight="1" spans="1:5">
      <c r="A645" s="155"/>
      <c r="B645" s="544"/>
      <c r="E645" s="497"/>
    </row>
    <row r="646" s="2" customFormat="1" customHeight="1" spans="1:5">
      <c r="A646" s="155"/>
      <c r="B646" s="544"/>
      <c r="E646" s="497"/>
    </row>
    <row r="647" s="2" customFormat="1" customHeight="1" spans="1:5">
      <c r="A647" s="155"/>
      <c r="B647" s="544"/>
      <c r="E647" s="497"/>
    </row>
    <row r="648" s="2" customFormat="1" customHeight="1" spans="1:5">
      <c r="A648" s="155"/>
      <c r="B648" s="544"/>
      <c r="E648" s="497"/>
    </row>
    <row r="649" s="2" customFormat="1" customHeight="1" spans="1:5">
      <c r="A649" s="155"/>
      <c r="B649" s="544"/>
      <c r="E649" s="497"/>
    </row>
    <row r="650" s="2" customFormat="1" customHeight="1" spans="1:5">
      <c r="A650" s="155"/>
      <c r="B650" s="544"/>
      <c r="E650" s="497"/>
    </row>
    <row r="651" s="2" customFormat="1" customHeight="1" spans="1:5">
      <c r="A651" s="155"/>
      <c r="B651" s="544"/>
      <c r="E651" s="497"/>
    </row>
    <row r="652" s="2" customFormat="1" customHeight="1" spans="1:5">
      <c r="A652" s="155"/>
      <c r="B652" s="544"/>
      <c r="E652" s="497"/>
    </row>
    <row r="653" s="2" customFormat="1" customHeight="1" spans="1:5">
      <c r="A653" s="155"/>
      <c r="B653" s="544"/>
      <c r="E653" s="497"/>
    </row>
    <row r="654" s="2" customFormat="1" customHeight="1" spans="1:5">
      <c r="A654" s="155"/>
      <c r="B654" s="544"/>
      <c r="E654" s="497"/>
    </row>
    <row r="655" s="2" customFormat="1" customHeight="1" spans="1:5">
      <c r="A655" s="155"/>
      <c r="B655" s="544"/>
      <c r="E655" s="497"/>
    </row>
    <row r="656" s="2" customFormat="1" customHeight="1" spans="1:5">
      <c r="A656" s="155"/>
      <c r="B656" s="544"/>
      <c r="E656" s="497"/>
    </row>
    <row r="657" s="2" customFormat="1" customHeight="1" spans="1:5">
      <c r="A657" s="155"/>
      <c r="B657" s="544"/>
      <c r="E657" s="497"/>
    </row>
    <row r="658" s="2" customFormat="1" customHeight="1" spans="1:5">
      <c r="A658" s="155"/>
      <c r="B658" s="544"/>
      <c r="E658" s="497"/>
    </row>
    <row r="659" s="2" customFormat="1" customHeight="1" spans="1:5">
      <c r="A659" s="155"/>
      <c r="B659" s="544"/>
      <c r="E659" s="497"/>
    </row>
    <row r="660" s="2" customFormat="1" customHeight="1" spans="1:5">
      <c r="A660" s="155"/>
      <c r="B660" s="544"/>
      <c r="E660" s="497"/>
    </row>
    <row r="661" s="2" customFormat="1" customHeight="1" spans="1:5">
      <c r="A661" s="155"/>
      <c r="B661" s="544"/>
      <c r="E661" s="497"/>
    </row>
    <row r="662" s="2" customFormat="1" customHeight="1" spans="1:5">
      <c r="A662" s="155"/>
      <c r="B662" s="544"/>
      <c r="E662" s="497"/>
    </row>
    <row r="663" s="2" customFormat="1" customHeight="1" spans="1:5">
      <c r="A663" s="155"/>
      <c r="B663" s="544"/>
      <c r="E663" s="497"/>
    </row>
    <row r="664" s="2" customFormat="1" customHeight="1" spans="1:5">
      <c r="A664" s="155"/>
      <c r="B664" s="544"/>
      <c r="E664" s="497"/>
    </row>
    <row r="665" s="2" customFormat="1" customHeight="1" spans="1:5">
      <c r="A665" s="155"/>
      <c r="B665" s="544"/>
      <c r="E665" s="497"/>
    </row>
    <row r="666" s="2" customFormat="1" customHeight="1" spans="1:5">
      <c r="A666" s="155"/>
      <c r="B666" s="544"/>
      <c r="E666" s="497"/>
    </row>
    <row r="667" s="2" customFormat="1" customHeight="1" spans="1:5">
      <c r="A667" s="155"/>
      <c r="B667" s="544"/>
      <c r="E667" s="497"/>
    </row>
    <row r="668" s="2" customFormat="1" customHeight="1" spans="1:5">
      <c r="A668" s="155"/>
      <c r="B668" s="544"/>
      <c r="E668" s="497"/>
    </row>
    <row r="669" s="2" customFormat="1" customHeight="1" spans="1:5">
      <c r="A669" s="155"/>
      <c r="B669" s="544"/>
      <c r="E669" s="497"/>
    </row>
    <row r="670" s="2" customFormat="1" customHeight="1" spans="1:5">
      <c r="A670" s="155"/>
      <c r="B670" s="544"/>
      <c r="E670" s="497"/>
    </row>
    <row r="671" s="2" customFormat="1" customHeight="1" spans="1:5">
      <c r="A671" s="155"/>
      <c r="B671" s="544"/>
      <c r="E671" s="497"/>
    </row>
    <row r="672" s="2" customFormat="1" customHeight="1" spans="1:5">
      <c r="A672" s="155"/>
      <c r="B672" s="544"/>
      <c r="E672" s="497"/>
    </row>
    <row r="673" s="2" customFormat="1" customHeight="1" spans="1:5">
      <c r="A673" s="155"/>
      <c r="B673" s="544"/>
      <c r="E673" s="497"/>
    </row>
    <row r="674" s="2" customFormat="1" customHeight="1" spans="1:5">
      <c r="A674" s="155"/>
      <c r="B674" s="544"/>
      <c r="E674" s="497"/>
    </row>
    <row r="675" s="2" customFormat="1" customHeight="1" spans="1:5">
      <c r="A675" s="155"/>
      <c r="B675" s="544"/>
      <c r="E675" s="497"/>
    </row>
    <row r="676" s="2" customFormat="1" customHeight="1" spans="1:5">
      <c r="A676" s="155"/>
      <c r="B676" s="544"/>
      <c r="E676" s="497"/>
    </row>
    <row r="677" s="2" customFormat="1" customHeight="1" spans="1:5">
      <c r="A677" s="155"/>
      <c r="B677" s="544"/>
      <c r="E677" s="497"/>
    </row>
    <row r="678" s="2" customFormat="1" customHeight="1" spans="1:5">
      <c r="A678" s="155"/>
      <c r="B678" s="544"/>
      <c r="E678" s="497"/>
    </row>
    <row r="679" s="2" customFormat="1" customHeight="1" spans="1:5">
      <c r="A679" s="155"/>
      <c r="B679" s="544"/>
      <c r="E679" s="497"/>
    </row>
    <row r="680" s="2" customFormat="1" customHeight="1" spans="1:5">
      <c r="A680" s="155"/>
      <c r="B680" s="544"/>
      <c r="E680" s="497"/>
    </row>
    <row r="681" s="2" customFormat="1" customHeight="1" spans="1:5">
      <c r="A681" s="155"/>
      <c r="B681" s="544"/>
      <c r="E681" s="497"/>
    </row>
    <row r="682" s="2" customFormat="1" customHeight="1" spans="1:5">
      <c r="A682" s="155"/>
      <c r="B682" s="544"/>
      <c r="E682" s="497"/>
    </row>
    <row r="683" s="2" customFormat="1" customHeight="1" spans="1:5">
      <c r="A683" s="155"/>
      <c r="B683" s="544"/>
      <c r="E683" s="497"/>
    </row>
    <row r="684" s="2" customFormat="1" customHeight="1" spans="1:5">
      <c r="A684" s="155"/>
      <c r="B684" s="544"/>
      <c r="E684" s="497"/>
    </row>
    <row r="685" s="2" customFormat="1" customHeight="1" spans="1:5">
      <c r="A685" s="155"/>
      <c r="B685" s="544"/>
      <c r="E685" s="497"/>
    </row>
    <row r="686" s="2" customFormat="1" customHeight="1" spans="1:5">
      <c r="A686" s="155"/>
      <c r="B686" s="544"/>
      <c r="E686" s="497"/>
    </row>
    <row r="687" s="2" customFormat="1" customHeight="1" spans="1:5">
      <c r="A687" s="155"/>
      <c r="B687" s="544"/>
      <c r="E687" s="497"/>
    </row>
    <row r="688" s="2" customFormat="1" customHeight="1" spans="1:5">
      <c r="A688" s="155"/>
      <c r="B688" s="544"/>
      <c r="E688" s="497"/>
    </row>
    <row r="689" s="2" customFormat="1" customHeight="1" spans="1:5">
      <c r="A689" s="155"/>
      <c r="B689" s="544"/>
      <c r="E689" s="497"/>
    </row>
    <row r="690" s="2" customFormat="1" customHeight="1" spans="1:5">
      <c r="A690" s="155"/>
      <c r="B690" s="544"/>
      <c r="E690" s="497"/>
    </row>
    <row r="691" s="2" customFormat="1" customHeight="1" spans="1:5">
      <c r="A691" s="155"/>
      <c r="B691" s="544"/>
      <c r="E691" s="497"/>
    </row>
    <row r="692" s="2" customFormat="1" customHeight="1" spans="1:5">
      <c r="A692" s="155"/>
      <c r="B692" s="544"/>
      <c r="E692" s="497"/>
    </row>
    <row r="693" s="2" customFormat="1" customHeight="1" spans="1:5">
      <c r="A693" s="155"/>
      <c r="B693" s="544"/>
      <c r="E693" s="497"/>
    </row>
    <row r="694" s="2" customFormat="1" customHeight="1" spans="1:5">
      <c r="A694" s="155"/>
      <c r="B694" s="544"/>
      <c r="E694" s="497"/>
    </row>
    <row r="695" s="2" customFormat="1" customHeight="1" spans="1:5">
      <c r="A695" s="155"/>
      <c r="B695" s="544"/>
      <c r="E695" s="497"/>
    </row>
    <row r="696" s="2" customFormat="1" customHeight="1" spans="1:5">
      <c r="A696" s="155"/>
      <c r="B696" s="544"/>
      <c r="E696" s="497"/>
    </row>
    <row r="697" s="2" customFormat="1" customHeight="1" spans="1:5">
      <c r="A697" s="155"/>
      <c r="B697" s="544"/>
      <c r="E697" s="497"/>
    </row>
    <row r="698" s="2" customFormat="1" customHeight="1" spans="1:5">
      <c r="A698" s="155"/>
      <c r="B698" s="544"/>
      <c r="E698" s="497"/>
    </row>
    <row r="699" s="2" customFormat="1" customHeight="1" spans="1:5">
      <c r="A699" s="155"/>
      <c r="B699" s="544"/>
      <c r="E699" s="497"/>
    </row>
    <row r="700" s="2" customFormat="1" customHeight="1" spans="1:5">
      <c r="A700" s="155"/>
      <c r="B700" s="544"/>
      <c r="E700" s="497"/>
    </row>
    <row r="701" s="2" customFormat="1" customHeight="1" spans="1:5">
      <c r="A701" s="155"/>
      <c r="B701" s="544"/>
      <c r="E701" s="497"/>
    </row>
    <row r="702" s="2" customFormat="1" customHeight="1" spans="1:5">
      <c r="A702" s="155"/>
      <c r="B702" s="544"/>
      <c r="E702" s="497"/>
    </row>
    <row r="703" s="2" customFormat="1" customHeight="1" spans="1:5">
      <c r="A703" s="155"/>
      <c r="B703" s="544"/>
      <c r="E703" s="497"/>
    </row>
    <row r="704" s="2" customFormat="1" customHeight="1" spans="1:5">
      <c r="A704" s="155"/>
      <c r="B704" s="544"/>
      <c r="E704" s="497"/>
    </row>
    <row r="705" s="2" customFormat="1" customHeight="1" spans="1:5">
      <c r="A705" s="155"/>
      <c r="B705" s="544"/>
      <c r="E705" s="497"/>
    </row>
    <row r="706" s="2" customFormat="1" customHeight="1" spans="1:5">
      <c r="A706" s="155"/>
      <c r="B706" s="544"/>
      <c r="E706" s="497"/>
    </row>
    <row r="707" s="2" customFormat="1" customHeight="1" spans="1:5">
      <c r="A707" s="155"/>
      <c r="B707" s="544"/>
      <c r="E707" s="497"/>
    </row>
    <row r="708" s="2" customFormat="1" customHeight="1" spans="1:5">
      <c r="A708" s="155"/>
      <c r="B708" s="544"/>
      <c r="E708" s="497"/>
    </row>
    <row r="709" s="2" customFormat="1" customHeight="1" spans="1:5">
      <c r="A709" s="155"/>
      <c r="B709" s="544"/>
      <c r="E709" s="497"/>
    </row>
    <row r="710" s="2" customFormat="1" customHeight="1" spans="1:5">
      <c r="A710" s="155"/>
      <c r="B710" s="544"/>
      <c r="E710" s="497"/>
    </row>
    <row r="711" s="2" customFormat="1" customHeight="1" spans="1:5">
      <c r="A711" s="155"/>
      <c r="B711" s="544"/>
      <c r="E711" s="497"/>
    </row>
    <row r="712" s="2" customFormat="1" customHeight="1" spans="1:5">
      <c r="A712" s="155"/>
      <c r="B712" s="544"/>
      <c r="E712" s="497"/>
    </row>
    <row r="713" s="2" customFormat="1" customHeight="1" spans="1:5">
      <c r="A713" s="155"/>
      <c r="B713" s="544"/>
      <c r="E713" s="497"/>
    </row>
    <row r="714" s="2" customFormat="1" customHeight="1" spans="1:5">
      <c r="A714" s="155"/>
      <c r="B714" s="544"/>
      <c r="E714" s="497"/>
    </row>
    <row r="715" s="2" customFormat="1" customHeight="1" spans="1:5">
      <c r="A715" s="155"/>
      <c r="B715" s="544"/>
      <c r="E715" s="497"/>
    </row>
    <row r="716" s="2" customFormat="1" customHeight="1" spans="1:5">
      <c r="A716" s="155"/>
      <c r="B716" s="544"/>
      <c r="E716" s="497"/>
    </row>
    <row r="717" s="2" customFormat="1" customHeight="1" spans="1:5">
      <c r="A717" s="155"/>
      <c r="B717" s="544"/>
      <c r="E717" s="497"/>
    </row>
    <row r="718" s="2" customFormat="1" customHeight="1" spans="1:5">
      <c r="A718" s="155"/>
      <c r="B718" s="544"/>
      <c r="E718" s="497"/>
    </row>
    <row r="719" s="2" customFormat="1" customHeight="1" spans="1:5">
      <c r="A719" s="155"/>
      <c r="B719" s="544"/>
      <c r="E719" s="497"/>
    </row>
    <row r="720" s="2" customFormat="1" customHeight="1" spans="1:5">
      <c r="A720" s="155"/>
      <c r="B720" s="544"/>
      <c r="E720" s="497"/>
    </row>
    <row r="721" s="2" customFormat="1" customHeight="1" spans="1:5">
      <c r="A721" s="155"/>
      <c r="B721" s="544"/>
      <c r="E721" s="497"/>
    </row>
    <row r="722" s="2" customFormat="1" customHeight="1" spans="1:5">
      <c r="A722" s="155"/>
      <c r="B722" s="544"/>
      <c r="E722" s="497"/>
    </row>
    <row r="723" s="2" customFormat="1" customHeight="1" spans="1:5">
      <c r="A723" s="155"/>
      <c r="B723" s="544"/>
      <c r="E723" s="497"/>
    </row>
    <row r="724" s="2" customFormat="1" customHeight="1" spans="1:5">
      <c r="A724" s="155"/>
      <c r="B724" s="544"/>
      <c r="E724" s="497"/>
    </row>
    <row r="725" s="2" customFormat="1" customHeight="1" spans="1:5">
      <c r="A725" s="155"/>
      <c r="B725" s="544"/>
      <c r="E725" s="497"/>
    </row>
    <row r="726" s="2" customFormat="1" customHeight="1" spans="1:5">
      <c r="A726" s="155"/>
      <c r="B726" s="544"/>
      <c r="E726" s="497"/>
    </row>
    <row r="727" s="2" customFormat="1" customHeight="1" spans="1:5">
      <c r="A727" s="155"/>
      <c r="B727" s="544"/>
      <c r="E727" s="497"/>
    </row>
    <row r="728" s="2" customFormat="1" customHeight="1" spans="1:5">
      <c r="A728" s="155"/>
      <c r="B728" s="544"/>
      <c r="E728" s="497"/>
    </row>
    <row r="729" s="2" customFormat="1" customHeight="1" spans="1:5">
      <c r="A729" s="155"/>
      <c r="B729" s="544"/>
      <c r="E729" s="497"/>
    </row>
    <row r="730" s="2" customFormat="1" customHeight="1" spans="1:5">
      <c r="A730" s="155"/>
      <c r="B730" s="544"/>
      <c r="E730" s="497"/>
    </row>
    <row r="731" s="2" customFormat="1" customHeight="1" spans="1:5">
      <c r="A731" s="155"/>
      <c r="B731" s="544"/>
      <c r="E731" s="497"/>
    </row>
    <row r="732" s="2" customFormat="1" customHeight="1" spans="1:5">
      <c r="A732" s="155"/>
      <c r="B732" s="544"/>
      <c r="E732" s="497"/>
    </row>
    <row r="733" s="2" customFormat="1" customHeight="1" spans="1:5">
      <c r="A733" s="155"/>
      <c r="B733" s="544"/>
      <c r="E733" s="497"/>
    </row>
    <row r="734" s="2" customFormat="1" customHeight="1" spans="1:5">
      <c r="A734" s="155"/>
      <c r="B734" s="544"/>
      <c r="E734" s="497"/>
    </row>
    <row r="735" s="2" customFormat="1" customHeight="1" spans="1:5">
      <c r="A735" s="155"/>
      <c r="B735" s="544"/>
      <c r="E735" s="497"/>
    </row>
    <row r="736" s="2" customFormat="1" customHeight="1" spans="1:5">
      <c r="A736" s="155"/>
      <c r="B736" s="544"/>
      <c r="E736" s="497"/>
    </row>
    <row r="737" s="2" customFormat="1" customHeight="1" spans="1:5">
      <c r="A737" s="155"/>
      <c r="B737" s="544"/>
      <c r="E737" s="497"/>
    </row>
    <row r="738" s="2" customFormat="1" customHeight="1" spans="1:5">
      <c r="A738" s="155"/>
      <c r="B738" s="544"/>
      <c r="E738" s="497"/>
    </row>
    <row r="739" s="2" customFormat="1" customHeight="1" spans="1:5">
      <c r="A739" s="155"/>
      <c r="B739" s="544"/>
      <c r="E739" s="497"/>
    </row>
    <row r="740" s="2" customFormat="1" customHeight="1" spans="1:5">
      <c r="A740" s="155"/>
      <c r="B740" s="544"/>
      <c r="E740" s="497"/>
    </row>
    <row r="741" s="2" customFormat="1" customHeight="1" spans="1:5">
      <c r="A741" s="155"/>
      <c r="B741" s="544"/>
      <c r="E741" s="497"/>
    </row>
    <row r="742" s="2" customFormat="1" customHeight="1" spans="1:5">
      <c r="A742" s="155"/>
      <c r="B742" s="544"/>
      <c r="E742" s="497"/>
    </row>
    <row r="743" s="2" customFormat="1" customHeight="1" spans="1:5">
      <c r="A743" s="155"/>
      <c r="B743" s="544"/>
      <c r="E743" s="497"/>
    </row>
    <row r="744" s="2" customFormat="1" customHeight="1" spans="1:5">
      <c r="A744" s="155"/>
      <c r="B744" s="544"/>
      <c r="E744" s="497"/>
    </row>
    <row r="745" s="2" customFormat="1" customHeight="1" spans="1:5">
      <c r="A745" s="155"/>
      <c r="B745" s="544"/>
      <c r="E745" s="497"/>
    </row>
    <row r="746" s="2" customFormat="1" customHeight="1" spans="1:5">
      <c r="A746" s="155"/>
      <c r="B746" s="544"/>
      <c r="E746" s="497"/>
    </row>
    <row r="747" s="2" customFormat="1" customHeight="1" spans="1:5">
      <c r="A747" s="155"/>
      <c r="B747" s="544"/>
      <c r="E747" s="497"/>
    </row>
    <row r="748" s="2" customFormat="1" customHeight="1" spans="1:5">
      <c r="A748" s="155"/>
      <c r="B748" s="544"/>
      <c r="E748" s="497"/>
    </row>
    <row r="749" s="2" customFormat="1" customHeight="1" spans="1:5">
      <c r="A749" s="155"/>
      <c r="B749" s="544"/>
      <c r="E749" s="497"/>
    </row>
    <row r="750" s="2" customFormat="1" customHeight="1" spans="1:5">
      <c r="A750" s="155"/>
      <c r="B750" s="544"/>
      <c r="E750" s="497"/>
    </row>
    <row r="751" s="2" customFormat="1" customHeight="1" spans="1:5">
      <c r="A751" s="155"/>
      <c r="B751" s="544"/>
      <c r="E751" s="497"/>
    </row>
    <row r="752" s="2" customFormat="1" customHeight="1" spans="1:5">
      <c r="A752" s="155"/>
      <c r="B752" s="544"/>
      <c r="E752" s="497"/>
    </row>
    <row r="753" s="2" customFormat="1" customHeight="1" spans="1:5">
      <c r="A753" s="155"/>
      <c r="B753" s="544"/>
      <c r="E753" s="497"/>
    </row>
    <row r="754" s="2" customFormat="1" customHeight="1" spans="1:5">
      <c r="A754" s="155"/>
      <c r="B754" s="544"/>
      <c r="E754" s="497"/>
    </row>
    <row r="755" s="2" customFormat="1" customHeight="1" spans="1:5">
      <c r="A755" s="155"/>
      <c r="B755" s="544"/>
      <c r="E755" s="497"/>
    </row>
    <row r="756" s="2" customFormat="1" customHeight="1" spans="1:5">
      <c r="A756" s="155"/>
      <c r="B756" s="544"/>
      <c r="E756" s="497"/>
    </row>
    <row r="757" s="2" customFormat="1" customHeight="1" spans="1:5">
      <c r="A757" s="155"/>
      <c r="B757" s="544"/>
      <c r="E757" s="497"/>
    </row>
    <row r="758" s="2" customFormat="1" customHeight="1" spans="1:5">
      <c r="A758" s="155"/>
      <c r="B758" s="544"/>
      <c r="E758" s="497"/>
    </row>
    <row r="759" s="2" customFormat="1" customHeight="1" spans="1:5">
      <c r="A759" s="155"/>
      <c r="B759" s="544"/>
      <c r="E759" s="497"/>
    </row>
    <row r="760" s="2" customFormat="1" customHeight="1" spans="1:5">
      <c r="A760" s="155"/>
      <c r="B760" s="544"/>
      <c r="E760" s="497"/>
    </row>
    <row r="761" s="2" customFormat="1" customHeight="1" spans="1:5">
      <c r="A761" s="155"/>
      <c r="B761" s="544"/>
      <c r="E761" s="497"/>
    </row>
    <row r="762" s="2" customFormat="1" customHeight="1" spans="1:5">
      <c r="A762" s="155"/>
      <c r="B762" s="544"/>
      <c r="E762" s="497"/>
    </row>
    <row r="763" s="2" customFormat="1" customHeight="1" spans="1:5">
      <c r="A763" s="155"/>
      <c r="B763" s="544"/>
      <c r="E763" s="497"/>
    </row>
    <row r="764" s="2" customFormat="1" customHeight="1" spans="1:5">
      <c r="A764" s="155"/>
      <c r="B764" s="544"/>
      <c r="E764" s="497"/>
    </row>
    <row r="765" s="2" customFormat="1" customHeight="1" spans="1:5">
      <c r="A765" s="155"/>
      <c r="B765" s="544"/>
      <c r="E765" s="497"/>
    </row>
    <row r="766" s="2" customFormat="1" customHeight="1" spans="1:5">
      <c r="A766" s="155"/>
      <c r="B766" s="544"/>
      <c r="E766" s="497"/>
    </row>
    <row r="767" s="2" customFormat="1" customHeight="1" spans="1:5">
      <c r="A767" s="155"/>
      <c r="B767" s="544"/>
      <c r="E767" s="497"/>
    </row>
    <row r="768" s="2" customFormat="1" customHeight="1" spans="1:5">
      <c r="A768" s="155"/>
      <c r="B768" s="544"/>
      <c r="E768" s="497"/>
    </row>
    <row r="769" s="2" customFormat="1" customHeight="1" spans="1:5">
      <c r="A769" s="155"/>
      <c r="B769" s="544"/>
      <c r="E769" s="497"/>
    </row>
    <row r="770" s="2" customFormat="1" customHeight="1" spans="1:5">
      <c r="A770" s="155"/>
      <c r="B770" s="544"/>
      <c r="E770" s="497"/>
    </row>
    <row r="771" s="2" customFormat="1" customHeight="1" spans="1:5">
      <c r="A771" s="155"/>
      <c r="B771" s="544"/>
      <c r="E771" s="497"/>
    </row>
    <row r="772" s="2" customFormat="1" customHeight="1" spans="1:5">
      <c r="A772" s="155"/>
      <c r="B772" s="544"/>
      <c r="E772" s="497"/>
    </row>
    <row r="773" s="2" customFormat="1" customHeight="1" spans="1:5">
      <c r="A773" s="155"/>
      <c r="B773" s="544"/>
      <c r="E773" s="497"/>
    </row>
    <row r="774" s="2" customFormat="1" customHeight="1" spans="1:5">
      <c r="A774" s="155"/>
      <c r="B774" s="544"/>
      <c r="E774" s="497"/>
    </row>
    <row r="775" s="2" customFormat="1" customHeight="1" spans="1:5">
      <c r="A775" s="155"/>
      <c r="B775" s="544"/>
      <c r="E775" s="497"/>
    </row>
    <row r="776" s="2" customFormat="1" customHeight="1" spans="1:5">
      <c r="A776" s="155"/>
      <c r="B776" s="544"/>
      <c r="E776" s="497"/>
    </row>
    <row r="777" s="2" customFormat="1" customHeight="1" spans="1:5">
      <c r="A777" s="155"/>
      <c r="B777" s="544"/>
      <c r="E777" s="497"/>
    </row>
    <row r="778" s="2" customFormat="1" customHeight="1" spans="1:5">
      <c r="A778" s="155"/>
      <c r="B778" s="544"/>
      <c r="E778" s="497"/>
    </row>
    <row r="779" s="2" customFormat="1" customHeight="1" spans="1:5">
      <c r="A779" s="155"/>
      <c r="B779" s="544"/>
      <c r="E779" s="497"/>
    </row>
    <row r="780" s="2" customFormat="1" customHeight="1" spans="1:5">
      <c r="A780" s="155"/>
      <c r="B780" s="544"/>
      <c r="E780" s="497"/>
    </row>
    <row r="781" s="2" customFormat="1" customHeight="1" spans="1:5">
      <c r="A781" s="155"/>
      <c r="B781" s="544"/>
      <c r="E781" s="497"/>
    </row>
    <row r="782" s="2" customFormat="1" customHeight="1" spans="1:5">
      <c r="A782" s="155"/>
      <c r="B782" s="544"/>
      <c r="E782" s="497"/>
    </row>
    <row r="783" s="2" customFormat="1" customHeight="1" spans="1:5">
      <c r="A783" s="155"/>
      <c r="B783" s="544"/>
      <c r="E783" s="497"/>
    </row>
    <row r="784" s="2" customFormat="1" customHeight="1" spans="1:5">
      <c r="A784" s="155"/>
      <c r="B784" s="544"/>
      <c r="E784" s="497"/>
    </row>
    <row r="785" s="2" customFormat="1" customHeight="1" spans="1:5">
      <c r="A785" s="155"/>
      <c r="B785" s="544"/>
      <c r="E785" s="497"/>
    </row>
    <row r="786" s="2" customFormat="1" customHeight="1" spans="1:5">
      <c r="A786" s="155"/>
      <c r="B786" s="544"/>
      <c r="E786" s="497"/>
    </row>
    <row r="787" s="2" customFormat="1" customHeight="1" spans="1:5">
      <c r="A787" s="155"/>
      <c r="B787" s="544"/>
      <c r="E787" s="497"/>
    </row>
    <row r="788" s="2" customFormat="1" customHeight="1" spans="1:5">
      <c r="A788" s="155"/>
      <c r="B788" s="544"/>
      <c r="E788" s="497"/>
    </row>
    <row r="789" s="2" customFormat="1" customHeight="1" spans="1:5">
      <c r="A789" s="155"/>
      <c r="B789" s="544"/>
      <c r="E789" s="497"/>
    </row>
    <row r="790" s="2" customFormat="1" customHeight="1" spans="1:5">
      <c r="A790" s="155"/>
      <c r="B790" s="544"/>
      <c r="E790" s="497"/>
    </row>
    <row r="791" s="2" customFormat="1" customHeight="1" spans="1:5">
      <c r="A791" s="155"/>
      <c r="B791" s="544"/>
      <c r="E791" s="497"/>
    </row>
    <row r="792" s="2" customFormat="1" customHeight="1" spans="1:5">
      <c r="A792" s="155"/>
      <c r="B792" s="544"/>
      <c r="E792" s="497"/>
    </row>
    <row r="793" s="2" customFormat="1" customHeight="1" spans="1:5">
      <c r="A793" s="155"/>
      <c r="B793" s="544"/>
      <c r="E793" s="497"/>
    </row>
    <row r="794" s="2" customFormat="1" customHeight="1" spans="1:5">
      <c r="A794" s="155"/>
      <c r="B794" s="544"/>
      <c r="E794" s="497"/>
    </row>
    <row r="795" s="2" customFormat="1" customHeight="1" spans="1:5">
      <c r="A795" s="155"/>
      <c r="B795" s="544"/>
      <c r="E795" s="497"/>
    </row>
    <row r="796" s="2" customFormat="1" customHeight="1" spans="1:5">
      <c r="A796" s="155"/>
      <c r="B796" s="544"/>
      <c r="E796" s="497"/>
    </row>
    <row r="797" s="2" customFormat="1" customHeight="1" spans="1:5">
      <c r="A797" s="155"/>
      <c r="B797" s="544"/>
      <c r="E797" s="497"/>
    </row>
    <row r="798" s="2" customFormat="1" customHeight="1" spans="1:5">
      <c r="A798" s="155"/>
      <c r="B798" s="544"/>
      <c r="E798" s="497"/>
    </row>
    <row r="799" s="2" customFormat="1" customHeight="1" spans="1:5">
      <c r="A799" s="155"/>
      <c r="B799" s="544"/>
      <c r="E799" s="497"/>
    </row>
    <row r="800" s="2" customFormat="1" customHeight="1" spans="1:5">
      <c r="A800" s="155"/>
      <c r="B800" s="544"/>
      <c r="E800" s="497"/>
    </row>
    <row r="801" s="2" customFormat="1" customHeight="1" spans="1:5">
      <c r="A801" s="155"/>
      <c r="B801" s="544"/>
      <c r="E801" s="497"/>
    </row>
    <row r="802" s="2" customFormat="1" customHeight="1" spans="1:5">
      <c r="A802" s="155"/>
      <c r="B802" s="544"/>
      <c r="E802" s="497"/>
    </row>
    <row r="803" s="2" customFormat="1" customHeight="1" spans="1:5">
      <c r="A803" s="155"/>
      <c r="B803" s="544"/>
      <c r="E803" s="497"/>
    </row>
    <row r="804" s="2" customFormat="1" customHeight="1" spans="1:5">
      <c r="A804" s="155"/>
      <c r="B804" s="544"/>
      <c r="E804" s="497"/>
    </row>
    <row r="805" s="2" customFormat="1" customHeight="1" spans="1:5">
      <c r="A805" s="155"/>
      <c r="B805" s="544"/>
      <c r="E805" s="497"/>
    </row>
    <row r="806" s="2" customFormat="1" customHeight="1" spans="1:5">
      <c r="A806" s="155"/>
      <c r="B806" s="544"/>
      <c r="E806" s="497"/>
    </row>
    <row r="807" s="2" customFormat="1" customHeight="1" spans="1:5">
      <c r="A807" s="155"/>
      <c r="B807" s="544"/>
      <c r="E807" s="497"/>
    </row>
    <row r="808" s="2" customFormat="1" customHeight="1" spans="1:5">
      <c r="A808" s="155"/>
      <c r="B808" s="544"/>
      <c r="E808" s="497"/>
    </row>
    <row r="809" s="2" customFormat="1" customHeight="1" spans="1:5">
      <c r="A809" s="155"/>
      <c r="B809" s="544"/>
      <c r="E809" s="497"/>
    </row>
    <row r="810" s="2" customFormat="1" customHeight="1" spans="1:5">
      <c r="A810" s="155"/>
      <c r="B810" s="544"/>
      <c r="E810" s="497"/>
    </row>
    <row r="811" s="2" customFormat="1" customHeight="1" spans="1:5">
      <c r="A811" s="155"/>
      <c r="B811" s="544"/>
      <c r="E811" s="497"/>
    </row>
    <row r="812" s="2" customFormat="1" customHeight="1" spans="1:5">
      <c r="A812" s="155"/>
      <c r="B812" s="544"/>
      <c r="E812" s="497"/>
    </row>
    <row r="813" s="2" customFormat="1" customHeight="1" spans="1:5">
      <c r="A813" s="155"/>
      <c r="B813" s="544"/>
      <c r="E813" s="497"/>
    </row>
    <row r="814" s="2" customFormat="1" customHeight="1" spans="1:5">
      <c r="A814" s="155"/>
      <c r="B814" s="544"/>
      <c r="E814" s="497"/>
    </row>
    <row r="815" s="2" customFormat="1" customHeight="1" spans="1:5">
      <c r="A815" s="155"/>
      <c r="B815" s="544"/>
      <c r="E815" s="497"/>
    </row>
    <row r="816" s="2" customFormat="1" customHeight="1" spans="1:5">
      <c r="A816" s="155"/>
      <c r="B816" s="544"/>
      <c r="E816" s="497"/>
    </row>
    <row r="817" s="2" customFormat="1" customHeight="1" spans="1:5">
      <c r="A817" s="155"/>
      <c r="B817" s="544"/>
      <c r="E817" s="497"/>
    </row>
    <row r="818" s="2" customFormat="1" customHeight="1" spans="1:5">
      <c r="A818" s="155"/>
      <c r="B818" s="544"/>
      <c r="E818" s="497"/>
    </row>
    <row r="819" s="2" customFormat="1" customHeight="1" spans="1:5">
      <c r="A819" s="155"/>
      <c r="B819" s="544"/>
      <c r="E819" s="497"/>
    </row>
    <row r="820" s="2" customFormat="1" customHeight="1" spans="1:5">
      <c r="A820" s="155"/>
      <c r="B820" s="544"/>
      <c r="E820" s="497"/>
    </row>
    <row r="821" s="2" customFormat="1" customHeight="1" spans="1:5">
      <c r="A821" s="155"/>
      <c r="B821" s="544"/>
      <c r="E821" s="497"/>
    </row>
    <row r="822" s="2" customFormat="1" customHeight="1" spans="1:5">
      <c r="A822" s="155"/>
      <c r="B822" s="544"/>
      <c r="E822" s="497"/>
    </row>
    <row r="823" s="2" customFormat="1" customHeight="1" spans="1:5">
      <c r="A823" s="155"/>
      <c r="B823" s="544"/>
      <c r="E823" s="497"/>
    </row>
    <row r="824" s="2" customFormat="1" customHeight="1" spans="1:5">
      <c r="A824" s="155"/>
      <c r="B824" s="544"/>
      <c r="E824" s="497"/>
    </row>
    <row r="825" s="2" customFormat="1" customHeight="1" spans="1:5">
      <c r="A825" s="155"/>
      <c r="B825" s="544"/>
      <c r="E825" s="497"/>
    </row>
    <row r="826" s="2" customFormat="1" customHeight="1" spans="1:5">
      <c r="A826" s="155"/>
      <c r="B826" s="544"/>
      <c r="E826" s="497"/>
    </row>
    <row r="827" s="2" customFormat="1" customHeight="1" spans="1:5">
      <c r="A827" s="155"/>
      <c r="B827" s="544"/>
      <c r="E827" s="497"/>
    </row>
    <row r="828" s="2" customFormat="1" customHeight="1" spans="1:5">
      <c r="A828" s="155"/>
      <c r="B828" s="544"/>
      <c r="E828" s="497"/>
    </row>
    <row r="829" s="2" customFormat="1" customHeight="1" spans="1:5">
      <c r="A829" s="155"/>
      <c r="B829" s="544"/>
      <c r="E829" s="497"/>
    </row>
    <row r="830" s="2" customFormat="1" customHeight="1" spans="1:5">
      <c r="A830" s="155"/>
      <c r="B830" s="544"/>
      <c r="E830" s="497"/>
    </row>
    <row r="831" s="2" customFormat="1" customHeight="1" spans="1:5">
      <c r="A831" s="155"/>
      <c r="B831" s="544"/>
      <c r="E831" s="497"/>
    </row>
    <row r="832" s="2" customFormat="1" customHeight="1" spans="1:5">
      <c r="A832" s="155"/>
      <c r="B832" s="544"/>
      <c r="E832" s="497"/>
    </row>
    <row r="833" s="2" customFormat="1" customHeight="1" spans="1:5">
      <c r="A833" s="155"/>
      <c r="B833" s="544"/>
      <c r="E833" s="497"/>
    </row>
    <row r="834" s="2" customFormat="1" customHeight="1" spans="1:5">
      <c r="A834" s="155"/>
      <c r="B834" s="544"/>
      <c r="E834" s="497"/>
    </row>
    <row r="835" s="2" customFormat="1" customHeight="1" spans="1:5">
      <c r="A835" s="155"/>
      <c r="B835" s="544"/>
      <c r="E835" s="497"/>
    </row>
    <row r="836" s="2" customFormat="1" customHeight="1" spans="1:5">
      <c r="A836" s="155"/>
      <c r="B836" s="544"/>
      <c r="E836" s="497"/>
    </row>
    <row r="837" s="2" customFormat="1" customHeight="1" spans="1:5">
      <c r="A837" s="155"/>
      <c r="B837" s="544"/>
      <c r="E837" s="497"/>
    </row>
    <row r="838" s="2" customFormat="1" customHeight="1" spans="1:5">
      <c r="A838" s="155"/>
      <c r="B838" s="544"/>
      <c r="E838" s="497"/>
    </row>
    <row r="839" s="2" customFormat="1" customHeight="1" spans="1:5">
      <c r="A839" s="155"/>
      <c r="B839" s="544"/>
      <c r="E839" s="497"/>
    </row>
    <row r="840" s="2" customFormat="1" customHeight="1" spans="1:5">
      <c r="A840" s="155"/>
      <c r="B840" s="544"/>
      <c r="E840" s="497"/>
    </row>
    <row r="841" s="2" customFormat="1" customHeight="1" spans="1:5">
      <c r="A841" s="155"/>
      <c r="B841" s="544"/>
      <c r="E841" s="497"/>
    </row>
    <row r="842" s="2" customFormat="1" customHeight="1" spans="1:5">
      <c r="A842" s="155"/>
      <c r="B842" s="544"/>
      <c r="E842" s="497"/>
    </row>
    <row r="843" s="2" customFormat="1" customHeight="1" spans="1:5">
      <c r="A843" s="155"/>
      <c r="B843" s="544"/>
      <c r="E843" s="497"/>
    </row>
    <row r="844" s="2" customFormat="1" customHeight="1" spans="1:5">
      <c r="A844" s="155"/>
      <c r="B844" s="544"/>
      <c r="E844" s="497"/>
    </row>
    <row r="845" s="2" customFormat="1" customHeight="1" spans="1:5">
      <c r="A845" s="155"/>
      <c r="B845" s="544"/>
      <c r="E845" s="497"/>
    </row>
    <row r="846" s="2" customFormat="1" customHeight="1" spans="1:5">
      <c r="A846" s="155"/>
      <c r="B846" s="544"/>
      <c r="E846" s="497"/>
    </row>
    <row r="847" s="2" customFormat="1" customHeight="1" spans="1:5">
      <c r="A847" s="155"/>
      <c r="B847" s="544"/>
      <c r="E847" s="497"/>
    </row>
    <row r="848" s="2" customFormat="1" customHeight="1" spans="1:5">
      <c r="A848" s="155"/>
      <c r="B848" s="544"/>
      <c r="E848" s="497"/>
    </row>
    <row r="849" s="2" customFormat="1" customHeight="1" spans="1:5">
      <c r="A849" s="155"/>
      <c r="B849" s="544"/>
      <c r="E849" s="497"/>
    </row>
    <row r="850" s="2" customFormat="1" customHeight="1" spans="1:5">
      <c r="A850" s="155"/>
      <c r="B850" s="544"/>
      <c r="E850" s="497"/>
    </row>
    <row r="851" s="2" customFormat="1" customHeight="1" spans="1:5">
      <c r="A851" s="155"/>
      <c r="B851" s="544"/>
      <c r="E851" s="497"/>
    </row>
    <row r="852" s="2" customFormat="1" customHeight="1" spans="1:5">
      <c r="A852" s="155"/>
      <c r="B852" s="544"/>
      <c r="E852" s="497"/>
    </row>
    <row r="853" s="2" customFormat="1" customHeight="1" spans="1:5">
      <c r="A853" s="155"/>
      <c r="B853" s="544"/>
      <c r="E853" s="497"/>
    </row>
    <row r="854" s="2" customFormat="1" customHeight="1" spans="1:5">
      <c r="A854" s="155"/>
      <c r="B854" s="544"/>
      <c r="E854" s="497"/>
    </row>
    <row r="855" s="2" customFormat="1" customHeight="1" spans="1:5">
      <c r="A855" s="155"/>
      <c r="B855" s="544"/>
      <c r="E855" s="497"/>
    </row>
    <row r="856" s="2" customFormat="1" customHeight="1" spans="1:5">
      <c r="A856" s="155"/>
      <c r="B856" s="544"/>
      <c r="E856" s="497"/>
    </row>
    <row r="857" s="2" customFormat="1" customHeight="1" spans="1:5">
      <c r="A857" s="155"/>
      <c r="B857" s="544"/>
      <c r="E857" s="497"/>
    </row>
    <row r="858" s="2" customFormat="1" customHeight="1" spans="1:5">
      <c r="A858" s="155"/>
      <c r="B858" s="544"/>
      <c r="E858" s="497"/>
    </row>
    <row r="859" s="2" customFormat="1" customHeight="1" spans="1:5">
      <c r="A859" s="155"/>
      <c r="B859" s="544"/>
      <c r="E859" s="497"/>
    </row>
    <row r="860" s="2" customFormat="1" customHeight="1" spans="1:5">
      <c r="A860" s="155"/>
      <c r="B860" s="544"/>
      <c r="E860" s="497"/>
    </row>
    <row r="861" s="2" customFormat="1" customHeight="1" spans="1:5">
      <c r="A861" s="155"/>
      <c r="B861" s="544"/>
      <c r="E861" s="497"/>
    </row>
    <row r="862" s="2" customFormat="1" customHeight="1" spans="1:5">
      <c r="A862" s="155"/>
      <c r="B862" s="544"/>
      <c r="E862" s="497"/>
    </row>
    <row r="863" s="2" customFormat="1" customHeight="1" spans="1:5">
      <c r="A863" s="155"/>
      <c r="B863" s="544"/>
      <c r="E863" s="497"/>
    </row>
    <row r="864" s="2" customFormat="1" customHeight="1" spans="1:5">
      <c r="A864" s="155"/>
      <c r="B864" s="544"/>
      <c r="E864" s="497"/>
    </row>
    <row r="865" s="2" customFormat="1" customHeight="1" spans="1:5">
      <c r="A865" s="155"/>
      <c r="B865" s="544"/>
      <c r="E865" s="497"/>
    </row>
    <row r="866" s="2" customFormat="1" customHeight="1" spans="1:5">
      <c r="A866" s="155"/>
      <c r="B866" s="544"/>
      <c r="E866" s="497"/>
    </row>
    <row r="867" s="2" customFormat="1" customHeight="1" spans="1:5">
      <c r="A867" s="155"/>
      <c r="B867" s="544"/>
      <c r="E867" s="497"/>
    </row>
    <row r="868" s="2" customFormat="1" customHeight="1" spans="1:5">
      <c r="A868" s="155"/>
      <c r="B868" s="544"/>
      <c r="E868" s="497"/>
    </row>
    <row r="869" s="2" customFormat="1" customHeight="1" spans="1:5">
      <c r="A869" s="155"/>
      <c r="B869" s="544"/>
      <c r="E869" s="497"/>
    </row>
    <row r="870" s="2" customFormat="1" customHeight="1" spans="1:5">
      <c r="A870" s="155"/>
      <c r="B870" s="544"/>
      <c r="E870" s="497"/>
    </row>
    <row r="871" s="2" customFormat="1" customHeight="1" spans="1:5">
      <c r="A871" s="155"/>
      <c r="B871" s="544"/>
      <c r="E871" s="497"/>
    </row>
    <row r="872" s="2" customFormat="1" customHeight="1" spans="1:5">
      <c r="A872" s="155"/>
      <c r="B872" s="544"/>
      <c r="E872" s="497"/>
    </row>
    <row r="873" s="2" customFormat="1" customHeight="1" spans="1:5">
      <c r="A873" s="155"/>
      <c r="B873" s="544"/>
      <c r="E873" s="497"/>
    </row>
    <row r="874" s="2" customFormat="1" customHeight="1" spans="1:5">
      <c r="A874" s="155"/>
      <c r="B874" s="544"/>
      <c r="E874" s="497"/>
    </row>
    <row r="875" s="2" customFormat="1" customHeight="1" spans="1:5">
      <c r="A875" s="155"/>
      <c r="B875" s="544"/>
      <c r="E875" s="497"/>
    </row>
    <row r="876" s="2" customFormat="1" customHeight="1" spans="1:5">
      <c r="A876" s="155"/>
      <c r="B876" s="544"/>
      <c r="E876" s="497"/>
    </row>
    <row r="877" s="2" customFormat="1" customHeight="1" spans="1:5">
      <c r="A877" s="155"/>
      <c r="B877" s="544"/>
      <c r="E877" s="497"/>
    </row>
    <row r="878" s="2" customFormat="1" customHeight="1" spans="1:5">
      <c r="A878" s="155"/>
      <c r="B878" s="544"/>
      <c r="E878" s="497"/>
    </row>
    <row r="879" s="2" customFormat="1" customHeight="1" spans="1:5">
      <c r="A879" s="155"/>
      <c r="B879" s="544"/>
      <c r="E879" s="497"/>
    </row>
    <row r="880" s="2" customFormat="1" customHeight="1" spans="1:5">
      <c r="A880" s="155"/>
      <c r="B880" s="544"/>
      <c r="E880" s="497"/>
    </row>
    <row r="881" s="2" customFormat="1" customHeight="1" spans="1:5">
      <c r="A881" s="155"/>
      <c r="B881" s="544"/>
      <c r="E881" s="497"/>
    </row>
    <row r="882" s="2" customFormat="1" customHeight="1" spans="1:5">
      <c r="A882" s="155"/>
      <c r="B882" s="544"/>
      <c r="E882" s="497"/>
    </row>
    <row r="883" s="2" customFormat="1" customHeight="1" spans="1:5">
      <c r="A883" s="155"/>
      <c r="B883" s="544"/>
      <c r="E883" s="497"/>
    </row>
    <row r="884" s="2" customFormat="1" customHeight="1" spans="1:5">
      <c r="A884" s="155"/>
      <c r="B884" s="544"/>
      <c r="E884" s="497"/>
    </row>
    <row r="885" s="2" customFormat="1" customHeight="1" spans="1:5">
      <c r="A885" s="155"/>
      <c r="B885" s="544"/>
      <c r="E885" s="497"/>
    </row>
    <row r="886" s="2" customFormat="1" customHeight="1" spans="1:5">
      <c r="A886" s="155"/>
      <c r="B886" s="544"/>
      <c r="E886" s="497"/>
    </row>
    <row r="887" s="2" customFormat="1" customHeight="1" spans="1:5">
      <c r="A887" s="155"/>
      <c r="B887" s="544"/>
      <c r="E887" s="497"/>
    </row>
    <row r="888" s="2" customFormat="1" customHeight="1" spans="1:5">
      <c r="A888" s="155"/>
      <c r="B888" s="544"/>
      <c r="E888" s="497"/>
    </row>
    <row r="889" s="2" customFormat="1" customHeight="1" spans="1:5">
      <c r="A889" s="155"/>
      <c r="B889" s="544"/>
      <c r="E889" s="497"/>
    </row>
    <row r="890" s="2" customFormat="1" customHeight="1" spans="1:5">
      <c r="A890" s="155"/>
      <c r="B890" s="544"/>
      <c r="E890" s="497"/>
    </row>
    <row r="891" s="2" customFormat="1" customHeight="1" spans="1:5">
      <c r="A891" s="155"/>
      <c r="B891" s="544"/>
      <c r="E891" s="497"/>
    </row>
    <row r="892" s="2" customFormat="1" customHeight="1" spans="1:5">
      <c r="A892" s="155"/>
      <c r="B892" s="544"/>
      <c r="E892" s="497"/>
    </row>
    <row r="893" s="2" customFormat="1" customHeight="1" spans="1:5">
      <c r="A893" s="155"/>
      <c r="B893" s="544"/>
      <c r="E893" s="497"/>
    </row>
    <row r="894" s="2" customFormat="1" customHeight="1" spans="1:5">
      <c r="A894" s="155"/>
      <c r="B894" s="544"/>
      <c r="E894" s="497"/>
    </row>
    <row r="895" s="2" customFormat="1" customHeight="1" spans="1:5">
      <c r="A895" s="155"/>
      <c r="B895" s="544"/>
      <c r="E895" s="497"/>
    </row>
    <row r="896" s="2" customFormat="1" customHeight="1" spans="1:5">
      <c r="A896" s="155"/>
      <c r="B896" s="544"/>
      <c r="E896" s="497"/>
    </row>
    <row r="897" s="2" customFormat="1" customHeight="1" spans="1:5">
      <c r="A897" s="155"/>
      <c r="B897" s="544"/>
      <c r="E897" s="497"/>
    </row>
    <row r="898" s="2" customFormat="1" customHeight="1" spans="1:5">
      <c r="A898" s="155"/>
      <c r="B898" s="544"/>
      <c r="E898" s="497"/>
    </row>
    <row r="899" s="2" customFormat="1" customHeight="1" spans="1:5">
      <c r="A899" s="155"/>
      <c r="B899" s="544"/>
      <c r="E899" s="497"/>
    </row>
    <row r="900" s="2" customFormat="1" customHeight="1" spans="1:5">
      <c r="A900" s="155"/>
      <c r="B900" s="544"/>
      <c r="E900" s="497"/>
    </row>
    <row r="901" s="2" customFormat="1" customHeight="1" spans="1:5">
      <c r="A901" s="155"/>
      <c r="B901" s="544"/>
      <c r="E901" s="497"/>
    </row>
    <row r="902" s="2" customFormat="1" customHeight="1" spans="1:5">
      <c r="A902" s="155"/>
      <c r="B902" s="544"/>
      <c r="E902" s="497"/>
    </row>
    <row r="903" s="2" customFormat="1" customHeight="1" spans="1:5">
      <c r="A903" s="155"/>
      <c r="B903" s="544"/>
      <c r="E903" s="497"/>
    </row>
    <row r="904" s="2" customFormat="1" customHeight="1" spans="1:5">
      <c r="A904" s="155"/>
      <c r="B904" s="544"/>
      <c r="E904" s="497"/>
    </row>
    <row r="905" s="2" customFormat="1" customHeight="1" spans="1:5">
      <c r="A905" s="155"/>
      <c r="B905" s="544"/>
      <c r="E905" s="497"/>
    </row>
    <row r="906" s="2" customFormat="1" customHeight="1" spans="1:5">
      <c r="A906" s="155"/>
      <c r="B906" s="544"/>
      <c r="E906" s="497"/>
    </row>
    <row r="907" s="2" customFormat="1" customHeight="1" spans="1:5">
      <c r="A907" s="155"/>
      <c r="B907" s="544"/>
      <c r="E907" s="497"/>
    </row>
    <row r="908" s="2" customFormat="1" customHeight="1" spans="1:5">
      <c r="A908" s="155"/>
      <c r="B908" s="544"/>
      <c r="E908" s="497"/>
    </row>
    <row r="909" s="2" customFormat="1" customHeight="1" spans="1:5">
      <c r="A909" s="155"/>
      <c r="B909" s="544"/>
      <c r="E909" s="497"/>
    </row>
    <row r="910" s="2" customFormat="1" customHeight="1" spans="1:5">
      <c r="A910" s="155"/>
      <c r="B910" s="544"/>
      <c r="E910" s="497"/>
    </row>
    <row r="911" s="2" customFormat="1" customHeight="1" spans="1:5">
      <c r="A911" s="155"/>
      <c r="B911" s="544"/>
      <c r="E911" s="497"/>
    </row>
    <row r="912" s="2" customFormat="1" customHeight="1" spans="1:5">
      <c r="A912" s="155"/>
      <c r="B912" s="544"/>
      <c r="E912" s="497"/>
    </row>
    <row r="913" s="2" customFormat="1" customHeight="1" spans="1:5">
      <c r="A913" s="155"/>
      <c r="B913" s="544"/>
      <c r="E913" s="497"/>
    </row>
    <row r="914" s="2" customFormat="1" customHeight="1" spans="1:5">
      <c r="A914" s="155"/>
      <c r="B914" s="544"/>
      <c r="E914" s="497"/>
    </row>
    <row r="915" s="2" customFormat="1" customHeight="1" spans="1:5">
      <c r="A915" s="155"/>
      <c r="B915" s="544"/>
      <c r="E915" s="497"/>
    </row>
    <row r="916" s="2" customFormat="1" customHeight="1" spans="1:5">
      <c r="A916" s="155"/>
      <c r="B916" s="544"/>
      <c r="E916" s="497"/>
    </row>
    <row r="917" s="2" customFormat="1" customHeight="1" spans="1:5">
      <c r="A917" s="155"/>
      <c r="B917" s="544"/>
      <c r="E917" s="497"/>
    </row>
    <row r="918" s="2" customFormat="1" customHeight="1" spans="1:5">
      <c r="A918" s="155"/>
      <c r="B918" s="544"/>
      <c r="E918" s="497"/>
    </row>
    <row r="919" s="2" customFormat="1" customHeight="1" spans="1:5">
      <c r="A919" s="155"/>
      <c r="B919" s="544"/>
      <c r="E919" s="497"/>
    </row>
    <row r="920" s="2" customFormat="1" customHeight="1" spans="1:5">
      <c r="A920" s="155"/>
      <c r="B920" s="544"/>
      <c r="E920" s="497"/>
    </row>
    <row r="921" s="2" customFormat="1" customHeight="1" spans="1:5">
      <c r="A921" s="155"/>
      <c r="B921" s="544"/>
      <c r="E921" s="497"/>
    </row>
    <row r="922" s="2" customFormat="1" customHeight="1" spans="1:5">
      <c r="A922" s="155"/>
      <c r="B922" s="544"/>
      <c r="E922" s="497"/>
    </row>
    <row r="923" s="2" customFormat="1" customHeight="1" spans="1:5">
      <c r="A923" s="155"/>
      <c r="B923" s="544"/>
      <c r="E923" s="497"/>
    </row>
    <row r="924" s="2" customFormat="1" customHeight="1" spans="1:5">
      <c r="A924" s="155"/>
      <c r="B924" s="544"/>
      <c r="E924" s="497"/>
    </row>
    <row r="925" s="2" customFormat="1" customHeight="1" spans="1:5">
      <c r="A925" s="155"/>
      <c r="B925" s="544"/>
      <c r="E925" s="497"/>
    </row>
    <row r="926" s="2" customFormat="1" customHeight="1" spans="1:5">
      <c r="A926" s="155"/>
      <c r="B926" s="544"/>
      <c r="E926" s="497"/>
    </row>
    <row r="927" s="2" customFormat="1" customHeight="1" spans="1:5">
      <c r="A927" s="155"/>
      <c r="B927" s="544"/>
      <c r="E927" s="497"/>
    </row>
    <row r="928" s="2" customFormat="1" customHeight="1" spans="1:5">
      <c r="A928" s="155"/>
      <c r="B928" s="544"/>
      <c r="E928" s="497"/>
    </row>
    <row r="929" s="2" customFormat="1" customHeight="1" spans="1:5">
      <c r="A929" s="155"/>
      <c r="B929" s="544"/>
      <c r="E929" s="497"/>
    </row>
    <row r="930" s="2" customFormat="1" customHeight="1" spans="1:5">
      <c r="A930" s="155"/>
      <c r="B930" s="544"/>
      <c r="E930" s="497"/>
    </row>
    <row r="931" s="2" customFormat="1" customHeight="1" spans="1:5">
      <c r="A931" s="155"/>
      <c r="B931" s="544"/>
      <c r="E931" s="497"/>
    </row>
    <row r="932" s="2" customFormat="1" customHeight="1" spans="1:5">
      <c r="A932" s="155"/>
      <c r="B932" s="544"/>
      <c r="E932" s="497"/>
    </row>
    <row r="933" s="2" customFormat="1" customHeight="1" spans="1:5">
      <c r="A933" s="155"/>
      <c r="B933" s="544"/>
      <c r="E933" s="497"/>
    </row>
    <row r="934" s="2" customFormat="1" customHeight="1" spans="1:5">
      <c r="A934" s="155"/>
      <c r="B934" s="544"/>
      <c r="E934" s="497"/>
    </row>
    <row r="935" s="2" customFormat="1" customHeight="1" spans="1:5">
      <c r="A935" s="155"/>
      <c r="B935" s="544"/>
      <c r="E935" s="497"/>
    </row>
    <row r="936" s="2" customFormat="1" customHeight="1" spans="1:5">
      <c r="A936" s="155"/>
      <c r="B936" s="544"/>
      <c r="E936" s="497"/>
    </row>
    <row r="937" s="2" customFormat="1" customHeight="1" spans="1:5">
      <c r="A937" s="155"/>
      <c r="B937" s="544"/>
      <c r="E937" s="497"/>
    </row>
    <row r="938" s="2" customFormat="1" customHeight="1" spans="1:5">
      <c r="A938" s="155"/>
      <c r="B938" s="544"/>
      <c r="E938" s="497"/>
    </row>
    <row r="939" s="2" customFormat="1" customHeight="1" spans="1:5">
      <c r="A939" s="155"/>
      <c r="B939" s="544"/>
      <c r="E939" s="497"/>
    </row>
    <row r="940" s="2" customFormat="1" customHeight="1" spans="1:5">
      <c r="A940" s="155"/>
      <c r="B940" s="544"/>
      <c r="E940" s="497"/>
    </row>
    <row r="941" s="2" customFormat="1" customHeight="1" spans="1:5">
      <c r="A941" s="155"/>
      <c r="B941" s="544"/>
      <c r="E941" s="497"/>
    </row>
    <row r="942" s="2" customFormat="1" customHeight="1" spans="1:5">
      <c r="A942" s="155"/>
      <c r="B942" s="544"/>
      <c r="E942" s="497"/>
    </row>
    <row r="943" s="2" customFormat="1" customHeight="1" spans="1:5">
      <c r="A943" s="155"/>
      <c r="B943" s="544"/>
      <c r="E943" s="497"/>
    </row>
    <row r="944" s="2" customFormat="1" customHeight="1" spans="1:5">
      <c r="A944" s="155"/>
      <c r="B944" s="544"/>
      <c r="E944" s="497"/>
    </row>
    <row r="945" s="2" customFormat="1" customHeight="1" spans="1:5">
      <c r="A945" s="155"/>
      <c r="B945" s="544"/>
      <c r="E945" s="497"/>
    </row>
    <row r="946" s="2" customFormat="1" customHeight="1" spans="1:5">
      <c r="A946" s="155"/>
      <c r="B946" s="544"/>
      <c r="E946" s="497"/>
    </row>
    <row r="947" s="2" customFormat="1" customHeight="1" spans="1:5">
      <c r="A947" s="155"/>
      <c r="B947" s="544"/>
      <c r="E947" s="497"/>
    </row>
    <row r="948" s="2" customFormat="1" customHeight="1" spans="1:5">
      <c r="A948" s="155"/>
      <c r="B948" s="544"/>
      <c r="E948" s="497"/>
    </row>
    <row r="949" s="2" customFormat="1" customHeight="1" spans="1:5">
      <c r="A949" s="155"/>
      <c r="B949" s="544"/>
      <c r="E949" s="497"/>
    </row>
    <row r="950" s="2" customFormat="1" customHeight="1" spans="1:5">
      <c r="A950" s="155"/>
      <c r="B950" s="544"/>
      <c r="E950" s="497"/>
    </row>
    <row r="951" s="2" customFormat="1" customHeight="1" spans="1:5">
      <c r="A951" s="155"/>
      <c r="B951" s="544"/>
      <c r="E951" s="497"/>
    </row>
    <row r="952" s="2" customFormat="1" customHeight="1" spans="1:5">
      <c r="A952" s="155"/>
      <c r="B952" s="544"/>
      <c r="E952" s="497"/>
    </row>
    <row r="953" s="2" customFormat="1" customHeight="1" spans="1:5">
      <c r="A953" s="155"/>
      <c r="B953" s="544"/>
      <c r="E953" s="497"/>
    </row>
    <row r="954" s="2" customFormat="1" customHeight="1" spans="1:5">
      <c r="A954" s="155"/>
      <c r="B954" s="544"/>
      <c r="E954" s="497"/>
    </row>
    <row r="955" s="2" customFormat="1" customHeight="1" spans="1:5">
      <c r="A955" s="155"/>
      <c r="B955" s="544"/>
      <c r="E955" s="497"/>
    </row>
    <row r="956" s="2" customFormat="1" customHeight="1" spans="1:5">
      <c r="A956" s="155"/>
      <c r="B956" s="544"/>
      <c r="E956" s="497"/>
    </row>
    <row r="957" s="2" customFormat="1" customHeight="1" spans="1:5">
      <c r="A957" s="155"/>
      <c r="B957" s="544"/>
      <c r="E957" s="497"/>
    </row>
    <row r="958" s="2" customFormat="1" customHeight="1" spans="1:5">
      <c r="A958" s="155"/>
      <c r="B958" s="544"/>
      <c r="E958" s="497"/>
    </row>
    <row r="959" s="2" customFormat="1" customHeight="1" spans="1:5">
      <c r="A959" s="155"/>
      <c r="B959" s="544"/>
      <c r="E959" s="497"/>
    </row>
    <row r="960" s="2" customFormat="1" customHeight="1" spans="1:5">
      <c r="A960" s="155"/>
      <c r="B960" s="544"/>
      <c r="E960" s="497"/>
    </row>
    <row r="961" s="2" customFormat="1" customHeight="1" spans="1:5">
      <c r="A961" s="155"/>
      <c r="B961" s="544"/>
      <c r="E961" s="497"/>
    </row>
    <row r="962" s="2" customFormat="1" customHeight="1" spans="1:5">
      <c r="A962" s="155"/>
      <c r="B962" s="544"/>
      <c r="E962" s="497"/>
    </row>
    <row r="963" s="2" customFormat="1" customHeight="1" spans="1:5">
      <c r="A963" s="155"/>
      <c r="B963" s="544"/>
      <c r="E963" s="497"/>
    </row>
    <row r="964" s="2" customFormat="1" customHeight="1" spans="1:5">
      <c r="A964" s="155"/>
      <c r="B964" s="544"/>
      <c r="E964" s="497"/>
    </row>
    <row r="965" s="2" customFormat="1" customHeight="1" spans="1:5">
      <c r="A965" s="155"/>
      <c r="B965" s="544"/>
      <c r="E965" s="497"/>
    </row>
    <row r="966" s="2" customFormat="1" customHeight="1" spans="1:5">
      <c r="A966" s="155"/>
      <c r="B966" s="544"/>
      <c r="E966" s="497"/>
    </row>
    <row r="967" s="2" customFormat="1" customHeight="1" spans="1:5">
      <c r="A967" s="155"/>
      <c r="B967" s="544"/>
      <c r="E967" s="497"/>
    </row>
    <row r="968" s="2" customFormat="1" customHeight="1" spans="1:5">
      <c r="A968" s="155"/>
      <c r="B968" s="544"/>
      <c r="E968" s="497"/>
    </row>
    <row r="969" s="2" customFormat="1" customHeight="1" spans="1:5">
      <c r="A969" s="155"/>
      <c r="B969" s="544"/>
      <c r="E969" s="497"/>
    </row>
    <row r="970" s="2" customFormat="1" customHeight="1" spans="1:5">
      <c r="A970" s="155"/>
      <c r="B970" s="544"/>
      <c r="E970" s="497"/>
    </row>
    <row r="971" s="2" customFormat="1" customHeight="1" spans="1:5">
      <c r="A971" s="155"/>
      <c r="B971" s="544"/>
      <c r="E971" s="497"/>
    </row>
    <row r="972" s="2" customFormat="1" customHeight="1" spans="1:5">
      <c r="A972" s="155"/>
      <c r="B972" s="544"/>
      <c r="E972" s="497"/>
    </row>
    <row r="973" s="2" customFormat="1" customHeight="1" spans="1:5">
      <c r="A973" s="155"/>
      <c r="B973" s="544"/>
      <c r="E973" s="497"/>
    </row>
    <row r="974" s="2" customFormat="1" customHeight="1" spans="1:5">
      <c r="A974" s="155"/>
      <c r="B974" s="544"/>
      <c r="E974" s="497"/>
    </row>
    <row r="975" s="2" customFormat="1" customHeight="1" spans="1:5">
      <c r="A975" s="155"/>
      <c r="B975" s="544"/>
      <c r="E975" s="497"/>
    </row>
    <row r="976" s="2" customFormat="1" customHeight="1" spans="1:5">
      <c r="A976" s="155"/>
      <c r="B976" s="544"/>
      <c r="E976" s="497"/>
    </row>
    <row r="977" s="2" customFormat="1" customHeight="1" spans="1:5">
      <c r="A977" s="155"/>
      <c r="B977" s="544"/>
      <c r="E977" s="497"/>
    </row>
    <row r="978" s="2" customFormat="1" customHeight="1" spans="1:5">
      <c r="A978" s="155"/>
      <c r="B978" s="544"/>
      <c r="E978" s="497"/>
    </row>
    <row r="979" s="2" customFormat="1" customHeight="1" spans="1:5">
      <c r="A979" s="155"/>
      <c r="B979" s="544"/>
      <c r="E979" s="497"/>
    </row>
    <row r="980" s="2" customFormat="1" customHeight="1" spans="1:5">
      <c r="A980" s="155"/>
      <c r="B980" s="544"/>
      <c r="E980" s="497"/>
    </row>
    <row r="981" s="2" customFormat="1" customHeight="1" spans="1:5">
      <c r="A981" s="155"/>
      <c r="B981" s="544"/>
      <c r="E981" s="497"/>
    </row>
    <row r="982" s="2" customFormat="1" customHeight="1" spans="1:5">
      <c r="A982" s="155"/>
      <c r="B982" s="544"/>
      <c r="E982" s="497"/>
    </row>
    <row r="983" s="2" customFormat="1" customHeight="1" spans="1:5">
      <c r="A983" s="155"/>
      <c r="B983" s="544"/>
      <c r="E983" s="497"/>
    </row>
    <row r="984" s="2" customFormat="1" customHeight="1" spans="1:5">
      <c r="A984" s="155"/>
      <c r="B984" s="544"/>
      <c r="E984" s="497"/>
    </row>
    <row r="985" s="2" customFormat="1" customHeight="1" spans="1:5">
      <c r="A985" s="155"/>
      <c r="B985" s="544"/>
      <c r="E985" s="497"/>
    </row>
    <row r="986" s="2" customFormat="1" customHeight="1" spans="1:5">
      <c r="A986" s="155"/>
      <c r="B986" s="544"/>
      <c r="E986" s="497"/>
    </row>
    <row r="987" s="2" customFormat="1" customHeight="1" spans="1:5">
      <c r="A987" s="155"/>
      <c r="B987" s="544"/>
      <c r="E987" s="497"/>
    </row>
    <row r="988" s="2" customFormat="1" customHeight="1" spans="1:5">
      <c r="A988" s="155"/>
      <c r="B988" s="544"/>
      <c r="E988" s="497"/>
    </row>
    <row r="989" s="2" customFormat="1" customHeight="1" spans="1:5">
      <c r="A989" s="155"/>
      <c r="B989" s="544"/>
      <c r="E989" s="497"/>
    </row>
    <row r="990" s="2" customFormat="1" customHeight="1" spans="1:5">
      <c r="A990" s="155"/>
      <c r="B990" s="544"/>
      <c r="E990" s="497"/>
    </row>
    <row r="991" s="2" customFormat="1" customHeight="1" spans="1:5">
      <c r="A991" s="155"/>
      <c r="B991" s="544"/>
      <c r="E991" s="497"/>
    </row>
    <row r="992" s="2" customFormat="1" customHeight="1" spans="1:5">
      <c r="A992" s="155"/>
      <c r="B992" s="544"/>
      <c r="E992" s="497"/>
    </row>
    <row r="993" s="2" customFormat="1" customHeight="1" spans="1:5">
      <c r="A993" s="155"/>
      <c r="B993" s="544"/>
      <c r="E993" s="497"/>
    </row>
    <row r="994" s="2" customFormat="1" customHeight="1" spans="1:5">
      <c r="A994" s="155"/>
      <c r="B994" s="544"/>
      <c r="E994" s="497"/>
    </row>
    <row r="995" s="2" customFormat="1" customHeight="1" spans="1:5">
      <c r="A995" s="155"/>
      <c r="B995" s="544"/>
      <c r="E995" s="497"/>
    </row>
    <row r="996" s="2" customFormat="1" customHeight="1" spans="1:5">
      <c r="A996" s="155"/>
      <c r="B996" s="544"/>
      <c r="E996" s="497"/>
    </row>
    <row r="997" s="2" customFormat="1" customHeight="1" spans="1:5">
      <c r="A997" s="155"/>
      <c r="B997" s="544"/>
      <c r="E997" s="497"/>
    </row>
    <row r="998" s="2" customFormat="1" customHeight="1" spans="1:5">
      <c r="A998" s="155"/>
      <c r="B998" s="544"/>
      <c r="E998" s="497"/>
    </row>
    <row r="999" s="2" customFormat="1" customHeight="1" spans="1:5">
      <c r="A999" s="155"/>
      <c r="B999" s="544"/>
      <c r="E999" s="497"/>
    </row>
    <row r="1000" s="2" customFormat="1" customHeight="1" spans="1:5">
      <c r="A1000" s="155"/>
      <c r="B1000" s="544"/>
      <c r="E1000" s="497"/>
    </row>
    <row r="1001" s="2" customFormat="1" customHeight="1" spans="1:5">
      <c r="A1001" s="155"/>
      <c r="B1001" s="544"/>
      <c r="E1001" s="497"/>
    </row>
    <row r="1002" s="2" customFormat="1" customHeight="1" spans="1:5">
      <c r="A1002" s="155"/>
      <c r="B1002" s="544"/>
      <c r="E1002" s="497"/>
    </row>
    <row r="1003" s="2" customFormat="1" customHeight="1" spans="1:5">
      <c r="A1003" s="155"/>
      <c r="B1003" s="544"/>
      <c r="E1003" s="497"/>
    </row>
    <row r="1004" s="2" customFormat="1" customHeight="1" spans="1:5">
      <c r="A1004" s="155"/>
      <c r="B1004" s="544"/>
      <c r="E1004" s="497"/>
    </row>
    <row r="1005" s="2" customFormat="1" customHeight="1" spans="1:5">
      <c r="A1005" s="155"/>
      <c r="B1005" s="544"/>
      <c r="E1005" s="497"/>
    </row>
    <row r="1006" s="2" customFormat="1" customHeight="1" spans="1:5">
      <c r="A1006" s="155"/>
      <c r="B1006" s="544"/>
      <c r="E1006" s="497"/>
    </row>
    <row r="1007" s="2" customFormat="1" customHeight="1" spans="1:5">
      <c r="A1007" s="155"/>
      <c r="B1007" s="544"/>
      <c r="E1007" s="497"/>
    </row>
    <row r="1008" s="2" customFormat="1" customHeight="1" spans="1:5">
      <c r="A1008" s="155"/>
      <c r="B1008" s="544"/>
      <c r="E1008" s="497"/>
    </row>
    <row r="1009" s="2" customFormat="1" customHeight="1" spans="1:5">
      <c r="A1009" s="155"/>
      <c r="B1009" s="544"/>
      <c r="E1009" s="497"/>
    </row>
    <row r="1010" s="2" customFormat="1" customHeight="1" spans="1:5">
      <c r="A1010" s="155"/>
      <c r="B1010" s="544"/>
      <c r="E1010" s="497"/>
    </row>
    <row r="1011" s="2" customFormat="1" customHeight="1" spans="1:5">
      <c r="A1011" s="155"/>
      <c r="B1011" s="544"/>
      <c r="E1011" s="497"/>
    </row>
    <row r="1012" s="2" customFormat="1" customHeight="1" spans="1:5">
      <c r="A1012" s="155"/>
      <c r="B1012" s="544"/>
      <c r="E1012" s="497"/>
    </row>
    <row r="1013" s="2" customFormat="1" customHeight="1" spans="1:5">
      <c r="A1013" s="155"/>
      <c r="B1013" s="544"/>
      <c r="E1013" s="497"/>
    </row>
    <row r="1014" s="2" customFormat="1" customHeight="1" spans="1:5">
      <c r="A1014" s="155"/>
      <c r="B1014" s="544"/>
      <c r="E1014" s="497"/>
    </row>
    <row r="1015" s="2" customFormat="1" customHeight="1" spans="1:5">
      <c r="A1015" s="155"/>
      <c r="B1015" s="544"/>
      <c r="E1015" s="497"/>
    </row>
    <row r="1016" s="2" customFormat="1" customHeight="1" spans="1:5">
      <c r="A1016" s="155"/>
      <c r="B1016" s="544"/>
      <c r="E1016" s="497"/>
    </row>
    <row r="1017" s="2" customFormat="1" customHeight="1" spans="1:5">
      <c r="A1017" s="155"/>
      <c r="B1017" s="544"/>
      <c r="E1017" s="497"/>
    </row>
    <row r="1018" s="2" customFormat="1" customHeight="1" spans="1:5">
      <c r="A1018" s="155"/>
      <c r="B1018" s="544"/>
      <c r="E1018" s="497"/>
    </row>
    <row r="1019" s="2" customFormat="1" customHeight="1" spans="1:5">
      <c r="A1019" s="155"/>
      <c r="B1019" s="544"/>
      <c r="E1019" s="497"/>
    </row>
    <row r="1020" s="2" customFormat="1" customHeight="1" spans="1:5">
      <c r="A1020" s="155"/>
      <c r="B1020" s="544"/>
      <c r="E1020" s="497"/>
    </row>
    <row r="1021" s="2" customFormat="1" customHeight="1" spans="1:5">
      <c r="A1021" s="155"/>
      <c r="B1021" s="544"/>
      <c r="E1021" s="497"/>
    </row>
    <row r="1022" s="2" customFormat="1" customHeight="1" spans="1:5">
      <c r="A1022" s="155"/>
      <c r="B1022" s="544"/>
      <c r="E1022" s="497"/>
    </row>
    <row r="1023" s="2" customFormat="1" customHeight="1" spans="1:5">
      <c r="A1023" s="155"/>
      <c r="B1023" s="544"/>
      <c r="E1023" s="497"/>
    </row>
    <row r="1024" s="2" customFormat="1" customHeight="1" spans="1:5">
      <c r="A1024" s="155"/>
      <c r="B1024" s="544"/>
      <c r="E1024" s="497"/>
    </row>
    <row r="1025" s="2" customFormat="1" customHeight="1" spans="1:5">
      <c r="A1025" s="155"/>
      <c r="B1025" s="544"/>
      <c r="E1025" s="497"/>
    </row>
    <row r="1026" s="2" customFormat="1" customHeight="1" spans="1:5">
      <c r="A1026" s="155"/>
      <c r="B1026" s="544"/>
      <c r="E1026" s="497"/>
    </row>
    <row r="1027" s="2" customFormat="1" customHeight="1" spans="1:5">
      <c r="A1027" s="155"/>
      <c r="B1027" s="544"/>
      <c r="E1027" s="497"/>
    </row>
    <row r="1028" s="2" customFormat="1" customHeight="1" spans="1:5">
      <c r="A1028" s="155"/>
      <c r="B1028" s="544"/>
      <c r="E1028" s="497"/>
    </row>
    <row r="1029" s="2" customFormat="1" customHeight="1" spans="1:5">
      <c r="A1029" s="155"/>
      <c r="B1029" s="544"/>
      <c r="E1029" s="497"/>
    </row>
    <row r="1030" s="2" customFormat="1" customHeight="1" spans="1:5">
      <c r="A1030" s="155"/>
      <c r="B1030" s="544"/>
      <c r="E1030" s="497"/>
    </row>
    <row r="1031" s="2" customFormat="1" customHeight="1" spans="1:5">
      <c r="A1031" s="155"/>
      <c r="B1031" s="544"/>
      <c r="E1031" s="497"/>
    </row>
    <row r="1032" s="2" customFormat="1" customHeight="1" spans="1:5">
      <c r="A1032" s="155"/>
      <c r="B1032" s="544"/>
      <c r="E1032" s="497"/>
    </row>
    <row r="1033" s="2" customFormat="1" customHeight="1" spans="1:5">
      <c r="A1033" s="155"/>
      <c r="B1033" s="544"/>
      <c r="E1033" s="497"/>
    </row>
    <row r="1034" s="2" customFormat="1" customHeight="1" spans="1:5">
      <c r="A1034" s="155"/>
      <c r="B1034" s="544"/>
      <c r="E1034" s="497"/>
    </row>
    <row r="1035" s="2" customFormat="1" customHeight="1" spans="1:5">
      <c r="A1035" s="155"/>
      <c r="B1035" s="544"/>
      <c r="E1035" s="497"/>
    </row>
    <row r="1036" s="2" customFormat="1" customHeight="1" spans="1:5">
      <c r="A1036" s="155"/>
      <c r="B1036" s="544"/>
      <c r="E1036" s="497"/>
    </row>
    <row r="1037" s="2" customFormat="1" customHeight="1" spans="1:5">
      <c r="A1037" s="155"/>
      <c r="B1037" s="544"/>
      <c r="E1037" s="497"/>
    </row>
    <row r="1038" s="2" customFormat="1" customHeight="1" spans="1:5">
      <c r="A1038" s="155"/>
      <c r="B1038" s="544"/>
      <c r="E1038" s="497"/>
    </row>
    <row r="1039" s="2" customFormat="1" customHeight="1" spans="1:5">
      <c r="A1039" s="155"/>
      <c r="B1039" s="544"/>
      <c r="E1039" s="497"/>
    </row>
    <row r="1040" s="2" customFormat="1" customHeight="1" spans="1:5">
      <c r="A1040" s="155"/>
      <c r="B1040" s="544"/>
      <c r="E1040" s="497"/>
    </row>
    <row r="1041" s="2" customFormat="1" customHeight="1" spans="1:5">
      <c r="A1041" s="155"/>
      <c r="B1041" s="544"/>
      <c r="E1041" s="497"/>
    </row>
    <row r="1042" s="2" customFormat="1" customHeight="1" spans="1:5">
      <c r="A1042" s="155"/>
      <c r="B1042" s="544"/>
      <c r="E1042" s="497"/>
    </row>
    <row r="1043" s="2" customFormat="1" customHeight="1" spans="1:5">
      <c r="A1043" s="155"/>
      <c r="B1043" s="544"/>
      <c r="E1043" s="497"/>
    </row>
    <row r="1044" s="2" customFormat="1" customHeight="1" spans="1:5">
      <c r="A1044" s="155"/>
      <c r="B1044" s="544"/>
      <c r="E1044" s="497"/>
    </row>
    <row r="1045" s="2" customFormat="1" customHeight="1" spans="1:5">
      <c r="A1045" s="155"/>
      <c r="B1045" s="544"/>
      <c r="E1045" s="497"/>
    </row>
    <row r="1046" s="2" customFormat="1" customHeight="1" spans="1:5">
      <c r="A1046" s="155"/>
      <c r="B1046" s="544"/>
      <c r="E1046" s="497"/>
    </row>
    <row r="1047" s="2" customFormat="1" customHeight="1" spans="1:5">
      <c r="A1047" s="155"/>
      <c r="B1047" s="544"/>
      <c r="E1047" s="497"/>
    </row>
    <row r="1048" s="2" customFormat="1" customHeight="1" spans="1:5">
      <c r="A1048" s="155"/>
      <c r="B1048" s="544"/>
      <c r="E1048" s="497"/>
    </row>
    <row r="1049" s="2" customFormat="1" customHeight="1" spans="1:5">
      <c r="A1049" s="155"/>
      <c r="B1049" s="544"/>
      <c r="E1049" s="497"/>
    </row>
    <row r="1050" s="2" customFormat="1" customHeight="1" spans="1:5">
      <c r="A1050" s="155"/>
      <c r="B1050" s="544"/>
      <c r="E1050" s="497"/>
    </row>
    <row r="1051" s="2" customFormat="1" customHeight="1" spans="1:5">
      <c r="A1051" s="155"/>
      <c r="B1051" s="544"/>
      <c r="E1051" s="497"/>
    </row>
    <row r="1052" s="2" customFormat="1" customHeight="1" spans="1:5">
      <c r="A1052" s="155"/>
      <c r="B1052" s="544"/>
      <c r="E1052" s="497"/>
    </row>
    <row r="1053" s="2" customFormat="1" customHeight="1" spans="1:5">
      <c r="A1053" s="155"/>
      <c r="B1053" s="544"/>
      <c r="E1053" s="497"/>
    </row>
    <row r="1054" s="2" customFormat="1" customHeight="1" spans="1:5">
      <c r="A1054" s="155"/>
      <c r="B1054" s="544"/>
      <c r="E1054" s="497"/>
    </row>
    <row r="1055" s="2" customFormat="1" customHeight="1" spans="1:5">
      <c r="A1055" s="155"/>
      <c r="B1055" s="544"/>
      <c r="E1055" s="497"/>
    </row>
    <row r="1056" s="2" customFormat="1" customHeight="1" spans="1:5">
      <c r="A1056" s="155"/>
      <c r="B1056" s="544"/>
      <c r="E1056" s="497"/>
    </row>
    <row r="1057" s="2" customFormat="1" customHeight="1" spans="1:5">
      <c r="A1057" s="155"/>
      <c r="B1057" s="544"/>
      <c r="E1057" s="497"/>
    </row>
    <row r="1058" s="2" customFormat="1" customHeight="1" spans="1:5">
      <c r="A1058" s="155"/>
      <c r="B1058" s="544"/>
      <c r="E1058" s="497"/>
    </row>
    <row r="1059" s="2" customFormat="1" customHeight="1" spans="1:5">
      <c r="A1059" s="155"/>
      <c r="B1059" s="544"/>
      <c r="E1059" s="497"/>
    </row>
    <row r="1060" s="2" customFormat="1" customHeight="1" spans="1:5">
      <c r="A1060" s="155"/>
      <c r="B1060" s="544"/>
      <c r="E1060" s="497"/>
    </row>
    <row r="1061" s="2" customFormat="1" customHeight="1" spans="1:5">
      <c r="A1061" s="155"/>
      <c r="B1061" s="544"/>
      <c r="E1061" s="497"/>
    </row>
    <row r="1062" s="2" customFormat="1" customHeight="1" spans="1:5">
      <c r="A1062" s="155"/>
      <c r="B1062" s="544"/>
      <c r="E1062" s="497"/>
    </row>
    <row r="1063" s="2" customFormat="1" customHeight="1" spans="1:5">
      <c r="A1063" s="155"/>
      <c r="B1063" s="544"/>
      <c r="E1063" s="497"/>
    </row>
    <row r="1064" s="2" customFormat="1" customHeight="1" spans="1:5">
      <c r="A1064" s="155"/>
      <c r="B1064" s="544"/>
      <c r="E1064" s="497"/>
    </row>
    <row r="1065" s="2" customFormat="1" customHeight="1" spans="1:5">
      <c r="A1065" s="155"/>
      <c r="B1065" s="544"/>
      <c r="E1065" s="497"/>
    </row>
    <row r="1066" s="2" customFormat="1" customHeight="1" spans="1:5">
      <c r="A1066" s="155"/>
      <c r="B1066" s="544"/>
      <c r="E1066" s="497"/>
    </row>
    <row r="1067" s="2" customFormat="1" customHeight="1" spans="1:5">
      <c r="A1067" s="155"/>
      <c r="B1067" s="544"/>
      <c r="E1067" s="497"/>
    </row>
    <row r="1068" s="2" customFormat="1" customHeight="1" spans="1:5">
      <c r="A1068" s="155"/>
      <c r="B1068" s="544"/>
      <c r="E1068" s="497"/>
    </row>
    <row r="1069" s="2" customFormat="1" customHeight="1" spans="1:5">
      <c r="A1069" s="155"/>
      <c r="B1069" s="544"/>
      <c r="E1069" s="497"/>
    </row>
    <row r="1070" s="2" customFormat="1" customHeight="1" spans="1:5">
      <c r="A1070" s="155"/>
      <c r="B1070" s="544"/>
      <c r="E1070" s="497"/>
    </row>
    <row r="1071" s="2" customFormat="1" customHeight="1" spans="1:5">
      <c r="A1071" s="155"/>
      <c r="B1071" s="544"/>
      <c r="E1071" s="497"/>
    </row>
    <row r="1072" s="2" customFormat="1" customHeight="1" spans="1:5">
      <c r="A1072" s="155"/>
      <c r="B1072" s="544"/>
      <c r="E1072" s="497"/>
    </row>
    <row r="1073" s="2" customFormat="1" customHeight="1" spans="1:5">
      <c r="A1073" s="155"/>
      <c r="B1073" s="544"/>
      <c r="E1073" s="497"/>
    </row>
    <row r="1074" s="2" customFormat="1" customHeight="1" spans="1:5">
      <c r="A1074" s="155"/>
      <c r="B1074" s="544"/>
      <c r="E1074" s="497"/>
    </row>
    <row r="1075" s="2" customFormat="1" customHeight="1" spans="1:5">
      <c r="A1075" s="155"/>
      <c r="B1075" s="544"/>
      <c r="E1075" s="497"/>
    </row>
    <row r="1076" s="2" customFormat="1" customHeight="1" spans="1:5">
      <c r="A1076" s="155"/>
      <c r="B1076" s="544"/>
      <c r="E1076" s="497"/>
    </row>
    <row r="1077" s="2" customFormat="1" customHeight="1" spans="1:5">
      <c r="A1077" s="155"/>
      <c r="B1077" s="544"/>
      <c r="E1077" s="497"/>
    </row>
    <row r="1078" s="2" customFormat="1" customHeight="1" spans="1:5">
      <c r="A1078" s="155"/>
      <c r="B1078" s="544"/>
      <c r="E1078" s="497"/>
    </row>
    <row r="1079" s="2" customFormat="1" customHeight="1" spans="1:5">
      <c r="A1079" s="155"/>
      <c r="B1079" s="544"/>
      <c r="E1079" s="497"/>
    </row>
    <row r="1080" s="2" customFormat="1" customHeight="1" spans="1:5">
      <c r="A1080" s="155"/>
      <c r="B1080" s="544"/>
      <c r="E1080" s="497"/>
    </row>
    <row r="1081" s="2" customFormat="1" customHeight="1" spans="1:5">
      <c r="A1081" s="155"/>
      <c r="B1081" s="544"/>
      <c r="E1081" s="497"/>
    </row>
    <row r="1082" s="2" customFormat="1" customHeight="1" spans="1:5">
      <c r="A1082" s="155"/>
      <c r="B1082" s="544"/>
      <c r="E1082" s="497"/>
    </row>
    <row r="1083" s="2" customFormat="1" customHeight="1" spans="1:5">
      <c r="A1083" s="155"/>
      <c r="B1083" s="544"/>
      <c r="E1083" s="497"/>
    </row>
    <row r="1084" s="2" customFormat="1" customHeight="1" spans="1:5">
      <c r="A1084" s="155"/>
      <c r="B1084" s="544"/>
      <c r="E1084" s="497"/>
    </row>
    <row r="1085" s="2" customFormat="1" customHeight="1" spans="1:5">
      <c r="A1085" s="155"/>
      <c r="B1085" s="544"/>
      <c r="E1085" s="497"/>
    </row>
    <row r="1086" s="2" customFormat="1" customHeight="1" spans="1:5">
      <c r="A1086" s="155"/>
      <c r="B1086" s="544"/>
      <c r="E1086" s="497"/>
    </row>
    <row r="1087" s="2" customFormat="1" customHeight="1" spans="1:5">
      <c r="A1087" s="155"/>
      <c r="B1087" s="544"/>
      <c r="E1087" s="497"/>
    </row>
    <row r="1088" s="2" customFormat="1" customHeight="1" spans="1:5">
      <c r="A1088" s="155"/>
      <c r="B1088" s="544"/>
      <c r="E1088" s="497"/>
    </row>
    <row r="1089" s="2" customFormat="1" customHeight="1" spans="1:5">
      <c r="A1089" s="155"/>
      <c r="B1089" s="544"/>
      <c r="E1089" s="497"/>
    </row>
    <row r="1090" s="2" customFormat="1" customHeight="1" spans="1:5">
      <c r="A1090" s="155"/>
      <c r="B1090" s="544"/>
      <c r="E1090" s="497"/>
    </row>
    <row r="1091" s="2" customFormat="1" customHeight="1" spans="1:5">
      <c r="A1091" s="155"/>
      <c r="B1091" s="544"/>
      <c r="E1091" s="497"/>
    </row>
    <row r="1092" s="2" customFormat="1" customHeight="1" spans="1:5">
      <c r="A1092" s="155"/>
      <c r="B1092" s="544"/>
      <c r="E1092" s="497"/>
    </row>
    <row r="1093" s="2" customFormat="1" customHeight="1" spans="1:5">
      <c r="A1093" s="155"/>
      <c r="B1093" s="544"/>
      <c r="E1093" s="497"/>
    </row>
    <row r="1094" s="2" customFormat="1" customHeight="1" spans="1:5">
      <c r="A1094" s="155"/>
      <c r="B1094" s="544"/>
      <c r="E1094" s="497"/>
    </row>
    <row r="1095" s="2" customFormat="1" customHeight="1" spans="1:5">
      <c r="A1095" s="155"/>
      <c r="B1095" s="544"/>
      <c r="E1095" s="497"/>
    </row>
    <row r="1096" s="2" customFormat="1" customHeight="1" spans="1:5">
      <c r="A1096" s="155"/>
      <c r="B1096" s="544"/>
      <c r="E1096" s="497"/>
    </row>
    <row r="1097" s="2" customFormat="1" customHeight="1" spans="1:5">
      <c r="A1097" s="155"/>
      <c r="B1097" s="544"/>
      <c r="E1097" s="497"/>
    </row>
    <row r="1098" s="2" customFormat="1" customHeight="1" spans="1:5">
      <c r="A1098" s="155"/>
      <c r="B1098" s="544"/>
      <c r="E1098" s="497"/>
    </row>
    <row r="1099" s="2" customFormat="1" customHeight="1" spans="1:5">
      <c r="A1099" s="155"/>
      <c r="B1099" s="544"/>
      <c r="E1099" s="497"/>
    </row>
    <row r="1100" s="2" customFormat="1" customHeight="1" spans="1:5">
      <c r="A1100" s="155"/>
      <c r="B1100" s="544"/>
      <c r="E1100" s="497"/>
    </row>
    <row r="1101" s="2" customFormat="1" customHeight="1" spans="1:5">
      <c r="A1101" s="155"/>
      <c r="B1101" s="544"/>
      <c r="E1101" s="497"/>
    </row>
    <row r="1102" s="2" customFormat="1" customHeight="1" spans="1:5">
      <c r="A1102" s="155"/>
      <c r="B1102" s="544"/>
      <c r="E1102" s="497"/>
    </row>
    <row r="1103" s="2" customFormat="1" customHeight="1" spans="1:5">
      <c r="A1103" s="155"/>
      <c r="B1103" s="544"/>
      <c r="E1103" s="497"/>
    </row>
    <row r="1104" s="2" customFormat="1" customHeight="1" spans="1:5">
      <c r="A1104" s="155"/>
      <c r="B1104" s="544"/>
      <c r="E1104" s="497"/>
    </row>
    <row r="1105" s="2" customFormat="1" customHeight="1" spans="1:5">
      <c r="A1105" s="155"/>
      <c r="B1105" s="544"/>
      <c r="E1105" s="497"/>
    </row>
    <row r="1106" s="2" customFormat="1" customHeight="1" spans="1:5">
      <c r="A1106" s="155"/>
      <c r="B1106" s="544"/>
      <c r="E1106" s="497"/>
    </row>
    <row r="1107" s="2" customFormat="1" customHeight="1" spans="1:5">
      <c r="A1107" s="155"/>
      <c r="B1107" s="544"/>
      <c r="E1107" s="497"/>
    </row>
    <row r="1108" s="2" customFormat="1" customHeight="1" spans="1:5">
      <c r="A1108" s="155"/>
      <c r="B1108" s="544"/>
      <c r="E1108" s="497"/>
    </row>
    <row r="1109" s="2" customFormat="1" customHeight="1" spans="1:5">
      <c r="A1109" s="155"/>
      <c r="B1109" s="544"/>
      <c r="E1109" s="497"/>
    </row>
    <row r="1110" s="2" customFormat="1" customHeight="1" spans="1:5">
      <c r="A1110" s="155"/>
      <c r="B1110" s="544"/>
      <c r="E1110" s="497"/>
    </row>
    <row r="1111" s="2" customFormat="1" customHeight="1" spans="1:5">
      <c r="A1111" s="155"/>
      <c r="B1111" s="544"/>
      <c r="E1111" s="497"/>
    </row>
    <row r="1112" s="2" customFormat="1" customHeight="1" spans="1:5">
      <c r="A1112" s="155"/>
      <c r="B1112" s="544"/>
      <c r="E1112" s="497"/>
    </row>
    <row r="1113" s="2" customFormat="1" customHeight="1" spans="1:5">
      <c r="A1113" s="155"/>
      <c r="B1113" s="544"/>
      <c r="E1113" s="497"/>
    </row>
    <row r="1114" s="2" customFormat="1" customHeight="1" spans="1:5">
      <c r="A1114" s="155"/>
      <c r="B1114" s="544"/>
      <c r="E1114" s="497"/>
    </row>
    <row r="1115" s="2" customFormat="1" customHeight="1" spans="1:5">
      <c r="A1115" s="155"/>
      <c r="B1115" s="544"/>
      <c r="E1115" s="497"/>
    </row>
    <row r="1116" s="2" customFormat="1" customHeight="1" spans="1:5">
      <c r="A1116" s="155"/>
      <c r="B1116" s="544"/>
      <c r="E1116" s="497"/>
    </row>
    <row r="1117" s="2" customFormat="1" customHeight="1" spans="1:5">
      <c r="A1117" s="155"/>
      <c r="B1117" s="544"/>
      <c r="E1117" s="497"/>
    </row>
    <row r="1118" s="2" customFormat="1" customHeight="1" spans="1:5">
      <c r="A1118" s="155"/>
      <c r="B1118" s="544"/>
      <c r="E1118" s="497"/>
    </row>
    <row r="1119" s="2" customFormat="1" customHeight="1" spans="1:5">
      <c r="A1119" s="155"/>
      <c r="B1119" s="544"/>
      <c r="E1119" s="497"/>
    </row>
    <row r="1120" s="2" customFormat="1" customHeight="1" spans="1:5">
      <c r="A1120" s="155"/>
      <c r="B1120" s="544"/>
      <c r="E1120" s="497"/>
    </row>
    <row r="1121" s="2" customFormat="1" customHeight="1" spans="1:5">
      <c r="A1121" s="155"/>
      <c r="B1121" s="544"/>
      <c r="E1121" s="497"/>
    </row>
    <row r="1122" s="2" customFormat="1" customHeight="1" spans="1:5">
      <c r="A1122" s="155"/>
      <c r="B1122" s="544"/>
      <c r="E1122" s="497"/>
    </row>
    <row r="1123" s="2" customFormat="1" customHeight="1" spans="1:5">
      <c r="A1123" s="155"/>
      <c r="B1123" s="544"/>
      <c r="E1123" s="497"/>
    </row>
    <row r="1124" s="2" customFormat="1" customHeight="1" spans="1:5">
      <c r="A1124" s="155"/>
      <c r="B1124" s="544"/>
      <c r="E1124" s="497"/>
    </row>
    <row r="1125" s="2" customFormat="1" customHeight="1" spans="1:5">
      <c r="A1125" s="155"/>
      <c r="B1125" s="544"/>
      <c r="E1125" s="497"/>
    </row>
    <row r="1126" s="2" customFormat="1" customHeight="1" spans="1:5">
      <c r="A1126" s="155"/>
      <c r="B1126" s="544"/>
      <c r="E1126" s="497"/>
    </row>
    <row r="1127" s="2" customFormat="1" customHeight="1" spans="1:5">
      <c r="A1127" s="155"/>
      <c r="B1127" s="544"/>
      <c r="E1127" s="497"/>
    </row>
    <row r="1128" s="2" customFormat="1" customHeight="1" spans="1:5">
      <c r="A1128" s="155"/>
      <c r="B1128" s="544"/>
      <c r="E1128" s="497"/>
    </row>
    <row r="1129" s="2" customFormat="1" customHeight="1" spans="1:5">
      <c r="A1129" s="155"/>
      <c r="B1129" s="544"/>
      <c r="E1129" s="497"/>
    </row>
    <row r="1130" s="2" customFormat="1" customHeight="1" spans="1:5">
      <c r="A1130" s="155"/>
      <c r="B1130" s="544"/>
      <c r="E1130" s="497"/>
    </row>
    <row r="1131" s="2" customFormat="1" customHeight="1" spans="1:5">
      <c r="A1131" s="155"/>
      <c r="B1131" s="544"/>
      <c r="E1131" s="497"/>
    </row>
    <row r="1132" s="2" customFormat="1" customHeight="1" spans="1:5">
      <c r="A1132" s="155"/>
      <c r="B1132" s="544"/>
      <c r="E1132" s="497"/>
    </row>
    <row r="1133" s="2" customFormat="1" customHeight="1" spans="1:5">
      <c r="A1133" s="155"/>
      <c r="B1133" s="544"/>
      <c r="E1133" s="497"/>
    </row>
    <row r="1134" s="2" customFormat="1" customHeight="1" spans="1:5">
      <c r="A1134" s="155"/>
      <c r="B1134" s="544"/>
      <c r="E1134" s="497"/>
    </row>
    <row r="1135" s="2" customFormat="1" customHeight="1" spans="1:5">
      <c r="A1135" s="155"/>
      <c r="B1135" s="544"/>
      <c r="E1135" s="497"/>
    </row>
    <row r="1136" s="2" customFormat="1" customHeight="1" spans="1:5">
      <c r="A1136" s="155"/>
      <c r="B1136" s="544"/>
      <c r="E1136" s="497"/>
    </row>
    <row r="1137" s="2" customFormat="1" customHeight="1" spans="1:5">
      <c r="A1137" s="155"/>
      <c r="B1137" s="544"/>
      <c r="E1137" s="497"/>
    </row>
    <row r="1138" s="2" customFormat="1" customHeight="1" spans="1:5">
      <c r="A1138" s="155"/>
      <c r="B1138" s="544"/>
      <c r="E1138" s="497"/>
    </row>
    <row r="1139" s="2" customFormat="1" customHeight="1" spans="1:5">
      <c r="A1139" s="155"/>
      <c r="B1139" s="544"/>
      <c r="E1139" s="497"/>
    </row>
    <row r="1140" s="2" customFormat="1" customHeight="1" spans="1:5">
      <c r="A1140" s="155"/>
      <c r="B1140" s="544"/>
      <c r="E1140" s="497"/>
    </row>
    <row r="1141" s="2" customFormat="1" customHeight="1" spans="1:5">
      <c r="A1141" s="155"/>
      <c r="B1141" s="544"/>
      <c r="E1141" s="497"/>
    </row>
    <row r="1142" s="2" customFormat="1" customHeight="1" spans="1:5">
      <c r="A1142" s="155"/>
      <c r="B1142" s="544"/>
      <c r="E1142" s="497"/>
    </row>
    <row r="1143" s="2" customFormat="1" customHeight="1" spans="1:5">
      <c r="A1143" s="155"/>
      <c r="B1143" s="544"/>
      <c r="E1143" s="497"/>
    </row>
    <row r="1144" s="2" customFormat="1" customHeight="1" spans="1:5">
      <c r="A1144" s="155"/>
      <c r="B1144" s="544"/>
      <c r="E1144" s="497"/>
    </row>
    <row r="1145" s="2" customFormat="1" customHeight="1" spans="1:5">
      <c r="A1145" s="155"/>
      <c r="B1145" s="544"/>
      <c r="E1145" s="497"/>
    </row>
    <row r="1146" s="2" customFormat="1" customHeight="1" spans="1:5">
      <c r="A1146" s="155"/>
      <c r="B1146" s="544"/>
      <c r="E1146" s="497"/>
    </row>
    <row r="1147" s="2" customFormat="1" customHeight="1" spans="1:5">
      <c r="A1147" s="155"/>
      <c r="B1147" s="544"/>
      <c r="E1147" s="497"/>
    </row>
    <row r="1148" s="2" customFormat="1" customHeight="1" spans="1:5">
      <c r="A1148" s="155"/>
      <c r="B1148" s="544"/>
      <c r="E1148" s="497"/>
    </row>
    <row r="1149" s="2" customFormat="1" customHeight="1" spans="1:5">
      <c r="A1149" s="155"/>
      <c r="B1149" s="544"/>
      <c r="E1149" s="497"/>
    </row>
    <row r="1150" s="2" customFormat="1" customHeight="1" spans="1:5">
      <c r="A1150" s="155"/>
      <c r="B1150" s="544"/>
      <c r="E1150" s="497"/>
    </row>
    <row r="1151" s="2" customFormat="1" customHeight="1" spans="1:5">
      <c r="A1151" s="155"/>
      <c r="B1151" s="544"/>
      <c r="E1151" s="497"/>
    </row>
    <row r="1152" s="2" customFormat="1" customHeight="1" spans="1:5">
      <c r="A1152" s="155"/>
      <c r="B1152" s="544"/>
      <c r="E1152" s="497"/>
    </row>
    <row r="1153" s="2" customFormat="1" customHeight="1" spans="1:5">
      <c r="A1153" s="155"/>
      <c r="B1153" s="544"/>
      <c r="E1153" s="497"/>
    </row>
    <row r="1154" s="2" customFormat="1" customHeight="1" spans="1:5">
      <c r="A1154" s="155"/>
      <c r="B1154" s="544"/>
      <c r="E1154" s="497"/>
    </row>
    <row r="1155" s="2" customFormat="1" customHeight="1" spans="1:5">
      <c r="A1155" s="155"/>
      <c r="B1155" s="544"/>
      <c r="E1155" s="497"/>
    </row>
    <row r="1156" s="2" customFormat="1" customHeight="1" spans="1:5">
      <c r="A1156" s="155"/>
      <c r="B1156" s="544"/>
      <c r="E1156" s="497"/>
    </row>
    <row r="1157" s="2" customFormat="1" customHeight="1" spans="1:5">
      <c r="A1157" s="155"/>
      <c r="B1157" s="544"/>
      <c r="E1157" s="497"/>
    </row>
    <row r="1158" s="2" customFormat="1" customHeight="1" spans="1:5">
      <c r="A1158" s="155"/>
      <c r="B1158" s="544"/>
      <c r="E1158" s="497"/>
    </row>
    <row r="1159" s="2" customFormat="1" customHeight="1" spans="1:5">
      <c r="A1159" s="155"/>
      <c r="B1159" s="544"/>
      <c r="E1159" s="497"/>
    </row>
    <row r="1160" s="2" customFormat="1" customHeight="1" spans="1:5">
      <c r="A1160" s="155"/>
      <c r="B1160" s="544"/>
      <c r="E1160" s="497"/>
    </row>
    <row r="1161" s="2" customFormat="1" customHeight="1" spans="1:5">
      <c r="A1161" s="155"/>
      <c r="B1161" s="544"/>
      <c r="E1161" s="497"/>
    </row>
    <row r="1162" s="2" customFormat="1" customHeight="1" spans="1:5">
      <c r="A1162" s="155"/>
      <c r="B1162" s="544"/>
      <c r="E1162" s="497"/>
    </row>
    <row r="1163" s="2" customFormat="1" customHeight="1" spans="1:5">
      <c r="A1163" s="155"/>
      <c r="B1163" s="544"/>
      <c r="E1163" s="497"/>
    </row>
    <row r="1164" s="2" customFormat="1" customHeight="1" spans="1:5">
      <c r="A1164" s="155"/>
      <c r="B1164" s="544"/>
      <c r="E1164" s="497"/>
    </row>
    <row r="1165" s="2" customFormat="1" customHeight="1" spans="1:5">
      <c r="A1165" s="155"/>
      <c r="B1165" s="544"/>
      <c r="E1165" s="497"/>
    </row>
    <row r="1166" s="2" customFormat="1" customHeight="1" spans="1:5">
      <c r="A1166" s="155"/>
      <c r="B1166" s="544"/>
      <c r="E1166" s="497"/>
    </row>
    <row r="1167" s="2" customFormat="1" customHeight="1" spans="1:5">
      <c r="A1167" s="155"/>
      <c r="B1167" s="544"/>
      <c r="E1167" s="497"/>
    </row>
    <row r="1168" s="2" customFormat="1" customHeight="1" spans="1:5">
      <c r="A1168" s="155"/>
      <c r="B1168" s="544"/>
      <c r="E1168" s="497"/>
    </row>
    <row r="1169" s="2" customFormat="1" customHeight="1" spans="1:5">
      <c r="A1169" s="155"/>
      <c r="B1169" s="544"/>
      <c r="E1169" s="497"/>
    </row>
    <row r="1170" s="2" customFormat="1" customHeight="1" spans="1:5">
      <c r="A1170" s="155"/>
      <c r="B1170" s="544"/>
      <c r="E1170" s="497"/>
    </row>
    <row r="1171" s="2" customFormat="1" customHeight="1" spans="1:5">
      <c r="A1171" s="155"/>
      <c r="B1171" s="544"/>
      <c r="E1171" s="497"/>
    </row>
    <row r="1172" s="2" customFormat="1" customHeight="1" spans="1:5">
      <c r="A1172" s="155"/>
      <c r="B1172" s="544"/>
      <c r="E1172" s="497"/>
    </row>
    <row r="1173" s="2" customFormat="1" customHeight="1" spans="1:5">
      <c r="A1173" s="155"/>
      <c r="B1173" s="544"/>
      <c r="E1173" s="497"/>
    </row>
    <row r="1174" s="2" customFormat="1" customHeight="1" spans="1:5">
      <c r="A1174" s="155"/>
      <c r="B1174" s="544"/>
      <c r="E1174" s="497"/>
    </row>
    <row r="1175" s="2" customFormat="1" customHeight="1" spans="1:5">
      <c r="A1175" s="155"/>
      <c r="B1175" s="544"/>
      <c r="E1175" s="497"/>
    </row>
    <row r="1176" s="2" customFormat="1" customHeight="1" spans="1:5">
      <c r="A1176" s="155"/>
      <c r="B1176" s="544"/>
      <c r="E1176" s="497"/>
    </row>
    <row r="1177" s="2" customFormat="1" customHeight="1" spans="1:5">
      <c r="A1177" s="155"/>
      <c r="B1177" s="544"/>
      <c r="E1177" s="497"/>
    </row>
    <row r="1178" s="2" customFormat="1" customHeight="1" spans="1:5">
      <c r="A1178" s="155"/>
      <c r="B1178" s="544"/>
      <c r="E1178" s="497"/>
    </row>
    <row r="1179" s="2" customFormat="1" customHeight="1" spans="1:5">
      <c r="A1179" s="155"/>
      <c r="B1179" s="544"/>
      <c r="E1179" s="497"/>
    </row>
    <row r="1180" s="2" customFormat="1" customHeight="1" spans="1:5">
      <c r="A1180" s="155"/>
      <c r="B1180" s="544"/>
      <c r="E1180" s="497"/>
    </row>
    <row r="1181" s="2" customFormat="1" customHeight="1" spans="1:5">
      <c r="A1181" s="155"/>
      <c r="B1181" s="544"/>
      <c r="E1181" s="497"/>
    </row>
    <row r="1182" s="2" customFormat="1" customHeight="1" spans="1:5">
      <c r="A1182" s="155"/>
      <c r="B1182" s="544"/>
      <c r="E1182" s="497"/>
    </row>
    <row r="1183" s="2" customFormat="1" customHeight="1" spans="1:5">
      <c r="A1183" s="155"/>
      <c r="B1183" s="544"/>
      <c r="E1183" s="497"/>
    </row>
    <row r="1184" s="2" customFormat="1" customHeight="1" spans="1:5">
      <c r="A1184" s="155"/>
      <c r="B1184" s="544"/>
      <c r="E1184" s="497"/>
    </row>
    <row r="1185" s="2" customFormat="1" customHeight="1" spans="1:5">
      <c r="A1185" s="155"/>
      <c r="B1185" s="544"/>
      <c r="E1185" s="497"/>
    </row>
    <row r="1186" s="2" customFormat="1" customHeight="1" spans="1:5">
      <c r="A1186" s="155"/>
      <c r="B1186" s="544"/>
      <c r="E1186" s="497"/>
    </row>
    <row r="1187" s="2" customFormat="1" customHeight="1" spans="1:5">
      <c r="A1187" s="155"/>
      <c r="B1187" s="544"/>
      <c r="E1187" s="497"/>
    </row>
    <row r="1188" s="2" customFormat="1" customHeight="1" spans="1:5">
      <c r="A1188" s="155"/>
      <c r="B1188" s="544"/>
      <c r="E1188" s="497"/>
    </row>
    <row r="1189" s="2" customFormat="1" customHeight="1" spans="1:5">
      <c r="A1189" s="155"/>
      <c r="B1189" s="544"/>
      <c r="E1189" s="497"/>
    </row>
    <row r="1190" s="2" customFormat="1" customHeight="1" spans="1:5">
      <c r="A1190" s="155"/>
      <c r="B1190" s="544"/>
      <c r="E1190" s="497"/>
    </row>
    <row r="1191" s="2" customFormat="1" customHeight="1" spans="1:5">
      <c r="A1191" s="155"/>
      <c r="B1191" s="544"/>
      <c r="E1191" s="497"/>
    </row>
    <row r="1192" s="2" customFormat="1" customHeight="1" spans="1:5">
      <c r="A1192" s="155"/>
      <c r="B1192" s="544"/>
      <c r="E1192" s="497"/>
    </row>
    <row r="1193" s="2" customFormat="1" customHeight="1" spans="1:5">
      <c r="A1193" s="155"/>
      <c r="B1193" s="544"/>
      <c r="E1193" s="497"/>
    </row>
    <row r="1194" s="2" customFormat="1" customHeight="1" spans="1:5">
      <c r="A1194" s="155"/>
      <c r="B1194" s="544"/>
      <c r="E1194" s="497"/>
    </row>
    <row r="1195" s="2" customFormat="1" customHeight="1" spans="1:5">
      <c r="A1195" s="155"/>
      <c r="B1195" s="544"/>
      <c r="E1195" s="497"/>
    </row>
    <row r="1196" s="2" customFormat="1" customHeight="1" spans="1:5">
      <c r="A1196" s="155"/>
      <c r="B1196" s="544"/>
      <c r="E1196" s="497"/>
    </row>
    <row r="1197" s="2" customFormat="1" customHeight="1" spans="1:5">
      <c r="A1197" s="155"/>
      <c r="B1197" s="544"/>
      <c r="E1197" s="497"/>
    </row>
    <row r="1198" s="2" customFormat="1" customHeight="1" spans="1:5">
      <c r="A1198" s="155"/>
      <c r="B1198" s="544"/>
      <c r="E1198" s="497"/>
    </row>
    <row r="1199" s="2" customFormat="1" customHeight="1" spans="1:5">
      <c r="A1199" s="155"/>
      <c r="B1199" s="544"/>
      <c r="E1199" s="497"/>
    </row>
    <row r="1200" s="2" customFormat="1" customHeight="1" spans="1:5">
      <c r="A1200" s="155"/>
      <c r="B1200" s="544"/>
      <c r="E1200" s="497"/>
    </row>
    <row r="1201" s="2" customFormat="1" customHeight="1" spans="1:5">
      <c r="A1201" s="155"/>
      <c r="B1201" s="544"/>
      <c r="E1201" s="497"/>
    </row>
    <row r="1202" s="2" customFormat="1" customHeight="1" spans="1:5">
      <c r="A1202" s="155"/>
      <c r="B1202" s="544"/>
      <c r="E1202" s="497"/>
    </row>
    <row r="1203" s="2" customFormat="1" customHeight="1" spans="1:5">
      <c r="A1203" s="155"/>
      <c r="B1203" s="544"/>
      <c r="E1203" s="497"/>
    </row>
    <row r="1204" s="2" customFormat="1" customHeight="1" spans="1:5">
      <c r="A1204" s="155"/>
      <c r="B1204" s="544"/>
      <c r="E1204" s="497"/>
    </row>
    <row r="1205" s="2" customFormat="1" customHeight="1" spans="1:5">
      <c r="A1205" s="155"/>
      <c r="B1205" s="544"/>
      <c r="E1205" s="497"/>
    </row>
    <row r="1206" s="2" customFormat="1" customHeight="1" spans="1:5">
      <c r="A1206" s="155"/>
      <c r="B1206" s="544"/>
      <c r="E1206" s="497"/>
    </row>
    <row r="1207" s="2" customFormat="1" customHeight="1" spans="1:5">
      <c r="A1207" s="155"/>
      <c r="B1207" s="544"/>
      <c r="E1207" s="497"/>
    </row>
    <row r="1208" s="2" customFormat="1" customHeight="1" spans="1:5">
      <c r="A1208" s="155"/>
      <c r="B1208" s="544"/>
      <c r="E1208" s="497"/>
    </row>
    <row r="1209" s="2" customFormat="1" customHeight="1" spans="1:5">
      <c r="A1209" s="155"/>
      <c r="B1209" s="544"/>
      <c r="E1209" s="497"/>
    </row>
    <row r="1210" s="2" customFormat="1" customHeight="1" spans="1:5">
      <c r="A1210" s="155"/>
      <c r="B1210" s="544"/>
      <c r="E1210" s="497"/>
    </row>
    <row r="1211" s="2" customFormat="1" customHeight="1" spans="1:5">
      <c r="A1211" s="155"/>
      <c r="B1211" s="544"/>
      <c r="E1211" s="497"/>
    </row>
    <row r="1212" s="2" customFormat="1" customHeight="1" spans="1:5">
      <c r="A1212" s="155"/>
      <c r="B1212" s="544"/>
      <c r="E1212" s="497"/>
    </row>
    <row r="1213" s="2" customFormat="1" customHeight="1" spans="1:5">
      <c r="A1213" s="155"/>
      <c r="B1213" s="544"/>
      <c r="E1213" s="497"/>
    </row>
    <row r="1214" s="2" customFormat="1" customHeight="1" spans="1:5">
      <c r="A1214" s="155"/>
      <c r="B1214" s="544"/>
      <c r="E1214" s="497"/>
    </row>
    <row r="1215" s="2" customFormat="1" customHeight="1" spans="1:5">
      <c r="A1215" s="155"/>
      <c r="B1215" s="544"/>
      <c r="E1215" s="497"/>
    </row>
    <row r="1216" s="2" customFormat="1" customHeight="1" spans="1:5">
      <c r="A1216" s="155"/>
      <c r="B1216" s="544"/>
      <c r="E1216" s="497"/>
    </row>
    <row r="1217" s="2" customFormat="1" customHeight="1" spans="1:5">
      <c r="A1217" s="155"/>
      <c r="B1217" s="544"/>
      <c r="E1217" s="497"/>
    </row>
    <row r="1218" s="2" customFormat="1" customHeight="1" spans="1:5">
      <c r="A1218" s="155"/>
      <c r="B1218" s="544"/>
      <c r="E1218" s="497"/>
    </row>
    <row r="1219" s="2" customFormat="1" customHeight="1" spans="1:5">
      <c r="A1219" s="155"/>
      <c r="B1219" s="544"/>
      <c r="E1219" s="497"/>
    </row>
    <row r="1220" s="2" customFormat="1" customHeight="1" spans="1:5">
      <c r="A1220" s="155"/>
      <c r="B1220" s="544"/>
      <c r="E1220" s="497"/>
    </row>
    <row r="1221" s="2" customFormat="1" customHeight="1" spans="1:5">
      <c r="A1221" s="155"/>
      <c r="B1221" s="544"/>
      <c r="E1221" s="497"/>
    </row>
    <row r="1222" s="2" customFormat="1" customHeight="1" spans="1:5">
      <c r="A1222" s="155"/>
      <c r="B1222" s="544"/>
      <c r="E1222" s="497"/>
    </row>
    <row r="1223" s="2" customFormat="1" customHeight="1" spans="1:5">
      <c r="A1223" s="155"/>
      <c r="B1223" s="544"/>
      <c r="E1223" s="497"/>
    </row>
    <row r="1224" s="2" customFormat="1" customHeight="1" spans="1:5">
      <c r="A1224" s="155"/>
      <c r="B1224" s="544"/>
      <c r="E1224" s="497"/>
    </row>
    <row r="1225" s="2" customFormat="1" customHeight="1" spans="1:5">
      <c r="A1225" s="155"/>
      <c r="B1225" s="544"/>
      <c r="E1225" s="497"/>
    </row>
    <row r="1226" s="2" customFormat="1" customHeight="1" spans="1:5">
      <c r="A1226" s="155"/>
      <c r="B1226" s="544"/>
      <c r="E1226" s="497"/>
    </row>
    <row r="1227" s="2" customFormat="1" customHeight="1" spans="1:5">
      <c r="A1227" s="155"/>
      <c r="B1227" s="544"/>
      <c r="E1227" s="497"/>
    </row>
    <row r="1228" s="2" customFormat="1" customHeight="1" spans="1:5">
      <c r="A1228" s="155"/>
      <c r="B1228" s="544"/>
      <c r="E1228" s="497"/>
    </row>
    <row r="1229" s="2" customFormat="1" customHeight="1" spans="1:5">
      <c r="A1229" s="155"/>
      <c r="B1229" s="544"/>
      <c r="E1229" s="497"/>
    </row>
    <row r="1230" s="2" customFormat="1" customHeight="1" spans="1:5">
      <c r="A1230" s="155"/>
      <c r="B1230" s="544"/>
      <c r="E1230" s="497"/>
    </row>
    <row r="1231" s="2" customFormat="1" customHeight="1" spans="1:5">
      <c r="A1231" s="155"/>
      <c r="B1231" s="544"/>
      <c r="E1231" s="497"/>
    </row>
    <row r="1232" s="2" customFormat="1" customHeight="1" spans="1:5">
      <c r="A1232" s="155"/>
      <c r="B1232" s="544"/>
      <c r="E1232" s="497"/>
    </row>
    <row r="1233" s="2" customFormat="1" customHeight="1" spans="1:5">
      <c r="A1233" s="155"/>
      <c r="B1233" s="544"/>
      <c r="E1233" s="497"/>
    </row>
    <row r="1234" s="2" customFormat="1" customHeight="1" spans="1:5">
      <c r="A1234" s="155"/>
      <c r="B1234" s="544"/>
      <c r="E1234" s="497"/>
    </row>
    <row r="1235" s="2" customFormat="1" customHeight="1" spans="1:5">
      <c r="A1235" s="155"/>
      <c r="B1235" s="544"/>
      <c r="E1235" s="497"/>
    </row>
    <row r="1236" s="2" customFormat="1" customHeight="1" spans="1:5">
      <c r="A1236" s="155"/>
      <c r="B1236" s="544"/>
      <c r="E1236" s="497"/>
    </row>
    <row r="1237" s="2" customFormat="1" customHeight="1" spans="1:5">
      <c r="A1237" s="155"/>
      <c r="B1237" s="544"/>
      <c r="E1237" s="497"/>
    </row>
    <row r="1238" s="2" customFormat="1" customHeight="1" spans="1:5">
      <c r="A1238" s="155"/>
      <c r="B1238" s="544"/>
      <c r="E1238" s="497"/>
    </row>
    <row r="1239" s="2" customFormat="1" customHeight="1" spans="1:5">
      <c r="A1239" s="155"/>
      <c r="B1239" s="544"/>
      <c r="E1239" s="497"/>
    </row>
    <row r="1240" s="2" customFormat="1" customHeight="1" spans="1:5">
      <c r="A1240" s="155"/>
      <c r="B1240" s="544"/>
      <c r="E1240" s="497"/>
    </row>
    <row r="1241" s="2" customFormat="1" customHeight="1" spans="1:5">
      <c r="A1241" s="155"/>
      <c r="B1241" s="544"/>
      <c r="E1241" s="497"/>
    </row>
    <row r="1242" s="2" customFormat="1" customHeight="1" spans="1:5">
      <c r="A1242" s="155"/>
      <c r="B1242" s="544"/>
      <c r="E1242" s="497"/>
    </row>
    <row r="1243" s="2" customFormat="1" customHeight="1" spans="1:5">
      <c r="A1243" s="155"/>
      <c r="B1243" s="544"/>
      <c r="E1243" s="497"/>
    </row>
    <row r="1244" s="2" customFormat="1" customHeight="1" spans="1:5">
      <c r="A1244" s="155"/>
      <c r="B1244" s="544"/>
      <c r="E1244" s="497"/>
    </row>
    <row r="1245" s="2" customFormat="1" customHeight="1" spans="1:5">
      <c r="A1245" s="155"/>
      <c r="B1245" s="544"/>
      <c r="E1245" s="497"/>
    </row>
    <row r="1246" s="2" customFormat="1" customHeight="1" spans="1:5">
      <c r="A1246" s="155"/>
      <c r="B1246" s="544"/>
      <c r="E1246" s="497"/>
    </row>
    <row r="1247" s="2" customFormat="1" customHeight="1" spans="1:5">
      <c r="A1247" s="155"/>
      <c r="B1247" s="544"/>
      <c r="E1247" s="497"/>
    </row>
    <row r="1248" s="2" customFormat="1" customHeight="1" spans="1:5">
      <c r="A1248" s="155"/>
      <c r="B1248" s="544"/>
      <c r="E1248" s="497"/>
    </row>
    <row r="1249" s="2" customFormat="1" customHeight="1" spans="1:5">
      <c r="A1249" s="155"/>
      <c r="B1249" s="544"/>
      <c r="E1249" s="497"/>
    </row>
    <row r="1250" s="2" customFormat="1" customHeight="1" spans="1:5">
      <c r="A1250" s="155"/>
      <c r="B1250" s="544"/>
      <c r="E1250" s="497"/>
    </row>
    <row r="1251" s="2" customFormat="1" customHeight="1" spans="1:5">
      <c r="A1251" s="155"/>
      <c r="B1251" s="544"/>
      <c r="E1251" s="497"/>
    </row>
    <row r="1252" s="2" customFormat="1" customHeight="1" spans="1:5">
      <c r="A1252" s="155"/>
      <c r="B1252" s="544"/>
      <c r="E1252" s="497"/>
    </row>
    <row r="1253" s="2" customFormat="1" customHeight="1" spans="1:5">
      <c r="A1253" s="155"/>
      <c r="B1253" s="544"/>
      <c r="E1253" s="497"/>
    </row>
    <row r="1254" s="2" customFormat="1" customHeight="1" spans="1:5">
      <c r="A1254" s="155"/>
      <c r="B1254" s="544"/>
      <c r="E1254" s="497"/>
    </row>
    <row r="1255" s="2" customFormat="1" customHeight="1" spans="1:5">
      <c r="A1255" s="155"/>
      <c r="B1255" s="544"/>
      <c r="E1255" s="497"/>
    </row>
    <row r="1256" s="2" customFormat="1" customHeight="1" spans="1:5">
      <c r="A1256" s="155"/>
      <c r="B1256" s="544"/>
      <c r="E1256" s="497"/>
    </row>
    <row r="1257" s="2" customFormat="1" customHeight="1" spans="1:5">
      <c r="A1257" s="155"/>
      <c r="B1257" s="544"/>
      <c r="E1257" s="497"/>
    </row>
    <row r="1258" s="2" customFormat="1" customHeight="1" spans="1:5">
      <c r="A1258" s="155"/>
      <c r="B1258" s="544"/>
      <c r="E1258" s="497"/>
    </row>
    <row r="1259" s="2" customFormat="1" customHeight="1" spans="1:5">
      <c r="A1259" s="155"/>
      <c r="B1259" s="544"/>
      <c r="E1259" s="497"/>
    </row>
    <row r="1260" s="2" customFormat="1" customHeight="1" spans="1:5">
      <c r="A1260" s="155"/>
      <c r="B1260" s="544"/>
      <c r="E1260" s="497"/>
    </row>
    <row r="1261" s="2" customFormat="1" customHeight="1" spans="1:5">
      <c r="A1261" s="155"/>
      <c r="B1261" s="544"/>
      <c r="E1261" s="497"/>
    </row>
    <row r="1262" s="2" customFormat="1" customHeight="1" spans="1:5">
      <c r="A1262" s="155"/>
      <c r="B1262" s="544"/>
      <c r="E1262" s="497"/>
    </row>
    <row r="1263" s="2" customFormat="1" customHeight="1" spans="1:5">
      <c r="A1263" s="155"/>
      <c r="B1263" s="544"/>
      <c r="E1263" s="497"/>
    </row>
    <row r="1264" s="2" customFormat="1" customHeight="1" spans="1:5">
      <c r="A1264" s="155"/>
      <c r="B1264" s="544"/>
      <c r="E1264" s="497"/>
    </row>
    <row r="1265" s="2" customFormat="1" customHeight="1" spans="1:5">
      <c r="A1265" s="155"/>
      <c r="B1265" s="544"/>
      <c r="E1265" s="497"/>
    </row>
    <row r="1266" s="2" customFormat="1" customHeight="1" spans="1:5">
      <c r="A1266" s="155"/>
      <c r="B1266" s="544"/>
      <c r="E1266" s="497"/>
    </row>
    <row r="1267" s="2" customFormat="1" customHeight="1" spans="1:5">
      <c r="A1267" s="155"/>
      <c r="B1267" s="544"/>
      <c r="E1267" s="497"/>
    </row>
    <row r="1268" s="2" customFormat="1" customHeight="1" spans="1:5">
      <c r="A1268" s="155"/>
      <c r="B1268" s="544"/>
      <c r="E1268" s="497"/>
    </row>
    <row r="1269" s="2" customFormat="1" customHeight="1" spans="1:5">
      <c r="A1269" s="155"/>
      <c r="B1269" s="544"/>
      <c r="E1269" s="497"/>
    </row>
    <row r="1270" s="2" customFormat="1" customHeight="1" spans="1:5">
      <c r="A1270" s="155"/>
      <c r="B1270" s="544"/>
      <c r="E1270" s="497"/>
    </row>
    <row r="1271" s="2" customFormat="1" customHeight="1" spans="1:5">
      <c r="A1271" s="155"/>
      <c r="B1271" s="544"/>
      <c r="E1271" s="497"/>
    </row>
    <row r="1272" s="2" customFormat="1" customHeight="1" spans="1:5">
      <c r="A1272" s="155"/>
      <c r="B1272" s="544"/>
      <c r="E1272" s="497"/>
    </row>
    <row r="1273" s="2" customFormat="1" customHeight="1" spans="1:5">
      <c r="A1273" s="155"/>
      <c r="B1273" s="544"/>
      <c r="E1273" s="497"/>
    </row>
    <row r="1274" s="2" customFormat="1" customHeight="1" spans="1:5">
      <c r="A1274" s="155"/>
      <c r="B1274" s="544"/>
      <c r="E1274" s="497"/>
    </row>
    <row r="1275" s="2" customFormat="1" customHeight="1" spans="1:5">
      <c r="A1275" s="155"/>
      <c r="B1275" s="544"/>
      <c r="E1275" s="497"/>
    </row>
    <row r="1276" s="2" customFormat="1" customHeight="1" spans="1:5">
      <c r="A1276" s="155"/>
      <c r="B1276" s="544"/>
      <c r="E1276" s="497"/>
    </row>
    <row r="1277" s="2" customFormat="1" customHeight="1" spans="1:5">
      <c r="A1277" s="155"/>
      <c r="B1277" s="544"/>
      <c r="E1277" s="497"/>
    </row>
    <row r="1278" s="2" customFormat="1" customHeight="1" spans="1:5">
      <c r="A1278" s="155"/>
      <c r="B1278" s="544"/>
      <c r="E1278" s="497"/>
    </row>
    <row r="1279" s="2" customFormat="1" customHeight="1" spans="1:5">
      <c r="A1279" s="155"/>
      <c r="B1279" s="544"/>
      <c r="E1279" s="497"/>
    </row>
    <row r="1280" s="2" customFormat="1" customHeight="1" spans="1:5">
      <c r="A1280" s="155"/>
      <c r="B1280" s="544"/>
      <c r="E1280" s="497"/>
    </row>
    <row r="1281" s="2" customFormat="1" customHeight="1" spans="1:5">
      <c r="A1281" s="155"/>
      <c r="B1281" s="544"/>
      <c r="E1281" s="497"/>
    </row>
    <row r="1282" s="2" customFormat="1" customHeight="1" spans="1:5">
      <c r="A1282" s="155"/>
      <c r="B1282" s="544"/>
      <c r="E1282" s="497"/>
    </row>
    <row r="1283" s="2" customFormat="1" customHeight="1" spans="1:5">
      <c r="A1283" s="155"/>
      <c r="B1283" s="544"/>
      <c r="E1283" s="497"/>
    </row>
    <row r="1284" s="2" customFormat="1" customHeight="1" spans="1:5">
      <c r="A1284" s="155"/>
      <c r="B1284" s="544"/>
      <c r="E1284" s="497"/>
    </row>
    <row r="1285" s="2" customFormat="1" customHeight="1" spans="1:5">
      <c r="A1285" s="155"/>
      <c r="B1285" s="544"/>
      <c r="E1285" s="497"/>
    </row>
    <row r="1286" s="2" customFormat="1" customHeight="1" spans="1:5">
      <c r="A1286" s="155"/>
      <c r="B1286" s="544"/>
      <c r="E1286" s="497"/>
    </row>
    <row r="1287" s="2" customFormat="1" customHeight="1" spans="1:5">
      <c r="A1287" s="155"/>
      <c r="B1287" s="544"/>
      <c r="E1287" s="497"/>
    </row>
    <row r="1288" s="2" customFormat="1" customHeight="1" spans="1:5">
      <c r="A1288" s="155"/>
      <c r="B1288" s="544"/>
      <c r="E1288" s="497"/>
    </row>
    <row r="1289" s="2" customFormat="1" customHeight="1" spans="1:5">
      <c r="A1289" s="155"/>
      <c r="B1289" s="544"/>
      <c r="E1289" s="497"/>
    </row>
    <row r="1290" s="2" customFormat="1" customHeight="1" spans="1:5">
      <c r="A1290" s="155"/>
      <c r="B1290" s="544"/>
      <c r="E1290" s="497"/>
    </row>
    <row r="1291" s="2" customFormat="1" customHeight="1" spans="1:5">
      <c r="A1291" s="155"/>
      <c r="B1291" s="544"/>
      <c r="E1291" s="497"/>
    </row>
    <row r="1292" s="2" customFormat="1" customHeight="1" spans="1:5">
      <c r="A1292" s="155"/>
      <c r="B1292" s="544"/>
      <c r="E1292" s="497"/>
    </row>
    <row r="1293" s="2" customFormat="1" customHeight="1" spans="1:5">
      <c r="A1293" s="155"/>
      <c r="B1293" s="544"/>
      <c r="E1293" s="497"/>
    </row>
    <row r="1294" s="2" customFormat="1" customHeight="1" spans="1:5">
      <c r="A1294" s="155"/>
      <c r="B1294" s="544"/>
      <c r="E1294" s="497"/>
    </row>
    <row r="1295" s="2" customFormat="1" customHeight="1" spans="1:5">
      <c r="A1295" s="155"/>
      <c r="B1295" s="544"/>
      <c r="E1295" s="497"/>
    </row>
    <row r="1296" s="2" customFormat="1" customHeight="1" spans="1:5">
      <c r="A1296" s="155"/>
      <c r="B1296" s="544"/>
      <c r="E1296" s="497"/>
    </row>
    <row r="1297" s="2" customFormat="1" customHeight="1" spans="1:5">
      <c r="A1297" s="155"/>
      <c r="B1297" s="544"/>
      <c r="E1297" s="497"/>
    </row>
    <row r="1298" s="2" customFormat="1" customHeight="1" spans="1:5">
      <c r="A1298" s="155"/>
      <c r="B1298" s="544"/>
      <c r="E1298" s="497"/>
    </row>
    <row r="1299" s="2" customFormat="1" customHeight="1" spans="1:5">
      <c r="A1299" s="155"/>
      <c r="B1299" s="544"/>
      <c r="E1299" s="497"/>
    </row>
    <row r="1300" s="2" customFormat="1" customHeight="1" spans="1:5">
      <c r="A1300" s="155"/>
      <c r="B1300" s="544"/>
      <c r="E1300" s="497"/>
    </row>
    <row r="1301" s="2" customFormat="1" customHeight="1" spans="1:5">
      <c r="A1301" s="155"/>
      <c r="B1301" s="544"/>
      <c r="E1301" s="497"/>
    </row>
    <row r="1302" s="2" customFormat="1" customHeight="1" spans="1:5">
      <c r="A1302" s="155"/>
      <c r="B1302" s="544"/>
      <c r="E1302" s="497"/>
    </row>
    <row r="1303" s="2" customFormat="1" customHeight="1" spans="1:5">
      <c r="A1303" s="155"/>
      <c r="B1303" s="544"/>
      <c r="E1303" s="497"/>
    </row>
    <row r="1304" s="2" customFormat="1" customHeight="1" spans="1:5">
      <c r="A1304" s="155"/>
      <c r="B1304" s="544"/>
      <c r="E1304" s="497"/>
    </row>
    <row r="1305" s="2" customFormat="1" customHeight="1" spans="1:5">
      <c r="A1305" s="155"/>
      <c r="B1305" s="544"/>
      <c r="E1305" s="497"/>
    </row>
    <row r="1306" s="2" customFormat="1" customHeight="1" spans="1:5">
      <c r="A1306" s="155"/>
      <c r="B1306" s="544"/>
      <c r="E1306" s="497"/>
    </row>
    <row r="1307" s="2" customFormat="1" customHeight="1" spans="1:5">
      <c r="A1307" s="155"/>
      <c r="B1307" s="544"/>
      <c r="E1307" s="497"/>
    </row>
    <row r="1308" s="2" customFormat="1" customHeight="1" spans="1:5">
      <c r="A1308" s="155"/>
      <c r="B1308" s="544"/>
      <c r="E1308" s="497"/>
    </row>
    <row r="1309" s="2" customFormat="1" customHeight="1" spans="1:5">
      <c r="A1309" s="155"/>
      <c r="B1309" s="544"/>
      <c r="E1309" s="497"/>
    </row>
    <row r="1310" s="2" customFormat="1" customHeight="1" spans="1:5">
      <c r="A1310" s="155"/>
      <c r="B1310" s="544"/>
      <c r="E1310" s="497"/>
    </row>
    <row r="1311" s="2" customFormat="1" customHeight="1" spans="1:5">
      <c r="A1311" s="155"/>
      <c r="B1311" s="544"/>
      <c r="E1311" s="497"/>
    </row>
    <row r="1312" s="2" customFormat="1" customHeight="1" spans="1:5">
      <c r="A1312" s="155"/>
      <c r="B1312" s="544"/>
      <c r="E1312" s="497"/>
    </row>
    <row r="1313" s="2" customFormat="1" customHeight="1" spans="1:5">
      <c r="A1313" s="155"/>
      <c r="B1313" s="544"/>
      <c r="E1313" s="497"/>
    </row>
    <row r="1314" s="2" customFormat="1" customHeight="1" spans="1:5">
      <c r="A1314" s="155"/>
      <c r="B1314" s="544"/>
      <c r="E1314" s="497"/>
    </row>
    <row r="1315" s="2" customFormat="1" customHeight="1" spans="1:5">
      <c r="A1315" s="155"/>
      <c r="B1315" s="544"/>
      <c r="E1315" s="497"/>
    </row>
    <row r="1316" s="2" customFormat="1" customHeight="1" spans="1:5">
      <c r="A1316" s="155"/>
      <c r="B1316" s="544"/>
      <c r="E1316" s="497"/>
    </row>
    <row r="1317" s="2" customFormat="1" customHeight="1" spans="1:5">
      <c r="A1317" s="155"/>
      <c r="B1317" s="544"/>
      <c r="E1317" s="497"/>
    </row>
    <row r="1318" s="2" customFormat="1" customHeight="1" spans="1:5">
      <c r="A1318" s="155"/>
      <c r="B1318" s="544"/>
      <c r="E1318" s="497"/>
    </row>
    <row r="1319" s="2" customFormat="1" customHeight="1" spans="1:5">
      <c r="A1319" s="155"/>
      <c r="B1319" s="544"/>
      <c r="E1319" s="497"/>
    </row>
    <row r="1320" s="2" customFormat="1" customHeight="1" spans="1:5">
      <c r="A1320" s="155"/>
      <c r="B1320" s="544"/>
      <c r="E1320" s="497"/>
    </row>
    <row r="1321" s="2" customFormat="1" customHeight="1" spans="1:5">
      <c r="A1321" s="155"/>
      <c r="B1321" s="544"/>
      <c r="E1321" s="497"/>
    </row>
    <row r="1322" s="2" customFormat="1" customHeight="1" spans="1:5">
      <c r="A1322" s="155"/>
      <c r="B1322" s="544"/>
      <c r="E1322" s="497"/>
    </row>
    <row r="1323" s="2" customFormat="1" customHeight="1" spans="1:5">
      <c r="A1323" s="155"/>
      <c r="B1323" s="544"/>
      <c r="E1323" s="497"/>
    </row>
    <row r="1324" s="2" customFormat="1" customHeight="1" spans="1:5">
      <c r="A1324" s="155"/>
      <c r="B1324" s="544"/>
      <c r="E1324" s="497"/>
    </row>
    <row r="1325" s="2" customFormat="1" customHeight="1" spans="1:5">
      <c r="A1325" s="155"/>
      <c r="B1325" s="544"/>
      <c r="E1325" s="497"/>
    </row>
    <row r="1326" s="2" customFormat="1" customHeight="1" spans="1:5">
      <c r="A1326" s="155"/>
      <c r="B1326" s="544"/>
      <c r="E1326" s="497"/>
    </row>
    <row r="1327" s="2" customFormat="1" customHeight="1" spans="1:5">
      <c r="A1327" s="155"/>
      <c r="B1327" s="544"/>
      <c r="E1327" s="497"/>
    </row>
    <row r="1328" s="2" customFormat="1" customHeight="1" spans="1:5">
      <c r="A1328" s="155"/>
      <c r="B1328" s="544"/>
      <c r="E1328" s="497"/>
    </row>
    <row r="1329" s="2" customFormat="1" customHeight="1" spans="1:5">
      <c r="A1329" s="155"/>
      <c r="B1329" s="544"/>
      <c r="E1329" s="497"/>
    </row>
    <row r="1330" s="2" customFormat="1" customHeight="1" spans="1:5">
      <c r="A1330" s="155"/>
      <c r="B1330" s="544"/>
      <c r="E1330" s="497"/>
    </row>
    <row r="1331" s="2" customFormat="1" customHeight="1" spans="1:5">
      <c r="A1331" s="155"/>
      <c r="B1331" s="544"/>
      <c r="E1331" s="497"/>
    </row>
    <row r="1332" s="2" customFormat="1" customHeight="1" spans="1:5">
      <c r="A1332" s="155"/>
      <c r="B1332" s="544"/>
      <c r="E1332" s="497"/>
    </row>
    <row r="1333" s="2" customFormat="1" customHeight="1" spans="1:5">
      <c r="A1333" s="155"/>
      <c r="B1333" s="544"/>
      <c r="E1333" s="497"/>
    </row>
    <row r="1334" s="2" customFormat="1" customHeight="1" spans="1:5">
      <c r="A1334" s="155"/>
      <c r="B1334" s="544"/>
      <c r="E1334" s="497"/>
    </row>
    <row r="1335" s="2" customFormat="1" customHeight="1" spans="1:5">
      <c r="A1335" s="155"/>
      <c r="B1335" s="544"/>
      <c r="E1335" s="497"/>
    </row>
    <row r="1336" s="2" customFormat="1" customHeight="1" spans="1:5">
      <c r="A1336" s="155"/>
      <c r="B1336" s="544"/>
      <c r="E1336" s="497"/>
    </row>
    <row r="1337" s="2" customFormat="1" customHeight="1" spans="1:5">
      <c r="A1337" s="155"/>
      <c r="B1337" s="544"/>
      <c r="E1337" s="497"/>
    </row>
    <row r="1338" s="2" customFormat="1" customHeight="1" spans="1:5">
      <c r="A1338" s="155"/>
      <c r="B1338" s="544"/>
      <c r="E1338" s="497"/>
    </row>
    <row r="1339" s="2" customFormat="1" customHeight="1" spans="1:5">
      <c r="A1339" s="155"/>
      <c r="B1339" s="544"/>
      <c r="E1339" s="497"/>
    </row>
    <row r="1340" s="2" customFormat="1" customHeight="1" spans="1:5">
      <c r="A1340" s="155"/>
      <c r="B1340" s="544"/>
      <c r="E1340" s="497"/>
    </row>
    <row r="1341" s="2" customFormat="1" customHeight="1" spans="1:5">
      <c r="A1341" s="155"/>
      <c r="B1341" s="544"/>
      <c r="E1341" s="497"/>
    </row>
    <row r="1342" s="2" customFormat="1" customHeight="1" spans="1:5">
      <c r="A1342" s="155"/>
      <c r="B1342" s="544"/>
      <c r="E1342" s="497"/>
    </row>
    <row r="1343" s="2" customFormat="1" customHeight="1" spans="1:5">
      <c r="A1343" s="155"/>
      <c r="B1343" s="544"/>
      <c r="E1343" s="497"/>
    </row>
    <row r="1344" s="2" customFormat="1" customHeight="1" spans="1:5">
      <c r="A1344" s="155"/>
      <c r="B1344" s="544"/>
      <c r="E1344" s="497"/>
    </row>
    <row r="1345" s="2" customFormat="1" customHeight="1" spans="1:5">
      <c r="A1345" s="155"/>
      <c r="B1345" s="544"/>
      <c r="E1345" s="497"/>
    </row>
    <row r="1346" s="2" customFormat="1" customHeight="1" spans="1:5">
      <c r="A1346" s="155"/>
      <c r="B1346" s="544"/>
      <c r="E1346" s="497"/>
    </row>
    <row r="1347" s="2" customFormat="1" customHeight="1" spans="1:5">
      <c r="A1347" s="155"/>
      <c r="B1347" s="544"/>
      <c r="E1347" s="497"/>
    </row>
    <row r="1348" s="2" customFormat="1" customHeight="1" spans="1:5">
      <c r="A1348" s="155"/>
      <c r="B1348" s="544"/>
      <c r="E1348" s="497"/>
    </row>
    <row r="1349" s="2" customFormat="1" customHeight="1" spans="1:5">
      <c r="A1349" s="155"/>
      <c r="B1349" s="544"/>
      <c r="E1349" s="497"/>
    </row>
    <row r="1350" s="2" customFormat="1" customHeight="1" spans="1:5">
      <c r="A1350" s="155"/>
      <c r="B1350" s="544"/>
      <c r="E1350" s="497"/>
    </row>
    <row r="1351" s="2" customFormat="1" customHeight="1" spans="1:5">
      <c r="A1351" s="155"/>
      <c r="B1351" s="544"/>
      <c r="E1351" s="497"/>
    </row>
    <row r="1352" s="2" customFormat="1" customHeight="1" spans="1:5">
      <c r="A1352" s="155"/>
      <c r="B1352" s="544"/>
      <c r="E1352" s="497"/>
    </row>
    <row r="1353" s="2" customFormat="1" customHeight="1" spans="1:5">
      <c r="A1353" s="155"/>
      <c r="B1353" s="544"/>
      <c r="E1353" s="497"/>
    </row>
    <row r="1354" s="2" customFormat="1" customHeight="1" spans="1:5">
      <c r="A1354" s="155"/>
      <c r="B1354" s="544"/>
      <c r="E1354" s="497"/>
    </row>
    <row r="1355" s="2" customFormat="1" customHeight="1" spans="1:5">
      <c r="A1355" s="155"/>
      <c r="B1355" s="544"/>
      <c r="E1355" s="497"/>
    </row>
    <row r="1356" s="2" customFormat="1" customHeight="1" spans="1:5">
      <c r="A1356" s="155"/>
      <c r="B1356" s="544"/>
      <c r="E1356" s="497"/>
    </row>
    <row r="1357" s="2" customFormat="1" customHeight="1" spans="1:5">
      <c r="A1357" s="155"/>
      <c r="B1357" s="544"/>
      <c r="E1357" s="497"/>
    </row>
    <row r="1358" s="2" customFormat="1" customHeight="1" spans="1:5">
      <c r="A1358" s="155"/>
      <c r="B1358" s="544"/>
      <c r="E1358" s="497"/>
    </row>
    <row r="1359" s="2" customFormat="1" customHeight="1" spans="1:5">
      <c r="A1359" s="155"/>
      <c r="B1359" s="544"/>
      <c r="E1359" s="497"/>
    </row>
    <row r="1360" s="2" customFormat="1" customHeight="1" spans="1:5">
      <c r="A1360" s="155"/>
      <c r="B1360" s="544"/>
      <c r="E1360" s="497"/>
    </row>
    <row r="1361" s="2" customFormat="1" customHeight="1" spans="1:5">
      <c r="A1361" s="155"/>
      <c r="B1361" s="544"/>
      <c r="E1361" s="497"/>
    </row>
    <row r="1362" s="2" customFormat="1" customHeight="1" spans="1:5">
      <c r="A1362" s="155"/>
      <c r="B1362" s="544"/>
      <c r="E1362" s="497"/>
    </row>
    <row r="1363" s="2" customFormat="1" customHeight="1" spans="1:5">
      <c r="A1363" s="155"/>
      <c r="B1363" s="544"/>
      <c r="E1363" s="497"/>
    </row>
    <row r="1364" s="2" customFormat="1" customHeight="1" spans="1:5">
      <c r="A1364" s="155"/>
      <c r="B1364" s="544"/>
      <c r="E1364" s="497"/>
    </row>
    <row r="1365" s="2" customFormat="1" customHeight="1" spans="1:5">
      <c r="A1365" s="155"/>
      <c r="B1365" s="544"/>
      <c r="E1365" s="497"/>
    </row>
    <row r="1366" s="2" customFormat="1" customHeight="1" spans="1:5">
      <c r="A1366" s="155"/>
      <c r="B1366" s="544"/>
      <c r="E1366" s="497"/>
    </row>
    <row r="1367" s="2" customFormat="1" customHeight="1" spans="1:5">
      <c r="A1367" s="155"/>
      <c r="B1367" s="544"/>
      <c r="E1367" s="497"/>
    </row>
    <row r="1368" s="2" customFormat="1" customHeight="1" spans="1:5">
      <c r="A1368" s="155"/>
      <c r="B1368" s="544"/>
      <c r="E1368" s="497"/>
    </row>
    <row r="1369" s="2" customFormat="1" customHeight="1" spans="1:5">
      <c r="A1369" s="155"/>
      <c r="B1369" s="544"/>
      <c r="E1369" s="497"/>
    </row>
    <row r="1370" s="2" customFormat="1" customHeight="1" spans="1:5">
      <c r="A1370" s="155"/>
      <c r="B1370" s="544"/>
      <c r="E1370" s="497"/>
    </row>
    <row r="1371" s="2" customFormat="1" customHeight="1" spans="1:5">
      <c r="A1371" s="155"/>
      <c r="B1371" s="544"/>
      <c r="E1371" s="497"/>
    </row>
    <row r="1372" s="2" customFormat="1" customHeight="1" spans="1:5">
      <c r="A1372" s="155"/>
      <c r="B1372" s="544"/>
      <c r="E1372" s="497"/>
    </row>
    <row r="1373" s="2" customFormat="1" customHeight="1" spans="1:5">
      <c r="A1373" s="155"/>
      <c r="B1373" s="544"/>
      <c r="E1373" s="497"/>
    </row>
    <row r="1374" s="2" customFormat="1" customHeight="1" spans="1:5">
      <c r="A1374" s="155"/>
      <c r="B1374" s="544"/>
      <c r="E1374" s="497"/>
    </row>
    <row r="1375" s="2" customFormat="1" customHeight="1" spans="1:5">
      <c r="A1375" s="155"/>
      <c r="B1375" s="544"/>
      <c r="E1375" s="497"/>
    </row>
    <row r="1376" s="2" customFormat="1" customHeight="1" spans="1:5">
      <c r="A1376" s="155"/>
      <c r="B1376" s="544"/>
      <c r="E1376" s="497"/>
    </row>
    <row r="1377" s="2" customFormat="1" customHeight="1" spans="1:5">
      <c r="A1377" s="155"/>
      <c r="B1377" s="544"/>
      <c r="E1377" s="497"/>
    </row>
    <row r="1378" s="2" customFormat="1" customHeight="1" spans="1:5">
      <c r="A1378" s="155"/>
      <c r="B1378" s="544"/>
      <c r="E1378" s="497"/>
    </row>
    <row r="1379" s="2" customFormat="1" customHeight="1" spans="1:5">
      <c r="A1379" s="155"/>
      <c r="B1379" s="544"/>
      <c r="E1379" s="497"/>
    </row>
    <row r="1380" s="2" customFormat="1" customHeight="1" spans="1:5">
      <c r="A1380" s="155"/>
      <c r="B1380" s="544"/>
      <c r="E1380" s="497"/>
    </row>
    <row r="1381" s="2" customFormat="1" customHeight="1" spans="1:5">
      <c r="A1381" s="155"/>
      <c r="B1381" s="544"/>
      <c r="E1381" s="497"/>
    </row>
    <row r="1382" s="2" customFormat="1" customHeight="1" spans="1:5">
      <c r="A1382" s="155"/>
      <c r="B1382" s="544"/>
      <c r="E1382" s="497"/>
    </row>
    <row r="1383" s="2" customFormat="1" customHeight="1" spans="1:5">
      <c r="A1383" s="155"/>
      <c r="B1383" s="544"/>
      <c r="E1383" s="497"/>
    </row>
    <row r="1384" s="2" customFormat="1" customHeight="1" spans="1:5">
      <c r="A1384" s="155"/>
      <c r="B1384" s="544"/>
      <c r="E1384" s="497"/>
    </row>
    <row r="1385" s="2" customFormat="1" customHeight="1" spans="1:5">
      <c r="A1385" s="155"/>
      <c r="B1385" s="544"/>
      <c r="E1385" s="497"/>
    </row>
    <row r="1386" s="2" customFormat="1" customHeight="1" spans="1:5">
      <c r="A1386" s="155"/>
      <c r="B1386" s="544"/>
      <c r="E1386" s="497"/>
    </row>
    <row r="1387" s="2" customFormat="1" customHeight="1" spans="1:5">
      <c r="A1387" s="155"/>
      <c r="B1387" s="544"/>
      <c r="E1387" s="497"/>
    </row>
    <row r="1388" s="2" customFormat="1" customHeight="1" spans="1:5">
      <c r="A1388" s="155"/>
      <c r="B1388" s="544"/>
      <c r="E1388" s="497"/>
    </row>
    <row r="1389" s="2" customFormat="1" customHeight="1" spans="1:5">
      <c r="A1389" s="155"/>
      <c r="B1389" s="544"/>
      <c r="E1389" s="497"/>
    </row>
    <row r="1390" s="2" customFormat="1" customHeight="1" spans="1:5">
      <c r="A1390" s="155"/>
      <c r="B1390" s="544"/>
      <c r="E1390" s="497"/>
    </row>
    <row r="1391" s="2" customFormat="1" customHeight="1" spans="1:5">
      <c r="A1391" s="155"/>
      <c r="B1391" s="544"/>
      <c r="E1391" s="497"/>
    </row>
    <row r="1392" s="2" customFormat="1" customHeight="1" spans="1:5">
      <c r="A1392" s="155"/>
      <c r="B1392" s="544"/>
      <c r="E1392" s="497"/>
    </row>
    <row r="1393" s="2" customFormat="1" customHeight="1" spans="1:5">
      <c r="A1393" s="155"/>
      <c r="B1393" s="544"/>
      <c r="E1393" s="497"/>
    </row>
    <row r="1394" s="2" customFormat="1" customHeight="1" spans="1:5">
      <c r="A1394" s="155"/>
      <c r="B1394" s="544"/>
      <c r="E1394" s="497"/>
    </row>
    <row r="1395" s="2" customFormat="1" customHeight="1" spans="1:5">
      <c r="A1395" s="155"/>
      <c r="B1395" s="544"/>
      <c r="E1395" s="497"/>
    </row>
    <row r="1396" s="2" customFormat="1" customHeight="1" spans="1:5">
      <c r="A1396" s="155"/>
      <c r="B1396" s="544"/>
      <c r="E1396" s="497"/>
    </row>
    <row r="1397" s="2" customFormat="1" customHeight="1" spans="1:5">
      <c r="A1397" s="155"/>
      <c r="B1397" s="544"/>
      <c r="E1397" s="497"/>
    </row>
    <row r="1398" s="2" customFormat="1" customHeight="1" spans="1:5">
      <c r="A1398" s="155"/>
      <c r="B1398" s="544"/>
      <c r="E1398" s="497"/>
    </row>
    <row r="1399" s="2" customFormat="1" customHeight="1" spans="1:5">
      <c r="A1399" s="155"/>
      <c r="B1399" s="544"/>
      <c r="E1399" s="497"/>
    </row>
    <row r="1400" s="2" customFormat="1" customHeight="1" spans="1:5">
      <c r="A1400" s="155"/>
      <c r="B1400" s="544"/>
      <c r="E1400" s="497"/>
    </row>
    <row r="1401" s="2" customFormat="1" customHeight="1" spans="1:5">
      <c r="A1401" s="155"/>
      <c r="B1401" s="544"/>
      <c r="E1401" s="497"/>
    </row>
    <row r="1402" s="2" customFormat="1" customHeight="1" spans="1:5">
      <c r="A1402" s="155"/>
      <c r="B1402" s="544"/>
      <c r="E1402" s="497"/>
    </row>
    <row r="1403" s="2" customFormat="1" customHeight="1" spans="1:5">
      <c r="A1403" s="155"/>
      <c r="B1403" s="544"/>
      <c r="E1403" s="497"/>
    </row>
    <row r="1404" s="2" customFormat="1" customHeight="1" spans="1:5">
      <c r="A1404" s="155"/>
      <c r="B1404" s="544"/>
      <c r="E1404" s="497"/>
    </row>
    <row r="1405" s="2" customFormat="1" customHeight="1" spans="1:5">
      <c r="A1405" s="155"/>
      <c r="B1405" s="544"/>
      <c r="E1405" s="497"/>
    </row>
    <row r="1406" s="2" customFormat="1" customHeight="1" spans="1:5">
      <c r="A1406" s="155"/>
      <c r="B1406" s="544"/>
      <c r="E1406" s="497"/>
    </row>
    <row r="1407" s="2" customFormat="1" customHeight="1" spans="1:5">
      <c r="A1407" s="155"/>
      <c r="B1407" s="544"/>
      <c r="E1407" s="497"/>
    </row>
    <row r="1408" s="2" customFormat="1" customHeight="1" spans="1:5">
      <c r="A1408" s="155"/>
      <c r="B1408" s="544"/>
      <c r="E1408" s="497"/>
    </row>
    <row r="1409" s="2" customFormat="1" customHeight="1" spans="1:5">
      <c r="A1409" s="155"/>
      <c r="B1409" s="544"/>
      <c r="E1409" s="497"/>
    </row>
    <row r="1410" s="2" customFormat="1" customHeight="1" spans="1:5">
      <c r="A1410" s="155"/>
      <c r="B1410" s="544"/>
      <c r="E1410" s="497"/>
    </row>
    <row r="1411" s="2" customFormat="1" customHeight="1" spans="1:5">
      <c r="A1411" s="155"/>
      <c r="B1411" s="544"/>
      <c r="E1411" s="497"/>
    </row>
    <row r="1412" s="2" customFormat="1" customHeight="1" spans="1:5">
      <c r="A1412" s="155"/>
      <c r="B1412" s="544"/>
      <c r="E1412" s="497"/>
    </row>
    <row r="1413" s="2" customFormat="1" customHeight="1" spans="1:5">
      <c r="A1413" s="155"/>
      <c r="B1413" s="544"/>
      <c r="E1413" s="497"/>
    </row>
    <row r="1414" s="2" customFormat="1" customHeight="1" spans="1:5">
      <c r="A1414" s="155"/>
      <c r="B1414" s="544"/>
      <c r="E1414" s="497"/>
    </row>
    <row r="1415" s="2" customFormat="1" customHeight="1" spans="1:5">
      <c r="A1415" s="155"/>
      <c r="B1415" s="544"/>
      <c r="E1415" s="497"/>
    </row>
    <row r="1416" s="2" customFormat="1" customHeight="1" spans="1:5">
      <c r="A1416" s="155"/>
      <c r="B1416" s="544"/>
      <c r="E1416" s="497"/>
    </row>
    <row r="1417" s="2" customFormat="1" customHeight="1" spans="1:5">
      <c r="A1417" s="155"/>
      <c r="B1417" s="544"/>
      <c r="E1417" s="497"/>
    </row>
    <row r="1418" s="2" customFormat="1" customHeight="1" spans="1:5">
      <c r="A1418" s="155"/>
      <c r="B1418" s="544"/>
      <c r="E1418" s="497"/>
    </row>
    <row r="1419" s="2" customFormat="1" customHeight="1" spans="1:5">
      <c r="A1419" s="155"/>
      <c r="B1419" s="544"/>
      <c r="E1419" s="497"/>
    </row>
    <row r="1420" s="2" customFormat="1" customHeight="1" spans="1:5">
      <c r="A1420" s="155"/>
      <c r="B1420" s="544"/>
      <c r="E1420" s="497"/>
    </row>
    <row r="1421" s="2" customFormat="1" customHeight="1" spans="1:5">
      <c r="A1421" s="155"/>
      <c r="B1421" s="544"/>
      <c r="E1421" s="497"/>
    </row>
    <row r="1422" s="2" customFormat="1" customHeight="1" spans="1:5">
      <c r="A1422" s="155"/>
      <c r="B1422" s="544"/>
      <c r="E1422" s="497"/>
    </row>
    <row r="1423" s="2" customFormat="1" customHeight="1" spans="1:5">
      <c r="A1423" s="155"/>
      <c r="B1423" s="544"/>
      <c r="E1423" s="497"/>
    </row>
    <row r="1424" s="2" customFormat="1" customHeight="1" spans="1:5">
      <c r="A1424" s="155"/>
      <c r="B1424" s="544"/>
      <c r="E1424" s="497"/>
    </row>
    <row r="1425" s="2" customFormat="1" customHeight="1" spans="1:5">
      <c r="A1425" s="155"/>
      <c r="B1425" s="544"/>
      <c r="E1425" s="497"/>
    </row>
    <row r="1426" s="2" customFormat="1" customHeight="1" spans="1:5">
      <c r="A1426" s="155"/>
      <c r="B1426" s="544"/>
      <c r="E1426" s="497"/>
    </row>
    <row r="1427" s="2" customFormat="1" customHeight="1" spans="1:5">
      <c r="A1427" s="155"/>
      <c r="B1427" s="544"/>
      <c r="E1427" s="497"/>
    </row>
    <row r="1428" s="2" customFormat="1" customHeight="1" spans="1:5">
      <c r="A1428" s="155"/>
      <c r="B1428" s="544"/>
      <c r="E1428" s="497"/>
    </row>
    <row r="1429" s="2" customFormat="1" customHeight="1" spans="1:5">
      <c r="A1429" s="155"/>
      <c r="B1429" s="544"/>
      <c r="E1429" s="497"/>
    </row>
    <row r="1430" s="2" customFormat="1" customHeight="1" spans="1:5">
      <c r="A1430" s="155"/>
      <c r="B1430" s="544"/>
      <c r="E1430" s="497"/>
    </row>
    <row r="1431" s="2" customFormat="1" customHeight="1" spans="1:5">
      <c r="A1431" s="155"/>
      <c r="B1431" s="544"/>
      <c r="E1431" s="497"/>
    </row>
    <row r="1432" s="2" customFormat="1" customHeight="1" spans="1:5">
      <c r="A1432" s="155"/>
      <c r="B1432" s="544"/>
      <c r="E1432" s="497"/>
    </row>
    <row r="1433" s="2" customFormat="1" customHeight="1" spans="1:5">
      <c r="A1433" s="155"/>
      <c r="B1433" s="544"/>
      <c r="E1433" s="497"/>
    </row>
    <row r="1434" s="2" customFormat="1" customHeight="1" spans="1:5">
      <c r="A1434" s="155"/>
      <c r="B1434" s="544"/>
      <c r="E1434" s="497"/>
    </row>
    <row r="1435" s="2" customFormat="1" customHeight="1" spans="1:5">
      <c r="A1435" s="155"/>
      <c r="B1435" s="544"/>
      <c r="E1435" s="497"/>
    </row>
    <row r="1436" s="2" customFormat="1" customHeight="1" spans="1:5">
      <c r="A1436" s="155"/>
      <c r="B1436" s="544"/>
      <c r="E1436" s="497"/>
    </row>
    <row r="1437" s="2" customFormat="1" customHeight="1" spans="1:5">
      <c r="A1437" s="155"/>
      <c r="B1437" s="544"/>
      <c r="E1437" s="497"/>
    </row>
    <row r="1438" s="2" customFormat="1" customHeight="1" spans="1:5">
      <c r="A1438" s="155"/>
      <c r="B1438" s="544"/>
      <c r="E1438" s="497"/>
    </row>
    <row r="1439" s="2" customFormat="1" customHeight="1" spans="1:5">
      <c r="A1439" s="155"/>
      <c r="B1439" s="544"/>
      <c r="E1439" s="497"/>
    </row>
    <row r="1440" s="2" customFormat="1" customHeight="1" spans="1:5">
      <c r="A1440" s="155"/>
      <c r="B1440" s="544"/>
      <c r="E1440" s="497"/>
    </row>
    <row r="1441" s="2" customFormat="1" customHeight="1" spans="1:5">
      <c r="A1441" s="155"/>
      <c r="B1441" s="544"/>
      <c r="E1441" s="497"/>
    </row>
    <row r="1442" s="2" customFormat="1" customHeight="1" spans="1:5">
      <c r="A1442" s="155"/>
      <c r="B1442" s="544"/>
      <c r="E1442" s="497"/>
    </row>
    <row r="1443" s="2" customFormat="1" customHeight="1" spans="1:5">
      <c r="A1443" s="155"/>
      <c r="B1443" s="544"/>
      <c r="E1443" s="497"/>
    </row>
    <row r="1444" s="2" customFormat="1" customHeight="1" spans="1:5">
      <c r="A1444" s="155"/>
      <c r="B1444" s="544"/>
      <c r="E1444" s="497"/>
    </row>
    <row r="1445" s="2" customFormat="1" customHeight="1" spans="1:5">
      <c r="A1445" s="155"/>
      <c r="B1445" s="544"/>
      <c r="E1445" s="497"/>
    </row>
    <row r="1446" s="2" customFormat="1" customHeight="1" spans="1:5">
      <c r="A1446" s="155"/>
      <c r="B1446" s="544"/>
      <c r="E1446" s="497"/>
    </row>
    <row r="1447" s="2" customFormat="1" customHeight="1" spans="1:5">
      <c r="A1447" s="155"/>
      <c r="B1447" s="544"/>
      <c r="E1447" s="497"/>
    </row>
    <row r="1448" s="2" customFormat="1" customHeight="1" spans="1:5">
      <c r="A1448" s="155"/>
      <c r="B1448" s="544"/>
      <c r="E1448" s="497"/>
    </row>
    <row r="1449" s="2" customFormat="1" customHeight="1" spans="1:5">
      <c r="A1449" s="155"/>
      <c r="B1449" s="544"/>
      <c r="E1449" s="497"/>
    </row>
    <row r="1450" s="2" customFormat="1" customHeight="1" spans="1:5">
      <c r="A1450" s="155"/>
      <c r="B1450" s="544"/>
      <c r="E1450" s="497"/>
    </row>
    <row r="1451" s="2" customFormat="1" customHeight="1" spans="1:5">
      <c r="A1451" s="155"/>
      <c r="B1451" s="544"/>
      <c r="E1451" s="497"/>
    </row>
    <row r="1452" s="2" customFormat="1" customHeight="1" spans="1:5">
      <c r="A1452" s="155"/>
      <c r="B1452" s="544"/>
      <c r="E1452" s="497"/>
    </row>
    <row r="1453" s="2" customFormat="1" customHeight="1" spans="1:5">
      <c r="A1453" s="155"/>
      <c r="B1453" s="544"/>
      <c r="E1453" s="497"/>
    </row>
    <row r="1454" s="2" customFormat="1" customHeight="1" spans="1:5">
      <c r="A1454" s="155"/>
      <c r="B1454" s="544"/>
      <c r="E1454" s="497"/>
    </row>
    <row r="1455" s="2" customFormat="1" customHeight="1" spans="1:5">
      <c r="A1455" s="155"/>
      <c r="B1455" s="544"/>
      <c r="E1455" s="497"/>
    </row>
    <row r="1456" s="2" customFormat="1" customHeight="1" spans="1:5">
      <c r="A1456" s="155"/>
      <c r="B1456" s="544"/>
      <c r="E1456" s="497"/>
    </row>
    <row r="1457" s="2" customFormat="1" customHeight="1" spans="1:5">
      <c r="A1457" s="155"/>
      <c r="B1457" s="544"/>
      <c r="E1457" s="497"/>
    </row>
    <row r="1458" s="2" customFormat="1" customHeight="1" spans="1:5">
      <c r="A1458" s="155"/>
      <c r="B1458" s="544"/>
      <c r="E1458" s="497"/>
    </row>
    <row r="1459" s="2" customFormat="1" customHeight="1" spans="1:5">
      <c r="A1459" s="155"/>
      <c r="B1459" s="544"/>
      <c r="E1459" s="497"/>
    </row>
    <row r="1460" s="2" customFormat="1" customHeight="1" spans="1:5">
      <c r="A1460" s="155"/>
      <c r="B1460" s="544"/>
      <c r="E1460" s="497"/>
    </row>
    <row r="1461" s="2" customFormat="1" customHeight="1" spans="1:5">
      <c r="A1461" s="155"/>
      <c r="B1461" s="544"/>
      <c r="E1461" s="497"/>
    </row>
    <row r="1462" s="2" customFormat="1" customHeight="1" spans="1:5">
      <c r="A1462" s="155"/>
      <c r="B1462" s="544"/>
      <c r="E1462" s="497"/>
    </row>
    <row r="1463" s="2" customFormat="1" customHeight="1" spans="1:5">
      <c r="A1463" s="155"/>
      <c r="B1463" s="544"/>
      <c r="E1463" s="497"/>
    </row>
    <row r="1464" s="2" customFormat="1" customHeight="1" spans="1:5">
      <c r="A1464" s="155"/>
      <c r="B1464" s="544"/>
      <c r="E1464" s="497"/>
    </row>
    <row r="1465" s="2" customFormat="1" customHeight="1" spans="1:5">
      <c r="A1465" s="155"/>
      <c r="B1465" s="544"/>
      <c r="E1465" s="497"/>
    </row>
    <row r="1466" s="2" customFormat="1" customHeight="1" spans="1:5">
      <c r="A1466" s="155"/>
      <c r="B1466" s="544"/>
      <c r="E1466" s="497"/>
    </row>
    <row r="1467" s="2" customFormat="1" customHeight="1" spans="1:5">
      <c r="A1467" s="155"/>
      <c r="B1467" s="544"/>
      <c r="E1467" s="497"/>
    </row>
    <row r="1468" s="2" customFormat="1" customHeight="1" spans="1:5">
      <c r="A1468" s="155"/>
      <c r="B1468" s="544"/>
      <c r="E1468" s="497"/>
    </row>
    <row r="1469" s="2" customFormat="1" customHeight="1" spans="1:5">
      <c r="A1469" s="155"/>
      <c r="B1469" s="544"/>
      <c r="E1469" s="497"/>
    </row>
    <row r="1470" s="2" customFormat="1" customHeight="1" spans="1:5">
      <c r="A1470" s="155"/>
      <c r="B1470" s="544"/>
      <c r="E1470" s="497"/>
    </row>
    <row r="1471" s="2" customFormat="1" customHeight="1" spans="1:5">
      <c r="A1471" s="155"/>
      <c r="B1471" s="544"/>
      <c r="E1471" s="497"/>
    </row>
    <row r="1472" s="2" customFormat="1" customHeight="1" spans="1:5">
      <c r="A1472" s="155"/>
      <c r="B1472" s="544"/>
      <c r="E1472" s="497"/>
    </row>
    <row r="1473" s="2" customFormat="1" customHeight="1" spans="1:5">
      <c r="A1473" s="155"/>
      <c r="B1473" s="544"/>
      <c r="E1473" s="497"/>
    </row>
    <row r="1474" s="2" customFormat="1" customHeight="1" spans="1:5">
      <c r="A1474" s="155"/>
      <c r="B1474" s="544"/>
      <c r="E1474" s="497"/>
    </row>
    <row r="1475" s="2" customFormat="1" customHeight="1" spans="1:5">
      <c r="A1475" s="155"/>
      <c r="B1475" s="544"/>
      <c r="E1475" s="497"/>
    </row>
    <row r="1476" s="2" customFormat="1" customHeight="1" spans="1:5">
      <c r="A1476" s="155"/>
      <c r="B1476" s="544"/>
      <c r="E1476" s="497"/>
    </row>
    <row r="1477" s="2" customFormat="1" customHeight="1" spans="1:5">
      <c r="A1477" s="155"/>
      <c r="B1477" s="544"/>
      <c r="E1477" s="497"/>
    </row>
    <row r="1478" s="2" customFormat="1" customHeight="1" spans="1:5">
      <c r="A1478" s="155"/>
      <c r="B1478" s="544"/>
      <c r="E1478" s="497"/>
    </row>
    <row r="1479" s="2" customFormat="1" customHeight="1" spans="1:5">
      <c r="A1479" s="155"/>
      <c r="B1479" s="544"/>
      <c r="E1479" s="497"/>
    </row>
    <row r="1480" s="2" customFormat="1" customHeight="1" spans="1:5">
      <c r="A1480" s="155"/>
      <c r="B1480" s="544"/>
      <c r="E1480" s="497"/>
    </row>
    <row r="1481" s="2" customFormat="1" customHeight="1" spans="1:5">
      <c r="A1481" s="155"/>
      <c r="B1481" s="544"/>
      <c r="E1481" s="497"/>
    </row>
    <row r="1482" s="2" customFormat="1" customHeight="1" spans="1:5">
      <c r="A1482" s="155"/>
      <c r="B1482" s="544"/>
      <c r="E1482" s="497"/>
    </row>
    <row r="1483" s="2" customFormat="1" customHeight="1" spans="1:5">
      <c r="A1483" s="155"/>
      <c r="B1483" s="544"/>
      <c r="E1483" s="497"/>
    </row>
    <row r="1484" s="2" customFormat="1" customHeight="1" spans="1:5">
      <c r="A1484" s="155"/>
      <c r="B1484" s="544"/>
      <c r="E1484" s="497"/>
    </row>
    <row r="1485" s="2" customFormat="1" customHeight="1" spans="1:5">
      <c r="A1485" s="155"/>
      <c r="B1485" s="544"/>
      <c r="E1485" s="497"/>
    </row>
    <row r="1486" s="2" customFormat="1" customHeight="1" spans="1:5">
      <c r="A1486" s="155"/>
      <c r="B1486" s="544"/>
      <c r="E1486" s="497"/>
    </row>
    <row r="1487" s="2" customFormat="1" customHeight="1" spans="1:5">
      <c r="A1487" s="155"/>
      <c r="B1487" s="544"/>
      <c r="E1487" s="497"/>
    </row>
    <row r="1488" s="2" customFormat="1" customHeight="1" spans="1:5">
      <c r="A1488" s="155"/>
      <c r="B1488" s="544"/>
      <c r="E1488" s="497"/>
    </row>
    <row r="1489" s="2" customFormat="1" customHeight="1" spans="1:5">
      <c r="A1489" s="155"/>
      <c r="B1489" s="544"/>
      <c r="E1489" s="497"/>
    </row>
    <row r="1490" s="2" customFormat="1" customHeight="1" spans="1:5">
      <c r="A1490" s="155"/>
      <c r="B1490" s="544"/>
      <c r="E1490" s="497"/>
    </row>
    <row r="1491" s="2" customFormat="1" customHeight="1" spans="1:5">
      <c r="A1491" s="155"/>
      <c r="B1491" s="544"/>
      <c r="E1491" s="497"/>
    </row>
    <row r="1492" s="2" customFormat="1" customHeight="1" spans="1:5">
      <c r="A1492" s="155"/>
      <c r="B1492" s="544"/>
      <c r="E1492" s="497"/>
    </row>
    <row r="1493" s="2" customFormat="1" customHeight="1" spans="1:5">
      <c r="A1493" s="155"/>
      <c r="B1493" s="544"/>
      <c r="E1493" s="497"/>
    </row>
    <row r="1494" s="2" customFormat="1" customHeight="1" spans="1:5">
      <c r="A1494" s="155"/>
      <c r="B1494" s="544"/>
      <c r="E1494" s="497"/>
    </row>
    <row r="1495" s="2" customFormat="1" customHeight="1" spans="1:5">
      <c r="A1495" s="155"/>
      <c r="B1495" s="544"/>
      <c r="E1495" s="497"/>
    </row>
    <row r="1496" s="2" customFormat="1" customHeight="1" spans="1:5">
      <c r="A1496" s="155"/>
      <c r="B1496" s="544"/>
      <c r="E1496" s="497"/>
    </row>
    <row r="1497" s="2" customFormat="1" customHeight="1" spans="1:5">
      <c r="A1497" s="155"/>
      <c r="B1497" s="544"/>
      <c r="E1497" s="497"/>
    </row>
    <row r="1498" s="2" customFormat="1" customHeight="1" spans="1:5">
      <c r="A1498" s="155"/>
      <c r="B1498" s="544"/>
      <c r="E1498" s="497"/>
    </row>
    <row r="1499" s="2" customFormat="1" customHeight="1" spans="1:5">
      <c r="A1499" s="155"/>
      <c r="B1499" s="544"/>
      <c r="E1499" s="497"/>
    </row>
    <row r="1500" s="2" customFormat="1" customHeight="1" spans="1:5">
      <c r="A1500" s="155"/>
      <c r="B1500" s="544"/>
      <c r="E1500" s="497"/>
    </row>
    <row r="1501" s="2" customFormat="1" customHeight="1" spans="1:5">
      <c r="A1501" s="155"/>
      <c r="B1501" s="544"/>
      <c r="E1501" s="497"/>
    </row>
    <row r="1502" s="2" customFormat="1" customHeight="1" spans="1:5">
      <c r="A1502" s="155"/>
      <c r="B1502" s="544"/>
      <c r="E1502" s="497"/>
    </row>
    <row r="1503" s="2" customFormat="1" customHeight="1" spans="1:5">
      <c r="A1503" s="155"/>
      <c r="B1503" s="544"/>
      <c r="E1503" s="497"/>
    </row>
    <row r="1504" s="2" customFormat="1" customHeight="1" spans="1:5">
      <c r="A1504" s="155"/>
      <c r="B1504" s="544"/>
      <c r="E1504" s="497"/>
    </row>
    <row r="1505" s="2" customFormat="1" customHeight="1" spans="1:5">
      <c r="A1505" s="155"/>
      <c r="B1505" s="544"/>
      <c r="E1505" s="497"/>
    </row>
    <row r="1506" s="2" customFormat="1" customHeight="1" spans="1:5">
      <c r="A1506" s="155"/>
      <c r="B1506" s="544"/>
      <c r="E1506" s="497"/>
    </row>
    <row r="1507" s="2" customFormat="1" customHeight="1" spans="1:5">
      <c r="A1507" s="155"/>
      <c r="B1507" s="544"/>
      <c r="E1507" s="497"/>
    </row>
    <row r="1508" s="2" customFormat="1" customHeight="1" spans="1:5">
      <c r="A1508" s="155"/>
      <c r="B1508" s="544"/>
      <c r="E1508" s="497"/>
    </row>
    <row r="1509" s="2" customFormat="1" customHeight="1" spans="1:5">
      <c r="A1509" s="155"/>
      <c r="B1509" s="544"/>
      <c r="E1509" s="497"/>
    </row>
    <row r="1510" s="2" customFormat="1" customHeight="1" spans="1:5">
      <c r="A1510" s="155"/>
      <c r="B1510" s="544"/>
      <c r="E1510" s="497"/>
    </row>
    <row r="1511" s="2" customFormat="1" customHeight="1" spans="1:5">
      <c r="A1511" s="155"/>
      <c r="B1511" s="544"/>
      <c r="E1511" s="497"/>
    </row>
    <row r="1512" s="2" customFormat="1" customHeight="1" spans="1:5">
      <c r="A1512" s="155"/>
      <c r="B1512" s="544"/>
      <c r="E1512" s="497"/>
    </row>
    <row r="1513" s="2" customFormat="1" customHeight="1" spans="1:5">
      <c r="A1513" s="155"/>
      <c r="B1513" s="544"/>
      <c r="E1513" s="497"/>
    </row>
    <row r="1514" s="2" customFormat="1" customHeight="1" spans="1:5">
      <c r="A1514" s="155"/>
      <c r="B1514" s="544"/>
      <c r="E1514" s="497"/>
    </row>
    <row r="1515" s="2" customFormat="1" customHeight="1" spans="1:5">
      <c r="A1515" s="155"/>
      <c r="B1515" s="544"/>
      <c r="E1515" s="497"/>
    </row>
    <row r="1516" s="2" customFormat="1" customHeight="1" spans="1:5">
      <c r="A1516" s="155"/>
      <c r="B1516" s="544"/>
      <c r="E1516" s="497"/>
    </row>
    <row r="1517" s="2" customFormat="1" customHeight="1" spans="1:5">
      <c r="A1517" s="155"/>
      <c r="B1517" s="544"/>
      <c r="E1517" s="497"/>
    </row>
    <row r="1518" s="2" customFormat="1" customHeight="1" spans="1:5">
      <c r="A1518" s="155"/>
      <c r="B1518" s="544"/>
      <c r="E1518" s="497"/>
    </row>
    <row r="1519" s="2" customFormat="1" customHeight="1" spans="1:5">
      <c r="A1519" s="155"/>
      <c r="B1519" s="544"/>
      <c r="E1519" s="497"/>
    </row>
    <row r="1520" s="2" customFormat="1" customHeight="1" spans="1:5">
      <c r="A1520" s="155"/>
      <c r="B1520" s="544"/>
      <c r="E1520" s="497"/>
    </row>
    <row r="1521" s="2" customFormat="1" customHeight="1" spans="1:5">
      <c r="A1521" s="155"/>
      <c r="B1521" s="544"/>
      <c r="E1521" s="497"/>
    </row>
    <row r="1522" s="2" customFormat="1" customHeight="1" spans="1:5">
      <c r="A1522" s="155"/>
      <c r="B1522" s="544"/>
      <c r="E1522" s="497"/>
    </row>
    <row r="1523" s="2" customFormat="1" customHeight="1" spans="1:5">
      <c r="A1523" s="155"/>
      <c r="B1523" s="544"/>
      <c r="E1523" s="497"/>
    </row>
    <row r="1524" s="2" customFormat="1" customHeight="1" spans="1:5">
      <c r="A1524" s="155"/>
      <c r="B1524" s="544"/>
      <c r="E1524" s="497"/>
    </row>
    <row r="1525" s="2" customFormat="1" customHeight="1" spans="1:5">
      <c r="A1525" s="155"/>
      <c r="B1525" s="544"/>
      <c r="E1525" s="497"/>
    </row>
    <row r="1526" s="2" customFormat="1" customHeight="1" spans="1:5">
      <c r="A1526" s="155"/>
      <c r="B1526" s="544"/>
      <c r="E1526" s="497"/>
    </row>
    <row r="1527" s="2" customFormat="1" customHeight="1" spans="1:5">
      <c r="A1527" s="155"/>
      <c r="B1527" s="544"/>
      <c r="E1527" s="497"/>
    </row>
    <row r="1528" s="2" customFormat="1" customHeight="1" spans="1:5">
      <c r="A1528" s="155"/>
      <c r="B1528" s="544"/>
      <c r="E1528" s="497"/>
    </row>
    <row r="1529" s="2" customFormat="1" customHeight="1" spans="1:5">
      <c r="A1529" s="155"/>
      <c r="B1529" s="544"/>
      <c r="E1529" s="497"/>
    </row>
    <row r="1530" s="2" customFormat="1" customHeight="1" spans="1:5">
      <c r="A1530" s="155"/>
      <c r="B1530" s="544"/>
      <c r="E1530" s="497"/>
    </row>
    <row r="1531" s="2" customFormat="1" customHeight="1" spans="1:5">
      <c r="A1531" s="155"/>
      <c r="B1531" s="544"/>
      <c r="E1531" s="497"/>
    </row>
    <row r="1532" s="2" customFormat="1" customHeight="1" spans="1:5">
      <c r="A1532" s="155"/>
      <c r="B1532" s="544"/>
      <c r="E1532" s="497"/>
    </row>
    <row r="1533" s="2" customFormat="1" customHeight="1" spans="1:5">
      <c r="A1533" s="155"/>
      <c r="B1533" s="544"/>
      <c r="E1533" s="497"/>
    </row>
    <row r="1534" s="2" customFormat="1" customHeight="1" spans="1:5">
      <c r="A1534" s="155"/>
      <c r="B1534" s="544"/>
      <c r="E1534" s="497"/>
    </row>
    <row r="1535" s="2" customFormat="1" customHeight="1" spans="1:5">
      <c r="A1535" s="155"/>
      <c r="B1535" s="544"/>
      <c r="E1535" s="497"/>
    </row>
    <row r="1536" s="2" customFormat="1" customHeight="1" spans="1:5">
      <c r="A1536" s="155"/>
      <c r="B1536" s="544"/>
      <c r="E1536" s="497"/>
    </row>
    <row r="1537" s="2" customFormat="1" customHeight="1" spans="1:5">
      <c r="A1537" s="155"/>
      <c r="B1537" s="544"/>
      <c r="E1537" s="497"/>
    </row>
    <row r="1538" s="2" customFormat="1" customHeight="1" spans="1:5">
      <c r="A1538" s="155"/>
      <c r="B1538" s="544"/>
      <c r="E1538" s="497"/>
    </row>
    <row r="1539" s="2" customFormat="1" customHeight="1" spans="1:5">
      <c r="A1539" s="155"/>
      <c r="B1539" s="544"/>
      <c r="E1539" s="497"/>
    </row>
    <row r="1540" s="2" customFormat="1" customHeight="1" spans="1:5">
      <c r="A1540" s="155"/>
      <c r="B1540" s="544"/>
      <c r="E1540" s="497"/>
    </row>
    <row r="1541" s="2" customFormat="1" customHeight="1" spans="1:5">
      <c r="A1541" s="155"/>
      <c r="B1541" s="544"/>
      <c r="E1541" s="497"/>
    </row>
    <row r="1542" s="2" customFormat="1" customHeight="1" spans="1:5">
      <c r="A1542" s="155"/>
      <c r="B1542" s="544"/>
      <c r="E1542" s="497"/>
    </row>
    <row r="1543" s="2" customFormat="1" customHeight="1" spans="1:5">
      <c r="A1543" s="155"/>
      <c r="B1543" s="544"/>
      <c r="E1543" s="497"/>
    </row>
    <row r="1544" s="2" customFormat="1" customHeight="1" spans="1:5">
      <c r="A1544" s="155"/>
      <c r="B1544" s="544"/>
      <c r="E1544" s="497"/>
    </row>
    <row r="1545" s="2" customFormat="1" customHeight="1" spans="1:5">
      <c r="A1545" s="155"/>
      <c r="B1545" s="544"/>
      <c r="E1545" s="497"/>
    </row>
    <row r="1546" s="2" customFormat="1" customHeight="1" spans="1:5">
      <c r="A1546" s="155"/>
      <c r="B1546" s="544"/>
      <c r="E1546" s="497"/>
    </row>
    <row r="1547" s="2" customFormat="1" customHeight="1" spans="1:5">
      <c r="A1547" s="155"/>
      <c r="B1547" s="544"/>
      <c r="E1547" s="497"/>
    </row>
    <row r="1548" s="2" customFormat="1" customHeight="1" spans="1:5">
      <c r="A1548" s="155"/>
      <c r="B1548" s="544"/>
      <c r="E1548" s="497"/>
    </row>
    <row r="1549" s="2" customFormat="1" customHeight="1" spans="1:5">
      <c r="A1549" s="155"/>
      <c r="B1549" s="544"/>
      <c r="E1549" s="497"/>
    </row>
    <row r="1550" s="2" customFormat="1" customHeight="1" spans="1:5">
      <c r="A1550" s="155"/>
      <c r="B1550" s="544"/>
      <c r="E1550" s="497"/>
    </row>
    <row r="1551" s="2" customFormat="1" customHeight="1" spans="1:5">
      <c r="A1551" s="155"/>
      <c r="B1551" s="544"/>
      <c r="E1551" s="497"/>
    </row>
    <row r="1552" s="2" customFormat="1" customHeight="1" spans="1:5">
      <c r="A1552" s="155"/>
      <c r="B1552" s="544"/>
      <c r="E1552" s="497"/>
    </row>
    <row r="1553" s="2" customFormat="1" customHeight="1" spans="1:5">
      <c r="A1553" s="155"/>
      <c r="B1553" s="544"/>
      <c r="E1553" s="497"/>
    </row>
    <row r="1554" s="2" customFormat="1" customHeight="1" spans="1:5">
      <c r="A1554" s="155"/>
      <c r="B1554" s="544"/>
      <c r="E1554" s="497"/>
    </row>
    <row r="1555" s="2" customFormat="1" customHeight="1" spans="1:5">
      <c r="A1555" s="155"/>
      <c r="B1555" s="544"/>
      <c r="E1555" s="497"/>
    </row>
    <row r="1556" s="2" customFormat="1" customHeight="1" spans="1:5">
      <c r="A1556" s="155"/>
      <c r="B1556" s="544"/>
      <c r="E1556" s="497"/>
    </row>
    <row r="1557" s="2" customFormat="1" customHeight="1" spans="1:5">
      <c r="A1557" s="155"/>
      <c r="B1557" s="544"/>
      <c r="E1557" s="497"/>
    </row>
    <row r="1558" s="2" customFormat="1" customHeight="1" spans="1:5">
      <c r="A1558" s="155"/>
      <c r="B1558" s="544"/>
      <c r="E1558" s="497"/>
    </row>
    <row r="1559" s="2" customFormat="1" customHeight="1" spans="1:5">
      <c r="A1559" s="155"/>
      <c r="B1559" s="544"/>
      <c r="E1559" s="497"/>
    </row>
    <row r="1560" s="2" customFormat="1" customHeight="1" spans="1:5">
      <c r="A1560" s="155"/>
      <c r="B1560" s="544"/>
      <c r="E1560" s="497"/>
    </row>
    <row r="1561" s="2" customFormat="1" customHeight="1" spans="1:5">
      <c r="A1561" s="155"/>
      <c r="B1561" s="544"/>
      <c r="E1561" s="497"/>
    </row>
    <row r="1562" s="2" customFormat="1" customHeight="1" spans="1:5">
      <c r="A1562" s="155"/>
      <c r="B1562" s="544"/>
      <c r="E1562" s="497"/>
    </row>
    <row r="1563" s="2" customFormat="1" customHeight="1" spans="1:5">
      <c r="A1563" s="155"/>
      <c r="B1563" s="544"/>
      <c r="E1563" s="497"/>
    </row>
    <row r="1564" s="2" customFormat="1" customHeight="1" spans="1:5">
      <c r="A1564" s="155"/>
      <c r="B1564" s="544"/>
      <c r="E1564" s="497"/>
    </row>
    <row r="1565" s="2" customFormat="1" customHeight="1" spans="1:5">
      <c r="A1565" s="155"/>
      <c r="B1565" s="544"/>
      <c r="E1565" s="497"/>
    </row>
    <row r="1566" s="2" customFormat="1" customHeight="1" spans="1:5">
      <c r="A1566" s="155"/>
      <c r="B1566" s="544"/>
      <c r="E1566" s="497"/>
    </row>
    <row r="1567" s="2" customFormat="1" customHeight="1" spans="1:5">
      <c r="A1567" s="155"/>
      <c r="B1567" s="544"/>
      <c r="E1567" s="497"/>
    </row>
    <row r="1568" s="2" customFormat="1" customHeight="1" spans="1:5">
      <c r="A1568" s="155"/>
      <c r="B1568" s="544"/>
      <c r="E1568" s="497"/>
    </row>
    <row r="1569" s="2" customFormat="1" customHeight="1" spans="1:5">
      <c r="A1569" s="155"/>
      <c r="B1569" s="544"/>
      <c r="E1569" s="497"/>
    </row>
    <row r="1570" s="2" customFormat="1" customHeight="1" spans="1:5">
      <c r="A1570" s="155"/>
      <c r="B1570" s="544"/>
      <c r="E1570" s="497"/>
    </row>
    <row r="1571" s="2" customFormat="1" customHeight="1" spans="1:5">
      <c r="A1571" s="155"/>
      <c r="B1571" s="544"/>
      <c r="E1571" s="497"/>
    </row>
    <row r="1572" s="2" customFormat="1" customHeight="1" spans="1:5">
      <c r="A1572" s="155"/>
      <c r="B1572" s="544"/>
      <c r="E1572" s="497"/>
    </row>
    <row r="1573" s="2" customFormat="1" customHeight="1" spans="1:5">
      <c r="A1573" s="155"/>
      <c r="B1573" s="544"/>
      <c r="E1573" s="497"/>
    </row>
    <row r="1574" s="2" customFormat="1" customHeight="1" spans="1:5">
      <c r="A1574" s="155"/>
      <c r="B1574" s="544"/>
      <c r="E1574" s="497"/>
    </row>
    <row r="1575" s="2" customFormat="1" customHeight="1" spans="1:5">
      <c r="A1575" s="155"/>
      <c r="B1575" s="544"/>
      <c r="E1575" s="497"/>
    </row>
    <row r="1576" s="2" customFormat="1" customHeight="1" spans="1:5">
      <c r="A1576" s="155"/>
      <c r="B1576" s="544"/>
      <c r="E1576" s="497"/>
    </row>
    <row r="1577" s="2" customFormat="1" customHeight="1" spans="1:5">
      <c r="A1577" s="155"/>
      <c r="B1577" s="544"/>
      <c r="E1577" s="497"/>
    </row>
    <row r="1578" s="2" customFormat="1" customHeight="1" spans="1:5">
      <c r="A1578" s="155"/>
      <c r="B1578" s="544"/>
      <c r="E1578" s="497"/>
    </row>
    <row r="1579" s="2" customFormat="1" customHeight="1" spans="1:5">
      <c r="A1579" s="155"/>
      <c r="B1579" s="544"/>
      <c r="E1579" s="497"/>
    </row>
    <row r="1580" s="2" customFormat="1" customHeight="1" spans="1:5">
      <c r="A1580" s="155"/>
      <c r="B1580" s="544"/>
      <c r="E1580" s="497"/>
    </row>
    <row r="1581" s="2" customFormat="1" customHeight="1" spans="1:5">
      <c r="A1581" s="155"/>
      <c r="B1581" s="544"/>
      <c r="E1581" s="497"/>
    </row>
    <row r="1582" s="2" customFormat="1" customHeight="1" spans="1:5">
      <c r="A1582" s="155"/>
      <c r="B1582" s="544"/>
      <c r="E1582" s="497"/>
    </row>
    <row r="1583" s="2" customFormat="1" customHeight="1" spans="1:5">
      <c r="A1583" s="155"/>
      <c r="B1583" s="544"/>
      <c r="E1583" s="497"/>
    </row>
    <row r="1584" s="2" customFormat="1" customHeight="1" spans="1:5">
      <c r="A1584" s="155"/>
      <c r="B1584" s="544"/>
      <c r="E1584" s="497"/>
    </row>
    <row r="1585" s="2" customFormat="1" customHeight="1" spans="1:5">
      <c r="A1585" s="155"/>
      <c r="B1585" s="544"/>
      <c r="E1585" s="497"/>
    </row>
    <row r="1586" s="2" customFormat="1" customHeight="1" spans="1:5">
      <c r="A1586" s="155"/>
      <c r="B1586" s="544"/>
      <c r="E1586" s="497"/>
    </row>
    <row r="1587" s="2" customFormat="1" customHeight="1" spans="1:5">
      <c r="A1587" s="155"/>
      <c r="B1587" s="544"/>
      <c r="E1587" s="497"/>
    </row>
    <row r="1588" s="2" customFormat="1" customHeight="1" spans="1:5">
      <c r="A1588" s="155"/>
      <c r="B1588" s="544"/>
      <c r="E1588" s="497"/>
    </row>
    <row r="1589" s="2" customFormat="1" customHeight="1" spans="1:5">
      <c r="A1589" s="155"/>
      <c r="B1589" s="544"/>
      <c r="E1589" s="497"/>
    </row>
    <row r="1590" s="2" customFormat="1" customHeight="1" spans="1:5">
      <c r="A1590" s="155"/>
      <c r="B1590" s="544"/>
      <c r="E1590" s="497"/>
    </row>
    <row r="1591" s="2" customFormat="1" customHeight="1" spans="1:5">
      <c r="A1591" s="155"/>
      <c r="B1591" s="544"/>
      <c r="E1591" s="497"/>
    </row>
    <row r="1592" s="2" customFormat="1" customHeight="1" spans="1:5">
      <c r="A1592" s="155"/>
      <c r="B1592" s="544"/>
      <c r="E1592" s="497"/>
    </row>
    <row r="1593" s="2" customFormat="1" customHeight="1" spans="1:5">
      <c r="A1593" s="155"/>
      <c r="B1593" s="544"/>
      <c r="E1593" s="497"/>
    </row>
    <row r="1594" s="2" customFormat="1" customHeight="1" spans="1:5">
      <c r="A1594" s="155"/>
      <c r="B1594" s="544"/>
      <c r="E1594" s="497"/>
    </row>
    <row r="1595" s="2" customFormat="1" customHeight="1" spans="1:5">
      <c r="A1595" s="155"/>
      <c r="B1595" s="544"/>
      <c r="E1595" s="497"/>
    </row>
    <row r="1596" s="2" customFormat="1" customHeight="1" spans="1:5">
      <c r="A1596" s="155"/>
      <c r="B1596" s="544"/>
      <c r="E1596" s="497"/>
    </row>
    <row r="1597" s="2" customFormat="1" customHeight="1" spans="1:5">
      <c r="A1597" s="155"/>
      <c r="B1597" s="544"/>
      <c r="E1597" s="497"/>
    </row>
    <row r="1598" s="2" customFormat="1" customHeight="1" spans="1:5">
      <c r="A1598" s="155"/>
      <c r="B1598" s="544"/>
      <c r="E1598" s="497"/>
    </row>
    <row r="1599" s="2" customFormat="1" customHeight="1" spans="1:5">
      <c r="A1599" s="155"/>
      <c r="B1599" s="544"/>
      <c r="E1599" s="497"/>
    </row>
    <row r="1600" s="2" customFormat="1" customHeight="1" spans="1:5">
      <c r="A1600" s="155"/>
      <c r="B1600" s="544"/>
      <c r="E1600" s="497"/>
    </row>
    <row r="1601" s="2" customFormat="1" customHeight="1" spans="1:5">
      <c r="A1601" s="155"/>
      <c r="B1601" s="544"/>
      <c r="E1601" s="497"/>
    </row>
    <row r="1602" s="2" customFormat="1" customHeight="1" spans="1:5">
      <c r="A1602" s="155"/>
      <c r="B1602" s="544"/>
      <c r="E1602" s="497"/>
    </row>
    <row r="1603" s="2" customFormat="1" customHeight="1" spans="1:5">
      <c r="A1603" s="155"/>
      <c r="B1603" s="544"/>
      <c r="E1603" s="497"/>
    </row>
    <row r="1604" s="2" customFormat="1" customHeight="1" spans="1:5">
      <c r="A1604" s="155"/>
      <c r="B1604" s="544"/>
      <c r="E1604" s="497"/>
    </row>
    <row r="1605" s="2" customFormat="1" customHeight="1" spans="1:5">
      <c r="A1605" s="155"/>
      <c r="B1605" s="544"/>
      <c r="E1605" s="497"/>
    </row>
    <row r="1606" s="2" customFormat="1" customHeight="1" spans="1:5">
      <c r="A1606" s="155"/>
      <c r="B1606" s="544"/>
      <c r="E1606" s="497"/>
    </row>
    <row r="1607" s="2" customFormat="1" customHeight="1" spans="1:5">
      <c r="A1607" s="155"/>
      <c r="B1607" s="544"/>
      <c r="E1607" s="497"/>
    </row>
    <row r="1608" s="2" customFormat="1" customHeight="1" spans="1:5">
      <c r="A1608" s="155"/>
      <c r="B1608" s="544"/>
      <c r="E1608" s="497"/>
    </row>
    <row r="1609" s="2" customFormat="1" customHeight="1" spans="1:5">
      <c r="A1609" s="155"/>
      <c r="B1609" s="544"/>
      <c r="E1609" s="497"/>
    </row>
    <row r="1610" s="2" customFormat="1" customHeight="1" spans="1:5">
      <c r="A1610" s="155"/>
      <c r="B1610" s="544"/>
      <c r="E1610" s="497"/>
    </row>
    <row r="1611" s="2" customFormat="1" customHeight="1" spans="1:5">
      <c r="A1611" s="155"/>
      <c r="B1611" s="544"/>
      <c r="E1611" s="497"/>
    </row>
    <row r="1612" s="2" customFormat="1" customHeight="1" spans="1:5">
      <c r="A1612" s="155"/>
      <c r="B1612" s="544"/>
      <c r="E1612" s="497"/>
    </row>
    <row r="1613" s="2" customFormat="1" customHeight="1" spans="1:5">
      <c r="A1613" s="155"/>
      <c r="B1613" s="544"/>
      <c r="E1613" s="497"/>
    </row>
    <row r="1614" s="2" customFormat="1" customHeight="1" spans="1:5">
      <c r="A1614" s="155"/>
      <c r="B1614" s="544"/>
      <c r="E1614" s="497"/>
    </row>
    <row r="1615" s="2" customFormat="1" customHeight="1" spans="1:5">
      <c r="A1615" s="155"/>
      <c r="B1615" s="544"/>
      <c r="E1615" s="497"/>
    </row>
    <row r="1616" s="2" customFormat="1" customHeight="1" spans="1:5">
      <c r="A1616" s="155"/>
      <c r="B1616" s="544"/>
      <c r="E1616" s="497"/>
    </row>
    <row r="1617" s="2" customFormat="1" customHeight="1" spans="1:5">
      <c r="A1617" s="155"/>
      <c r="B1617" s="544"/>
      <c r="E1617" s="497"/>
    </row>
    <row r="1618" s="2" customFormat="1" customHeight="1" spans="1:5">
      <c r="A1618" s="155"/>
      <c r="B1618" s="544"/>
      <c r="E1618" s="497"/>
    </row>
    <row r="1619" s="2" customFormat="1" customHeight="1" spans="1:5">
      <c r="A1619" s="155"/>
      <c r="B1619" s="544"/>
      <c r="E1619" s="497"/>
    </row>
    <row r="1620" s="2" customFormat="1" customHeight="1" spans="1:5">
      <c r="A1620" s="155"/>
      <c r="B1620" s="544"/>
      <c r="E1620" s="497"/>
    </row>
    <row r="1621" s="2" customFormat="1" customHeight="1" spans="1:5">
      <c r="A1621" s="155"/>
      <c r="B1621" s="544"/>
      <c r="E1621" s="497"/>
    </row>
    <row r="1622" s="2" customFormat="1" customHeight="1" spans="1:5">
      <c r="A1622" s="155"/>
      <c r="B1622" s="544"/>
      <c r="E1622" s="497"/>
    </row>
    <row r="1623" s="2" customFormat="1" customHeight="1" spans="1:5">
      <c r="A1623" s="155"/>
      <c r="B1623" s="544"/>
      <c r="E1623" s="497"/>
    </row>
    <row r="1624" s="2" customFormat="1" customHeight="1" spans="1:5">
      <c r="A1624" s="155"/>
      <c r="B1624" s="544"/>
      <c r="E1624" s="497"/>
    </row>
    <row r="1625" s="2" customFormat="1" customHeight="1" spans="1:5">
      <c r="A1625" s="155"/>
      <c r="B1625" s="544"/>
      <c r="E1625" s="497"/>
    </row>
    <row r="1626" s="2" customFormat="1" customHeight="1" spans="1:5">
      <c r="A1626" s="155"/>
      <c r="B1626" s="544"/>
      <c r="E1626" s="497"/>
    </row>
    <row r="1627" s="2" customFormat="1" customHeight="1" spans="1:5">
      <c r="A1627" s="155"/>
      <c r="B1627" s="544"/>
      <c r="E1627" s="497"/>
    </row>
    <row r="1628" s="2" customFormat="1" customHeight="1" spans="1:5">
      <c r="A1628" s="155"/>
      <c r="B1628" s="544"/>
      <c r="E1628" s="497"/>
    </row>
    <row r="1629" s="2" customFormat="1" customHeight="1" spans="1:5">
      <c r="A1629" s="155"/>
      <c r="B1629" s="544"/>
      <c r="E1629" s="497"/>
    </row>
    <row r="1630" s="2" customFormat="1" customHeight="1" spans="1:5">
      <c r="A1630" s="155"/>
      <c r="B1630" s="544"/>
      <c r="E1630" s="497"/>
    </row>
    <row r="1631" s="2" customFormat="1" customHeight="1" spans="1:5">
      <c r="A1631" s="155"/>
      <c r="B1631" s="544"/>
      <c r="E1631" s="497"/>
    </row>
    <row r="1632" s="2" customFormat="1" customHeight="1" spans="1:5">
      <c r="A1632" s="155"/>
      <c r="B1632" s="544"/>
      <c r="E1632" s="497"/>
    </row>
    <row r="1633" s="2" customFormat="1" customHeight="1" spans="1:5">
      <c r="A1633" s="155"/>
      <c r="B1633" s="544"/>
      <c r="E1633" s="497"/>
    </row>
    <row r="1634" s="2" customFormat="1" customHeight="1" spans="1:5">
      <c r="A1634" s="155"/>
      <c r="B1634" s="544"/>
      <c r="E1634" s="497"/>
    </row>
    <row r="1635" s="2" customFormat="1" customHeight="1" spans="1:5">
      <c r="A1635" s="155"/>
      <c r="B1635" s="544"/>
      <c r="E1635" s="497"/>
    </row>
    <row r="1636" s="2" customFormat="1" customHeight="1" spans="1:5">
      <c r="A1636" s="155"/>
      <c r="B1636" s="544"/>
      <c r="E1636" s="497"/>
    </row>
    <row r="1637" s="2" customFormat="1" customHeight="1" spans="1:5">
      <c r="A1637" s="155"/>
      <c r="B1637" s="544"/>
      <c r="E1637" s="497"/>
    </row>
    <row r="1638" s="2" customFormat="1" customHeight="1" spans="1:5">
      <c r="A1638" s="155"/>
      <c r="B1638" s="544"/>
      <c r="E1638" s="497"/>
    </row>
    <row r="1639" s="2" customFormat="1" customHeight="1" spans="1:5">
      <c r="A1639" s="155"/>
      <c r="B1639" s="544"/>
      <c r="E1639" s="497"/>
    </row>
    <row r="1640" s="2" customFormat="1" customHeight="1" spans="1:5">
      <c r="A1640" s="155"/>
      <c r="B1640" s="544"/>
      <c r="E1640" s="497"/>
    </row>
    <row r="1641" s="2" customFormat="1" customHeight="1" spans="1:5">
      <c r="A1641" s="155"/>
      <c r="B1641" s="544"/>
      <c r="E1641" s="497"/>
    </row>
    <row r="1642" s="2" customFormat="1" customHeight="1" spans="1:5">
      <c r="A1642" s="155"/>
      <c r="B1642" s="544"/>
      <c r="E1642" s="497"/>
    </row>
    <row r="1643" s="2" customFormat="1" customHeight="1" spans="1:5">
      <c r="A1643" s="155"/>
      <c r="B1643" s="544"/>
      <c r="E1643" s="497"/>
    </row>
    <row r="1644" s="2" customFormat="1" customHeight="1" spans="1:5">
      <c r="A1644" s="155"/>
      <c r="B1644" s="544"/>
      <c r="E1644" s="497"/>
    </row>
    <row r="1645" s="2" customFormat="1" customHeight="1" spans="1:5">
      <c r="A1645" s="155"/>
      <c r="B1645" s="544"/>
      <c r="E1645" s="497"/>
    </row>
    <row r="1646" s="2" customFormat="1" customHeight="1" spans="1:5">
      <c r="A1646" s="155"/>
      <c r="B1646" s="544"/>
      <c r="E1646" s="497"/>
    </row>
    <row r="1647" s="2" customFormat="1" customHeight="1" spans="1:5">
      <c r="A1647" s="155"/>
      <c r="B1647" s="544"/>
      <c r="E1647" s="497"/>
    </row>
    <row r="1648" s="2" customFormat="1" customHeight="1" spans="1:5">
      <c r="A1648" s="155"/>
      <c r="B1648" s="544"/>
      <c r="E1648" s="497"/>
    </row>
    <row r="1649" s="2" customFormat="1" customHeight="1" spans="1:5">
      <c r="A1649" s="155"/>
      <c r="B1649" s="544"/>
      <c r="E1649" s="497"/>
    </row>
    <row r="1650" s="2" customFormat="1" customHeight="1" spans="1:5">
      <c r="A1650" s="155"/>
      <c r="B1650" s="544"/>
      <c r="E1650" s="497"/>
    </row>
    <row r="1651" s="2" customFormat="1" customHeight="1" spans="1:5">
      <c r="A1651" s="155"/>
      <c r="B1651" s="544"/>
      <c r="E1651" s="497"/>
    </row>
    <row r="1652" s="2" customFormat="1" customHeight="1" spans="1:5">
      <c r="A1652" s="155"/>
      <c r="B1652" s="544"/>
      <c r="E1652" s="497"/>
    </row>
    <row r="1653" s="2" customFormat="1" customHeight="1" spans="1:5">
      <c r="A1653" s="155"/>
      <c r="B1653" s="544"/>
      <c r="E1653" s="497"/>
    </row>
    <row r="1654" s="2" customFormat="1" customHeight="1" spans="1:5">
      <c r="A1654" s="155"/>
      <c r="B1654" s="544"/>
      <c r="E1654" s="497"/>
    </row>
    <row r="1655" s="2" customFormat="1" customHeight="1" spans="1:5">
      <c r="A1655" s="155"/>
      <c r="B1655" s="544"/>
      <c r="E1655" s="497"/>
    </row>
    <row r="1656" s="2" customFormat="1" customHeight="1" spans="1:5">
      <c r="A1656" s="155"/>
      <c r="B1656" s="544"/>
      <c r="E1656" s="497"/>
    </row>
    <row r="1657" s="2" customFormat="1" customHeight="1" spans="1:5">
      <c r="A1657" s="155"/>
      <c r="B1657" s="544"/>
      <c r="E1657" s="497"/>
    </row>
    <row r="1658" s="2" customFormat="1" customHeight="1" spans="1:5">
      <c r="A1658" s="155"/>
      <c r="B1658" s="544"/>
      <c r="E1658" s="497"/>
    </row>
    <row r="1659" s="2" customFormat="1" customHeight="1" spans="1:5">
      <c r="A1659" s="155"/>
      <c r="B1659" s="544"/>
      <c r="E1659" s="497"/>
    </row>
    <row r="1660" s="2" customFormat="1" customHeight="1" spans="1:5">
      <c r="A1660" s="155"/>
      <c r="B1660" s="544"/>
      <c r="E1660" s="497"/>
    </row>
    <row r="1661" s="2" customFormat="1" customHeight="1" spans="1:5">
      <c r="A1661" s="155"/>
      <c r="B1661" s="544"/>
      <c r="E1661" s="497"/>
    </row>
    <row r="1662" s="2" customFormat="1" customHeight="1" spans="1:5">
      <c r="A1662" s="155"/>
      <c r="B1662" s="544"/>
      <c r="E1662" s="497"/>
    </row>
    <row r="1663" s="2" customFormat="1" customHeight="1" spans="1:5">
      <c r="A1663" s="155"/>
      <c r="B1663" s="544"/>
      <c r="E1663" s="497"/>
    </row>
    <row r="1664" s="2" customFormat="1" customHeight="1" spans="1:5">
      <c r="A1664" s="155"/>
      <c r="B1664" s="544"/>
      <c r="E1664" s="497"/>
    </row>
    <row r="1665" s="2" customFormat="1" customHeight="1" spans="1:5">
      <c r="A1665" s="155"/>
      <c r="B1665" s="544"/>
      <c r="E1665" s="497"/>
    </row>
    <row r="1666" s="2" customFormat="1" customHeight="1" spans="1:5">
      <c r="A1666" s="155"/>
      <c r="B1666" s="544"/>
      <c r="E1666" s="497"/>
    </row>
    <row r="1667" s="2" customFormat="1" customHeight="1" spans="1:5">
      <c r="A1667" s="155"/>
      <c r="B1667" s="544"/>
      <c r="E1667" s="497"/>
    </row>
    <row r="1668" s="2" customFormat="1" customHeight="1" spans="1:5">
      <c r="A1668" s="155"/>
      <c r="B1668" s="544"/>
      <c r="E1668" s="497"/>
    </row>
    <row r="1669" s="2" customFormat="1" customHeight="1" spans="1:5">
      <c r="A1669" s="155"/>
      <c r="B1669" s="544"/>
      <c r="E1669" s="497"/>
    </row>
    <row r="1670" s="2" customFormat="1" customHeight="1" spans="1:5">
      <c r="A1670" s="155"/>
      <c r="B1670" s="544"/>
      <c r="E1670" s="497"/>
    </row>
    <row r="1671" s="2" customFormat="1" customHeight="1" spans="1:5">
      <c r="A1671" s="155"/>
      <c r="B1671" s="544"/>
      <c r="E1671" s="497"/>
    </row>
    <row r="1672" s="2" customFormat="1" customHeight="1" spans="1:5">
      <c r="A1672" s="155"/>
      <c r="B1672" s="544"/>
      <c r="E1672" s="497"/>
    </row>
    <row r="1673" s="2" customFormat="1" customHeight="1" spans="1:5">
      <c r="A1673" s="155"/>
      <c r="B1673" s="544"/>
      <c r="E1673" s="497"/>
    </row>
    <row r="1674" s="2" customFormat="1" customHeight="1" spans="1:5">
      <c r="A1674" s="155"/>
      <c r="B1674" s="544"/>
      <c r="E1674" s="497"/>
    </row>
    <row r="1675" s="2" customFormat="1" customHeight="1" spans="1:5">
      <c r="A1675" s="155"/>
      <c r="B1675" s="544"/>
      <c r="E1675" s="497"/>
    </row>
    <row r="1676" s="2" customFormat="1" customHeight="1" spans="1:5">
      <c r="A1676" s="155"/>
      <c r="B1676" s="544"/>
      <c r="E1676" s="497"/>
    </row>
    <row r="1677" s="2" customFormat="1" customHeight="1" spans="1:5">
      <c r="A1677" s="155"/>
      <c r="B1677" s="544"/>
      <c r="E1677" s="497"/>
    </row>
    <row r="1678" s="2" customFormat="1" customHeight="1" spans="1:5">
      <c r="A1678" s="155"/>
      <c r="B1678" s="544"/>
      <c r="E1678" s="497"/>
    </row>
    <row r="1679" s="2" customFormat="1" customHeight="1" spans="1:5">
      <c r="A1679" s="155"/>
      <c r="B1679" s="544"/>
      <c r="E1679" s="497"/>
    </row>
    <row r="1680" s="2" customFormat="1" customHeight="1" spans="1:5">
      <c r="A1680" s="155"/>
      <c r="B1680" s="544"/>
      <c r="E1680" s="497"/>
    </row>
    <row r="1681" s="2" customFormat="1" customHeight="1" spans="1:5">
      <c r="A1681" s="155"/>
      <c r="B1681" s="544"/>
      <c r="E1681" s="497"/>
    </row>
    <row r="1682" s="2" customFormat="1" customHeight="1" spans="1:5">
      <c r="A1682" s="155"/>
      <c r="B1682" s="544"/>
      <c r="E1682" s="497"/>
    </row>
    <row r="1683" s="2" customFormat="1" customHeight="1" spans="1:5">
      <c r="A1683" s="155"/>
      <c r="B1683" s="544"/>
      <c r="E1683" s="497"/>
    </row>
    <row r="1684" s="2" customFormat="1" customHeight="1" spans="1:5">
      <c r="A1684" s="155"/>
      <c r="B1684" s="544"/>
      <c r="E1684" s="497"/>
    </row>
    <row r="1685" s="2" customFormat="1" customHeight="1" spans="1:5">
      <c r="A1685" s="155"/>
      <c r="B1685" s="544"/>
      <c r="E1685" s="497"/>
    </row>
    <row r="1686" s="2" customFormat="1" customHeight="1" spans="1:5">
      <c r="A1686" s="155"/>
      <c r="B1686" s="544"/>
      <c r="E1686" s="497"/>
    </row>
    <row r="1687" s="2" customFormat="1" customHeight="1" spans="1:5">
      <c r="A1687" s="155"/>
      <c r="B1687" s="544"/>
      <c r="E1687" s="497"/>
    </row>
    <row r="1688" s="2" customFormat="1" customHeight="1" spans="1:5">
      <c r="A1688" s="155"/>
      <c r="B1688" s="544"/>
      <c r="E1688" s="497"/>
    </row>
    <row r="1689" s="2" customFormat="1" customHeight="1" spans="1:5">
      <c r="A1689" s="155"/>
      <c r="B1689" s="544"/>
      <c r="E1689" s="497"/>
    </row>
    <row r="1690" s="2" customFormat="1" customHeight="1" spans="1:5">
      <c r="A1690" s="155"/>
      <c r="B1690" s="544"/>
      <c r="E1690" s="497"/>
    </row>
    <row r="1691" s="2" customFormat="1" customHeight="1" spans="1:5">
      <c r="A1691" s="155"/>
      <c r="B1691" s="544"/>
      <c r="E1691" s="497"/>
    </row>
    <row r="1692" s="2" customFormat="1" customHeight="1" spans="1:5">
      <c r="A1692" s="155"/>
      <c r="B1692" s="544"/>
      <c r="E1692" s="497"/>
    </row>
    <row r="1693" s="2" customFormat="1" customHeight="1" spans="1:5">
      <c r="A1693" s="155"/>
      <c r="B1693" s="544"/>
      <c r="E1693" s="497"/>
    </row>
    <row r="1694" s="2" customFormat="1" customHeight="1" spans="1:5">
      <c r="A1694" s="155"/>
      <c r="B1694" s="544"/>
      <c r="E1694" s="497"/>
    </row>
    <row r="1695" s="2" customFormat="1" customHeight="1" spans="1:5">
      <c r="A1695" s="155"/>
      <c r="B1695" s="544"/>
      <c r="E1695" s="497"/>
    </row>
    <row r="1696" s="2" customFormat="1" customHeight="1" spans="1:5">
      <c r="A1696" s="155"/>
      <c r="B1696" s="544"/>
      <c r="E1696" s="497"/>
    </row>
    <row r="1697" s="2" customFormat="1" customHeight="1" spans="1:5">
      <c r="A1697" s="155"/>
      <c r="B1697" s="544"/>
      <c r="E1697" s="497"/>
    </row>
    <row r="1698" s="2" customFormat="1" customHeight="1" spans="1:5">
      <c r="A1698" s="155"/>
      <c r="B1698" s="544"/>
      <c r="E1698" s="497"/>
    </row>
    <row r="1699" s="2" customFormat="1" customHeight="1" spans="1:5">
      <c r="A1699" s="155"/>
      <c r="B1699" s="544"/>
      <c r="E1699" s="497"/>
    </row>
    <row r="1700" s="2" customFormat="1" customHeight="1" spans="1:5">
      <c r="A1700" s="155"/>
      <c r="B1700" s="544"/>
      <c r="E1700" s="497"/>
    </row>
    <row r="1701" s="2" customFormat="1" customHeight="1" spans="1:5">
      <c r="A1701" s="155"/>
      <c r="B1701" s="544"/>
      <c r="E1701" s="497"/>
    </row>
    <row r="1702" s="2" customFormat="1" customHeight="1" spans="1:5">
      <c r="A1702" s="155"/>
      <c r="B1702" s="544"/>
      <c r="E1702" s="497"/>
    </row>
    <row r="1703" s="2" customFormat="1" customHeight="1" spans="1:5">
      <c r="A1703" s="155"/>
      <c r="B1703" s="544"/>
      <c r="E1703" s="497"/>
    </row>
    <row r="1704" s="2" customFormat="1" customHeight="1" spans="1:5">
      <c r="A1704" s="155"/>
      <c r="B1704" s="544"/>
      <c r="E1704" s="497"/>
    </row>
    <row r="1705" s="2" customFormat="1" customHeight="1" spans="1:5">
      <c r="A1705" s="155"/>
      <c r="B1705" s="544"/>
      <c r="E1705" s="497"/>
    </row>
    <row r="1706" s="2" customFormat="1" customHeight="1" spans="1:5">
      <c r="A1706" s="155"/>
      <c r="B1706" s="544"/>
      <c r="E1706" s="497"/>
    </row>
    <row r="1707" s="2" customFormat="1" customHeight="1" spans="1:5">
      <c r="A1707" s="155"/>
      <c r="B1707" s="544"/>
      <c r="E1707" s="497"/>
    </row>
    <row r="1708" s="2" customFormat="1" customHeight="1" spans="1:5">
      <c r="A1708" s="155"/>
      <c r="B1708" s="544"/>
      <c r="E1708" s="497"/>
    </row>
    <row r="1709" s="2" customFormat="1" customHeight="1" spans="1:5">
      <c r="A1709" s="155"/>
      <c r="B1709" s="544"/>
      <c r="E1709" s="497"/>
    </row>
    <row r="1710" s="2" customFormat="1" customHeight="1" spans="1:5">
      <c r="A1710" s="155"/>
      <c r="B1710" s="544"/>
      <c r="E1710" s="497"/>
    </row>
    <row r="1711" s="2" customFormat="1" customHeight="1" spans="1:5">
      <c r="A1711" s="155"/>
      <c r="B1711" s="544"/>
      <c r="E1711" s="497"/>
    </row>
    <row r="1712" s="2" customFormat="1" customHeight="1" spans="1:5">
      <c r="A1712" s="155"/>
      <c r="B1712" s="544"/>
      <c r="E1712" s="497"/>
    </row>
    <row r="1713" s="2" customFormat="1" customHeight="1" spans="1:5">
      <c r="A1713" s="155"/>
      <c r="B1713" s="544"/>
      <c r="E1713" s="497"/>
    </row>
    <row r="1714" s="2" customFormat="1" customHeight="1" spans="1:5">
      <c r="A1714" s="155"/>
      <c r="B1714" s="544"/>
      <c r="E1714" s="497"/>
    </row>
    <row r="1715" s="2" customFormat="1" customHeight="1" spans="1:5">
      <c r="A1715" s="155"/>
      <c r="B1715" s="544"/>
      <c r="E1715" s="497"/>
    </row>
    <row r="1716" s="2" customFormat="1" customHeight="1" spans="1:5">
      <c r="A1716" s="155"/>
      <c r="B1716" s="544"/>
      <c r="E1716" s="497"/>
    </row>
    <row r="1717" s="2" customFormat="1" customHeight="1" spans="1:5">
      <c r="A1717" s="155"/>
      <c r="B1717" s="544"/>
      <c r="E1717" s="497"/>
    </row>
    <row r="1718" s="2" customFormat="1" customHeight="1" spans="1:5">
      <c r="A1718" s="155"/>
      <c r="B1718" s="544"/>
      <c r="E1718" s="497"/>
    </row>
    <row r="1719" s="2" customFormat="1" customHeight="1" spans="1:5">
      <c r="A1719" s="155"/>
      <c r="B1719" s="544"/>
      <c r="E1719" s="497"/>
    </row>
    <row r="1720" s="2" customFormat="1" customHeight="1" spans="1:5">
      <c r="A1720" s="155"/>
      <c r="B1720" s="544"/>
      <c r="E1720" s="497"/>
    </row>
    <row r="1721" s="2" customFormat="1" customHeight="1" spans="1:5">
      <c r="A1721" s="155"/>
      <c r="B1721" s="544"/>
      <c r="E1721" s="497"/>
    </row>
    <row r="1722" s="2" customFormat="1" customHeight="1" spans="1:5">
      <c r="A1722" s="155"/>
      <c r="B1722" s="544"/>
      <c r="E1722" s="497"/>
    </row>
    <row r="1723" s="2" customFormat="1" customHeight="1" spans="1:5">
      <c r="A1723" s="155"/>
      <c r="B1723" s="544"/>
      <c r="E1723" s="497"/>
    </row>
    <row r="1724" s="2" customFormat="1" customHeight="1" spans="1:5">
      <c r="A1724" s="155"/>
      <c r="B1724" s="544"/>
      <c r="E1724" s="497"/>
    </row>
    <row r="1725" s="2" customFormat="1" customHeight="1" spans="1:5">
      <c r="A1725" s="155"/>
      <c r="B1725" s="544"/>
      <c r="E1725" s="497"/>
    </row>
    <row r="1726" s="2" customFormat="1" customHeight="1" spans="1:5">
      <c r="A1726" s="155"/>
      <c r="B1726" s="544"/>
      <c r="E1726" s="497"/>
    </row>
    <row r="1727" s="2" customFormat="1" customHeight="1" spans="1:5">
      <c r="A1727" s="155"/>
      <c r="B1727" s="544"/>
      <c r="E1727" s="497"/>
    </row>
    <row r="1728" s="2" customFormat="1" customHeight="1" spans="1:5">
      <c r="A1728" s="155"/>
      <c r="B1728" s="544"/>
      <c r="E1728" s="497"/>
    </row>
    <row r="1729" s="2" customFormat="1" customHeight="1" spans="1:5">
      <c r="A1729" s="155"/>
      <c r="B1729" s="544"/>
      <c r="E1729" s="497"/>
    </row>
    <row r="1730" s="2" customFormat="1" customHeight="1" spans="1:5">
      <c r="A1730" s="155"/>
      <c r="B1730" s="544"/>
      <c r="E1730" s="497"/>
    </row>
    <row r="1731" s="2" customFormat="1" customHeight="1" spans="1:5">
      <c r="A1731" s="155"/>
      <c r="B1731" s="544"/>
      <c r="E1731" s="497"/>
    </row>
    <row r="1732" s="2" customFormat="1" customHeight="1" spans="1:5">
      <c r="A1732" s="155"/>
      <c r="B1732" s="544"/>
      <c r="E1732" s="497"/>
    </row>
    <row r="1733" s="2" customFormat="1" customHeight="1" spans="1:5">
      <c r="A1733" s="155"/>
      <c r="B1733" s="544"/>
      <c r="E1733" s="497"/>
    </row>
    <row r="1734" s="2" customFormat="1" customHeight="1" spans="1:5">
      <c r="A1734" s="155"/>
      <c r="B1734" s="544"/>
      <c r="E1734" s="497"/>
    </row>
    <row r="1735" s="2" customFormat="1" customHeight="1" spans="1:5">
      <c r="A1735" s="155"/>
      <c r="B1735" s="544"/>
      <c r="E1735" s="497"/>
    </row>
    <row r="1736" s="2" customFormat="1" customHeight="1" spans="1:5">
      <c r="A1736" s="155"/>
      <c r="B1736" s="544"/>
      <c r="E1736" s="497"/>
    </row>
    <row r="1737" s="2" customFormat="1" customHeight="1" spans="1:5">
      <c r="A1737" s="155"/>
      <c r="B1737" s="544"/>
      <c r="E1737" s="497"/>
    </row>
    <row r="1738" s="2" customFormat="1" customHeight="1" spans="1:5">
      <c r="A1738" s="155"/>
      <c r="B1738" s="544"/>
      <c r="E1738" s="497"/>
    </row>
    <row r="1739" s="2" customFormat="1" customHeight="1" spans="1:5">
      <c r="A1739" s="155"/>
      <c r="B1739" s="544"/>
      <c r="E1739" s="497"/>
    </row>
    <row r="1740" s="2" customFormat="1" customHeight="1" spans="1:5">
      <c r="A1740" s="155"/>
      <c r="B1740" s="544"/>
      <c r="E1740" s="497"/>
    </row>
    <row r="1741" s="2" customFormat="1" customHeight="1" spans="1:5">
      <c r="A1741" s="155"/>
      <c r="B1741" s="544"/>
      <c r="E1741" s="497"/>
    </row>
    <row r="1742" s="2" customFormat="1" customHeight="1" spans="1:5">
      <c r="A1742" s="155"/>
      <c r="B1742" s="544"/>
      <c r="E1742" s="497"/>
    </row>
    <row r="1743" s="2" customFormat="1" customHeight="1" spans="1:5">
      <c r="A1743" s="155"/>
      <c r="B1743" s="544"/>
      <c r="E1743" s="497"/>
    </row>
    <row r="1744" s="2" customFormat="1" customHeight="1" spans="1:5">
      <c r="A1744" s="155"/>
      <c r="B1744" s="544"/>
      <c r="E1744" s="497"/>
    </row>
    <row r="1745" s="2" customFormat="1" customHeight="1" spans="1:5">
      <c r="A1745" s="155"/>
      <c r="B1745" s="544"/>
      <c r="E1745" s="497"/>
    </row>
    <row r="1746" s="2" customFormat="1" customHeight="1" spans="1:5">
      <c r="A1746" s="155"/>
      <c r="B1746" s="544"/>
      <c r="E1746" s="497"/>
    </row>
    <row r="1747" s="2" customFormat="1" customHeight="1" spans="1:5">
      <c r="A1747" s="155"/>
      <c r="B1747" s="544"/>
      <c r="E1747" s="497"/>
    </row>
    <row r="1748" s="2" customFormat="1" customHeight="1" spans="1:5">
      <c r="A1748" s="155"/>
      <c r="B1748" s="544"/>
      <c r="E1748" s="497"/>
    </row>
    <row r="1749" s="2" customFormat="1" customHeight="1" spans="1:5">
      <c r="A1749" s="155"/>
      <c r="B1749" s="544"/>
      <c r="E1749" s="497"/>
    </row>
    <row r="1750" s="2" customFormat="1" customHeight="1" spans="1:5">
      <c r="A1750" s="155"/>
      <c r="B1750" s="544"/>
      <c r="E1750" s="497"/>
    </row>
    <row r="1751" s="2" customFormat="1" customHeight="1" spans="1:5">
      <c r="A1751" s="155"/>
      <c r="B1751" s="544"/>
      <c r="E1751" s="497"/>
    </row>
    <row r="1752" s="2" customFormat="1" customHeight="1" spans="1:5">
      <c r="A1752" s="155"/>
      <c r="B1752" s="544"/>
      <c r="E1752" s="497"/>
    </row>
    <row r="1753" s="2" customFormat="1" customHeight="1" spans="1:5">
      <c r="A1753" s="155"/>
      <c r="B1753" s="544"/>
      <c r="E1753" s="497"/>
    </row>
    <row r="1754" s="2" customFormat="1" customHeight="1" spans="1:5">
      <c r="A1754" s="155"/>
      <c r="B1754" s="544"/>
      <c r="E1754" s="497"/>
    </row>
    <row r="1755" s="2" customFormat="1" customHeight="1" spans="1:5">
      <c r="A1755" s="155"/>
      <c r="B1755" s="544"/>
      <c r="E1755" s="497"/>
    </row>
    <row r="1756" s="2" customFormat="1" customHeight="1" spans="1:5">
      <c r="A1756" s="155"/>
      <c r="B1756" s="544"/>
      <c r="E1756" s="497"/>
    </row>
    <row r="1757" s="2" customFormat="1" customHeight="1" spans="1:5">
      <c r="A1757" s="155"/>
      <c r="B1757" s="544"/>
      <c r="E1757" s="497"/>
    </row>
    <row r="1758" s="2" customFormat="1" customHeight="1" spans="1:5">
      <c r="A1758" s="155"/>
      <c r="B1758" s="544"/>
      <c r="E1758" s="497"/>
    </row>
    <row r="1759" s="2" customFormat="1" customHeight="1" spans="1:5">
      <c r="A1759" s="155"/>
      <c r="B1759" s="544"/>
      <c r="E1759" s="497"/>
    </row>
    <row r="1760" s="2" customFormat="1" customHeight="1" spans="1:5">
      <c r="A1760" s="155"/>
      <c r="B1760" s="544"/>
      <c r="E1760" s="497"/>
    </row>
    <row r="1761" s="2" customFormat="1" customHeight="1" spans="1:5">
      <c r="A1761" s="155"/>
      <c r="B1761" s="544"/>
      <c r="E1761" s="497"/>
    </row>
    <row r="1762" s="2" customFormat="1" customHeight="1" spans="1:5">
      <c r="A1762" s="155"/>
      <c r="B1762" s="544"/>
      <c r="E1762" s="497"/>
    </row>
    <row r="1763" s="2" customFormat="1" customHeight="1" spans="1:5">
      <c r="A1763" s="155"/>
      <c r="B1763" s="544"/>
      <c r="E1763" s="497"/>
    </row>
    <row r="1764" s="2" customFormat="1" customHeight="1" spans="1:5">
      <c r="A1764" s="155"/>
      <c r="B1764" s="544"/>
      <c r="E1764" s="497"/>
    </row>
    <row r="1765" s="2" customFormat="1" customHeight="1" spans="1:5">
      <c r="A1765" s="155"/>
      <c r="B1765" s="544"/>
      <c r="E1765" s="497"/>
    </row>
    <row r="1766" s="2" customFormat="1" customHeight="1" spans="1:5">
      <c r="A1766" s="155"/>
      <c r="B1766" s="544"/>
      <c r="E1766" s="497"/>
    </row>
    <row r="1767" s="2" customFormat="1" customHeight="1" spans="1:5">
      <c r="A1767" s="155"/>
      <c r="B1767" s="544"/>
      <c r="E1767" s="497"/>
    </row>
    <row r="1768" s="2" customFormat="1" customHeight="1" spans="1:5">
      <c r="A1768" s="155"/>
      <c r="B1768" s="544"/>
      <c r="E1768" s="497"/>
    </row>
    <row r="1769" s="2" customFormat="1" customHeight="1" spans="1:5">
      <c r="A1769" s="155"/>
      <c r="B1769" s="544"/>
      <c r="E1769" s="497"/>
    </row>
    <row r="1770" s="2" customFormat="1" customHeight="1" spans="1:5">
      <c r="A1770" s="155"/>
      <c r="B1770" s="544"/>
      <c r="E1770" s="497"/>
    </row>
    <row r="1771" s="2" customFormat="1" customHeight="1" spans="1:5">
      <c r="A1771" s="155"/>
      <c r="B1771" s="544"/>
      <c r="E1771" s="497"/>
    </row>
    <row r="1772" s="2" customFormat="1" customHeight="1" spans="1:5">
      <c r="A1772" s="155"/>
      <c r="B1772" s="544"/>
      <c r="E1772" s="497"/>
    </row>
    <row r="1773" s="2" customFormat="1" customHeight="1" spans="1:5">
      <c r="A1773" s="155"/>
      <c r="B1773" s="544"/>
      <c r="E1773" s="497"/>
    </row>
    <row r="1774" s="2" customFormat="1" customHeight="1" spans="1:5">
      <c r="A1774" s="155"/>
      <c r="B1774" s="544"/>
      <c r="E1774" s="497"/>
    </row>
    <row r="1775" s="2" customFormat="1" customHeight="1" spans="1:5">
      <c r="A1775" s="155"/>
      <c r="B1775" s="544"/>
      <c r="E1775" s="497"/>
    </row>
    <row r="1776" s="2" customFormat="1" customHeight="1" spans="1:5">
      <c r="A1776" s="155"/>
      <c r="B1776" s="544"/>
      <c r="E1776" s="497"/>
    </row>
    <row r="1777" s="2" customFormat="1" customHeight="1" spans="1:5">
      <c r="A1777" s="155"/>
      <c r="B1777" s="544"/>
      <c r="E1777" s="497"/>
    </row>
    <row r="1778" s="2" customFormat="1" customHeight="1" spans="1:5">
      <c r="A1778" s="155"/>
      <c r="B1778" s="544"/>
      <c r="E1778" s="497"/>
    </row>
    <row r="1779" s="2" customFormat="1" customHeight="1" spans="1:5">
      <c r="A1779" s="155"/>
      <c r="B1779" s="544"/>
      <c r="E1779" s="497"/>
    </row>
    <row r="1780" s="2" customFormat="1" customHeight="1" spans="1:5">
      <c r="A1780" s="155"/>
      <c r="B1780" s="544"/>
      <c r="E1780" s="497"/>
    </row>
    <row r="1781" s="2" customFormat="1" customHeight="1" spans="1:5">
      <c r="A1781" s="155"/>
      <c r="B1781" s="544"/>
      <c r="E1781" s="497"/>
    </row>
    <row r="1782" s="2" customFormat="1" customHeight="1" spans="1:5">
      <c r="A1782" s="155"/>
      <c r="B1782" s="544"/>
      <c r="E1782" s="497"/>
    </row>
    <row r="1783" s="2" customFormat="1" customHeight="1" spans="1:5">
      <c r="A1783" s="155"/>
      <c r="B1783" s="544"/>
      <c r="E1783" s="497"/>
    </row>
    <row r="1784" s="2" customFormat="1" customHeight="1" spans="1:5">
      <c r="A1784" s="155"/>
      <c r="B1784" s="544"/>
      <c r="E1784" s="497"/>
    </row>
    <row r="1785" s="2" customFormat="1" customHeight="1" spans="1:5">
      <c r="A1785" s="155"/>
      <c r="B1785" s="544"/>
      <c r="E1785" s="497"/>
    </row>
    <row r="1786" s="2" customFormat="1" customHeight="1" spans="1:5">
      <c r="A1786" s="155"/>
      <c r="B1786" s="544"/>
      <c r="E1786" s="497"/>
    </row>
    <row r="1787" s="2" customFormat="1" customHeight="1" spans="1:5">
      <c r="A1787" s="155"/>
      <c r="B1787" s="544"/>
      <c r="E1787" s="497"/>
    </row>
    <row r="1788" s="2" customFormat="1" customHeight="1" spans="1:5">
      <c r="A1788" s="155"/>
      <c r="B1788" s="544"/>
      <c r="E1788" s="497"/>
    </row>
    <row r="1789" s="2" customFormat="1" customHeight="1" spans="1:5">
      <c r="A1789" s="155"/>
      <c r="B1789" s="544"/>
      <c r="E1789" s="497"/>
    </row>
    <row r="1790" s="2" customFormat="1" customHeight="1" spans="1:5">
      <c r="A1790" s="155"/>
      <c r="B1790" s="544"/>
      <c r="E1790" s="497"/>
    </row>
    <row r="1791" s="2" customFormat="1" customHeight="1" spans="1:5">
      <c r="A1791" s="155"/>
      <c r="B1791" s="544"/>
      <c r="E1791" s="497"/>
    </row>
    <row r="1792" s="2" customFormat="1" customHeight="1" spans="1:5">
      <c r="A1792" s="155"/>
      <c r="B1792" s="544"/>
      <c r="E1792" s="497"/>
    </row>
    <row r="1793" s="2" customFormat="1" customHeight="1" spans="1:5">
      <c r="A1793" s="155"/>
      <c r="B1793" s="544"/>
      <c r="E1793" s="497"/>
    </row>
    <row r="1794" s="2" customFormat="1" customHeight="1" spans="1:5">
      <c r="A1794" s="155"/>
      <c r="B1794" s="544"/>
      <c r="E1794" s="497"/>
    </row>
    <row r="1795" s="2" customFormat="1" customHeight="1" spans="1:5">
      <c r="A1795" s="155"/>
      <c r="B1795" s="544"/>
      <c r="E1795" s="497"/>
    </row>
    <row r="1796" s="2" customFormat="1" customHeight="1" spans="1:5">
      <c r="A1796" s="155"/>
      <c r="B1796" s="544"/>
      <c r="E1796" s="497"/>
    </row>
    <row r="1797" s="2" customFormat="1" customHeight="1" spans="1:5">
      <c r="A1797" s="155"/>
      <c r="B1797" s="544"/>
      <c r="E1797" s="497"/>
    </row>
    <row r="1798" s="2" customFormat="1" customHeight="1" spans="1:5">
      <c r="A1798" s="155"/>
      <c r="B1798" s="544"/>
      <c r="E1798" s="497"/>
    </row>
    <row r="1799" s="2" customFormat="1" customHeight="1" spans="1:5">
      <c r="A1799" s="155"/>
      <c r="B1799" s="544"/>
      <c r="E1799" s="497"/>
    </row>
    <row r="1800" s="2" customFormat="1" customHeight="1" spans="1:5">
      <c r="A1800" s="155"/>
      <c r="B1800" s="544"/>
      <c r="E1800" s="497"/>
    </row>
    <row r="1801" s="2" customFormat="1" customHeight="1" spans="1:5">
      <c r="A1801" s="155"/>
      <c r="B1801" s="544"/>
      <c r="E1801" s="497"/>
    </row>
    <row r="1802" s="2" customFormat="1" customHeight="1" spans="1:5">
      <c r="A1802" s="155"/>
      <c r="B1802" s="544"/>
      <c r="E1802" s="497"/>
    </row>
    <row r="1803" s="2" customFormat="1" customHeight="1" spans="1:5">
      <c r="A1803" s="155"/>
      <c r="B1803" s="544"/>
      <c r="E1803" s="497"/>
    </row>
    <row r="1804" s="2" customFormat="1" customHeight="1" spans="1:5">
      <c r="A1804" s="155"/>
      <c r="B1804" s="544"/>
      <c r="E1804" s="497"/>
    </row>
    <row r="1805" s="2" customFormat="1" customHeight="1" spans="1:5">
      <c r="A1805" s="155"/>
      <c r="B1805" s="544"/>
      <c r="E1805" s="497"/>
    </row>
    <row r="1806" s="2" customFormat="1" customHeight="1" spans="1:5">
      <c r="A1806" s="155"/>
      <c r="B1806" s="544"/>
      <c r="E1806" s="497"/>
    </row>
    <row r="1807" s="2" customFormat="1" customHeight="1" spans="1:5">
      <c r="A1807" s="155"/>
      <c r="B1807" s="544"/>
      <c r="E1807" s="497"/>
    </row>
    <row r="1808" s="2" customFormat="1" customHeight="1" spans="1:5">
      <c r="A1808" s="155"/>
      <c r="B1808" s="544"/>
      <c r="E1808" s="497"/>
    </row>
    <row r="1809" s="2" customFormat="1" customHeight="1" spans="1:5">
      <c r="A1809" s="155"/>
      <c r="B1809" s="544"/>
      <c r="E1809" s="497"/>
    </row>
    <row r="1810" s="2" customFormat="1" customHeight="1" spans="1:5">
      <c r="A1810" s="155"/>
      <c r="B1810" s="544"/>
      <c r="E1810" s="497"/>
    </row>
    <row r="1811" s="2" customFormat="1" customHeight="1" spans="1:5">
      <c r="A1811" s="155"/>
      <c r="B1811" s="544"/>
      <c r="E1811" s="497"/>
    </row>
    <row r="1812" s="2" customFormat="1" customHeight="1" spans="1:5">
      <c r="A1812" s="155"/>
      <c r="B1812" s="544"/>
      <c r="E1812" s="497"/>
    </row>
    <row r="1813" s="2" customFormat="1" customHeight="1" spans="1:5">
      <c r="A1813" s="155"/>
      <c r="B1813" s="544"/>
      <c r="E1813" s="497"/>
    </row>
    <row r="1814" s="2" customFormat="1" customHeight="1" spans="1:5">
      <c r="A1814" s="155"/>
      <c r="B1814" s="544"/>
      <c r="E1814" s="497"/>
    </row>
    <row r="1815" s="2" customFormat="1" customHeight="1" spans="1:5">
      <c r="A1815" s="155"/>
      <c r="B1815" s="544"/>
      <c r="E1815" s="497"/>
    </row>
    <row r="1816" s="2" customFormat="1" customHeight="1" spans="1:5">
      <c r="A1816" s="155"/>
      <c r="B1816" s="544"/>
      <c r="E1816" s="497"/>
    </row>
    <row r="1817" s="2" customFormat="1" customHeight="1" spans="1:5">
      <c r="A1817" s="155"/>
      <c r="B1817" s="544"/>
      <c r="E1817" s="497"/>
    </row>
    <row r="1818" s="2" customFormat="1" customHeight="1" spans="1:5">
      <c r="A1818" s="155"/>
      <c r="B1818" s="544"/>
      <c r="E1818" s="497"/>
    </row>
    <row r="1819" s="2" customFormat="1" customHeight="1" spans="1:5">
      <c r="A1819" s="155"/>
      <c r="B1819" s="544"/>
      <c r="E1819" s="497"/>
    </row>
    <row r="1820" s="2" customFormat="1" customHeight="1" spans="1:5">
      <c r="A1820" s="155"/>
      <c r="B1820" s="544"/>
      <c r="E1820" s="497"/>
    </row>
    <row r="1821" s="2" customFormat="1" customHeight="1" spans="1:5">
      <c r="A1821" s="155"/>
      <c r="B1821" s="544"/>
      <c r="E1821" s="497"/>
    </row>
    <row r="1822" s="2" customFormat="1" customHeight="1" spans="1:5">
      <c r="A1822" s="155"/>
      <c r="B1822" s="544"/>
      <c r="E1822" s="497"/>
    </row>
    <row r="1823" s="2" customFormat="1" customHeight="1" spans="1:5">
      <c r="A1823" s="155"/>
      <c r="B1823" s="544"/>
      <c r="E1823" s="497"/>
    </row>
    <row r="1824" s="2" customFormat="1" customHeight="1" spans="1:5">
      <c r="A1824" s="155"/>
      <c r="B1824" s="544"/>
      <c r="E1824" s="497"/>
    </row>
    <row r="1825" s="2" customFormat="1" customHeight="1" spans="1:5">
      <c r="A1825" s="155"/>
      <c r="B1825" s="544"/>
      <c r="E1825" s="497"/>
    </row>
    <row r="1826" s="2" customFormat="1" customHeight="1" spans="1:5">
      <c r="A1826" s="155"/>
      <c r="B1826" s="544"/>
      <c r="E1826" s="497"/>
    </row>
    <row r="1827" s="2" customFormat="1" customHeight="1" spans="1:5">
      <c r="A1827" s="155"/>
      <c r="B1827" s="544"/>
      <c r="E1827" s="497"/>
    </row>
    <row r="1828" s="2" customFormat="1" customHeight="1" spans="1:5">
      <c r="A1828" s="155"/>
      <c r="B1828" s="544"/>
      <c r="E1828" s="497"/>
    </row>
    <row r="1829" s="2" customFormat="1" customHeight="1" spans="1:5">
      <c r="A1829" s="155"/>
      <c r="B1829" s="544"/>
      <c r="E1829" s="497"/>
    </row>
    <row r="1830" s="2" customFormat="1" customHeight="1" spans="1:5">
      <c r="A1830" s="155"/>
      <c r="B1830" s="544"/>
      <c r="E1830" s="497"/>
    </row>
    <row r="1831" s="2" customFormat="1" customHeight="1" spans="1:5">
      <c r="A1831" s="155"/>
      <c r="B1831" s="544"/>
      <c r="E1831" s="497"/>
    </row>
    <row r="1832" s="2" customFormat="1" customHeight="1" spans="1:5">
      <c r="A1832" s="155"/>
      <c r="B1832" s="544"/>
      <c r="E1832" s="497"/>
    </row>
    <row r="1833" s="2" customFormat="1" customHeight="1" spans="1:5">
      <c r="A1833" s="155"/>
      <c r="B1833" s="544"/>
      <c r="E1833" s="497"/>
    </row>
    <row r="1834" s="2" customFormat="1" customHeight="1" spans="1:5">
      <c r="A1834" s="155"/>
      <c r="B1834" s="544"/>
      <c r="E1834" s="497"/>
    </row>
    <row r="1835" s="2" customFormat="1" customHeight="1" spans="1:5">
      <c r="A1835" s="155"/>
      <c r="B1835" s="544"/>
      <c r="E1835" s="497"/>
    </row>
    <row r="1836" s="2" customFormat="1" customHeight="1" spans="1:5">
      <c r="A1836" s="155"/>
      <c r="B1836" s="544"/>
      <c r="E1836" s="497"/>
    </row>
    <row r="1837" s="2" customFormat="1" customHeight="1" spans="1:5">
      <c r="A1837" s="155"/>
      <c r="B1837" s="544"/>
      <c r="E1837" s="497"/>
    </row>
    <row r="1838" s="2" customFormat="1" customHeight="1" spans="1:5">
      <c r="A1838" s="155"/>
      <c r="B1838" s="544"/>
      <c r="E1838" s="497"/>
    </row>
    <row r="1839" s="2" customFormat="1" customHeight="1" spans="1:5">
      <c r="A1839" s="155"/>
      <c r="B1839" s="544"/>
      <c r="E1839" s="497"/>
    </row>
    <row r="1840" s="2" customFormat="1" customHeight="1" spans="1:5">
      <c r="A1840" s="155"/>
      <c r="B1840" s="544"/>
      <c r="E1840" s="497"/>
    </row>
    <row r="1841" s="2" customFormat="1" customHeight="1" spans="1:5">
      <c r="A1841" s="155"/>
      <c r="B1841" s="544"/>
      <c r="E1841" s="497"/>
    </row>
    <row r="1842" s="2" customFormat="1" customHeight="1" spans="1:5">
      <c r="A1842" s="155"/>
      <c r="B1842" s="544"/>
      <c r="E1842" s="497"/>
    </row>
    <row r="1843" s="2" customFormat="1" customHeight="1" spans="1:5">
      <c r="A1843" s="155"/>
      <c r="B1843" s="544"/>
      <c r="E1843" s="497"/>
    </row>
    <row r="1844" s="2" customFormat="1" customHeight="1" spans="1:5">
      <c r="A1844" s="155"/>
      <c r="B1844" s="544"/>
      <c r="E1844" s="497"/>
    </row>
    <row r="1845" s="2" customFormat="1" customHeight="1" spans="1:5">
      <c r="A1845" s="155"/>
      <c r="B1845" s="544"/>
      <c r="E1845" s="497"/>
    </row>
    <row r="1846" s="2" customFormat="1" customHeight="1" spans="1:5">
      <c r="A1846" s="155"/>
      <c r="B1846" s="544"/>
      <c r="E1846" s="497"/>
    </row>
    <row r="1847" s="2" customFormat="1" customHeight="1" spans="1:5">
      <c r="A1847" s="155"/>
      <c r="B1847" s="544"/>
      <c r="E1847" s="497"/>
    </row>
    <row r="1848" s="2" customFormat="1" customHeight="1" spans="1:5">
      <c r="A1848" s="155"/>
      <c r="B1848" s="544"/>
      <c r="E1848" s="497"/>
    </row>
    <row r="1849" s="2" customFormat="1" customHeight="1" spans="1:5">
      <c r="A1849" s="155"/>
      <c r="B1849" s="544"/>
      <c r="E1849" s="497"/>
    </row>
    <row r="1850" s="2" customFormat="1" customHeight="1" spans="1:5">
      <c r="A1850" s="155"/>
      <c r="B1850" s="544"/>
      <c r="E1850" s="497"/>
    </row>
    <row r="1851" s="2" customFormat="1" customHeight="1" spans="1:5">
      <c r="A1851" s="155"/>
      <c r="B1851" s="544"/>
      <c r="E1851" s="497"/>
    </row>
    <row r="1852" s="2" customFormat="1" customHeight="1" spans="1:5">
      <c r="A1852" s="155"/>
      <c r="B1852" s="544"/>
      <c r="E1852" s="497"/>
    </row>
    <row r="1853" s="2" customFormat="1" customHeight="1" spans="1:5">
      <c r="A1853" s="155"/>
      <c r="B1853" s="544"/>
      <c r="E1853" s="497"/>
    </row>
    <row r="1854" s="2" customFormat="1" customHeight="1" spans="1:5">
      <c r="A1854" s="155"/>
      <c r="B1854" s="544"/>
      <c r="E1854" s="497"/>
    </row>
    <row r="1855" s="2" customFormat="1" customHeight="1" spans="1:5">
      <c r="A1855" s="155"/>
      <c r="B1855" s="544"/>
      <c r="E1855" s="497"/>
    </row>
    <row r="1856" s="2" customFormat="1" customHeight="1" spans="1:5">
      <c r="A1856" s="155"/>
      <c r="B1856" s="544"/>
      <c r="E1856" s="497"/>
    </row>
    <row r="1857" s="2" customFormat="1" customHeight="1" spans="1:5">
      <c r="A1857" s="155"/>
      <c r="B1857" s="544"/>
      <c r="E1857" s="497"/>
    </row>
    <row r="1858" s="2" customFormat="1" customHeight="1" spans="1:5">
      <c r="A1858" s="155"/>
      <c r="B1858" s="544"/>
      <c r="E1858" s="497"/>
    </row>
    <row r="1859" s="2" customFormat="1" customHeight="1" spans="1:5">
      <c r="A1859" s="155"/>
      <c r="B1859" s="544"/>
      <c r="E1859" s="497"/>
    </row>
    <row r="1860" s="2" customFormat="1" customHeight="1" spans="1:5">
      <c r="A1860" s="155"/>
      <c r="B1860" s="544"/>
      <c r="E1860" s="497"/>
    </row>
    <row r="1861" s="2" customFormat="1" customHeight="1" spans="1:5">
      <c r="A1861" s="155"/>
      <c r="B1861" s="544"/>
      <c r="E1861" s="497"/>
    </row>
    <row r="1862" s="2" customFormat="1" customHeight="1" spans="1:5">
      <c r="A1862" s="155"/>
      <c r="B1862" s="544"/>
      <c r="E1862" s="497"/>
    </row>
    <row r="1863" s="2" customFormat="1" customHeight="1" spans="1:5">
      <c r="A1863" s="155"/>
      <c r="B1863" s="544"/>
      <c r="E1863" s="497"/>
    </row>
    <row r="1864" s="2" customFormat="1" customHeight="1" spans="1:5">
      <c r="A1864" s="155"/>
      <c r="B1864" s="544"/>
      <c r="E1864" s="497"/>
    </row>
    <row r="1865" s="2" customFormat="1" customHeight="1" spans="1:5">
      <c r="A1865" s="155"/>
      <c r="B1865" s="544"/>
      <c r="E1865" s="497"/>
    </row>
    <row r="1866" s="2" customFormat="1" customHeight="1" spans="1:5">
      <c r="A1866" s="155"/>
      <c r="B1866" s="544"/>
      <c r="E1866" s="497"/>
    </row>
    <row r="1867" s="2" customFormat="1" customHeight="1" spans="1:5">
      <c r="A1867" s="155"/>
      <c r="B1867" s="544"/>
      <c r="E1867" s="497"/>
    </row>
    <row r="1868" s="2" customFormat="1" customHeight="1" spans="1:5">
      <c r="A1868" s="155"/>
      <c r="B1868" s="544"/>
      <c r="E1868" s="497"/>
    </row>
    <row r="1869" s="2" customFormat="1" customHeight="1" spans="1:5">
      <c r="A1869" s="155"/>
      <c r="B1869" s="544"/>
      <c r="E1869" s="497"/>
    </row>
    <row r="1870" s="2" customFormat="1" customHeight="1" spans="1:5">
      <c r="A1870" s="155"/>
      <c r="B1870" s="544"/>
      <c r="E1870" s="497"/>
    </row>
    <row r="1871" s="2" customFormat="1" customHeight="1" spans="1:5">
      <c r="A1871" s="155"/>
      <c r="B1871" s="544"/>
      <c r="E1871" s="497"/>
    </row>
    <row r="1872" s="2" customFormat="1" customHeight="1" spans="1:5">
      <c r="A1872" s="155"/>
      <c r="B1872" s="544"/>
      <c r="E1872" s="497"/>
    </row>
    <row r="1873" s="2" customFormat="1" customHeight="1" spans="1:5">
      <c r="A1873" s="155"/>
      <c r="B1873" s="544"/>
      <c r="E1873" s="497"/>
    </row>
    <row r="1874" s="2" customFormat="1" customHeight="1" spans="1:5">
      <c r="A1874" s="155"/>
      <c r="B1874" s="544"/>
      <c r="E1874" s="497"/>
    </row>
    <row r="1875" s="2" customFormat="1" customHeight="1" spans="1:5">
      <c r="A1875" s="155"/>
      <c r="B1875" s="544"/>
      <c r="E1875" s="497"/>
    </row>
    <row r="1876" s="2" customFormat="1" customHeight="1" spans="1:5">
      <c r="A1876" s="155"/>
      <c r="B1876" s="544"/>
      <c r="E1876" s="497"/>
    </row>
    <row r="1877" s="2" customFormat="1" customHeight="1" spans="1:5">
      <c r="A1877" s="155"/>
      <c r="B1877" s="544"/>
      <c r="E1877" s="497"/>
    </row>
    <row r="1878" s="2" customFormat="1" customHeight="1" spans="1:5">
      <c r="A1878" s="155"/>
      <c r="B1878" s="544"/>
      <c r="E1878" s="497"/>
    </row>
    <row r="1879" s="2" customFormat="1" customHeight="1" spans="1:5">
      <c r="A1879" s="155"/>
      <c r="B1879" s="544"/>
      <c r="E1879" s="497"/>
    </row>
    <row r="1880" s="2" customFormat="1" customHeight="1" spans="1:5">
      <c r="A1880" s="155"/>
      <c r="B1880" s="544"/>
      <c r="E1880" s="497"/>
    </row>
    <row r="1881" s="2" customFormat="1" customHeight="1" spans="1:5">
      <c r="A1881" s="155"/>
      <c r="B1881" s="544"/>
      <c r="E1881" s="497"/>
    </row>
    <row r="1882" s="2" customFormat="1" customHeight="1" spans="1:5">
      <c r="A1882" s="155"/>
      <c r="B1882" s="544"/>
      <c r="E1882" s="497"/>
    </row>
    <row r="1883" s="2" customFormat="1" customHeight="1" spans="1:5">
      <c r="A1883" s="155"/>
      <c r="B1883" s="544"/>
      <c r="E1883" s="497"/>
    </row>
    <row r="1884" s="2" customFormat="1" customHeight="1" spans="1:5">
      <c r="A1884" s="155"/>
      <c r="B1884" s="544"/>
      <c r="E1884" s="497"/>
    </row>
    <row r="1885" s="2" customFormat="1" customHeight="1" spans="1:5">
      <c r="A1885" s="155"/>
      <c r="B1885" s="544"/>
      <c r="E1885" s="497"/>
    </row>
    <row r="1886" s="2" customFormat="1" customHeight="1" spans="1:5">
      <c r="A1886" s="155"/>
      <c r="B1886" s="544"/>
      <c r="E1886" s="497"/>
    </row>
    <row r="1887" s="2" customFormat="1" customHeight="1" spans="1:5">
      <c r="A1887" s="155"/>
      <c r="B1887" s="544"/>
      <c r="E1887" s="497"/>
    </row>
    <row r="1888" s="2" customFormat="1" customHeight="1" spans="1:5">
      <c r="A1888" s="155"/>
      <c r="B1888" s="544"/>
      <c r="E1888" s="497"/>
    </row>
    <row r="1889" s="2" customFormat="1" customHeight="1" spans="1:5">
      <c r="A1889" s="155"/>
      <c r="B1889" s="544"/>
      <c r="E1889" s="497"/>
    </row>
    <row r="1890" s="2" customFormat="1" customHeight="1" spans="1:5">
      <c r="A1890" s="155"/>
      <c r="B1890" s="544"/>
      <c r="E1890" s="497"/>
    </row>
    <row r="1891" s="2" customFormat="1" customHeight="1" spans="1:5">
      <c r="A1891" s="155"/>
      <c r="B1891" s="544"/>
      <c r="E1891" s="497"/>
    </row>
    <row r="1892" s="2" customFormat="1" customHeight="1" spans="1:5">
      <c r="A1892" s="155"/>
      <c r="B1892" s="544"/>
      <c r="E1892" s="497"/>
    </row>
    <row r="1893" s="2" customFormat="1" customHeight="1" spans="1:5">
      <c r="A1893" s="155"/>
      <c r="B1893" s="544"/>
      <c r="E1893" s="497"/>
    </row>
    <row r="1894" s="2" customFormat="1" customHeight="1" spans="1:5">
      <c r="A1894" s="155"/>
      <c r="B1894" s="544"/>
      <c r="E1894" s="497"/>
    </row>
    <row r="1895" s="2" customFormat="1" customHeight="1" spans="1:5">
      <c r="A1895" s="155"/>
      <c r="B1895" s="544"/>
      <c r="E1895" s="497"/>
    </row>
    <row r="1896" s="2" customFormat="1" customHeight="1" spans="1:5">
      <c r="A1896" s="155"/>
      <c r="B1896" s="544"/>
      <c r="E1896" s="497"/>
    </row>
    <row r="1897" s="2" customFormat="1" customHeight="1" spans="1:5">
      <c r="A1897" s="155"/>
      <c r="B1897" s="544"/>
      <c r="E1897" s="497"/>
    </row>
    <row r="1898" s="2" customFormat="1" customHeight="1" spans="1:5">
      <c r="A1898" s="155"/>
      <c r="B1898" s="544"/>
      <c r="E1898" s="497"/>
    </row>
    <row r="1899" s="2" customFormat="1" customHeight="1" spans="1:5">
      <c r="A1899" s="155"/>
      <c r="B1899" s="544"/>
      <c r="E1899" s="497"/>
    </row>
    <row r="1900" s="2" customFormat="1" customHeight="1" spans="1:5">
      <c r="A1900" s="155"/>
      <c r="B1900" s="544"/>
      <c r="E1900" s="497"/>
    </row>
    <row r="1901" s="2" customFormat="1" customHeight="1" spans="1:5">
      <c r="A1901" s="155"/>
      <c r="B1901" s="544"/>
      <c r="E1901" s="497"/>
    </row>
    <row r="1902" s="2" customFormat="1" customHeight="1" spans="1:5">
      <c r="A1902" s="155"/>
      <c r="B1902" s="544"/>
      <c r="E1902" s="497"/>
    </row>
    <row r="1903" s="2" customFormat="1" customHeight="1" spans="1:5">
      <c r="A1903" s="155"/>
      <c r="B1903" s="544"/>
      <c r="E1903" s="497"/>
    </row>
    <row r="1904" s="2" customFormat="1" customHeight="1" spans="1:5">
      <c r="A1904" s="155"/>
      <c r="B1904" s="544"/>
      <c r="E1904" s="497"/>
    </row>
    <row r="1905" s="2" customFormat="1" customHeight="1" spans="1:5">
      <c r="A1905" s="155"/>
      <c r="B1905" s="544"/>
      <c r="E1905" s="497"/>
    </row>
    <row r="1906" s="2" customFormat="1" customHeight="1" spans="1:5">
      <c r="A1906" s="155"/>
      <c r="B1906" s="544"/>
      <c r="E1906" s="497"/>
    </row>
    <row r="1907" s="2" customFormat="1" customHeight="1" spans="1:5">
      <c r="A1907" s="155"/>
      <c r="B1907" s="544"/>
      <c r="E1907" s="497"/>
    </row>
    <row r="1908" s="2" customFormat="1" customHeight="1" spans="1:5">
      <c r="A1908" s="155"/>
      <c r="B1908" s="544"/>
      <c r="E1908" s="497"/>
    </row>
    <row r="1909" s="2" customFormat="1" customHeight="1" spans="1:5">
      <c r="A1909" s="155"/>
      <c r="B1909" s="544"/>
      <c r="E1909" s="497"/>
    </row>
    <row r="1910" s="2" customFormat="1" customHeight="1" spans="1:5">
      <c r="A1910" s="155"/>
      <c r="B1910" s="544"/>
      <c r="E1910" s="497"/>
    </row>
    <row r="1911" s="2" customFormat="1" customHeight="1" spans="1:5">
      <c r="A1911" s="155"/>
      <c r="B1911" s="544"/>
      <c r="E1911" s="497"/>
    </row>
    <row r="1912" s="2" customFormat="1" customHeight="1" spans="1:5">
      <c r="A1912" s="155"/>
      <c r="B1912" s="544"/>
      <c r="E1912" s="497"/>
    </row>
    <row r="1913" s="2" customFormat="1" customHeight="1" spans="1:5">
      <c r="A1913" s="155"/>
      <c r="B1913" s="544"/>
      <c r="E1913" s="497"/>
    </row>
    <row r="1914" s="2" customFormat="1" customHeight="1" spans="1:5">
      <c r="A1914" s="155"/>
      <c r="B1914" s="544"/>
      <c r="E1914" s="497"/>
    </row>
    <row r="1915" s="2" customFormat="1" customHeight="1" spans="1:5">
      <c r="A1915" s="155"/>
      <c r="B1915" s="544"/>
      <c r="E1915" s="497"/>
    </row>
    <row r="1916" s="2" customFormat="1" customHeight="1" spans="1:5">
      <c r="A1916" s="155"/>
      <c r="B1916" s="544"/>
      <c r="E1916" s="497"/>
    </row>
    <row r="1917" s="2" customFormat="1" customHeight="1" spans="1:5">
      <c r="A1917" s="155"/>
      <c r="B1917" s="544"/>
      <c r="E1917" s="497"/>
    </row>
    <row r="1918" s="2" customFormat="1" customHeight="1" spans="1:5">
      <c r="A1918" s="155"/>
      <c r="B1918" s="544"/>
      <c r="E1918" s="497"/>
    </row>
    <row r="1919" s="2" customFormat="1" customHeight="1" spans="1:5">
      <c r="A1919" s="155"/>
      <c r="B1919" s="544"/>
      <c r="E1919" s="497"/>
    </row>
    <row r="1920" s="2" customFormat="1" customHeight="1" spans="1:5">
      <c r="A1920" s="155"/>
      <c r="B1920" s="544"/>
      <c r="E1920" s="497"/>
    </row>
    <row r="1921" s="2" customFormat="1" customHeight="1" spans="1:5">
      <c r="A1921" s="155"/>
      <c r="B1921" s="544"/>
      <c r="E1921" s="497"/>
    </row>
    <row r="1922" s="2" customFormat="1" customHeight="1" spans="1:5">
      <c r="A1922" s="155"/>
      <c r="B1922" s="544"/>
      <c r="E1922" s="497"/>
    </row>
    <row r="1923" s="2" customFormat="1" customHeight="1" spans="1:5">
      <c r="A1923" s="155"/>
      <c r="B1923" s="544"/>
      <c r="E1923" s="497"/>
    </row>
    <row r="1924" s="2" customFormat="1" customHeight="1" spans="1:5">
      <c r="A1924" s="155"/>
      <c r="B1924" s="544"/>
      <c r="E1924" s="497"/>
    </row>
    <row r="1925" s="2" customFormat="1" customHeight="1" spans="1:5">
      <c r="A1925" s="155"/>
      <c r="B1925" s="544"/>
      <c r="E1925" s="497"/>
    </row>
    <row r="1926" s="2" customFormat="1" customHeight="1" spans="1:5">
      <c r="A1926" s="155"/>
      <c r="B1926" s="544"/>
      <c r="E1926" s="497"/>
    </row>
    <row r="1927" s="2" customFormat="1" customHeight="1" spans="1:5">
      <c r="A1927" s="155"/>
      <c r="B1927" s="544"/>
      <c r="E1927" s="497"/>
    </row>
    <row r="1928" s="2" customFormat="1" customHeight="1" spans="1:5">
      <c r="A1928" s="155"/>
      <c r="B1928" s="544"/>
      <c r="E1928" s="497"/>
    </row>
    <row r="1929" s="2" customFormat="1" customHeight="1" spans="1:5">
      <c r="A1929" s="155"/>
      <c r="B1929" s="544"/>
      <c r="E1929" s="497"/>
    </row>
    <row r="1930" s="2" customFormat="1" customHeight="1" spans="1:5">
      <c r="A1930" s="155"/>
      <c r="B1930" s="544"/>
      <c r="E1930" s="497"/>
    </row>
    <row r="1931" s="2" customFormat="1" customHeight="1" spans="1:5">
      <c r="A1931" s="155"/>
      <c r="B1931" s="544"/>
      <c r="E1931" s="497"/>
    </row>
    <row r="1932" s="2" customFormat="1" customHeight="1" spans="1:5">
      <c r="A1932" s="155"/>
      <c r="B1932" s="544"/>
      <c r="E1932" s="497"/>
    </row>
    <row r="1933" s="2" customFormat="1" customHeight="1" spans="1:5">
      <c r="A1933" s="155"/>
      <c r="B1933" s="544"/>
      <c r="E1933" s="497"/>
    </row>
    <row r="1934" s="2" customFormat="1" customHeight="1" spans="1:5">
      <c r="A1934" s="155"/>
      <c r="B1934" s="544"/>
      <c r="E1934" s="497"/>
    </row>
    <row r="1935" s="2" customFormat="1" customHeight="1" spans="1:5">
      <c r="A1935" s="155"/>
      <c r="B1935" s="544"/>
      <c r="E1935" s="497"/>
    </row>
    <row r="1936" s="2" customFormat="1" customHeight="1" spans="1:5">
      <c r="A1936" s="155"/>
      <c r="B1936" s="544"/>
      <c r="E1936" s="497"/>
    </row>
    <row r="1937" s="2" customFormat="1" customHeight="1" spans="1:5">
      <c r="A1937" s="155"/>
      <c r="B1937" s="544"/>
      <c r="E1937" s="497"/>
    </row>
    <row r="1938" s="2" customFormat="1" customHeight="1" spans="1:5">
      <c r="A1938" s="155"/>
      <c r="B1938" s="544"/>
      <c r="E1938" s="497"/>
    </row>
    <row r="1939" s="2" customFormat="1" customHeight="1" spans="1:5">
      <c r="A1939" s="155"/>
      <c r="B1939" s="544"/>
      <c r="E1939" s="497"/>
    </row>
    <row r="1940" s="2" customFormat="1" customHeight="1" spans="1:5">
      <c r="A1940" s="155"/>
      <c r="B1940" s="544"/>
      <c r="E1940" s="497"/>
    </row>
    <row r="1941" s="2" customFormat="1" customHeight="1" spans="1:5">
      <c r="A1941" s="155"/>
      <c r="B1941" s="544"/>
      <c r="E1941" s="497"/>
    </row>
    <row r="1942" s="2" customFormat="1" customHeight="1" spans="1:5">
      <c r="A1942" s="155"/>
      <c r="B1942" s="544"/>
      <c r="E1942" s="497"/>
    </row>
    <row r="1943" s="2" customFormat="1" customHeight="1" spans="1:5">
      <c r="A1943" s="155"/>
      <c r="B1943" s="544"/>
      <c r="E1943" s="497"/>
    </row>
    <row r="1944" s="2" customFormat="1" customHeight="1" spans="1:5">
      <c r="A1944" s="155"/>
      <c r="B1944" s="544"/>
      <c r="E1944" s="497"/>
    </row>
    <row r="1945" s="2" customFormat="1" customHeight="1" spans="1:5">
      <c r="A1945" s="155"/>
      <c r="B1945" s="544"/>
      <c r="E1945" s="497"/>
    </row>
    <row r="1946" s="2" customFormat="1" customHeight="1" spans="1:5">
      <c r="A1946" s="155"/>
      <c r="B1946" s="544"/>
      <c r="E1946" s="497"/>
    </row>
    <row r="1947" s="2" customFormat="1" customHeight="1" spans="1:5">
      <c r="A1947" s="155"/>
      <c r="B1947" s="544"/>
      <c r="E1947" s="497"/>
    </row>
    <row r="1948" s="2" customFormat="1" customHeight="1" spans="1:5">
      <c r="A1948" s="155"/>
      <c r="B1948" s="544"/>
      <c r="E1948" s="497"/>
    </row>
    <row r="1949" s="2" customFormat="1" customHeight="1" spans="1:5">
      <c r="A1949" s="155"/>
      <c r="B1949" s="544"/>
      <c r="E1949" s="497"/>
    </row>
    <row r="1950" s="2" customFormat="1" customHeight="1" spans="1:5">
      <c r="A1950" s="155"/>
      <c r="B1950" s="544"/>
      <c r="E1950" s="497"/>
    </row>
    <row r="1951" s="2" customFormat="1" customHeight="1" spans="1:5">
      <c r="A1951" s="155"/>
      <c r="B1951" s="544"/>
      <c r="E1951" s="497"/>
    </row>
    <row r="1952" s="2" customFormat="1" customHeight="1" spans="1:5">
      <c r="A1952" s="155"/>
      <c r="B1952" s="544"/>
      <c r="E1952" s="497"/>
    </row>
    <row r="1953" s="2" customFormat="1" customHeight="1" spans="1:5">
      <c r="A1953" s="155"/>
      <c r="B1953" s="544"/>
      <c r="E1953" s="497"/>
    </row>
    <row r="1954" s="2" customFormat="1" customHeight="1" spans="1:5">
      <c r="A1954" s="155"/>
      <c r="B1954" s="544"/>
      <c r="E1954" s="497"/>
    </row>
    <row r="1955" s="2" customFormat="1" customHeight="1" spans="1:5">
      <c r="A1955" s="155"/>
      <c r="B1955" s="544"/>
      <c r="E1955" s="497"/>
    </row>
    <row r="1956" s="2" customFormat="1" customHeight="1" spans="1:5">
      <c r="A1956" s="155"/>
      <c r="B1956" s="544"/>
      <c r="E1956" s="497"/>
    </row>
    <row r="1957" s="2" customFormat="1" customHeight="1" spans="1:5">
      <c r="A1957" s="155"/>
      <c r="B1957" s="544"/>
      <c r="E1957" s="497"/>
    </row>
    <row r="1958" s="2" customFormat="1" customHeight="1" spans="1:5">
      <c r="A1958" s="155"/>
      <c r="B1958" s="544"/>
      <c r="E1958" s="497"/>
    </row>
    <row r="1959" s="2" customFormat="1" customHeight="1" spans="1:5">
      <c r="A1959" s="155"/>
      <c r="B1959" s="544"/>
      <c r="E1959" s="497"/>
    </row>
    <row r="1960" s="2" customFormat="1" customHeight="1" spans="1:5">
      <c r="A1960" s="155"/>
      <c r="B1960" s="544"/>
      <c r="E1960" s="497"/>
    </row>
    <row r="1961" s="2" customFormat="1" customHeight="1" spans="1:5">
      <c r="A1961" s="155"/>
      <c r="B1961" s="544"/>
      <c r="E1961" s="497"/>
    </row>
    <row r="1962" s="2" customFormat="1" customHeight="1" spans="1:5">
      <c r="A1962" s="155"/>
      <c r="B1962" s="544"/>
      <c r="E1962" s="497"/>
    </row>
    <row r="1963" s="2" customFormat="1" customHeight="1" spans="1:5">
      <c r="A1963" s="155"/>
      <c r="B1963" s="544"/>
      <c r="E1963" s="497"/>
    </row>
    <row r="1964" s="2" customFormat="1" customHeight="1" spans="1:5">
      <c r="A1964" s="155"/>
      <c r="B1964" s="544"/>
      <c r="E1964" s="497"/>
    </row>
    <row r="1965" s="2" customFormat="1" customHeight="1" spans="1:5">
      <c r="A1965" s="155"/>
      <c r="B1965" s="544"/>
      <c r="E1965" s="497"/>
    </row>
    <row r="1966" s="2" customFormat="1" customHeight="1" spans="1:5">
      <c r="A1966" s="155"/>
      <c r="B1966" s="544"/>
      <c r="E1966" s="497"/>
    </row>
    <row r="1967" s="2" customFormat="1" customHeight="1" spans="1:5">
      <c r="A1967" s="155"/>
      <c r="B1967" s="544"/>
      <c r="E1967" s="497"/>
    </row>
    <row r="1968" s="2" customFormat="1" customHeight="1" spans="1:5">
      <c r="A1968" s="155"/>
      <c r="B1968" s="544"/>
      <c r="E1968" s="497"/>
    </row>
    <row r="1969" s="2" customFormat="1" customHeight="1" spans="1:5">
      <c r="A1969" s="155"/>
      <c r="B1969" s="544"/>
      <c r="E1969" s="497"/>
    </row>
    <row r="1970" s="2" customFormat="1" customHeight="1" spans="1:5">
      <c r="A1970" s="155"/>
      <c r="B1970" s="544"/>
      <c r="E1970" s="497"/>
    </row>
    <row r="1971" s="2" customFormat="1" customHeight="1" spans="1:5">
      <c r="A1971" s="155"/>
      <c r="B1971" s="544"/>
      <c r="E1971" s="497"/>
    </row>
    <row r="1972" s="2" customFormat="1" customHeight="1" spans="1:5">
      <c r="A1972" s="155"/>
      <c r="B1972" s="544"/>
      <c r="E1972" s="497"/>
    </row>
    <row r="1973" s="2" customFormat="1" customHeight="1" spans="1:5">
      <c r="A1973" s="155"/>
      <c r="B1973" s="544"/>
      <c r="E1973" s="497"/>
    </row>
    <row r="1974" s="2" customFormat="1" customHeight="1" spans="1:5">
      <c r="A1974" s="155"/>
      <c r="B1974" s="544"/>
      <c r="E1974" s="497"/>
    </row>
    <row r="1975" s="2" customFormat="1" customHeight="1" spans="1:5">
      <c r="A1975" s="155"/>
      <c r="B1975" s="544"/>
      <c r="E1975" s="497"/>
    </row>
    <row r="1976" s="2" customFormat="1" customHeight="1" spans="1:5">
      <c r="A1976" s="155"/>
      <c r="B1976" s="544"/>
      <c r="E1976" s="497"/>
    </row>
    <row r="1977" s="2" customFormat="1" customHeight="1" spans="1:5">
      <c r="A1977" s="155"/>
      <c r="B1977" s="544"/>
      <c r="E1977" s="497"/>
    </row>
    <row r="1978" s="2" customFormat="1" customHeight="1" spans="1:5">
      <c r="A1978" s="155"/>
      <c r="B1978" s="544"/>
      <c r="E1978" s="497"/>
    </row>
    <row r="1979" s="2" customFormat="1" customHeight="1" spans="1:5">
      <c r="A1979" s="155"/>
      <c r="B1979" s="544"/>
      <c r="E1979" s="497"/>
    </row>
    <row r="1980" s="2" customFormat="1" customHeight="1" spans="1:5">
      <c r="A1980" s="155"/>
      <c r="B1980" s="544"/>
      <c r="E1980" s="497"/>
    </row>
    <row r="1981" s="2" customFormat="1" customHeight="1" spans="1:5">
      <c r="A1981" s="155"/>
      <c r="B1981" s="544"/>
      <c r="E1981" s="497"/>
    </row>
    <row r="1982" s="2" customFormat="1" customHeight="1" spans="1:5">
      <c r="A1982" s="155"/>
      <c r="B1982" s="544"/>
      <c r="E1982" s="497"/>
    </row>
    <row r="1983" s="2" customFormat="1" customHeight="1" spans="1:5">
      <c r="A1983" s="155"/>
      <c r="B1983" s="544"/>
      <c r="E1983" s="497"/>
    </row>
    <row r="1984" s="2" customFormat="1" customHeight="1" spans="1:5">
      <c r="A1984" s="155"/>
      <c r="B1984" s="544"/>
      <c r="E1984" s="497"/>
    </row>
    <row r="1985" s="2" customFormat="1" customHeight="1" spans="1:5">
      <c r="A1985" s="155"/>
      <c r="B1985" s="544"/>
      <c r="E1985" s="497"/>
    </row>
    <row r="1986" s="2" customFormat="1" customHeight="1" spans="1:5">
      <c r="A1986" s="155"/>
      <c r="B1986" s="544"/>
      <c r="E1986" s="497"/>
    </row>
    <row r="1987" s="2" customFormat="1" customHeight="1" spans="1:5">
      <c r="A1987" s="155"/>
      <c r="B1987" s="544"/>
      <c r="E1987" s="497"/>
    </row>
    <row r="1988" s="2" customFormat="1" customHeight="1" spans="1:5">
      <c r="A1988" s="155"/>
      <c r="B1988" s="544"/>
      <c r="E1988" s="497"/>
    </row>
    <row r="1989" s="2" customFormat="1" customHeight="1" spans="1:5">
      <c r="A1989" s="155"/>
      <c r="B1989" s="544"/>
      <c r="E1989" s="497"/>
    </row>
    <row r="1990" s="2" customFormat="1" customHeight="1" spans="1:5">
      <c r="A1990" s="155"/>
      <c r="B1990" s="544"/>
      <c r="E1990" s="497"/>
    </row>
    <row r="1991" s="2" customFormat="1" customHeight="1" spans="1:5">
      <c r="A1991" s="155"/>
      <c r="B1991" s="544"/>
      <c r="E1991" s="497"/>
    </row>
    <row r="1992" s="2" customFormat="1" customHeight="1" spans="1:5">
      <c r="A1992" s="155"/>
      <c r="B1992" s="544"/>
      <c r="E1992" s="497"/>
    </row>
    <row r="1993" s="2" customFormat="1" customHeight="1" spans="1:5">
      <c r="A1993" s="155"/>
      <c r="B1993" s="544"/>
      <c r="E1993" s="497"/>
    </row>
    <row r="1994" s="2" customFormat="1" customHeight="1" spans="1:5">
      <c r="A1994" s="155"/>
      <c r="B1994" s="544"/>
      <c r="E1994" s="497"/>
    </row>
    <row r="1995" s="2" customFormat="1" customHeight="1" spans="1:5">
      <c r="A1995" s="155"/>
      <c r="B1995" s="544"/>
      <c r="E1995" s="497"/>
    </row>
    <row r="1996" s="2" customFormat="1" customHeight="1" spans="1:5">
      <c r="A1996" s="155"/>
      <c r="B1996" s="544"/>
      <c r="E1996" s="497"/>
    </row>
    <row r="1997" s="2" customFormat="1" customHeight="1" spans="1:5">
      <c r="A1997" s="155"/>
      <c r="B1997" s="544"/>
      <c r="E1997" s="497"/>
    </row>
    <row r="1998" s="2" customFormat="1" customHeight="1" spans="1:5">
      <c r="A1998" s="155"/>
      <c r="B1998" s="544"/>
      <c r="E1998" s="497"/>
    </row>
    <row r="1999" s="2" customFormat="1" customHeight="1" spans="1:5">
      <c r="A1999" s="155"/>
      <c r="B1999" s="544"/>
      <c r="E1999" s="497"/>
    </row>
    <row r="2000" s="2" customFormat="1" customHeight="1" spans="1:5">
      <c r="A2000" s="155"/>
      <c r="B2000" s="544"/>
      <c r="E2000" s="497"/>
    </row>
    <row r="2001" s="2" customFormat="1" customHeight="1" spans="1:5">
      <c r="A2001" s="155"/>
      <c r="B2001" s="544"/>
      <c r="E2001" s="497"/>
    </row>
    <row r="2002" s="2" customFormat="1" customHeight="1" spans="1:5">
      <c r="A2002" s="155"/>
      <c r="B2002" s="544"/>
      <c r="E2002" s="497"/>
    </row>
    <row r="2003" s="2" customFormat="1" customHeight="1" spans="1:5">
      <c r="A2003" s="155"/>
      <c r="B2003" s="544"/>
      <c r="E2003" s="497"/>
    </row>
    <row r="2004" s="2" customFormat="1" customHeight="1" spans="1:5">
      <c r="A2004" s="155"/>
      <c r="B2004" s="544"/>
      <c r="E2004" s="497"/>
    </row>
    <row r="2005" s="2" customFormat="1" customHeight="1" spans="1:5">
      <c r="A2005" s="155"/>
      <c r="B2005" s="544"/>
      <c r="E2005" s="497"/>
    </row>
    <row r="2006" s="2" customFormat="1" customHeight="1" spans="1:5">
      <c r="A2006" s="155"/>
      <c r="B2006" s="544"/>
      <c r="E2006" s="497"/>
    </row>
    <row r="2007" s="2" customFormat="1" customHeight="1" spans="1:5">
      <c r="A2007" s="155"/>
      <c r="B2007" s="544"/>
      <c r="E2007" s="497"/>
    </row>
    <row r="2008" s="2" customFormat="1" customHeight="1" spans="1:5">
      <c r="A2008" s="155"/>
      <c r="B2008" s="544"/>
      <c r="E2008" s="497"/>
    </row>
    <row r="2009" s="2" customFormat="1" customHeight="1" spans="1:5">
      <c r="A2009" s="155"/>
      <c r="B2009" s="544"/>
      <c r="E2009" s="497"/>
    </row>
    <row r="2010" s="2" customFormat="1" customHeight="1" spans="1:5">
      <c r="A2010" s="155"/>
      <c r="B2010" s="544"/>
      <c r="E2010" s="497"/>
    </row>
    <row r="2011" s="2" customFormat="1" customHeight="1" spans="1:5">
      <c r="A2011" s="155"/>
      <c r="B2011" s="544"/>
      <c r="E2011" s="497"/>
    </row>
    <row r="2012" s="2" customFormat="1" customHeight="1" spans="1:5">
      <c r="A2012" s="155"/>
      <c r="B2012" s="544"/>
      <c r="E2012" s="497"/>
    </row>
    <row r="2013" s="2" customFormat="1" customHeight="1" spans="1:5">
      <c r="A2013" s="155"/>
      <c r="B2013" s="544"/>
      <c r="E2013" s="497"/>
    </row>
    <row r="2014" s="2" customFormat="1" customHeight="1" spans="1:5">
      <c r="A2014" s="155"/>
      <c r="B2014" s="544"/>
      <c r="E2014" s="497"/>
    </row>
    <row r="2015" s="2" customFormat="1" customHeight="1" spans="1:5">
      <c r="A2015" s="155"/>
      <c r="B2015" s="544"/>
      <c r="E2015" s="497"/>
    </row>
    <row r="2016" s="2" customFormat="1" customHeight="1" spans="1:5">
      <c r="A2016" s="155"/>
      <c r="B2016" s="544"/>
      <c r="E2016" s="497"/>
    </row>
    <row r="2017" s="2" customFormat="1" customHeight="1" spans="1:5">
      <c r="A2017" s="155"/>
      <c r="B2017" s="544"/>
      <c r="E2017" s="497"/>
    </row>
    <row r="2018" s="2" customFormat="1" customHeight="1" spans="1:5">
      <c r="A2018" s="155"/>
      <c r="B2018" s="544"/>
      <c r="E2018" s="497"/>
    </row>
    <row r="2019" s="2" customFormat="1" customHeight="1" spans="1:5">
      <c r="A2019" s="155"/>
      <c r="B2019" s="544"/>
      <c r="E2019" s="497"/>
    </row>
    <row r="2020" s="2" customFormat="1" customHeight="1" spans="1:5">
      <c r="A2020" s="155"/>
      <c r="B2020" s="544"/>
      <c r="E2020" s="497"/>
    </row>
    <row r="2021" s="2" customFormat="1" customHeight="1" spans="1:5">
      <c r="A2021" s="155"/>
      <c r="B2021" s="544"/>
      <c r="E2021" s="497"/>
    </row>
    <row r="2022" s="2" customFormat="1" customHeight="1" spans="1:5">
      <c r="A2022" s="155"/>
      <c r="B2022" s="544"/>
      <c r="E2022" s="497"/>
    </row>
    <row r="2023" s="2" customFormat="1" customHeight="1" spans="1:5">
      <c r="A2023" s="155"/>
      <c r="B2023" s="544"/>
      <c r="E2023" s="497"/>
    </row>
    <row r="2024" s="2" customFormat="1" customHeight="1" spans="1:5">
      <c r="A2024" s="155"/>
      <c r="B2024" s="544"/>
      <c r="E2024" s="497"/>
    </row>
    <row r="2025" s="2" customFormat="1" customHeight="1" spans="1:5">
      <c r="A2025" s="155"/>
      <c r="B2025" s="544"/>
      <c r="E2025" s="497"/>
    </row>
    <row r="2026" s="2" customFormat="1" customHeight="1" spans="1:5">
      <c r="A2026" s="155"/>
      <c r="B2026" s="544"/>
      <c r="E2026" s="497"/>
    </row>
    <row r="2027" s="2" customFormat="1" customHeight="1" spans="1:5">
      <c r="A2027" s="155"/>
      <c r="B2027" s="544"/>
      <c r="E2027" s="497"/>
    </row>
    <row r="2028" s="2" customFormat="1" customHeight="1" spans="1:5">
      <c r="A2028" s="155"/>
      <c r="B2028" s="544"/>
      <c r="E2028" s="497"/>
    </row>
    <row r="2029" s="2" customFormat="1" customHeight="1" spans="1:5">
      <c r="A2029" s="155"/>
      <c r="B2029" s="544"/>
      <c r="E2029" s="497"/>
    </row>
    <row r="2030" s="2" customFormat="1" customHeight="1" spans="1:5">
      <c r="A2030" s="155"/>
      <c r="B2030" s="544"/>
      <c r="E2030" s="497"/>
    </row>
    <row r="2031" s="2" customFormat="1" customHeight="1" spans="1:5">
      <c r="A2031" s="155"/>
      <c r="B2031" s="544"/>
      <c r="E2031" s="497"/>
    </row>
    <row r="2032" s="2" customFormat="1" customHeight="1" spans="1:5">
      <c r="A2032" s="155"/>
      <c r="B2032" s="544"/>
      <c r="E2032" s="497"/>
    </row>
    <row r="2033" s="2" customFormat="1" customHeight="1" spans="1:5">
      <c r="A2033" s="155"/>
      <c r="B2033" s="544"/>
      <c r="E2033" s="497"/>
    </row>
    <row r="2034" s="2" customFormat="1" customHeight="1" spans="1:5">
      <c r="A2034" s="155"/>
      <c r="B2034" s="544"/>
      <c r="E2034" s="497"/>
    </row>
    <row r="2035" s="2" customFormat="1" customHeight="1" spans="1:5">
      <c r="A2035" s="155"/>
      <c r="B2035" s="544"/>
      <c r="E2035" s="497"/>
    </row>
    <row r="2036" s="2" customFormat="1" customHeight="1" spans="1:5">
      <c r="A2036" s="155"/>
      <c r="B2036" s="544"/>
      <c r="E2036" s="497"/>
    </row>
    <row r="2037" s="2" customFormat="1" customHeight="1" spans="1:5">
      <c r="A2037" s="155"/>
      <c r="B2037" s="544"/>
      <c r="E2037" s="497"/>
    </row>
    <row r="2038" s="2" customFormat="1" customHeight="1" spans="1:5">
      <c r="A2038" s="155"/>
      <c r="B2038" s="544"/>
      <c r="E2038" s="497"/>
    </row>
    <row r="2039" s="2" customFormat="1" customHeight="1" spans="1:5">
      <c r="A2039" s="155"/>
      <c r="B2039" s="544"/>
      <c r="E2039" s="497"/>
    </row>
    <row r="2040" s="2" customFormat="1" customHeight="1" spans="1:5">
      <c r="A2040" s="155"/>
      <c r="B2040" s="544"/>
      <c r="E2040" s="497"/>
    </row>
    <row r="2041" s="2" customFormat="1" customHeight="1" spans="1:5">
      <c r="A2041" s="155"/>
      <c r="B2041" s="544"/>
      <c r="E2041" s="497"/>
    </row>
    <row r="2042" s="2" customFormat="1" customHeight="1" spans="1:5">
      <c r="A2042" s="155"/>
      <c r="B2042" s="544"/>
      <c r="E2042" s="497"/>
    </row>
    <row r="2043" s="2" customFormat="1" customHeight="1" spans="1:5">
      <c r="A2043" s="155"/>
      <c r="B2043" s="544"/>
      <c r="E2043" s="497"/>
    </row>
    <row r="2044" s="2" customFormat="1" customHeight="1" spans="1:5">
      <c r="A2044" s="155"/>
      <c r="B2044" s="544"/>
      <c r="E2044" s="497"/>
    </row>
    <row r="2045" s="2" customFormat="1" customHeight="1" spans="1:5">
      <c r="A2045" s="155"/>
      <c r="B2045" s="544"/>
      <c r="E2045" s="497"/>
    </row>
    <row r="2046" s="2" customFormat="1" customHeight="1" spans="1:5">
      <c r="A2046" s="155"/>
      <c r="B2046" s="544"/>
      <c r="E2046" s="497"/>
    </row>
    <row r="2047" s="2" customFormat="1" customHeight="1" spans="1:5">
      <c r="A2047" s="155"/>
      <c r="B2047" s="544"/>
      <c r="E2047" s="497"/>
    </row>
    <row r="2048" s="2" customFormat="1" customHeight="1" spans="1:5">
      <c r="A2048" s="155"/>
      <c r="B2048" s="544"/>
      <c r="E2048" s="497"/>
    </row>
    <row r="2049" s="2" customFormat="1" customHeight="1" spans="1:5">
      <c r="A2049" s="155"/>
      <c r="B2049" s="544"/>
      <c r="E2049" s="497"/>
    </row>
    <row r="2050" s="2" customFormat="1" customHeight="1" spans="1:5">
      <c r="A2050" s="155"/>
      <c r="B2050" s="544"/>
      <c r="E2050" s="497"/>
    </row>
    <row r="2051" s="2" customFormat="1" customHeight="1" spans="1:5">
      <c r="A2051" s="155"/>
      <c r="B2051" s="544"/>
      <c r="E2051" s="497"/>
    </row>
    <row r="2052" s="2" customFormat="1" customHeight="1" spans="1:5">
      <c r="A2052" s="155"/>
      <c r="B2052" s="544"/>
      <c r="E2052" s="497"/>
    </row>
    <row r="2053" s="2" customFormat="1" customHeight="1" spans="1:5">
      <c r="A2053" s="155"/>
      <c r="B2053" s="544"/>
      <c r="E2053" s="497"/>
    </row>
    <row r="2054" s="2" customFormat="1" customHeight="1" spans="1:5">
      <c r="A2054" s="155"/>
      <c r="B2054" s="544"/>
      <c r="E2054" s="497"/>
    </row>
    <row r="2055" s="2" customFormat="1" customHeight="1" spans="1:5">
      <c r="A2055" s="155"/>
      <c r="B2055" s="544"/>
      <c r="E2055" s="497"/>
    </row>
    <row r="2056" s="2" customFormat="1" customHeight="1" spans="1:5">
      <c r="A2056" s="155"/>
      <c r="B2056" s="544"/>
      <c r="E2056" s="497"/>
    </row>
    <row r="2057" s="2" customFormat="1" customHeight="1" spans="1:5">
      <c r="A2057" s="155"/>
      <c r="B2057" s="544"/>
      <c r="E2057" s="497"/>
    </row>
    <row r="2058" s="2" customFormat="1" customHeight="1" spans="1:5">
      <c r="A2058" s="155"/>
      <c r="B2058" s="544"/>
      <c r="E2058" s="497"/>
    </row>
    <row r="2059" s="2" customFormat="1" customHeight="1" spans="1:5">
      <c r="A2059" s="155"/>
      <c r="B2059" s="544"/>
      <c r="E2059" s="497"/>
    </row>
    <row r="2060" s="2" customFormat="1" customHeight="1" spans="1:5">
      <c r="A2060" s="155"/>
      <c r="B2060" s="544"/>
      <c r="E2060" s="497"/>
    </row>
    <row r="2061" s="2" customFormat="1" customHeight="1" spans="1:5">
      <c r="A2061" s="155"/>
      <c r="B2061" s="544"/>
      <c r="E2061" s="497"/>
    </row>
    <row r="2062" s="2" customFormat="1" customHeight="1" spans="1:5">
      <c r="A2062" s="155"/>
      <c r="B2062" s="544"/>
      <c r="E2062" s="497"/>
    </row>
    <row r="2063" s="2" customFormat="1" customHeight="1" spans="1:5">
      <c r="A2063" s="155"/>
      <c r="B2063" s="544"/>
      <c r="E2063" s="497"/>
    </row>
    <row r="2064" s="2" customFormat="1" customHeight="1" spans="1:5">
      <c r="A2064" s="155"/>
      <c r="B2064" s="544"/>
      <c r="E2064" s="497"/>
    </row>
    <row r="2065" s="2" customFormat="1" customHeight="1" spans="1:5">
      <c r="A2065" s="155"/>
      <c r="B2065" s="544"/>
      <c r="E2065" s="497"/>
    </row>
    <row r="2066" s="2" customFormat="1" customHeight="1" spans="1:5">
      <c r="A2066" s="155"/>
      <c r="B2066" s="544"/>
      <c r="E2066" s="497"/>
    </row>
    <row r="2067" s="2" customFormat="1" customHeight="1" spans="1:5">
      <c r="A2067" s="155"/>
      <c r="B2067" s="544"/>
      <c r="E2067" s="497"/>
    </row>
    <row r="2068" s="2" customFormat="1" customHeight="1" spans="1:5">
      <c r="A2068" s="155"/>
      <c r="B2068" s="544"/>
      <c r="E2068" s="497"/>
    </row>
    <row r="2069" s="2" customFormat="1" customHeight="1" spans="1:5">
      <c r="A2069" s="155"/>
      <c r="B2069" s="544"/>
      <c r="E2069" s="497"/>
    </row>
    <row r="2070" s="2" customFormat="1" customHeight="1" spans="1:5">
      <c r="A2070" s="155"/>
      <c r="B2070" s="544"/>
      <c r="E2070" s="497"/>
    </row>
    <row r="2071" s="2" customFormat="1" customHeight="1" spans="1:5">
      <c r="A2071" s="155"/>
      <c r="B2071" s="544"/>
      <c r="E2071" s="497"/>
    </row>
    <row r="2072" s="2" customFormat="1" customHeight="1" spans="1:5">
      <c r="A2072" s="155"/>
      <c r="B2072" s="544"/>
      <c r="E2072" s="497"/>
    </row>
    <row r="2073" s="2" customFormat="1" customHeight="1" spans="1:5">
      <c r="A2073" s="155"/>
      <c r="B2073" s="544"/>
      <c r="E2073" s="497"/>
    </row>
    <row r="2074" s="2" customFormat="1" customHeight="1" spans="1:5">
      <c r="A2074" s="155"/>
      <c r="B2074" s="544"/>
      <c r="E2074" s="497"/>
    </row>
    <row r="2075" s="2" customFormat="1" customHeight="1" spans="1:5">
      <c r="A2075" s="155"/>
      <c r="B2075" s="544"/>
      <c r="E2075" s="497"/>
    </row>
    <row r="2076" s="2" customFormat="1" customHeight="1" spans="1:5">
      <c r="A2076" s="155"/>
      <c r="B2076" s="544"/>
      <c r="E2076" s="497"/>
    </row>
    <row r="2077" s="2" customFormat="1" customHeight="1" spans="1:5">
      <c r="A2077" s="155"/>
      <c r="B2077" s="544"/>
      <c r="E2077" s="497"/>
    </row>
    <row r="2078" s="2" customFormat="1" customHeight="1" spans="1:5">
      <c r="A2078" s="155"/>
      <c r="B2078" s="544"/>
      <c r="E2078" s="497"/>
    </row>
    <row r="2079" s="2" customFormat="1" customHeight="1" spans="1:5">
      <c r="A2079" s="155"/>
      <c r="B2079" s="544"/>
      <c r="E2079" s="497"/>
    </row>
    <row r="2080" s="2" customFormat="1" customHeight="1" spans="1:5">
      <c r="A2080" s="155"/>
      <c r="B2080" s="544"/>
      <c r="E2080" s="497"/>
    </row>
    <row r="2081" s="2" customFormat="1" customHeight="1" spans="1:5">
      <c r="A2081" s="155"/>
      <c r="B2081" s="544"/>
      <c r="E2081" s="497"/>
    </row>
    <row r="2082" s="2" customFormat="1" customHeight="1" spans="1:5">
      <c r="A2082" s="155"/>
      <c r="B2082" s="544"/>
      <c r="E2082" s="497"/>
    </row>
    <row r="2083" s="2" customFormat="1" customHeight="1" spans="1:5">
      <c r="A2083" s="155"/>
      <c r="B2083" s="544"/>
      <c r="E2083" s="497"/>
    </row>
    <row r="2084" s="2" customFormat="1" customHeight="1" spans="1:5">
      <c r="A2084" s="155"/>
      <c r="B2084" s="544"/>
      <c r="E2084" s="497"/>
    </row>
    <row r="2085" s="2" customFormat="1" customHeight="1" spans="1:5">
      <c r="A2085" s="155"/>
      <c r="B2085" s="544"/>
      <c r="E2085" s="497"/>
    </row>
    <row r="2086" s="2" customFormat="1" customHeight="1" spans="1:5">
      <c r="A2086" s="155"/>
      <c r="B2086" s="544"/>
      <c r="E2086" s="497"/>
    </row>
    <row r="2087" s="2" customFormat="1" customHeight="1" spans="1:5">
      <c r="A2087" s="155"/>
      <c r="B2087" s="544"/>
      <c r="E2087" s="497"/>
    </row>
    <row r="2088" s="2" customFormat="1" customHeight="1" spans="1:5">
      <c r="A2088" s="155"/>
      <c r="B2088" s="544"/>
      <c r="E2088" s="497"/>
    </row>
    <row r="2089" s="2" customFormat="1" customHeight="1" spans="1:5">
      <c r="A2089" s="155"/>
      <c r="B2089" s="544"/>
      <c r="E2089" s="497"/>
    </row>
    <row r="2090" s="2" customFormat="1" customHeight="1" spans="1:5">
      <c r="A2090" s="155"/>
      <c r="B2090" s="544"/>
      <c r="E2090" s="497"/>
    </row>
    <row r="2091" s="2" customFormat="1" customHeight="1" spans="1:5">
      <c r="A2091" s="155"/>
      <c r="B2091" s="544"/>
      <c r="E2091" s="497"/>
    </row>
    <row r="2092" s="2" customFormat="1" customHeight="1" spans="1:5">
      <c r="A2092" s="155"/>
      <c r="B2092" s="544"/>
      <c r="E2092" s="497"/>
    </row>
    <row r="2093" s="2" customFormat="1" customHeight="1" spans="1:5">
      <c r="A2093" s="155"/>
      <c r="B2093" s="544"/>
      <c r="E2093" s="497"/>
    </row>
    <row r="2094" s="2" customFormat="1" customHeight="1" spans="1:5">
      <c r="A2094" s="155"/>
      <c r="B2094" s="544"/>
      <c r="E2094" s="497"/>
    </row>
    <row r="2095" s="2" customFormat="1" customHeight="1" spans="1:5">
      <c r="A2095" s="155"/>
      <c r="B2095" s="544"/>
      <c r="E2095" s="497"/>
    </row>
    <row r="2096" s="2" customFormat="1" customHeight="1" spans="1:5">
      <c r="A2096" s="155"/>
      <c r="B2096" s="544"/>
      <c r="E2096" s="497"/>
    </row>
    <row r="2097" s="2" customFormat="1" customHeight="1" spans="1:5">
      <c r="A2097" s="155"/>
      <c r="B2097" s="544"/>
      <c r="E2097" s="497"/>
    </row>
    <row r="2098" s="2" customFormat="1" customHeight="1" spans="1:5">
      <c r="A2098" s="155"/>
      <c r="B2098" s="544"/>
      <c r="E2098" s="497"/>
    </row>
    <row r="2099" s="2" customFormat="1" customHeight="1" spans="1:5">
      <c r="A2099" s="155"/>
      <c r="B2099" s="544"/>
      <c r="E2099" s="497"/>
    </row>
    <row r="2100" s="2" customFormat="1" customHeight="1" spans="1:5">
      <c r="A2100" s="155"/>
      <c r="B2100" s="544"/>
      <c r="E2100" s="497"/>
    </row>
    <row r="2101" s="2" customFormat="1" customHeight="1" spans="1:5">
      <c r="A2101" s="155"/>
      <c r="B2101" s="544"/>
      <c r="E2101" s="497"/>
    </row>
    <row r="2102" s="2" customFormat="1" customHeight="1" spans="1:5">
      <c r="A2102" s="155"/>
      <c r="B2102" s="544"/>
      <c r="E2102" s="497"/>
    </row>
    <row r="2103" s="2" customFormat="1" customHeight="1" spans="1:5">
      <c r="A2103" s="155"/>
      <c r="B2103" s="544"/>
      <c r="E2103" s="497"/>
    </row>
    <row r="2104" s="2" customFormat="1" customHeight="1" spans="1:5">
      <c r="A2104" s="155"/>
      <c r="B2104" s="544"/>
      <c r="E2104" s="497"/>
    </row>
    <row r="2105" s="2" customFormat="1" customHeight="1" spans="1:5">
      <c r="A2105" s="155"/>
      <c r="B2105" s="544"/>
      <c r="E2105" s="497"/>
    </row>
    <row r="2106" s="2" customFormat="1" customHeight="1" spans="1:5">
      <c r="A2106" s="155"/>
      <c r="B2106" s="544"/>
      <c r="E2106" s="497"/>
    </row>
    <row r="2107" s="2" customFormat="1" customHeight="1" spans="1:5">
      <c r="A2107" s="155"/>
      <c r="B2107" s="544"/>
      <c r="E2107" s="497"/>
    </row>
    <row r="2108" s="2" customFormat="1" customHeight="1" spans="1:5">
      <c r="A2108" s="155"/>
      <c r="B2108" s="544"/>
      <c r="E2108" s="497"/>
    </row>
    <row r="2109" s="2" customFormat="1" customHeight="1" spans="1:5">
      <c r="A2109" s="155"/>
      <c r="B2109" s="544"/>
      <c r="E2109" s="497"/>
    </row>
    <row r="2110" s="2" customFormat="1" customHeight="1" spans="1:5">
      <c r="A2110" s="155"/>
      <c r="B2110" s="544"/>
      <c r="E2110" s="497"/>
    </row>
    <row r="2111" s="2" customFormat="1" customHeight="1" spans="1:5">
      <c r="A2111" s="155"/>
      <c r="B2111" s="544"/>
      <c r="E2111" s="497"/>
    </row>
    <row r="2112" s="2" customFormat="1" customHeight="1" spans="1:5">
      <c r="A2112" s="155"/>
      <c r="B2112" s="544"/>
      <c r="E2112" s="497"/>
    </row>
    <row r="2113" s="2" customFormat="1" customHeight="1" spans="1:5">
      <c r="A2113" s="155"/>
      <c r="B2113" s="544"/>
      <c r="E2113" s="497"/>
    </row>
    <row r="2114" s="2" customFormat="1" customHeight="1" spans="1:5">
      <c r="A2114" s="155"/>
      <c r="B2114" s="544"/>
      <c r="E2114" s="497"/>
    </row>
    <row r="2115" s="2" customFormat="1" customHeight="1" spans="1:5">
      <c r="A2115" s="155"/>
      <c r="B2115" s="544"/>
      <c r="E2115" s="497"/>
    </row>
    <row r="2116" s="2" customFormat="1" customHeight="1" spans="1:5">
      <c r="A2116" s="155"/>
      <c r="B2116" s="544"/>
      <c r="E2116" s="497"/>
    </row>
    <row r="2117" s="2" customFormat="1" customHeight="1" spans="1:5">
      <c r="A2117" s="155"/>
      <c r="B2117" s="544"/>
      <c r="E2117" s="497"/>
    </row>
    <row r="2118" s="2" customFormat="1" customHeight="1" spans="1:5">
      <c r="A2118" s="155"/>
      <c r="B2118" s="544"/>
      <c r="E2118" s="497"/>
    </row>
    <row r="2119" s="2" customFormat="1" customHeight="1" spans="1:5">
      <c r="A2119" s="155"/>
      <c r="B2119" s="544"/>
      <c r="E2119" s="497"/>
    </row>
    <row r="2120" s="2" customFormat="1" customHeight="1" spans="1:5">
      <c r="A2120" s="155"/>
      <c r="B2120" s="544"/>
      <c r="E2120" s="497"/>
    </row>
    <row r="2121" s="2" customFormat="1" customHeight="1" spans="1:5">
      <c r="A2121" s="155"/>
      <c r="B2121" s="544"/>
      <c r="E2121" s="497"/>
    </row>
    <row r="2122" s="2" customFormat="1" customHeight="1" spans="1:5">
      <c r="A2122" s="155"/>
      <c r="B2122" s="544"/>
      <c r="E2122" s="497"/>
    </row>
    <row r="2123" s="2" customFormat="1" customHeight="1" spans="1:5">
      <c r="A2123" s="155"/>
      <c r="B2123" s="544"/>
      <c r="E2123" s="497"/>
    </row>
    <row r="2124" s="2" customFormat="1" customHeight="1" spans="1:5">
      <c r="A2124" s="155"/>
      <c r="B2124" s="544"/>
      <c r="E2124" s="497"/>
    </row>
    <row r="2125" s="2" customFormat="1" customHeight="1" spans="1:5">
      <c r="A2125" s="155"/>
      <c r="B2125" s="544"/>
      <c r="E2125" s="497"/>
    </row>
    <row r="2126" s="2" customFormat="1" customHeight="1" spans="1:5">
      <c r="A2126" s="155"/>
      <c r="B2126" s="544"/>
      <c r="E2126" s="497"/>
    </row>
    <row r="2127" s="2" customFormat="1" customHeight="1" spans="1:5">
      <c r="A2127" s="155"/>
      <c r="B2127" s="544"/>
      <c r="E2127" s="497"/>
    </row>
    <row r="2128" s="2" customFormat="1" customHeight="1" spans="1:5">
      <c r="A2128" s="155"/>
      <c r="B2128" s="544"/>
      <c r="E2128" s="497"/>
    </row>
    <row r="2129" s="2" customFormat="1" customHeight="1" spans="1:5">
      <c r="A2129" s="155"/>
      <c r="B2129" s="544"/>
      <c r="E2129" s="497"/>
    </row>
    <row r="2130" s="2" customFormat="1" customHeight="1" spans="1:5">
      <c r="A2130" s="155"/>
      <c r="B2130" s="544"/>
      <c r="E2130" s="497"/>
    </row>
    <row r="2131" s="2" customFormat="1" customHeight="1" spans="1:5">
      <c r="A2131" s="155"/>
      <c r="B2131" s="544"/>
      <c r="E2131" s="497"/>
    </row>
    <row r="2132" s="2" customFormat="1" customHeight="1" spans="1:5">
      <c r="A2132" s="155"/>
      <c r="B2132" s="544"/>
      <c r="E2132" s="497"/>
    </row>
    <row r="2133" s="2" customFormat="1" customHeight="1" spans="1:5">
      <c r="A2133" s="155"/>
      <c r="B2133" s="544"/>
      <c r="E2133" s="497"/>
    </row>
    <row r="2134" s="2" customFormat="1" customHeight="1" spans="1:5">
      <c r="A2134" s="155"/>
      <c r="B2134" s="544"/>
      <c r="E2134" s="497"/>
    </row>
    <row r="2135" s="2" customFormat="1" customHeight="1" spans="1:5">
      <c r="A2135" s="155"/>
      <c r="B2135" s="544"/>
      <c r="E2135" s="497"/>
    </row>
    <row r="2136" s="2" customFormat="1" customHeight="1" spans="1:5">
      <c r="A2136" s="155"/>
      <c r="B2136" s="544"/>
      <c r="E2136" s="497"/>
    </row>
    <row r="2137" s="2" customFormat="1" customHeight="1" spans="1:5">
      <c r="A2137" s="155"/>
      <c r="B2137" s="544"/>
      <c r="E2137" s="497"/>
    </row>
    <row r="2138" s="2" customFormat="1" customHeight="1" spans="1:5">
      <c r="A2138" s="155"/>
      <c r="B2138" s="544"/>
      <c r="E2138" s="497"/>
    </row>
    <row r="2139" s="2" customFormat="1" customHeight="1" spans="1:5">
      <c r="A2139" s="155"/>
      <c r="B2139" s="544"/>
      <c r="E2139" s="497"/>
    </row>
    <row r="2140" s="2" customFormat="1" customHeight="1" spans="1:5">
      <c r="A2140" s="155"/>
      <c r="B2140" s="544"/>
      <c r="E2140" s="497"/>
    </row>
    <row r="2141" s="2" customFormat="1" customHeight="1" spans="1:5">
      <c r="A2141" s="155"/>
      <c r="B2141" s="544"/>
      <c r="E2141" s="497"/>
    </row>
    <row r="2142" s="2" customFormat="1" customHeight="1" spans="1:5">
      <c r="A2142" s="155"/>
      <c r="B2142" s="544"/>
      <c r="E2142" s="497"/>
    </row>
    <row r="2143" s="2" customFormat="1" customHeight="1" spans="1:5">
      <c r="A2143" s="155"/>
      <c r="B2143" s="544"/>
      <c r="E2143" s="497"/>
    </row>
    <row r="2144" s="2" customFormat="1" customHeight="1" spans="1:5">
      <c r="A2144" s="155"/>
      <c r="B2144" s="544"/>
      <c r="E2144" s="497"/>
    </row>
    <row r="2145" s="2" customFormat="1" customHeight="1" spans="1:5">
      <c r="A2145" s="155"/>
      <c r="B2145" s="544"/>
      <c r="E2145" s="497"/>
    </row>
    <row r="2146" s="2" customFormat="1" customHeight="1" spans="1:5">
      <c r="A2146" s="155"/>
      <c r="B2146" s="544"/>
      <c r="E2146" s="497"/>
    </row>
    <row r="2147" s="2" customFormat="1" customHeight="1" spans="1:5">
      <c r="A2147" s="155"/>
      <c r="B2147" s="544"/>
      <c r="E2147" s="497"/>
    </row>
    <row r="2148" s="2" customFormat="1" customHeight="1" spans="1:5">
      <c r="A2148" s="155"/>
      <c r="B2148" s="544"/>
      <c r="E2148" s="497"/>
    </row>
    <row r="2149" s="2" customFormat="1" customHeight="1" spans="1:5">
      <c r="A2149" s="155"/>
      <c r="B2149" s="544"/>
      <c r="E2149" s="497"/>
    </row>
    <row r="2150" s="2" customFormat="1" customHeight="1" spans="1:5">
      <c r="A2150" s="155"/>
      <c r="B2150" s="544"/>
      <c r="E2150" s="497"/>
    </row>
    <row r="2151" s="2" customFormat="1" customHeight="1" spans="1:5">
      <c r="A2151" s="155"/>
      <c r="B2151" s="544"/>
      <c r="E2151" s="497"/>
    </row>
    <row r="2152" s="2" customFormat="1" customHeight="1" spans="1:5">
      <c r="A2152" s="155"/>
      <c r="B2152" s="544"/>
      <c r="E2152" s="497"/>
    </row>
    <row r="2153" s="2" customFormat="1" customHeight="1" spans="1:5">
      <c r="A2153" s="155"/>
      <c r="B2153" s="544"/>
      <c r="E2153" s="497"/>
    </row>
    <row r="2154" s="2" customFormat="1" customHeight="1" spans="1:5">
      <c r="A2154" s="155"/>
      <c r="B2154" s="544"/>
      <c r="E2154" s="497"/>
    </row>
    <row r="2155" s="2" customFormat="1" customHeight="1" spans="1:5">
      <c r="A2155" s="155"/>
      <c r="B2155" s="544"/>
      <c r="E2155" s="497"/>
    </row>
    <row r="2156" s="2" customFormat="1" customHeight="1" spans="1:5">
      <c r="A2156" s="155"/>
      <c r="B2156" s="544"/>
      <c r="E2156" s="497"/>
    </row>
    <row r="2157" s="2" customFormat="1" customHeight="1" spans="1:5">
      <c r="A2157" s="155"/>
      <c r="B2157" s="544"/>
      <c r="E2157" s="497"/>
    </row>
    <row r="2158" s="2" customFormat="1" customHeight="1" spans="1:5">
      <c r="A2158" s="155"/>
      <c r="B2158" s="544"/>
      <c r="E2158" s="497"/>
    </row>
    <row r="2159" s="2" customFormat="1" customHeight="1" spans="1:5">
      <c r="A2159" s="155"/>
      <c r="B2159" s="544"/>
      <c r="E2159" s="497"/>
    </row>
    <row r="2160" s="2" customFormat="1" customHeight="1" spans="1:5">
      <c r="A2160" s="155"/>
      <c r="B2160" s="544"/>
      <c r="E2160" s="497"/>
    </row>
    <row r="2161" s="2" customFormat="1" customHeight="1" spans="1:5">
      <c r="A2161" s="155"/>
      <c r="B2161" s="544"/>
      <c r="E2161" s="497"/>
    </row>
    <row r="2162" s="2" customFormat="1" customHeight="1" spans="1:5">
      <c r="A2162" s="155"/>
      <c r="B2162" s="544"/>
      <c r="E2162" s="497"/>
    </row>
    <row r="2163" s="2" customFormat="1" customHeight="1" spans="1:5">
      <c r="A2163" s="155"/>
      <c r="B2163" s="544"/>
      <c r="E2163" s="497"/>
    </row>
    <row r="2164" s="2" customFormat="1" customHeight="1" spans="1:5">
      <c r="A2164" s="155"/>
      <c r="B2164" s="544"/>
      <c r="E2164" s="497"/>
    </row>
    <row r="2165" s="2" customFormat="1" customHeight="1" spans="1:5">
      <c r="A2165" s="155"/>
      <c r="B2165" s="544"/>
      <c r="E2165" s="497"/>
    </row>
    <row r="2166" s="2" customFormat="1" customHeight="1" spans="1:5">
      <c r="A2166" s="155"/>
      <c r="B2166" s="544"/>
      <c r="E2166" s="497"/>
    </row>
    <row r="2167" s="2" customFormat="1" customHeight="1" spans="1:5">
      <c r="A2167" s="155"/>
      <c r="B2167" s="544"/>
      <c r="E2167" s="497"/>
    </row>
    <row r="2168" s="2" customFormat="1" customHeight="1" spans="1:5">
      <c r="A2168" s="155"/>
      <c r="B2168" s="544"/>
      <c r="E2168" s="497"/>
    </row>
    <row r="2169" s="2" customFormat="1" customHeight="1" spans="1:5">
      <c r="A2169" s="155"/>
      <c r="B2169" s="544"/>
      <c r="E2169" s="497"/>
    </row>
    <row r="2170" s="2" customFormat="1" customHeight="1" spans="1:5">
      <c r="A2170" s="155"/>
      <c r="B2170" s="544"/>
      <c r="E2170" s="497"/>
    </row>
    <row r="2171" s="2" customFormat="1" customHeight="1" spans="1:5">
      <c r="A2171" s="155"/>
      <c r="B2171" s="544"/>
      <c r="E2171" s="497"/>
    </row>
    <row r="2172" s="2" customFormat="1" customHeight="1" spans="1:5">
      <c r="A2172" s="155"/>
      <c r="B2172" s="544"/>
      <c r="E2172" s="497"/>
    </row>
    <row r="2173" s="2" customFormat="1" customHeight="1" spans="1:5">
      <c r="A2173" s="155"/>
      <c r="B2173" s="544"/>
      <c r="E2173" s="497"/>
    </row>
    <row r="2174" s="2" customFormat="1" customHeight="1" spans="1:5">
      <c r="A2174" s="155"/>
      <c r="B2174" s="544"/>
      <c r="E2174" s="497"/>
    </row>
    <row r="2175" s="2" customFormat="1" customHeight="1" spans="1:5">
      <c r="A2175" s="155"/>
      <c r="B2175" s="544"/>
      <c r="E2175" s="497"/>
    </row>
    <row r="2176" s="2" customFormat="1" customHeight="1" spans="1:5">
      <c r="A2176" s="155"/>
      <c r="B2176" s="544"/>
      <c r="E2176" s="497"/>
    </row>
    <row r="2177" s="2" customFormat="1" customHeight="1" spans="1:5">
      <c r="A2177" s="155"/>
      <c r="B2177" s="544"/>
      <c r="E2177" s="497"/>
    </row>
    <row r="2178" s="2" customFormat="1" customHeight="1" spans="1:5">
      <c r="A2178" s="155"/>
      <c r="B2178" s="544"/>
      <c r="E2178" s="497"/>
    </row>
    <row r="2179" s="2" customFormat="1" customHeight="1" spans="1:5">
      <c r="A2179" s="155"/>
      <c r="B2179" s="544"/>
      <c r="E2179" s="497"/>
    </row>
    <row r="2180" s="2" customFormat="1" customHeight="1" spans="1:5">
      <c r="A2180" s="155"/>
      <c r="B2180" s="544"/>
      <c r="E2180" s="497"/>
    </row>
    <row r="2181" s="2" customFormat="1" customHeight="1" spans="1:5">
      <c r="A2181" s="155"/>
      <c r="B2181" s="544"/>
      <c r="E2181" s="497"/>
    </row>
    <row r="2182" s="2" customFormat="1" customHeight="1" spans="1:5">
      <c r="A2182" s="155"/>
      <c r="B2182" s="544"/>
      <c r="E2182" s="497"/>
    </row>
    <row r="2183" s="2" customFormat="1" customHeight="1" spans="1:5">
      <c r="A2183" s="155"/>
      <c r="B2183" s="544"/>
      <c r="E2183" s="497"/>
    </row>
    <row r="2184" s="2" customFormat="1" customHeight="1" spans="1:5">
      <c r="A2184" s="155"/>
      <c r="B2184" s="544"/>
      <c r="E2184" s="497"/>
    </row>
    <row r="2185" s="2" customFormat="1" customHeight="1" spans="1:5">
      <c r="A2185" s="155"/>
      <c r="B2185" s="544"/>
      <c r="E2185" s="497"/>
    </row>
    <row r="2186" s="2" customFormat="1" customHeight="1" spans="1:5">
      <c r="A2186" s="155"/>
      <c r="B2186" s="544"/>
      <c r="E2186" s="497"/>
    </row>
    <row r="2187" s="2" customFormat="1" customHeight="1" spans="1:5">
      <c r="A2187" s="155"/>
      <c r="B2187" s="544"/>
      <c r="E2187" s="497"/>
    </row>
    <row r="2188" s="2" customFormat="1" customHeight="1" spans="1:5">
      <c r="A2188" s="155"/>
      <c r="B2188" s="544"/>
      <c r="E2188" s="497"/>
    </row>
    <row r="2189" s="2" customFormat="1" customHeight="1" spans="1:5">
      <c r="A2189" s="155"/>
      <c r="B2189" s="544"/>
      <c r="E2189" s="497"/>
    </row>
    <row r="2190" s="2" customFormat="1" customHeight="1" spans="1:5">
      <c r="A2190" s="155"/>
      <c r="B2190" s="544"/>
      <c r="E2190" s="497"/>
    </row>
    <row r="2191" s="2" customFormat="1" customHeight="1" spans="1:5">
      <c r="A2191" s="155"/>
      <c r="B2191" s="544"/>
      <c r="E2191" s="497"/>
    </row>
    <row r="2192" s="2" customFormat="1" customHeight="1" spans="1:5">
      <c r="A2192" s="155"/>
      <c r="B2192" s="544"/>
      <c r="E2192" s="497"/>
    </row>
    <row r="2193" s="2" customFormat="1" customHeight="1" spans="1:5">
      <c r="A2193" s="155"/>
      <c r="B2193" s="544"/>
      <c r="E2193" s="497"/>
    </row>
    <row r="2194" s="2" customFormat="1" customHeight="1" spans="1:5">
      <c r="A2194" s="155"/>
      <c r="B2194" s="544"/>
      <c r="E2194" s="497"/>
    </row>
    <row r="2195" s="2" customFormat="1" customHeight="1" spans="1:5">
      <c r="A2195" s="155"/>
      <c r="B2195" s="544"/>
      <c r="E2195" s="497"/>
    </row>
    <row r="2196" s="2" customFormat="1" customHeight="1" spans="1:5">
      <c r="A2196" s="155"/>
      <c r="B2196" s="544"/>
      <c r="E2196" s="497"/>
    </row>
    <row r="2197" s="2" customFormat="1" customHeight="1" spans="1:5">
      <c r="A2197" s="155"/>
      <c r="B2197" s="544"/>
      <c r="E2197" s="497"/>
    </row>
    <row r="2198" s="2" customFormat="1" customHeight="1" spans="1:5">
      <c r="A2198" s="155"/>
      <c r="B2198" s="544"/>
      <c r="E2198" s="497"/>
    </row>
    <row r="2199" s="2" customFormat="1" customHeight="1" spans="1:5">
      <c r="A2199" s="155"/>
      <c r="B2199" s="544"/>
      <c r="E2199" s="497"/>
    </row>
    <row r="2200" s="2" customFormat="1" customHeight="1" spans="1:5">
      <c r="A2200" s="155"/>
      <c r="B2200" s="544"/>
      <c r="E2200" s="497"/>
    </row>
    <row r="2201" s="2" customFormat="1" customHeight="1" spans="1:5">
      <c r="A2201" s="155"/>
      <c r="B2201" s="544"/>
      <c r="E2201" s="497"/>
    </row>
    <row r="2202" s="2" customFormat="1" customHeight="1" spans="1:5">
      <c r="A2202" s="155"/>
      <c r="B2202" s="544"/>
      <c r="E2202" s="497"/>
    </row>
    <row r="2203" s="2" customFormat="1" customHeight="1" spans="1:5">
      <c r="A2203" s="155"/>
      <c r="B2203" s="544"/>
      <c r="E2203" s="497"/>
    </row>
    <row r="2204" s="2" customFormat="1" customHeight="1" spans="1:5">
      <c r="A2204" s="155"/>
      <c r="B2204" s="544"/>
      <c r="E2204" s="497"/>
    </row>
    <row r="2205" s="2" customFormat="1" customHeight="1" spans="1:5">
      <c r="A2205" s="155"/>
      <c r="B2205" s="544"/>
      <c r="E2205" s="497"/>
    </row>
    <row r="2206" s="2" customFormat="1" customHeight="1" spans="1:5">
      <c r="A2206" s="155"/>
      <c r="B2206" s="544"/>
      <c r="E2206" s="497"/>
    </row>
    <row r="2207" s="2" customFormat="1" customHeight="1" spans="1:5">
      <c r="A2207" s="155"/>
      <c r="B2207" s="544"/>
      <c r="E2207" s="497"/>
    </row>
    <row r="2208" s="2" customFormat="1" customHeight="1" spans="1:5">
      <c r="A2208" s="155"/>
      <c r="B2208" s="544"/>
      <c r="E2208" s="497"/>
    </row>
    <row r="2209" s="2" customFormat="1" customHeight="1" spans="1:5">
      <c r="A2209" s="155"/>
      <c r="B2209" s="544"/>
      <c r="E2209" s="497"/>
    </row>
    <row r="2210" s="2" customFormat="1" customHeight="1" spans="1:5">
      <c r="A2210" s="155"/>
      <c r="B2210" s="544"/>
      <c r="E2210" s="497"/>
    </row>
    <row r="2211" s="2" customFormat="1" customHeight="1" spans="1:5">
      <c r="A2211" s="155"/>
      <c r="B2211" s="544"/>
      <c r="E2211" s="497"/>
    </row>
    <row r="2212" s="2" customFormat="1" customHeight="1" spans="1:5">
      <c r="A2212" s="155"/>
      <c r="B2212" s="544"/>
      <c r="E2212" s="497"/>
    </row>
    <row r="2213" s="2" customFormat="1" customHeight="1" spans="1:5">
      <c r="A2213" s="155"/>
      <c r="B2213" s="544"/>
      <c r="E2213" s="497"/>
    </row>
    <row r="2214" s="2" customFormat="1" customHeight="1" spans="1:5">
      <c r="A2214" s="155"/>
      <c r="B2214" s="544"/>
      <c r="E2214" s="497"/>
    </row>
    <row r="2215" s="2" customFormat="1" customHeight="1" spans="1:5">
      <c r="A2215" s="155"/>
      <c r="B2215" s="544"/>
      <c r="E2215" s="497"/>
    </row>
    <row r="2216" s="2" customFormat="1" customHeight="1" spans="1:5">
      <c r="A2216" s="155"/>
      <c r="B2216" s="544"/>
      <c r="E2216" s="497"/>
    </row>
    <row r="2217" s="2" customFormat="1" customHeight="1" spans="1:5">
      <c r="A2217" s="155"/>
      <c r="B2217" s="544"/>
      <c r="E2217" s="497"/>
    </row>
    <row r="2218" s="2" customFormat="1" customHeight="1" spans="1:5">
      <c r="A2218" s="155"/>
      <c r="B2218" s="544"/>
      <c r="E2218" s="497"/>
    </row>
    <row r="2219" s="2" customFormat="1" customHeight="1" spans="1:5">
      <c r="A2219" s="155"/>
      <c r="B2219" s="544"/>
      <c r="E2219" s="497"/>
    </row>
    <row r="2220" s="2" customFormat="1" customHeight="1" spans="1:5">
      <c r="A2220" s="155"/>
      <c r="B2220" s="544"/>
      <c r="E2220" s="497"/>
    </row>
    <row r="2221" s="2" customFormat="1" customHeight="1" spans="1:5">
      <c r="A2221" s="155"/>
      <c r="B2221" s="544"/>
      <c r="E2221" s="497"/>
    </row>
    <row r="2222" s="2" customFormat="1" customHeight="1" spans="1:5">
      <c r="A2222" s="155"/>
      <c r="B2222" s="544"/>
      <c r="E2222" s="497"/>
    </row>
    <row r="2223" s="2" customFormat="1" customHeight="1" spans="1:5">
      <c r="A2223" s="155"/>
      <c r="B2223" s="544"/>
      <c r="E2223" s="497"/>
    </row>
    <row r="2224" s="2" customFormat="1" customHeight="1" spans="1:5">
      <c r="A2224" s="155"/>
      <c r="B2224" s="544"/>
      <c r="E2224" s="497"/>
    </row>
    <row r="2225" s="2" customFormat="1" customHeight="1" spans="1:5">
      <c r="A2225" s="155"/>
      <c r="B2225" s="544"/>
      <c r="E2225" s="497"/>
    </row>
    <row r="2226" s="2" customFormat="1" customHeight="1" spans="1:5">
      <c r="A2226" s="155"/>
      <c r="B2226" s="544"/>
      <c r="E2226" s="497"/>
    </row>
    <row r="2227" s="2" customFormat="1" customHeight="1" spans="1:5">
      <c r="A2227" s="155"/>
      <c r="B2227" s="544"/>
      <c r="E2227" s="497"/>
    </row>
    <row r="2228" s="2" customFormat="1" customHeight="1" spans="1:5">
      <c r="A2228" s="155"/>
      <c r="B2228" s="544"/>
      <c r="E2228" s="497"/>
    </row>
    <row r="2229" s="2" customFormat="1" customHeight="1" spans="1:5">
      <c r="A2229" s="155"/>
      <c r="B2229" s="544"/>
      <c r="E2229" s="497"/>
    </row>
    <row r="2230" s="2" customFormat="1" customHeight="1" spans="1:5">
      <c r="A2230" s="155"/>
      <c r="B2230" s="544"/>
      <c r="E2230" s="497"/>
    </row>
    <row r="2231" s="2" customFormat="1" customHeight="1" spans="1:5">
      <c r="A2231" s="155"/>
      <c r="B2231" s="544"/>
      <c r="E2231" s="497"/>
    </row>
    <row r="2232" s="2" customFormat="1" customHeight="1" spans="1:5">
      <c r="A2232" s="155"/>
      <c r="B2232" s="544"/>
      <c r="E2232" s="497"/>
    </row>
    <row r="2233" s="2" customFormat="1" customHeight="1" spans="1:5">
      <c r="A2233" s="155"/>
      <c r="B2233" s="544"/>
      <c r="E2233" s="497"/>
    </row>
    <row r="2234" s="2" customFormat="1" customHeight="1" spans="1:5">
      <c r="A2234" s="155"/>
      <c r="B2234" s="544"/>
      <c r="E2234" s="497"/>
    </row>
    <row r="2235" s="2" customFormat="1" customHeight="1" spans="1:5">
      <c r="A2235" s="155"/>
      <c r="B2235" s="544"/>
      <c r="E2235" s="497"/>
    </row>
    <row r="2236" s="2" customFormat="1" customHeight="1" spans="1:5">
      <c r="A2236" s="155"/>
      <c r="B2236" s="544"/>
      <c r="E2236" s="497"/>
    </row>
    <row r="2237" s="2" customFormat="1" customHeight="1" spans="1:5">
      <c r="A2237" s="155"/>
      <c r="B2237" s="544"/>
      <c r="E2237" s="497"/>
    </row>
    <row r="2238" s="2" customFormat="1" customHeight="1" spans="1:5">
      <c r="A2238" s="155"/>
      <c r="B2238" s="544"/>
      <c r="E2238" s="497"/>
    </row>
    <row r="2239" s="2" customFormat="1" customHeight="1" spans="1:5">
      <c r="A2239" s="155"/>
      <c r="B2239" s="544"/>
      <c r="E2239" s="497"/>
    </row>
    <row r="2240" s="2" customFormat="1" customHeight="1" spans="1:5">
      <c r="A2240" s="155"/>
      <c r="B2240" s="544"/>
      <c r="E2240" s="497"/>
    </row>
    <row r="2241" s="2" customFormat="1" customHeight="1" spans="1:5">
      <c r="A2241" s="155"/>
      <c r="B2241" s="544"/>
      <c r="E2241" s="497"/>
    </row>
    <row r="2242" s="2" customFormat="1" customHeight="1" spans="1:5">
      <c r="A2242" s="155"/>
      <c r="B2242" s="544"/>
      <c r="E2242" s="497"/>
    </row>
    <row r="2243" s="2" customFormat="1" customHeight="1" spans="1:5">
      <c r="A2243" s="155"/>
      <c r="B2243" s="544"/>
      <c r="E2243" s="497"/>
    </row>
    <row r="2244" s="2" customFormat="1" customHeight="1" spans="1:5">
      <c r="A2244" s="155"/>
      <c r="B2244" s="544"/>
      <c r="E2244" s="497"/>
    </row>
    <row r="2245" s="2" customFormat="1" customHeight="1" spans="1:5">
      <c r="A2245" s="155"/>
      <c r="B2245" s="544"/>
      <c r="E2245" s="497"/>
    </row>
    <row r="2246" s="2" customFormat="1" customHeight="1" spans="1:5">
      <c r="A2246" s="155"/>
      <c r="B2246" s="544"/>
      <c r="E2246" s="497"/>
    </row>
    <row r="2247" s="2" customFormat="1" customHeight="1" spans="1:5">
      <c r="A2247" s="155"/>
      <c r="B2247" s="544"/>
      <c r="E2247" s="497"/>
    </row>
    <row r="2248" s="2" customFormat="1" customHeight="1" spans="1:5">
      <c r="A2248" s="155"/>
      <c r="B2248" s="544"/>
      <c r="E2248" s="497"/>
    </row>
    <row r="2249" s="2" customFormat="1" customHeight="1" spans="1:5">
      <c r="A2249" s="155"/>
      <c r="B2249" s="544"/>
      <c r="E2249" s="497"/>
    </row>
    <row r="2250" s="2" customFormat="1" customHeight="1" spans="1:5">
      <c r="A2250" s="155"/>
      <c r="B2250" s="544"/>
      <c r="E2250" s="497"/>
    </row>
    <row r="2251" s="2" customFormat="1" customHeight="1" spans="1:5">
      <c r="A2251" s="155"/>
      <c r="B2251" s="544"/>
      <c r="E2251" s="497"/>
    </row>
    <row r="2252" s="2" customFormat="1" customHeight="1" spans="1:5">
      <c r="A2252" s="155"/>
      <c r="B2252" s="544"/>
      <c r="E2252" s="497"/>
    </row>
    <row r="2253" s="2" customFormat="1" customHeight="1" spans="1:5">
      <c r="A2253" s="155"/>
      <c r="B2253" s="544"/>
      <c r="E2253" s="497"/>
    </row>
    <row r="2254" s="2" customFormat="1" customHeight="1" spans="1:5">
      <c r="A2254" s="155"/>
      <c r="B2254" s="544"/>
      <c r="E2254" s="497"/>
    </row>
    <row r="2255" s="2" customFormat="1" customHeight="1" spans="1:5">
      <c r="A2255" s="155"/>
      <c r="B2255" s="544"/>
      <c r="E2255" s="497"/>
    </row>
    <row r="2256" s="2" customFormat="1" customHeight="1" spans="1:5">
      <c r="A2256" s="155"/>
      <c r="B2256" s="544"/>
      <c r="E2256" s="497"/>
    </row>
    <row r="2257" s="2" customFormat="1" customHeight="1" spans="1:5">
      <c r="A2257" s="155"/>
      <c r="B2257" s="544"/>
      <c r="E2257" s="497"/>
    </row>
    <row r="2258" s="2" customFormat="1" customHeight="1" spans="1:5">
      <c r="A2258" s="155"/>
      <c r="B2258" s="544"/>
      <c r="E2258" s="497"/>
    </row>
    <row r="2259" s="2" customFormat="1" customHeight="1" spans="1:5">
      <c r="A2259" s="155"/>
      <c r="B2259" s="544"/>
      <c r="E2259" s="497"/>
    </row>
    <row r="2260" s="2" customFormat="1" customHeight="1" spans="1:5">
      <c r="A2260" s="155"/>
      <c r="B2260" s="544"/>
      <c r="E2260" s="497"/>
    </row>
    <row r="2261" s="2" customFormat="1" customHeight="1" spans="1:5">
      <c r="A2261" s="155"/>
      <c r="B2261" s="544"/>
      <c r="E2261" s="497"/>
    </row>
    <row r="2262" s="2" customFormat="1" customHeight="1" spans="1:5">
      <c r="A2262" s="155"/>
      <c r="B2262" s="544"/>
      <c r="E2262" s="497"/>
    </row>
    <row r="2263" s="2" customFormat="1" customHeight="1" spans="1:5">
      <c r="A2263" s="155"/>
      <c r="B2263" s="544"/>
      <c r="E2263" s="497"/>
    </row>
    <row r="2264" s="2" customFormat="1" customHeight="1" spans="1:5">
      <c r="A2264" s="155"/>
      <c r="B2264" s="544"/>
      <c r="E2264" s="497"/>
    </row>
    <row r="2265" s="2" customFormat="1" customHeight="1" spans="1:5">
      <c r="A2265" s="155"/>
      <c r="B2265" s="544"/>
      <c r="E2265" s="497"/>
    </row>
    <row r="2266" s="2" customFormat="1" customHeight="1" spans="1:5">
      <c r="A2266" s="155"/>
      <c r="B2266" s="544"/>
      <c r="E2266" s="497"/>
    </row>
    <row r="2267" s="2" customFormat="1" customHeight="1" spans="1:5">
      <c r="A2267" s="155"/>
      <c r="B2267" s="544"/>
      <c r="E2267" s="497"/>
    </row>
    <row r="2268" s="2" customFormat="1" customHeight="1" spans="1:5">
      <c r="A2268" s="155"/>
      <c r="B2268" s="544"/>
      <c r="E2268" s="497"/>
    </row>
    <row r="2269" s="2" customFormat="1" customHeight="1" spans="1:5">
      <c r="A2269" s="155"/>
      <c r="B2269" s="544"/>
      <c r="E2269" s="497"/>
    </row>
    <row r="2270" s="2" customFormat="1" customHeight="1" spans="1:5">
      <c r="A2270" s="155"/>
      <c r="B2270" s="544"/>
      <c r="E2270" s="497"/>
    </row>
    <row r="2271" s="2" customFormat="1" customHeight="1" spans="1:5">
      <c r="A2271" s="155"/>
      <c r="B2271" s="544"/>
      <c r="E2271" s="497"/>
    </row>
    <row r="2272" s="2" customFormat="1" customHeight="1" spans="1:5">
      <c r="A2272" s="155"/>
      <c r="B2272" s="544"/>
      <c r="E2272" s="497"/>
    </row>
    <row r="2273" s="2" customFormat="1" customHeight="1" spans="1:5">
      <c r="A2273" s="155"/>
      <c r="B2273" s="544"/>
      <c r="E2273" s="497"/>
    </row>
    <row r="2274" s="2" customFormat="1" customHeight="1" spans="1:5">
      <c r="A2274" s="155"/>
      <c r="B2274" s="544"/>
      <c r="E2274" s="497"/>
    </row>
    <row r="2275" s="2" customFormat="1" customHeight="1" spans="1:5">
      <c r="A2275" s="155"/>
      <c r="B2275" s="544"/>
      <c r="E2275" s="497"/>
    </row>
    <row r="2276" s="2" customFormat="1" customHeight="1" spans="1:5">
      <c r="A2276" s="155"/>
      <c r="B2276" s="544"/>
      <c r="E2276" s="497"/>
    </row>
    <row r="2277" s="2" customFormat="1" customHeight="1" spans="1:5">
      <c r="A2277" s="155"/>
      <c r="B2277" s="544"/>
      <c r="E2277" s="497"/>
    </row>
    <row r="2278" s="2" customFormat="1" customHeight="1" spans="1:5">
      <c r="A2278" s="155"/>
      <c r="B2278" s="544"/>
      <c r="E2278" s="497"/>
    </row>
    <row r="2279" s="2" customFormat="1" customHeight="1" spans="1:5">
      <c r="A2279" s="155"/>
      <c r="B2279" s="544"/>
      <c r="E2279" s="497"/>
    </row>
    <row r="2280" s="2" customFormat="1" customHeight="1" spans="1:5">
      <c r="A2280" s="155"/>
      <c r="B2280" s="544"/>
      <c r="E2280" s="497"/>
    </row>
    <row r="2281" s="2" customFormat="1" customHeight="1" spans="1:5">
      <c r="A2281" s="155"/>
      <c r="B2281" s="544"/>
      <c r="E2281" s="497"/>
    </row>
    <row r="2282" s="2" customFormat="1" customHeight="1" spans="1:5">
      <c r="A2282" s="155"/>
      <c r="B2282" s="544"/>
      <c r="E2282" s="497"/>
    </row>
    <row r="2283" s="2" customFormat="1" customHeight="1" spans="1:5">
      <c r="A2283" s="155"/>
      <c r="B2283" s="544"/>
      <c r="E2283" s="497"/>
    </row>
    <row r="2284" s="2" customFormat="1" customHeight="1" spans="1:5">
      <c r="A2284" s="155"/>
      <c r="B2284" s="544"/>
      <c r="E2284" s="497"/>
    </row>
    <row r="2285" s="2" customFormat="1" customHeight="1" spans="1:5">
      <c r="A2285" s="155"/>
      <c r="B2285" s="544"/>
      <c r="E2285" s="497"/>
    </row>
    <row r="2286" s="2" customFormat="1" customHeight="1" spans="1:5">
      <c r="A2286" s="155"/>
      <c r="B2286" s="544"/>
      <c r="E2286" s="497"/>
    </row>
    <row r="2287" s="2" customFormat="1" customHeight="1" spans="1:5">
      <c r="A2287" s="155"/>
      <c r="B2287" s="544"/>
      <c r="E2287" s="497"/>
    </row>
    <row r="2288" s="2" customFormat="1" customHeight="1" spans="1:5">
      <c r="A2288" s="155"/>
      <c r="B2288" s="544"/>
      <c r="E2288" s="497"/>
    </row>
    <row r="2289" s="2" customFormat="1" customHeight="1" spans="1:5">
      <c r="A2289" s="155"/>
      <c r="B2289" s="544"/>
      <c r="E2289" s="497"/>
    </row>
    <row r="2290" s="2" customFormat="1" customHeight="1" spans="1:5">
      <c r="A2290" s="155"/>
      <c r="B2290" s="544"/>
      <c r="E2290" s="497"/>
    </row>
    <row r="2291" s="2" customFormat="1" customHeight="1" spans="1:5">
      <c r="A2291" s="155"/>
      <c r="B2291" s="544"/>
      <c r="E2291" s="497"/>
    </row>
    <row r="2292" s="2" customFormat="1" customHeight="1" spans="1:5">
      <c r="A2292" s="155"/>
      <c r="B2292" s="544"/>
      <c r="E2292" s="497"/>
    </row>
    <row r="2293" s="2" customFormat="1" customHeight="1" spans="1:5">
      <c r="A2293" s="155"/>
      <c r="B2293" s="544"/>
      <c r="E2293" s="497"/>
    </row>
    <row r="2294" s="2" customFormat="1" customHeight="1" spans="1:5">
      <c r="A2294" s="155"/>
      <c r="B2294" s="544"/>
      <c r="E2294" s="497"/>
    </row>
    <row r="2295" s="2" customFormat="1" customHeight="1" spans="1:5">
      <c r="A2295" s="155"/>
      <c r="B2295" s="544"/>
      <c r="E2295" s="497"/>
    </row>
    <row r="2296" s="2" customFormat="1" customHeight="1" spans="1:5">
      <c r="A2296" s="155"/>
      <c r="B2296" s="544"/>
      <c r="E2296" s="497"/>
    </row>
    <row r="2297" s="2" customFormat="1" customHeight="1" spans="1:5">
      <c r="A2297" s="155"/>
      <c r="B2297" s="544"/>
      <c r="E2297" s="497"/>
    </row>
    <row r="2298" s="2" customFormat="1" customHeight="1" spans="1:5">
      <c r="A2298" s="155"/>
      <c r="B2298" s="544"/>
      <c r="E2298" s="497"/>
    </row>
    <row r="2299" s="2" customFormat="1" customHeight="1" spans="1:5">
      <c r="A2299" s="155"/>
      <c r="B2299" s="544"/>
      <c r="E2299" s="497"/>
    </row>
    <row r="2300" s="2" customFormat="1" customHeight="1" spans="1:5">
      <c r="A2300" s="155"/>
      <c r="B2300" s="544"/>
      <c r="E2300" s="497"/>
    </row>
    <row r="2301" s="2" customFormat="1" customHeight="1" spans="1:5">
      <c r="A2301" s="155"/>
      <c r="B2301" s="544"/>
      <c r="E2301" s="497"/>
    </row>
    <row r="2302" s="2" customFormat="1" customHeight="1" spans="1:5">
      <c r="A2302" s="155"/>
      <c r="B2302" s="544"/>
      <c r="E2302" s="497"/>
    </row>
    <row r="2303" s="2" customFormat="1" customHeight="1" spans="1:5">
      <c r="A2303" s="155"/>
      <c r="B2303" s="544"/>
      <c r="E2303" s="497"/>
    </row>
    <row r="2304" s="2" customFormat="1" customHeight="1" spans="1:5">
      <c r="A2304" s="155"/>
      <c r="B2304" s="544"/>
      <c r="E2304" s="497"/>
    </row>
    <row r="2305" s="2" customFormat="1" customHeight="1" spans="1:5">
      <c r="A2305" s="155"/>
      <c r="B2305" s="544"/>
      <c r="E2305" s="497"/>
    </row>
    <row r="2306" s="2" customFormat="1" customHeight="1" spans="1:5">
      <c r="A2306" s="155"/>
      <c r="B2306" s="544"/>
      <c r="E2306" s="497"/>
    </row>
    <row r="2307" s="2" customFormat="1" customHeight="1" spans="1:5">
      <c r="A2307" s="155"/>
      <c r="B2307" s="544"/>
      <c r="E2307" s="497"/>
    </row>
    <row r="2308" s="2" customFormat="1" customHeight="1" spans="1:5">
      <c r="A2308" s="155"/>
      <c r="B2308" s="544"/>
      <c r="E2308" s="497"/>
    </row>
    <row r="2309" s="2" customFormat="1" customHeight="1" spans="1:5">
      <c r="A2309" s="155"/>
      <c r="B2309" s="544"/>
      <c r="E2309" s="497"/>
    </row>
    <row r="2310" s="2" customFormat="1" customHeight="1" spans="1:5">
      <c r="A2310" s="155"/>
      <c r="B2310" s="544"/>
      <c r="E2310" s="497"/>
    </row>
    <row r="2311" s="2" customFormat="1" customHeight="1" spans="1:5">
      <c r="A2311" s="155"/>
      <c r="B2311" s="544"/>
      <c r="E2311" s="497"/>
    </row>
    <row r="2312" s="2" customFormat="1" customHeight="1" spans="1:5">
      <c r="A2312" s="155"/>
      <c r="B2312" s="544"/>
      <c r="E2312" s="497"/>
    </row>
    <row r="2313" s="2" customFormat="1" customHeight="1" spans="1:5">
      <c r="A2313" s="155"/>
      <c r="B2313" s="544"/>
      <c r="E2313" s="497"/>
    </row>
    <row r="2314" s="2" customFormat="1" customHeight="1" spans="1:5">
      <c r="A2314" s="155"/>
      <c r="B2314" s="544"/>
      <c r="E2314" s="497"/>
    </row>
    <row r="2315" s="2" customFormat="1" customHeight="1" spans="1:5">
      <c r="A2315" s="155"/>
      <c r="B2315" s="544"/>
      <c r="E2315" s="497"/>
    </row>
    <row r="2316" s="2" customFormat="1" customHeight="1" spans="1:5">
      <c r="A2316" s="155"/>
      <c r="B2316" s="544"/>
      <c r="E2316" s="497"/>
    </row>
    <row r="2317" s="2" customFormat="1" customHeight="1" spans="1:5">
      <c r="A2317" s="155"/>
      <c r="B2317" s="544"/>
      <c r="E2317" s="497"/>
    </row>
    <row r="2318" s="2" customFormat="1" customHeight="1" spans="1:5">
      <c r="A2318" s="155"/>
      <c r="B2318" s="544"/>
      <c r="E2318" s="497"/>
    </row>
    <row r="2319" s="2" customFormat="1" customHeight="1" spans="1:5">
      <c r="A2319" s="155"/>
      <c r="B2319" s="544"/>
      <c r="E2319" s="497"/>
    </row>
    <row r="2320" s="2" customFormat="1" customHeight="1" spans="1:5">
      <c r="A2320" s="155"/>
      <c r="B2320" s="544"/>
      <c r="E2320" s="497"/>
    </row>
    <row r="2321" s="2" customFormat="1" customHeight="1" spans="1:5">
      <c r="A2321" s="155"/>
      <c r="B2321" s="544"/>
      <c r="E2321" s="497"/>
    </row>
    <row r="2322" s="2" customFormat="1" customHeight="1" spans="1:5">
      <c r="A2322" s="155"/>
      <c r="B2322" s="544"/>
      <c r="E2322" s="497"/>
    </row>
    <row r="2323" s="2" customFormat="1" customHeight="1" spans="1:5">
      <c r="A2323" s="155"/>
      <c r="B2323" s="544"/>
      <c r="E2323" s="497"/>
    </row>
    <row r="2324" s="2" customFormat="1" customHeight="1" spans="1:5">
      <c r="A2324" s="155"/>
      <c r="B2324" s="544"/>
      <c r="E2324" s="497"/>
    </row>
    <row r="2325" s="2" customFormat="1" customHeight="1" spans="1:5">
      <c r="A2325" s="155"/>
      <c r="B2325" s="544"/>
      <c r="E2325" s="497"/>
    </row>
    <row r="2326" s="2" customFormat="1" customHeight="1" spans="1:5">
      <c r="A2326" s="155"/>
      <c r="B2326" s="544"/>
      <c r="E2326" s="497"/>
    </row>
    <row r="2327" s="2" customFormat="1" customHeight="1" spans="1:5">
      <c r="A2327" s="155"/>
      <c r="B2327" s="544"/>
      <c r="E2327" s="497"/>
    </row>
    <row r="2328" s="2" customFormat="1" customHeight="1" spans="1:5">
      <c r="A2328" s="155"/>
      <c r="B2328" s="544"/>
      <c r="E2328" s="497"/>
    </row>
    <row r="2329" s="2" customFormat="1" customHeight="1" spans="1:5">
      <c r="A2329" s="155"/>
      <c r="B2329" s="544"/>
      <c r="E2329" s="497"/>
    </row>
    <row r="2330" s="2" customFormat="1" customHeight="1" spans="1:5">
      <c r="A2330" s="155"/>
      <c r="B2330" s="544"/>
      <c r="E2330" s="497"/>
    </row>
    <row r="2331" s="2" customFormat="1" customHeight="1" spans="1:5">
      <c r="A2331" s="155"/>
      <c r="B2331" s="544"/>
      <c r="E2331" s="497"/>
    </row>
    <row r="2332" s="2" customFormat="1" customHeight="1" spans="1:5">
      <c r="A2332" s="155"/>
      <c r="B2332" s="544"/>
      <c r="E2332" s="497"/>
    </row>
    <row r="2333" s="2" customFormat="1" customHeight="1" spans="1:5">
      <c r="A2333" s="155"/>
      <c r="B2333" s="544"/>
      <c r="E2333" s="497"/>
    </row>
    <row r="2334" s="2" customFormat="1" customHeight="1" spans="1:5">
      <c r="A2334" s="155"/>
      <c r="B2334" s="544"/>
      <c r="E2334" s="497"/>
    </row>
    <row r="2335" s="2" customFormat="1" customHeight="1" spans="1:5">
      <c r="A2335" s="155"/>
      <c r="B2335" s="544"/>
      <c r="E2335" s="497"/>
    </row>
    <row r="2336" s="2" customFormat="1" customHeight="1" spans="1:5">
      <c r="A2336" s="155"/>
      <c r="B2336" s="544"/>
      <c r="E2336" s="497"/>
    </row>
    <row r="2337" s="2" customFormat="1" customHeight="1" spans="1:5">
      <c r="A2337" s="155"/>
      <c r="B2337" s="544"/>
      <c r="E2337" s="497"/>
    </row>
    <row r="2338" s="2" customFormat="1" customHeight="1" spans="1:5">
      <c r="A2338" s="155"/>
      <c r="B2338" s="544"/>
      <c r="E2338" s="497"/>
    </row>
    <row r="2339" s="2" customFormat="1" customHeight="1" spans="1:5">
      <c r="A2339" s="155"/>
      <c r="B2339" s="544"/>
      <c r="E2339" s="497"/>
    </row>
    <row r="2340" s="2" customFormat="1" customHeight="1" spans="1:5">
      <c r="A2340" s="155"/>
      <c r="B2340" s="544"/>
      <c r="E2340" s="497"/>
    </row>
    <row r="2341" s="2" customFormat="1" customHeight="1" spans="1:5">
      <c r="A2341" s="155"/>
      <c r="B2341" s="544"/>
      <c r="E2341" s="497"/>
    </row>
    <row r="2342" s="2" customFormat="1" customHeight="1" spans="1:5">
      <c r="A2342" s="155"/>
      <c r="B2342" s="544"/>
      <c r="E2342" s="497"/>
    </row>
    <row r="2343" s="2" customFormat="1" customHeight="1" spans="1:5">
      <c r="A2343" s="155"/>
      <c r="B2343" s="544"/>
      <c r="E2343" s="497"/>
    </row>
    <row r="2344" s="2" customFormat="1" customHeight="1" spans="1:5">
      <c r="A2344" s="155"/>
      <c r="B2344" s="544"/>
      <c r="E2344" s="497"/>
    </row>
    <row r="2345" s="2" customFormat="1" customHeight="1" spans="1:5">
      <c r="A2345" s="155"/>
      <c r="B2345" s="544"/>
      <c r="E2345" s="497"/>
    </row>
    <row r="2346" s="2" customFormat="1" customHeight="1" spans="1:5">
      <c r="A2346" s="155"/>
      <c r="B2346" s="544"/>
      <c r="E2346" s="497"/>
    </row>
    <row r="2347" s="2" customFormat="1" customHeight="1" spans="1:5">
      <c r="A2347" s="155"/>
      <c r="B2347" s="544"/>
      <c r="E2347" s="497"/>
    </row>
    <row r="2348" s="2" customFormat="1" customHeight="1" spans="1:5">
      <c r="A2348" s="155"/>
      <c r="B2348" s="544"/>
      <c r="E2348" s="497"/>
    </row>
    <row r="2349" s="2" customFormat="1" customHeight="1" spans="1:5">
      <c r="A2349" s="155"/>
      <c r="B2349" s="544"/>
      <c r="E2349" s="497"/>
    </row>
    <row r="2350" s="2" customFormat="1" customHeight="1" spans="1:5">
      <c r="A2350" s="155"/>
      <c r="B2350" s="544"/>
      <c r="E2350" s="497"/>
    </row>
    <row r="2351" s="2" customFormat="1" customHeight="1" spans="1:5">
      <c r="A2351" s="155"/>
      <c r="B2351" s="544"/>
      <c r="E2351" s="497"/>
    </row>
    <row r="2352" s="2" customFormat="1" customHeight="1" spans="1:5">
      <c r="A2352" s="155"/>
      <c r="B2352" s="544"/>
      <c r="E2352" s="497"/>
    </row>
    <row r="2353" s="2" customFormat="1" customHeight="1" spans="1:5">
      <c r="A2353" s="155"/>
      <c r="B2353" s="544"/>
      <c r="E2353" s="497"/>
    </row>
    <row r="2354" s="2" customFormat="1" customHeight="1" spans="1:5">
      <c r="A2354" s="155"/>
      <c r="B2354" s="544"/>
      <c r="E2354" s="497"/>
    </row>
    <row r="2355" s="2" customFormat="1" customHeight="1" spans="1:5">
      <c r="A2355" s="155"/>
      <c r="B2355" s="544"/>
      <c r="E2355" s="497"/>
    </row>
    <row r="2356" s="2" customFormat="1" customHeight="1" spans="1:5">
      <c r="A2356" s="155"/>
      <c r="B2356" s="544"/>
      <c r="E2356" s="497"/>
    </row>
    <row r="2357" s="2" customFormat="1" customHeight="1" spans="1:5">
      <c r="A2357" s="155"/>
      <c r="B2357" s="544"/>
      <c r="E2357" s="497"/>
    </row>
    <row r="2358" s="2" customFormat="1" customHeight="1" spans="1:5">
      <c r="A2358" s="155"/>
      <c r="B2358" s="544"/>
      <c r="E2358" s="497"/>
    </row>
    <row r="2359" s="2" customFormat="1" customHeight="1" spans="1:5">
      <c r="A2359" s="155"/>
      <c r="B2359" s="544"/>
      <c r="E2359" s="497"/>
    </row>
    <row r="2360" s="2" customFormat="1" customHeight="1" spans="1:5">
      <c r="A2360" s="155"/>
      <c r="B2360" s="544"/>
      <c r="E2360" s="497"/>
    </row>
    <row r="2361" s="2" customFormat="1" customHeight="1" spans="1:5">
      <c r="A2361" s="155"/>
      <c r="B2361" s="544"/>
      <c r="E2361" s="497"/>
    </row>
    <row r="2362" s="2" customFormat="1" customHeight="1" spans="1:5">
      <c r="A2362" s="155"/>
      <c r="B2362" s="544"/>
      <c r="E2362" s="497"/>
    </row>
    <row r="2363" s="2" customFormat="1" customHeight="1" spans="1:5">
      <c r="A2363" s="155"/>
      <c r="B2363" s="544"/>
      <c r="E2363" s="497"/>
    </row>
    <row r="2364" s="2" customFormat="1" customHeight="1" spans="1:5">
      <c r="A2364" s="155"/>
      <c r="B2364" s="544"/>
      <c r="E2364" s="497"/>
    </row>
    <row r="2365" s="2" customFormat="1" customHeight="1" spans="1:5">
      <c r="A2365" s="155"/>
      <c r="B2365" s="544"/>
      <c r="E2365" s="497"/>
    </row>
    <row r="2366" s="2" customFormat="1" customHeight="1" spans="1:5">
      <c r="A2366" s="155"/>
      <c r="B2366" s="544"/>
      <c r="E2366" s="497"/>
    </row>
    <row r="2367" s="2" customFormat="1" customHeight="1" spans="1:5">
      <c r="A2367" s="155"/>
      <c r="B2367" s="544"/>
      <c r="E2367" s="497"/>
    </row>
    <row r="2368" s="2" customFormat="1" customHeight="1" spans="1:5">
      <c r="A2368" s="155"/>
      <c r="B2368" s="544"/>
      <c r="E2368" s="497"/>
    </row>
    <row r="2369" s="2" customFormat="1" customHeight="1" spans="1:5">
      <c r="A2369" s="155"/>
      <c r="B2369" s="544"/>
      <c r="E2369" s="497"/>
    </row>
    <row r="2370" s="2" customFormat="1" customHeight="1" spans="1:5">
      <c r="A2370" s="155"/>
      <c r="B2370" s="544"/>
      <c r="E2370" s="497"/>
    </row>
    <row r="2371" s="2" customFormat="1" customHeight="1" spans="1:5">
      <c r="A2371" s="155"/>
      <c r="B2371" s="544"/>
      <c r="E2371" s="497"/>
    </row>
    <row r="2372" s="2" customFormat="1" customHeight="1" spans="1:5">
      <c r="A2372" s="155"/>
      <c r="B2372" s="544"/>
      <c r="E2372" s="497"/>
    </row>
    <row r="2373" s="2" customFormat="1" customHeight="1" spans="1:5">
      <c r="A2373" s="155"/>
      <c r="B2373" s="544"/>
      <c r="E2373" s="497"/>
    </row>
    <row r="2374" s="2" customFormat="1" customHeight="1" spans="1:5">
      <c r="A2374" s="155"/>
      <c r="B2374" s="544"/>
      <c r="E2374" s="497"/>
    </row>
    <row r="2375" s="2" customFormat="1" customHeight="1" spans="1:5">
      <c r="A2375" s="155"/>
      <c r="B2375" s="544"/>
      <c r="E2375" s="497"/>
    </row>
    <row r="2376" s="2" customFormat="1" customHeight="1" spans="1:5">
      <c r="A2376" s="155"/>
      <c r="B2376" s="544"/>
      <c r="E2376" s="497"/>
    </row>
    <row r="2377" s="2" customFormat="1" customHeight="1" spans="1:5">
      <c r="A2377" s="155"/>
      <c r="B2377" s="544"/>
      <c r="E2377" s="497"/>
    </row>
    <row r="2378" s="2" customFormat="1" customHeight="1" spans="1:5">
      <c r="A2378" s="155"/>
      <c r="B2378" s="544"/>
      <c r="E2378" s="497"/>
    </row>
    <row r="2379" s="2" customFormat="1" customHeight="1" spans="1:5">
      <c r="A2379" s="155"/>
      <c r="B2379" s="544"/>
      <c r="E2379" s="497"/>
    </row>
    <row r="2380" s="2" customFormat="1" customHeight="1" spans="1:5">
      <c r="A2380" s="155"/>
      <c r="B2380" s="544"/>
      <c r="E2380" s="497"/>
    </row>
    <row r="2381" s="2" customFormat="1" customHeight="1" spans="1:5">
      <c r="A2381" s="155"/>
      <c r="B2381" s="544"/>
      <c r="E2381" s="497"/>
    </row>
    <row r="2382" s="2" customFormat="1" customHeight="1" spans="1:5">
      <c r="A2382" s="155"/>
      <c r="B2382" s="544"/>
      <c r="E2382" s="497"/>
    </row>
    <row r="2383" s="2" customFormat="1" customHeight="1" spans="1:5">
      <c r="A2383" s="155"/>
      <c r="B2383" s="544"/>
      <c r="E2383" s="497"/>
    </row>
    <row r="2384" s="2" customFormat="1" customHeight="1" spans="1:5">
      <c r="A2384" s="155"/>
      <c r="B2384" s="544"/>
      <c r="E2384" s="497"/>
    </row>
    <row r="2385" s="2" customFormat="1" customHeight="1" spans="1:5">
      <c r="A2385" s="155"/>
      <c r="B2385" s="544"/>
      <c r="E2385" s="497"/>
    </row>
    <row r="2386" s="2" customFormat="1" customHeight="1" spans="1:5">
      <c r="A2386" s="155"/>
      <c r="B2386" s="544"/>
      <c r="E2386" s="497"/>
    </row>
    <row r="2387" s="2" customFormat="1" customHeight="1" spans="1:5">
      <c r="A2387" s="155"/>
      <c r="B2387" s="544"/>
      <c r="E2387" s="497"/>
    </row>
    <row r="2388" s="2" customFormat="1" customHeight="1" spans="1:5">
      <c r="A2388" s="155"/>
      <c r="B2388" s="544"/>
      <c r="E2388" s="497"/>
    </row>
    <row r="2389" s="2" customFormat="1" customHeight="1" spans="1:5">
      <c r="A2389" s="155"/>
      <c r="B2389" s="544"/>
      <c r="E2389" s="497"/>
    </row>
    <row r="2390" s="2" customFormat="1" customHeight="1" spans="1:5">
      <c r="A2390" s="155"/>
      <c r="B2390" s="544"/>
      <c r="E2390" s="497"/>
    </row>
    <row r="2391" s="2" customFormat="1" customHeight="1" spans="1:5">
      <c r="A2391" s="155"/>
      <c r="B2391" s="544"/>
      <c r="E2391" s="497"/>
    </row>
    <row r="2392" s="2" customFormat="1" customHeight="1" spans="1:5">
      <c r="A2392" s="155"/>
      <c r="B2392" s="544"/>
      <c r="E2392" s="497"/>
    </row>
    <row r="2393" s="2" customFormat="1" customHeight="1" spans="1:5">
      <c r="A2393" s="155"/>
      <c r="B2393" s="544"/>
      <c r="E2393" s="497"/>
    </row>
    <row r="2394" s="2" customFormat="1" customHeight="1" spans="1:5">
      <c r="A2394" s="155"/>
      <c r="B2394" s="544"/>
      <c r="E2394" s="497"/>
    </row>
    <row r="2395" s="2" customFormat="1" customHeight="1" spans="1:5">
      <c r="A2395" s="155"/>
      <c r="B2395" s="544"/>
      <c r="E2395" s="497"/>
    </row>
    <row r="2396" s="2" customFormat="1" customHeight="1" spans="1:5">
      <c r="A2396" s="155"/>
      <c r="B2396" s="544"/>
      <c r="E2396" s="497"/>
    </row>
    <row r="2397" s="2" customFormat="1" customHeight="1" spans="1:5">
      <c r="A2397" s="155"/>
      <c r="B2397" s="544"/>
      <c r="E2397" s="497"/>
    </row>
    <row r="2398" s="2" customFormat="1" customHeight="1" spans="1:5">
      <c r="A2398" s="155"/>
      <c r="B2398" s="544"/>
      <c r="E2398" s="497"/>
    </row>
    <row r="2399" s="2" customFormat="1" customHeight="1" spans="1:5">
      <c r="A2399" s="155"/>
      <c r="B2399" s="544"/>
      <c r="E2399" s="497"/>
    </row>
    <row r="2400" s="2" customFormat="1" customHeight="1" spans="1:5">
      <c r="A2400" s="155"/>
      <c r="B2400" s="544"/>
      <c r="E2400" s="497"/>
    </row>
    <row r="2401" s="2" customFormat="1" customHeight="1" spans="1:5">
      <c r="A2401" s="155"/>
      <c r="B2401" s="544"/>
      <c r="E2401" s="497"/>
    </row>
    <row r="2402" s="2" customFormat="1" customHeight="1" spans="1:5">
      <c r="A2402" s="155"/>
      <c r="B2402" s="544"/>
      <c r="E2402" s="497"/>
    </row>
    <row r="2403" s="2" customFormat="1" customHeight="1" spans="1:5">
      <c r="A2403" s="155"/>
      <c r="B2403" s="544"/>
      <c r="E2403" s="497"/>
    </row>
    <row r="2404" s="2" customFormat="1" customHeight="1" spans="1:5">
      <c r="A2404" s="155"/>
      <c r="B2404" s="544"/>
      <c r="E2404" s="497"/>
    </row>
    <row r="2405" s="2" customFormat="1" customHeight="1" spans="1:5">
      <c r="A2405" s="155"/>
      <c r="B2405" s="544"/>
      <c r="E2405" s="497"/>
    </row>
    <row r="2406" s="2" customFormat="1" customHeight="1" spans="1:5">
      <c r="A2406" s="155"/>
      <c r="B2406" s="544"/>
      <c r="E2406" s="497"/>
    </row>
    <row r="2407" s="2" customFormat="1" customHeight="1" spans="1:5">
      <c r="A2407" s="155"/>
      <c r="B2407" s="544"/>
      <c r="E2407" s="497"/>
    </row>
    <row r="2408" s="2" customFormat="1" customHeight="1" spans="1:5">
      <c r="A2408" s="155"/>
      <c r="B2408" s="544"/>
      <c r="E2408" s="497"/>
    </row>
    <row r="2409" s="2" customFormat="1" customHeight="1" spans="1:5">
      <c r="A2409" s="155"/>
      <c r="B2409" s="544"/>
      <c r="E2409" s="497"/>
    </row>
    <row r="2410" s="2" customFormat="1" customHeight="1" spans="1:5">
      <c r="A2410" s="155"/>
      <c r="B2410" s="544"/>
      <c r="E2410" s="497"/>
    </row>
    <row r="2411" s="2" customFormat="1" customHeight="1" spans="1:5">
      <c r="A2411" s="155"/>
      <c r="B2411" s="544"/>
      <c r="E2411" s="497"/>
    </row>
    <row r="2412" s="2" customFormat="1" customHeight="1" spans="1:5">
      <c r="A2412" s="155"/>
      <c r="B2412" s="544"/>
      <c r="E2412" s="497"/>
    </row>
    <row r="2413" s="2" customFormat="1" customHeight="1" spans="1:5">
      <c r="A2413" s="155"/>
      <c r="B2413" s="544"/>
      <c r="E2413" s="497"/>
    </row>
    <row r="2414" s="2" customFormat="1" customHeight="1" spans="1:5">
      <c r="A2414" s="155"/>
      <c r="B2414" s="544"/>
      <c r="E2414" s="497"/>
    </row>
    <row r="2415" s="2" customFormat="1" customHeight="1" spans="1:5">
      <c r="A2415" s="155"/>
      <c r="B2415" s="544"/>
      <c r="E2415" s="497"/>
    </row>
    <row r="2416" s="2" customFormat="1" customHeight="1" spans="1:5">
      <c r="A2416" s="155"/>
      <c r="B2416" s="544"/>
      <c r="E2416" s="497"/>
    </row>
    <row r="2417" s="2" customFormat="1" customHeight="1" spans="1:5">
      <c r="A2417" s="155"/>
      <c r="B2417" s="544"/>
      <c r="E2417" s="497"/>
    </row>
    <row r="2418" s="2" customFormat="1" customHeight="1" spans="1:5">
      <c r="A2418" s="155"/>
      <c r="B2418" s="544"/>
      <c r="E2418" s="497"/>
    </row>
    <row r="2419" s="2" customFormat="1" customHeight="1" spans="1:5">
      <c r="A2419" s="155"/>
      <c r="B2419" s="544"/>
      <c r="E2419" s="497"/>
    </row>
    <row r="2420" s="2" customFormat="1" customHeight="1" spans="1:5">
      <c r="A2420" s="155"/>
      <c r="B2420" s="544"/>
      <c r="E2420" s="497"/>
    </row>
    <row r="2421" s="2" customFormat="1" customHeight="1" spans="1:5">
      <c r="A2421" s="155"/>
      <c r="B2421" s="544"/>
      <c r="E2421" s="497"/>
    </row>
    <row r="2422" s="2" customFormat="1" customHeight="1" spans="1:5">
      <c r="A2422" s="155"/>
      <c r="B2422" s="544"/>
      <c r="E2422" s="497"/>
    </row>
    <row r="2423" s="2" customFormat="1" customHeight="1" spans="1:5">
      <c r="A2423" s="155"/>
      <c r="B2423" s="544"/>
      <c r="E2423" s="497"/>
    </row>
    <row r="2424" s="2" customFormat="1" customHeight="1" spans="1:5">
      <c r="A2424" s="155"/>
      <c r="B2424" s="544"/>
      <c r="E2424" s="497"/>
    </row>
    <row r="2425" s="2" customFormat="1" customHeight="1" spans="1:5">
      <c r="A2425" s="155"/>
      <c r="B2425" s="544"/>
      <c r="E2425" s="497"/>
    </row>
    <row r="2426" s="2" customFormat="1" customHeight="1" spans="1:5">
      <c r="A2426" s="155"/>
      <c r="B2426" s="544"/>
      <c r="E2426" s="497"/>
    </row>
    <row r="2427" s="2" customFormat="1" customHeight="1" spans="1:5">
      <c r="A2427" s="155"/>
      <c r="B2427" s="544"/>
      <c r="E2427" s="497"/>
    </row>
    <row r="2428" s="2" customFormat="1" customHeight="1" spans="1:5">
      <c r="A2428" s="155"/>
      <c r="B2428" s="544"/>
      <c r="E2428" s="497"/>
    </row>
    <row r="2429" s="2" customFormat="1" customHeight="1" spans="1:5">
      <c r="A2429" s="155"/>
      <c r="B2429" s="544"/>
      <c r="E2429" s="497"/>
    </row>
    <row r="2430" s="2" customFormat="1" customHeight="1" spans="1:5">
      <c r="A2430" s="155"/>
      <c r="B2430" s="544"/>
      <c r="E2430" s="497"/>
    </row>
    <row r="2431" s="2" customFormat="1" customHeight="1" spans="1:5">
      <c r="A2431" s="155"/>
      <c r="B2431" s="544"/>
      <c r="E2431" s="497"/>
    </row>
    <row r="2432" s="2" customFormat="1" customHeight="1" spans="1:5">
      <c r="A2432" s="155"/>
      <c r="B2432" s="544"/>
      <c r="E2432" s="497"/>
    </row>
    <row r="2433" s="2" customFormat="1" customHeight="1" spans="1:5">
      <c r="A2433" s="155"/>
      <c r="B2433" s="544"/>
      <c r="E2433" s="497"/>
    </row>
    <row r="2434" s="2" customFormat="1" customHeight="1" spans="1:5">
      <c r="A2434" s="155"/>
      <c r="B2434" s="544"/>
      <c r="E2434" s="497"/>
    </row>
    <row r="2435" s="2" customFormat="1" customHeight="1" spans="1:5">
      <c r="A2435" s="155"/>
      <c r="B2435" s="544"/>
      <c r="E2435" s="497"/>
    </row>
    <row r="2436" s="2" customFormat="1" customHeight="1" spans="1:5">
      <c r="A2436" s="155"/>
      <c r="B2436" s="544"/>
      <c r="E2436" s="497"/>
    </row>
    <row r="2437" s="2" customFormat="1" customHeight="1" spans="1:5">
      <c r="A2437" s="155"/>
      <c r="B2437" s="544"/>
      <c r="E2437" s="497"/>
    </row>
    <row r="2438" s="2" customFormat="1" customHeight="1" spans="1:5">
      <c r="A2438" s="155"/>
      <c r="B2438" s="544"/>
      <c r="E2438" s="497"/>
    </row>
    <row r="2439" s="2" customFormat="1" customHeight="1" spans="1:5">
      <c r="A2439" s="155"/>
      <c r="B2439" s="544"/>
      <c r="E2439" s="497"/>
    </row>
    <row r="2440" s="2" customFormat="1" customHeight="1" spans="1:5">
      <c r="A2440" s="155"/>
      <c r="B2440" s="544"/>
      <c r="E2440" s="497"/>
    </row>
    <row r="2441" s="2" customFormat="1" customHeight="1" spans="1:5">
      <c r="A2441" s="155"/>
      <c r="B2441" s="544"/>
      <c r="E2441" s="497"/>
    </row>
    <row r="2442" s="2" customFormat="1" customHeight="1" spans="1:5">
      <c r="A2442" s="155"/>
      <c r="B2442" s="544"/>
      <c r="E2442" s="497"/>
    </row>
    <row r="2443" s="2" customFormat="1" customHeight="1" spans="1:5">
      <c r="A2443" s="155"/>
      <c r="B2443" s="544"/>
      <c r="E2443" s="497"/>
    </row>
    <row r="2444" s="2" customFormat="1" customHeight="1" spans="1:5">
      <c r="A2444" s="155"/>
      <c r="B2444" s="544"/>
      <c r="E2444" s="497"/>
    </row>
    <row r="2445" s="2" customFormat="1" customHeight="1" spans="1:5">
      <c r="A2445" s="155"/>
      <c r="B2445" s="544"/>
      <c r="E2445" s="497"/>
    </row>
    <row r="2446" s="2" customFormat="1" customHeight="1" spans="1:5">
      <c r="A2446" s="155"/>
      <c r="B2446" s="544"/>
      <c r="E2446" s="497"/>
    </row>
    <row r="2447" s="2" customFormat="1" customHeight="1" spans="1:5">
      <c r="A2447" s="155"/>
      <c r="B2447" s="544"/>
      <c r="E2447" s="497"/>
    </row>
    <row r="2448" s="2" customFormat="1" customHeight="1" spans="1:5">
      <c r="A2448" s="155"/>
      <c r="B2448" s="544"/>
      <c r="E2448" s="497"/>
    </row>
    <row r="2449" s="2" customFormat="1" customHeight="1" spans="1:5">
      <c r="A2449" s="155"/>
      <c r="B2449" s="544"/>
      <c r="E2449" s="497"/>
    </row>
    <row r="2450" s="2" customFormat="1" customHeight="1" spans="1:5">
      <c r="A2450" s="155"/>
      <c r="B2450" s="544"/>
      <c r="E2450" s="497"/>
    </row>
    <row r="2451" s="2" customFormat="1" customHeight="1" spans="1:5">
      <c r="A2451" s="155"/>
      <c r="B2451" s="544"/>
      <c r="E2451" s="497"/>
    </row>
    <row r="2452" s="2" customFormat="1" customHeight="1" spans="1:5">
      <c r="A2452" s="155"/>
      <c r="B2452" s="544"/>
      <c r="E2452" s="497"/>
    </row>
    <row r="2453" s="2" customFormat="1" customHeight="1" spans="1:5">
      <c r="A2453" s="155"/>
      <c r="B2453" s="544"/>
      <c r="E2453" s="497"/>
    </row>
    <row r="2454" s="2" customFormat="1" customHeight="1" spans="1:5">
      <c r="A2454" s="155"/>
      <c r="B2454" s="544"/>
      <c r="E2454" s="497"/>
    </row>
    <row r="2455" s="2" customFormat="1" customHeight="1" spans="1:5">
      <c r="A2455" s="155"/>
      <c r="B2455" s="544"/>
      <c r="E2455" s="497"/>
    </row>
    <row r="2456" s="2" customFormat="1" customHeight="1" spans="1:5">
      <c r="A2456" s="155"/>
      <c r="B2456" s="544"/>
      <c r="E2456" s="497"/>
    </row>
    <row r="2457" s="2" customFormat="1" customHeight="1" spans="1:5">
      <c r="A2457" s="155"/>
      <c r="B2457" s="544"/>
      <c r="E2457" s="497"/>
    </row>
    <row r="2458" s="2" customFormat="1" customHeight="1" spans="1:5">
      <c r="A2458" s="155"/>
      <c r="B2458" s="544"/>
      <c r="E2458" s="497"/>
    </row>
    <row r="2459" s="2" customFormat="1" customHeight="1" spans="1:5">
      <c r="A2459" s="155"/>
      <c r="B2459" s="544"/>
      <c r="E2459" s="497"/>
    </row>
    <row r="2460" s="2" customFormat="1" customHeight="1" spans="1:5">
      <c r="A2460" s="155"/>
      <c r="B2460" s="544"/>
      <c r="E2460" s="497"/>
    </row>
    <row r="2461" s="2" customFormat="1" customHeight="1" spans="1:5">
      <c r="A2461" s="155"/>
      <c r="B2461" s="544"/>
      <c r="E2461" s="497"/>
    </row>
    <row r="2462" s="2" customFormat="1" customHeight="1" spans="1:5">
      <c r="A2462" s="155"/>
      <c r="B2462" s="544"/>
      <c r="E2462" s="497"/>
    </row>
    <row r="2463" s="2" customFormat="1" customHeight="1" spans="1:5">
      <c r="A2463" s="155"/>
      <c r="B2463" s="544"/>
      <c r="E2463" s="497"/>
    </row>
    <row r="2464" s="2" customFormat="1" customHeight="1" spans="1:5">
      <c r="A2464" s="155"/>
      <c r="B2464" s="544"/>
      <c r="E2464" s="497"/>
    </row>
    <row r="2465" s="2" customFormat="1" customHeight="1" spans="1:5">
      <c r="A2465" s="155"/>
      <c r="B2465" s="544"/>
      <c r="E2465" s="497"/>
    </row>
    <row r="2466" s="2" customFormat="1" customHeight="1" spans="1:5">
      <c r="A2466" s="155"/>
      <c r="B2466" s="544"/>
      <c r="E2466" s="497"/>
    </row>
    <row r="2467" s="2" customFormat="1" customHeight="1" spans="1:5">
      <c r="A2467" s="155"/>
      <c r="B2467" s="544"/>
      <c r="E2467" s="497"/>
    </row>
    <row r="2468" s="2" customFormat="1" customHeight="1" spans="1:5">
      <c r="A2468" s="155"/>
      <c r="B2468" s="544"/>
      <c r="E2468" s="497"/>
    </row>
    <row r="2469" s="2" customFormat="1" customHeight="1" spans="1:5">
      <c r="A2469" s="155"/>
      <c r="B2469" s="544"/>
      <c r="E2469" s="497"/>
    </row>
    <row r="2470" s="2" customFormat="1" customHeight="1" spans="1:5">
      <c r="A2470" s="155"/>
      <c r="B2470" s="544"/>
      <c r="E2470" s="497"/>
    </row>
    <row r="2471" s="2" customFormat="1" customHeight="1" spans="1:5">
      <c r="A2471" s="155"/>
      <c r="B2471" s="544"/>
      <c r="E2471" s="497"/>
    </row>
    <row r="2472" s="2" customFormat="1" customHeight="1" spans="1:5">
      <c r="A2472" s="155"/>
      <c r="B2472" s="544"/>
      <c r="E2472" s="497"/>
    </row>
    <row r="2473" s="2" customFormat="1" customHeight="1" spans="1:5">
      <c r="A2473" s="155"/>
      <c r="B2473" s="544"/>
      <c r="E2473" s="497"/>
    </row>
    <row r="2474" s="2" customFormat="1" customHeight="1" spans="1:5">
      <c r="A2474" s="155"/>
      <c r="B2474" s="544"/>
      <c r="E2474" s="497"/>
    </row>
    <row r="2475" s="2" customFormat="1" customHeight="1" spans="1:5">
      <c r="A2475" s="155"/>
      <c r="B2475" s="544"/>
      <c r="E2475" s="497"/>
    </row>
    <row r="2476" s="2" customFormat="1" customHeight="1" spans="1:5">
      <c r="A2476" s="155"/>
      <c r="B2476" s="544"/>
      <c r="E2476" s="497"/>
    </row>
    <row r="2477" s="2" customFormat="1" customHeight="1" spans="1:5">
      <c r="A2477" s="155"/>
      <c r="B2477" s="544"/>
      <c r="E2477" s="497"/>
    </row>
    <row r="2478" s="2" customFormat="1" customHeight="1" spans="1:5">
      <c r="A2478" s="155"/>
      <c r="B2478" s="544"/>
      <c r="E2478" s="497"/>
    </row>
    <row r="2479" s="2" customFormat="1" customHeight="1" spans="1:5">
      <c r="A2479" s="155"/>
      <c r="B2479" s="544"/>
      <c r="E2479" s="497"/>
    </row>
    <row r="2480" s="2" customFormat="1" customHeight="1" spans="1:5">
      <c r="A2480" s="155"/>
      <c r="B2480" s="544"/>
      <c r="E2480" s="497"/>
    </row>
    <row r="2481" s="2" customFormat="1" customHeight="1" spans="1:5">
      <c r="A2481" s="155"/>
      <c r="B2481" s="544"/>
      <c r="E2481" s="497"/>
    </row>
    <row r="2482" s="2" customFormat="1" customHeight="1" spans="1:5">
      <c r="A2482" s="155"/>
      <c r="B2482" s="544"/>
      <c r="E2482" s="497"/>
    </row>
    <row r="2483" s="2" customFormat="1" customHeight="1" spans="1:5">
      <c r="A2483" s="155"/>
      <c r="B2483" s="544"/>
      <c r="E2483" s="497"/>
    </row>
    <row r="2484" s="2" customFormat="1" customHeight="1" spans="1:5">
      <c r="A2484" s="155"/>
      <c r="B2484" s="544"/>
      <c r="E2484" s="497"/>
    </row>
    <row r="2485" s="2" customFormat="1" customHeight="1" spans="1:5">
      <c r="A2485" s="155"/>
      <c r="B2485" s="544"/>
      <c r="E2485" s="497"/>
    </row>
    <row r="2486" s="2" customFormat="1" customHeight="1" spans="1:5">
      <c r="A2486" s="155"/>
      <c r="B2486" s="544"/>
      <c r="E2486" s="497"/>
    </row>
    <row r="2487" s="2" customFormat="1" customHeight="1" spans="1:5">
      <c r="A2487" s="155"/>
      <c r="B2487" s="544"/>
      <c r="E2487" s="497"/>
    </row>
    <row r="2488" s="2" customFormat="1" customHeight="1" spans="1:5">
      <c r="A2488" s="155"/>
      <c r="B2488" s="544"/>
      <c r="E2488" s="497"/>
    </row>
    <row r="2489" s="2" customFormat="1" customHeight="1" spans="1:5">
      <c r="A2489" s="155"/>
      <c r="B2489" s="544"/>
      <c r="E2489" s="497"/>
    </row>
    <row r="2490" s="2" customFormat="1" customHeight="1" spans="1:5">
      <c r="A2490" s="155"/>
      <c r="B2490" s="544"/>
      <c r="E2490" s="497"/>
    </row>
    <row r="2491" s="2" customFormat="1" customHeight="1" spans="1:5">
      <c r="A2491" s="155"/>
      <c r="B2491" s="544"/>
      <c r="E2491" s="497"/>
    </row>
    <row r="2492" s="2" customFormat="1" customHeight="1" spans="1:5">
      <c r="A2492" s="155"/>
      <c r="B2492" s="544"/>
      <c r="E2492" s="497"/>
    </row>
    <row r="2493" s="2" customFormat="1" customHeight="1" spans="1:5">
      <c r="A2493" s="155"/>
      <c r="B2493" s="544"/>
      <c r="E2493" s="497"/>
    </row>
    <row r="2494" s="2" customFormat="1" customHeight="1" spans="1:5">
      <c r="A2494" s="155"/>
      <c r="B2494" s="544"/>
      <c r="E2494" s="497"/>
    </row>
    <row r="2495" s="2" customFormat="1" customHeight="1" spans="1:5">
      <c r="A2495" s="155"/>
      <c r="B2495" s="544"/>
      <c r="E2495" s="497"/>
    </row>
    <row r="2496" s="2" customFormat="1" customHeight="1" spans="1:5">
      <c r="A2496" s="155"/>
      <c r="B2496" s="544"/>
      <c r="E2496" s="497"/>
    </row>
    <row r="2497" s="2" customFormat="1" customHeight="1" spans="1:5">
      <c r="A2497" s="155"/>
      <c r="B2497" s="544"/>
      <c r="E2497" s="497"/>
    </row>
    <row r="2498" s="2" customFormat="1" customHeight="1" spans="1:5">
      <c r="A2498" s="155"/>
      <c r="B2498" s="544"/>
      <c r="E2498" s="497"/>
    </row>
    <row r="2499" s="2" customFormat="1" customHeight="1" spans="1:5">
      <c r="A2499" s="155"/>
      <c r="B2499" s="544"/>
      <c r="E2499" s="497"/>
    </row>
    <row r="2500" s="2" customFormat="1" customHeight="1" spans="1:5">
      <c r="A2500" s="155"/>
      <c r="B2500" s="544"/>
      <c r="E2500" s="497"/>
    </row>
    <row r="2501" s="2" customFormat="1" customHeight="1" spans="1:5">
      <c r="A2501" s="155"/>
      <c r="B2501" s="544"/>
      <c r="E2501" s="497"/>
    </row>
    <row r="2502" s="2" customFormat="1" customHeight="1" spans="1:5">
      <c r="A2502" s="155"/>
      <c r="B2502" s="544"/>
      <c r="E2502" s="497"/>
    </row>
    <row r="2503" s="2" customFormat="1" customHeight="1" spans="1:5">
      <c r="A2503" s="155"/>
      <c r="B2503" s="544"/>
      <c r="E2503" s="497"/>
    </row>
    <row r="2504" s="2" customFormat="1" customHeight="1" spans="1:5">
      <c r="A2504" s="155"/>
      <c r="B2504" s="544"/>
      <c r="E2504" s="497"/>
    </row>
    <row r="2505" s="2" customFormat="1" customHeight="1" spans="1:5">
      <c r="A2505" s="155"/>
      <c r="B2505" s="544"/>
      <c r="E2505" s="497"/>
    </row>
    <row r="2506" s="2" customFormat="1" customHeight="1" spans="1:5">
      <c r="A2506" s="155"/>
      <c r="B2506" s="544"/>
      <c r="E2506" s="497"/>
    </row>
    <row r="2507" s="2" customFormat="1" customHeight="1" spans="1:5">
      <c r="A2507" s="155"/>
      <c r="B2507" s="544"/>
      <c r="E2507" s="497"/>
    </row>
    <row r="2508" s="2" customFormat="1" customHeight="1" spans="1:5">
      <c r="A2508" s="155"/>
      <c r="B2508" s="544"/>
      <c r="E2508" s="497"/>
    </row>
    <row r="2509" s="2" customFormat="1" customHeight="1" spans="1:5">
      <c r="A2509" s="155"/>
      <c r="B2509" s="544"/>
      <c r="E2509" s="497"/>
    </row>
    <row r="2510" s="2" customFormat="1" customHeight="1" spans="1:5">
      <c r="A2510" s="155"/>
      <c r="B2510" s="544"/>
      <c r="E2510" s="497"/>
    </row>
    <row r="2511" s="2" customFormat="1" customHeight="1" spans="1:5">
      <c r="A2511" s="155"/>
      <c r="B2511" s="544"/>
      <c r="E2511" s="497"/>
    </row>
    <row r="2512" s="2" customFormat="1" customHeight="1" spans="1:5">
      <c r="A2512" s="155"/>
      <c r="B2512" s="544"/>
      <c r="E2512" s="497"/>
    </row>
    <row r="2513" s="2" customFormat="1" customHeight="1" spans="1:5">
      <c r="A2513" s="155"/>
      <c r="B2513" s="544"/>
      <c r="E2513" s="497"/>
    </row>
    <row r="2514" s="2" customFormat="1" customHeight="1" spans="1:5">
      <c r="A2514" s="155"/>
      <c r="B2514" s="544"/>
      <c r="E2514" s="497"/>
    </row>
    <row r="2515" s="2" customFormat="1" customHeight="1" spans="1:5">
      <c r="A2515" s="155"/>
      <c r="B2515" s="544"/>
      <c r="E2515" s="497"/>
    </row>
    <row r="2516" s="2" customFormat="1" customHeight="1" spans="1:5">
      <c r="A2516" s="155"/>
      <c r="B2516" s="544"/>
      <c r="E2516" s="497"/>
    </row>
    <row r="2517" s="2" customFormat="1" customHeight="1" spans="1:5">
      <c r="A2517" s="155"/>
      <c r="B2517" s="544"/>
      <c r="E2517" s="497"/>
    </row>
    <row r="2518" s="2" customFormat="1" customHeight="1" spans="1:5">
      <c r="A2518" s="155"/>
      <c r="B2518" s="544"/>
      <c r="E2518" s="497"/>
    </row>
    <row r="2519" s="2" customFormat="1" customHeight="1" spans="1:5">
      <c r="A2519" s="155"/>
      <c r="B2519" s="544"/>
      <c r="E2519" s="497"/>
    </row>
    <row r="2520" s="2" customFormat="1" customHeight="1" spans="1:5">
      <c r="A2520" s="155"/>
      <c r="B2520" s="544"/>
      <c r="E2520" s="497"/>
    </row>
    <row r="2521" s="2" customFormat="1" customHeight="1" spans="1:5">
      <c r="A2521" s="155"/>
      <c r="B2521" s="544"/>
      <c r="E2521" s="497"/>
    </row>
    <row r="2522" s="2" customFormat="1" customHeight="1" spans="1:5">
      <c r="A2522" s="155"/>
      <c r="B2522" s="544"/>
      <c r="E2522" s="497"/>
    </row>
    <row r="2523" s="2" customFormat="1" customHeight="1" spans="1:5">
      <c r="A2523" s="155"/>
      <c r="B2523" s="544"/>
      <c r="E2523" s="497"/>
    </row>
    <row r="2524" s="2" customFormat="1" customHeight="1" spans="1:5">
      <c r="A2524" s="155"/>
      <c r="B2524" s="544"/>
      <c r="E2524" s="497"/>
    </row>
    <row r="2525" s="2" customFormat="1" customHeight="1" spans="1:5">
      <c r="A2525" s="155"/>
      <c r="B2525" s="544"/>
      <c r="E2525" s="497"/>
    </row>
    <row r="2526" s="2" customFormat="1" customHeight="1" spans="1:5">
      <c r="A2526" s="155"/>
      <c r="B2526" s="544"/>
      <c r="E2526" s="497"/>
    </row>
    <row r="2527" s="2" customFormat="1" customHeight="1" spans="1:5">
      <c r="A2527" s="155"/>
      <c r="B2527" s="544"/>
      <c r="E2527" s="497"/>
    </row>
    <row r="2528" s="2" customFormat="1" customHeight="1" spans="1:5">
      <c r="A2528" s="155"/>
      <c r="B2528" s="544"/>
      <c r="E2528" s="497"/>
    </row>
    <row r="2529" s="2" customFormat="1" customHeight="1" spans="1:5">
      <c r="A2529" s="155"/>
      <c r="B2529" s="544"/>
      <c r="E2529" s="497"/>
    </row>
    <row r="2530" s="2" customFormat="1" customHeight="1" spans="1:5">
      <c r="A2530" s="155"/>
      <c r="B2530" s="544"/>
      <c r="E2530" s="497"/>
    </row>
    <row r="2531" s="2" customFormat="1" customHeight="1" spans="1:5">
      <c r="A2531" s="155"/>
      <c r="B2531" s="544"/>
      <c r="E2531" s="497"/>
    </row>
    <row r="2532" s="2" customFormat="1" customHeight="1" spans="1:5">
      <c r="A2532" s="155"/>
      <c r="B2532" s="544"/>
      <c r="E2532" s="497"/>
    </row>
    <row r="2533" s="2" customFormat="1" customHeight="1" spans="1:5">
      <c r="A2533" s="155"/>
      <c r="B2533" s="544"/>
      <c r="E2533" s="497"/>
    </row>
    <row r="2534" s="2" customFormat="1" customHeight="1" spans="1:5">
      <c r="A2534" s="155"/>
      <c r="B2534" s="544"/>
      <c r="E2534" s="497"/>
    </row>
    <row r="2535" s="2" customFormat="1" customHeight="1" spans="1:5">
      <c r="A2535" s="155"/>
      <c r="B2535" s="544"/>
      <c r="E2535" s="497"/>
    </row>
    <row r="2536" s="2" customFormat="1" customHeight="1" spans="1:5">
      <c r="A2536" s="155"/>
      <c r="B2536" s="544"/>
      <c r="E2536" s="497"/>
    </row>
    <row r="2537" s="2" customFormat="1" customHeight="1" spans="1:5">
      <c r="A2537" s="155"/>
      <c r="B2537" s="544"/>
      <c r="E2537" s="497"/>
    </row>
    <row r="2538" s="2" customFormat="1" customHeight="1" spans="1:5">
      <c r="A2538" s="155"/>
      <c r="B2538" s="544"/>
      <c r="E2538" s="497"/>
    </row>
    <row r="2539" s="2" customFormat="1" customHeight="1" spans="1:5">
      <c r="A2539" s="155"/>
      <c r="B2539" s="544"/>
      <c r="E2539" s="497"/>
    </row>
    <row r="2540" s="2" customFormat="1" customHeight="1" spans="1:5">
      <c r="A2540" s="155"/>
      <c r="B2540" s="544"/>
      <c r="E2540" s="497"/>
    </row>
    <row r="2541" s="2" customFormat="1" customHeight="1" spans="1:5">
      <c r="A2541" s="155"/>
      <c r="B2541" s="544"/>
      <c r="E2541" s="497"/>
    </row>
    <row r="2542" s="2" customFormat="1" customHeight="1" spans="1:5">
      <c r="A2542" s="155"/>
      <c r="B2542" s="544"/>
      <c r="E2542" s="497"/>
    </row>
    <row r="2543" s="2" customFormat="1" customHeight="1" spans="1:5">
      <c r="A2543" s="155"/>
      <c r="B2543" s="544"/>
      <c r="E2543" s="497"/>
    </row>
    <row r="2544" s="2" customFormat="1" customHeight="1" spans="1:5">
      <c r="A2544" s="155"/>
      <c r="B2544" s="544"/>
      <c r="E2544" s="497"/>
    </row>
    <row r="2545" s="2" customFormat="1" customHeight="1" spans="1:5">
      <c r="A2545" s="155"/>
      <c r="B2545" s="544"/>
      <c r="E2545" s="497"/>
    </row>
    <row r="2546" s="2" customFormat="1" customHeight="1" spans="1:5">
      <c r="A2546" s="155"/>
      <c r="B2546" s="544"/>
      <c r="E2546" s="497"/>
    </row>
    <row r="2547" s="2" customFormat="1" customHeight="1" spans="1:5">
      <c r="A2547" s="155"/>
      <c r="B2547" s="544"/>
      <c r="E2547" s="497"/>
    </row>
    <row r="2548" s="2" customFormat="1" customHeight="1" spans="1:5">
      <c r="A2548" s="155"/>
      <c r="B2548" s="544"/>
      <c r="E2548" s="497"/>
    </row>
    <row r="2549" s="2" customFormat="1" customHeight="1" spans="1:5">
      <c r="A2549" s="155"/>
      <c r="B2549" s="544"/>
      <c r="E2549" s="497"/>
    </row>
    <row r="2550" s="2" customFormat="1" customHeight="1" spans="1:5">
      <c r="A2550" s="155"/>
      <c r="B2550" s="544"/>
      <c r="E2550" s="497"/>
    </row>
    <row r="2551" s="2" customFormat="1" customHeight="1" spans="1:5">
      <c r="A2551" s="155"/>
      <c r="B2551" s="544"/>
      <c r="E2551" s="497"/>
    </row>
    <row r="2552" s="2" customFormat="1" customHeight="1" spans="1:5">
      <c r="A2552" s="155"/>
      <c r="B2552" s="544"/>
      <c r="E2552" s="497"/>
    </row>
    <row r="2553" s="2" customFormat="1" customHeight="1" spans="1:5">
      <c r="A2553" s="155"/>
      <c r="B2553" s="544"/>
      <c r="E2553" s="497"/>
    </row>
    <row r="2554" s="2" customFormat="1" customHeight="1" spans="1:5">
      <c r="A2554" s="155"/>
      <c r="B2554" s="544"/>
      <c r="E2554" s="497"/>
    </row>
    <row r="2555" s="2" customFormat="1" customHeight="1" spans="1:5">
      <c r="A2555" s="155"/>
      <c r="B2555" s="544"/>
      <c r="E2555" s="497"/>
    </row>
    <row r="2556" s="2" customFormat="1" customHeight="1" spans="1:5">
      <c r="A2556" s="155"/>
      <c r="B2556" s="544"/>
      <c r="E2556" s="497"/>
    </row>
    <row r="2557" s="2" customFormat="1" customHeight="1" spans="1:5">
      <c r="A2557" s="155"/>
      <c r="B2557" s="544"/>
      <c r="E2557" s="497"/>
    </row>
    <row r="2558" s="2" customFormat="1" customHeight="1" spans="1:5">
      <c r="A2558" s="155"/>
      <c r="B2558" s="544"/>
      <c r="E2558" s="497"/>
    </row>
    <row r="2559" s="2" customFormat="1" customHeight="1" spans="1:5">
      <c r="A2559" s="155"/>
      <c r="B2559" s="544"/>
      <c r="E2559" s="497"/>
    </row>
    <row r="2560" s="2" customFormat="1" customHeight="1" spans="1:5">
      <c r="A2560" s="155"/>
      <c r="B2560" s="544"/>
      <c r="E2560" s="497"/>
    </row>
    <row r="2561" s="2" customFormat="1" customHeight="1" spans="1:5">
      <c r="A2561" s="155"/>
      <c r="B2561" s="544"/>
      <c r="E2561" s="497"/>
    </row>
    <row r="2562" s="2" customFormat="1" customHeight="1" spans="1:5">
      <c r="A2562" s="155"/>
      <c r="B2562" s="544"/>
      <c r="E2562" s="497"/>
    </row>
    <row r="2563" s="2" customFormat="1" customHeight="1" spans="1:5">
      <c r="A2563" s="155"/>
      <c r="B2563" s="544"/>
      <c r="E2563" s="497"/>
    </row>
    <row r="2564" s="2" customFormat="1" customHeight="1" spans="1:5">
      <c r="A2564" s="155"/>
      <c r="B2564" s="544"/>
      <c r="E2564" s="497"/>
    </row>
    <row r="2565" s="2" customFormat="1" customHeight="1" spans="1:5">
      <c r="A2565" s="155"/>
      <c r="B2565" s="544"/>
      <c r="E2565" s="497"/>
    </row>
    <row r="2566" s="2" customFormat="1" customHeight="1" spans="1:5">
      <c r="A2566" s="155"/>
      <c r="B2566" s="544"/>
      <c r="E2566" s="497"/>
    </row>
    <row r="2567" s="2" customFormat="1" customHeight="1" spans="1:5">
      <c r="A2567" s="155"/>
      <c r="B2567" s="544"/>
      <c r="E2567" s="497"/>
    </row>
    <row r="2568" s="2" customFormat="1" customHeight="1" spans="1:5">
      <c r="A2568" s="155"/>
      <c r="B2568" s="544"/>
      <c r="E2568" s="497"/>
    </row>
    <row r="2569" s="2" customFormat="1" customHeight="1" spans="1:5">
      <c r="A2569" s="155"/>
      <c r="B2569" s="544"/>
      <c r="E2569" s="497"/>
    </row>
    <row r="2570" s="2" customFormat="1" customHeight="1" spans="1:5">
      <c r="A2570" s="155"/>
      <c r="B2570" s="544"/>
      <c r="E2570" s="497"/>
    </row>
    <row r="2571" s="2" customFormat="1" customHeight="1" spans="1:5">
      <c r="A2571" s="155"/>
      <c r="B2571" s="544"/>
      <c r="E2571" s="497"/>
    </row>
    <row r="2572" s="2" customFormat="1" customHeight="1" spans="1:5">
      <c r="A2572" s="155"/>
      <c r="B2572" s="544"/>
      <c r="E2572" s="497"/>
    </row>
    <row r="2573" s="2" customFormat="1" customHeight="1" spans="1:5">
      <c r="A2573" s="155"/>
      <c r="B2573" s="544"/>
      <c r="E2573" s="497"/>
    </row>
    <row r="2574" s="2" customFormat="1" customHeight="1" spans="1:5">
      <c r="A2574" s="155"/>
      <c r="B2574" s="544"/>
      <c r="E2574" s="497"/>
    </row>
    <row r="2575" s="2" customFormat="1" customHeight="1" spans="1:5">
      <c r="A2575" s="155"/>
      <c r="B2575" s="544"/>
      <c r="E2575" s="497"/>
    </row>
    <row r="2576" s="2" customFormat="1" customHeight="1" spans="1:5">
      <c r="A2576" s="155"/>
      <c r="B2576" s="544"/>
      <c r="E2576" s="497"/>
    </row>
    <row r="2577" s="2" customFormat="1" customHeight="1" spans="1:5">
      <c r="A2577" s="155"/>
      <c r="B2577" s="544"/>
      <c r="E2577" s="497"/>
    </row>
    <row r="2578" s="2" customFormat="1" customHeight="1" spans="1:5">
      <c r="A2578" s="155"/>
      <c r="B2578" s="544"/>
      <c r="E2578" s="497"/>
    </row>
    <row r="2579" s="2" customFormat="1" customHeight="1" spans="1:5">
      <c r="A2579" s="155"/>
      <c r="B2579" s="544"/>
      <c r="E2579" s="497"/>
    </row>
    <row r="2580" s="2" customFormat="1" customHeight="1" spans="1:5">
      <c r="A2580" s="155"/>
      <c r="B2580" s="544"/>
      <c r="E2580" s="497"/>
    </row>
    <row r="2581" s="2" customFormat="1" customHeight="1" spans="1:5">
      <c r="A2581" s="155"/>
      <c r="B2581" s="544"/>
      <c r="E2581" s="497"/>
    </row>
    <row r="2582" s="2" customFormat="1" customHeight="1" spans="1:5">
      <c r="A2582" s="155"/>
      <c r="B2582" s="544"/>
      <c r="E2582" s="497"/>
    </row>
    <row r="2583" s="2" customFormat="1" customHeight="1" spans="1:5">
      <c r="A2583" s="155"/>
      <c r="B2583" s="544"/>
      <c r="E2583" s="497"/>
    </row>
    <row r="2584" s="2" customFormat="1" customHeight="1" spans="1:5">
      <c r="A2584" s="155"/>
      <c r="B2584" s="544"/>
      <c r="E2584" s="497"/>
    </row>
    <row r="2585" s="2" customFormat="1" customHeight="1" spans="1:5">
      <c r="A2585" s="155"/>
      <c r="B2585" s="544"/>
      <c r="E2585" s="497"/>
    </row>
    <row r="2586" s="2" customFormat="1" customHeight="1" spans="1:5">
      <c r="A2586" s="155"/>
      <c r="B2586" s="544"/>
      <c r="E2586" s="497"/>
    </row>
    <row r="2587" s="2" customFormat="1" customHeight="1" spans="1:5">
      <c r="A2587" s="155"/>
      <c r="B2587" s="544"/>
      <c r="E2587" s="497"/>
    </row>
    <row r="2588" s="2" customFormat="1" customHeight="1" spans="1:5">
      <c r="A2588" s="155"/>
      <c r="B2588" s="544"/>
      <c r="E2588" s="497"/>
    </row>
    <row r="2589" s="2" customFormat="1" customHeight="1" spans="1:5">
      <c r="A2589" s="155"/>
      <c r="B2589" s="544"/>
      <c r="E2589" s="497"/>
    </row>
    <row r="2590" s="2" customFormat="1" customHeight="1" spans="1:5">
      <c r="A2590" s="155"/>
      <c r="B2590" s="544"/>
      <c r="E2590" s="497"/>
    </row>
    <row r="2591" s="2" customFormat="1" customHeight="1" spans="1:5">
      <c r="A2591" s="155"/>
      <c r="B2591" s="544"/>
      <c r="E2591" s="497"/>
    </row>
    <row r="2592" s="2" customFormat="1" customHeight="1" spans="1:5">
      <c r="A2592" s="155"/>
      <c r="B2592" s="544"/>
      <c r="E2592" s="497"/>
    </row>
    <row r="2593" s="2" customFormat="1" customHeight="1" spans="1:5">
      <c r="A2593" s="155"/>
      <c r="B2593" s="544"/>
      <c r="E2593" s="497"/>
    </row>
    <row r="2594" s="2" customFormat="1" customHeight="1" spans="1:5">
      <c r="A2594" s="155"/>
      <c r="B2594" s="544"/>
      <c r="E2594" s="497"/>
    </row>
    <row r="2595" s="2" customFormat="1" customHeight="1" spans="1:5">
      <c r="A2595" s="155"/>
      <c r="B2595" s="544"/>
      <c r="E2595" s="497"/>
    </row>
    <row r="2596" s="2" customFormat="1" customHeight="1" spans="1:5">
      <c r="A2596" s="155"/>
      <c r="B2596" s="544"/>
      <c r="E2596" s="497"/>
    </row>
    <row r="2597" s="2" customFormat="1" customHeight="1" spans="1:5">
      <c r="A2597" s="155"/>
      <c r="B2597" s="544"/>
      <c r="E2597" s="497"/>
    </row>
    <row r="2598" s="2" customFormat="1" customHeight="1" spans="1:5">
      <c r="A2598" s="155"/>
      <c r="B2598" s="544"/>
      <c r="E2598" s="497"/>
    </row>
    <row r="2599" s="2" customFormat="1" customHeight="1" spans="1:5">
      <c r="A2599" s="155"/>
      <c r="B2599" s="544"/>
      <c r="E2599" s="497"/>
    </row>
    <row r="2600" s="2" customFormat="1" customHeight="1" spans="1:5">
      <c r="A2600" s="155"/>
      <c r="B2600" s="544"/>
      <c r="E2600" s="497"/>
    </row>
    <row r="2601" s="2" customFormat="1" customHeight="1" spans="1:5">
      <c r="A2601" s="155"/>
      <c r="B2601" s="544"/>
      <c r="E2601" s="497"/>
    </row>
    <row r="2602" s="2" customFormat="1" customHeight="1" spans="1:5">
      <c r="A2602" s="155"/>
      <c r="B2602" s="544"/>
      <c r="E2602" s="497"/>
    </row>
    <row r="2603" s="2" customFormat="1" customHeight="1" spans="1:5">
      <c r="A2603" s="155"/>
      <c r="B2603" s="544"/>
      <c r="E2603" s="497"/>
    </row>
    <row r="2604" s="2" customFormat="1" customHeight="1" spans="1:5">
      <c r="A2604" s="155"/>
      <c r="B2604" s="544"/>
      <c r="E2604" s="497"/>
    </row>
    <row r="2605" s="2" customFormat="1" customHeight="1" spans="1:5">
      <c r="A2605" s="155"/>
      <c r="B2605" s="544"/>
      <c r="E2605" s="497"/>
    </row>
    <row r="2606" s="2" customFormat="1" customHeight="1" spans="1:5">
      <c r="A2606" s="155"/>
      <c r="B2606" s="544"/>
      <c r="E2606" s="497"/>
    </row>
    <row r="2607" s="2" customFormat="1" customHeight="1" spans="1:5">
      <c r="A2607" s="155"/>
      <c r="B2607" s="544"/>
      <c r="E2607" s="497"/>
    </row>
    <row r="2608" s="2" customFormat="1" customHeight="1" spans="1:5">
      <c r="A2608" s="155"/>
      <c r="B2608" s="544"/>
      <c r="E2608" s="497"/>
    </row>
    <row r="2609" s="2" customFormat="1" customHeight="1" spans="1:5">
      <c r="A2609" s="155"/>
      <c r="B2609" s="544"/>
      <c r="E2609" s="497"/>
    </row>
    <row r="2610" s="2" customFormat="1" customHeight="1" spans="1:5">
      <c r="A2610" s="155"/>
      <c r="B2610" s="544"/>
      <c r="E2610" s="497"/>
    </row>
    <row r="2611" s="2" customFormat="1" customHeight="1" spans="1:5">
      <c r="A2611" s="155"/>
      <c r="B2611" s="544"/>
      <c r="E2611" s="497"/>
    </row>
    <row r="2612" s="2" customFormat="1" customHeight="1" spans="1:5">
      <c r="A2612" s="155"/>
      <c r="B2612" s="544"/>
      <c r="E2612" s="497"/>
    </row>
    <row r="2613" s="2" customFormat="1" customHeight="1" spans="1:5">
      <c r="A2613" s="155"/>
      <c r="B2613" s="544"/>
      <c r="E2613" s="497"/>
    </row>
    <row r="2614" s="2" customFormat="1" customHeight="1" spans="1:5">
      <c r="A2614" s="155"/>
      <c r="B2614" s="544"/>
      <c r="E2614" s="497"/>
    </row>
    <row r="2615" s="2" customFormat="1" customHeight="1" spans="1:5">
      <c r="A2615" s="155"/>
      <c r="B2615" s="544"/>
      <c r="E2615" s="497"/>
    </row>
    <row r="2616" s="2" customFormat="1" customHeight="1" spans="1:5">
      <c r="A2616" s="155"/>
      <c r="B2616" s="544"/>
      <c r="E2616" s="497"/>
    </row>
    <row r="2617" s="2" customFormat="1" customHeight="1" spans="1:5">
      <c r="A2617" s="155"/>
      <c r="B2617" s="544"/>
      <c r="E2617" s="497"/>
    </row>
    <row r="2618" s="2" customFormat="1" customHeight="1" spans="1:5">
      <c r="A2618" s="155"/>
      <c r="B2618" s="544"/>
      <c r="E2618" s="497"/>
    </row>
    <row r="2619" s="2" customFormat="1" customHeight="1" spans="1:5">
      <c r="A2619" s="155"/>
      <c r="B2619" s="544"/>
      <c r="E2619" s="497"/>
    </row>
    <row r="2620" s="2" customFormat="1" customHeight="1" spans="1:5">
      <c r="A2620" s="155"/>
      <c r="B2620" s="544"/>
      <c r="E2620" s="497"/>
    </row>
    <row r="2621" s="2" customFormat="1" customHeight="1" spans="1:5">
      <c r="A2621" s="155"/>
      <c r="B2621" s="544"/>
      <c r="E2621" s="497"/>
    </row>
    <row r="2622" s="2" customFormat="1" customHeight="1" spans="1:5">
      <c r="A2622" s="155"/>
      <c r="B2622" s="544"/>
      <c r="E2622" s="497"/>
    </row>
    <row r="2623" s="2" customFormat="1" customHeight="1" spans="1:5">
      <c r="A2623" s="155"/>
      <c r="B2623" s="544"/>
      <c r="E2623" s="497"/>
    </row>
    <row r="2624" s="2" customFormat="1" customHeight="1" spans="1:5">
      <c r="A2624" s="155"/>
      <c r="B2624" s="544"/>
      <c r="E2624" s="497"/>
    </row>
    <row r="2625" s="2" customFormat="1" customHeight="1" spans="1:5">
      <c r="A2625" s="155"/>
      <c r="B2625" s="544"/>
      <c r="E2625" s="497"/>
    </row>
    <row r="2626" s="2" customFormat="1" customHeight="1" spans="1:5">
      <c r="A2626" s="155"/>
      <c r="B2626" s="544"/>
      <c r="E2626" s="497"/>
    </row>
    <row r="2627" s="2" customFormat="1" customHeight="1" spans="1:5">
      <c r="A2627" s="155"/>
      <c r="B2627" s="544"/>
      <c r="E2627" s="497"/>
    </row>
    <row r="2628" s="2" customFormat="1" customHeight="1" spans="1:5">
      <c r="A2628" s="155"/>
      <c r="B2628" s="544"/>
      <c r="E2628" s="497"/>
    </row>
    <row r="2629" s="2" customFormat="1" customHeight="1" spans="1:5">
      <c r="A2629" s="155"/>
      <c r="B2629" s="544"/>
      <c r="E2629" s="497"/>
    </row>
    <row r="2630" s="2" customFormat="1" customHeight="1" spans="1:5">
      <c r="A2630" s="155"/>
      <c r="B2630" s="544"/>
      <c r="E2630" s="497"/>
    </row>
    <row r="2631" s="2" customFormat="1" customHeight="1" spans="1:5">
      <c r="A2631" s="155"/>
      <c r="B2631" s="544"/>
      <c r="E2631" s="497"/>
    </row>
    <row r="2632" s="2" customFormat="1" customHeight="1" spans="1:5">
      <c r="A2632" s="155"/>
      <c r="B2632" s="544"/>
      <c r="E2632" s="497"/>
    </row>
    <row r="2633" s="2" customFormat="1" customHeight="1" spans="1:5">
      <c r="A2633" s="155"/>
      <c r="B2633" s="544"/>
      <c r="E2633" s="497"/>
    </row>
    <row r="2634" s="2" customFormat="1" customHeight="1" spans="1:5">
      <c r="A2634" s="155"/>
      <c r="B2634" s="544"/>
      <c r="E2634" s="497"/>
    </row>
    <row r="2635" s="2" customFormat="1" customHeight="1" spans="1:5">
      <c r="A2635" s="155"/>
      <c r="B2635" s="544"/>
      <c r="E2635" s="497"/>
    </row>
    <row r="2636" s="2" customFormat="1" customHeight="1" spans="1:5">
      <c r="A2636" s="155"/>
      <c r="B2636" s="544"/>
      <c r="E2636" s="497"/>
    </row>
    <row r="2637" s="2" customFormat="1" customHeight="1" spans="1:5">
      <c r="A2637" s="155"/>
      <c r="B2637" s="544"/>
      <c r="E2637" s="497"/>
    </row>
    <row r="2638" s="2" customFormat="1" customHeight="1" spans="1:5">
      <c r="A2638" s="155"/>
      <c r="B2638" s="544"/>
      <c r="E2638" s="497"/>
    </row>
    <row r="2639" s="2" customFormat="1" customHeight="1" spans="1:5">
      <c r="A2639" s="155"/>
      <c r="B2639" s="544"/>
      <c r="E2639" s="497"/>
    </row>
    <row r="2640" s="2" customFormat="1" customHeight="1" spans="1:5">
      <c r="A2640" s="155"/>
      <c r="B2640" s="544"/>
      <c r="E2640" s="497"/>
    </row>
    <row r="2641" s="2" customFormat="1" customHeight="1" spans="1:5">
      <c r="A2641" s="155"/>
      <c r="B2641" s="544"/>
      <c r="E2641" s="497"/>
    </row>
    <row r="2642" s="2" customFormat="1" customHeight="1" spans="1:5">
      <c r="A2642" s="155"/>
      <c r="B2642" s="544"/>
      <c r="E2642" s="497"/>
    </row>
    <row r="2643" s="2" customFormat="1" customHeight="1" spans="1:5">
      <c r="A2643" s="155"/>
      <c r="B2643" s="544"/>
      <c r="E2643" s="497"/>
    </row>
    <row r="2644" s="2" customFormat="1" customHeight="1" spans="1:5">
      <c r="A2644" s="155"/>
      <c r="B2644" s="544"/>
      <c r="E2644" s="497"/>
    </row>
    <row r="2645" s="2" customFormat="1" customHeight="1" spans="1:5">
      <c r="A2645" s="155"/>
      <c r="B2645" s="544"/>
      <c r="E2645" s="497"/>
    </row>
    <row r="2646" s="2" customFormat="1" customHeight="1" spans="1:5">
      <c r="A2646" s="155"/>
      <c r="B2646" s="544"/>
      <c r="E2646" s="497"/>
    </row>
    <row r="2647" s="2" customFormat="1" customHeight="1" spans="1:5">
      <c r="A2647" s="155"/>
      <c r="B2647" s="544"/>
      <c r="E2647" s="497"/>
    </row>
    <row r="2648" s="2" customFormat="1" customHeight="1" spans="1:5">
      <c r="A2648" s="155"/>
      <c r="B2648" s="544"/>
      <c r="E2648" s="497"/>
    </row>
    <row r="2649" s="2" customFormat="1" customHeight="1" spans="1:5">
      <c r="A2649" s="155"/>
      <c r="B2649" s="544"/>
      <c r="E2649" s="497"/>
    </row>
    <row r="2650" s="2" customFormat="1" customHeight="1" spans="1:5">
      <c r="A2650" s="155"/>
      <c r="B2650" s="544"/>
      <c r="E2650" s="497"/>
    </row>
    <row r="2651" s="2" customFormat="1" customHeight="1" spans="1:5">
      <c r="A2651" s="155"/>
      <c r="B2651" s="544"/>
      <c r="E2651" s="497"/>
    </row>
    <row r="2652" s="2" customFormat="1" customHeight="1" spans="1:5">
      <c r="A2652" s="155"/>
      <c r="B2652" s="544"/>
      <c r="E2652" s="497"/>
    </row>
    <row r="2653" s="2" customFormat="1" customHeight="1" spans="1:5">
      <c r="A2653" s="155"/>
      <c r="B2653" s="544"/>
      <c r="E2653" s="497"/>
    </row>
    <row r="2654" s="2" customFormat="1" customHeight="1" spans="1:5">
      <c r="A2654" s="155"/>
      <c r="B2654" s="544"/>
      <c r="E2654" s="497"/>
    </row>
    <row r="2655" s="2" customFormat="1" customHeight="1" spans="1:5">
      <c r="A2655" s="155"/>
      <c r="B2655" s="544"/>
      <c r="E2655" s="497"/>
    </row>
    <row r="2656" s="2" customFormat="1" customHeight="1" spans="1:5">
      <c r="A2656" s="155"/>
      <c r="B2656" s="544"/>
      <c r="E2656" s="497"/>
    </row>
    <row r="2657" s="2" customFormat="1" customHeight="1" spans="1:5">
      <c r="A2657" s="155"/>
      <c r="B2657" s="544"/>
      <c r="E2657" s="497"/>
    </row>
    <row r="2658" s="2" customFormat="1" customHeight="1" spans="1:5">
      <c r="A2658" s="155"/>
      <c r="B2658" s="544"/>
      <c r="E2658" s="497"/>
    </row>
    <row r="2659" s="2" customFormat="1" customHeight="1" spans="1:5">
      <c r="A2659" s="155"/>
      <c r="B2659" s="544"/>
      <c r="E2659" s="497"/>
    </row>
    <row r="2660" s="2" customFormat="1" customHeight="1" spans="1:5">
      <c r="A2660" s="155"/>
      <c r="B2660" s="544"/>
      <c r="E2660" s="497"/>
    </row>
    <row r="2661" s="2" customFormat="1" customHeight="1" spans="1:5">
      <c r="A2661" s="155"/>
      <c r="B2661" s="544"/>
      <c r="E2661" s="497"/>
    </row>
    <row r="2662" s="2" customFormat="1" customHeight="1" spans="1:5">
      <c r="A2662" s="155"/>
      <c r="B2662" s="544"/>
      <c r="E2662" s="497"/>
    </row>
    <row r="2663" s="2" customFormat="1" customHeight="1" spans="1:5">
      <c r="A2663" s="155"/>
      <c r="B2663" s="544"/>
      <c r="E2663" s="497"/>
    </row>
    <row r="2664" s="2" customFormat="1" customHeight="1" spans="1:5">
      <c r="A2664" s="155"/>
      <c r="B2664" s="544"/>
      <c r="E2664" s="497"/>
    </row>
    <row r="2665" s="2" customFormat="1" customHeight="1" spans="1:5">
      <c r="A2665" s="155"/>
      <c r="B2665" s="544"/>
      <c r="E2665" s="497"/>
    </row>
    <row r="2666" s="2" customFormat="1" customHeight="1" spans="1:5">
      <c r="A2666" s="155"/>
      <c r="B2666" s="544"/>
      <c r="E2666" s="497"/>
    </row>
    <row r="2667" s="2" customFormat="1" customHeight="1" spans="1:5">
      <c r="A2667" s="155"/>
      <c r="B2667" s="544"/>
      <c r="E2667" s="497"/>
    </row>
    <row r="2668" s="2" customFormat="1" customHeight="1" spans="1:5">
      <c r="A2668" s="155"/>
      <c r="B2668" s="544"/>
      <c r="E2668" s="497"/>
    </row>
    <row r="2669" s="2" customFormat="1" customHeight="1" spans="1:5">
      <c r="A2669" s="155"/>
      <c r="B2669" s="544"/>
      <c r="E2669" s="497"/>
    </row>
    <row r="2670" s="2" customFormat="1" customHeight="1" spans="1:5">
      <c r="A2670" s="155"/>
      <c r="B2670" s="544"/>
      <c r="E2670" s="497"/>
    </row>
    <row r="2671" s="2" customFormat="1" customHeight="1" spans="1:5">
      <c r="A2671" s="155"/>
      <c r="B2671" s="544"/>
      <c r="E2671" s="497"/>
    </row>
    <row r="2672" s="2" customFormat="1" customHeight="1" spans="1:5">
      <c r="A2672" s="155"/>
      <c r="B2672" s="544"/>
      <c r="E2672" s="497"/>
    </row>
    <row r="2673" s="2" customFormat="1" customHeight="1" spans="1:5">
      <c r="A2673" s="155"/>
      <c r="B2673" s="544"/>
      <c r="E2673" s="497"/>
    </row>
    <row r="2674" s="2" customFormat="1" customHeight="1" spans="1:5">
      <c r="A2674" s="155"/>
      <c r="B2674" s="544"/>
      <c r="E2674" s="497"/>
    </row>
    <row r="2675" s="2" customFormat="1" customHeight="1" spans="1:5">
      <c r="A2675" s="155"/>
      <c r="B2675" s="544"/>
      <c r="E2675" s="497"/>
    </row>
    <row r="2676" s="2" customFormat="1" customHeight="1" spans="1:5">
      <c r="A2676" s="155"/>
      <c r="B2676" s="544"/>
      <c r="E2676" s="497"/>
    </row>
    <row r="2677" s="2" customFormat="1" customHeight="1" spans="1:5">
      <c r="A2677" s="155"/>
      <c r="B2677" s="544"/>
      <c r="E2677" s="497"/>
    </row>
    <row r="2678" s="2" customFormat="1" customHeight="1" spans="1:5">
      <c r="A2678" s="155"/>
      <c r="B2678" s="544"/>
      <c r="E2678" s="497"/>
    </row>
    <row r="2679" s="2" customFormat="1" customHeight="1" spans="1:5">
      <c r="A2679" s="155"/>
      <c r="B2679" s="544"/>
      <c r="E2679" s="497"/>
    </row>
    <row r="2680" s="2" customFormat="1" customHeight="1" spans="1:5">
      <c r="A2680" s="155"/>
      <c r="B2680" s="544"/>
      <c r="E2680" s="497"/>
    </row>
    <row r="2681" s="2" customFormat="1" customHeight="1" spans="1:5">
      <c r="A2681" s="155"/>
      <c r="B2681" s="544"/>
      <c r="E2681" s="497"/>
    </row>
    <row r="2682" s="2" customFormat="1" customHeight="1" spans="1:5">
      <c r="A2682" s="155"/>
      <c r="B2682" s="544"/>
      <c r="E2682" s="497"/>
    </row>
    <row r="2683" s="2" customFormat="1" customHeight="1" spans="1:5">
      <c r="A2683" s="155"/>
      <c r="B2683" s="544"/>
      <c r="E2683" s="497"/>
    </row>
    <row r="2684" s="2" customFormat="1" customHeight="1" spans="1:5">
      <c r="A2684" s="155"/>
      <c r="B2684" s="544"/>
      <c r="E2684" s="497"/>
    </row>
    <row r="2685" s="2" customFormat="1" customHeight="1" spans="1:5">
      <c r="A2685" s="155"/>
      <c r="B2685" s="544"/>
      <c r="E2685" s="497"/>
    </row>
    <row r="2686" s="2" customFormat="1" customHeight="1" spans="1:5">
      <c r="A2686" s="155"/>
      <c r="B2686" s="544"/>
      <c r="E2686" s="497"/>
    </row>
    <row r="2687" s="2" customFormat="1" customHeight="1" spans="1:5">
      <c r="A2687" s="155"/>
      <c r="B2687" s="544"/>
      <c r="E2687" s="497"/>
    </row>
    <row r="2688" s="2" customFormat="1" customHeight="1" spans="1:5">
      <c r="A2688" s="155"/>
      <c r="B2688" s="544"/>
      <c r="E2688" s="497"/>
    </row>
    <row r="2689" s="2" customFormat="1" customHeight="1" spans="1:5">
      <c r="A2689" s="155"/>
      <c r="B2689" s="544"/>
      <c r="E2689" s="497"/>
    </row>
    <row r="2690" s="2" customFormat="1" customHeight="1" spans="1:5">
      <c r="A2690" s="155"/>
      <c r="B2690" s="544"/>
      <c r="E2690" s="497"/>
    </row>
    <row r="2691" s="2" customFormat="1" customHeight="1" spans="1:5">
      <c r="A2691" s="155"/>
      <c r="B2691" s="544"/>
      <c r="E2691" s="497"/>
    </row>
    <row r="2692" s="2" customFormat="1" customHeight="1" spans="1:5">
      <c r="A2692" s="155"/>
      <c r="B2692" s="544"/>
      <c r="E2692" s="497"/>
    </row>
    <row r="2693" s="2" customFormat="1" customHeight="1" spans="1:5">
      <c r="A2693" s="155"/>
      <c r="B2693" s="544"/>
      <c r="E2693" s="497"/>
    </row>
    <row r="2694" s="2" customFormat="1" customHeight="1" spans="1:5">
      <c r="A2694" s="155"/>
      <c r="B2694" s="544"/>
      <c r="E2694" s="497"/>
    </row>
    <row r="2695" s="2" customFormat="1" customHeight="1" spans="1:5">
      <c r="A2695" s="155"/>
      <c r="B2695" s="544"/>
      <c r="E2695" s="497"/>
    </row>
    <row r="2696" s="2" customFormat="1" customHeight="1" spans="1:5">
      <c r="A2696" s="155"/>
      <c r="B2696" s="544"/>
      <c r="E2696" s="497"/>
    </row>
    <row r="2697" s="2" customFormat="1" customHeight="1" spans="1:5">
      <c r="A2697" s="155"/>
      <c r="B2697" s="544"/>
      <c r="E2697" s="497"/>
    </row>
    <row r="2698" s="2" customFormat="1" customHeight="1" spans="1:5">
      <c r="A2698" s="155"/>
      <c r="B2698" s="544"/>
      <c r="E2698" s="497"/>
    </row>
    <row r="2699" s="2" customFormat="1" customHeight="1" spans="1:5">
      <c r="A2699" s="155"/>
      <c r="B2699" s="544"/>
      <c r="E2699" s="497"/>
    </row>
    <row r="2700" s="2" customFormat="1" customHeight="1" spans="1:5">
      <c r="A2700" s="155"/>
      <c r="B2700" s="544"/>
      <c r="E2700" s="497"/>
    </row>
    <row r="2701" s="2" customFormat="1" customHeight="1" spans="1:5">
      <c r="A2701" s="155"/>
      <c r="B2701" s="544"/>
      <c r="E2701" s="497"/>
    </row>
    <row r="2702" s="2" customFormat="1" customHeight="1" spans="1:5">
      <c r="A2702" s="155"/>
      <c r="B2702" s="544"/>
      <c r="E2702" s="497"/>
    </row>
    <row r="2703" s="2" customFormat="1" customHeight="1" spans="1:5">
      <c r="A2703" s="155"/>
      <c r="B2703" s="544"/>
      <c r="E2703" s="497"/>
    </row>
    <row r="2704" s="2" customFormat="1" customHeight="1" spans="1:5">
      <c r="A2704" s="155"/>
      <c r="B2704" s="544"/>
      <c r="E2704" s="497"/>
    </row>
    <row r="2705" s="2" customFormat="1" customHeight="1" spans="1:5">
      <c r="A2705" s="155"/>
      <c r="B2705" s="544"/>
      <c r="E2705" s="497"/>
    </row>
    <row r="2706" s="2" customFormat="1" customHeight="1" spans="1:5">
      <c r="A2706" s="155"/>
      <c r="B2706" s="544"/>
      <c r="E2706" s="497"/>
    </row>
    <row r="2707" s="2" customFormat="1" customHeight="1" spans="1:5">
      <c r="A2707" s="155"/>
      <c r="B2707" s="544"/>
      <c r="E2707" s="497"/>
    </row>
    <row r="2708" s="2" customFormat="1" customHeight="1" spans="1:5">
      <c r="A2708" s="155"/>
      <c r="B2708" s="544"/>
      <c r="E2708" s="497"/>
    </row>
    <row r="2709" s="2" customFormat="1" customHeight="1" spans="1:5">
      <c r="A2709" s="155"/>
      <c r="B2709" s="544"/>
      <c r="E2709" s="497"/>
    </row>
    <row r="2710" s="2" customFormat="1" customHeight="1" spans="1:5">
      <c r="A2710" s="155"/>
      <c r="B2710" s="544"/>
      <c r="E2710" s="497"/>
    </row>
    <row r="2711" s="2" customFormat="1" customHeight="1" spans="1:5">
      <c r="A2711" s="155"/>
      <c r="B2711" s="544"/>
      <c r="E2711" s="497"/>
    </row>
    <row r="2712" s="2" customFormat="1" customHeight="1" spans="1:5">
      <c r="A2712" s="155"/>
      <c r="B2712" s="544"/>
      <c r="E2712" s="497"/>
    </row>
    <row r="2713" s="2" customFormat="1" customHeight="1" spans="1:5">
      <c r="A2713" s="155"/>
      <c r="B2713" s="544"/>
      <c r="E2713" s="497"/>
    </row>
    <row r="2714" s="2" customFormat="1" customHeight="1" spans="1:5">
      <c r="A2714" s="155"/>
      <c r="B2714" s="544"/>
      <c r="E2714" s="497"/>
    </row>
    <row r="2715" s="2" customFormat="1" customHeight="1" spans="1:5">
      <c r="A2715" s="155"/>
      <c r="B2715" s="544"/>
      <c r="E2715" s="497"/>
    </row>
    <row r="2716" s="2" customFormat="1" customHeight="1" spans="1:5">
      <c r="A2716" s="155"/>
      <c r="B2716" s="544"/>
      <c r="E2716" s="497"/>
    </row>
    <row r="2717" s="2" customFormat="1" customHeight="1" spans="1:5">
      <c r="A2717" s="155"/>
      <c r="B2717" s="544"/>
      <c r="E2717" s="497"/>
    </row>
    <row r="2718" s="2" customFormat="1" customHeight="1" spans="1:5">
      <c r="A2718" s="155"/>
      <c r="B2718" s="544"/>
      <c r="E2718" s="497"/>
    </row>
    <row r="2719" s="2" customFormat="1" customHeight="1" spans="1:5">
      <c r="A2719" s="155"/>
      <c r="B2719" s="544"/>
      <c r="E2719" s="497"/>
    </row>
    <row r="2720" s="2" customFormat="1" customHeight="1" spans="1:5">
      <c r="A2720" s="155"/>
      <c r="B2720" s="544"/>
      <c r="E2720" s="497"/>
    </row>
    <row r="2721" s="2" customFormat="1" customHeight="1" spans="1:5">
      <c r="A2721" s="155"/>
      <c r="B2721" s="544"/>
      <c r="E2721" s="497"/>
    </row>
    <row r="2722" s="2" customFormat="1" customHeight="1" spans="1:5">
      <c r="A2722" s="155"/>
      <c r="B2722" s="544"/>
      <c r="E2722" s="497"/>
    </row>
    <row r="2723" s="2" customFormat="1" customHeight="1" spans="1:5">
      <c r="A2723" s="155"/>
      <c r="B2723" s="544"/>
      <c r="E2723" s="497"/>
    </row>
    <row r="2724" s="2" customFormat="1" customHeight="1" spans="1:5">
      <c r="A2724" s="155"/>
      <c r="B2724" s="544"/>
      <c r="E2724" s="497"/>
    </row>
    <row r="2725" s="2" customFormat="1" customHeight="1" spans="1:5">
      <c r="A2725" s="155"/>
      <c r="B2725" s="544"/>
      <c r="E2725" s="497"/>
    </row>
    <row r="2726" s="2" customFormat="1" customHeight="1" spans="1:5">
      <c r="A2726" s="155"/>
      <c r="B2726" s="544"/>
      <c r="E2726" s="497"/>
    </row>
    <row r="2727" s="2" customFormat="1" customHeight="1" spans="1:5">
      <c r="A2727" s="155"/>
      <c r="B2727" s="544"/>
      <c r="E2727" s="497"/>
    </row>
    <row r="2728" s="2" customFormat="1" customHeight="1" spans="1:5">
      <c r="A2728" s="155"/>
      <c r="B2728" s="544"/>
      <c r="E2728" s="497"/>
    </row>
    <row r="2729" s="2" customFormat="1" customHeight="1" spans="1:5">
      <c r="A2729" s="155"/>
      <c r="B2729" s="544"/>
      <c r="E2729" s="497"/>
    </row>
    <row r="2730" s="2" customFormat="1" customHeight="1" spans="1:5">
      <c r="A2730" s="155"/>
      <c r="B2730" s="544"/>
      <c r="E2730" s="497"/>
    </row>
    <row r="2731" s="2" customFormat="1" customHeight="1" spans="1:5">
      <c r="A2731" s="155"/>
      <c r="B2731" s="544"/>
      <c r="E2731" s="497"/>
    </row>
    <row r="2732" s="2" customFormat="1" customHeight="1" spans="1:5">
      <c r="A2732" s="155"/>
      <c r="B2732" s="544"/>
      <c r="E2732" s="497"/>
    </row>
    <row r="2733" s="2" customFormat="1" customHeight="1" spans="1:5">
      <c r="A2733" s="155"/>
      <c r="B2733" s="544"/>
      <c r="E2733" s="497"/>
    </row>
    <row r="2734" s="2" customFormat="1" customHeight="1" spans="1:5">
      <c r="A2734" s="155"/>
      <c r="B2734" s="544"/>
      <c r="E2734" s="497"/>
    </row>
    <row r="2735" s="2" customFormat="1" customHeight="1" spans="1:5">
      <c r="A2735" s="155"/>
      <c r="B2735" s="544"/>
      <c r="E2735" s="497"/>
    </row>
    <row r="2736" s="2" customFormat="1" customHeight="1" spans="1:5">
      <c r="A2736" s="155"/>
      <c r="B2736" s="544"/>
      <c r="E2736" s="497"/>
    </row>
    <row r="2737" s="2" customFormat="1" customHeight="1" spans="1:5">
      <c r="A2737" s="155"/>
      <c r="B2737" s="544"/>
      <c r="E2737" s="497"/>
    </row>
    <row r="2738" s="2" customFormat="1" customHeight="1" spans="1:5">
      <c r="A2738" s="155"/>
      <c r="B2738" s="544"/>
      <c r="E2738" s="497"/>
    </row>
    <row r="2739" s="2" customFormat="1" customHeight="1" spans="1:5">
      <c r="A2739" s="155"/>
      <c r="B2739" s="544"/>
      <c r="E2739" s="497"/>
    </row>
    <row r="2740" s="2" customFormat="1" customHeight="1" spans="1:5">
      <c r="A2740" s="155"/>
      <c r="B2740" s="544"/>
      <c r="E2740" s="497"/>
    </row>
    <row r="2741" s="2" customFormat="1" customHeight="1" spans="1:5">
      <c r="A2741" s="155"/>
      <c r="B2741" s="544"/>
      <c r="E2741" s="497"/>
    </row>
    <row r="2742" s="2" customFormat="1" customHeight="1" spans="1:5">
      <c r="A2742" s="155"/>
      <c r="B2742" s="544"/>
      <c r="E2742" s="497"/>
    </row>
    <row r="2743" s="2" customFormat="1" customHeight="1" spans="1:5">
      <c r="A2743" s="155"/>
      <c r="B2743" s="544"/>
      <c r="E2743" s="497"/>
    </row>
    <row r="2744" s="2" customFormat="1" customHeight="1" spans="1:5">
      <c r="A2744" s="155"/>
      <c r="B2744" s="544"/>
      <c r="E2744" s="497"/>
    </row>
    <row r="2745" s="2" customFormat="1" customHeight="1" spans="1:5">
      <c r="A2745" s="155"/>
      <c r="B2745" s="544"/>
      <c r="E2745" s="497"/>
    </row>
    <row r="2746" s="2" customFormat="1" customHeight="1" spans="1:5">
      <c r="A2746" s="155"/>
      <c r="B2746" s="544"/>
      <c r="E2746" s="497"/>
    </row>
    <row r="2747" s="2" customFormat="1" customHeight="1" spans="1:5">
      <c r="A2747" s="155"/>
      <c r="B2747" s="544"/>
      <c r="E2747" s="497"/>
    </row>
    <row r="2748" s="2" customFormat="1" customHeight="1" spans="1:5">
      <c r="A2748" s="155"/>
      <c r="B2748" s="544"/>
      <c r="E2748" s="497"/>
    </row>
    <row r="2749" s="2" customFormat="1" customHeight="1" spans="1:5">
      <c r="A2749" s="155"/>
      <c r="B2749" s="544"/>
      <c r="E2749" s="497"/>
    </row>
    <row r="2750" s="2" customFormat="1" customHeight="1" spans="1:5">
      <c r="A2750" s="155"/>
      <c r="B2750" s="544"/>
      <c r="E2750" s="497"/>
    </row>
    <row r="2751" s="2" customFormat="1" customHeight="1" spans="1:5">
      <c r="A2751" s="155"/>
      <c r="B2751" s="544"/>
      <c r="E2751" s="497"/>
    </row>
    <row r="2752" s="2" customFormat="1" customHeight="1" spans="1:5">
      <c r="A2752" s="155"/>
      <c r="B2752" s="544"/>
      <c r="E2752" s="497"/>
    </row>
    <row r="2753" s="2" customFormat="1" customHeight="1" spans="1:5">
      <c r="A2753" s="155"/>
      <c r="B2753" s="544"/>
      <c r="E2753" s="497"/>
    </row>
    <row r="2754" s="2" customFormat="1" customHeight="1" spans="1:5">
      <c r="A2754" s="155"/>
      <c r="B2754" s="544"/>
      <c r="E2754" s="497"/>
    </row>
    <row r="2755" s="2" customFormat="1" customHeight="1" spans="1:5">
      <c r="A2755" s="155"/>
      <c r="B2755" s="544"/>
      <c r="E2755" s="497"/>
    </row>
    <row r="2756" s="2" customFormat="1" customHeight="1" spans="1:5">
      <c r="A2756" s="155"/>
      <c r="B2756" s="544"/>
      <c r="E2756" s="497"/>
    </row>
    <row r="2757" s="2" customFormat="1" customHeight="1" spans="1:5">
      <c r="A2757" s="155"/>
      <c r="B2757" s="544"/>
      <c r="E2757" s="497"/>
    </row>
    <row r="2758" s="2" customFormat="1" customHeight="1" spans="1:5">
      <c r="A2758" s="155"/>
      <c r="B2758" s="544"/>
      <c r="E2758" s="497"/>
    </row>
    <row r="2759" s="2" customFormat="1" customHeight="1" spans="1:5">
      <c r="A2759" s="155"/>
      <c r="B2759" s="544"/>
      <c r="E2759" s="497"/>
    </row>
    <row r="2760" s="2" customFormat="1" customHeight="1" spans="1:5">
      <c r="A2760" s="155"/>
      <c r="B2760" s="544"/>
      <c r="E2760" s="497"/>
    </row>
    <row r="2761" s="2" customFormat="1" customHeight="1" spans="1:5">
      <c r="A2761" s="155"/>
      <c r="B2761" s="544"/>
      <c r="E2761" s="497"/>
    </row>
    <row r="2762" s="2" customFormat="1" customHeight="1" spans="1:5">
      <c r="A2762" s="155"/>
      <c r="B2762" s="544"/>
      <c r="E2762" s="497"/>
    </row>
    <row r="2763" s="2" customFormat="1" customHeight="1" spans="1:5">
      <c r="A2763" s="155"/>
      <c r="B2763" s="544"/>
      <c r="E2763" s="497"/>
    </row>
    <row r="2764" s="2" customFormat="1" customHeight="1" spans="1:5">
      <c r="A2764" s="155"/>
      <c r="B2764" s="544"/>
      <c r="E2764" s="497"/>
    </row>
    <row r="2765" s="2" customFormat="1" customHeight="1" spans="1:5">
      <c r="A2765" s="155"/>
      <c r="B2765" s="544"/>
      <c r="E2765" s="497"/>
    </row>
    <row r="2766" s="2" customFormat="1" customHeight="1" spans="1:5">
      <c r="A2766" s="155"/>
      <c r="B2766" s="544"/>
      <c r="E2766" s="497"/>
    </row>
    <row r="2767" s="2" customFormat="1" customHeight="1" spans="1:5">
      <c r="A2767" s="155"/>
      <c r="B2767" s="544"/>
      <c r="E2767" s="497"/>
    </row>
    <row r="2768" s="2" customFormat="1" customHeight="1" spans="1:5">
      <c r="A2768" s="155"/>
      <c r="B2768" s="544"/>
      <c r="E2768" s="497"/>
    </row>
    <row r="2769" s="2" customFormat="1" customHeight="1" spans="1:5">
      <c r="A2769" s="155"/>
      <c r="B2769" s="544"/>
      <c r="E2769" s="497"/>
    </row>
    <row r="2770" s="2" customFormat="1" customHeight="1" spans="1:5">
      <c r="A2770" s="155"/>
      <c r="B2770" s="544"/>
      <c r="E2770" s="497"/>
    </row>
    <row r="2771" s="2" customFormat="1" customHeight="1" spans="1:5">
      <c r="A2771" s="155"/>
      <c r="B2771" s="544"/>
      <c r="E2771" s="497"/>
    </row>
    <row r="2772" s="2" customFormat="1" customHeight="1" spans="1:5">
      <c r="A2772" s="155"/>
      <c r="B2772" s="544"/>
      <c r="E2772" s="497"/>
    </row>
    <row r="2773" s="2" customFormat="1" customHeight="1" spans="1:5">
      <c r="A2773" s="155"/>
      <c r="B2773" s="544"/>
      <c r="E2773" s="497"/>
    </row>
    <row r="2774" s="2" customFormat="1" customHeight="1" spans="1:5">
      <c r="A2774" s="155"/>
      <c r="B2774" s="544"/>
      <c r="E2774" s="497"/>
    </row>
    <row r="2775" s="2" customFormat="1" customHeight="1" spans="1:5">
      <c r="A2775" s="155"/>
      <c r="B2775" s="544"/>
      <c r="E2775" s="497"/>
    </row>
    <row r="2776" s="2" customFormat="1" customHeight="1" spans="1:5">
      <c r="A2776" s="155"/>
      <c r="B2776" s="544"/>
      <c r="E2776" s="497"/>
    </row>
    <row r="2777" s="2" customFormat="1" customHeight="1" spans="1:5">
      <c r="A2777" s="155"/>
      <c r="B2777" s="544"/>
      <c r="E2777" s="497"/>
    </row>
    <row r="2778" s="2" customFormat="1" customHeight="1" spans="1:5">
      <c r="A2778" s="155"/>
      <c r="B2778" s="544"/>
      <c r="E2778" s="497"/>
    </row>
    <row r="2779" s="2" customFormat="1" customHeight="1" spans="1:5">
      <c r="A2779" s="155"/>
      <c r="B2779" s="544"/>
      <c r="E2779" s="497"/>
    </row>
    <row r="2780" s="2" customFormat="1" customHeight="1" spans="1:5">
      <c r="A2780" s="155"/>
      <c r="B2780" s="544"/>
      <c r="E2780" s="497"/>
    </row>
    <row r="2781" s="2" customFormat="1" customHeight="1" spans="1:5">
      <c r="A2781" s="155"/>
      <c r="B2781" s="544"/>
      <c r="E2781" s="497"/>
    </row>
    <row r="2782" s="2" customFormat="1" customHeight="1" spans="1:5">
      <c r="A2782" s="155"/>
      <c r="B2782" s="544"/>
      <c r="E2782" s="497"/>
    </row>
    <row r="2783" s="2" customFormat="1" customHeight="1" spans="1:5">
      <c r="A2783" s="155"/>
      <c r="B2783" s="544"/>
      <c r="E2783" s="497"/>
    </row>
    <row r="2784" s="2" customFormat="1" customHeight="1" spans="1:5">
      <c r="A2784" s="155"/>
      <c r="B2784" s="544"/>
      <c r="E2784" s="497"/>
    </row>
    <row r="2785" s="2" customFormat="1" customHeight="1" spans="1:5">
      <c r="A2785" s="155"/>
      <c r="B2785" s="544"/>
      <c r="E2785" s="497"/>
    </row>
    <row r="2786" s="2" customFormat="1" customHeight="1" spans="1:5">
      <c r="A2786" s="155"/>
      <c r="B2786" s="544"/>
      <c r="E2786" s="497"/>
    </row>
    <row r="2787" s="2" customFormat="1" customHeight="1" spans="1:5">
      <c r="A2787" s="155"/>
      <c r="B2787" s="544"/>
      <c r="E2787" s="497"/>
    </row>
    <row r="2788" s="2" customFormat="1" customHeight="1" spans="1:5">
      <c r="A2788" s="155"/>
      <c r="B2788" s="544"/>
      <c r="E2788" s="497"/>
    </row>
    <row r="2789" s="2" customFormat="1" customHeight="1" spans="1:5">
      <c r="A2789" s="155"/>
      <c r="B2789" s="544"/>
      <c r="E2789" s="497"/>
    </row>
    <row r="2790" s="2" customFormat="1" customHeight="1" spans="1:5">
      <c r="A2790" s="155"/>
      <c r="B2790" s="544"/>
      <c r="E2790" s="497"/>
    </row>
    <row r="2791" s="2" customFormat="1" customHeight="1" spans="1:5">
      <c r="A2791" s="155"/>
      <c r="B2791" s="544"/>
      <c r="E2791" s="497"/>
    </row>
    <row r="2792" s="2" customFormat="1" customHeight="1" spans="1:5">
      <c r="A2792" s="155"/>
      <c r="B2792" s="544"/>
      <c r="E2792" s="497"/>
    </row>
    <row r="2793" s="2" customFormat="1" customHeight="1" spans="1:5">
      <c r="A2793" s="155"/>
      <c r="B2793" s="544"/>
      <c r="E2793" s="497"/>
    </row>
    <row r="2794" s="2" customFormat="1" customHeight="1" spans="1:5">
      <c r="A2794" s="155"/>
      <c r="B2794" s="544"/>
      <c r="E2794" s="497"/>
    </row>
    <row r="2795" s="2" customFormat="1" customHeight="1" spans="1:5">
      <c r="A2795" s="155"/>
      <c r="B2795" s="544"/>
      <c r="E2795" s="497"/>
    </row>
    <row r="2796" s="2" customFormat="1" customHeight="1" spans="1:5">
      <c r="A2796" s="155"/>
      <c r="B2796" s="544"/>
      <c r="E2796" s="497"/>
    </row>
    <row r="2797" s="2" customFormat="1" customHeight="1" spans="1:5">
      <c r="A2797" s="155"/>
      <c r="B2797" s="544"/>
      <c r="E2797" s="497"/>
    </row>
    <row r="2798" s="2" customFormat="1" customHeight="1" spans="1:5">
      <c r="A2798" s="155"/>
      <c r="B2798" s="544"/>
      <c r="E2798" s="497"/>
    </row>
    <row r="2799" s="2" customFormat="1" customHeight="1" spans="1:5">
      <c r="A2799" s="155"/>
      <c r="B2799" s="544"/>
      <c r="E2799" s="497"/>
    </row>
    <row r="2800" s="2" customFormat="1" customHeight="1" spans="1:5">
      <c r="A2800" s="155"/>
      <c r="B2800" s="544"/>
      <c r="E2800" s="497"/>
    </row>
    <row r="2801" s="2" customFormat="1" customHeight="1" spans="1:5">
      <c r="A2801" s="155"/>
      <c r="B2801" s="544"/>
      <c r="E2801" s="497"/>
    </row>
    <row r="2802" s="2" customFormat="1" customHeight="1" spans="1:5">
      <c r="A2802" s="155"/>
      <c r="B2802" s="544"/>
      <c r="E2802" s="497"/>
    </row>
    <row r="2803" s="2" customFormat="1" customHeight="1" spans="1:5">
      <c r="A2803" s="155"/>
      <c r="B2803" s="544"/>
      <c r="E2803" s="497"/>
    </row>
    <row r="2804" s="2" customFormat="1" customHeight="1" spans="1:5">
      <c r="A2804" s="155"/>
      <c r="B2804" s="544"/>
      <c r="E2804" s="497"/>
    </row>
    <row r="2805" s="2" customFormat="1" customHeight="1" spans="1:5">
      <c r="A2805" s="155"/>
      <c r="B2805" s="544"/>
      <c r="E2805" s="497"/>
    </row>
    <row r="2806" s="2" customFormat="1" customHeight="1" spans="1:5">
      <c r="A2806" s="155"/>
      <c r="B2806" s="544"/>
      <c r="E2806" s="497"/>
    </row>
    <row r="2807" s="2" customFormat="1" customHeight="1" spans="1:5">
      <c r="A2807" s="155"/>
      <c r="B2807" s="544"/>
      <c r="E2807" s="497"/>
    </row>
    <row r="2808" s="2" customFormat="1" customHeight="1" spans="1:5">
      <c r="A2808" s="155"/>
      <c r="B2808" s="544"/>
      <c r="E2808" s="497"/>
    </row>
    <row r="2809" s="2" customFormat="1" customHeight="1" spans="1:5">
      <c r="A2809" s="155"/>
      <c r="B2809" s="544"/>
      <c r="E2809" s="497"/>
    </row>
    <row r="2810" s="2" customFormat="1" customHeight="1" spans="1:5">
      <c r="A2810" s="155"/>
      <c r="B2810" s="544"/>
      <c r="E2810" s="497"/>
    </row>
    <row r="2811" s="2" customFormat="1" customHeight="1" spans="1:5">
      <c r="A2811" s="155"/>
      <c r="B2811" s="544"/>
      <c r="E2811" s="497"/>
    </row>
    <row r="2812" s="2" customFormat="1" customHeight="1" spans="1:5">
      <c r="A2812" s="155"/>
      <c r="B2812" s="544"/>
      <c r="E2812" s="497"/>
    </row>
    <row r="2813" s="2" customFormat="1" customHeight="1" spans="1:5">
      <c r="A2813" s="155"/>
      <c r="B2813" s="544"/>
      <c r="E2813" s="497"/>
    </row>
    <row r="2814" s="2" customFormat="1" customHeight="1" spans="1:5">
      <c r="A2814" s="155"/>
      <c r="B2814" s="544"/>
      <c r="E2814" s="497"/>
    </row>
    <row r="2815" s="2" customFormat="1" customHeight="1" spans="1:5">
      <c r="A2815" s="155"/>
      <c r="B2815" s="544"/>
      <c r="E2815" s="497"/>
    </row>
    <row r="2816" s="2" customFormat="1" customHeight="1" spans="1:5">
      <c r="A2816" s="155"/>
      <c r="B2816" s="544"/>
      <c r="E2816" s="497"/>
    </row>
    <row r="2817" s="2" customFormat="1" customHeight="1" spans="1:5">
      <c r="A2817" s="155"/>
      <c r="B2817" s="544"/>
      <c r="E2817" s="497"/>
    </row>
    <row r="2818" s="2" customFormat="1" customHeight="1" spans="1:5">
      <c r="A2818" s="155"/>
      <c r="B2818" s="544"/>
      <c r="E2818" s="497"/>
    </row>
    <row r="2819" s="2" customFormat="1" customHeight="1" spans="1:5">
      <c r="A2819" s="155"/>
      <c r="B2819" s="544"/>
      <c r="E2819" s="497"/>
    </row>
    <row r="2820" s="2" customFormat="1" customHeight="1" spans="1:5">
      <c r="A2820" s="155"/>
      <c r="B2820" s="544"/>
      <c r="E2820" s="497"/>
    </row>
    <row r="2821" s="2" customFormat="1" customHeight="1" spans="1:5">
      <c r="A2821" s="155"/>
      <c r="B2821" s="544"/>
      <c r="E2821" s="497"/>
    </row>
    <row r="2822" s="2" customFormat="1" customHeight="1" spans="1:5">
      <c r="A2822" s="155"/>
      <c r="B2822" s="544"/>
      <c r="E2822" s="497"/>
    </row>
    <row r="2823" s="2" customFormat="1" customHeight="1" spans="1:5">
      <c r="A2823" s="155"/>
      <c r="B2823" s="544"/>
      <c r="E2823" s="497"/>
    </row>
    <row r="2824" s="2" customFormat="1" customHeight="1" spans="1:5">
      <c r="A2824" s="155"/>
      <c r="B2824" s="544"/>
      <c r="E2824" s="497"/>
    </row>
    <row r="2825" s="2" customFormat="1" customHeight="1" spans="1:5">
      <c r="A2825" s="155"/>
      <c r="B2825" s="544"/>
      <c r="E2825" s="497"/>
    </row>
    <row r="2826" s="2" customFormat="1" customHeight="1" spans="1:5">
      <c r="A2826" s="155"/>
      <c r="B2826" s="544"/>
      <c r="E2826" s="497"/>
    </row>
    <row r="2827" s="2" customFormat="1" customHeight="1" spans="1:5">
      <c r="A2827" s="155"/>
      <c r="B2827" s="544"/>
      <c r="E2827" s="497"/>
    </row>
    <row r="2828" s="2" customFormat="1" customHeight="1" spans="1:5">
      <c r="A2828" s="155"/>
      <c r="B2828" s="544"/>
      <c r="E2828" s="497"/>
    </row>
    <row r="2829" s="2" customFormat="1" customHeight="1" spans="1:5">
      <c r="A2829" s="155"/>
      <c r="B2829" s="544"/>
      <c r="E2829" s="497"/>
    </row>
    <row r="2830" s="2" customFormat="1" customHeight="1" spans="1:5">
      <c r="A2830" s="155"/>
      <c r="B2830" s="544"/>
      <c r="E2830" s="497"/>
    </row>
    <row r="2831" s="2" customFormat="1" customHeight="1" spans="1:5">
      <c r="A2831" s="155"/>
      <c r="B2831" s="544"/>
      <c r="E2831" s="497"/>
    </row>
    <row r="2832" s="2" customFormat="1" customHeight="1" spans="1:5">
      <c r="A2832" s="155"/>
      <c r="B2832" s="544"/>
      <c r="E2832" s="497"/>
    </row>
    <row r="2833" s="2" customFormat="1" customHeight="1" spans="1:5">
      <c r="A2833" s="155"/>
      <c r="B2833" s="544"/>
      <c r="E2833" s="497"/>
    </row>
    <row r="2834" s="2" customFormat="1" customHeight="1" spans="1:5">
      <c r="A2834" s="155"/>
      <c r="B2834" s="544"/>
      <c r="E2834" s="497"/>
    </row>
    <row r="2835" s="2" customFormat="1" customHeight="1" spans="1:5">
      <c r="A2835" s="155"/>
      <c r="B2835" s="544"/>
      <c r="E2835" s="497"/>
    </row>
    <row r="2836" s="2" customFormat="1" customHeight="1" spans="1:5">
      <c r="A2836" s="155"/>
      <c r="B2836" s="544"/>
      <c r="E2836" s="497"/>
    </row>
    <row r="2837" s="2" customFormat="1" customHeight="1" spans="1:5">
      <c r="A2837" s="155"/>
      <c r="B2837" s="544"/>
      <c r="E2837" s="497"/>
    </row>
    <row r="2838" s="2" customFormat="1" customHeight="1" spans="1:5">
      <c r="A2838" s="155"/>
      <c r="B2838" s="544"/>
      <c r="E2838" s="497"/>
    </row>
    <row r="2839" s="2" customFormat="1" customHeight="1" spans="1:5">
      <c r="A2839" s="155"/>
      <c r="B2839" s="544"/>
      <c r="E2839" s="497"/>
    </row>
    <row r="2840" s="2" customFormat="1" customHeight="1" spans="1:5">
      <c r="A2840" s="155"/>
      <c r="B2840" s="544"/>
      <c r="E2840" s="497"/>
    </row>
    <row r="2841" s="2" customFormat="1" customHeight="1" spans="1:5">
      <c r="A2841" s="155"/>
      <c r="B2841" s="544"/>
      <c r="E2841" s="497"/>
    </row>
    <row r="2842" s="2" customFormat="1" customHeight="1" spans="1:5">
      <c r="A2842" s="155"/>
      <c r="B2842" s="544"/>
      <c r="E2842" s="497"/>
    </row>
    <row r="2843" s="2" customFormat="1" customHeight="1" spans="1:5">
      <c r="A2843" s="155"/>
      <c r="B2843" s="544"/>
      <c r="E2843" s="497"/>
    </row>
    <row r="2844" s="2" customFormat="1" customHeight="1" spans="1:5">
      <c r="A2844" s="155"/>
      <c r="B2844" s="544"/>
      <c r="E2844" s="497"/>
    </row>
    <row r="2845" s="2" customFormat="1" customHeight="1" spans="1:5">
      <c r="A2845" s="155"/>
      <c r="B2845" s="544"/>
      <c r="E2845" s="497"/>
    </row>
    <row r="2846" s="2" customFormat="1" customHeight="1" spans="1:5">
      <c r="A2846" s="155"/>
      <c r="B2846" s="544"/>
      <c r="E2846" s="497"/>
    </row>
    <row r="2847" s="2" customFormat="1" customHeight="1" spans="1:5">
      <c r="A2847" s="155"/>
      <c r="B2847" s="544"/>
      <c r="E2847" s="497"/>
    </row>
    <row r="2848" s="2" customFormat="1" customHeight="1" spans="1:5">
      <c r="A2848" s="155"/>
      <c r="B2848" s="544"/>
      <c r="E2848" s="497"/>
    </row>
    <row r="2849" s="2" customFormat="1" customHeight="1" spans="1:5">
      <c r="A2849" s="155"/>
      <c r="B2849" s="544"/>
      <c r="E2849" s="497"/>
    </row>
    <row r="2850" s="2" customFormat="1" customHeight="1" spans="1:5">
      <c r="A2850" s="155"/>
      <c r="B2850" s="544"/>
      <c r="E2850" s="497"/>
    </row>
    <row r="2851" s="2" customFormat="1" customHeight="1" spans="1:5">
      <c r="A2851" s="155"/>
      <c r="B2851" s="544"/>
      <c r="E2851" s="497"/>
    </row>
    <row r="2852" s="2" customFormat="1" customHeight="1" spans="1:5">
      <c r="A2852" s="155"/>
      <c r="B2852" s="544"/>
      <c r="E2852" s="497"/>
    </row>
    <row r="2853" s="2" customFormat="1" customHeight="1" spans="1:5">
      <c r="A2853" s="155"/>
      <c r="B2853" s="544"/>
      <c r="E2853" s="497"/>
    </row>
    <row r="2854" s="2" customFormat="1" customHeight="1" spans="1:5">
      <c r="A2854" s="155"/>
      <c r="B2854" s="544"/>
      <c r="E2854" s="497"/>
    </row>
    <row r="2855" s="2" customFormat="1" customHeight="1" spans="1:5">
      <c r="A2855" s="155"/>
      <c r="B2855" s="544"/>
      <c r="E2855" s="497"/>
    </row>
    <row r="2856" s="2" customFormat="1" customHeight="1" spans="1:5">
      <c r="A2856" s="155"/>
      <c r="B2856" s="544"/>
      <c r="E2856" s="497"/>
    </row>
    <row r="2857" s="2" customFormat="1" customHeight="1" spans="1:5">
      <c r="A2857" s="155"/>
      <c r="B2857" s="544"/>
      <c r="E2857" s="497"/>
    </row>
    <row r="2858" s="2" customFormat="1" customHeight="1" spans="1:5">
      <c r="A2858" s="155"/>
      <c r="B2858" s="544"/>
      <c r="E2858" s="497"/>
    </row>
    <row r="2859" s="2" customFormat="1" customHeight="1" spans="1:5">
      <c r="A2859" s="155"/>
      <c r="B2859" s="544"/>
      <c r="E2859" s="497"/>
    </row>
    <row r="2860" s="2" customFormat="1" customHeight="1" spans="1:5">
      <c r="A2860" s="155"/>
      <c r="B2860" s="544"/>
      <c r="E2860" s="497"/>
    </row>
    <row r="2861" s="2" customFormat="1" customHeight="1" spans="1:5">
      <c r="A2861" s="155"/>
      <c r="B2861" s="544"/>
      <c r="E2861" s="497"/>
    </row>
    <row r="2862" s="2" customFormat="1" customHeight="1" spans="1:5">
      <c r="A2862" s="155"/>
      <c r="B2862" s="544"/>
      <c r="E2862" s="497"/>
    </row>
    <row r="2863" s="2" customFormat="1" customHeight="1" spans="1:5">
      <c r="A2863" s="155"/>
      <c r="B2863" s="544"/>
      <c r="E2863" s="497"/>
    </row>
    <row r="2864" s="2" customFormat="1" customHeight="1" spans="1:5">
      <c r="A2864" s="155"/>
      <c r="B2864" s="544"/>
      <c r="E2864" s="497"/>
    </row>
    <row r="2865" s="2" customFormat="1" customHeight="1" spans="1:5">
      <c r="A2865" s="155"/>
      <c r="B2865" s="544"/>
      <c r="E2865" s="497"/>
    </row>
    <row r="2866" s="2" customFormat="1" customHeight="1" spans="1:5">
      <c r="A2866" s="155"/>
      <c r="B2866" s="544"/>
      <c r="E2866" s="497"/>
    </row>
    <row r="2867" s="2" customFormat="1" customHeight="1" spans="1:5">
      <c r="A2867" s="155"/>
      <c r="B2867" s="544"/>
      <c r="E2867" s="497"/>
    </row>
    <row r="2868" s="2" customFormat="1" customHeight="1" spans="1:5">
      <c r="A2868" s="155"/>
      <c r="B2868" s="544"/>
      <c r="E2868" s="497"/>
    </row>
    <row r="2869" s="2" customFormat="1" customHeight="1" spans="1:5">
      <c r="A2869" s="155"/>
      <c r="B2869" s="544"/>
      <c r="E2869" s="497"/>
    </row>
    <row r="2870" s="2" customFormat="1" customHeight="1" spans="1:5">
      <c r="A2870" s="155"/>
      <c r="B2870" s="544"/>
      <c r="E2870" s="497"/>
    </row>
    <row r="2871" s="2" customFormat="1" customHeight="1" spans="1:5">
      <c r="A2871" s="155"/>
      <c r="B2871" s="544"/>
      <c r="E2871" s="497"/>
    </row>
    <row r="2872" s="2" customFormat="1" customHeight="1" spans="1:5">
      <c r="A2872" s="155"/>
      <c r="B2872" s="544"/>
      <c r="E2872" s="497"/>
    </row>
    <row r="2873" s="2" customFormat="1" customHeight="1" spans="1:5">
      <c r="A2873" s="155"/>
      <c r="B2873" s="544"/>
      <c r="E2873" s="497"/>
    </row>
    <row r="2874" s="2" customFormat="1" customHeight="1" spans="1:5">
      <c r="A2874" s="155"/>
      <c r="B2874" s="544"/>
      <c r="E2874" s="497"/>
    </row>
    <row r="2875" s="2" customFormat="1" customHeight="1" spans="1:5">
      <c r="A2875" s="155"/>
      <c r="B2875" s="544"/>
      <c r="E2875" s="497"/>
    </row>
    <row r="2876" s="2" customFormat="1" customHeight="1" spans="1:5">
      <c r="A2876" s="155"/>
      <c r="B2876" s="544"/>
      <c r="E2876" s="497"/>
    </row>
    <row r="2877" s="2" customFormat="1" customHeight="1" spans="1:5">
      <c r="A2877" s="155"/>
      <c r="B2877" s="544"/>
      <c r="E2877" s="497"/>
    </row>
    <row r="2878" s="2" customFormat="1" customHeight="1" spans="1:5">
      <c r="A2878" s="155"/>
      <c r="B2878" s="544"/>
      <c r="E2878" s="497"/>
    </row>
    <row r="2879" s="2" customFormat="1" customHeight="1" spans="1:5">
      <c r="A2879" s="155"/>
      <c r="B2879" s="544"/>
      <c r="E2879" s="497"/>
    </row>
    <row r="2880" s="2" customFormat="1" customHeight="1" spans="1:5">
      <c r="A2880" s="155"/>
      <c r="B2880" s="544"/>
      <c r="E2880" s="497"/>
    </row>
    <row r="2881" s="2" customFormat="1" customHeight="1" spans="1:5">
      <c r="A2881" s="155"/>
      <c r="B2881" s="544"/>
      <c r="E2881" s="497"/>
    </row>
    <row r="2882" s="2" customFormat="1" customHeight="1" spans="1:5">
      <c r="A2882" s="155"/>
      <c r="B2882" s="544"/>
      <c r="E2882" s="497"/>
    </row>
    <row r="2883" s="2" customFormat="1" customHeight="1" spans="1:5">
      <c r="A2883" s="155"/>
      <c r="B2883" s="544"/>
      <c r="E2883" s="497"/>
    </row>
    <row r="2884" s="2" customFormat="1" customHeight="1" spans="1:5">
      <c r="A2884" s="155"/>
      <c r="B2884" s="544"/>
      <c r="E2884" s="497"/>
    </row>
    <row r="2885" s="2" customFormat="1" customHeight="1" spans="1:5">
      <c r="A2885" s="155"/>
      <c r="B2885" s="544"/>
      <c r="E2885" s="497"/>
    </row>
    <row r="2886" s="2" customFormat="1" customHeight="1" spans="1:5">
      <c r="A2886" s="155"/>
      <c r="B2886" s="544"/>
      <c r="E2886" s="497"/>
    </row>
    <row r="2887" s="2" customFormat="1" customHeight="1" spans="1:5">
      <c r="A2887" s="155"/>
      <c r="B2887" s="544"/>
      <c r="E2887" s="497"/>
    </row>
    <row r="2888" s="2" customFormat="1" customHeight="1" spans="1:5">
      <c r="A2888" s="155"/>
      <c r="B2888" s="544"/>
      <c r="E2888" s="497"/>
    </row>
    <row r="2889" s="2" customFormat="1" customHeight="1" spans="1:5">
      <c r="A2889" s="155"/>
      <c r="B2889" s="544"/>
      <c r="E2889" s="497"/>
    </row>
    <row r="2890" s="2" customFormat="1" customHeight="1" spans="1:5">
      <c r="A2890" s="155"/>
      <c r="B2890" s="544"/>
      <c r="E2890" s="497"/>
    </row>
    <row r="2891" s="2" customFormat="1" customHeight="1" spans="1:5">
      <c r="A2891" s="155"/>
      <c r="B2891" s="544"/>
      <c r="E2891" s="497"/>
    </row>
    <row r="2892" s="2" customFormat="1" customHeight="1" spans="1:5">
      <c r="A2892" s="155"/>
      <c r="B2892" s="544"/>
      <c r="E2892" s="497"/>
    </row>
    <row r="2893" s="2" customFormat="1" customHeight="1" spans="1:5">
      <c r="A2893" s="155"/>
      <c r="B2893" s="544"/>
      <c r="E2893" s="497"/>
    </row>
    <row r="2894" s="2" customFormat="1" customHeight="1" spans="1:5">
      <c r="A2894" s="155"/>
      <c r="B2894" s="544"/>
      <c r="E2894" s="497"/>
    </row>
    <row r="2895" s="2" customFormat="1" customHeight="1" spans="1:5">
      <c r="A2895" s="155"/>
      <c r="B2895" s="544"/>
      <c r="E2895" s="497"/>
    </row>
    <row r="2896" s="2" customFormat="1" customHeight="1" spans="1:5">
      <c r="A2896" s="155"/>
      <c r="B2896" s="544"/>
      <c r="E2896" s="497"/>
    </row>
    <row r="2897" s="2" customFormat="1" customHeight="1" spans="1:5">
      <c r="A2897" s="155"/>
      <c r="B2897" s="544"/>
      <c r="E2897" s="497"/>
    </row>
    <row r="2898" s="2" customFormat="1" customHeight="1" spans="1:5">
      <c r="A2898" s="155"/>
      <c r="B2898" s="544"/>
      <c r="E2898" s="497"/>
    </row>
    <row r="2899" s="2" customFormat="1" customHeight="1" spans="1:5">
      <c r="A2899" s="155"/>
      <c r="B2899" s="544"/>
      <c r="E2899" s="497"/>
    </row>
    <row r="2900" s="2" customFormat="1" customHeight="1" spans="1:5">
      <c r="A2900" s="155"/>
      <c r="B2900" s="544"/>
      <c r="E2900" s="497"/>
    </row>
    <row r="2901" s="2" customFormat="1" customHeight="1" spans="1:5">
      <c r="A2901" s="155"/>
      <c r="B2901" s="544"/>
      <c r="E2901" s="497"/>
    </row>
    <row r="2902" s="2" customFormat="1" customHeight="1" spans="1:5">
      <c r="A2902" s="155"/>
      <c r="B2902" s="544"/>
      <c r="E2902" s="497"/>
    </row>
    <row r="2903" s="2" customFormat="1" customHeight="1" spans="1:5">
      <c r="A2903" s="155"/>
      <c r="B2903" s="544"/>
      <c r="E2903" s="497"/>
    </row>
    <row r="2904" s="2" customFormat="1" customHeight="1" spans="1:5">
      <c r="A2904" s="155"/>
      <c r="B2904" s="544"/>
      <c r="E2904" s="497"/>
    </row>
    <row r="2905" s="2" customFormat="1" customHeight="1" spans="1:5">
      <c r="A2905" s="155"/>
      <c r="B2905" s="544"/>
      <c r="E2905" s="497"/>
    </row>
    <row r="2906" s="2" customFormat="1" customHeight="1" spans="1:5">
      <c r="A2906" s="155"/>
      <c r="B2906" s="544"/>
      <c r="E2906" s="497"/>
    </row>
    <row r="2907" s="2" customFormat="1" customHeight="1" spans="1:5">
      <c r="A2907" s="155"/>
      <c r="B2907" s="544"/>
      <c r="E2907" s="497"/>
    </row>
    <row r="2908" s="2" customFormat="1" customHeight="1" spans="1:5">
      <c r="A2908" s="155"/>
      <c r="B2908" s="544"/>
      <c r="E2908" s="497"/>
    </row>
    <row r="2909" s="2" customFormat="1" customHeight="1" spans="1:5">
      <c r="A2909" s="155"/>
      <c r="B2909" s="544"/>
      <c r="E2909" s="497"/>
    </row>
    <row r="2910" s="2" customFormat="1" customHeight="1" spans="1:5">
      <c r="A2910" s="155"/>
      <c r="B2910" s="544"/>
      <c r="E2910" s="497"/>
    </row>
    <row r="2911" s="2" customFormat="1" customHeight="1" spans="1:5">
      <c r="A2911" s="155"/>
      <c r="B2911" s="544"/>
      <c r="E2911" s="497"/>
    </row>
    <row r="2912" s="2" customFormat="1" customHeight="1" spans="1:5">
      <c r="A2912" s="155"/>
      <c r="B2912" s="544"/>
      <c r="E2912" s="497"/>
    </row>
    <row r="2913" s="2" customFormat="1" customHeight="1" spans="1:5">
      <c r="A2913" s="155"/>
      <c r="B2913" s="544"/>
      <c r="E2913" s="497"/>
    </row>
    <row r="2914" s="2" customFormat="1" customHeight="1" spans="1:5">
      <c r="A2914" s="155"/>
      <c r="B2914" s="544"/>
      <c r="E2914" s="497"/>
    </row>
    <row r="2915" s="2" customFormat="1" customHeight="1" spans="1:5">
      <c r="A2915" s="155"/>
      <c r="B2915" s="544"/>
      <c r="E2915" s="497"/>
    </row>
    <row r="2916" s="2" customFormat="1" customHeight="1" spans="1:5">
      <c r="A2916" s="155"/>
      <c r="B2916" s="544"/>
      <c r="E2916" s="497"/>
    </row>
    <row r="2917" s="2" customFormat="1" customHeight="1" spans="1:5">
      <c r="A2917" s="155"/>
      <c r="B2917" s="544"/>
      <c r="E2917" s="497"/>
    </row>
    <row r="2918" s="2" customFormat="1" customHeight="1" spans="1:5">
      <c r="A2918" s="155"/>
      <c r="B2918" s="544"/>
      <c r="E2918" s="497"/>
    </row>
    <row r="2919" s="2" customFormat="1" customHeight="1" spans="1:5">
      <c r="A2919" s="155"/>
      <c r="B2919" s="544"/>
      <c r="E2919" s="497"/>
    </row>
    <row r="2920" s="2" customFormat="1" customHeight="1" spans="1:5">
      <c r="A2920" s="155"/>
      <c r="B2920" s="544"/>
      <c r="E2920" s="497"/>
    </row>
    <row r="2921" s="2" customFormat="1" customHeight="1" spans="1:5">
      <c r="A2921" s="155"/>
      <c r="B2921" s="544"/>
      <c r="E2921" s="497"/>
    </row>
    <row r="2922" s="2" customFormat="1" customHeight="1" spans="1:5">
      <c r="A2922" s="155"/>
      <c r="B2922" s="544"/>
      <c r="E2922" s="497"/>
    </row>
    <row r="2923" s="2" customFormat="1" customHeight="1" spans="1:5">
      <c r="A2923" s="155"/>
      <c r="B2923" s="544"/>
      <c r="E2923" s="497"/>
    </row>
    <row r="2924" s="2" customFormat="1" customHeight="1" spans="1:5">
      <c r="A2924" s="155"/>
      <c r="B2924" s="544"/>
      <c r="E2924" s="497"/>
    </row>
    <row r="2925" s="2" customFormat="1" customHeight="1" spans="1:5">
      <c r="A2925" s="155"/>
      <c r="B2925" s="544"/>
      <c r="E2925" s="497"/>
    </row>
    <row r="2926" s="2" customFormat="1" customHeight="1" spans="1:5">
      <c r="A2926" s="155"/>
      <c r="B2926" s="544"/>
      <c r="E2926" s="497"/>
    </row>
    <row r="2927" s="2" customFormat="1" customHeight="1" spans="1:5">
      <c r="A2927" s="155"/>
      <c r="B2927" s="544"/>
      <c r="E2927" s="497"/>
    </row>
    <row r="2928" s="2" customFormat="1" customHeight="1" spans="1:5">
      <c r="A2928" s="155"/>
      <c r="B2928" s="544"/>
      <c r="E2928" s="497"/>
    </row>
    <row r="2929" s="2" customFormat="1" customHeight="1" spans="1:5">
      <c r="A2929" s="155"/>
      <c r="B2929" s="544"/>
      <c r="E2929" s="497"/>
    </row>
    <row r="2930" s="2" customFormat="1" customHeight="1" spans="1:5">
      <c r="A2930" s="155"/>
      <c r="B2930" s="544"/>
      <c r="E2930" s="497"/>
    </row>
    <row r="2931" s="2" customFormat="1" customHeight="1" spans="1:5">
      <c r="A2931" s="155"/>
      <c r="B2931" s="544"/>
      <c r="E2931" s="497"/>
    </row>
    <row r="2932" s="2" customFormat="1" customHeight="1" spans="1:5">
      <c r="A2932" s="155"/>
      <c r="B2932" s="544"/>
      <c r="E2932" s="497"/>
    </row>
    <row r="2933" s="2" customFormat="1" customHeight="1" spans="1:5">
      <c r="A2933" s="155"/>
      <c r="B2933" s="544"/>
      <c r="E2933" s="497"/>
    </row>
    <row r="2934" s="2" customFormat="1" customHeight="1" spans="1:5">
      <c r="A2934" s="155"/>
      <c r="B2934" s="544"/>
      <c r="E2934" s="497"/>
    </row>
    <row r="2935" s="2" customFormat="1" customHeight="1" spans="1:5">
      <c r="A2935" s="155"/>
      <c r="B2935" s="544"/>
      <c r="E2935" s="497"/>
    </row>
    <row r="2936" s="2" customFormat="1" customHeight="1" spans="1:5">
      <c r="A2936" s="155"/>
      <c r="B2936" s="544"/>
      <c r="E2936" s="497"/>
    </row>
    <row r="2937" s="2" customFormat="1" customHeight="1" spans="1:5">
      <c r="A2937" s="155"/>
      <c r="B2937" s="544"/>
      <c r="E2937" s="497"/>
    </row>
    <row r="2938" s="2" customFormat="1" customHeight="1" spans="1:5">
      <c r="A2938" s="155"/>
      <c r="B2938" s="544"/>
      <c r="E2938" s="497"/>
    </row>
    <row r="2939" s="2" customFormat="1" customHeight="1" spans="1:5">
      <c r="A2939" s="155"/>
      <c r="B2939" s="544"/>
      <c r="E2939" s="497"/>
    </row>
    <row r="2940" s="2" customFormat="1" customHeight="1" spans="1:5">
      <c r="A2940" s="155"/>
      <c r="B2940" s="544"/>
      <c r="E2940" s="497"/>
    </row>
    <row r="2941" s="2" customFormat="1" customHeight="1" spans="1:5">
      <c r="A2941" s="155"/>
      <c r="B2941" s="544"/>
      <c r="E2941" s="497"/>
    </row>
    <row r="2942" s="2" customFormat="1" customHeight="1" spans="1:5">
      <c r="A2942" s="155"/>
      <c r="B2942" s="544"/>
      <c r="E2942" s="497"/>
    </row>
    <row r="2943" s="2" customFormat="1" customHeight="1" spans="1:5">
      <c r="A2943" s="155"/>
      <c r="B2943" s="544"/>
      <c r="E2943" s="497"/>
    </row>
    <row r="2944" s="2" customFormat="1" customHeight="1" spans="1:5">
      <c r="A2944" s="155"/>
      <c r="B2944" s="544"/>
      <c r="E2944" s="497"/>
    </row>
    <row r="2945" s="2" customFormat="1" customHeight="1" spans="1:5">
      <c r="A2945" s="155"/>
      <c r="B2945" s="544"/>
      <c r="E2945" s="497"/>
    </row>
    <row r="2946" s="2" customFormat="1" customHeight="1" spans="1:5">
      <c r="A2946" s="155"/>
      <c r="B2946" s="544"/>
      <c r="E2946" s="497"/>
    </row>
    <row r="2947" s="2" customFormat="1" customHeight="1" spans="1:5">
      <c r="A2947" s="155"/>
      <c r="B2947" s="544"/>
      <c r="E2947" s="497"/>
    </row>
    <row r="2948" s="2" customFormat="1" customHeight="1" spans="1:5">
      <c r="A2948" s="155"/>
      <c r="B2948" s="544"/>
      <c r="E2948" s="497"/>
    </row>
    <row r="2949" s="2" customFormat="1" customHeight="1" spans="1:5">
      <c r="A2949" s="155"/>
      <c r="B2949" s="544"/>
      <c r="E2949" s="497"/>
    </row>
    <row r="2950" s="2" customFormat="1" customHeight="1" spans="1:5">
      <c r="A2950" s="155"/>
      <c r="B2950" s="544"/>
      <c r="E2950" s="497"/>
    </row>
    <row r="2951" s="2" customFormat="1" customHeight="1" spans="1:5">
      <c r="A2951" s="155"/>
      <c r="B2951" s="544"/>
      <c r="E2951" s="497"/>
    </row>
    <row r="2952" s="2" customFormat="1" customHeight="1" spans="1:5">
      <c r="A2952" s="155"/>
      <c r="B2952" s="544"/>
      <c r="E2952" s="497"/>
    </row>
    <row r="2953" s="2" customFormat="1" customHeight="1" spans="1:5">
      <c r="A2953" s="155"/>
      <c r="B2953" s="544"/>
      <c r="E2953" s="497"/>
    </row>
    <row r="2954" s="2" customFormat="1" customHeight="1" spans="1:5">
      <c r="A2954" s="155"/>
      <c r="B2954" s="544"/>
      <c r="E2954" s="497"/>
    </row>
    <row r="2955" s="2" customFormat="1" customHeight="1" spans="1:5">
      <c r="A2955" s="155"/>
      <c r="B2955" s="544"/>
      <c r="E2955" s="497"/>
    </row>
    <row r="2956" s="2" customFormat="1" customHeight="1" spans="1:5">
      <c r="A2956" s="155"/>
      <c r="B2956" s="544"/>
      <c r="E2956" s="497"/>
    </row>
    <row r="2957" s="2" customFormat="1" customHeight="1" spans="1:5">
      <c r="A2957" s="155"/>
      <c r="B2957" s="544"/>
      <c r="E2957" s="497"/>
    </row>
    <row r="2958" s="2" customFormat="1" customHeight="1" spans="1:5">
      <c r="A2958" s="155"/>
      <c r="B2958" s="544"/>
      <c r="E2958" s="497"/>
    </row>
    <row r="2959" s="2" customFormat="1" customHeight="1" spans="1:5">
      <c r="A2959" s="155"/>
      <c r="B2959" s="544"/>
      <c r="E2959" s="497"/>
    </row>
    <row r="2960" s="2" customFormat="1" customHeight="1" spans="1:5">
      <c r="A2960" s="155"/>
      <c r="B2960" s="544"/>
      <c r="E2960" s="497"/>
    </row>
    <row r="2961" s="2" customFormat="1" customHeight="1" spans="1:5">
      <c r="A2961" s="155"/>
      <c r="B2961" s="544"/>
      <c r="E2961" s="497"/>
    </row>
    <row r="2962" s="2" customFormat="1" customHeight="1" spans="1:5">
      <c r="A2962" s="155"/>
      <c r="B2962" s="544"/>
      <c r="E2962" s="497"/>
    </row>
    <row r="2963" s="2" customFormat="1" customHeight="1" spans="1:5">
      <c r="A2963" s="155"/>
      <c r="B2963" s="544"/>
      <c r="E2963" s="497"/>
    </row>
    <row r="2964" s="2" customFormat="1" customHeight="1" spans="1:5">
      <c r="A2964" s="155"/>
      <c r="B2964" s="544"/>
      <c r="E2964" s="497"/>
    </row>
    <row r="2965" s="2" customFormat="1" customHeight="1" spans="1:5">
      <c r="A2965" s="155"/>
      <c r="B2965" s="544"/>
      <c r="E2965" s="497"/>
    </row>
    <row r="2966" s="2" customFormat="1" customHeight="1" spans="1:5">
      <c r="A2966" s="155"/>
      <c r="B2966" s="544"/>
      <c r="E2966" s="497"/>
    </row>
    <row r="2967" s="2" customFormat="1" customHeight="1" spans="1:5">
      <c r="A2967" s="155"/>
      <c r="B2967" s="544"/>
      <c r="E2967" s="497"/>
    </row>
    <row r="2968" s="2" customFormat="1" customHeight="1" spans="1:5">
      <c r="A2968" s="155"/>
      <c r="B2968" s="544"/>
      <c r="E2968" s="497"/>
    </row>
    <row r="2969" s="2" customFormat="1" customHeight="1" spans="1:5">
      <c r="A2969" s="155"/>
      <c r="B2969" s="544"/>
      <c r="E2969" s="497"/>
    </row>
    <row r="2970" s="2" customFormat="1" customHeight="1" spans="1:5">
      <c r="A2970" s="155"/>
      <c r="B2970" s="544"/>
      <c r="E2970" s="497"/>
    </row>
    <row r="2971" s="2" customFormat="1" customHeight="1" spans="1:5">
      <c r="A2971" s="155"/>
      <c r="B2971" s="544"/>
      <c r="E2971" s="497"/>
    </row>
    <row r="2972" s="2" customFormat="1" customHeight="1" spans="1:5">
      <c r="A2972" s="155"/>
      <c r="B2972" s="544"/>
      <c r="E2972" s="497"/>
    </row>
    <row r="2973" s="2" customFormat="1" customHeight="1" spans="1:5">
      <c r="A2973" s="155"/>
      <c r="B2973" s="544"/>
      <c r="E2973" s="497"/>
    </row>
    <row r="2974" s="2" customFormat="1" customHeight="1" spans="1:5">
      <c r="A2974" s="155"/>
      <c r="B2974" s="544"/>
      <c r="E2974" s="497"/>
    </row>
    <row r="2975" s="2" customFormat="1" customHeight="1" spans="1:5">
      <c r="A2975" s="155"/>
      <c r="B2975" s="544"/>
      <c r="E2975" s="497"/>
    </row>
    <row r="2976" s="2" customFormat="1" customHeight="1" spans="1:5">
      <c r="A2976" s="155"/>
      <c r="B2976" s="544"/>
      <c r="E2976" s="497"/>
    </row>
    <row r="2977" s="2" customFormat="1" customHeight="1" spans="1:5">
      <c r="A2977" s="155"/>
      <c r="B2977" s="544"/>
      <c r="E2977" s="497"/>
    </row>
    <row r="2978" s="2" customFormat="1" customHeight="1" spans="1:5">
      <c r="A2978" s="155"/>
      <c r="B2978" s="544"/>
      <c r="E2978" s="497"/>
    </row>
    <row r="2979" s="2" customFormat="1" customHeight="1" spans="1:5">
      <c r="A2979" s="155"/>
      <c r="B2979" s="544"/>
      <c r="E2979" s="497"/>
    </row>
    <row r="2980" s="2" customFormat="1" customHeight="1" spans="1:5">
      <c r="A2980" s="155"/>
      <c r="B2980" s="544"/>
      <c r="E2980" s="497"/>
    </row>
    <row r="2981" s="2" customFormat="1" customHeight="1" spans="1:5">
      <c r="A2981" s="155"/>
      <c r="B2981" s="544"/>
      <c r="E2981" s="497"/>
    </row>
    <row r="2982" s="2" customFormat="1" customHeight="1" spans="1:5">
      <c r="A2982" s="155"/>
      <c r="B2982" s="544"/>
      <c r="E2982" s="497"/>
    </row>
    <row r="2983" s="2" customFormat="1" customHeight="1" spans="1:5">
      <c r="A2983" s="155"/>
      <c r="B2983" s="544"/>
      <c r="E2983" s="497"/>
    </row>
    <row r="2984" s="2" customFormat="1" customHeight="1" spans="1:5">
      <c r="A2984" s="155"/>
      <c r="B2984" s="544"/>
      <c r="E2984" s="497"/>
    </row>
    <row r="2985" s="2" customFormat="1" customHeight="1" spans="1:5">
      <c r="A2985" s="155"/>
      <c r="B2985" s="544"/>
      <c r="E2985" s="497"/>
    </row>
    <row r="2986" s="2" customFormat="1" customHeight="1" spans="1:5">
      <c r="A2986" s="155"/>
      <c r="B2986" s="544"/>
      <c r="E2986" s="497"/>
    </row>
    <row r="2987" s="2" customFormat="1" customHeight="1" spans="1:5">
      <c r="A2987" s="155"/>
      <c r="B2987" s="544"/>
      <c r="E2987" s="497"/>
    </row>
    <row r="2988" s="2" customFormat="1" customHeight="1" spans="1:5">
      <c r="A2988" s="155"/>
      <c r="B2988" s="544"/>
      <c r="E2988" s="497"/>
    </row>
    <row r="2989" s="2" customFormat="1" customHeight="1" spans="1:5">
      <c r="A2989" s="155"/>
      <c r="B2989" s="544"/>
      <c r="E2989" s="497"/>
    </row>
    <row r="2990" s="2" customFormat="1" customHeight="1" spans="1:5">
      <c r="A2990" s="155"/>
      <c r="B2990" s="544"/>
      <c r="E2990" s="497"/>
    </row>
    <row r="2991" s="2" customFormat="1" customHeight="1" spans="1:5">
      <c r="A2991" s="155"/>
      <c r="B2991" s="544"/>
      <c r="E2991" s="497"/>
    </row>
    <row r="2992" s="2" customFormat="1" customHeight="1" spans="1:5">
      <c r="A2992" s="155"/>
      <c r="B2992" s="544"/>
      <c r="E2992" s="497"/>
    </row>
    <row r="2993" s="2" customFormat="1" customHeight="1" spans="1:5">
      <c r="A2993" s="155"/>
      <c r="B2993" s="544"/>
      <c r="E2993" s="497"/>
    </row>
    <row r="2994" s="2" customFormat="1" customHeight="1" spans="1:5">
      <c r="A2994" s="155"/>
      <c r="B2994" s="544"/>
      <c r="E2994" s="497"/>
    </row>
    <row r="2995" s="2" customFormat="1" customHeight="1" spans="1:5">
      <c r="A2995" s="155"/>
      <c r="B2995" s="544"/>
      <c r="E2995" s="497"/>
    </row>
    <row r="2996" s="2" customFormat="1" customHeight="1" spans="1:5">
      <c r="A2996" s="155"/>
      <c r="B2996" s="544"/>
      <c r="E2996" s="497"/>
    </row>
    <row r="2997" s="2" customFormat="1" customHeight="1" spans="1:5">
      <c r="A2997" s="155"/>
      <c r="B2997" s="544"/>
      <c r="E2997" s="497"/>
    </row>
    <row r="2998" s="2" customFormat="1" customHeight="1" spans="1:5">
      <c r="A2998" s="155"/>
      <c r="B2998" s="544"/>
      <c r="E2998" s="497"/>
    </row>
    <row r="2999" s="2" customFormat="1" customHeight="1" spans="1:5">
      <c r="A2999" s="155"/>
      <c r="B2999" s="544"/>
      <c r="E2999" s="497"/>
    </row>
    <row r="3000" s="2" customFormat="1" customHeight="1" spans="1:5">
      <c r="A3000" s="155"/>
      <c r="B3000" s="544"/>
      <c r="E3000" s="497"/>
    </row>
    <row r="3001" s="2" customFormat="1" customHeight="1" spans="1:5">
      <c r="A3001" s="155"/>
      <c r="B3001" s="544"/>
      <c r="E3001" s="497"/>
    </row>
    <row r="3002" s="2" customFormat="1" customHeight="1" spans="1:5">
      <c r="A3002" s="155"/>
      <c r="B3002" s="544"/>
      <c r="E3002" s="497"/>
    </row>
    <row r="3003" s="2" customFormat="1" customHeight="1" spans="1:5">
      <c r="A3003" s="155"/>
      <c r="B3003" s="544"/>
      <c r="E3003" s="497"/>
    </row>
    <row r="3004" s="2" customFormat="1" customHeight="1" spans="1:5">
      <c r="A3004" s="155"/>
      <c r="B3004" s="544"/>
      <c r="E3004" s="497"/>
    </row>
    <row r="3005" s="2" customFormat="1" customHeight="1" spans="1:5">
      <c r="A3005" s="155"/>
      <c r="B3005" s="544"/>
      <c r="E3005" s="497"/>
    </row>
    <row r="3006" s="2" customFormat="1" customHeight="1" spans="1:5">
      <c r="A3006" s="155"/>
      <c r="B3006" s="544"/>
      <c r="E3006" s="497"/>
    </row>
    <row r="3007" s="2" customFormat="1" customHeight="1" spans="1:5">
      <c r="A3007" s="155"/>
      <c r="B3007" s="544"/>
      <c r="E3007" s="497"/>
    </row>
    <row r="3008" s="2" customFormat="1" customHeight="1" spans="1:5">
      <c r="A3008" s="155"/>
      <c r="B3008" s="544"/>
      <c r="E3008" s="497"/>
    </row>
    <row r="3009" s="2" customFormat="1" customHeight="1" spans="1:5">
      <c r="A3009" s="155"/>
      <c r="B3009" s="544"/>
      <c r="E3009" s="497"/>
    </row>
    <row r="3010" s="2" customFormat="1" customHeight="1" spans="1:5">
      <c r="A3010" s="155"/>
      <c r="B3010" s="544"/>
      <c r="E3010" s="497"/>
    </row>
    <row r="3011" s="2" customFormat="1" customHeight="1" spans="1:5">
      <c r="A3011" s="155"/>
      <c r="B3011" s="544"/>
      <c r="E3011" s="497"/>
    </row>
    <row r="3012" s="2" customFormat="1" customHeight="1" spans="1:5">
      <c r="A3012" s="155"/>
      <c r="B3012" s="544"/>
      <c r="E3012" s="497"/>
    </row>
    <row r="3013" s="2" customFormat="1" customHeight="1" spans="1:5">
      <c r="A3013" s="155"/>
      <c r="B3013" s="544"/>
      <c r="E3013" s="497"/>
    </row>
    <row r="3014" s="2" customFormat="1" customHeight="1" spans="1:5">
      <c r="A3014" s="155"/>
      <c r="B3014" s="544"/>
      <c r="E3014" s="497"/>
    </row>
    <row r="3015" s="2" customFormat="1" customHeight="1" spans="1:5">
      <c r="A3015" s="155"/>
      <c r="B3015" s="544"/>
      <c r="E3015" s="497"/>
    </row>
    <row r="3016" s="2" customFormat="1" customHeight="1" spans="1:5">
      <c r="A3016" s="155"/>
      <c r="B3016" s="544"/>
      <c r="E3016" s="497"/>
    </row>
    <row r="3017" s="2" customFormat="1" customHeight="1" spans="1:5">
      <c r="A3017" s="155"/>
      <c r="B3017" s="544"/>
      <c r="E3017" s="497"/>
    </row>
    <row r="3018" s="2" customFormat="1" customHeight="1" spans="1:5">
      <c r="A3018" s="155"/>
      <c r="B3018" s="544"/>
      <c r="E3018" s="497"/>
    </row>
    <row r="3019" s="2" customFormat="1" customHeight="1" spans="1:5">
      <c r="A3019" s="155"/>
      <c r="B3019" s="544"/>
      <c r="E3019" s="497"/>
    </row>
    <row r="3020" s="2" customFormat="1" customHeight="1" spans="1:5">
      <c r="A3020" s="155"/>
      <c r="B3020" s="544"/>
      <c r="E3020" s="497"/>
    </row>
    <row r="3021" s="2" customFormat="1" customHeight="1" spans="1:5">
      <c r="A3021" s="155"/>
      <c r="B3021" s="544"/>
      <c r="E3021" s="497"/>
    </row>
    <row r="3022" s="2" customFormat="1" customHeight="1" spans="1:5">
      <c r="A3022" s="155"/>
      <c r="B3022" s="544"/>
      <c r="E3022" s="497"/>
    </row>
    <row r="3023" s="2" customFormat="1" customHeight="1" spans="1:5">
      <c r="A3023" s="155"/>
      <c r="B3023" s="544"/>
      <c r="E3023" s="497"/>
    </row>
    <row r="3024" s="2" customFormat="1" customHeight="1" spans="1:5">
      <c r="A3024" s="155"/>
      <c r="B3024" s="544"/>
      <c r="E3024" s="497"/>
    </row>
    <row r="3025" s="2" customFormat="1" customHeight="1" spans="1:5">
      <c r="A3025" s="155"/>
      <c r="B3025" s="544"/>
      <c r="E3025" s="497"/>
    </row>
    <row r="3026" s="2" customFormat="1" customHeight="1" spans="1:5">
      <c r="A3026" s="155"/>
      <c r="B3026" s="544"/>
      <c r="E3026" s="497"/>
    </row>
    <row r="3027" s="2" customFormat="1" customHeight="1" spans="1:5">
      <c r="A3027" s="155"/>
      <c r="B3027" s="544"/>
      <c r="E3027" s="497"/>
    </row>
    <row r="3028" s="2" customFormat="1" customHeight="1" spans="1:5">
      <c r="A3028" s="155"/>
      <c r="B3028" s="544"/>
      <c r="E3028" s="497"/>
    </row>
    <row r="3029" s="2" customFormat="1" customHeight="1" spans="1:5">
      <c r="A3029" s="155"/>
      <c r="B3029" s="544"/>
      <c r="E3029" s="497"/>
    </row>
    <row r="3030" s="2" customFormat="1" customHeight="1" spans="1:5">
      <c r="A3030" s="155"/>
      <c r="B3030" s="544"/>
      <c r="E3030" s="497"/>
    </row>
    <row r="3031" s="2" customFormat="1" customHeight="1" spans="1:5">
      <c r="A3031" s="155"/>
      <c r="B3031" s="544"/>
      <c r="E3031" s="497"/>
    </row>
  </sheetData>
  <mergeCells count="8">
    <mergeCell ref="A2:F2"/>
    <mergeCell ref="A3:F3"/>
    <mergeCell ref="A5:A7"/>
    <mergeCell ref="B5:B7"/>
    <mergeCell ref="C5:C7"/>
    <mergeCell ref="D5:D7"/>
    <mergeCell ref="E6:E7"/>
    <mergeCell ref="F5:F7"/>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Roman,常规"3-9-2
&amp;"宋体,常规"共&amp;"Times New Roman,常规"&amp;N&amp;"宋体,常规"页第&amp;"Times New Roman,常规"&amp;P&amp;"宋体,常规"页</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046"/>
  <sheetViews>
    <sheetView showGridLines="0" zoomScaleSheetLayoutView="60" topLeftCell="A13" workbookViewId="0">
      <selection activeCell="B17" sqref="B17:D17"/>
    </sheetView>
  </sheetViews>
  <sheetFormatPr defaultColWidth="8.75" defaultRowHeight="15.75" customHeight="1"/>
  <cols>
    <col min="1" max="1" width="5.75" style="188" customWidth="1"/>
    <col min="2" max="2" width="21.625" style="188" customWidth="1"/>
    <col min="3" max="3" width="4.375" style="188" customWidth="1"/>
    <col min="4" max="4" width="7.375" style="471" customWidth="1"/>
    <col min="5" max="5" width="7.625" style="471" customWidth="1"/>
    <col min="6" max="6" width="7.25" style="471" customWidth="1"/>
    <col min="7" max="7" width="8.625" style="471" customWidth="1"/>
    <col min="8" max="8" width="9.5" style="188" customWidth="1"/>
    <col min="9" max="9" width="10.625" style="471" customWidth="1"/>
    <col min="10" max="10" width="12.5" style="471" customWidth="1"/>
    <col min="11" max="11" width="8.75" style="471" customWidth="1"/>
    <col min="12" max="12" width="7" style="471" customWidth="1"/>
    <col min="13" max="13" width="8.125" style="188" customWidth="1"/>
    <col min="14" max="32" width="9" style="188"/>
    <col min="33" max="16384" width="8.75" style="188"/>
  </cols>
  <sheetData>
    <row r="1" ht="14.25" spans="1:13">
      <c r="A1" s="192"/>
      <c r="B1" s="520"/>
      <c r="C1" s="190"/>
      <c r="D1" s="190"/>
      <c r="E1" s="190"/>
      <c r="F1" s="190"/>
      <c r="G1" s="190"/>
      <c r="H1" s="190"/>
      <c r="I1" s="190"/>
      <c r="J1" s="190"/>
      <c r="K1" s="190"/>
      <c r="L1" s="190"/>
      <c r="M1" s="190"/>
    </row>
    <row r="2" s="185" customFormat="1" ht="30" customHeight="1" spans="1:13">
      <c r="A2" s="197" t="s">
        <v>196</v>
      </c>
      <c r="B2" s="197"/>
      <c r="C2" s="197"/>
      <c r="D2" s="197"/>
      <c r="E2" s="197"/>
      <c r="F2" s="197"/>
      <c r="G2" s="197"/>
      <c r="H2" s="197"/>
      <c r="I2" s="197"/>
      <c r="J2" s="197"/>
      <c r="K2" s="197"/>
      <c r="L2" s="197"/>
      <c r="M2" s="197"/>
    </row>
    <row r="3" s="2" customFormat="1" ht="14.1" customHeight="1" spans="1:13">
      <c r="A3" s="9" t="e">
        <f>CONCATENATE(#REF!,#REF!,#REF!,#REF!,#REF!,#REF!,#REF!)</f>
        <v>#REF!</v>
      </c>
      <c r="B3" s="9"/>
      <c r="C3" s="9"/>
      <c r="D3" s="9"/>
      <c r="E3" s="9"/>
      <c r="F3" s="9"/>
      <c r="G3" s="9"/>
      <c r="H3" s="9"/>
      <c r="I3" s="9"/>
      <c r="J3" s="9"/>
      <c r="K3" s="9"/>
      <c r="L3" s="9"/>
      <c r="M3" s="9"/>
    </row>
    <row r="4" s="2" customFormat="1" customHeight="1" spans="1:13">
      <c r="A4" s="79" t="e">
        <f>#REF!&amp;#REF!</f>
        <v>#REF!</v>
      </c>
      <c r="D4" s="458"/>
      <c r="E4" s="458"/>
      <c r="F4" s="458"/>
      <c r="G4" s="458"/>
      <c r="I4" s="458"/>
      <c r="J4" s="458"/>
      <c r="K4" s="458"/>
      <c r="L4" s="458"/>
      <c r="M4" s="199" t="s">
        <v>141</v>
      </c>
    </row>
    <row r="5" s="186" customFormat="1" ht="18" customHeight="1" spans="1:13">
      <c r="A5" s="409" t="s">
        <v>124</v>
      </c>
      <c r="B5" s="409" t="s">
        <v>197</v>
      </c>
      <c r="C5" s="472" t="s">
        <v>178</v>
      </c>
      <c r="D5" s="409" t="s">
        <v>198</v>
      </c>
      <c r="E5" s="473" t="s">
        <v>129</v>
      </c>
      <c r="F5" s="474"/>
      <c r="G5" s="475"/>
      <c r="H5" s="473" t="s">
        <v>130</v>
      </c>
      <c r="I5" s="474"/>
      <c r="J5" s="475"/>
      <c r="K5" s="536" t="s">
        <v>131</v>
      </c>
      <c r="L5" s="536" t="s">
        <v>8</v>
      </c>
      <c r="M5" s="409" t="s">
        <v>132</v>
      </c>
    </row>
    <row r="6" s="186" customFormat="1" ht="18" customHeight="1" spans="1:13">
      <c r="A6" s="410"/>
      <c r="B6" s="521"/>
      <c r="C6" s="476"/>
      <c r="D6" s="410"/>
      <c r="E6" s="522" t="s">
        <v>199</v>
      </c>
      <c r="F6" s="522" t="s">
        <v>200</v>
      </c>
      <c r="G6" s="217" t="s">
        <v>201</v>
      </c>
      <c r="H6" s="409" t="s">
        <v>202</v>
      </c>
      <c r="I6" s="479" t="s">
        <v>203</v>
      </c>
      <c r="J6" s="479" t="s">
        <v>201</v>
      </c>
      <c r="K6" s="537"/>
      <c r="L6" s="537"/>
      <c r="M6" s="410"/>
    </row>
    <row r="7" s="518" customFormat="1" ht="17.1" customHeight="1" spans="1:13">
      <c r="A7" s="523"/>
      <c r="B7" s="524"/>
      <c r="C7" s="525"/>
      <c r="D7" s="526"/>
      <c r="E7" s="527"/>
      <c r="F7" s="527"/>
      <c r="G7" s="528"/>
      <c r="H7" s="527"/>
      <c r="I7" s="527"/>
      <c r="J7" s="528"/>
      <c r="K7" s="16"/>
      <c r="L7" s="109"/>
      <c r="M7" s="538"/>
    </row>
    <row r="8" s="518" customFormat="1" ht="17.1" customHeight="1" spans="1:13">
      <c r="A8" s="523"/>
      <c r="B8" s="524"/>
      <c r="C8" s="525"/>
      <c r="D8" s="526"/>
      <c r="E8" s="528"/>
      <c r="F8" s="527"/>
      <c r="G8" s="528"/>
      <c r="H8" s="528"/>
      <c r="I8" s="527"/>
      <c r="J8" s="528"/>
      <c r="K8" s="16"/>
      <c r="L8" s="109"/>
      <c r="M8" s="538"/>
    </row>
    <row r="9" s="518" customFormat="1" ht="17.1" customHeight="1" spans="1:13">
      <c r="A9" s="523"/>
      <c r="B9" s="524"/>
      <c r="C9" s="525"/>
      <c r="D9" s="526"/>
      <c r="E9" s="527"/>
      <c r="F9" s="527"/>
      <c r="G9" s="528"/>
      <c r="H9" s="527"/>
      <c r="I9" s="527"/>
      <c r="J9" s="528"/>
      <c r="K9" s="16"/>
      <c r="L9" s="109"/>
      <c r="M9" s="538"/>
    </row>
    <row r="10" s="519" customFormat="1" ht="17.1" customHeight="1" spans="1:13">
      <c r="A10" s="523"/>
      <c r="B10" s="524"/>
      <c r="C10" s="525"/>
      <c r="D10" s="526"/>
      <c r="E10" s="528"/>
      <c r="F10" s="527"/>
      <c r="G10" s="528"/>
      <c r="H10" s="528"/>
      <c r="I10" s="527"/>
      <c r="J10" s="528"/>
      <c r="K10" s="16"/>
      <c r="L10" s="109"/>
      <c r="M10" s="539"/>
    </row>
    <row r="11" s="519" customFormat="1" ht="17.1" customHeight="1" spans="1:13">
      <c r="A11" s="523"/>
      <c r="B11" s="524"/>
      <c r="C11" s="525"/>
      <c r="D11" s="526"/>
      <c r="E11" s="527"/>
      <c r="F11" s="527"/>
      <c r="G11" s="527"/>
      <c r="H11" s="527"/>
      <c r="I11" s="527"/>
      <c r="J11" s="527"/>
      <c r="K11" s="16"/>
      <c r="L11" s="109"/>
      <c r="M11" s="539"/>
    </row>
    <row r="12" s="519" customFormat="1" ht="17.1" customHeight="1" spans="1:13">
      <c r="A12" s="523"/>
      <c r="B12" s="524"/>
      <c r="C12" s="525"/>
      <c r="D12" s="526"/>
      <c r="E12" s="528"/>
      <c r="F12" s="527"/>
      <c r="G12" s="527"/>
      <c r="H12" s="528"/>
      <c r="I12" s="527"/>
      <c r="J12" s="527"/>
      <c r="K12" s="16"/>
      <c r="L12" s="109"/>
      <c r="M12" s="539"/>
    </row>
    <row r="13" s="519" customFormat="1" ht="17.1" customHeight="1" spans="1:13">
      <c r="A13" s="523"/>
      <c r="B13" s="524"/>
      <c r="C13" s="525"/>
      <c r="D13" s="526"/>
      <c r="E13" s="527"/>
      <c r="F13" s="527"/>
      <c r="G13" s="527"/>
      <c r="H13" s="527"/>
      <c r="I13" s="527"/>
      <c r="J13" s="527"/>
      <c r="K13" s="16"/>
      <c r="L13" s="109"/>
      <c r="M13" s="539"/>
    </row>
    <row r="14" s="519" customFormat="1" ht="17.1" customHeight="1" spans="1:13">
      <c r="A14" s="523"/>
      <c r="B14" s="524"/>
      <c r="C14" s="525"/>
      <c r="D14" s="526"/>
      <c r="E14" s="527"/>
      <c r="F14" s="527"/>
      <c r="G14" s="527"/>
      <c r="H14" s="527"/>
      <c r="I14" s="527"/>
      <c r="J14" s="527"/>
      <c r="K14" s="16"/>
      <c r="L14" s="109"/>
      <c r="M14" s="539"/>
    </row>
    <row r="15" s="2" customFormat="1" ht="17.1" customHeight="1" spans="1:13">
      <c r="A15" s="523"/>
      <c r="B15" s="529"/>
      <c r="C15" s="530"/>
      <c r="D15" s="83"/>
      <c r="E15" s="531"/>
      <c r="F15" s="532"/>
      <c r="G15" s="531"/>
      <c r="H15" s="531"/>
      <c r="I15" s="532"/>
      <c r="J15" s="531"/>
      <c r="K15" s="16"/>
      <c r="L15" s="109"/>
      <c r="M15" s="17"/>
    </row>
    <row r="16" s="2" customFormat="1" ht="17.1" customHeight="1" spans="1:13">
      <c r="A16" s="523"/>
      <c r="B16" s="529"/>
      <c r="C16" s="530"/>
      <c r="D16" s="83"/>
      <c r="E16" s="532"/>
      <c r="F16" s="532"/>
      <c r="G16" s="532"/>
      <c r="H16" s="532"/>
      <c r="I16" s="532"/>
      <c r="J16" s="532"/>
      <c r="K16" s="16"/>
      <c r="L16" s="109"/>
      <c r="M16" s="17"/>
    </row>
    <row r="17" s="2" customFormat="1" ht="17.1" customHeight="1" spans="1:13">
      <c r="A17" s="523"/>
      <c r="B17" s="529"/>
      <c r="C17" s="530"/>
      <c r="D17" s="83"/>
      <c r="E17" s="531"/>
      <c r="F17" s="532"/>
      <c r="G17" s="531"/>
      <c r="H17" s="531"/>
      <c r="I17" s="532"/>
      <c r="J17" s="531"/>
      <c r="K17" s="16"/>
      <c r="L17" s="109"/>
      <c r="M17" s="17"/>
    </row>
    <row r="18" s="2" customFormat="1" ht="17.1" customHeight="1" spans="1:13">
      <c r="A18" s="523"/>
      <c r="B18" s="529"/>
      <c r="C18" s="530"/>
      <c r="D18" s="83"/>
      <c r="E18" s="531"/>
      <c r="F18" s="532"/>
      <c r="G18" s="531"/>
      <c r="H18" s="531"/>
      <c r="I18" s="532"/>
      <c r="J18" s="531"/>
      <c r="K18" s="16"/>
      <c r="L18" s="109"/>
      <c r="M18" s="17"/>
    </row>
    <row r="19" s="2" customFormat="1" ht="17.1" customHeight="1" spans="1:13">
      <c r="A19" s="523"/>
      <c r="B19" s="529"/>
      <c r="C19" s="530"/>
      <c r="D19" s="83"/>
      <c r="E19" s="531"/>
      <c r="F19" s="532"/>
      <c r="G19" s="531"/>
      <c r="H19" s="531"/>
      <c r="I19" s="532"/>
      <c r="J19" s="531"/>
      <c r="K19" s="16"/>
      <c r="L19" s="109"/>
      <c r="M19" s="17"/>
    </row>
    <row r="20" s="2" customFormat="1" ht="17.1" customHeight="1" spans="1:13">
      <c r="A20" s="523"/>
      <c r="B20" s="529"/>
      <c r="C20" s="530"/>
      <c r="D20" s="83"/>
      <c r="E20" s="531"/>
      <c r="F20" s="532"/>
      <c r="G20" s="531"/>
      <c r="H20" s="531"/>
      <c r="I20" s="532"/>
      <c r="J20" s="531"/>
      <c r="K20" s="16"/>
      <c r="L20" s="109"/>
      <c r="M20" s="17"/>
    </row>
    <row r="21" s="2" customFormat="1" ht="17.1" customHeight="1" spans="1:13">
      <c r="A21" s="523"/>
      <c r="B21" s="529"/>
      <c r="C21" s="530"/>
      <c r="D21" s="83"/>
      <c r="E21" s="532"/>
      <c r="F21" s="532"/>
      <c r="G21" s="531"/>
      <c r="H21" s="532"/>
      <c r="I21" s="532"/>
      <c r="J21" s="531"/>
      <c r="K21" s="16"/>
      <c r="L21" s="109"/>
      <c r="M21" s="17"/>
    </row>
    <row r="22" s="2" customFormat="1" ht="17.1" customHeight="1" spans="1:13">
      <c r="A22" s="523"/>
      <c r="B22" s="529"/>
      <c r="C22" s="530"/>
      <c r="D22" s="83"/>
      <c r="E22" s="531"/>
      <c r="F22" s="532"/>
      <c r="G22" s="531"/>
      <c r="H22" s="531"/>
      <c r="I22" s="532"/>
      <c r="J22" s="531"/>
      <c r="K22" s="16"/>
      <c r="L22" s="109"/>
      <c r="M22" s="17"/>
    </row>
    <row r="23" s="2" customFormat="1" ht="17.1" customHeight="1" spans="1:13">
      <c r="A23" s="523"/>
      <c r="B23" s="529"/>
      <c r="C23" s="530"/>
      <c r="D23" s="83"/>
      <c r="E23" s="531"/>
      <c r="F23" s="532"/>
      <c r="G23" s="532"/>
      <c r="H23" s="531"/>
      <c r="I23" s="532"/>
      <c r="J23" s="532"/>
      <c r="K23" s="16"/>
      <c r="L23" s="109"/>
      <c r="M23" s="17"/>
    </row>
    <row r="24" s="2" customFormat="1" ht="17.1" customHeight="1" spans="1:13">
      <c r="A24" s="523"/>
      <c r="B24" s="529"/>
      <c r="C24" s="530"/>
      <c r="D24" s="83"/>
      <c r="E24" s="532"/>
      <c r="F24" s="532"/>
      <c r="G24" s="532"/>
      <c r="H24" s="532"/>
      <c r="I24" s="532"/>
      <c r="J24" s="532"/>
      <c r="K24" s="16"/>
      <c r="L24" s="109"/>
      <c r="M24" s="17"/>
    </row>
    <row r="25" s="2" customFormat="1" ht="17.1" customHeight="1" spans="1:13">
      <c r="A25" s="523"/>
      <c r="B25" s="529"/>
      <c r="C25" s="530"/>
      <c r="D25" s="83"/>
      <c r="E25" s="531"/>
      <c r="F25" s="532"/>
      <c r="G25" s="531"/>
      <c r="H25" s="531"/>
      <c r="I25" s="532"/>
      <c r="J25" s="531"/>
      <c r="K25" s="16"/>
      <c r="L25" s="109"/>
      <c r="M25" s="17"/>
    </row>
    <row r="26" s="2" customFormat="1" ht="17.1" customHeight="1" spans="1:13">
      <c r="A26" s="523"/>
      <c r="B26" s="529"/>
      <c r="C26" s="530"/>
      <c r="D26" s="83"/>
      <c r="E26" s="532"/>
      <c r="F26" s="532"/>
      <c r="G26" s="531"/>
      <c r="H26" s="532"/>
      <c r="I26" s="532"/>
      <c r="J26" s="531"/>
      <c r="K26" s="16"/>
      <c r="L26" s="109"/>
      <c r="M26" s="17"/>
    </row>
    <row r="27" s="2" customFormat="1" ht="17.1" customHeight="1" spans="1:13">
      <c r="A27" s="13"/>
      <c r="B27" s="533"/>
      <c r="C27" s="13"/>
      <c r="D27" s="534"/>
      <c r="E27" s="16"/>
      <c r="F27" s="464"/>
      <c r="G27" s="16"/>
      <c r="H27" s="45"/>
      <c r="I27" s="16"/>
      <c r="J27" s="16"/>
      <c r="K27" s="16"/>
      <c r="L27" s="16"/>
      <c r="M27" s="17"/>
    </row>
    <row r="28" s="2" customFormat="1" ht="17.1" customHeight="1" spans="1:13">
      <c r="A28" s="13"/>
      <c r="B28" s="14"/>
      <c r="C28" s="13"/>
      <c r="D28" s="534"/>
      <c r="E28" s="16"/>
      <c r="F28" s="464"/>
      <c r="G28" s="16"/>
      <c r="H28" s="45"/>
      <c r="I28" s="16"/>
      <c r="J28" s="16"/>
      <c r="K28" s="16"/>
      <c r="L28" s="16"/>
      <c r="M28" s="17"/>
    </row>
    <row r="29" s="2" customFormat="1" ht="17.1" customHeight="1" spans="1:13">
      <c r="A29" s="13"/>
      <c r="B29" s="14"/>
      <c r="C29" s="13"/>
      <c r="D29" s="534"/>
      <c r="E29" s="16"/>
      <c r="F29" s="464"/>
      <c r="G29" s="16"/>
      <c r="H29" s="45"/>
      <c r="I29" s="16"/>
      <c r="J29" s="16"/>
      <c r="K29" s="16"/>
      <c r="L29" s="16"/>
      <c r="M29" s="17"/>
    </row>
    <row r="30" s="2" customFormat="1" ht="17.1" customHeight="1" spans="1:13">
      <c r="A30" s="419" t="s">
        <v>122</v>
      </c>
      <c r="B30" s="72"/>
      <c r="C30" s="17"/>
      <c r="D30" s="535"/>
      <c r="E30" s="16"/>
      <c r="F30" s="16"/>
      <c r="G30" s="16">
        <f>SUM(G7:G29)</f>
        <v>0</v>
      </c>
      <c r="H30" s="45"/>
      <c r="I30" s="16"/>
      <c r="J30" s="16">
        <f>SUM(J7:J29)</f>
        <v>0</v>
      </c>
      <c r="K30" s="16"/>
      <c r="L30" s="16" t="str">
        <f>IF(G30=0,"",(J30-G30)/G30*100)</f>
        <v/>
      </c>
      <c r="M30" s="17"/>
    </row>
    <row r="31" s="2" customFormat="1" customHeight="1" spans="1:9">
      <c r="A31" s="10" t="e">
        <f>"被评估单位（或者产权持有单位)填表人："&amp;#REF!</f>
        <v>#REF!</v>
      </c>
      <c r="D31" s="81"/>
      <c r="E31" s="81"/>
      <c r="F31" s="81"/>
      <c r="H31" s="82"/>
      <c r="I31" s="20" t="e">
        <f>"评估人员："&amp;#REF!</f>
        <v>#REF!</v>
      </c>
    </row>
    <row r="32" s="2" customFormat="1" customHeight="1" spans="1:8">
      <c r="A32" s="11" t="e">
        <f>CONCATENATE(#REF!,#REF!,#REF!,#REF!,#REF!,#REF!,#REF!)</f>
        <v>#REF!</v>
      </c>
      <c r="B32" s="11"/>
      <c r="C32" s="11"/>
      <c r="D32" s="11"/>
      <c r="E32" s="11"/>
      <c r="F32" s="11"/>
      <c r="G32" s="458"/>
      <c r="H32" s="82"/>
    </row>
    <row r="33" s="2" customFormat="1" customHeight="1" spans="4:12">
      <c r="D33" s="458"/>
      <c r="E33" s="458"/>
      <c r="F33" s="458"/>
      <c r="G33" s="458"/>
      <c r="I33" s="458"/>
      <c r="J33" s="458"/>
      <c r="K33" s="458"/>
      <c r="L33" s="458"/>
    </row>
    <row r="34" s="2" customFormat="1" customHeight="1" spans="4:12">
      <c r="D34" s="458"/>
      <c r="E34" s="458"/>
      <c r="F34" s="458"/>
      <c r="G34" s="458"/>
      <c r="I34" s="458"/>
      <c r="J34" s="458"/>
      <c r="K34" s="458"/>
      <c r="L34" s="458"/>
    </row>
    <row r="35" s="2" customFormat="1" customHeight="1" spans="4:12">
      <c r="D35" s="458"/>
      <c r="E35" s="458"/>
      <c r="F35" s="458"/>
      <c r="G35" s="458"/>
      <c r="I35" s="458"/>
      <c r="J35" s="458"/>
      <c r="K35" s="458"/>
      <c r="L35" s="458"/>
    </row>
    <row r="36" s="2" customFormat="1" customHeight="1" spans="4:12">
      <c r="D36" s="458"/>
      <c r="E36" s="458"/>
      <c r="F36" s="458"/>
      <c r="G36" s="458"/>
      <c r="I36" s="458"/>
      <c r="J36" s="458"/>
      <c r="K36" s="458"/>
      <c r="L36" s="458"/>
    </row>
    <row r="37" s="2" customFormat="1" customHeight="1" spans="4:12">
      <c r="D37" s="458"/>
      <c r="E37" s="458"/>
      <c r="F37" s="458"/>
      <c r="G37" s="458"/>
      <c r="I37" s="458"/>
      <c r="J37" s="458"/>
      <c r="K37" s="458"/>
      <c r="L37" s="458"/>
    </row>
    <row r="38" s="2" customFormat="1" customHeight="1" spans="4:12">
      <c r="D38" s="458"/>
      <c r="E38" s="458"/>
      <c r="F38" s="458"/>
      <c r="G38" s="458"/>
      <c r="I38" s="458"/>
      <c r="J38" s="458"/>
      <c r="K38" s="458"/>
      <c r="L38" s="458"/>
    </row>
    <row r="39" s="2" customFormat="1" customHeight="1" spans="4:12">
      <c r="D39" s="458"/>
      <c r="E39" s="458"/>
      <c r="F39" s="458"/>
      <c r="G39" s="458"/>
      <c r="I39" s="458"/>
      <c r="J39" s="458"/>
      <c r="K39" s="458"/>
      <c r="L39" s="458"/>
    </row>
    <row r="40" s="2" customFormat="1" customHeight="1" spans="4:12">
      <c r="D40" s="458"/>
      <c r="E40" s="458"/>
      <c r="F40" s="458"/>
      <c r="G40" s="458"/>
      <c r="I40" s="458"/>
      <c r="J40" s="458"/>
      <c r="K40" s="458"/>
      <c r="L40" s="458"/>
    </row>
    <row r="41" s="2" customFormat="1" customHeight="1" spans="4:12">
      <c r="D41" s="458"/>
      <c r="E41" s="458"/>
      <c r="F41" s="458"/>
      <c r="G41" s="458"/>
      <c r="I41" s="458"/>
      <c r="J41" s="458"/>
      <c r="K41" s="458"/>
      <c r="L41" s="458"/>
    </row>
    <row r="42" s="2" customFormat="1" customHeight="1" spans="4:12">
      <c r="D42" s="458"/>
      <c r="E42" s="458"/>
      <c r="F42" s="458"/>
      <c r="G42" s="458"/>
      <c r="I42" s="458"/>
      <c r="J42" s="458"/>
      <c r="K42" s="458"/>
      <c r="L42" s="458"/>
    </row>
    <row r="43" s="2" customFormat="1" customHeight="1" spans="4:12">
      <c r="D43" s="458"/>
      <c r="E43" s="458"/>
      <c r="F43" s="458"/>
      <c r="G43" s="458"/>
      <c r="I43" s="458"/>
      <c r="J43" s="458"/>
      <c r="K43" s="458"/>
      <c r="L43" s="458"/>
    </row>
    <row r="44" s="2" customFormat="1" customHeight="1" spans="4:12">
      <c r="D44" s="458"/>
      <c r="E44" s="458"/>
      <c r="F44" s="458"/>
      <c r="G44" s="458"/>
      <c r="I44" s="458"/>
      <c r="J44" s="458"/>
      <c r="K44" s="458"/>
      <c r="L44" s="458"/>
    </row>
    <row r="45" s="2" customFormat="1" customHeight="1" spans="4:12">
      <c r="D45" s="458"/>
      <c r="E45" s="458"/>
      <c r="F45" s="458"/>
      <c r="G45" s="458"/>
      <c r="I45" s="458"/>
      <c r="J45" s="458"/>
      <c r="K45" s="458"/>
      <c r="L45" s="458"/>
    </row>
    <row r="46" s="2" customFormat="1" customHeight="1" spans="4:12">
      <c r="D46" s="458"/>
      <c r="E46" s="458"/>
      <c r="F46" s="458"/>
      <c r="G46" s="458"/>
      <c r="I46" s="458"/>
      <c r="J46" s="458"/>
      <c r="K46" s="458"/>
      <c r="L46" s="458"/>
    </row>
    <row r="47" s="2" customFormat="1" customHeight="1" spans="4:12">
      <c r="D47" s="458"/>
      <c r="E47" s="458"/>
      <c r="F47" s="458"/>
      <c r="G47" s="458"/>
      <c r="I47" s="458"/>
      <c r="J47" s="458"/>
      <c r="K47" s="458"/>
      <c r="L47" s="458"/>
    </row>
    <row r="48" s="2" customFormat="1" customHeight="1" spans="4:12">
      <c r="D48" s="458"/>
      <c r="E48" s="458"/>
      <c r="F48" s="458"/>
      <c r="G48" s="458"/>
      <c r="I48" s="458"/>
      <c r="J48" s="458"/>
      <c r="K48" s="458"/>
      <c r="L48" s="458"/>
    </row>
    <row r="49" s="2" customFormat="1" customHeight="1" spans="4:12">
      <c r="D49" s="458"/>
      <c r="E49" s="458"/>
      <c r="F49" s="458"/>
      <c r="G49" s="458"/>
      <c r="I49" s="458"/>
      <c r="J49" s="458"/>
      <c r="K49" s="458"/>
      <c r="L49" s="458"/>
    </row>
    <row r="50" s="2" customFormat="1" customHeight="1" spans="4:12">
      <c r="D50" s="458"/>
      <c r="E50" s="458"/>
      <c r="F50" s="458"/>
      <c r="G50" s="458"/>
      <c r="I50" s="458"/>
      <c r="J50" s="458"/>
      <c r="K50" s="458"/>
      <c r="L50" s="458"/>
    </row>
    <row r="51" s="2" customFormat="1" customHeight="1" spans="4:12">
      <c r="D51" s="458"/>
      <c r="E51" s="458"/>
      <c r="F51" s="458"/>
      <c r="G51" s="458"/>
      <c r="I51" s="458"/>
      <c r="J51" s="458"/>
      <c r="K51" s="458"/>
      <c r="L51" s="458"/>
    </row>
    <row r="52" s="2" customFormat="1" customHeight="1" spans="4:12">
      <c r="D52" s="458"/>
      <c r="E52" s="458"/>
      <c r="F52" s="458"/>
      <c r="G52" s="458"/>
      <c r="I52" s="458"/>
      <c r="J52" s="458"/>
      <c r="K52" s="458"/>
      <c r="L52" s="458"/>
    </row>
    <row r="53" s="2" customFormat="1" customHeight="1" spans="4:12">
      <c r="D53" s="458"/>
      <c r="E53" s="458"/>
      <c r="F53" s="458"/>
      <c r="G53" s="458"/>
      <c r="I53" s="458"/>
      <c r="J53" s="458"/>
      <c r="K53" s="458"/>
      <c r="L53" s="458"/>
    </row>
    <row r="54" s="2" customFormat="1" customHeight="1" spans="4:12">
      <c r="D54" s="458"/>
      <c r="E54" s="458"/>
      <c r="F54" s="458"/>
      <c r="G54" s="458"/>
      <c r="I54" s="458"/>
      <c r="J54" s="458"/>
      <c r="K54" s="458"/>
      <c r="L54" s="458"/>
    </row>
    <row r="55" s="2" customFormat="1" customHeight="1" spans="4:12">
      <c r="D55" s="458"/>
      <c r="E55" s="458"/>
      <c r="F55" s="458"/>
      <c r="G55" s="458"/>
      <c r="I55" s="458"/>
      <c r="J55" s="458"/>
      <c r="K55" s="458"/>
      <c r="L55" s="458"/>
    </row>
    <row r="56" s="2" customFormat="1" customHeight="1" spans="4:12">
      <c r="D56" s="458"/>
      <c r="E56" s="458"/>
      <c r="F56" s="458"/>
      <c r="G56" s="458"/>
      <c r="I56" s="458"/>
      <c r="J56" s="458"/>
      <c r="K56" s="458"/>
      <c r="L56" s="458"/>
    </row>
    <row r="57" s="2" customFormat="1" customHeight="1" spans="4:12">
      <c r="D57" s="458"/>
      <c r="E57" s="458"/>
      <c r="F57" s="458"/>
      <c r="G57" s="458"/>
      <c r="I57" s="458"/>
      <c r="J57" s="458"/>
      <c r="K57" s="458"/>
      <c r="L57" s="458"/>
    </row>
    <row r="58" s="2" customFormat="1" customHeight="1" spans="4:12">
      <c r="D58" s="458"/>
      <c r="E58" s="458"/>
      <c r="F58" s="458"/>
      <c r="G58" s="458"/>
      <c r="I58" s="458"/>
      <c r="J58" s="458"/>
      <c r="K58" s="458"/>
      <c r="L58" s="458"/>
    </row>
    <row r="59" s="2" customFormat="1" customHeight="1" spans="4:12">
      <c r="D59" s="458"/>
      <c r="E59" s="458"/>
      <c r="F59" s="458"/>
      <c r="G59" s="458"/>
      <c r="I59" s="458"/>
      <c r="J59" s="458"/>
      <c r="K59" s="458"/>
      <c r="L59" s="458"/>
    </row>
    <row r="60" s="2" customFormat="1" customHeight="1" spans="4:12">
      <c r="D60" s="458"/>
      <c r="E60" s="458"/>
      <c r="F60" s="458"/>
      <c r="G60" s="458"/>
      <c r="I60" s="458"/>
      <c r="J60" s="458"/>
      <c r="K60" s="458"/>
      <c r="L60" s="458"/>
    </row>
    <row r="61" s="2" customFormat="1" customHeight="1" spans="4:12">
      <c r="D61" s="458"/>
      <c r="E61" s="458"/>
      <c r="F61" s="458"/>
      <c r="G61" s="458"/>
      <c r="I61" s="458"/>
      <c r="J61" s="458"/>
      <c r="K61" s="458"/>
      <c r="L61" s="458"/>
    </row>
    <row r="62" s="2" customFormat="1" customHeight="1" spans="4:12">
      <c r="D62" s="458"/>
      <c r="E62" s="458"/>
      <c r="F62" s="458"/>
      <c r="G62" s="458"/>
      <c r="I62" s="458"/>
      <c r="J62" s="458"/>
      <c r="K62" s="458"/>
      <c r="L62" s="458"/>
    </row>
    <row r="63" s="2" customFormat="1" customHeight="1" spans="4:12">
      <c r="D63" s="458"/>
      <c r="E63" s="458"/>
      <c r="F63" s="458"/>
      <c r="G63" s="458"/>
      <c r="I63" s="458"/>
      <c r="J63" s="458"/>
      <c r="K63" s="458"/>
      <c r="L63" s="458"/>
    </row>
    <row r="64" s="2" customFormat="1" customHeight="1" spans="4:12">
      <c r="D64" s="458"/>
      <c r="E64" s="458"/>
      <c r="F64" s="458"/>
      <c r="G64" s="458"/>
      <c r="I64" s="458"/>
      <c r="J64" s="458"/>
      <c r="K64" s="458"/>
      <c r="L64" s="458"/>
    </row>
    <row r="65" s="2" customFormat="1" customHeight="1" spans="4:12">
      <c r="D65" s="458"/>
      <c r="E65" s="458"/>
      <c r="F65" s="458"/>
      <c r="G65" s="458"/>
      <c r="I65" s="458"/>
      <c r="J65" s="458"/>
      <c r="K65" s="458"/>
      <c r="L65" s="458"/>
    </row>
    <row r="66" s="2" customFormat="1" customHeight="1" spans="4:12">
      <c r="D66" s="458"/>
      <c r="E66" s="458"/>
      <c r="F66" s="458"/>
      <c r="G66" s="458"/>
      <c r="I66" s="458"/>
      <c r="J66" s="458"/>
      <c r="K66" s="458"/>
      <c r="L66" s="458"/>
    </row>
    <row r="67" s="2" customFormat="1" customHeight="1" spans="4:12">
      <c r="D67" s="458"/>
      <c r="E67" s="458"/>
      <c r="F67" s="458"/>
      <c r="G67" s="458"/>
      <c r="I67" s="458"/>
      <c r="J67" s="458"/>
      <c r="K67" s="458"/>
      <c r="L67" s="458"/>
    </row>
    <row r="68" s="2" customFormat="1" customHeight="1" spans="4:12">
      <c r="D68" s="458"/>
      <c r="E68" s="458"/>
      <c r="F68" s="458"/>
      <c r="G68" s="458"/>
      <c r="I68" s="458"/>
      <c r="J68" s="458"/>
      <c r="K68" s="458"/>
      <c r="L68" s="458"/>
    </row>
    <row r="69" s="2" customFormat="1" customHeight="1" spans="4:12">
      <c r="D69" s="458"/>
      <c r="E69" s="458"/>
      <c r="F69" s="458"/>
      <c r="G69" s="458"/>
      <c r="I69" s="458"/>
      <c r="J69" s="458"/>
      <c r="K69" s="458"/>
      <c r="L69" s="458"/>
    </row>
    <row r="70" s="2" customFormat="1" customHeight="1" spans="4:12">
      <c r="D70" s="458"/>
      <c r="E70" s="458"/>
      <c r="F70" s="458"/>
      <c r="G70" s="458"/>
      <c r="I70" s="458"/>
      <c r="J70" s="458"/>
      <c r="K70" s="458"/>
      <c r="L70" s="458"/>
    </row>
    <row r="71" s="2" customFormat="1" customHeight="1" spans="4:12">
      <c r="D71" s="458"/>
      <c r="E71" s="458"/>
      <c r="F71" s="458"/>
      <c r="G71" s="458"/>
      <c r="I71" s="458"/>
      <c r="J71" s="458"/>
      <c r="K71" s="458"/>
      <c r="L71" s="458"/>
    </row>
    <row r="72" s="2" customFormat="1" customHeight="1" spans="4:12">
      <c r="D72" s="458"/>
      <c r="E72" s="458"/>
      <c r="F72" s="458"/>
      <c r="G72" s="458"/>
      <c r="I72" s="458"/>
      <c r="J72" s="458"/>
      <c r="K72" s="458"/>
      <c r="L72" s="458"/>
    </row>
    <row r="73" s="2" customFormat="1" customHeight="1" spans="4:12">
      <c r="D73" s="458"/>
      <c r="E73" s="458"/>
      <c r="F73" s="458"/>
      <c r="G73" s="458"/>
      <c r="I73" s="458"/>
      <c r="J73" s="458"/>
      <c r="K73" s="458"/>
      <c r="L73" s="458"/>
    </row>
    <row r="74" s="2" customFormat="1" customHeight="1" spans="4:12">
      <c r="D74" s="458"/>
      <c r="E74" s="458"/>
      <c r="F74" s="458"/>
      <c r="G74" s="458"/>
      <c r="I74" s="458"/>
      <c r="J74" s="458"/>
      <c r="K74" s="458"/>
      <c r="L74" s="458"/>
    </row>
    <row r="75" s="2" customFormat="1" customHeight="1" spans="4:12">
      <c r="D75" s="458"/>
      <c r="E75" s="458"/>
      <c r="F75" s="458"/>
      <c r="G75" s="458"/>
      <c r="I75" s="458"/>
      <c r="J75" s="458"/>
      <c r="K75" s="458"/>
      <c r="L75" s="458"/>
    </row>
    <row r="76" s="2" customFormat="1" customHeight="1" spans="4:12">
      <c r="D76" s="458"/>
      <c r="E76" s="458"/>
      <c r="F76" s="458"/>
      <c r="G76" s="458"/>
      <c r="I76" s="458"/>
      <c r="J76" s="458"/>
      <c r="K76" s="458"/>
      <c r="L76" s="458"/>
    </row>
    <row r="77" s="2" customFormat="1" customHeight="1" spans="4:12">
      <c r="D77" s="458"/>
      <c r="E77" s="458"/>
      <c r="F77" s="458"/>
      <c r="G77" s="458"/>
      <c r="I77" s="458"/>
      <c r="J77" s="458"/>
      <c r="K77" s="458"/>
      <c r="L77" s="458"/>
    </row>
    <row r="78" s="2" customFormat="1" customHeight="1" spans="4:12">
      <c r="D78" s="458"/>
      <c r="E78" s="458"/>
      <c r="F78" s="458"/>
      <c r="G78" s="458"/>
      <c r="I78" s="458"/>
      <c r="J78" s="458"/>
      <c r="K78" s="458"/>
      <c r="L78" s="458"/>
    </row>
    <row r="79" s="2" customFormat="1" customHeight="1" spans="4:12">
      <c r="D79" s="458"/>
      <c r="E79" s="458"/>
      <c r="F79" s="458"/>
      <c r="G79" s="458"/>
      <c r="I79" s="458"/>
      <c r="J79" s="458"/>
      <c r="K79" s="458"/>
      <c r="L79" s="458"/>
    </row>
    <row r="80" s="2" customFormat="1" customHeight="1" spans="4:12">
      <c r="D80" s="458"/>
      <c r="E80" s="458"/>
      <c r="F80" s="458"/>
      <c r="G80" s="458"/>
      <c r="I80" s="458"/>
      <c r="J80" s="458"/>
      <c r="K80" s="458"/>
      <c r="L80" s="458"/>
    </row>
    <row r="81" s="2" customFormat="1" customHeight="1" spans="4:12">
      <c r="D81" s="458"/>
      <c r="E81" s="458"/>
      <c r="F81" s="458"/>
      <c r="G81" s="458"/>
      <c r="I81" s="458"/>
      <c r="J81" s="458"/>
      <c r="K81" s="458"/>
      <c r="L81" s="458"/>
    </row>
    <row r="82" s="2" customFormat="1" customHeight="1" spans="4:12">
      <c r="D82" s="458"/>
      <c r="E82" s="458"/>
      <c r="F82" s="458"/>
      <c r="G82" s="458"/>
      <c r="I82" s="458"/>
      <c r="J82" s="458"/>
      <c r="K82" s="458"/>
      <c r="L82" s="458"/>
    </row>
    <row r="83" s="2" customFormat="1" customHeight="1" spans="4:12">
      <c r="D83" s="458"/>
      <c r="E83" s="458"/>
      <c r="F83" s="458"/>
      <c r="G83" s="458"/>
      <c r="I83" s="458"/>
      <c r="J83" s="458"/>
      <c r="K83" s="458"/>
      <c r="L83" s="458"/>
    </row>
    <row r="84" s="2" customFormat="1" customHeight="1" spans="4:12">
      <c r="D84" s="458"/>
      <c r="E84" s="458"/>
      <c r="F84" s="458"/>
      <c r="G84" s="458"/>
      <c r="I84" s="458"/>
      <c r="J84" s="458"/>
      <c r="K84" s="458"/>
      <c r="L84" s="458"/>
    </row>
    <row r="85" s="2" customFormat="1" customHeight="1" spans="4:12">
      <c r="D85" s="458"/>
      <c r="E85" s="458"/>
      <c r="F85" s="458"/>
      <c r="G85" s="458"/>
      <c r="I85" s="458"/>
      <c r="J85" s="458"/>
      <c r="K85" s="458"/>
      <c r="L85" s="458"/>
    </row>
    <row r="86" s="2" customFormat="1" customHeight="1" spans="4:12">
      <c r="D86" s="458"/>
      <c r="E86" s="458"/>
      <c r="F86" s="458"/>
      <c r="G86" s="458"/>
      <c r="I86" s="458"/>
      <c r="J86" s="458"/>
      <c r="K86" s="458"/>
      <c r="L86" s="458"/>
    </row>
    <row r="87" s="2" customFormat="1" customHeight="1" spans="4:12">
      <c r="D87" s="458"/>
      <c r="E87" s="458"/>
      <c r="F87" s="458"/>
      <c r="G87" s="458"/>
      <c r="I87" s="458"/>
      <c r="J87" s="458"/>
      <c r="K87" s="458"/>
      <c r="L87" s="458"/>
    </row>
    <row r="88" s="2" customFormat="1" customHeight="1" spans="4:12">
      <c r="D88" s="458"/>
      <c r="E88" s="458"/>
      <c r="F88" s="458"/>
      <c r="G88" s="458"/>
      <c r="I88" s="458"/>
      <c r="J88" s="458"/>
      <c r="K88" s="458"/>
      <c r="L88" s="458"/>
    </row>
    <row r="89" s="2" customFormat="1" customHeight="1" spans="4:12">
      <c r="D89" s="458"/>
      <c r="E89" s="458"/>
      <c r="F89" s="458"/>
      <c r="G89" s="458"/>
      <c r="I89" s="458"/>
      <c r="J89" s="458"/>
      <c r="K89" s="458"/>
      <c r="L89" s="458"/>
    </row>
    <row r="90" s="2" customFormat="1" customHeight="1" spans="4:12">
      <c r="D90" s="458"/>
      <c r="E90" s="458"/>
      <c r="F90" s="458"/>
      <c r="G90" s="458"/>
      <c r="I90" s="458"/>
      <c r="J90" s="458"/>
      <c r="K90" s="458"/>
      <c r="L90" s="458"/>
    </row>
    <row r="91" s="2" customFormat="1" customHeight="1" spans="4:12">
      <c r="D91" s="458"/>
      <c r="E91" s="458"/>
      <c r="F91" s="458"/>
      <c r="G91" s="458"/>
      <c r="I91" s="458"/>
      <c r="J91" s="458"/>
      <c r="K91" s="458"/>
      <c r="L91" s="458"/>
    </row>
    <row r="92" s="2" customFormat="1" customHeight="1" spans="4:12">
      <c r="D92" s="458"/>
      <c r="E92" s="458"/>
      <c r="F92" s="458"/>
      <c r="G92" s="458"/>
      <c r="I92" s="458"/>
      <c r="J92" s="458"/>
      <c r="K92" s="458"/>
      <c r="L92" s="458"/>
    </row>
    <row r="93" s="2" customFormat="1" customHeight="1" spans="4:12">
      <c r="D93" s="458"/>
      <c r="E93" s="458"/>
      <c r="F93" s="458"/>
      <c r="G93" s="458"/>
      <c r="I93" s="458"/>
      <c r="J93" s="458"/>
      <c r="K93" s="458"/>
      <c r="L93" s="458"/>
    </row>
    <row r="94" s="2" customFormat="1" customHeight="1" spans="4:12">
      <c r="D94" s="458"/>
      <c r="E94" s="458"/>
      <c r="F94" s="458"/>
      <c r="G94" s="458"/>
      <c r="I94" s="458"/>
      <c r="J94" s="458"/>
      <c r="K94" s="458"/>
      <c r="L94" s="458"/>
    </row>
    <row r="95" s="2" customFormat="1" customHeight="1" spans="4:12">
      <c r="D95" s="458"/>
      <c r="E95" s="458"/>
      <c r="F95" s="458"/>
      <c r="G95" s="458"/>
      <c r="I95" s="458"/>
      <c r="J95" s="458"/>
      <c r="K95" s="458"/>
      <c r="L95" s="458"/>
    </row>
    <row r="96" s="2" customFormat="1" customHeight="1" spans="4:12">
      <c r="D96" s="458"/>
      <c r="E96" s="458"/>
      <c r="F96" s="458"/>
      <c r="G96" s="458"/>
      <c r="I96" s="458"/>
      <c r="J96" s="458"/>
      <c r="K96" s="458"/>
      <c r="L96" s="458"/>
    </row>
    <row r="97" s="2" customFormat="1" customHeight="1" spans="4:12">
      <c r="D97" s="458"/>
      <c r="E97" s="458"/>
      <c r="F97" s="458"/>
      <c r="G97" s="458"/>
      <c r="I97" s="458"/>
      <c r="J97" s="458"/>
      <c r="K97" s="458"/>
      <c r="L97" s="458"/>
    </row>
    <row r="98" s="2" customFormat="1" customHeight="1" spans="4:12">
      <c r="D98" s="458"/>
      <c r="E98" s="458"/>
      <c r="F98" s="458"/>
      <c r="G98" s="458"/>
      <c r="I98" s="458"/>
      <c r="J98" s="458"/>
      <c r="K98" s="458"/>
      <c r="L98" s="458"/>
    </row>
    <row r="99" s="2" customFormat="1" customHeight="1" spans="4:12">
      <c r="D99" s="458"/>
      <c r="E99" s="458"/>
      <c r="F99" s="458"/>
      <c r="G99" s="458"/>
      <c r="I99" s="458"/>
      <c r="J99" s="458"/>
      <c r="K99" s="458"/>
      <c r="L99" s="458"/>
    </row>
    <row r="100" s="2" customFormat="1" customHeight="1" spans="4:12">
      <c r="D100" s="458"/>
      <c r="E100" s="458"/>
      <c r="F100" s="458"/>
      <c r="G100" s="458"/>
      <c r="I100" s="458"/>
      <c r="J100" s="458"/>
      <c r="K100" s="458"/>
      <c r="L100" s="458"/>
    </row>
    <row r="101" s="2" customFormat="1" customHeight="1" spans="4:12">
      <c r="D101" s="458"/>
      <c r="E101" s="458"/>
      <c r="F101" s="458"/>
      <c r="G101" s="458"/>
      <c r="I101" s="458"/>
      <c r="J101" s="458"/>
      <c r="K101" s="458"/>
      <c r="L101" s="458"/>
    </row>
    <row r="102" s="2" customFormat="1" customHeight="1" spans="4:12">
      <c r="D102" s="458"/>
      <c r="E102" s="458"/>
      <c r="F102" s="458"/>
      <c r="G102" s="458"/>
      <c r="I102" s="458"/>
      <c r="J102" s="458"/>
      <c r="K102" s="458"/>
      <c r="L102" s="458"/>
    </row>
    <row r="103" s="2" customFormat="1" customHeight="1" spans="4:12">
      <c r="D103" s="458"/>
      <c r="E103" s="458"/>
      <c r="F103" s="458"/>
      <c r="G103" s="458"/>
      <c r="I103" s="458"/>
      <c r="J103" s="458"/>
      <c r="K103" s="458"/>
      <c r="L103" s="458"/>
    </row>
    <row r="104" s="2" customFormat="1" customHeight="1" spans="4:12">
      <c r="D104" s="458"/>
      <c r="E104" s="458"/>
      <c r="F104" s="458"/>
      <c r="G104" s="458"/>
      <c r="I104" s="458"/>
      <c r="J104" s="458"/>
      <c r="K104" s="458"/>
      <c r="L104" s="458"/>
    </row>
    <row r="105" s="2" customFormat="1" customHeight="1" spans="4:12">
      <c r="D105" s="458"/>
      <c r="E105" s="458"/>
      <c r="F105" s="458"/>
      <c r="G105" s="458"/>
      <c r="I105" s="458"/>
      <c r="J105" s="458"/>
      <c r="K105" s="458"/>
      <c r="L105" s="458"/>
    </row>
    <row r="106" s="2" customFormat="1" customHeight="1" spans="4:12">
      <c r="D106" s="458"/>
      <c r="E106" s="458"/>
      <c r="F106" s="458"/>
      <c r="G106" s="458"/>
      <c r="I106" s="458"/>
      <c r="J106" s="458"/>
      <c r="K106" s="458"/>
      <c r="L106" s="458"/>
    </row>
    <row r="107" s="2" customFormat="1" customHeight="1" spans="4:12">
      <c r="D107" s="458"/>
      <c r="E107" s="458"/>
      <c r="F107" s="458"/>
      <c r="G107" s="458"/>
      <c r="I107" s="458"/>
      <c r="J107" s="458"/>
      <c r="K107" s="458"/>
      <c r="L107" s="458"/>
    </row>
    <row r="108" s="2" customFormat="1" customHeight="1" spans="4:12">
      <c r="D108" s="458"/>
      <c r="E108" s="458"/>
      <c r="F108" s="458"/>
      <c r="G108" s="458"/>
      <c r="I108" s="458"/>
      <c r="J108" s="458"/>
      <c r="K108" s="458"/>
      <c r="L108" s="458"/>
    </row>
    <row r="109" s="2" customFormat="1" customHeight="1" spans="4:12">
      <c r="D109" s="458"/>
      <c r="E109" s="458"/>
      <c r="F109" s="458"/>
      <c r="G109" s="458"/>
      <c r="I109" s="458"/>
      <c r="J109" s="458"/>
      <c r="K109" s="458"/>
      <c r="L109" s="458"/>
    </row>
    <row r="110" s="2" customFormat="1" customHeight="1" spans="4:12">
      <c r="D110" s="458"/>
      <c r="E110" s="458"/>
      <c r="F110" s="458"/>
      <c r="G110" s="458"/>
      <c r="I110" s="458"/>
      <c r="J110" s="458"/>
      <c r="K110" s="458"/>
      <c r="L110" s="458"/>
    </row>
    <row r="111" s="2" customFormat="1" customHeight="1" spans="4:12">
      <c r="D111" s="458"/>
      <c r="E111" s="458"/>
      <c r="F111" s="458"/>
      <c r="G111" s="458"/>
      <c r="I111" s="458"/>
      <c r="J111" s="458"/>
      <c r="K111" s="458"/>
      <c r="L111" s="458"/>
    </row>
    <row r="112" s="2" customFormat="1" customHeight="1" spans="4:12">
      <c r="D112" s="458"/>
      <c r="E112" s="458"/>
      <c r="F112" s="458"/>
      <c r="G112" s="458"/>
      <c r="I112" s="458"/>
      <c r="J112" s="458"/>
      <c r="K112" s="458"/>
      <c r="L112" s="458"/>
    </row>
    <row r="113" s="2" customFormat="1" customHeight="1" spans="4:12">
      <c r="D113" s="458"/>
      <c r="E113" s="458"/>
      <c r="F113" s="458"/>
      <c r="G113" s="458"/>
      <c r="I113" s="458"/>
      <c r="J113" s="458"/>
      <c r="K113" s="458"/>
      <c r="L113" s="458"/>
    </row>
    <row r="114" s="2" customFormat="1" customHeight="1" spans="4:12">
      <c r="D114" s="458"/>
      <c r="E114" s="458"/>
      <c r="F114" s="458"/>
      <c r="G114" s="458"/>
      <c r="I114" s="458"/>
      <c r="J114" s="458"/>
      <c r="K114" s="458"/>
      <c r="L114" s="458"/>
    </row>
    <row r="115" s="2" customFormat="1" customHeight="1" spans="4:12">
      <c r="D115" s="458"/>
      <c r="E115" s="458"/>
      <c r="F115" s="458"/>
      <c r="G115" s="458"/>
      <c r="I115" s="458"/>
      <c r="J115" s="458"/>
      <c r="K115" s="458"/>
      <c r="L115" s="458"/>
    </row>
    <row r="116" s="2" customFormat="1" customHeight="1" spans="4:12">
      <c r="D116" s="458"/>
      <c r="E116" s="458"/>
      <c r="F116" s="458"/>
      <c r="G116" s="458"/>
      <c r="I116" s="458"/>
      <c r="J116" s="458"/>
      <c r="K116" s="458"/>
      <c r="L116" s="458"/>
    </row>
    <row r="117" s="2" customFormat="1" customHeight="1" spans="4:12">
      <c r="D117" s="458"/>
      <c r="E117" s="458"/>
      <c r="F117" s="458"/>
      <c r="G117" s="458"/>
      <c r="I117" s="458"/>
      <c r="J117" s="458"/>
      <c r="K117" s="458"/>
      <c r="L117" s="458"/>
    </row>
    <row r="118" s="2" customFormat="1" customHeight="1" spans="4:12">
      <c r="D118" s="458"/>
      <c r="E118" s="458"/>
      <c r="F118" s="458"/>
      <c r="G118" s="458"/>
      <c r="I118" s="458"/>
      <c r="J118" s="458"/>
      <c r="K118" s="458"/>
      <c r="L118" s="458"/>
    </row>
    <row r="119" s="2" customFormat="1" customHeight="1" spans="4:12">
      <c r="D119" s="458"/>
      <c r="E119" s="458"/>
      <c r="F119" s="458"/>
      <c r="G119" s="458"/>
      <c r="I119" s="458"/>
      <c r="J119" s="458"/>
      <c r="K119" s="458"/>
      <c r="L119" s="458"/>
    </row>
    <row r="120" s="2" customFormat="1" customHeight="1" spans="4:12">
      <c r="D120" s="458"/>
      <c r="E120" s="458"/>
      <c r="F120" s="458"/>
      <c r="G120" s="458"/>
      <c r="I120" s="458"/>
      <c r="J120" s="458"/>
      <c r="K120" s="458"/>
      <c r="L120" s="458"/>
    </row>
    <row r="121" s="2" customFormat="1" customHeight="1" spans="4:12">
      <c r="D121" s="458"/>
      <c r="E121" s="458"/>
      <c r="F121" s="458"/>
      <c r="G121" s="458"/>
      <c r="I121" s="458"/>
      <c r="J121" s="458"/>
      <c r="K121" s="458"/>
      <c r="L121" s="458"/>
    </row>
    <row r="122" s="2" customFormat="1" customHeight="1" spans="4:12">
      <c r="D122" s="458"/>
      <c r="E122" s="458"/>
      <c r="F122" s="458"/>
      <c r="G122" s="458"/>
      <c r="I122" s="458"/>
      <c r="J122" s="458"/>
      <c r="K122" s="458"/>
      <c r="L122" s="458"/>
    </row>
    <row r="123" s="2" customFormat="1" customHeight="1" spans="4:12">
      <c r="D123" s="458"/>
      <c r="E123" s="458"/>
      <c r="F123" s="458"/>
      <c r="G123" s="458"/>
      <c r="I123" s="458"/>
      <c r="J123" s="458"/>
      <c r="K123" s="458"/>
      <c r="L123" s="458"/>
    </row>
    <row r="124" s="2" customFormat="1" customHeight="1" spans="4:12">
      <c r="D124" s="458"/>
      <c r="E124" s="458"/>
      <c r="F124" s="458"/>
      <c r="G124" s="458"/>
      <c r="I124" s="458"/>
      <c r="J124" s="458"/>
      <c r="K124" s="458"/>
      <c r="L124" s="458"/>
    </row>
    <row r="125" s="2" customFormat="1" customHeight="1" spans="4:12">
      <c r="D125" s="458"/>
      <c r="E125" s="458"/>
      <c r="F125" s="458"/>
      <c r="G125" s="458"/>
      <c r="I125" s="458"/>
      <c r="J125" s="458"/>
      <c r="K125" s="458"/>
      <c r="L125" s="458"/>
    </row>
    <row r="126" s="2" customFormat="1" customHeight="1" spans="4:12">
      <c r="D126" s="458"/>
      <c r="E126" s="458"/>
      <c r="F126" s="458"/>
      <c r="G126" s="458"/>
      <c r="I126" s="458"/>
      <c r="J126" s="458"/>
      <c r="K126" s="458"/>
      <c r="L126" s="458"/>
    </row>
    <row r="127" s="2" customFormat="1" customHeight="1" spans="4:12">
      <c r="D127" s="458"/>
      <c r="E127" s="458"/>
      <c r="F127" s="458"/>
      <c r="G127" s="458"/>
      <c r="I127" s="458"/>
      <c r="J127" s="458"/>
      <c r="K127" s="458"/>
      <c r="L127" s="458"/>
    </row>
    <row r="128" s="2" customFormat="1" customHeight="1" spans="4:12">
      <c r="D128" s="458"/>
      <c r="E128" s="458"/>
      <c r="F128" s="458"/>
      <c r="G128" s="458"/>
      <c r="I128" s="458"/>
      <c r="J128" s="458"/>
      <c r="K128" s="458"/>
      <c r="L128" s="458"/>
    </row>
    <row r="129" s="2" customFormat="1" customHeight="1" spans="4:12">
      <c r="D129" s="458"/>
      <c r="E129" s="458"/>
      <c r="F129" s="458"/>
      <c r="G129" s="458"/>
      <c r="I129" s="458"/>
      <c r="J129" s="458"/>
      <c r="K129" s="458"/>
      <c r="L129" s="458"/>
    </row>
    <row r="130" s="2" customFormat="1" customHeight="1" spans="4:12">
      <c r="D130" s="458"/>
      <c r="E130" s="458"/>
      <c r="F130" s="458"/>
      <c r="G130" s="458"/>
      <c r="I130" s="458"/>
      <c r="J130" s="458"/>
      <c r="K130" s="458"/>
      <c r="L130" s="458"/>
    </row>
    <row r="131" s="2" customFormat="1" customHeight="1" spans="4:12">
      <c r="D131" s="458"/>
      <c r="E131" s="458"/>
      <c r="F131" s="458"/>
      <c r="G131" s="458"/>
      <c r="I131" s="458"/>
      <c r="J131" s="458"/>
      <c r="K131" s="458"/>
      <c r="L131" s="458"/>
    </row>
    <row r="132" s="2" customFormat="1" customHeight="1" spans="4:12">
      <c r="D132" s="458"/>
      <c r="E132" s="458"/>
      <c r="F132" s="458"/>
      <c r="G132" s="458"/>
      <c r="I132" s="458"/>
      <c r="J132" s="458"/>
      <c r="K132" s="458"/>
      <c r="L132" s="458"/>
    </row>
    <row r="133" s="2" customFormat="1" customHeight="1" spans="4:12">
      <c r="D133" s="458"/>
      <c r="E133" s="458"/>
      <c r="F133" s="458"/>
      <c r="G133" s="458"/>
      <c r="I133" s="458"/>
      <c r="J133" s="458"/>
      <c r="K133" s="458"/>
      <c r="L133" s="458"/>
    </row>
    <row r="134" s="2" customFormat="1" customHeight="1" spans="4:12">
      <c r="D134" s="458"/>
      <c r="E134" s="458"/>
      <c r="F134" s="458"/>
      <c r="G134" s="458"/>
      <c r="I134" s="458"/>
      <c r="J134" s="458"/>
      <c r="K134" s="458"/>
      <c r="L134" s="458"/>
    </row>
    <row r="135" s="2" customFormat="1" customHeight="1" spans="4:12">
      <c r="D135" s="458"/>
      <c r="E135" s="458"/>
      <c r="F135" s="458"/>
      <c r="G135" s="458"/>
      <c r="I135" s="458"/>
      <c r="J135" s="458"/>
      <c r="K135" s="458"/>
      <c r="L135" s="458"/>
    </row>
    <row r="136" s="2" customFormat="1" customHeight="1" spans="4:12">
      <c r="D136" s="458"/>
      <c r="E136" s="458"/>
      <c r="F136" s="458"/>
      <c r="G136" s="458"/>
      <c r="I136" s="458"/>
      <c r="J136" s="458"/>
      <c r="K136" s="458"/>
      <c r="L136" s="458"/>
    </row>
    <row r="137" s="2" customFormat="1" customHeight="1" spans="4:12">
      <c r="D137" s="458"/>
      <c r="E137" s="458"/>
      <c r="F137" s="458"/>
      <c r="G137" s="458"/>
      <c r="I137" s="458"/>
      <c r="J137" s="458"/>
      <c r="K137" s="458"/>
      <c r="L137" s="458"/>
    </row>
    <row r="138" s="2" customFormat="1" customHeight="1" spans="4:12">
      <c r="D138" s="458"/>
      <c r="E138" s="458"/>
      <c r="F138" s="458"/>
      <c r="G138" s="458"/>
      <c r="I138" s="458"/>
      <c r="J138" s="458"/>
      <c r="K138" s="458"/>
      <c r="L138" s="458"/>
    </row>
    <row r="139" s="2" customFormat="1" customHeight="1" spans="4:12">
      <c r="D139" s="458"/>
      <c r="E139" s="458"/>
      <c r="F139" s="458"/>
      <c r="G139" s="458"/>
      <c r="I139" s="458"/>
      <c r="J139" s="458"/>
      <c r="K139" s="458"/>
      <c r="L139" s="458"/>
    </row>
    <row r="140" s="2" customFormat="1" customHeight="1" spans="4:12">
      <c r="D140" s="458"/>
      <c r="E140" s="458"/>
      <c r="F140" s="458"/>
      <c r="G140" s="458"/>
      <c r="I140" s="458"/>
      <c r="J140" s="458"/>
      <c r="K140" s="458"/>
      <c r="L140" s="458"/>
    </row>
    <row r="141" s="2" customFormat="1" customHeight="1" spans="4:12">
      <c r="D141" s="458"/>
      <c r="E141" s="458"/>
      <c r="F141" s="458"/>
      <c r="G141" s="458"/>
      <c r="I141" s="458"/>
      <c r="J141" s="458"/>
      <c r="K141" s="458"/>
      <c r="L141" s="458"/>
    </row>
    <row r="142" s="2" customFormat="1" customHeight="1" spans="4:12">
      <c r="D142" s="458"/>
      <c r="E142" s="458"/>
      <c r="F142" s="458"/>
      <c r="G142" s="458"/>
      <c r="I142" s="458"/>
      <c r="J142" s="458"/>
      <c r="K142" s="458"/>
      <c r="L142" s="458"/>
    </row>
    <row r="143" s="2" customFormat="1" customHeight="1" spans="4:12">
      <c r="D143" s="458"/>
      <c r="E143" s="458"/>
      <c r="F143" s="458"/>
      <c r="G143" s="458"/>
      <c r="I143" s="458"/>
      <c r="J143" s="458"/>
      <c r="K143" s="458"/>
      <c r="L143" s="458"/>
    </row>
    <row r="144" s="2" customFormat="1" customHeight="1" spans="4:12">
      <c r="D144" s="458"/>
      <c r="E144" s="458"/>
      <c r="F144" s="458"/>
      <c r="G144" s="458"/>
      <c r="I144" s="458"/>
      <c r="J144" s="458"/>
      <c r="K144" s="458"/>
      <c r="L144" s="458"/>
    </row>
    <row r="145" s="2" customFormat="1" customHeight="1" spans="4:12">
      <c r="D145" s="458"/>
      <c r="E145" s="458"/>
      <c r="F145" s="458"/>
      <c r="G145" s="458"/>
      <c r="I145" s="458"/>
      <c r="J145" s="458"/>
      <c r="K145" s="458"/>
      <c r="L145" s="458"/>
    </row>
    <row r="146" s="2" customFormat="1" customHeight="1" spans="4:12">
      <c r="D146" s="458"/>
      <c r="E146" s="458"/>
      <c r="F146" s="458"/>
      <c r="G146" s="458"/>
      <c r="I146" s="458"/>
      <c r="J146" s="458"/>
      <c r="K146" s="458"/>
      <c r="L146" s="458"/>
    </row>
    <row r="147" s="2" customFormat="1" customHeight="1" spans="4:12">
      <c r="D147" s="458"/>
      <c r="E147" s="458"/>
      <c r="F147" s="458"/>
      <c r="G147" s="458"/>
      <c r="I147" s="458"/>
      <c r="J147" s="458"/>
      <c r="K147" s="458"/>
      <c r="L147" s="458"/>
    </row>
    <row r="148" s="2" customFormat="1" customHeight="1" spans="4:12">
      <c r="D148" s="458"/>
      <c r="E148" s="458"/>
      <c r="F148" s="458"/>
      <c r="G148" s="458"/>
      <c r="I148" s="458"/>
      <c r="J148" s="458"/>
      <c r="K148" s="458"/>
      <c r="L148" s="458"/>
    </row>
    <row r="149" s="2" customFormat="1" customHeight="1" spans="4:12">
      <c r="D149" s="458"/>
      <c r="E149" s="458"/>
      <c r="F149" s="458"/>
      <c r="G149" s="458"/>
      <c r="I149" s="458"/>
      <c r="J149" s="458"/>
      <c r="K149" s="458"/>
      <c r="L149" s="458"/>
    </row>
    <row r="150" s="2" customFormat="1" customHeight="1" spans="4:12">
      <c r="D150" s="458"/>
      <c r="E150" s="458"/>
      <c r="F150" s="458"/>
      <c r="G150" s="458"/>
      <c r="I150" s="458"/>
      <c r="J150" s="458"/>
      <c r="K150" s="458"/>
      <c r="L150" s="458"/>
    </row>
    <row r="151" s="2" customFormat="1" customHeight="1" spans="4:12">
      <c r="D151" s="458"/>
      <c r="E151" s="458"/>
      <c r="F151" s="458"/>
      <c r="G151" s="458"/>
      <c r="I151" s="458"/>
      <c r="J151" s="458"/>
      <c r="K151" s="458"/>
      <c r="L151" s="458"/>
    </row>
    <row r="152" s="2" customFormat="1" customHeight="1" spans="4:12">
      <c r="D152" s="458"/>
      <c r="E152" s="458"/>
      <c r="F152" s="458"/>
      <c r="G152" s="458"/>
      <c r="I152" s="458"/>
      <c r="J152" s="458"/>
      <c r="K152" s="458"/>
      <c r="L152" s="458"/>
    </row>
    <row r="153" s="2" customFormat="1" customHeight="1" spans="4:12">
      <c r="D153" s="458"/>
      <c r="E153" s="458"/>
      <c r="F153" s="458"/>
      <c r="G153" s="458"/>
      <c r="I153" s="458"/>
      <c r="J153" s="458"/>
      <c r="K153" s="458"/>
      <c r="L153" s="458"/>
    </row>
    <row r="154" s="2" customFormat="1" customHeight="1" spans="4:12">
      <c r="D154" s="458"/>
      <c r="E154" s="458"/>
      <c r="F154" s="458"/>
      <c r="G154" s="458"/>
      <c r="I154" s="458"/>
      <c r="J154" s="458"/>
      <c r="K154" s="458"/>
      <c r="L154" s="458"/>
    </row>
    <row r="155" s="2" customFormat="1" customHeight="1" spans="4:12">
      <c r="D155" s="458"/>
      <c r="E155" s="458"/>
      <c r="F155" s="458"/>
      <c r="G155" s="458"/>
      <c r="I155" s="458"/>
      <c r="J155" s="458"/>
      <c r="K155" s="458"/>
      <c r="L155" s="458"/>
    </row>
    <row r="156" s="2" customFormat="1" customHeight="1" spans="4:12">
      <c r="D156" s="458"/>
      <c r="E156" s="458"/>
      <c r="F156" s="458"/>
      <c r="G156" s="458"/>
      <c r="I156" s="458"/>
      <c r="J156" s="458"/>
      <c r="K156" s="458"/>
      <c r="L156" s="458"/>
    </row>
    <row r="157" s="2" customFormat="1" customHeight="1" spans="4:12">
      <c r="D157" s="458"/>
      <c r="E157" s="458"/>
      <c r="F157" s="458"/>
      <c r="G157" s="458"/>
      <c r="I157" s="458"/>
      <c r="J157" s="458"/>
      <c r="K157" s="458"/>
      <c r="L157" s="458"/>
    </row>
    <row r="158" s="2" customFormat="1" customHeight="1" spans="4:12">
      <c r="D158" s="458"/>
      <c r="E158" s="458"/>
      <c r="F158" s="458"/>
      <c r="G158" s="458"/>
      <c r="I158" s="458"/>
      <c r="J158" s="458"/>
      <c r="K158" s="458"/>
      <c r="L158" s="458"/>
    </row>
    <row r="159" s="2" customFormat="1" customHeight="1" spans="4:12">
      <c r="D159" s="458"/>
      <c r="E159" s="458"/>
      <c r="F159" s="458"/>
      <c r="G159" s="458"/>
      <c r="I159" s="458"/>
      <c r="J159" s="458"/>
      <c r="K159" s="458"/>
      <c r="L159" s="458"/>
    </row>
    <row r="160" s="2" customFormat="1" customHeight="1" spans="4:12">
      <c r="D160" s="458"/>
      <c r="E160" s="458"/>
      <c r="F160" s="458"/>
      <c r="G160" s="458"/>
      <c r="I160" s="458"/>
      <c r="J160" s="458"/>
      <c r="K160" s="458"/>
      <c r="L160" s="458"/>
    </row>
    <row r="161" s="2" customFormat="1" customHeight="1" spans="4:12">
      <c r="D161" s="458"/>
      <c r="E161" s="458"/>
      <c r="F161" s="458"/>
      <c r="G161" s="458"/>
      <c r="I161" s="458"/>
      <c r="J161" s="458"/>
      <c r="K161" s="458"/>
      <c r="L161" s="458"/>
    </row>
    <row r="162" s="2" customFormat="1" customHeight="1" spans="4:12">
      <c r="D162" s="458"/>
      <c r="E162" s="458"/>
      <c r="F162" s="458"/>
      <c r="G162" s="458"/>
      <c r="I162" s="458"/>
      <c r="J162" s="458"/>
      <c r="K162" s="458"/>
      <c r="L162" s="458"/>
    </row>
    <row r="163" s="2" customFormat="1" customHeight="1" spans="4:12">
      <c r="D163" s="458"/>
      <c r="E163" s="458"/>
      <c r="F163" s="458"/>
      <c r="G163" s="458"/>
      <c r="I163" s="458"/>
      <c r="J163" s="458"/>
      <c r="K163" s="458"/>
      <c r="L163" s="458"/>
    </row>
    <row r="164" s="2" customFormat="1" customHeight="1" spans="4:12">
      <c r="D164" s="458"/>
      <c r="E164" s="458"/>
      <c r="F164" s="458"/>
      <c r="G164" s="458"/>
      <c r="I164" s="458"/>
      <c r="J164" s="458"/>
      <c r="K164" s="458"/>
      <c r="L164" s="458"/>
    </row>
    <row r="165" s="2" customFormat="1" customHeight="1" spans="4:12">
      <c r="D165" s="458"/>
      <c r="E165" s="458"/>
      <c r="F165" s="458"/>
      <c r="G165" s="458"/>
      <c r="I165" s="458"/>
      <c r="J165" s="458"/>
      <c r="K165" s="458"/>
      <c r="L165" s="458"/>
    </row>
    <row r="166" s="2" customFormat="1" customHeight="1" spans="4:12">
      <c r="D166" s="458"/>
      <c r="E166" s="458"/>
      <c r="F166" s="458"/>
      <c r="G166" s="458"/>
      <c r="I166" s="458"/>
      <c r="J166" s="458"/>
      <c r="K166" s="458"/>
      <c r="L166" s="458"/>
    </row>
    <row r="167" s="2" customFormat="1" customHeight="1" spans="4:12">
      <c r="D167" s="458"/>
      <c r="E167" s="458"/>
      <c r="F167" s="458"/>
      <c r="G167" s="458"/>
      <c r="I167" s="458"/>
      <c r="J167" s="458"/>
      <c r="K167" s="458"/>
      <c r="L167" s="458"/>
    </row>
    <row r="168" s="2" customFormat="1" customHeight="1" spans="4:12">
      <c r="D168" s="458"/>
      <c r="E168" s="458"/>
      <c r="F168" s="458"/>
      <c r="G168" s="458"/>
      <c r="I168" s="458"/>
      <c r="J168" s="458"/>
      <c r="K168" s="458"/>
      <c r="L168" s="458"/>
    </row>
    <row r="169" s="2" customFormat="1" customHeight="1" spans="4:12">
      <c r="D169" s="458"/>
      <c r="E169" s="458"/>
      <c r="F169" s="458"/>
      <c r="G169" s="458"/>
      <c r="I169" s="458"/>
      <c r="J169" s="458"/>
      <c r="K169" s="458"/>
      <c r="L169" s="458"/>
    </row>
    <row r="170" s="2" customFormat="1" customHeight="1" spans="4:12">
      <c r="D170" s="458"/>
      <c r="E170" s="458"/>
      <c r="F170" s="458"/>
      <c r="G170" s="458"/>
      <c r="I170" s="458"/>
      <c r="J170" s="458"/>
      <c r="K170" s="458"/>
      <c r="L170" s="458"/>
    </row>
    <row r="171" s="2" customFormat="1" customHeight="1" spans="4:12">
      <c r="D171" s="458"/>
      <c r="E171" s="458"/>
      <c r="F171" s="458"/>
      <c r="G171" s="458"/>
      <c r="I171" s="458"/>
      <c r="J171" s="458"/>
      <c r="K171" s="458"/>
      <c r="L171" s="458"/>
    </row>
    <row r="172" s="2" customFormat="1" customHeight="1" spans="4:12">
      <c r="D172" s="458"/>
      <c r="E172" s="458"/>
      <c r="F172" s="458"/>
      <c r="G172" s="458"/>
      <c r="I172" s="458"/>
      <c r="J172" s="458"/>
      <c r="K172" s="458"/>
      <c r="L172" s="458"/>
    </row>
    <row r="173" s="2" customFormat="1" customHeight="1" spans="4:12">
      <c r="D173" s="458"/>
      <c r="E173" s="458"/>
      <c r="F173" s="458"/>
      <c r="G173" s="458"/>
      <c r="I173" s="458"/>
      <c r="J173" s="458"/>
      <c r="K173" s="458"/>
      <c r="L173" s="458"/>
    </row>
    <row r="174" s="2" customFormat="1" customHeight="1" spans="4:12">
      <c r="D174" s="458"/>
      <c r="E174" s="458"/>
      <c r="F174" s="458"/>
      <c r="G174" s="458"/>
      <c r="I174" s="458"/>
      <c r="J174" s="458"/>
      <c r="K174" s="458"/>
      <c r="L174" s="458"/>
    </row>
    <row r="175" s="2" customFormat="1" customHeight="1" spans="4:12">
      <c r="D175" s="458"/>
      <c r="E175" s="458"/>
      <c r="F175" s="458"/>
      <c r="G175" s="458"/>
      <c r="I175" s="458"/>
      <c r="J175" s="458"/>
      <c r="K175" s="458"/>
      <c r="L175" s="458"/>
    </row>
    <row r="176" s="2" customFormat="1" customHeight="1" spans="4:12">
      <c r="D176" s="458"/>
      <c r="E176" s="458"/>
      <c r="F176" s="458"/>
      <c r="G176" s="458"/>
      <c r="I176" s="458"/>
      <c r="J176" s="458"/>
      <c r="K176" s="458"/>
      <c r="L176" s="458"/>
    </row>
    <row r="177" s="2" customFormat="1" customHeight="1" spans="4:12">
      <c r="D177" s="458"/>
      <c r="E177" s="458"/>
      <c r="F177" s="458"/>
      <c r="G177" s="458"/>
      <c r="I177" s="458"/>
      <c r="J177" s="458"/>
      <c r="K177" s="458"/>
      <c r="L177" s="458"/>
    </row>
    <row r="178" s="2" customFormat="1" customHeight="1" spans="4:12">
      <c r="D178" s="458"/>
      <c r="E178" s="458"/>
      <c r="F178" s="458"/>
      <c r="G178" s="458"/>
      <c r="I178" s="458"/>
      <c r="J178" s="458"/>
      <c r="K178" s="458"/>
      <c r="L178" s="458"/>
    </row>
    <row r="179" s="2" customFormat="1" customHeight="1" spans="4:12">
      <c r="D179" s="458"/>
      <c r="E179" s="458"/>
      <c r="F179" s="458"/>
      <c r="G179" s="458"/>
      <c r="I179" s="458"/>
      <c r="J179" s="458"/>
      <c r="K179" s="458"/>
      <c r="L179" s="458"/>
    </row>
    <row r="180" s="2" customFormat="1" customHeight="1" spans="4:12">
      <c r="D180" s="458"/>
      <c r="E180" s="458"/>
      <c r="F180" s="458"/>
      <c r="G180" s="458"/>
      <c r="I180" s="458"/>
      <c r="J180" s="458"/>
      <c r="K180" s="458"/>
      <c r="L180" s="458"/>
    </row>
    <row r="181" s="2" customFormat="1" customHeight="1" spans="4:12">
      <c r="D181" s="458"/>
      <c r="E181" s="458"/>
      <c r="F181" s="458"/>
      <c r="G181" s="458"/>
      <c r="I181" s="458"/>
      <c r="J181" s="458"/>
      <c r="K181" s="458"/>
      <c r="L181" s="458"/>
    </row>
    <row r="182" s="2" customFormat="1" customHeight="1" spans="4:12">
      <c r="D182" s="458"/>
      <c r="E182" s="458"/>
      <c r="F182" s="458"/>
      <c r="G182" s="458"/>
      <c r="I182" s="458"/>
      <c r="J182" s="458"/>
      <c r="K182" s="458"/>
      <c r="L182" s="458"/>
    </row>
    <row r="183" s="2" customFormat="1" customHeight="1" spans="4:12">
      <c r="D183" s="458"/>
      <c r="E183" s="458"/>
      <c r="F183" s="458"/>
      <c r="G183" s="458"/>
      <c r="I183" s="458"/>
      <c r="J183" s="458"/>
      <c r="K183" s="458"/>
      <c r="L183" s="458"/>
    </row>
    <row r="184" s="2" customFormat="1" customHeight="1" spans="4:12">
      <c r="D184" s="458"/>
      <c r="E184" s="458"/>
      <c r="F184" s="458"/>
      <c r="G184" s="458"/>
      <c r="I184" s="458"/>
      <c r="J184" s="458"/>
      <c r="K184" s="458"/>
      <c r="L184" s="458"/>
    </row>
    <row r="185" s="2" customFormat="1" customHeight="1" spans="4:12">
      <c r="D185" s="458"/>
      <c r="E185" s="458"/>
      <c r="F185" s="458"/>
      <c r="G185" s="458"/>
      <c r="I185" s="458"/>
      <c r="J185" s="458"/>
      <c r="K185" s="458"/>
      <c r="L185" s="458"/>
    </row>
    <row r="186" s="2" customFormat="1" customHeight="1" spans="4:12">
      <c r="D186" s="458"/>
      <c r="E186" s="458"/>
      <c r="F186" s="458"/>
      <c r="G186" s="458"/>
      <c r="I186" s="458"/>
      <c r="J186" s="458"/>
      <c r="K186" s="458"/>
      <c r="L186" s="458"/>
    </row>
    <row r="187" s="2" customFormat="1" customHeight="1" spans="4:12">
      <c r="D187" s="458"/>
      <c r="E187" s="458"/>
      <c r="F187" s="458"/>
      <c r="G187" s="458"/>
      <c r="I187" s="458"/>
      <c r="J187" s="458"/>
      <c r="K187" s="458"/>
      <c r="L187" s="458"/>
    </row>
    <row r="188" s="2" customFormat="1" customHeight="1" spans="4:12">
      <c r="D188" s="458"/>
      <c r="E188" s="458"/>
      <c r="F188" s="458"/>
      <c r="G188" s="458"/>
      <c r="I188" s="458"/>
      <c r="J188" s="458"/>
      <c r="K188" s="458"/>
      <c r="L188" s="458"/>
    </row>
    <row r="189" s="2" customFormat="1" customHeight="1" spans="4:12">
      <c r="D189" s="458"/>
      <c r="E189" s="458"/>
      <c r="F189" s="458"/>
      <c r="G189" s="458"/>
      <c r="I189" s="458"/>
      <c r="J189" s="458"/>
      <c r="K189" s="458"/>
      <c r="L189" s="458"/>
    </row>
    <row r="190" s="2" customFormat="1" customHeight="1" spans="4:12">
      <c r="D190" s="458"/>
      <c r="E190" s="458"/>
      <c r="F190" s="458"/>
      <c r="G190" s="458"/>
      <c r="I190" s="458"/>
      <c r="J190" s="458"/>
      <c r="K190" s="458"/>
      <c r="L190" s="458"/>
    </row>
    <row r="191" s="2" customFormat="1" customHeight="1" spans="4:12">
      <c r="D191" s="458"/>
      <c r="E191" s="458"/>
      <c r="F191" s="458"/>
      <c r="G191" s="458"/>
      <c r="I191" s="458"/>
      <c r="J191" s="458"/>
      <c r="K191" s="458"/>
      <c r="L191" s="458"/>
    </row>
    <row r="192" s="2" customFormat="1" customHeight="1" spans="4:12">
      <c r="D192" s="458"/>
      <c r="E192" s="458"/>
      <c r="F192" s="458"/>
      <c r="G192" s="458"/>
      <c r="I192" s="458"/>
      <c r="J192" s="458"/>
      <c r="K192" s="458"/>
      <c r="L192" s="458"/>
    </row>
    <row r="193" s="2" customFormat="1" customHeight="1" spans="4:12">
      <c r="D193" s="458"/>
      <c r="E193" s="458"/>
      <c r="F193" s="458"/>
      <c r="G193" s="458"/>
      <c r="I193" s="458"/>
      <c r="J193" s="458"/>
      <c r="K193" s="458"/>
      <c r="L193" s="458"/>
    </row>
    <row r="194" s="2" customFormat="1" customHeight="1" spans="4:12">
      <c r="D194" s="458"/>
      <c r="E194" s="458"/>
      <c r="F194" s="458"/>
      <c r="G194" s="458"/>
      <c r="I194" s="458"/>
      <c r="J194" s="458"/>
      <c r="K194" s="458"/>
      <c r="L194" s="458"/>
    </row>
    <row r="195" s="2" customFormat="1" customHeight="1" spans="4:12">
      <c r="D195" s="458"/>
      <c r="E195" s="458"/>
      <c r="F195" s="458"/>
      <c r="G195" s="458"/>
      <c r="I195" s="458"/>
      <c r="J195" s="458"/>
      <c r="K195" s="458"/>
      <c r="L195" s="458"/>
    </row>
    <row r="196" s="2" customFormat="1" customHeight="1" spans="4:12">
      <c r="D196" s="458"/>
      <c r="E196" s="458"/>
      <c r="F196" s="458"/>
      <c r="G196" s="458"/>
      <c r="I196" s="458"/>
      <c r="J196" s="458"/>
      <c r="K196" s="458"/>
      <c r="L196" s="458"/>
    </row>
    <row r="197" s="2" customFormat="1" customHeight="1" spans="4:12">
      <c r="D197" s="458"/>
      <c r="E197" s="458"/>
      <c r="F197" s="458"/>
      <c r="G197" s="458"/>
      <c r="I197" s="458"/>
      <c r="J197" s="458"/>
      <c r="K197" s="458"/>
      <c r="L197" s="458"/>
    </row>
    <row r="198" s="2" customFormat="1" customHeight="1" spans="4:12">
      <c r="D198" s="458"/>
      <c r="E198" s="458"/>
      <c r="F198" s="458"/>
      <c r="G198" s="458"/>
      <c r="I198" s="458"/>
      <c r="J198" s="458"/>
      <c r="K198" s="458"/>
      <c r="L198" s="458"/>
    </row>
    <row r="199" s="2" customFormat="1" customHeight="1" spans="4:12">
      <c r="D199" s="458"/>
      <c r="E199" s="458"/>
      <c r="F199" s="458"/>
      <c r="G199" s="458"/>
      <c r="I199" s="458"/>
      <c r="J199" s="458"/>
      <c r="K199" s="458"/>
      <c r="L199" s="458"/>
    </row>
    <row r="200" s="2" customFormat="1" customHeight="1" spans="4:12">
      <c r="D200" s="458"/>
      <c r="E200" s="458"/>
      <c r="F200" s="458"/>
      <c r="G200" s="458"/>
      <c r="I200" s="458"/>
      <c r="J200" s="458"/>
      <c r="K200" s="458"/>
      <c r="L200" s="458"/>
    </row>
    <row r="201" s="2" customFormat="1" customHeight="1" spans="4:12">
      <c r="D201" s="458"/>
      <c r="E201" s="458"/>
      <c r="F201" s="458"/>
      <c r="G201" s="458"/>
      <c r="I201" s="458"/>
      <c r="J201" s="458"/>
      <c r="K201" s="458"/>
      <c r="L201" s="458"/>
    </row>
    <row r="202" s="2" customFormat="1" customHeight="1" spans="4:12">
      <c r="D202" s="458"/>
      <c r="E202" s="458"/>
      <c r="F202" s="458"/>
      <c r="G202" s="458"/>
      <c r="I202" s="458"/>
      <c r="J202" s="458"/>
      <c r="K202" s="458"/>
      <c r="L202" s="458"/>
    </row>
    <row r="203" s="2" customFormat="1" customHeight="1" spans="4:12">
      <c r="D203" s="458"/>
      <c r="E203" s="458"/>
      <c r="F203" s="458"/>
      <c r="G203" s="458"/>
      <c r="I203" s="458"/>
      <c r="J203" s="458"/>
      <c r="K203" s="458"/>
      <c r="L203" s="458"/>
    </row>
    <row r="204" s="2" customFormat="1" customHeight="1" spans="4:12">
      <c r="D204" s="458"/>
      <c r="E204" s="458"/>
      <c r="F204" s="458"/>
      <c r="G204" s="458"/>
      <c r="I204" s="458"/>
      <c r="J204" s="458"/>
      <c r="K204" s="458"/>
      <c r="L204" s="458"/>
    </row>
    <row r="205" s="2" customFormat="1" customHeight="1" spans="4:12">
      <c r="D205" s="458"/>
      <c r="E205" s="458"/>
      <c r="F205" s="458"/>
      <c r="G205" s="458"/>
      <c r="I205" s="458"/>
      <c r="J205" s="458"/>
      <c r="K205" s="458"/>
      <c r="L205" s="458"/>
    </row>
    <row r="206" s="2" customFormat="1" customHeight="1" spans="4:12">
      <c r="D206" s="458"/>
      <c r="E206" s="458"/>
      <c r="F206" s="458"/>
      <c r="G206" s="458"/>
      <c r="I206" s="458"/>
      <c r="J206" s="458"/>
      <c r="K206" s="458"/>
      <c r="L206" s="458"/>
    </row>
    <row r="207" s="2" customFormat="1" customHeight="1" spans="4:12">
      <c r="D207" s="458"/>
      <c r="E207" s="458"/>
      <c r="F207" s="458"/>
      <c r="G207" s="458"/>
      <c r="I207" s="458"/>
      <c r="J207" s="458"/>
      <c r="K207" s="458"/>
      <c r="L207" s="458"/>
    </row>
    <row r="208" s="2" customFormat="1" customHeight="1" spans="4:12">
      <c r="D208" s="458"/>
      <c r="E208" s="458"/>
      <c r="F208" s="458"/>
      <c r="G208" s="458"/>
      <c r="I208" s="458"/>
      <c r="J208" s="458"/>
      <c r="K208" s="458"/>
      <c r="L208" s="458"/>
    </row>
    <row r="209" s="2" customFormat="1" customHeight="1" spans="4:12">
      <c r="D209" s="458"/>
      <c r="E209" s="458"/>
      <c r="F209" s="458"/>
      <c r="G209" s="458"/>
      <c r="I209" s="458"/>
      <c r="J209" s="458"/>
      <c r="K209" s="458"/>
      <c r="L209" s="458"/>
    </row>
    <row r="210" s="2" customFormat="1" customHeight="1" spans="4:12">
      <c r="D210" s="458"/>
      <c r="E210" s="458"/>
      <c r="F210" s="458"/>
      <c r="G210" s="458"/>
      <c r="I210" s="458"/>
      <c r="J210" s="458"/>
      <c r="K210" s="458"/>
      <c r="L210" s="458"/>
    </row>
    <row r="211" s="2" customFormat="1" customHeight="1" spans="4:12">
      <c r="D211" s="458"/>
      <c r="E211" s="458"/>
      <c r="F211" s="458"/>
      <c r="G211" s="458"/>
      <c r="I211" s="458"/>
      <c r="J211" s="458"/>
      <c r="K211" s="458"/>
      <c r="L211" s="458"/>
    </row>
    <row r="212" s="2" customFormat="1" customHeight="1" spans="4:12">
      <c r="D212" s="458"/>
      <c r="E212" s="458"/>
      <c r="F212" s="458"/>
      <c r="G212" s="458"/>
      <c r="I212" s="458"/>
      <c r="J212" s="458"/>
      <c r="K212" s="458"/>
      <c r="L212" s="458"/>
    </row>
    <row r="213" s="2" customFormat="1" customHeight="1" spans="4:12">
      <c r="D213" s="458"/>
      <c r="E213" s="458"/>
      <c r="F213" s="458"/>
      <c r="G213" s="458"/>
      <c r="I213" s="458"/>
      <c r="J213" s="458"/>
      <c r="K213" s="458"/>
      <c r="L213" s="458"/>
    </row>
    <row r="214" s="2" customFormat="1" customHeight="1" spans="4:12">
      <c r="D214" s="458"/>
      <c r="E214" s="458"/>
      <c r="F214" s="458"/>
      <c r="G214" s="458"/>
      <c r="I214" s="458"/>
      <c r="J214" s="458"/>
      <c r="K214" s="458"/>
      <c r="L214" s="458"/>
    </row>
    <row r="215" s="2" customFormat="1" customHeight="1" spans="4:12">
      <c r="D215" s="458"/>
      <c r="E215" s="458"/>
      <c r="F215" s="458"/>
      <c r="G215" s="458"/>
      <c r="I215" s="458"/>
      <c r="J215" s="458"/>
      <c r="K215" s="458"/>
      <c r="L215" s="458"/>
    </row>
    <row r="216" s="2" customFormat="1" customHeight="1" spans="4:12">
      <c r="D216" s="458"/>
      <c r="E216" s="458"/>
      <c r="F216" s="458"/>
      <c r="G216" s="458"/>
      <c r="I216" s="458"/>
      <c r="J216" s="458"/>
      <c r="K216" s="458"/>
      <c r="L216" s="458"/>
    </row>
    <row r="217" s="2" customFormat="1" customHeight="1" spans="4:12">
      <c r="D217" s="458"/>
      <c r="E217" s="458"/>
      <c r="F217" s="458"/>
      <c r="G217" s="458"/>
      <c r="I217" s="458"/>
      <c r="J217" s="458"/>
      <c r="K217" s="458"/>
      <c r="L217" s="458"/>
    </row>
    <row r="218" s="2" customFormat="1" customHeight="1" spans="4:12">
      <c r="D218" s="458"/>
      <c r="E218" s="458"/>
      <c r="F218" s="458"/>
      <c r="G218" s="458"/>
      <c r="I218" s="458"/>
      <c r="J218" s="458"/>
      <c r="K218" s="458"/>
      <c r="L218" s="458"/>
    </row>
    <row r="219" s="2" customFormat="1" customHeight="1" spans="4:12">
      <c r="D219" s="458"/>
      <c r="E219" s="458"/>
      <c r="F219" s="458"/>
      <c r="G219" s="458"/>
      <c r="I219" s="458"/>
      <c r="J219" s="458"/>
      <c r="K219" s="458"/>
      <c r="L219" s="458"/>
    </row>
    <row r="220" s="2" customFormat="1" customHeight="1" spans="4:12">
      <c r="D220" s="458"/>
      <c r="E220" s="458"/>
      <c r="F220" s="458"/>
      <c r="G220" s="458"/>
      <c r="I220" s="458"/>
      <c r="J220" s="458"/>
      <c r="K220" s="458"/>
      <c r="L220" s="458"/>
    </row>
    <row r="221" s="2" customFormat="1" customHeight="1" spans="4:12">
      <c r="D221" s="458"/>
      <c r="E221" s="458"/>
      <c r="F221" s="458"/>
      <c r="G221" s="458"/>
      <c r="I221" s="458"/>
      <c r="J221" s="458"/>
      <c r="K221" s="458"/>
      <c r="L221" s="458"/>
    </row>
    <row r="222" s="2" customFormat="1" customHeight="1" spans="4:12">
      <c r="D222" s="458"/>
      <c r="E222" s="458"/>
      <c r="F222" s="458"/>
      <c r="G222" s="458"/>
      <c r="I222" s="458"/>
      <c r="J222" s="458"/>
      <c r="K222" s="458"/>
      <c r="L222" s="458"/>
    </row>
    <row r="223" s="2" customFormat="1" customHeight="1" spans="4:12">
      <c r="D223" s="458"/>
      <c r="E223" s="458"/>
      <c r="F223" s="458"/>
      <c r="G223" s="458"/>
      <c r="I223" s="458"/>
      <c r="J223" s="458"/>
      <c r="K223" s="458"/>
      <c r="L223" s="458"/>
    </row>
    <row r="224" s="2" customFormat="1" customHeight="1" spans="4:12">
      <c r="D224" s="458"/>
      <c r="E224" s="458"/>
      <c r="F224" s="458"/>
      <c r="G224" s="458"/>
      <c r="I224" s="458"/>
      <c r="J224" s="458"/>
      <c r="K224" s="458"/>
      <c r="L224" s="458"/>
    </row>
    <row r="225" s="2" customFormat="1" customHeight="1" spans="4:12">
      <c r="D225" s="458"/>
      <c r="E225" s="458"/>
      <c r="F225" s="458"/>
      <c r="G225" s="458"/>
      <c r="I225" s="458"/>
      <c r="J225" s="458"/>
      <c r="K225" s="458"/>
      <c r="L225" s="458"/>
    </row>
    <row r="226" s="2" customFormat="1" customHeight="1" spans="4:12">
      <c r="D226" s="458"/>
      <c r="E226" s="458"/>
      <c r="F226" s="458"/>
      <c r="G226" s="458"/>
      <c r="I226" s="458"/>
      <c r="J226" s="458"/>
      <c r="K226" s="458"/>
      <c r="L226" s="458"/>
    </row>
    <row r="227" s="2" customFormat="1" customHeight="1" spans="4:12">
      <c r="D227" s="458"/>
      <c r="E227" s="458"/>
      <c r="F227" s="458"/>
      <c r="G227" s="458"/>
      <c r="I227" s="458"/>
      <c r="J227" s="458"/>
      <c r="K227" s="458"/>
      <c r="L227" s="458"/>
    </row>
    <row r="228" s="2" customFormat="1" customHeight="1" spans="4:12">
      <c r="D228" s="458"/>
      <c r="E228" s="458"/>
      <c r="F228" s="458"/>
      <c r="G228" s="458"/>
      <c r="I228" s="458"/>
      <c r="J228" s="458"/>
      <c r="K228" s="458"/>
      <c r="L228" s="458"/>
    </row>
    <row r="229" s="2" customFormat="1" customHeight="1" spans="4:12">
      <c r="D229" s="458"/>
      <c r="E229" s="458"/>
      <c r="F229" s="458"/>
      <c r="G229" s="458"/>
      <c r="I229" s="458"/>
      <c r="J229" s="458"/>
      <c r="K229" s="458"/>
      <c r="L229" s="458"/>
    </row>
    <row r="230" s="2" customFormat="1" customHeight="1" spans="4:12">
      <c r="D230" s="458"/>
      <c r="E230" s="458"/>
      <c r="F230" s="458"/>
      <c r="G230" s="458"/>
      <c r="I230" s="458"/>
      <c r="J230" s="458"/>
      <c r="K230" s="458"/>
      <c r="L230" s="458"/>
    </row>
    <row r="231" s="2" customFormat="1" customHeight="1" spans="4:12">
      <c r="D231" s="458"/>
      <c r="E231" s="458"/>
      <c r="F231" s="458"/>
      <c r="G231" s="458"/>
      <c r="I231" s="458"/>
      <c r="J231" s="458"/>
      <c r="K231" s="458"/>
      <c r="L231" s="458"/>
    </row>
    <row r="232" s="2" customFormat="1" customHeight="1" spans="4:12">
      <c r="D232" s="458"/>
      <c r="E232" s="458"/>
      <c r="F232" s="458"/>
      <c r="G232" s="458"/>
      <c r="I232" s="458"/>
      <c r="J232" s="458"/>
      <c r="K232" s="458"/>
      <c r="L232" s="458"/>
    </row>
    <row r="233" s="2" customFormat="1" customHeight="1" spans="4:12">
      <c r="D233" s="458"/>
      <c r="E233" s="458"/>
      <c r="F233" s="458"/>
      <c r="G233" s="458"/>
      <c r="I233" s="458"/>
      <c r="J233" s="458"/>
      <c r="K233" s="458"/>
      <c r="L233" s="458"/>
    </row>
    <row r="234" s="2" customFormat="1" customHeight="1" spans="4:12">
      <c r="D234" s="458"/>
      <c r="E234" s="458"/>
      <c r="F234" s="458"/>
      <c r="G234" s="458"/>
      <c r="I234" s="458"/>
      <c r="J234" s="458"/>
      <c r="K234" s="458"/>
      <c r="L234" s="458"/>
    </row>
    <row r="235" s="2" customFormat="1" customHeight="1" spans="4:12">
      <c r="D235" s="458"/>
      <c r="E235" s="458"/>
      <c r="F235" s="458"/>
      <c r="G235" s="458"/>
      <c r="I235" s="458"/>
      <c r="J235" s="458"/>
      <c r="K235" s="458"/>
      <c r="L235" s="458"/>
    </row>
    <row r="236" s="2" customFormat="1" customHeight="1" spans="4:12">
      <c r="D236" s="458"/>
      <c r="E236" s="458"/>
      <c r="F236" s="458"/>
      <c r="G236" s="458"/>
      <c r="I236" s="458"/>
      <c r="J236" s="458"/>
      <c r="K236" s="458"/>
      <c r="L236" s="458"/>
    </row>
    <row r="237" s="2" customFormat="1" customHeight="1" spans="4:12">
      <c r="D237" s="458"/>
      <c r="E237" s="458"/>
      <c r="F237" s="458"/>
      <c r="G237" s="458"/>
      <c r="I237" s="458"/>
      <c r="J237" s="458"/>
      <c r="K237" s="458"/>
      <c r="L237" s="458"/>
    </row>
    <row r="238" s="2" customFormat="1" customHeight="1" spans="4:12">
      <c r="D238" s="458"/>
      <c r="E238" s="458"/>
      <c r="F238" s="458"/>
      <c r="G238" s="458"/>
      <c r="I238" s="458"/>
      <c r="J238" s="458"/>
      <c r="K238" s="458"/>
      <c r="L238" s="458"/>
    </row>
    <row r="239" s="2" customFormat="1" customHeight="1" spans="4:12">
      <c r="D239" s="458"/>
      <c r="E239" s="458"/>
      <c r="F239" s="458"/>
      <c r="G239" s="458"/>
      <c r="I239" s="458"/>
      <c r="J239" s="458"/>
      <c r="K239" s="458"/>
      <c r="L239" s="458"/>
    </row>
    <row r="240" s="2" customFormat="1" customHeight="1" spans="4:12">
      <c r="D240" s="458"/>
      <c r="E240" s="458"/>
      <c r="F240" s="458"/>
      <c r="G240" s="458"/>
      <c r="I240" s="458"/>
      <c r="J240" s="458"/>
      <c r="K240" s="458"/>
      <c r="L240" s="458"/>
    </row>
    <row r="241" s="2" customFormat="1" customHeight="1" spans="4:12">
      <c r="D241" s="458"/>
      <c r="E241" s="458"/>
      <c r="F241" s="458"/>
      <c r="G241" s="458"/>
      <c r="I241" s="458"/>
      <c r="J241" s="458"/>
      <c r="K241" s="458"/>
      <c r="L241" s="458"/>
    </row>
    <row r="242" s="2" customFormat="1" customHeight="1" spans="4:12">
      <c r="D242" s="458"/>
      <c r="E242" s="458"/>
      <c r="F242" s="458"/>
      <c r="G242" s="458"/>
      <c r="I242" s="458"/>
      <c r="J242" s="458"/>
      <c r="K242" s="458"/>
      <c r="L242" s="458"/>
    </row>
    <row r="243" s="2" customFormat="1" customHeight="1" spans="4:12">
      <c r="D243" s="458"/>
      <c r="E243" s="458"/>
      <c r="F243" s="458"/>
      <c r="G243" s="458"/>
      <c r="I243" s="458"/>
      <c r="J243" s="458"/>
      <c r="K243" s="458"/>
      <c r="L243" s="458"/>
    </row>
    <row r="244" s="2" customFormat="1" customHeight="1" spans="4:12">
      <c r="D244" s="458"/>
      <c r="E244" s="458"/>
      <c r="F244" s="458"/>
      <c r="G244" s="458"/>
      <c r="I244" s="458"/>
      <c r="J244" s="458"/>
      <c r="K244" s="458"/>
      <c r="L244" s="458"/>
    </row>
    <row r="245" s="2" customFormat="1" customHeight="1" spans="4:12">
      <c r="D245" s="458"/>
      <c r="E245" s="458"/>
      <c r="F245" s="458"/>
      <c r="G245" s="458"/>
      <c r="I245" s="458"/>
      <c r="J245" s="458"/>
      <c r="K245" s="458"/>
      <c r="L245" s="458"/>
    </row>
    <row r="246" s="2" customFormat="1" customHeight="1" spans="4:12">
      <c r="D246" s="458"/>
      <c r="E246" s="458"/>
      <c r="F246" s="458"/>
      <c r="G246" s="458"/>
      <c r="I246" s="458"/>
      <c r="J246" s="458"/>
      <c r="K246" s="458"/>
      <c r="L246" s="458"/>
    </row>
    <row r="247" s="2" customFormat="1" customHeight="1" spans="4:12">
      <c r="D247" s="458"/>
      <c r="E247" s="458"/>
      <c r="F247" s="458"/>
      <c r="G247" s="458"/>
      <c r="I247" s="458"/>
      <c r="J247" s="458"/>
      <c r="K247" s="458"/>
      <c r="L247" s="458"/>
    </row>
    <row r="248" s="2" customFormat="1" customHeight="1" spans="4:12">
      <c r="D248" s="458"/>
      <c r="E248" s="458"/>
      <c r="F248" s="458"/>
      <c r="G248" s="458"/>
      <c r="I248" s="458"/>
      <c r="J248" s="458"/>
      <c r="K248" s="458"/>
      <c r="L248" s="458"/>
    </row>
    <row r="249" s="2" customFormat="1" customHeight="1" spans="4:12">
      <c r="D249" s="458"/>
      <c r="E249" s="458"/>
      <c r="F249" s="458"/>
      <c r="G249" s="458"/>
      <c r="I249" s="458"/>
      <c r="J249" s="458"/>
      <c r="K249" s="458"/>
      <c r="L249" s="458"/>
    </row>
    <row r="250" s="2" customFormat="1" customHeight="1" spans="4:12">
      <c r="D250" s="458"/>
      <c r="E250" s="458"/>
      <c r="F250" s="458"/>
      <c r="G250" s="458"/>
      <c r="I250" s="458"/>
      <c r="J250" s="458"/>
      <c r="K250" s="458"/>
      <c r="L250" s="458"/>
    </row>
    <row r="251" s="2" customFormat="1" customHeight="1" spans="4:12">
      <c r="D251" s="458"/>
      <c r="E251" s="458"/>
      <c r="F251" s="458"/>
      <c r="G251" s="458"/>
      <c r="I251" s="458"/>
      <c r="J251" s="458"/>
      <c r="K251" s="458"/>
      <c r="L251" s="458"/>
    </row>
    <row r="252" s="2" customFormat="1" customHeight="1" spans="4:12">
      <c r="D252" s="458"/>
      <c r="E252" s="458"/>
      <c r="F252" s="458"/>
      <c r="G252" s="458"/>
      <c r="I252" s="458"/>
      <c r="J252" s="458"/>
      <c r="K252" s="458"/>
      <c r="L252" s="458"/>
    </row>
    <row r="253" s="2" customFormat="1" customHeight="1" spans="4:12">
      <c r="D253" s="458"/>
      <c r="E253" s="458"/>
      <c r="F253" s="458"/>
      <c r="G253" s="458"/>
      <c r="I253" s="458"/>
      <c r="J253" s="458"/>
      <c r="K253" s="458"/>
      <c r="L253" s="458"/>
    </row>
    <row r="254" s="2" customFormat="1" customHeight="1" spans="4:12">
      <c r="D254" s="458"/>
      <c r="E254" s="458"/>
      <c r="F254" s="458"/>
      <c r="G254" s="458"/>
      <c r="I254" s="458"/>
      <c r="J254" s="458"/>
      <c r="K254" s="458"/>
      <c r="L254" s="458"/>
    </row>
    <row r="255" s="2" customFormat="1" customHeight="1" spans="4:12">
      <c r="D255" s="458"/>
      <c r="E255" s="458"/>
      <c r="F255" s="458"/>
      <c r="G255" s="458"/>
      <c r="I255" s="458"/>
      <c r="J255" s="458"/>
      <c r="K255" s="458"/>
      <c r="L255" s="458"/>
    </row>
    <row r="256" s="2" customFormat="1" customHeight="1" spans="4:12">
      <c r="D256" s="458"/>
      <c r="E256" s="458"/>
      <c r="F256" s="458"/>
      <c r="G256" s="458"/>
      <c r="I256" s="458"/>
      <c r="J256" s="458"/>
      <c r="K256" s="458"/>
      <c r="L256" s="458"/>
    </row>
    <row r="257" s="2" customFormat="1" customHeight="1" spans="4:12">
      <c r="D257" s="458"/>
      <c r="E257" s="458"/>
      <c r="F257" s="458"/>
      <c r="G257" s="458"/>
      <c r="I257" s="458"/>
      <c r="J257" s="458"/>
      <c r="K257" s="458"/>
      <c r="L257" s="458"/>
    </row>
    <row r="258" s="2" customFormat="1" customHeight="1" spans="4:12">
      <c r="D258" s="458"/>
      <c r="E258" s="458"/>
      <c r="F258" s="458"/>
      <c r="G258" s="458"/>
      <c r="I258" s="458"/>
      <c r="J258" s="458"/>
      <c r="K258" s="458"/>
      <c r="L258" s="458"/>
    </row>
    <row r="259" s="2" customFormat="1" customHeight="1" spans="4:12">
      <c r="D259" s="458"/>
      <c r="E259" s="458"/>
      <c r="F259" s="458"/>
      <c r="G259" s="458"/>
      <c r="I259" s="458"/>
      <c r="J259" s="458"/>
      <c r="K259" s="458"/>
      <c r="L259" s="458"/>
    </row>
    <row r="260" s="2" customFormat="1" customHeight="1" spans="4:12">
      <c r="D260" s="458"/>
      <c r="E260" s="458"/>
      <c r="F260" s="458"/>
      <c r="G260" s="458"/>
      <c r="I260" s="458"/>
      <c r="J260" s="458"/>
      <c r="K260" s="458"/>
      <c r="L260" s="458"/>
    </row>
    <row r="261" s="2" customFormat="1" customHeight="1" spans="4:12">
      <c r="D261" s="458"/>
      <c r="E261" s="458"/>
      <c r="F261" s="458"/>
      <c r="G261" s="458"/>
      <c r="I261" s="458"/>
      <c r="J261" s="458"/>
      <c r="K261" s="458"/>
      <c r="L261" s="458"/>
    </row>
    <row r="262" s="2" customFormat="1" customHeight="1" spans="4:12">
      <c r="D262" s="458"/>
      <c r="E262" s="458"/>
      <c r="F262" s="458"/>
      <c r="G262" s="458"/>
      <c r="I262" s="458"/>
      <c r="J262" s="458"/>
      <c r="K262" s="458"/>
      <c r="L262" s="458"/>
    </row>
    <row r="263" s="2" customFormat="1" customHeight="1" spans="4:12">
      <c r="D263" s="458"/>
      <c r="E263" s="458"/>
      <c r="F263" s="458"/>
      <c r="G263" s="458"/>
      <c r="I263" s="458"/>
      <c r="J263" s="458"/>
      <c r="K263" s="458"/>
      <c r="L263" s="458"/>
    </row>
    <row r="264" s="2" customFormat="1" customHeight="1" spans="4:12">
      <c r="D264" s="458"/>
      <c r="E264" s="458"/>
      <c r="F264" s="458"/>
      <c r="G264" s="458"/>
      <c r="I264" s="458"/>
      <c r="J264" s="458"/>
      <c r="K264" s="458"/>
      <c r="L264" s="458"/>
    </row>
    <row r="265" s="2" customFormat="1" customHeight="1" spans="4:12">
      <c r="D265" s="458"/>
      <c r="E265" s="458"/>
      <c r="F265" s="458"/>
      <c r="G265" s="458"/>
      <c r="I265" s="458"/>
      <c r="J265" s="458"/>
      <c r="K265" s="458"/>
      <c r="L265" s="458"/>
    </row>
    <row r="266" s="2" customFormat="1" customHeight="1" spans="4:12">
      <c r="D266" s="458"/>
      <c r="E266" s="458"/>
      <c r="F266" s="458"/>
      <c r="G266" s="458"/>
      <c r="I266" s="458"/>
      <c r="J266" s="458"/>
      <c r="K266" s="458"/>
      <c r="L266" s="458"/>
    </row>
    <row r="267" s="2" customFormat="1" customHeight="1" spans="4:12">
      <c r="D267" s="458"/>
      <c r="E267" s="458"/>
      <c r="F267" s="458"/>
      <c r="G267" s="458"/>
      <c r="I267" s="458"/>
      <c r="J267" s="458"/>
      <c r="K267" s="458"/>
      <c r="L267" s="458"/>
    </row>
    <row r="268" s="2" customFormat="1" customHeight="1" spans="4:12">
      <c r="D268" s="458"/>
      <c r="E268" s="458"/>
      <c r="F268" s="458"/>
      <c r="G268" s="458"/>
      <c r="I268" s="458"/>
      <c r="J268" s="458"/>
      <c r="K268" s="458"/>
      <c r="L268" s="458"/>
    </row>
    <row r="269" s="2" customFormat="1" customHeight="1" spans="4:12">
      <c r="D269" s="458"/>
      <c r="E269" s="458"/>
      <c r="F269" s="458"/>
      <c r="G269" s="458"/>
      <c r="I269" s="458"/>
      <c r="J269" s="458"/>
      <c r="K269" s="458"/>
      <c r="L269" s="458"/>
    </row>
    <row r="270" s="2" customFormat="1" customHeight="1" spans="4:12">
      <c r="D270" s="458"/>
      <c r="E270" s="458"/>
      <c r="F270" s="458"/>
      <c r="G270" s="458"/>
      <c r="I270" s="458"/>
      <c r="J270" s="458"/>
      <c r="K270" s="458"/>
      <c r="L270" s="458"/>
    </row>
    <row r="271" s="2" customFormat="1" customHeight="1" spans="4:12">
      <c r="D271" s="458"/>
      <c r="E271" s="458"/>
      <c r="F271" s="458"/>
      <c r="G271" s="458"/>
      <c r="I271" s="458"/>
      <c r="J271" s="458"/>
      <c r="K271" s="458"/>
      <c r="L271" s="458"/>
    </row>
    <row r="272" s="2" customFormat="1" customHeight="1" spans="4:12">
      <c r="D272" s="458"/>
      <c r="E272" s="458"/>
      <c r="F272" s="458"/>
      <c r="G272" s="458"/>
      <c r="I272" s="458"/>
      <c r="J272" s="458"/>
      <c r="K272" s="458"/>
      <c r="L272" s="458"/>
    </row>
    <row r="273" s="2" customFormat="1" customHeight="1" spans="4:12">
      <c r="D273" s="458"/>
      <c r="E273" s="458"/>
      <c r="F273" s="458"/>
      <c r="G273" s="458"/>
      <c r="I273" s="458"/>
      <c r="J273" s="458"/>
      <c r="K273" s="458"/>
      <c r="L273" s="458"/>
    </row>
    <row r="274" s="2" customFormat="1" customHeight="1" spans="4:12">
      <c r="D274" s="458"/>
      <c r="E274" s="458"/>
      <c r="F274" s="458"/>
      <c r="G274" s="458"/>
      <c r="I274" s="458"/>
      <c r="J274" s="458"/>
      <c r="K274" s="458"/>
      <c r="L274" s="458"/>
    </row>
    <row r="275" s="2" customFormat="1" customHeight="1" spans="4:12">
      <c r="D275" s="458"/>
      <c r="E275" s="458"/>
      <c r="F275" s="458"/>
      <c r="G275" s="458"/>
      <c r="I275" s="458"/>
      <c r="J275" s="458"/>
      <c r="K275" s="458"/>
      <c r="L275" s="458"/>
    </row>
    <row r="276" s="2" customFormat="1" customHeight="1" spans="4:12">
      <c r="D276" s="458"/>
      <c r="E276" s="458"/>
      <c r="F276" s="458"/>
      <c r="G276" s="458"/>
      <c r="I276" s="458"/>
      <c r="J276" s="458"/>
      <c r="K276" s="458"/>
      <c r="L276" s="458"/>
    </row>
    <row r="277" s="2" customFormat="1" customHeight="1" spans="4:12">
      <c r="D277" s="458"/>
      <c r="E277" s="458"/>
      <c r="F277" s="458"/>
      <c r="G277" s="458"/>
      <c r="I277" s="458"/>
      <c r="J277" s="458"/>
      <c r="K277" s="458"/>
      <c r="L277" s="458"/>
    </row>
    <row r="278" s="2" customFormat="1" customHeight="1" spans="4:12">
      <c r="D278" s="458"/>
      <c r="E278" s="458"/>
      <c r="F278" s="458"/>
      <c r="G278" s="458"/>
      <c r="I278" s="458"/>
      <c r="J278" s="458"/>
      <c r="K278" s="458"/>
      <c r="L278" s="458"/>
    </row>
    <row r="279" s="2" customFormat="1" customHeight="1" spans="4:12">
      <c r="D279" s="458"/>
      <c r="E279" s="458"/>
      <c r="F279" s="458"/>
      <c r="G279" s="458"/>
      <c r="I279" s="458"/>
      <c r="J279" s="458"/>
      <c r="K279" s="458"/>
      <c r="L279" s="458"/>
    </row>
    <row r="280" s="2" customFormat="1" customHeight="1" spans="4:12">
      <c r="D280" s="458"/>
      <c r="E280" s="458"/>
      <c r="F280" s="458"/>
      <c r="G280" s="458"/>
      <c r="I280" s="458"/>
      <c r="J280" s="458"/>
      <c r="K280" s="458"/>
      <c r="L280" s="458"/>
    </row>
    <row r="281" s="2" customFormat="1" customHeight="1" spans="4:12">
      <c r="D281" s="458"/>
      <c r="E281" s="458"/>
      <c r="F281" s="458"/>
      <c r="G281" s="458"/>
      <c r="I281" s="458"/>
      <c r="J281" s="458"/>
      <c r="K281" s="458"/>
      <c r="L281" s="458"/>
    </row>
    <row r="282" s="2" customFormat="1" customHeight="1" spans="4:12">
      <c r="D282" s="458"/>
      <c r="E282" s="458"/>
      <c r="F282" s="458"/>
      <c r="G282" s="458"/>
      <c r="I282" s="458"/>
      <c r="J282" s="458"/>
      <c r="K282" s="458"/>
      <c r="L282" s="458"/>
    </row>
    <row r="283" s="2" customFormat="1" customHeight="1" spans="4:12">
      <c r="D283" s="458"/>
      <c r="E283" s="458"/>
      <c r="F283" s="458"/>
      <c r="G283" s="458"/>
      <c r="I283" s="458"/>
      <c r="J283" s="458"/>
      <c r="K283" s="458"/>
      <c r="L283" s="458"/>
    </row>
    <row r="284" s="2" customFormat="1" customHeight="1" spans="4:12">
      <c r="D284" s="458"/>
      <c r="E284" s="458"/>
      <c r="F284" s="458"/>
      <c r="G284" s="458"/>
      <c r="I284" s="458"/>
      <c r="J284" s="458"/>
      <c r="K284" s="458"/>
      <c r="L284" s="458"/>
    </row>
    <row r="285" s="2" customFormat="1" customHeight="1" spans="4:12">
      <c r="D285" s="458"/>
      <c r="E285" s="458"/>
      <c r="F285" s="458"/>
      <c r="G285" s="458"/>
      <c r="I285" s="458"/>
      <c r="J285" s="458"/>
      <c r="K285" s="458"/>
      <c r="L285" s="458"/>
    </row>
    <row r="286" s="2" customFormat="1" customHeight="1" spans="4:12">
      <c r="D286" s="458"/>
      <c r="E286" s="458"/>
      <c r="F286" s="458"/>
      <c r="G286" s="458"/>
      <c r="I286" s="458"/>
      <c r="J286" s="458"/>
      <c r="K286" s="458"/>
      <c r="L286" s="458"/>
    </row>
    <row r="287" s="2" customFormat="1" customHeight="1" spans="4:12">
      <c r="D287" s="458"/>
      <c r="E287" s="458"/>
      <c r="F287" s="458"/>
      <c r="G287" s="458"/>
      <c r="I287" s="458"/>
      <c r="J287" s="458"/>
      <c r="K287" s="458"/>
      <c r="L287" s="458"/>
    </row>
    <row r="288" s="2" customFormat="1" customHeight="1" spans="4:12">
      <c r="D288" s="458"/>
      <c r="E288" s="458"/>
      <c r="F288" s="458"/>
      <c r="G288" s="458"/>
      <c r="I288" s="458"/>
      <c r="J288" s="458"/>
      <c r="K288" s="458"/>
      <c r="L288" s="458"/>
    </row>
    <row r="289" s="2" customFormat="1" customHeight="1" spans="4:12">
      <c r="D289" s="458"/>
      <c r="E289" s="458"/>
      <c r="F289" s="458"/>
      <c r="G289" s="458"/>
      <c r="I289" s="458"/>
      <c r="J289" s="458"/>
      <c r="K289" s="458"/>
      <c r="L289" s="458"/>
    </row>
    <row r="290" s="2" customFormat="1" customHeight="1" spans="4:12">
      <c r="D290" s="458"/>
      <c r="E290" s="458"/>
      <c r="F290" s="458"/>
      <c r="G290" s="458"/>
      <c r="I290" s="458"/>
      <c r="J290" s="458"/>
      <c r="K290" s="458"/>
      <c r="L290" s="458"/>
    </row>
    <row r="291" s="2" customFormat="1" customHeight="1" spans="4:12">
      <c r="D291" s="458"/>
      <c r="E291" s="458"/>
      <c r="F291" s="458"/>
      <c r="G291" s="458"/>
      <c r="I291" s="458"/>
      <c r="J291" s="458"/>
      <c r="K291" s="458"/>
      <c r="L291" s="458"/>
    </row>
    <row r="292" s="2" customFormat="1" customHeight="1" spans="4:12">
      <c r="D292" s="458"/>
      <c r="E292" s="458"/>
      <c r="F292" s="458"/>
      <c r="G292" s="458"/>
      <c r="I292" s="458"/>
      <c r="J292" s="458"/>
      <c r="K292" s="458"/>
      <c r="L292" s="458"/>
    </row>
    <row r="293" s="2" customFormat="1" customHeight="1" spans="4:12">
      <c r="D293" s="458"/>
      <c r="E293" s="458"/>
      <c r="F293" s="458"/>
      <c r="G293" s="458"/>
      <c r="I293" s="458"/>
      <c r="J293" s="458"/>
      <c r="K293" s="458"/>
      <c r="L293" s="458"/>
    </row>
    <row r="294" s="2" customFormat="1" customHeight="1" spans="4:12">
      <c r="D294" s="458"/>
      <c r="E294" s="458"/>
      <c r="F294" s="458"/>
      <c r="G294" s="458"/>
      <c r="I294" s="458"/>
      <c r="J294" s="458"/>
      <c r="K294" s="458"/>
      <c r="L294" s="458"/>
    </row>
    <row r="295" s="2" customFormat="1" customHeight="1" spans="4:12">
      <c r="D295" s="458"/>
      <c r="E295" s="458"/>
      <c r="F295" s="458"/>
      <c r="G295" s="458"/>
      <c r="I295" s="458"/>
      <c r="J295" s="458"/>
      <c r="K295" s="458"/>
      <c r="L295" s="458"/>
    </row>
    <row r="296" s="2" customFormat="1" customHeight="1" spans="4:12">
      <c r="D296" s="458"/>
      <c r="E296" s="458"/>
      <c r="F296" s="458"/>
      <c r="G296" s="458"/>
      <c r="I296" s="458"/>
      <c r="J296" s="458"/>
      <c r="K296" s="458"/>
      <c r="L296" s="458"/>
    </row>
    <row r="297" s="2" customFormat="1" customHeight="1" spans="4:12">
      <c r="D297" s="458"/>
      <c r="E297" s="458"/>
      <c r="F297" s="458"/>
      <c r="G297" s="458"/>
      <c r="I297" s="458"/>
      <c r="J297" s="458"/>
      <c r="K297" s="458"/>
      <c r="L297" s="458"/>
    </row>
    <row r="298" s="2" customFormat="1" customHeight="1" spans="4:12">
      <c r="D298" s="458"/>
      <c r="E298" s="458"/>
      <c r="F298" s="458"/>
      <c r="G298" s="458"/>
      <c r="I298" s="458"/>
      <c r="J298" s="458"/>
      <c r="K298" s="458"/>
      <c r="L298" s="458"/>
    </row>
    <row r="299" s="2" customFormat="1" customHeight="1" spans="4:12">
      <c r="D299" s="458"/>
      <c r="E299" s="458"/>
      <c r="F299" s="458"/>
      <c r="G299" s="458"/>
      <c r="I299" s="458"/>
      <c r="J299" s="458"/>
      <c r="K299" s="458"/>
      <c r="L299" s="458"/>
    </row>
    <row r="300" s="2" customFormat="1" customHeight="1" spans="4:12">
      <c r="D300" s="458"/>
      <c r="E300" s="458"/>
      <c r="F300" s="458"/>
      <c r="G300" s="458"/>
      <c r="I300" s="458"/>
      <c r="J300" s="458"/>
      <c r="K300" s="458"/>
      <c r="L300" s="458"/>
    </row>
    <row r="301" s="2" customFormat="1" customHeight="1" spans="4:12">
      <c r="D301" s="458"/>
      <c r="E301" s="458"/>
      <c r="F301" s="458"/>
      <c r="G301" s="458"/>
      <c r="I301" s="458"/>
      <c r="J301" s="458"/>
      <c r="K301" s="458"/>
      <c r="L301" s="458"/>
    </row>
    <row r="302" s="2" customFormat="1" customHeight="1" spans="4:12">
      <c r="D302" s="458"/>
      <c r="E302" s="458"/>
      <c r="F302" s="458"/>
      <c r="G302" s="458"/>
      <c r="I302" s="458"/>
      <c r="J302" s="458"/>
      <c r="K302" s="458"/>
      <c r="L302" s="458"/>
    </row>
    <row r="303" s="2" customFormat="1" customHeight="1" spans="4:12">
      <c r="D303" s="458"/>
      <c r="E303" s="458"/>
      <c r="F303" s="458"/>
      <c r="G303" s="458"/>
      <c r="I303" s="458"/>
      <c r="J303" s="458"/>
      <c r="K303" s="458"/>
      <c r="L303" s="458"/>
    </row>
    <row r="304" s="2" customFormat="1" customHeight="1" spans="4:12">
      <c r="D304" s="458"/>
      <c r="E304" s="458"/>
      <c r="F304" s="458"/>
      <c r="G304" s="458"/>
      <c r="I304" s="458"/>
      <c r="J304" s="458"/>
      <c r="K304" s="458"/>
      <c r="L304" s="458"/>
    </row>
    <row r="305" s="2" customFormat="1" customHeight="1" spans="4:12">
      <c r="D305" s="458"/>
      <c r="E305" s="458"/>
      <c r="F305" s="458"/>
      <c r="G305" s="458"/>
      <c r="I305" s="458"/>
      <c r="J305" s="458"/>
      <c r="K305" s="458"/>
      <c r="L305" s="458"/>
    </row>
    <row r="306" s="2" customFormat="1" customHeight="1" spans="4:12">
      <c r="D306" s="458"/>
      <c r="E306" s="458"/>
      <c r="F306" s="458"/>
      <c r="G306" s="458"/>
      <c r="I306" s="458"/>
      <c r="J306" s="458"/>
      <c r="K306" s="458"/>
      <c r="L306" s="458"/>
    </row>
    <row r="307" s="2" customFormat="1" customHeight="1" spans="4:12">
      <c r="D307" s="458"/>
      <c r="E307" s="458"/>
      <c r="F307" s="458"/>
      <c r="G307" s="458"/>
      <c r="I307" s="458"/>
      <c r="J307" s="458"/>
      <c r="K307" s="458"/>
      <c r="L307" s="458"/>
    </row>
    <row r="308" s="2" customFormat="1" customHeight="1" spans="4:12">
      <c r="D308" s="458"/>
      <c r="E308" s="458"/>
      <c r="F308" s="458"/>
      <c r="G308" s="458"/>
      <c r="I308" s="458"/>
      <c r="J308" s="458"/>
      <c r="K308" s="458"/>
      <c r="L308" s="458"/>
    </row>
    <row r="309" s="2" customFormat="1" customHeight="1" spans="4:12">
      <c r="D309" s="458"/>
      <c r="E309" s="458"/>
      <c r="F309" s="458"/>
      <c r="G309" s="458"/>
      <c r="I309" s="458"/>
      <c r="J309" s="458"/>
      <c r="K309" s="458"/>
      <c r="L309" s="458"/>
    </row>
    <row r="310" s="2" customFormat="1" customHeight="1" spans="4:12">
      <c r="D310" s="458"/>
      <c r="E310" s="458"/>
      <c r="F310" s="458"/>
      <c r="G310" s="458"/>
      <c r="I310" s="458"/>
      <c r="J310" s="458"/>
      <c r="K310" s="458"/>
      <c r="L310" s="458"/>
    </row>
    <row r="311" s="2" customFormat="1" customHeight="1" spans="4:12">
      <c r="D311" s="458"/>
      <c r="E311" s="458"/>
      <c r="F311" s="458"/>
      <c r="G311" s="458"/>
      <c r="I311" s="458"/>
      <c r="J311" s="458"/>
      <c r="K311" s="458"/>
      <c r="L311" s="458"/>
    </row>
    <row r="312" s="2" customFormat="1" customHeight="1" spans="4:12">
      <c r="D312" s="458"/>
      <c r="E312" s="458"/>
      <c r="F312" s="458"/>
      <c r="G312" s="458"/>
      <c r="I312" s="458"/>
      <c r="J312" s="458"/>
      <c r="K312" s="458"/>
      <c r="L312" s="458"/>
    </row>
    <row r="313" s="2" customFormat="1" customHeight="1" spans="4:12">
      <c r="D313" s="458"/>
      <c r="E313" s="458"/>
      <c r="F313" s="458"/>
      <c r="G313" s="458"/>
      <c r="I313" s="458"/>
      <c r="J313" s="458"/>
      <c r="K313" s="458"/>
      <c r="L313" s="458"/>
    </row>
    <row r="314" s="2" customFormat="1" customHeight="1" spans="4:12">
      <c r="D314" s="458"/>
      <c r="E314" s="458"/>
      <c r="F314" s="458"/>
      <c r="G314" s="458"/>
      <c r="I314" s="458"/>
      <c r="J314" s="458"/>
      <c r="K314" s="458"/>
      <c r="L314" s="458"/>
    </row>
    <row r="315" s="2" customFormat="1" customHeight="1" spans="4:12">
      <c r="D315" s="458"/>
      <c r="E315" s="458"/>
      <c r="F315" s="458"/>
      <c r="G315" s="458"/>
      <c r="I315" s="458"/>
      <c r="J315" s="458"/>
      <c r="K315" s="458"/>
      <c r="L315" s="458"/>
    </row>
    <row r="316" s="2" customFormat="1" customHeight="1" spans="4:12">
      <c r="D316" s="458"/>
      <c r="E316" s="458"/>
      <c r="F316" s="458"/>
      <c r="G316" s="458"/>
      <c r="I316" s="458"/>
      <c r="J316" s="458"/>
      <c r="K316" s="458"/>
      <c r="L316" s="458"/>
    </row>
    <row r="317" s="2" customFormat="1" customHeight="1" spans="4:12">
      <c r="D317" s="458"/>
      <c r="E317" s="458"/>
      <c r="F317" s="458"/>
      <c r="G317" s="458"/>
      <c r="I317" s="458"/>
      <c r="J317" s="458"/>
      <c r="K317" s="458"/>
      <c r="L317" s="458"/>
    </row>
    <row r="318" s="2" customFormat="1" customHeight="1" spans="4:12">
      <c r="D318" s="458"/>
      <c r="E318" s="458"/>
      <c r="F318" s="458"/>
      <c r="G318" s="458"/>
      <c r="I318" s="458"/>
      <c r="J318" s="458"/>
      <c r="K318" s="458"/>
      <c r="L318" s="458"/>
    </row>
    <row r="319" s="2" customFormat="1" customHeight="1" spans="4:12">
      <c r="D319" s="458"/>
      <c r="E319" s="458"/>
      <c r="F319" s="458"/>
      <c r="G319" s="458"/>
      <c r="I319" s="458"/>
      <c r="J319" s="458"/>
      <c r="K319" s="458"/>
      <c r="L319" s="458"/>
    </row>
    <row r="320" s="2" customFormat="1" customHeight="1" spans="4:12">
      <c r="D320" s="458"/>
      <c r="E320" s="458"/>
      <c r="F320" s="458"/>
      <c r="G320" s="458"/>
      <c r="I320" s="458"/>
      <c r="J320" s="458"/>
      <c r="K320" s="458"/>
      <c r="L320" s="458"/>
    </row>
    <row r="321" s="2" customFormat="1" customHeight="1" spans="4:12">
      <c r="D321" s="458"/>
      <c r="E321" s="458"/>
      <c r="F321" s="458"/>
      <c r="G321" s="458"/>
      <c r="I321" s="458"/>
      <c r="J321" s="458"/>
      <c r="K321" s="458"/>
      <c r="L321" s="458"/>
    </row>
    <row r="322" s="2" customFormat="1" customHeight="1" spans="4:12">
      <c r="D322" s="458"/>
      <c r="E322" s="458"/>
      <c r="F322" s="458"/>
      <c r="G322" s="458"/>
      <c r="I322" s="458"/>
      <c r="J322" s="458"/>
      <c r="K322" s="458"/>
      <c r="L322" s="458"/>
    </row>
    <row r="323" s="2" customFormat="1" customHeight="1" spans="4:12">
      <c r="D323" s="458"/>
      <c r="E323" s="458"/>
      <c r="F323" s="458"/>
      <c r="G323" s="458"/>
      <c r="I323" s="458"/>
      <c r="J323" s="458"/>
      <c r="K323" s="458"/>
      <c r="L323" s="458"/>
    </row>
    <row r="324" s="2" customFormat="1" customHeight="1" spans="4:12">
      <c r="D324" s="458"/>
      <c r="E324" s="458"/>
      <c r="F324" s="458"/>
      <c r="G324" s="458"/>
      <c r="I324" s="458"/>
      <c r="J324" s="458"/>
      <c r="K324" s="458"/>
      <c r="L324" s="458"/>
    </row>
    <row r="325" s="2" customFormat="1" customHeight="1" spans="4:12">
      <c r="D325" s="458"/>
      <c r="E325" s="458"/>
      <c r="F325" s="458"/>
      <c r="G325" s="458"/>
      <c r="I325" s="458"/>
      <c r="J325" s="458"/>
      <c r="K325" s="458"/>
      <c r="L325" s="458"/>
    </row>
    <row r="326" s="2" customFormat="1" customHeight="1" spans="4:12">
      <c r="D326" s="458"/>
      <c r="E326" s="458"/>
      <c r="F326" s="458"/>
      <c r="G326" s="458"/>
      <c r="I326" s="458"/>
      <c r="J326" s="458"/>
      <c r="K326" s="458"/>
      <c r="L326" s="458"/>
    </row>
    <row r="327" s="2" customFormat="1" customHeight="1" spans="4:12">
      <c r="D327" s="458"/>
      <c r="E327" s="458"/>
      <c r="F327" s="458"/>
      <c r="G327" s="458"/>
      <c r="I327" s="458"/>
      <c r="J327" s="458"/>
      <c r="K327" s="458"/>
      <c r="L327" s="458"/>
    </row>
    <row r="328" s="2" customFormat="1" customHeight="1" spans="4:12">
      <c r="D328" s="458"/>
      <c r="E328" s="458"/>
      <c r="F328" s="458"/>
      <c r="G328" s="458"/>
      <c r="I328" s="458"/>
      <c r="J328" s="458"/>
      <c r="K328" s="458"/>
      <c r="L328" s="458"/>
    </row>
    <row r="329" s="2" customFormat="1" customHeight="1" spans="4:12">
      <c r="D329" s="458"/>
      <c r="E329" s="458"/>
      <c r="F329" s="458"/>
      <c r="G329" s="458"/>
      <c r="I329" s="458"/>
      <c r="J329" s="458"/>
      <c r="K329" s="458"/>
      <c r="L329" s="458"/>
    </row>
    <row r="330" s="2" customFormat="1" customHeight="1" spans="4:12">
      <c r="D330" s="458"/>
      <c r="E330" s="458"/>
      <c r="F330" s="458"/>
      <c r="G330" s="458"/>
      <c r="I330" s="458"/>
      <c r="J330" s="458"/>
      <c r="K330" s="458"/>
      <c r="L330" s="458"/>
    </row>
    <row r="331" s="2" customFormat="1" customHeight="1" spans="4:12">
      <c r="D331" s="458"/>
      <c r="E331" s="458"/>
      <c r="F331" s="458"/>
      <c r="G331" s="458"/>
      <c r="I331" s="458"/>
      <c r="J331" s="458"/>
      <c r="K331" s="458"/>
      <c r="L331" s="458"/>
    </row>
    <row r="332" s="2" customFormat="1" customHeight="1" spans="4:12">
      <c r="D332" s="458"/>
      <c r="E332" s="458"/>
      <c r="F332" s="458"/>
      <c r="G332" s="458"/>
      <c r="I332" s="458"/>
      <c r="J332" s="458"/>
      <c r="K332" s="458"/>
      <c r="L332" s="458"/>
    </row>
    <row r="333" s="2" customFormat="1" customHeight="1" spans="4:12">
      <c r="D333" s="458"/>
      <c r="E333" s="458"/>
      <c r="F333" s="458"/>
      <c r="G333" s="458"/>
      <c r="I333" s="458"/>
      <c r="J333" s="458"/>
      <c r="K333" s="458"/>
      <c r="L333" s="458"/>
    </row>
    <row r="334" s="2" customFormat="1" customHeight="1" spans="4:12">
      <c r="D334" s="458"/>
      <c r="E334" s="458"/>
      <c r="F334" s="458"/>
      <c r="G334" s="458"/>
      <c r="I334" s="458"/>
      <c r="J334" s="458"/>
      <c r="K334" s="458"/>
      <c r="L334" s="458"/>
    </row>
    <row r="335" s="2" customFormat="1" customHeight="1" spans="4:12">
      <c r="D335" s="458"/>
      <c r="E335" s="458"/>
      <c r="F335" s="458"/>
      <c r="G335" s="458"/>
      <c r="I335" s="458"/>
      <c r="J335" s="458"/>
      <c r="K335" s="458"/>
      <c r="L335" s="458"/>
    </row>
    <row r="336" s="2" customFormat="1" customHeight="1" spans="4:12">
      <c r="D336" s="458"/>
      <c r="E336" s="458"/>
      <c r="F336" s="458"/>
      <c r="G336" s="458"/>
      <c r="I336" s="458"/>
      <c r="J336" s="458"/>
      <c r="K336" s="458"/>
      <c r="L336" s="458"/>
    </row>
    <row r="337" s="2" customFormat="1" customHeight="1" spans="4:12">
      <c r="D337" s="458"/>
      <c r="E337" s="458"/>
      <c r="F337" s="458"/>
      <c r="G337" s="458"/>
      <c r="I337" s="458"/>
      <c r="J337" s="458"/>
      <c r="K337" s="458"/>
      <c r="L337" s="458"/>
    </row>
    <row r="338" s="2" customFormat="1" customHeight="1" spans="4:12">
      <c r="D338" s="458"/>
      <c r="E338" s="458"/>
      <c r="F338" s="458"/>
      <c r="G338" s="458"/>
      <c r="I338" s="458"/>
      <c r="J338" s="458"/>
      <c r="K338" s="458"/>
      <c r="L338" s="458"/>
    </row>
    <row r="339" s="2" customFormat="1" customHeight="1" spans="4:12">
      <c r="D339" s="458"/>
      <c r="E339" s="458"/>
      <c r="F339" s="458"/>
      <c r="G339" s="458"/>
      <c r="I339" s="458"/>
      <c r="J339" s="458"/>
      <c r="K339" s="458"/>
      <c r="L339" s="458"/>
    </row>
    <row r="340" s="2" customFormat="1" customHeight="1" spans="4:12">
      <c r="D340" s="458"/>
      <c r="E340" s="458"/>
      <c r="F340" s="458"/>
      <c r="G340" s="458"/>
      <c r="I340" s="458"/>
      <c r="J340" s="458"/>
      <c r="K340" s="458"/>
      <c r="L340" s="458"/>
    </row>
    <row r="341" s="2" customFormat="1" customHeight="1" spans="4:12">
      <c r="D341" s="458"/>
      <c r="E341" s="458"/>
      <c r="F341" s="458"/>
      <c r="G341" s="458"/>
      <c r="I341" s="458"/>
      <c r="J341" s="458"/>
      <c r="K341" s="458"/>
      <c r="L341" s="458"/>
    </row>
    <row r="342" s="2" customFormat="1" customHeight="1" spans="4:12">
      <c r="D342" s="458"/>
      <c r="E342" s="458"/>
      <c r="F342" s="458"/>
      <c r="G342" s="458"/>
      <c r="I342" s="458"/>
      <c r="J342" s="458"/>
      <c r="K342" s="458"/>
      <c r="L342" s="458"/>
    </row>
    <row r="343" s="2" customFormat="1" customHeight="1" spans="4:12">
      <c r="D343" s="458"/>
      <c r="E343" s="458"/>
      <c r="F343" s="458"/>
      <c r="G343" s="458"/>
      <c r="I343" s="458"/>
      <c r="J343" s="458"/>
      <c r="K343" s="458"/>
      <c r="L343" s="458"/>
    </row>
    <row r="344" s="2" customFormat="1" customHeight="1" spans="4:12">
      <c r="D344" s="458"/>
      <c r="E344" s="458"/>
      <c r="F344" s="458"/>
      <c r="G344" s="458"/>
      <c r="I344" s="458"/>
      <c r="J344" s="458"/>
      <c r="K344" s="458"/>
      <c r="L344" s="458"/>
    </row>
    <row r="345" s="2" customFormat="1" customHeight="1" spans="4:12">
      <c r="D345" s="458"/>
      <c r="E345" s="458"/>
      <c r="F345" s="458"/>
      <c r="G345" s="458"/>
      <c r="I345" s="458"/>
      <c r="J345" s="458"/>
      <c r="K345" s="458"/>
      <c r="L345" s="458"/>
    </row>
    <row r="346" s="2" customFormat="1" customHeight="1" spans="4:12">
      <c r="D346" s="458"/>
      <c r="E346" s="458"/>
      <c r="F346" s="458"/>
      <c r="G346" s="458"/>
      <c r="I346" s="458"/>
      <c r="J346" s="458"/>
      <c r="K346" s="458"/>
      <c r="L346" s="458"/>
    </row>
    <row r="347" s="2" customFormat="1" customHeight="1" spans="4:12">
      <c r="D347" s="458"/>
      <c r="E347" s="458"/>
      <c r="F347" s="458"/>
      <c r="G347" s="458"/>
      <c r="I347" s="458"/>
      <c r="J347" s="458"/>
      <c r="K347" s="458"/>
      <c r="L347" s="458"/>
    </row>
    <row r="348" s="2" customFormat="1" customHeight="1" spans="4:12">
      <c r="D348" s="458"/>
      <c r="E348" s="458"/>
      <c r="F348" s="458"/>
      <c r="G348" s="458"/>
      <c r="I348" s="458"/>
      <c r="J348" s="458"/>
      <c r="K348" s="458"/>
      <c r="L348" s="458"/>
    </row>
    <row r="349" s="2" customFormat="1" customHeight="1" spans="4:12">
      <c r="D349" s="458"/>
      <c r="E349" s="458"/>
      <c r="F349" s="458"/>
      <c r="G349" s="458"/>
      <c r="I349" s="458"/>
      <c r="J349" s="458"/>
      <c r="K349" s="458"/>
      <c r="L349" s="458"/>
    </row>
    <row r="350" s="2" customFormat="1" customHeight="1" spans="4:12">
      <c r="D350" s="458"/>
      <c r="E350" s="458"/>
      <c r="F350" s="458"/>
      <c r="G350" s="458"/>
      <c r="I350" s="458"/>
      <c r="J350" s="458"/>
      <c r="K350" s="458"/>
      <c r="L350" s="458"/>
    </row>
    <row r="351" s="2" customFormat="1" customHeight="1" spans="4:12">
      <c r="D351" s="458"/>
      <c r="E351" s="458"/>
      <c r="F351" s="458"/>
      <c r="G351" s="458"/>
      <c r="I351" s="458"/>
      <c r="J351" s="458"/>
      <c r="K351" s="458"/>
      <c r="L351" s="458"/>
    </row>
    <row r="352" s="2" customFormat="1" customHeight="1" spans="4:12">
      <c r="D352" s="458"/>
      <c r="E352" s="458"/>
      <c r="F352" s="458"/>
      <c r="G352" s="458"/>
      <c r="I352" s="458"/>
      <c r="J352" s="458"/>
      <c r="K352" s="458"/>
      <c r="L352" s="458"/>
    </row>
    <row r="353" s="2" customFormat="1" customHeight="1" spans="4:12">
      <c r="D353" s="458"/>
      <c r="E353" s="458"/>
      <c r="F353" s="458"/>
      <c r="G353" s="458"/>
      <c r="I353" s="458"/>
      <c r="J353" s="458"/>
      <c r="K353" s="458"/>
      <c r="L353" s="458"/>
    </row>
    <row r="354" s="2" customFormat="1" customHeight="1" spans="4:12">
      <c r="D354" s="458"/>
      <c r="E354" s="458"/>
      <c r="F354" s="458"/>
      <c r="G354" s="458"/>
      <c r="I354" s="458"/>
      <c r="J354" s="458"/>
      <c r="K354" s="458"/>
      <c r="L354" s="458"/>
    </row>
    <row r="355" s="2" customFormat="1" customHeight="1" spans="4:12">
      <c r="D355" s="458"/>
      <c r="E355" s="458"/>
      <c r="F355" s="458"/>
      <c r="G355" s="458"/>
      <c r="I355" s="458"/>
      <c r="J355" s="458"/>
      <c r="K355" s="458"/>
      <c r="L355" s="458"/>
    </row>
    <row r="356" s="2" customFormat="1" customHeight="1" spans="4:12">
      <c r="D356" s="458"/>
      <c r="E356" s="458"/>
      <c r="F356" s="458"/>
      <c r="G356" s="458"/>
      <c r="I356" s="458"/>
      <c r="J356" s="458"/>
      <c r="K356" s="458"/>
      <c r="L356" s="458"/>
    </row>
    <row r="357" s="2" customFormat="1" customHeight="1" spans="4:12">
      <c r="D357" s="458"/>
      <c r="E357" s="458"/>
      <c r="F357" s="458"/>
      <c r="G357" s="458"/>
      <c r="I357" s="458"/>
      <c r="J357" s="458"/>
      <c r="K357" s="458"/>
      <c r="L357" s="458"/>
    </row>
    <row r="358" s="2" customFormat="1" customHeight="1" spans="4:12">
      <c r="D358" s="458"/>
      <c r="E358" s="458"/>
      <c r="F358" s="458"/>
      <c r="G358" s="458"/>
      <c r="I358" s="458"/>
      <c r="J358" s="458"/>
      <c r="K358" s="458"/>
      <c r="L358" s="458"/>
    </row>
    <row r="359" s="2" customFormat="1" customHeight="1" spans="4:12">
      <c r="D359" s="458"/>
      <c r="E359" s="458"/>
      <c r="F359" s="458"/>
      <c r="G359" s="458"/>
      <c r="I359" s="458"/>
      <c r="J359" s="458"/>
      <c r="K359" s="458"/>
      <c r="L359" s="458"/>
    </row>
    <row r="360" s="2" customFormat="1" customHeight="1" spans="4:12">
      <c r="D360" s="458"/>
      <c r="E360" s="458"/>
      <c r="F360" s="458"/>
      <c r="G360" s="458"/>
      <c r="I360" s="458"/>
      <c r="J360" s="458"/>
      <c r="K360" s="458"/>
      <c r="L360" s="458"/>
    </row>
    <row r="361" s="2" customFormat="1" customHeight="1" spans="4:12">
      <c r="D361" s="458"/>
      <c r="E361" s="458"/>
      <c r="F361" s="458"/>
      <c r="G361" s="458"/>
      <c r="I361" s="458"/>
      <c r="J361" s="458"/>
      <c r="K361" s="458"/>
      <c r="L361" s="458"/>
    </row>
    <row r="362" s="2" customFormat="1" customHeight="1" spans="4:12">
      <c r="D362" s="458"/>
      <c r="E362" s="458"/>
      <c r="F362" s="458"/>
      <c r="G362" s="458"/>
      <c r="I362" s="458"/>
      <c r="J362" s="458"/>
      <c r="K362" s="458"/>
      <c r="L362" s="458"/>
    </row>
    <row r="363" s="2" customFormat="1" customHeight="1" spans="4:12">
      <c r="D363" s="458"/>
      <c r="E363" s="458"/>
      <c r="F363" s="458"/>
      <c r="G363" s="458"/>
      <c r="I363" s="458"/>
      <c r="J363" s="458"/>
      <c r="K363" s="458"/>
      <c r="L363" s="458"/>
    </row>
    <row r="364" s="2" customFormat="1" customHeight="1" spans="4:12">
      <c r="D364" s="458"/>
      <c r="E364" s="458"/>
      <c r="F364" s="458"/>
      <c r="G364" s="458"/>
      <c r="I364" s="458"/>
      <c r="J364" s="458"/>
      <c r="K364" s="458"/>
      <c r="L364" s="458"/>
    </row>
    <row r="365" s="2" customFormat="1" customHeight="1" spans="4:12">
      <c r="D365" s="458"/>
      <c r="E365" s="458"/>
      <c r="F365" s="458"/>
      <c r="G365" s="458"/>
      <c r="I365" s="458"/>
      <c r="J365" s="458"/>
      <c r="K365" s="458"/>
      <c r="L365" s="458"/>
    </row>
    <row r="366" s="2" customFormat="1" customHeight="1" spans="4:12">
      <c r="D366" s="458"/>
      <c r="E366" s="458"/>
      <c r="F366" s="458"/>
      <c r="G366" s="458"/>
      <c r="I366" s="458"/>
      <c r="J366" s="458"/>
      <c r="K366" s="458"/>
      <c r="L366" s="458"/>
    </row>
    <row r="367" s="2" customFormat="1" customHeight="1" spans="4:12">
      <c r="D367" s="458"/>
      <c r="E367" s="458"/>
      <c r="F367" s="458"/>
      <c r="G367" s="458"/>
      <c r="I367" s="458"/>
      <c r="J367" s="458"/>
      <c r="K367" s="458"/>
      <c r="L367" s="458"/>
    </row>
    <row r="368" s="2" customFormat="1" customHeight="1" spans="4:12">
      <c r="D368" s="458"/>
      <c r="E368" s="458"/>
      <c r="F368" s="458"/>
      <c r="G368" s="458"/>
      <c r="I368" s="458"/>
      <c r="J368" s="458"/>
      <c r="K368" s="458"/>
      <c r="L368" s="458"/>
    </row>
    <row r="369" s="2" customFormat="1" customHeight="1" spans="4:12">
      <c r="D369" s="458"/>
      <c r="E369" s="458"/>
      <c r="F369" s="458"/>
      <c r="G369" s="458"/>
      <c r="I369" s="458"/>
      <c r="J369" s="458"/>
      <c r="K369" s="458"/>
      <c r="L369" s="458"/>
    </row>
    <row r="370" s="2" customFormat="1" customHeight="1" spans="4:12">
      <c r="D370" s="458"/>
      <c r="E370" s="458"/>
      <c r="F370" s="458"/>
      <c r="G370" s="458"/>
      <c r="I370" s="458"/>
      <c r="J370" s="458"/>
      <c r="K370" s="458"/>
      <c r="L370" s="458"/>
    </row>
    <row r="371" s="2" customFormat="1" customHeight="1" spans="4:12">
      <c r="D371" s="458"/>
      <c r="E371" s="458"/>
      <c r="F371" s="458"/>
      <c r="G371" s="458"/>
      <c r="I371" s="458"/>
      <c r="J371" s="458"/>
      <c r="K371" s="458"/>
      <c r="L371" s="458"/>
    </row>
    <row r="372" s="2" customFormat="1" customHeight="1" spans="4:12">
      <c r="D372" s="458"/>
      <c r="E372" s="458"/>
      <c r="F372" s="458"/>
      <c r="G372" s="458"/>
      <c r="I372" s="458"/>
      <c r="J372" s="458"/>
      <c r="K372" s="458"/>
      <c r="L372" s="458"/>
    </row>
    <row r="373" s="2" customFormat="1" customHeight="1" spans="4:12">
      <c r="D373" s="458"/>
      <c r="E373" s="458"/>
      <c r="F373" s="458"/>
      <c r="G373" s="458"/>
      <c r="I373" s="458"/>
      <c r="J373" s="458"/>
      <c r="K373" s="458"/>
      <c r="L373" s="458"/>
    </row>
    <row r="374" s="2" customFormat="1" customHeight="1" spans="4:12">
      <c r="D374" s="458"/>
      <c r="E374" s="458"/>
      <c r="F374" s="458"/>
      <c r="G374" s="458"/>
      <c r="I374" s="458"/>
      <c r="J374" s="458"/>
      <c r="K374" s="458"/>
      <c r="L374" s="458"/>
    </row>
    <row r="375" s="2" customFormat="1" customHeight="1" spans="4:12">
      <c r="D375" s="458"/>
      <c r="E375" s="458"/>
      <c r="F375" s="458"/>
      <c r="G375" s="458"/>
      <c r="I375" s="458"/>
      <c r="J375" s="458"/>
      <c r="K375" s="458"/>
      <c r="L375" s="458"/>
    </row>
    <row r="376" s="2" customFormat="1" customHeight="1" spans="4:12">
      <c r="D376" s="458"/>
      <c r="E376" s="458"/>
      <c r="F376" s="458"/>
      <c r="G376" s="458"/>
      <c r="I376" s="458"/>
      <c r="J376" s="458"/>
      <c r="K376" s="458"/>
      <c r="L376" s="458"/>
    </row>
    <row r="377" s="2" customFormat="1" customHeight="1" spans="4:12">
      <c r="D377" s="458"/>
      <c r="E377" s="458"/>
      <c r="F377" s="458"/>
      <c r="G377" s="458"/>
      <c r="I377" s="458"/>
      <c r="J377" s="458"/>
      <c r="K377" s="458"/>
      <c r="L377" s="458"/>
    </row>
    <row r="378" s="2" customFormat="1" customHeight="1" spans="4:12">
      <c r="D378" s="458"/>
      <c r="E378" s="458"/>
      <c r="F378" s="458"/>
      <c r="G378" s="458"/>
      <c r="I378" s="458"/>
      <c r="J378" s="458"/>
      <c r="K378" s="458"/>
      <c r="L378" s="458"/>
    </row>
    <row r="379" s="2" customFormat="1" customHeight="1" spans="4:12">
      <c r="D379" s="458"/>
      <c r="E379" s="458"/>
      <c r="F379" s="458"/>
      <c r="G379" s="458"/>
      <c r="I379" s="458"/>
      <c r="J379" s="458"/>
      <c r="K379" s="458"/>
      <c r="L379" s="458"/>
    </row>
    <row r="380" s="2" customFormat="1" customHeight="1" spans="4:12">
      <c r="D380" s="458"/>
      <c r="E380" s="458"/>
      <c r="F380" s="458"/>
      <c r="G380" s="458"/>
      <c r="I380" s="458"/>
      <c r="J380" s="458"/>
      <c r="K380" s="458"/>
      <c r="L380" s="458"/>
    </row>
    <row r="381" s="2" customFormat="1" customHeight="1" spans="4:12">
      <c r="D381" s="458"/>
      <c r="E381" s="458"/>
      <c r="F381" s="458"/>
      <c r="G381" s="458"/>
      <c r="I381" s="458"/>
      <c r="J381" s="458"/>
      <c r="K381" s="458"/>
      <c r="L381" s="458"/>
    </row>
    <row r="382" s="2" customFormat="1" customHeight="1" spans="4:12">
      <c r="D382" s="458"/>
      <c r="E382" s="458"/>
      <c r="F382" s="458"/>
      <c r="G382" s="458"/>
      <c r="I382" s="458"/>
      <c r="J382" s="458"/>
      <c r="K382" s="458"/>
      <c r="L382" s="458"/>
    </row>
    <row r="383" s="2" customFormat="1" customHeight="1" spans="4:12">
      <c r="D383" s="458"/>
      <c r="E383" s="458"/>
      <c r="F383" s="458"/>
      <c r="G383" s="458"/>
      <c r="I383" s="458"/>
      <c r="J383" s="458"/>
      <c r="K383" s="458"/>
      <c r="L383" s="458"/>
    </row>
    <row r="384" s="2" customFormat="1" customHeight="1" spans="4:12">
      <c r="D384" s="458"/>
      <c r="E384" s="458"/>
      <c r="F384" s="458"/>
      <c r="G384" s="458"/>
      <c r="I384" s="458"/>
      <c r="J384" s="458"/>
      <c r="K384" s="458"/>
      <c r="L384" s="458"/>
    </row>
    <row r="385" s="2" customFormat="1" customHeight="1" spans="4:12">
      <c r="D385" s="458"/>
      <c r="E385" s="458"/>
      <c r="F385" s="458"/>
      <c r="G385" s="458"/>
      <c r="I385" s="458"/>
      <c r="J385" s="458"/>
      <c r="K385" s="458"/>
      <c r="L385" s="458"/>
    </row>
    <row r="386" s="2" customFormat="1" customHeight="1" spans="4:12">
      <c r="D386" s="458"/>
      <c r="E386" s="458"/>
      <c r="F386" s="458"/>
      <c r="G386" s="458"/>
      <c r="I386" s="458"/>
      <c r="J386" s="458"/>
      <c r="K386" s="458"/>
      <c r="L386" s="458"/>
    </row>
    <row r="387" s="2" customFormat="1" customHeight="1" spans="4:12">
      <c r="D387" s="458"/>
      <c r="E387" s="458"/>
      <c r="F387" s="458"/>
      <c r="G387" s="458"/>
      <c r="I387" s="458"/>
      <c r="J387" s="458"/>
      <c r="K387" s="458"/>
      <c r="L387" s="458"/>
    </row>
    <row r="388" s="2" customFormat="1" customHeight="1" spans="4:12">
      <c r="D388" s="458"/>
      <c r="E388" s="458"/>
      <c r="F388" s="458"/>
      <c r="G388" s="458"/>
      <c r="I388" s="458"/>
      <c r="J388" s="458"/>
      <c r="K388" s="458"/>
      <c r="L388" s="458"/>
    </row>
    <row r="389" s="2" customFormat="1" customHeight="1" spans="4:12">
      <c r="D389" s="458"/>
      <c r="E389" s="458"/>
      <c r="F389" s="458"/>
      <c r="G389" s="458"/>
      <c r="I389" s="458"/>
      <c r="J389" s="458"/>
      <c r="K389" s="458"/>
      <c r="L389" s="458"/>
    </row>
    <row r="390" s="2" customFormat="1" customHeight="1" spans="4:12">
      <c r="D390" s="458"/>
      <c r="E390" s="458"/>
      <c r="F390" s="458"/>
      <c r="G390" s="458"/>
      <c r="I390" s="458"/>
      <c r="J390" s="458"/>
      <c r="K390" s="458"/>
      <c r="L390" s="458"/>
    </row>
    <row r="391" s="2" customFormat="1" customHeight="1" spans="4:12">
      <c r="D391" s="458"/>
      <c r="E391" s="458"/>
      <c r="F391" s="458"/>
      <c r="G391" s="458"/>
      <c r="I391" s="458"/>
      <c r="J391" s="458"/>
      <c r="K391" s="458"/>
      <c r="L391" s="458"/>
    </row>
    <row r="392" s="2" customFormat="1" customHeight="1" spans="4:12">
      <c r="D392" s="458"/>
      <c r="E392" s="458"/>
      <c r="F392" s="458"/>
      <c r="G392" s="458"/>
      <c r="I392" s="458"/>
      <c r="J392" s="458"/>
      <c r="K392" s="458"/>
      <c r="L392" s="458"/>
    </row>
    <row r="393" s="2" customFormat="1" customHeight="1" spans="4:12">
      <c r="D393" s="458"/>
      <c r="E393" s="458"/>
      <c r="F393" s="458"/>
      <c r="G393" s="458"/>
      <c r="I393" s="458"/>
      <c r="J393" s="458"/>
      <c r="K393" s="458"/>
      <c r="L393" s="458"/>
    </row>
    <row r="394" s="2" customFormat="1" customHeight="1" spans="4:12">
      <c r="D394" s="458"/>
      <c r="E394" s="458"/>
      <c r="F394" s="458"/>
      <c r="G394" s="458"/>
      <c r="I394" s="458"/>
      <c r="J394" s="458"/>
      <c r="K394" s="458"/>
      <c r="L394" s="458"/>
    </row>
    <row r="395" s="2" customFormat="1" customHeight="1" spans="4:12">
      <c r="D395" s="458"/>
      <c r="E395" s="458"/>
      <c r="F395" s="458"/>
      <c r="G395" s="458"/>
      <c r="I395" s="458"/>
      <c r="J395" s="458"/>
      <c r="K395" s="458"/>
      <c r="L395" s="458"/>
    </row>
    <row r="396" s="2" customFormat="1" customHeight="1" spans="4:12">
      <c r="D396" s="458"/>
      <c r="E396" s="458"/>
      <c r="F396" s="458"/>
      <c r="G396" s="458"/>
      <c r="I396" s="458"/>
      <c r="J396" s="458"/>
      <c r="K396" s="458"/>
      <c r="L396" s="458"/>
    </row>
    <row r="397" s="2" customFormat="1" customHeight="1" spans="4:12">
      <c r="D397" s="458"/>
      <c r="E397" s="458"/>
      <c r="F397" s="458"/>
      <c r="G397" s="458"/>
      <c r="I397" s="458"/>
      <c r="J397" s="458"/>
      <c r="K397" s="458"/>
      <c r="L397" s="458"/>
    </row>
    <row r="398" s="2" customFormat="1" customHeight="1" spans="4:12">
      <c r="D398" s="458"/>
      <c r="E398" s="458"/>
      <c r="F398" s="458"/>
      <c r="G398" s="458"/>
      <c r="I398" s="458"/>
      <c r="J398" s="458"/>
      <c r="K398" s="458"/>
      <c r="L398" s="458"/>
    </row>
    <row r="399" s="2" customFormat="1" customHeight="1" spans="4:12">
      <c r="D399" s="458"/>
      <c r="E399" s="458"/>
      <c r="F399" s="458"/>
      <c r="G399" s="458"/>
      <c r="I399" s="458"/>
      <c r="J399" s="458"/>
      <c r="K399" s="458"/>
      <c r="L399" s="458"/>
    </row>
    <row r="400" s="2" customFormat="1" customHeight="1" spans="4:12">
      <c r="D400" s="458"/>
      <c r="E400" s="458"/>
      <c r="F400" s="458"/>
      <c r="G400" s="458"/>
      <c r="I400" s="458"/>
      <c r="J400" s="458"/>
      <c r="K400" s="458"/>
      <c r="L400" s="458"/>
    </row>
    <row r="401" s="2" customFormat="1" customHeight="1" spans="4:12">
      <c r="D401" s="458"/>
      <c r="E401" s="458"/>
      <c r="F401" s="458"/>
      <c r="G401" s="458"/>
      <c r="I401" s="458"/>
      <c r="J401" s="458"/>
      <c r="K401" s="458"/>
      <c r="L401" s="458"/>
    </row>
    <row r="402" s="2" customFormat="1" customHeight="1" spans="4:12">
      <c r="D402" s="458"/>
      <c r="E402" s="458"/>
      <c r="F402" s="458"/>
      <c r="G402" s="458"/>
      <c r="I402" s="458"/>
      <c r="J402" s="458"/>
      <c r="K402" s="458"/>
      <c r="L402" s="458"/>
    </row>
    <row r="403" s="2" customFormat="1" customHeight="1" spans="4:12">
      <c r="D403" s="458"/>
      <c r="E403" s="458"/>
      <c r="F403" s="458"/>
      <c r="G403" s="458"/>
      <c r="I403" s="458"/>
      <c r="J403" s="458"/>
      <c r="K403" s="458"/>
      <c r="L403" s="458"/>
    </row>
    <row r="404" s="2" customFormat="1" customHeight="1" spans="4:12">
      <c r="D404" s="458"/>
      <c r="E404" s="458"/>
      <c r="F404" s="458"/>
      <c r="G404" s="458"/>
      <c r="I404" s="458"/>
      <c r="J404" s="458"/>
      <c r="K404" s="458"/>
      <c r="L404" s="458"/>
    </row>
    <row r="405" s="2" customFormat="1" customHeight="1" spans="4:12">
      <c r="D405" s="458"/>
      <c r="E405" s="458"/>
      <c r="F405" s="458"/>
      <c r="G405" s="458"/>
      <c r="I405" s="458"/>
      <c r="J405" s="458"/>
      <c r="K405" s="458"/>
      <c r="L405" s="458"/>
    </row>
    <row r="406" s="2" customFormat="1" customHeight="1" spans="4:12">
      <c r="D406" s="458"/>
      <c r="E406" s="458"/>
      <c r="F406" s="458"/>
      <c r="G406" s="458"/>
      <c r="I406" s="458"/>
      <c r="J406" s="458"/>
      <c r="K406" s="458"/>
      <c r="L406" s="458"/>
    </row>
    <row r="407" s="2" customFormat="1" customHeight="1" spans="4:12">
      <c r="D407" s="458"/>
      <c r="E407" s="458"/>
      <c r="F407" s="458"/>
      <c r="G407" s="458"/>
      <c r="I407" s="458"/>
      <c r="J407" s="458"/>
      <c r="K407" s="458"/>
      <c r="L407" s="458"/>
    </row>
    <row r="408" s="2" customFormat="1" customHeight="1" spans="4:12">
      <c r="D408" s="458"/>
      <c r="E408" s="458"/>
      <c r="F408" s="458"/>
      <c r="G408" s="458"/>
      <c r="I408" s="458"/>
      <c r="J408" s="458"/>
      <c r="K408" s="458"/>
      <c r="L408" s="458"/>
    </row>
    <row r="409" s="2" customFormat="1" customHeight="1" spans="4:12">
      <c r="D409" s="458"/>
      <c r="E409" s="458"/>
      <c r="F409" s="458"/>
      <c r="G409" s="458"/>
      <c r="I409" s="458"/>
      <c r="J409" s="458"/>
      <c r="K409" s="458"/>
      <c r="L409" s="458"/>
    </row>
    <row r="410" s="2" customFormat="1" customHeight="1" spans="4:12">
      <c r="D410" s="458"/>
      <c r="E410" s="458"/>
      <c r="F410" s="458"/>
      <c r="G410" s="458"/>
      <c r="I410" s="458"/>
      <c r="J410" s="458"/>
      <c r="K410" s="458"/>
      <c r="L410" s="458"/>
    </row>
    <row r="411" s="2" customFormat="1" customHeight="1" spans="4:12">
      <c r="D411" s="458"/>
      <c r="E411" s="458"/>
      <c r="F411" s="458"/>
      <c r="G411" s="458"/>
      <c r="I411" s="458"/>
      <c r="J411" s="458"/>
      <c r="K411" s="458"/>
      <c r="L411" s="458"/>
    </row>
    <row r="412" s="2" customFormat="1" customHeight="1" spans="4:12">
      <c r="D412" s="458"/>
      <c r="E412" s="458"/>
      <c r="F412" s="458"/>
      <c r="G412" s="458"/>
      <c r="I412" s="458"/>
      <c r="J412" s="458"/>
      <c r="K412" s="458"/>
      <c r="L412" s="458"/>
    </row>
    <row r="413" s="2" customFormat="1" customHeight="1" spans="4:12">
      <c r="D413" s="458"/>
      <c r="E413" s="458"/>
      <c r="F413" s="458"/>
      <c r="G413" s="458"/>
      <c r="I413" s="458"/>
      <c r="J413" s="458"/>
      <c r="K413" s="458"/>
      <c r="L413" s="458"/>
    </row>
    <row r="414" s="2" customFormat="1" customHeight="1" spans="4:12">
      <c r="D414" s="458"/>
      <c r="E414" s="458"/>
      <c r="F414" s="458"/>
      <c r="G414" s="458"/>
      <c r="I414" s="458"/>
      <c r="J414" s="458"/>
      <c r="K414" s="458"/>
      <c r="L414" s="458"/>
    </row>
    <row r="415" s="2" customFormat="1" customHeight="1" spans="4:12">
      <c r="D415" s="458"/>
      <c r="E415" s="458"/>
      <c r="F415" s="458"/>
      <c r="G415" s="458"/>
      <c r="I415" s="458"/>
      <c r="J415" s="458"/>
      <c r="K415" s="458"/>
      <c r="L415" s="458"/>
    </row>
    <row r="416" s="2" customFormat="1" customHeight="1" spans="4:12">
      <c r="D416" s="458"/>
      <c r="E416" s="458"/>
      <c r="F416" s="458"/>
      <c r="G416" s="458"/>
      <c r="I416" s="458"/>
      <c r="J416" s="458"/>
      <c r="K416" s="458"/>
      <c r="L416" s="458"/>
    </row>
    <row r="417" s="2" customFormat="1" customHeight="1" spans="4:12">
      <c r="D417" s="458"/>
      <c r="E417" s="458"/>
      <c r="F417" s="458"/>
      <c r="G417" s="458"/>
      <c r="I417" s="458"/>
      <c r="J417" s="458"/>
      <c r="K417" s="458"/>
      <c r="L417" s="458"/>
    </row>
    <row r="418" s="2" customFormat="1" customHeight="1" spans="4:12">
      <c r="D418" s="458"/>
      <c r="E418" s="458"/>
      <c r="F418" s="458"/>
      <c r="G418" s="458"/>
      <c r="I418" s="458"/>
      <c r="J418" s="458"/>
      <c r="K418" s="458"/>
      <c r="L418" s="458"/>
    </row>
    <row r="419" s="2" customFormat="1" customHeight="1" spans="4:12">
      <c r="D419" s="458"/>
      <c r="E419" s="458"/>
      <c r="F419" s="458"/>
      <c r="G419" s="458"/>
      <c r="I419" s="458"/>
      <c r="J419" s="458"/>
      <c r="K419" s="458"/>
      <c r="L419" s="458"/>
    </row>
    <row r="420" s="2" customFormat="1" customHeight="1" spans="4:12">
      <c r="D420" s="458"/>
      <c r="E420" s="458"/>
      <c r="F420" s="458"/>
      <c r="G420" s="458"/>
      <c r="I420" s="458"/>
      <c r="J420" s="458"/>
      <c r="K420" s="458"/>
      <c r="L420" s="458"/>
    </row>
    <row r="421" s="2" customFormat="1" customHeight="1" spans="4:12">
      <c r="D421" s="458"/>
      <c r="E421" s="458"/>
      <c r="F421" s="458"/>
      <c r="G421" s="458"/>
      <c r="I421" s="458"/>
      <c r="J421" s="458"/>
      <c r="K421" s="458"/>
      <c r="L421" s="458"/>
    </row>
    <row r="422" s="2" customFormat="1" customHeight="1" spans="4:12">
      <c r="D422" s="458"/>
      <c r="E422" s="458"/>
      <c r="F422" s="458"/>
      <c r="G422" s="458"/>
      <c r="I422" s="458"/>
      <c r="J422" s="458"/>
      <c r="K422" s="458"/>
      <c r="L422" s="458"/>
    </row>
    <row r="423" s="2" customFormat="1" customHeight="1" spans="4:12">
      <c r="D423" s="458"/>
      <c r="E423" s="458"/>
      <c r="F423" s="458"/>
      <c r="G423" s="458"/>
      <c r="I423" s="458"/>
      <c r="J423" s="458"/>
      <c r="K423" s="458"/>
      <c r="L423" s="458"/>
    </row>
    <row r="424" s="2" customFormat="1" customHeight="1" spans="4:12">
      <c r="D424" s="458"/>
      <c r="E424" s="458"/>
      <c r="F424" s="458"/>
      <c r="G424" s="458"/>
      <c r="I424" s="458"/>
      <c r="J424" s="458"/>
      <c r="K424" s="458"/>
      <c r="L424" s="458"/>
    </row>
    <row r="425" s="2" customFormat="1" customHeight="1" spans="4:12">
      <c r="D425" s="458"/>
      <c r="E425" s="458"/>
      <c r="F425" s="458"/>
      <c r="G425" s="458"/>
      <c r="I425" s="458"/>
      <c r="J425" s="458"/>
      <c r="K425" s="458"/>
      <c r="L425" s="458"/>
    </row>
    <row r="426" s="2" customFormat="1" customHeight="1" spans="4:12">
      <c r="D426" s="458"/>
      <c r="E426" s="458"/>
      <c r="F426" s="458"/>
      <c r="G426" s="458"/>
      <c r="I426" s="458"/>
      <c r="J426" s="458"/>
      <c r="K426" s="458"/>
      <c r="L426" s="458"/>
    </row>
    <row r="427" s="2" customFormat="1" customHeight="1" spans="4:12">
      <c r="D427" s="458"/>
      <c r="E427" s="458"/>
      <c r="F427" s="458"/>
      <c r="G427" s="458"/>
      <c r="I427" s="458"/>
      <c r="J427" s="458"/>
      <c r="K427" s="458"/>
      <c r="L427" s="458"/>
    </row>
    <row r="428" s="2" customFormat="1" customHeight="1" spans="4:12">
      <c r="D428" s="458"/>
      <c r="E428" s="458"/>
      <c r="F428" s="458"/>
      <c r="G428" s="458"/>
      <c r="I428" s="458"/>
      <c r="J428" s="458"/>
      <c r="K428" s="458"/>
      <c r="L428" s="458"/>
    </row>
    <row r="429" s="2" customFormat="1" customHeight="1" spans="4:12">
      <c r="D429" s="458"/>
      <c r="E429" s="458"/>
      <c r="F429" s="458"/>
      <c r="G429" s="458"/>
      <c r="I429" s="458"/>
      <c r="J429" s="458"/>
      <c r="K429" s="458"/>
      <c r="L429" s="458"/>
    </row>
    <row r="430" s="2" customFormat="1" customHeight="1" spans="4:12">
      <c r="D430" s="458"/>
      <c r="E430" s="458"/>
      <c r="F430" s="458"/>
      <c r="G430" s="458"/>
      <c r="I430" s="458"/>
      <c r="J430" s="458"/>
      <c r="K430" s="458"/>
      <c r="L430" s="458"/>
    </row>
    <row r="431" s="2" customFormat="1" customHeight="1" spans="4:12">
      <c r="D431" s="458"/>
      <c r="E431" s="458"/>
      <c r="F431" s="458"/>
      <c r="G431" s="458"/>
      <c r="I431" s="458"/>
      <c r="J431" s="458"/>
      <c r="K431" s="458"/>
      <c r="L431" s="458"/>
    </row>
    <row r="432" s="2" customFormat="1" customHeight="1" spans="4:12">
      <c r="D432" s="458"/>
      <c r="E432" s="458"/>
      <c r="F432" s="458"/>
      <c r="G432" s="458"/>
      <c r="I432" s="458"/>
      <c r="J432" s="458"/>
      <c r="K432" s="458"/>
      <c r="L432" s="458"/>
    </row>
    <row r="433" s="2" customFormat="1" customHeight="1" spans="4:12">
      <c r="D433" s="458"/>
      <c r="E433" s="458"/>
      <c r="F433" s="458"/>
      <c r="G433" s="458"/>
      <c r="I433" s="458"/>
      <c r="J433" s="458"/>
      <c r="K433" s="458"/>
      <c r="L433" s="458"/>
    </row>
    <row r="434" s="2" customFormat="1" customHeight="1" spans="4:12">
      <c r="D434" s="458"/>
      <c r="E434" s="458"/>
      <c r="F434" s="458"/>
      <c r="G434" s="458"/>
      <c r="I434" s="458"/>
      <c r="J434" s="458"/>
      <c r="K434" s="458"/>
      <c r="L434" s="458"/>
    </row>
    <row r="435" s="2" customFormat="1" customHeight="1" spans="4:12">
      <c r="D435" s="458"/>
      <c r="E435" s="458"/>
      <c r="F435" s="458"/>
      <c r="G435" s="458"/>
      <c r="I435" s="458"/>
      <c r="J435" s="458"/>
      <c r="K435" s="458"/>
      <c r="L435" s="458"/>
    </row>
    <row r="436" s="2" customFormat="1" customHeight="1" spans="4:12">
      <c r="D436" s="458"/>
      <c r="E436" s="458"/>
      <c r="F436" s="458"/>
      <c r="G436" s="458"/>
      <c r="I436" s="458"/>
      <c r="J436" s="458"/>
      <c r="K436" s="458"/>
      <c r="L436" s="458"/>
    </row>
    <row r="437" s="2" customFormat="1" customHeight="1" spans="4:12">
      <c r="D437" s="458"/>
      <c r="E437" s="458"/>
      <c r="F437" s="458"/>
      <c r="G437" s="458"/>
      <c r="I437" s="458"/>
      <c r="J437" s="458"/>
      <c r="K437" s="458"/>
      <c r="L437" s="458"/>
    </row>
    <row r="438" s="2" customFormat="1" customHeight="1" spans="4:12">
      <c r="D438" s="458"/>
      <c r="E438" s="458"/>
      <c r="F438" s="458"/>
      <c r="G438" s="458"/>
      <c r="I438" s="458"/>
      <c r="J438" s="458"/>
      <c r="K438" s="458"/>
      <c r="L438" s="458"/>
    </row>
    <row r="439" s="2" customFormat="1" customHeight="1" spans="4:12">
      <c r="D439" s="458"/>
      <c r="E439" s="458"/>
      <c r="F439" s="458"/>
      <c r="G439" s="458"/>
      <c r="I439" s="458"/>
      <c r="J439" s="458"/>
      <c r="K439" s="458"/>
      <c r="L439" s="458"/>
    </row>
    <row r="440" s="2" customFormat="1" customHeight="1" spans="4:12">
      <c r="D440" s="458"/>
      <c r="E440" s="458"/>
      <c r="F440" s="458"/>
      <c r="G440" s="458"/>
      <c r="I440" s="458"/>
      <c r="J440" s="458"/>
      <c r="K440" s="458"/>
      <c r="L440" s="458"/>
    </row>
    <row r="441" s="2" customFormat="1" customHeight="1" spans="4:12">
      <c r="D441" s="458"/>
      <c r="E441" s="458"/>
      <c r="F441" s="458"/>
      <c r="G441" s="458"/>
      <c r="I441" s="458"/>
      <c r="J441" s="458"/>
      <c r="K441" s="458"/>
      <c r="L441" s="458"/>
    </row>
    <row r="442" s="2" customFormat="1" customHeight="1" spans="4:12">
      <c r="D442" s="458"/>
      <c r="E442" s="458"/>
      <c r="F442" s="458"/>
      <c r="G442" s="458"/>
      <c r="I442" s="458"/>
      <c r="J442" s="458"/>
      <c r="K442" s="458"/>
      <c r="L442" s="458"/>
    </row>
    <row r="443" s="2" customFormat="1" customHeight="1" spans="4:12">
      <c r="D443" s="458"/>
      <c r="E443" s="458"/>
      <c r="F443" s="458"/>
      <c r="G443" s="458"/>
      <c r="I443" s="458"/>
      <c r="J443" s="458"/>
      <c r="K443" s="458"/>
      <c r="L443" s="458"/>
    </row>
    <row r="444" s="2" customFormat="1" customHeight="1" spans="4:12">
      <c r="D444" s="458"/>
      <c r="E444" s="458"/>
      <c r="F444" s="458"/>
      <c r="G444" s="458"/>
      <c r="I444" s="458"/>
      <c r="J444" s="458"/>
      <c r="K444" s="458"/>
      <c r="L444" s="458"/>
    </row>
    <row r="445" s="2" customFormat="1" customHeight="1" spans="4:12">
      <c r="D445" s="458"/>
      <c r="E445" s="458"/>
      <c r="F445" s="458"/>
      <c r="G445" s="458"/>
      <c r="I445" s="458"/>
      <c r="J445" s="458"/>
      <c r="K445" s="458"/>
      <c r="L445" s="458"/>
    </row>
    <row r="446" s="2" customFormat="1" customHeight="1" spans="4:12">
      <c r="D446" s="458"/>
      <c r="E446" s="458"/>
      <c r="F446" s="458"/>
      <c r="G446" s="458"/>
      <c r="I446" s="458"/>
      <c r="J446" s="458"/>
      <c r="K446" s="458"/>
      <c r="L446" s="458"/>
    </row>
    <row r="447" s="2" customFormat="1" customHeight="1" spans="4:12">
      <c r="D447" s="458"/>
      <c r="E447" s="458"/>
      <c r="F447" s="458"/>
      <c r="G447" s="458"/>
      <c r="I447" s="458"/>
      <c r="J447" s="458"/>
      <c r="K447" s="458"/>
      <c r="L447" s="458"/>
    </row>
    <row r="448" s="2" customFormat="1" customHeight="1" spans="4:12">
      <c r="D448" s="458"/>
      <c r="E448" s="458"/>
      <c r="F448" s="458"/>
      <c r="G448" s="458"/>
      <c r="I448" s="458"/>
      <c r="J448" s="458"/>
      <c r="K448" s="458"/>
      <c r="L448" s="458"/>
    </row>
    <row r="449" s="2" customFormat="1" customHeight="1" spans="4:12">
      <c r="D449" s="458"/>
      <c r="E449" s="458"/>
      <c r="F449" s="458"/>
      <c r="G449" s="458"/>
      <c r="I449" s="458"/>
      <c r="J449" s="458"/>
      <c r="K449" s="458"/>
      <c r="L449" s="458"/>
    </row>
    <row r="450" s="2" customFormat="1" customHeight="1" spans="4:12">
      <c r="D450" s="458"/>
      <c r="E450" s="458"/>
      <c r="F450" s="458"/>
      <c r="G450" s="458"/>
      <c r="I450" s="458"/>
      <c r="J450" s="458"/>
      <c r="K450" s="458"/>
      <c r="L450" s="458"/>
    </row>
    <row r="451" s="2" customFormat="1" customHeight="1" spans="4:12">
      <c r="D451" s="458"/>
      <c r="E451" s="458"/>
      <c r="F451" s="458"/>
      <c r="G451" s="458"/>
      <c r="I451" s="458"/>
      <c r="J451" s="458"/>
      <c r="K451" s="458"/>
      <c r="L451" s="458"/>
    </row>
    <row r="452" s="2" customFormat="1" customHeight="1" spans="4:12">
      <c r="D452" s="458"/>
      <c r="E452" s="458"/>
      <c r="F452" s="458"/>
      <c r="G452" s="458"/>
      <c r="I452" s="458"/>
      <c r="J452" s="458"/>
      <c r="K452" s="458"/>
      <c r="L452" s="458"/>
    </row>
    <row r="453" s="2" customFormat="1" customHeight="1" spans="4:12">
      <c r="D453" s="458"/>
      <c r="E453" s="458"/>
      <c r="F453" s="458"/>
      <c r="G453" s="458"/>
      <c r="I453" s="458"/>
      <c r="J453" s="458"/>
      <c r="K453" s="458"/>
      <c r="L453" s="458"/>
    </row>
    <row r="454" s="2" customFormat="1" customHeight="1" spans="4:12">
      <c r="D454" s="458"/>
      <c r="E454" s="458"/>
      <c r="F454" s="458"/>
      <c r="G454" s="458"/>
      <c r="I454" s="458"/>
      <c r="J454" s="458"/>
      <c r="K454" s="458"/>
      <c r="L454" s="458"/>
    </row>
    <row r="455" s="2" customFormat="1" customHeight="1" spans="4:12">
      <c r="D455" s="458"/>
      <c r="E455" s="458"/>
      <c r="F455" s="458"/>
      <c r="G455" s="458"/>
      <c r="I455" s="458"/>
      <c r="J455" s="458"/>
      <c r="K455" s="458"/>
      <c r="L455" s="458"/>
    </row>
    <row r="456" s="2" customFormat="1" customHeight="1" spans="4:12">
      <c r="D456" s="458"/>
      <c r="E456" s="458"/>
      <c r="F456" s="458"/>
      <c r="G456" s="458"/>
      <c r="I456" s="458"/>
      <c r="J456" s="458"/>
      <c r="K456" s="458"/>
      <c r="L456" s="458"/>
    </row>
    <row r="457" s="2" customFormat="1" customHeight="1" spans="4:12">
      <c r="D457" s="458"/>
      <c r="E457" s="458"/>
      <c r="F457" s="458"/>
      <c r="G457" s="458"/>
      <c r="I457" s="458"/>
      <c r="J457" s="458"/>
      <c r="K457" s="458"/>
      <c r="L457" s="458"/>
    </row>
    <row r="458" s="2" customFormat="1" customHeight="1" spans="4:12">
      <c r="D458" s="458"/>
      <c r="E458" s="458"/>
      <c r="F458" s="458"/>
      <c r="G458" s="458"/>
      <c r="I458" s="458"/>
      <c r="J458" s="458"/>
      <c r="K458" s="458"/>
      <c r="L458" s="458"/>
    </row>
    <row r="459" s="2" customFormat="1" customHeight="1" spans="4:12">
      <c r="D459" s="458"/>
      <c r="E459" s="458"/>
      <c r="F459" s="458"/>
      <c r="G459" s="458"/>
      <c r="I459" s="458"/>
      <c r="J459" s="458"/>
      <c r="K459" s="458"/>
      <c r="L459" s="458"/>
    </row>
    <row r="460" s="2" customFormat="1" customHeight="1" spans="4:12">
      <c r="D460" s="458"/>
      <c r="E460" s="458"/>
      <c r="F460" s="458"/>
      <c r="G460" s="458"/>
      <c r="I460" s="458"/>
      <c r="J460" s="458"/>
      <c r="K460" s="458"/>
      <c r="L460" s="458"/>
    </row>
    <row r="461" s="2" customFormat="1" customHeight="1" spans="4:12">
      <c r="D461" s="458"/>
      <c r="E461" s="458"/>
      <c r="F461" s="458"/>
      <c r="G461" s="458"/>
      <c r="I461" s="458"/>
      <c r="J461" s="458"/>
      <c r="K461" s="458"/>
      <c r="L461" s="458"/>
    </row>
    <row r="462" s="2" customFormat="1" customHeight="1" spans="4:12">
      <c r="D462" s="458"/>
      <c r="E462" s="458"/>
      <c r="F462" s="458"/>
      <c r="G462" s="458"/>
      <c r="I462" s="458"/>
      <c r="J462" s="458"/>
      <c r="K462" s="458"/>
      <c r="L462" s="458"/>
    </row>
    <row r="463" s="2" customFormat="1" customHeight="1" spans="4:12">
      <c r="D463" s="458"/>
      <c r="E463" s="458"/>
      <c r="F463" s="458"/>
      <c r="G463" s="458"/>
      <c r="I463" s="458"/>
      <c r="J463" s="458"/>
      <c r="K463" s="458"/>
      <c r="L463" s="458"/>
    </row>
    <row r="464" s="2" customFormat="1" customHeight="1" spans="4:12">
      <c r="D464" s="458"/>
      <c r="E464" s="458"/>
      <c r="F464" s="458"/>
      <c r="G464" s="458"/>
      <c r="I464" s="458"/>
      <c r="J464" s="458"/>
      <c r="K464" s="458"/>
      <c r="L464" s="458"/>
    </row>
    <row r="465" s="2" customFormat="1" customHeight="1" spans="4:12">
      <c r="D465" s="458"/>
      <c r="E465" s="458"/>
      <c r="F465" s="458"/>
      <c r="G465" s="458"/>
      <c r="I465" s="458"/>
      <c r="J465" s="458"/>
      <c r="K465" s="458"/>
      <c r="L465" s="458"/>
    </row>
    <row r="466" s="2" customFormat="1" customHeight="1" spans="4:12">
      <c r="D466" s="458"/>
      <c r="E466" s="458"/>
      <c r="F466" s="458"/>
      <c r="G466" s="458"/>
      <c r="I466" s="458"/>
      <c r="J466" s="458"/>
      <c r="K466" s="458"/>
      <c r="L466" s="458"/>
    </row>
    <row r="467" s="2" customFormat="1" customHeight="1" spans="4:12">
      <c r="D467" s="458"/>
      <c r="E467" s="458"/>
      <c r="F467" s="458"/>
      <c r="G467" s="458"/>
      <c r="I467" s="458"/>
      <c r="J467" s="458"/>
      <c r="K467" s="458"/>
      <c r="L467" s="458"/>
    </row>
    <row r="468" s="2" customFormat="1" customHeight="1" spans="4:12">
      <c r="D468" s="458"/>
      <c r="E468" s="458"/>
      <c r="F468" s="458"/>
      <c r="G468" s="458"/>
      <c r="I468" s="458"/>
      <c r="J468" s="458"/>
      <c r="K468" s="458"/>
      <c r="L468" s="458"/>
    </row>
    <row r="469" s="2" customFormat="1" customHeight="1" spans="4:12">
      <c r="D469" s="458"/>
      <c r="E469" s="458"/>
      <c r="F469" s="458"/>
      <c r="G469" s="458"/>
      <c r="I469" s="458"/>
      <c r="J469" s="458"/>
      <c r="K469" s="458"/>
      <c r="L469" s="458"/>
    </row>
    <row r="470" s="2" customFormat="1" customHeight="1" spans="4:12">
      <c r="D470" s="458"/>
      <c r="E470" s="458"/>
      <c r="F470" s="458"/>
      <c r="G470" s="458"/>
      <c r="I470" s="458"/>
      <c r="J470" s="458"/>
      <c r="K470" s="458"/>
      <c r="L470" s="458"/>
    </row>
    <row r="471" s="2" customFormat="1" customHeight="1" spans="4:12">
      <c r="D471" s="458"/>
      <c r="E471" s="458"/>
      <c r="F471" s="458"/>
      <c r="G471" s="458"/>
      <c r="I471" s="458"/>
      <c r="J471" s="458"/>
      <c r="K471" s="458"/>
      <c r="L471" s="458"/>
    </row>
    <row r="472" s="2" customFormat="1" customHeight="1" spans="4:12">
      <c r="D472" s="458"/>
      <c r="E472" s="458"/>
      <c r="F472" s="458"/>
      <c r="G472" s="458"/>
      <c r="I472" s="458"/>
      <c r="J472" s="458"/>
      <c r="K472" s="458"/>
      <c r="L472" s="458"/>
    </row>
    <row r="473" s="2" customFormat="1" customHeight="1" spans="4:12">
      <c r="D473" s="458"/>
      <c r="E473" s="458"/>
      <c r="F473" s="458"/>
      <c r="G473" s="458"/>
      <c r="I473" s="458"/>
      <c r="J473" s="458"/>
      <c r="K473" s="458"/>
      <c r="L473" s="458"/>
    </row>
    <row r="474" s="2" customFormat="1" customHeight="1" spans="4:12">
      <c r="D474" s="458"/>
      <c r="E474" s="458"/>
      <c r="F474" s="458"/>
      <c r="G474" s="458"/>
      <c r="I474" s="458"/>
      <c r="J474" s="458"/>
      <c r="K474" s="458"/>
      <c r="L474" s="458"/>
    </row>
    <row r="475" s="2" customFormat="1" customHeight="1" spans="4:12">
      <c r="D475" s="458"/>
      <c r="E475" s="458"/>
      <c r="F475" s="458"/>
      <c r="G475" s="458"/>
      <c r="I475" s="458"/>
      <c r="J475" s="458"/>
      <c r="K475" s="458"/>
      <c r="L475" s="458"/>
    </row>
    <row r="476" s="2" customFormat="1" customHeight="1" spans="4:12">
      <c r="D476" s="458"/>
      <c r="E476" s="458"/>
      <c r="F476" s="458"/>
      <c r="G476" s="458"/>
      <c r="I476" s="458"/>
      <c r="J476" s="458"/>
      <c r="K476" s="458"/>
      <c r="L476" s="458"/>
    </row>
    <row r="477" s="2" customFormat="1" customHeight="1" spans="4:12">
      <c r="D477" s="458"/>
      <c r="E477" s="458"/>
      <c r="F477" s="458"/>
      <c r="G477" s="458"/>
      <c r="I477" s="458"/>
      <c r="J477" s="458"/>
      <c r="K477" s="458"/>
      <c r="L477" s="458"/>
    </row>
    <row r="478" s="2" customFormat="1" customHeight="1" spans="4:12">
      <c r="D478" s="458"/>
      <c r="E478" s="458"/>
      <c r="F478" s="458"/>
      <c r="G478" s="458"/>
      <c r="I478" s="458"/>
      <c r="J478" s="458"/>
      <c r="K478" s="458"/>
      <c r="L478" s="458"/>
    </row>
    <row r="479" s="2" customFormat="1" customHeight="1" spans="4:12">
      <c r="D479" s="458"/>
      <c r="E479" s="458"/>
      <c r="F479" s="458"/>
      <c r="G479" s="458"/>
      <c r="I479" s="458"/>
      <c r="J479" s="458"/>
      <c r="K479" s="458"/>
      <c r="L479" s="458"/>
    </row>
    <row r="480" s="2" customFormat="1" customHeight="1" spans="4:12">
      <c r="D480" s="458"/>
      <c r="E480" s="458"/>
      <c r="F480" s="458"/>
      <c r="G480" s="458"/>
      <c r="I480" s="458"/>
      <c r="J480" s="458"/>
      <c r="K480" s="458"/>
      <c r="L480" s="458"/>
    </row>
    <row r="481" s="2" customFormat="1" customHeight="1" spans="4:12">
      <c r="D481" s="458"/>
      <c r="E481" s="458"/>
      <c r="F481" s="458"/>
      <c r="G481" s="458"/>
      <c r="I481" s="458"/>
      <c r="J481" s="458"/>
      <c r="K481" s="458"/>
      <c r="L481" s="458"/>
    </row>
    <row r="482" s="2" customFormat="1" customHeight="1" spans="4:12">
      <c r="D482" s="458"/>
      <c r="E482" s="458"/>
      <c r="F482" s="458"/>
      <c r="G482" s="458"/>
      <c r="I482" s="458"/>
      <c r="J482" s="458"/>
      <c r="K482" s="458"/>
      <c r="L482" s="458"/>
    </row>
    <row r="483" s="2" customFormat="1" customHeight="1" spans="4:12">
      <c r="D483" s="458"/>
      <c r="E483" s="458"/>
      <c r="F483" s="458"/>
      <c r="G483" s="458"/>
      <c r="I483" s="458"/>
      <c r="J483" s="458"/>
      <c r="K483" s="458"/>
      <c r="L483" s="458"/>
    </row>
    <row r="484" s="2" customFormat="1" customHeight="1" spans="4:12">
      <c r="D484" s="458"/>
      <c r="E484" s="458"/>
      <c r="F484" s="458"/>
      <c r="G484" s="458"/>
      <c r="I484" s="458"/>
      <c r="J484" s="458"/>
      <c r="K484" s="458"/>
      <c r="L484" s="458"/>
    </row>
    <row r="485" s="2" customFormat="1" customHeight="1" spans="4:12">
      <c r="D485" s="458"/>
      <c r="E485" s="458"/>
      <c r="F485" s="458"/>
      <c r="G485" s="458"/>
      <c r="I485" s="458"/>
      <c r="J485" s="458"/>
      <c r="K485" s="458"/>
      <c r="L485" s="458"/>
    </row>
    <row r="486" s="2" customFormat="1" customHeight="1" spans="4:12">
      <c r="D486" s="458"/>
      <c r="E486" s="458"/>
      <c r="F486" s="458"/>
      <c r="G486" s="458"/>
      <c r="I486" s="458"/>
      <c r="J486" s="458"/>
      <c r="K486" s="458"/>
      <c r="L486" s="458"/>
    </row>
    <row r="487" s="2" customFormat="1" customHeight="1" spans="4:12">
      <c r="D487" s="458"/>
      <c r="E487" s="458"/>
      <c r="F487" s="458"/>
      <c r="G487" s="458"/>
      <c r="I487" s="458"/>
      <c r="J487" s="458"/>
      <c r="K487" s="458"/>
      <c r="L487" s="458"/>
    </row>
    <row r="488" s="2" customFormat="1" customHeight="1" spans="4:12">
      <c r="D488" s="458"/>
      <c r="E488" s="458"/>
      <c r="F488" s="458"/>
      <c r="G488" s="458"/>
      <c r="I488" s="458"/>
      <c r="J488" s="458"/>
      <c r="K488" s="458"/>
      <c r="L488" s="458"/>
    </row>
    <row r="489" s="2" customFormat="1" customHeight="1" spans="4:12">
      <c r="D489" s="458"/>
      <c r="E489" s="458"/>
      <c r="F489" s="458"/>
      <c r="G489" s="458"/>
      <c r="I489" s="458"/>
      <c r="J489" s="458"/>
      <c r="K489" s="458"/>
      <c r="L489" s="458"/>
    </row>
    <row r="490" s="2" customFormat="1" customHeight="1" spans="4:12">
      <c r="D490" s="458"/>
      <c r="E490" s="458"/>
      <c r="F490" s="458"/>
      <c r="G490" s="458"/>
      <c r="I490" s="458"/>
      <c r="J490" s="458"/>
      <c r="K490" s="458"/>
      <c r="L490" s="458"/>
    </row>
    <row r="491" s="2" customFormat="1" customHeight="1" spans="4:12">
      <c r="D491" s="458"/>
      <c r="E491" s="458"/>
      <c r="F491" s="458"/>
      <c r="G491" s="458"/>
      <c r="I491" s="458"/>
      <c r="J491" s="458"/>
      <c r="K491" s="458"/>
      <c r="L491" s="458"/>
    </row>
    <row r="492" s="2" customFormat="1" customHeight="1" spans="4:12">
      <c r="D492" s="458"/>
      <c r="E492" s="458"/>
      <c r="F492" s="458"/>
      <c r="G492" s="458"/>
      <c r="I492" s="458"/>
      <c r="J492" s="458"/>
      <c r="K492" s="458"/>
      <c r="L492" s="458"/>
    </row>
    <row r="493" s="2" customFormat="1" customHeight="1" spans="4:12">
      <c r="D493" s="458"/>
      <c r="E493" s="458"/>
      <c r="F493" s="458"/>
      <c r="G493" s="458"/>
      <c r="I493" s="458"/>
      <c r="J493" s="458"/>
      <c r="K493" s="458"/>
      <c r="L493" s="458"/>
    </row>
    <row r="494" s="2" customFormat="1" customHeight="1" spans="4:12">
      <c r="D494" s="458"/>
      <c r="E494" s="458"/>
      <c r="F494" s="458"/>
      <c r="G494" s="458"/>
      <c r="I494" s="458"/>
      <c r="J494" s="458"/>
      <c r="K494" s="458"/>
      <c r="L494" s="458"/>
    </row>
    <row r="495" s="2" customFormat="1" customHeight="1" spans="4:12">
      <c r="D495" s="458"/>
      <c r="E495" s="458"/>
      <c r="F495" s="458"/>
      <c r="G495" s="458"/>
      <c r="I495" s="458"/>
      <c r="J495" s="458"/>
      <c r="K495" s="458"/>
      <c r="L495" s="458"/>
    </row>
    <row r="496" s="2" customFormat="1" customHeight="1" spans="4:12">
      <c r="D496" s="458"/>
      <c r="E496" s="458"/>
      <c r="F496" s="458"/>
      <c r="G496" s="458"/>
      <c r="I496" s="458"/>
      <c r="J496" s="458"/>
      <c r="K496" s="458"/>
      <c r="L496" s="458"/>
    </row>
    <row r="497" s="2" customFormat="1" customHeight="1" spans="4:12">
      <c r="D497" s="458"/>
      <c r="E497" s="458"/>
      <c r="F497" s="458"/>
      <c r="G497" s="458"/>
      <c r="I497" s="458"/>
      <c r="J497" s="458"/>
      <c r="K497" s="458"/>
      <c r="L497" s="458"/>
    </row>
    <row r="498" s="2" customFormat="1" customHeight="1" spans="4:12">
      <c r="D498" s="458"/>
      <c r="E498" s="458"/>
      <c r="F498" s="458"/>
      <c r="G498" s="458"/>
      <c r="I498" s="458"/>
      <c r="J498" s="458"/>
      <c r="K498" s="458"/>
      <c r="L498" s="458"/>
    </row>
    <row r="499" s="2" customFormat="1" customHeight="1" spans="4:12">
      <c r="D499" s="458"/>
      <c r="E499" s="458"/>
      <c r="F499" s="458"/>
      <c r="G499" s="458"/>
      <c r="I499" s="458"/>
      <c r="J499" s="458"/>
      <c r="K499" s="458"/>
      <c r="L499" s="458"/>
    </row>
    <row r="500" s="2" customFormat="1" customHeight="1" spans="4:12">
      <c r="D500" s="458"/>
      <c r="E500" s="458"/>
      <c r="F500" s="458"/>
      <c r="G500" s="458"/>
      <c r="I500" s="458"/>
      <c r="J500" s="458"/>
      <c r="K500" s="458"/>
      <c r="L500" s="458"/>
    </row>
    <row r="501" s="2" customFormat="1" customHeight="1" spans="4:12">
      <c r="D501" s="458"/>
      <c r="E501" s="458"/>
      <c r="F501" s="458"/>
      <c r="G501" s="458"/>
      <c r="I501" s="458"/>
      <c r="J501" s="458"/>
      <c r="K501" s="458"/>
      <c r="L501" s="458"/>
    </row>
    <row r="502" s="2" customFormat="1" customHeight="1" spans="4:12">
      <c r="D502" s="458"/>
      <c r="E502" s="458"/>
      <c r="F502" s="458"/>
      <c r="G502" s="458"/>
      <c r="I502" s="458"/>
      <c r="J502" s="458"/>
      <c r="K502" s="458"/>
      <c r="L502" s="458"/>
    </row>
    <row r="503" s="2" customFormat="1" customHeight="1" spans="4:12">
      <c r="D503" s="458"/>
      <c r="E503" s="458"/>
      <c r="F503" s="458"/>
      <c r="G503" s="458"/>
      <c r="I503" s="458"/>
      <c r="J503" s="458"/>
      <c r="K503" s="458"/>
      <c r="L503" s="458"/>
    </row>
    <row r="504" s="2" customFormat="1" customHeight="1" spans="4:12">
      <c r="D504" s="458"/>
      <c r="E504" s="458"/>
      <c r="F504" s="458"/>
      <c r="G504" s="458"/>
      <c r="I504" s="458"/>
      <c r="J504" s="458"/>
      <c r="K504" s="458"/>
      <c r="L504" s="458"/>
    </row>
    <row r="505" s="2" customFormat="1" customHeight="1" spans="4:12">
      <c r="D505" s="458"/>
      <c r="E505" s="458"/>
      <c r="F505" s="458"/>
      <c r="G505" s="458"/>
      <c r="I505" s="458"/>
      <c r="J505" s="458"/>
      <c r="K505" s="458"/>
      <c r="L505" s="458"/>
    </row>
    <row r="506" s="2" customFormat="1" customHeight="1" spans="4:12">
      <c r="D506" s="458"/>
      <c r="E506" s="458"/>
      <c r="F506" s="458"/>
      <c r="G506" s="458"/>
      <c r="I506" s="458"/>
      <c r="J506" s="458"/>
      <c r="K506" s="458"/>
      <c r="L506" s="458"/>
    </row>
    <row r="507" s="2" customFormat="1" customHeight="1" spans="4:12">
      <c r="D507" s="458"/>
      <c r="E507" s="458"/>
      <c r="F507" s="458"/>
      <c r="G507" s="458"/>
      <c r="I507" s="458"/>
      <c r="J507" s="458"/>
      <c r="K507" s="458"/>
      <c r="L507" s="458"/>
    </row>
    <row r="508" s="2" customFormat="1" customHeight="1" spans="4:12">
      <c r="D508" s="458"/>
      <c r="E508" s="458"/>
      <c r="F508" s="458"/>
      <c r="G508" s="458"/>
      <c r="I508" s="458"/>
      <c r="J508" s="458"/>
      <c r="K508" s="458"/>
      <c r="L508" s="458"/>
    </row>
    <row r="509" s="2" customFormat="1" customHeight="1" spans="4:12">
      <c r="D509" s="458"/>
      <c r="E509" s="458"/>
      <c r="F509" s="458"/>
      <c r="G509" s="458"/>
      <c r="I509" s="458"/>
      <c r="J509" s="458"/>
      <c r="K509" s="458"/>
      <c r="L509" s="458"/>
    </row>
    <row r="510" s="2" customFormat="1" customHeight="1" spans="4:12">
      <c r="D510" s="458"/>
      <c r="E510" s="458"/>
      <c r="F510" s="458"/>
      <c r="G510" s="458"/>
      <c r="I510" s="458"/>
      <c r="J510" s="458"/>
      <c r="K510" s="458"/>
      <c r="L510" s="458"/>
    </row>
    <row r="511" s="2" customFormat="1" customHeight="1" spans="4:12">
      <c r="D511" s="458"/>
      <c r="E511" s="458"/>
      <c r="F511" s="458"/>
      <c r="G511" s="458"/>
      <c r="I511" s="458"/>
      <c r="J511" s="458"/>
      <c r="K511" s="458"/>
      <c r="L511" s="458"/>
    </row>
    <row r="512" s="2" customFormat="1" customHeight="1" spans="4:12">
      <c r="D512" s="458"/>
      <c r="E512" s="458"/>
      <c r="F512" s="458"/>
      <c r="G512" s="458"/>
      <c r="I512" s="458"/>
      <c r="J512" s="458"/>
      <c r="K512" s="458"/>
      <c r="L512" s="458"/>
    </row>
    <row r="513" s="2" customFormat="1" customHeight="1" spans="4:12">
      <c r="D513" s="458"/>
      <c r="E513" s="458"/>
      <c r="F513" s="458"/>
      <c r="G513" s="458"/>
      <c r="I513" s="458"/>
      <c r="J513" s="458"/>
      <c r="K513" s="458"/>
      <c r="L513" s="458"/>
    </row>
    <row r="514" s="2" customFormat="1" customHeight="1" spans="4:12">
      <c r="D514" s="458"/>
      <c r="E514" s="458"/>
      <c r="F514" s="458"/>
      <c r="G514" s="458"/>
      <c r="I514" s="458"/>
      <c r="J514" s="458"/>
      <c r="K514" s="458"/>
      <c r="L514" s="458"/>
    </row>
    <row r="515" s="2" customFormat="1" customHeight="1" spans="4:12">
      <c r="D515" s="458"/>
      <c r="E515" s="458"/>
      <c r="F515" s="458"/>
      <c r="G515" s="458"/>
      <c r="I515" s="458"/>
      <c r="J515" s="458"/>
      <c r="K515" s="458"/>
      <c r="L515" s="458"/>
    </row>
    <row r="516" s="2" customFormat="1" customHeight="1" spans="4:12">
      <c r="D516" s="458"/>
      <c r="E516" s="458"/>
      <c r="F516" s="458"/>
      <c r="G516" s="458"/>
      <c r="I516" s="458"/>
      <c r="J516" s="458"/>
      <c r="K516" s="458"/>
      <c r="L516" s="458"/>
    </row>
    <row r="517" s="2" customFormat="1" customHeight="1" spans="4:12">
      <c r="D517" s="458"/>
      <c r="E517" s="458"/>
      <c r="F517" s="458"/>
      <c r="G517" s="458"/>
      <c r="I517" s="458"/>
      <c r="J517" s="458"/>
      <c r="K517" s="458"/>
      <c r="L517" s="458"/>
    </row>
    <row r="518" s="2" customFormat="1" customHeight="1" spans="4:12">
      <c r="D518" s="458"/>
      <c r="E518" s="458"/>
      <c r="F518" s="458"/>
      <c r="G518" s="458"/>
      <c r="I518" s="458"/>
      <c r="J518" s="458"/>
      <c r="K518" s="458"/>
      <c r="L518" s="458"/>
    </row>
    <row r="519" s="2" customFormat="1" customHeight="1" spans="4:12">
      <c r="D519" s="458"/>
      <c r="E519" s="458"/>
      <c r="F519" s="458"/>
      <c r="G519" s="458"/>
      <c r="I519" s="458"/>
      <c r="J519" s="458"/>
      <c r="K519" s="458"/>
      <c r="L519" s="458"/>
    </row>
    <row r="520" s="2" customFormat="1" customHeight="1" spans="4:12">
      <c r="D520" s="458"/>
      <c r="E520" s="458"/>
      <c r="F520" s="458"/>
      <c r="G520" s="458"/>
      <c r="I520" s="458"/>
      <c r="J520" s="458"/>
      <c r="K520" s="458"/>
      <c r="L520" s="458"/>
    </row>
    <row r="521" s="2" customFormat="1" customHeight="1" spans="4:12">
      <c r="D521" s="458"/>
      <c r="E521" s="458"/>
      <c r="F521" s="458"/>
      <c r="G521" s="458"/>
      <c r="I521" s="458"/>
      <c r="J521" s="458"/>
      <c r="K521" s="458"/>
      <c r="L521" s="458"/>
    </row>
    <row r="522" s="2" customFormat="1" customHeight="1" spans="4:12">
      <c r="D522" s="458"/>
      <c r="E522" s="458"/>
      <c r="F522" s="458"/>
      <c r="G522" s="458"/>
      <c r="I522" s="458"/>
      <c r="J522" s="458"/>
      <c r="K522" s="458"/>
      <c r="L522" s="458"/>
    </row>
    <row r="523" s="2" customFormat="1" customHeight="1" spans="4:12">
      <c r="D523" s="458"/>
      <c r="E523" s="458"/>
      <c r="F523" s="458"/>
      <c r="G523" s="458"/>
      <c r="I523" s="458"/>
      <c r="J523" s="458"/>
      <c r="K523" s="458"/>
      <c r="L523" s="458"/>
    </row>
    <row r="524" s="2" customFormat="1" customHeight="1" spans="4:12">
      <c r="D524" s="458"/>
      <c r="E524" s="458"/>
      <c r="F524" s="458"/>
      <c r="G524" s="458"/>
      <c r="I524" s="458"/>
      <c r="J524" s="458"/>
      <c r="K524" s="458"/>
      <c r="L524" s="458"/>
    </row>
    <row r="525" s="2" customFormat="1" customHeight="1" spans="4:12">
      <c r="D525" s="458"/>
      <c r="E525" s="458"/>
      <c r="F525" s="458"/>
      <c r="G525" s="458"/>
      <c r="I525" s="458"/>
      <c r="J525" s="458"/>
      <c r="K525" s="458"/>
      <c r="L525" s="458"/>
    </row>
    <row r="526" s="2" customFormat="1" customHeight="1" spans="4:12">
      <c r="D526" s="458"/>
      <c r="E526" s="458"/>
      <c r="F526" s="458"/>
      <c r="G526" s="458"/>
      <c r="I526" s="458"/>
      <c r="J526" s="458"/>
      <c r="K526" s="458"/>
      <c r="L526" s="458"/>
    </row>
    <row r="527" s="2" customFormat="1" customHeight="1" spans="4:12">
      <c r="D527" s="458"/>
      <c r="E527" s="458"/>
      <c r="F527" s="458"/>
      <c r="G527" s="458"/>
      <c r="I527" s="458"/>
      <c r="J527" s="458"/>
      <c r="K527" s="458"/>
      <c r="L527" s="458"/>
    </row>
    <row r="528" s="2" customFormat="1" customHeight="1" spans="4:12">
      <c r="D528" s="458"/>
      <c r="E528" s="458"/>
      <c r="F528" s="458"/>
      <c r="G528" s="458"/>
      <c r="I528" s="458"/>
      <c r="J528" s="458"/>
      <c r="K528" s="458"/>
      <c r="L528" s="458"/>
    </row>
    <row r="529" s="2" customFormat="1" customHeight="1" spans="4:12">
      <c r="D529" s="458"/>
      <c r="E529" s="458"/>
      <c r="F529" s="458"/>
      <c r="G529" s="458"/>
      <c r="I529" s="458"/>
      <c r="J529" s="458"/>
      <c r="K529" s="458"/>
      <c r="L529" s="458"/>
    </row>
    <row r="530" s="2" customFormat="1" customHeight="1" spans="4:12">
      <c r="D530" s="458"/>
      <c r="E530" s="458"/>
      <c r="F530" s="458"/>
      <c r="G530" s="458"/>
      <c r="I530" s="458"/>
      <c r="J530" s="458"/>
      <c r="K530" s="458"/>
      <c r="L530" s="458"/>
    </row>
    <row r="531" s="2" customFormat="1" customHeight="1" spans="4:12">
      <c r="D531" s="458"/>
      <c r="E531" s="458"/>
      <c r="F531" s="458"/>
      <c r="G531" s="458"/>
      <c r="I531" s="458"/>
      <c r="J531" s="458"/>
      <c r="K531" s="458"/>
      <c r="L531" s="458"/>
    </row>
    <row r="532" s="2" customFormat="1" customHeight="1" spans="4:12">
      <c r="D532" s="458"/>
      <c r="E532" s="458"/>
      <c r="F532" s="458"/>
      <c r="G532" s="458"/>
      <c r="I532" s="458"/>
      <c r="J532" s="458"/>
      <c r="K532" s="458"/>
      <c r="L532" s="458"/>
    </row>
    <row r="533" s="2" customFormat="1" customHeight="1" spans="4:12">
      <c r="D533" s="458"/>
      <c r="E533" s="458"/>
      <c r="F533" s="458"/>
      <c r="G533" s="458"/>
      <c r="I533" s="458"/>
      <c r="J533" s="458"/>
      <c r="K533" s="458"/>
      <c r="L533" s="458"/>
    </row>
    <row r="534" s="2" customFormat="1" customHeight="1" spans="4:12">
      <c r="D534" s="458"/>
      <c r="E534" s="458"/>
      <c r="F534" s="458"/>
      <c r="G534" s="458"/>
      <c r="I534" s="458"/>
      <c r="J534" s="458"/>
      <c r="K534" s="458"/>
      <c r="L534" s="458"/>
    </row>
    <row r="535" s="2" customFormat="1" customHeight="1" spans="4:12">
      <c r="D535" s="458"/>
      <c r="E535" s="458"/>
      <c r="F535" s="458"/>
      <c r="G535" s="458"/>
      <c r="I535" s="458"/>
      <c r="J535" s="458"/>
      <c r="K535" s="458"/>
      <c r="L535" s="458"/>
    </row>
    <row r="536" s="2" customFormat="1" customHeight="1" spans="4:12">
      <c r="D536" s="458"/>
      <c r="E536" s="458"/>
      <c r="F536" s="458"/>
      <c r="G536" s="458"/>
      <c r="I536" s="458"/>
      <c r="J536" s="458"/>
      <c r="K536" s="458"/>
      <c r="L536" s="458"/>
    </row>
    <row r="537" s="2" customFormat="1" customHeight="1" spans="4:12">
      <c r="D537" s="458"/>
      <c r="E537" s="458"/>
      <c r="F537" s="458"/>
      <c r="G537" s="458"/>
      <c r="I537" s="458"/>
      <c r="J537" s="458"/>
      <c r="K537" s="458"/>
      <c r="L537" s="458"/>
    </row>
    <row r="538" s="2" customFormat="1" customHeight="1" spans="4:12">
      <c r="D538" s="458"/>
      <c r="E538" s="458"/>
      <c r="F538" s="458"/>
      <c r="G538" s="458"/>
      <c r="I538" s="458"/>
      <c r="J538" s="458"/>
      <c r="K538" s="458"/>
      <c r="L538" s="458"/>
    </row>
    <row r="539" s="2" customFormat="1" customHeight="1" spans="4:12">
      <c r="D539" s="458"/>
      <c r="E539" s="458"/>
      <c r="F539" s="458"/>
      <c r="G539" s="458"/>
      <c r="I539" s="458"/>
      <c r="J539" s="458"/>
      <c r="K539" s="458"/>
      <c r="L539" s="458"/>
    </row>
    <row r="540" s="2" customFormat="1" customHeight="1" spans="4:12">
      <c r="D540" s="458"/>
      <c r="E540" s="458"/>
      <c r="F540" s="458"/>
      <c r="G540" s="458"/>
      <c r="I540" s="458"/>
      <c r="J540" s="458"/>
      <c r="K540" s="458"/>
      <c r="L540" s="458"/>
    </row>
    <row r="541" s="2" customFormat="1" customHeight="1" spans="4:12">
      <c r="D541" s="458"/>
      <c r="E541" s="458"/>
      <c r="F541" s="458"/>
      <c r="G541" s="458"/>
      <c r="I541" s="458"/>
      <c r="J541" s="458"/>
      <c r="K541" s="458"/>
      <c r="L541" s="458"/>
    </row>
    <row r="542" s="2" customFormat="1" customHeight="1" spans="4:12">
      <c r="D542" s="458"/>
      <c r="E542" s="458"/>
      <c r="F542" s="458"/>
      <c r="G542" s="458"/>
      <c r="I542" s="458"/>
      <c r="J542" s="458"/>
      <c r="K542" s="458"/>
      <c r="L542" s="458"/>
    </row>
    <row r="543" s="2" customFormat="1" customHeight="1" spans="4:12">
      <c r="D543" s="458"/>
      <c r="E543" s="458"/>
      <c r="F543" s="458"/>
      <c r="G543" s="458"/>
      <c r="I543" s="458"/>
      <c r="J543" s="458"/>
      <c r="K543" s="458"/>
      <c r="L543" s="458"/>
    </row>
    <row r="544" s="2" customFormat="1" customHeight="1" spans="4:12">
      <c r="D544" s="458"/>
      <c r="E544" s="458"/>
      <c r="F544" s="458"/>
      <c r="G544" s="458"/>
      <c r="I544" s="458"/>
      <c r="J544" s="458"/>
      <c r="K544" s="458"/>
      <c r="L544" s="458"/>
    </row>
    <row r="545" s="2" customFormat="1" customHeight="1" spans="4:12">
      <c r="D545" s="458"/>
      <c r="E545" s="458"/>
      <c r="F545" s="458"/>
      <c r="G545" s="458"/>
      <c r="I545" s="458"/>
      <c r="J545" s="458"/>
      <c r="K545" s="458"/>
      <c r="L545" s="458"/>
    </row>
    <row r="546" s="2" customFormat="1" customHeight="1" spans="4:12">
      <c r="D546" s="458"/>
      <c r="E546" s="458"/>
      <c r="F546" s="458"/>
      <c r="G546" s="458"/>
      <c r="I546" s="458"/>
      <c r="J546" s="458"/>
      <c r="K546" s="458"/>
      <c r="L546" s="458"/>
    </row>
    <row r="547" s="2" customFormat="1" customHeight="1" spans="4:12">
      <c r="D547" s="458"/>
      <c r="E547" s="458"/>
      <c r="F547" s="458"/>
      <c r="G547" s="458"/>
      <c r="I547" s="458"/>
      <c r="J547" s="458"/>
      <c r="K547" s="458"/>
      <c r="L547" s="458"/>
    </row>
    <row r="548" s="2" customFormat="1" customHeight="1" spans="4:12">
      <c r="D548" s="458"/>
      <c r="E548" s="458"/>
      <c r="F548" s="458"/>
      <c r="G548" s="458"/>
      <c r="I548" s="458"/>
      <c r="J548" s="458"/>
      <c r="K548" s="458"/>
      <c r="L548" s="458"/>
    </row>
    <row r="549" s="2" customFormat="1" customHeight="1" spans="4:12">
      <c r="D549" s="458"/>
      <c r="E549" s="458"/>
      <c r="F549" s="458"/>
      <c r="G549" s="458"/>
      <c r="I549" s="458"/>
      <c r="J549" s="458"/>
      <c r="K549" s="458"/>
      <c r="L549" s="458"/>
    </row>
    <row r="550" s="2" customFormat="1" customHeight="1" spans="4:12">
      <c r="D550" s="458"/>
      <c r="E550" s="458"/>
      <c r="F550" s="458"/>
      <c r="G550" s="458"/>
      <c r="I550" s="458"/>
      <c r="J550" s="458"/>
      <c r="K550" s="458"/>
      <c r="L550" s="458"/>
    </row>
    <row r="551" s="2" customFormat="1" customHeight="1" spans="4:12">
      <c r="D551" s="458"/>
      <c r="E551" s="458"/>
      <c r="F551" s="458"/>
      <c r="G551" s="458"/>
      <c r="I551" s="458"/>
      <c r="J551" s="458"/>
      <c r="K551" s="458"/>
      <c r="L551" s="458"/>
    </row>
    <row r="552" s="2" customFormat="1" customHeight="1" spans="4:12">
      <c r="D552" s="458"/>
      <c r="E552" s="458"/>
      <c r="F552" s="458"/>
      <c r="G552" s="458"/>
      <c r="I552" s="458"/>
      <c r="J552" s="458"/>
      <c r="K552" s="458"/>
      <c r="L552" s="458"/>
    </row>
    <row r="553" s="2" customFormat="1" customHeight="1" spans="4:12">
      <c r="D553" s="458"/>
      <c r="E553" s="458"/>
      <c r="F553" s="458"/>
      <c r="G553" s="458"/>
      <c r="I553" s="458"/>
      <c r="J553" s="458"/>
      <c r="K553" s="458"/>
      <c r="L553" s="458"/>
    </row>
    <row r="554" s="2" customFormat="1" customHeight="1" spans="4:12">
      <c r="D554" s="458"/>
      <c r="E554" s="458"/>
      <c r="F554" s="458"/>
      <c r="G554" s="458"/>
      <c r="I554" s="458"/>
      <c r="J554" s="458"/>
      <c r="K554" s="458"/>
      <c r="L554" s="458"/>
    </row>
    <row r="555" s="2" customFormat="1" customHeight="1" spans="4:12">
      <c r="D555" s="458"/>
      <c r="E555" s="458"/>
      <c r="F555" s="458"/>
      <c r="G555" s="458"/>
      <c r="I555" s="458"/>
      <c r="J555" s="458"/>
      <c r="K555" s="458"/>
      <c r="L555" s="458"/>
    </row>
    <row r="556" s="2" customFormat="1" customHeight="1" spans="4:12">
      <c r="D556" s="458"/>
      <c r="E556" s="458"/>
      <c r="F556" s="458"/>
      <c r="G556" s="458"/>
      <c r="I556" s="458"/>
      <c r="J556" s="458"/>
      <c r="K556" s="458"/>
      <c r="L556" s="458"/>
    </row>
    <row r="557" s="2" customFormat="1" customHeight="1" spans="4:12">
      <c r="D557" s="458"/>
      <c r="E557" s="458"/>
      <c r="F557" s="458"/>
      <c r="G557" s="458"/>
      <c r="I557" s="458"/>
      <c r="J557" s="458"/>
      <c r="K557" s="458"/>
      <c r="L557" s="458"/>
    </row>
    <row r="558" s="2" customFormat="1" customHeight="1" spans="4:12">
      <c r="D558" s="458"/>
      <c r="E558" s="458"/>
      <c r="F558" s="458"/>
      <c r="G558" s="458"/>
      <c r="I558" s="458"/>
      <c r="J558" s="458"/>
      <c r="K558" s="458"/>
      <c r="L558" s="458"/>
    </row>
    <row r="559" s="2" customFormat="1" customHeight="1" spans="4:12">
      <c r="D559" s="458"/>
      <c r="E559" s="458"/>
      <c r="F559" s="458"/>
      <c r="G559" s="458"/>
      <c r="I559" s="458"/>
      <c r="J559" s="458"/>
      <c r="K559" s="458"/>
      <c r="L559" s="458"/>
    </row>
    <row r="560" s="2" customFormat="1" customHeight="1" spans="4:12">
      <c r="D560" s="458"/>
      <c r="E560" s="458"/>
      <c r="F560" s="458"/>
      <c r="G560" s="458"/>
      <c r="I560" s="458"/>
      <c r="J560" s="458"/>
      <c r="K560" s="458"/>
      <c r="L560" s="458"/>
    </row>
    <row r="561" s="2" customFormat="1" customHeight="1" spans="4:12">
      <c r="D561" s="458"/>
      <c r="E561" s="458"/>
      <c r="F561" s="458"/>
      <c r="G561" s="458"/>
      <c r="I561" s="458"/>
      <c r="J561" s="458"/>
      <c r="K561" s="458"/>
      <c r="L561" s="458"/>
    </row>
    <row r="562" s="2" customFormat="1" customHeight="1" spans="4:12">
      <c r="D562" s="458"/>
      <c r="E562" s="458"/>
      <c r="F562" s="458"/>
      <c r="G562" s="458"/>
      <c r="I562" s="458"/>
      <c r="J562" s="458"/>
      <c r="K562" s="458"/>
      <c r="L562" s="458"/>
    </row>
    <row r="563" s="2" customFormat="1" customHeight="1" spans="4:12">
      <c r="D563" s="458"/>
      <c r="E563" s="458"/>
      <c r="F563" s="458"/>
      <c r="G563" s="458"/>
      <c r="I563" s="458"/>
      <c r="J563" s="458"/>
      <c r="K563" s="458"/>
      <c r="L563" s="458"/>
    </row>
    <row r="564" s="2" customFormat="1" customHeight="1" spans="4:12">
      <c r="D564" s="458"/>
      <c r="E564" s="458"/>
      <c r="F564" s="458"/>
      <c r="G564" s="458"/>
      <c r="I564" s="458"/>
      <c r="J564" s="458"/>
      <c r="K564" s="458"/>
      <c r="L564" s="458"/>
    </row>
    <row r="565" s="2" customFormat="1" customHeight="1" spans="4:12">
      <c r="D565" s="458"/>
      <c r="E565" s="458"/>
      <c r="F565" s="458"/>
      <c r="G565" s="458"/>
      <c r="I565" s="458"/>
      <c r="J565" s="458"/>
      <c r="K565" s="458"/>
      <c r="L565" s="458"/>
    </row>
    <row r="566" s="2" customFormat="1" customHeight="1" spans="4:12">
      <c r="D566" s="458"/>
      <c r="E566" s="458"/>
      <c r="F566" s="458"/>
      <c r="G566" s="458"/>
      <c r="I566" s="458"/>
      <c r="J566" s="458"/>
      <c r="K566" s="458"/>
      <c r="L566" s="458"/>
    </row>
    <row r="567" s="2" customFormat="1" customHeight="1" spans="4:12">
      <c r="D567" s="458"/>
      <c r="E567" s="458"/>
      <c r="F567" s="458"/>
      <c r="G567" s="458"/>
      <c r="I567" s="458"/>
      <c r="J567" s="458"/>
      <c r="K567" s="458"/>
      <c r="L567" s="458"/>
    </row>
    <row r="568" s="2" customFormat="1" customHeight="1" spans="4:12">
      <c r="D568" s="458"/>
      <c r="E568" s="458"/>
      <c r="F568" s="458"/>
      <c r="G568" s="458"/>
      <c r="I568" s="458"/>
      <c r="J568" s="458"/>
      <c r="K568" s="458"/>
      <c r="L568" s="458"/>
    </row>
    <row r="569" s="2" customFormat="1" customHeight="1" spans="4:12">
      <c r="D569" s="458"/>
      <c r="E569" s="458"/>
      <c r="F569" s="458"/>
      <c r="G569" s="458"/>
      <c r="I569" s="458"/>
      <c r="J569" s="458"/>
      <c r="K569" s="458"/>
      <c r="L569" s="458"/>
    </row>
    <row r="570" s="2" customFormat="1" customHeight="1" spans="4:12">
      <c r="D570" s="458"/>
      <c r="E570" s="458"/>
      <c r="F570" s="458"/>
      <c r="G570" s="458"/>
      <c r="I570" s="458"/>
      <c r="J570" s="458"/>
      <c r="K570" s="458"/>
      <c r="L570" s="458"/>
    </row>
    <row r="571" s="2" customFormat="1" customHeight="1" spans="4:12">
      <c r="D571" s="458"/>
      <c r="E571" s="458"/>
      <c r="F571" s="458"/>
      <c r="G571" s="458"/>
      <c r="I571" s="458"/>
      <c r="J571" s="458"/>
      <c r="K571" s="458"/>
      <c r="L571" s="458"/>
    </row>
    <row r="572" s="2" customFormat="1" customHeight="1" spans="4:12">
      <c r="D572" s="458"/>
      <c r="E572" s="458"/>
      <c r="F572" s="458"/>
      <c r="G572" s="458"/>
      <c r="I572" s="458"/>
      <c r="J572" s="458"/>
      <c r="K572" s="458"/>
      <c r="L572" s="458"/>
    </row>
    <row r="573" s="2" customFormat="1" customHeight="1" spans="4:12">
      <c r="D573" s="458"/>
      <c r="E573" s="458"/>
      <c r="F573" s="458"/>
      <c r="G573" s="458"/>
      <c r="I573" s="458"/>
      <c r="J573" s="458"/>
      <c r="K573" s="458"/>
      <c r="L573" s="458"/>
    </row>
    <row r="574" s="2" customFormat="1" customHeight="1" spans="4:12">
      <c r="D574" s="458"/>
      <c r="E574" s="458"/>
      <c r="F574" s="458"/>
      <c r="G574" s="458"/>
      <c r="I574" s="458"/>
      <c r="J574" s="458"/>
      <c r="K574" s="458"/>
      <c r="L574" s="458"/>
    </row>
    <row r="575" s="2" customFormat="1" customHeight="1" spans="4:12">
      <c r="D575" s="458"/>
      <c r="E575" s="458"/>
      <c r="F575" s="458"/>
      <c r="G575" s="458"/>
      <c r="I575" s="458"/>
      <c r="J575" s="458"/>
      <c r="K575" s="458"/>
      <c r="L575" s="458"/>
    </row>
    <row r="576" s="2" customFormat="1" customHeight="1" spans="4:12">
      <c r="D576" s="458"/>
      <c r="E576" s="458"/>
      <c r="F576" s="458"/>
      <c r="G576" s="458"/>
      <c r="I576" s="458"/>
      <c r="J576" s="458"/>
      <c r="K576" s="458"/>
      <c r="L576" s="458"/>
    </row>
    <row r="577" s="2" customFormat="1" customHeight="1" spans="4:12">
      <c r="D577" s="458"/>
      <c r="E577" s="458"/>
      <c r="F577" s="458"/>
      <c r="G577" s="458"/>
      <c r="I577" s="458"/>
      <c r="J577" s="458"/>
      <c r="K577" s="458"/>
      <c r="L577" s="458"/>
    </row>
    <row r="578" s="2" customFormat="1" customHeight="1" spans="4:12">
      <c r="D578" s="458"/>
      <c r="E578" s="458"/>
      <c r="F578" s="458"/>
      <c r="G578" s="458"/>
      <c r="I578" s="458"/>
      <c r="J578" s="458"/>
      <c r="K578" s="458"/>
      <c r="L578" s="458"/>
    </row>
    <row r="579" s="2" customFormat="1" customHeight="1" spans="4:12">
      <c r="D579" s="458"/>
      <c r="E579" s="458"/>
      <c r="F579" s="458"/>
      <c r="G579" s="458"/>
      <c r="I579" s="458"/>
      <c r="J579" s="458"/>
      <c r="K579" s="458"/>
      <c r="L579" s="458"/>
    </row>
    <row r="580" s="2" customFormat="1" customHeight="1" spans="4:12">
      <c r="D580" s="458"/>
      <c r="E580" s="458"/>
      <c r="F580" s="458"/>
      <c r="G580" s="458"/>
      <c r="I580" s="458"/>
      <c r="J580" s="458"/>
      <c r="K580" s="458"/>
      <c r="L580" s="458"/>
    </row>
    <row r="581" s="2" customFormat="1" customHeight="1" spans="4:12">
      <c r="D581" s="458"/>
      <c r="E581" s="458"/>
      <c r="F581" s="458"/>
      <c r="G581" s="458"/>
      <c r="I581" s="458"/>
      <c r="J581" s="458"/>
      <c r="K581" s="458"/>
      <c r="L581" s="458"/>
    </row>
    <row r="582" s="2" customFormat="1" customHeight="1" spans="4:12">
      <c r="D582" s="458"/>
      <c r="E582" s="458"/>
      <c r="F582" s="458"/>
      <c r="G582" s="458"/>
      <c r="I582" s="458"/>
      <c r="J582" s="458"/>
      <c r="K582" s="458"/>
      <c r="L582" s="458"/>
    </row>
    <row r="583" s="2" customFormat="1" customHeight="1" spans="4:12">
      <c r="D583" s="458"/>
      <c r="E583" s="458"/>
      <c r="F583" s="458"/>
      <c r="G583" s="458"/>
      <c r="I583" s="458"/>
      <c r="J583" s="458"/>
      <c r="K583" s="458"/>
      <c r="L583" s="458"/>
    </row>
    <row r="584" s="2" customFormat="1" customHeight="1" spans="4:12">
      <c r="D584" s="458"/>
      <c r="E584" s="458"/>
      <c r="F584" s="458"/>
      <c r="G584" s="458"/>
      <c r="I584" s="458"/>
      <c r="J584" s="458"/>
      <c r="K584" s="458"/>
      <c r="L584" s="458"/>
    </row>
    <row r="585" s="2" customFormat="1" customHeight="1" spans="4:12">
      <c r="D585" s="458"/>
      <c r="E585" s="458"/>
      <c r="F585" s="458"/>
      <c r="G585" s="458"/>
      <c r="I585" s="458"/>
      <c r="J585" s="458"/>
      <c r="K585" s="458"/>
      <c r="L585" s="458"/>
    </row>
    <row r="586" s="2" customFormat="1" customHeight="1" spans="4:12">
      <c r="D586" s="458"/>
      <c r="E586" s="458"/>
      <c r="F586" s="458"/>
      <c r="G586" s="458"/>
      <c r="I586" s="458"/>
      <c r="J586" s="458"/>
      <c r="K586" s="458"/>
      <c r="L586" s="458"/>
    </row>
    <row r="587" s="2" customFormat="1" customHeight="1" spans="4:12">
      <c r="D587" s="458"/>
      <c r="E587" s="458"/>
      <c r="F587" s="458"/>
      <c r="G587" s="458"/>
      <c r="I587" s="458"/>
      <c r="J587" s="458"/>
      <c r="K587" s="458"/>
      <c r="L587" s="458"/>
    </row>
    <row r="588" s="2" customFormat="1" customHeight="1" spans="4:12">
      <c r="D588" s="458"/>
      <c r="E588" s="458"/>
      <c r="F588" s="458"/>
      <c r="G588" s="458"/>
      <c r="I588" s="458"/>
      <c r="J588" s="458"/>
      <c r="K588" s="458"/>
      <c r="L588" s="458"/>
    </row>
    <row r="589" s="2" customFormat="1" customHeight="1" spans="4:12">
      <c r="D589" s="458"/>
      <c r="E589" s="458"/>
      <c r="F589" s="458"/>
      <c r="G589" s="458"/>
      <c r="I589" s="458"/>
      <c r="J589" s="458"/>
      <c r="K589" s="458"/>
      <c r="L589" s="458"/>
    </row>
    <row r="590" s="2" customFormat="1" customHeight="1" spans="4:12">
      <c r="D590" s="458"/>
      <c r="E590" s="458"/>
      <c r="F590" s="458"/>
      <c r="G590" s="458"/>
      <c r="I590" s="458"/>
      <c r="J590" s="458"/>
      <c r="K590" s="458"/>
      <c r="L590" s="458"/>
    </row>
    <row r="591" s="2" customFormat="1" customHeight="1" spans="4:12">
      <c r="D591" s="458"/>
      <c r="E591" s="458"/>
      <c r="F591" s="458"/>
      <c r="G591" s="458"/>
      <c r="I591" s="458"/>
      <c r="J591" s="458"/>
      <c r="K591" s="458"/>
      <c r="L591" s="458"/>
    </row>
    <row r="592" s="2" customFormat="1" customHeight="1" spans="4:12">
      <c r="D592" s="458"/>
      <c r="E592" s="458"/>
      <c r="F592" s="458"/>
      <c r="G592" s="458"/>
      <c r="I592" s="458"/>
      <c r="J592" s="458"/>
      <c r="K592" s="458"/>
      <c r="L592" s="458"/>
    </row>
    <row r="593" s="2" customFormat="1" customHeight="1" spans="4:12">
      <c r="D593" s="458"/>
      <c r="E593" s="458"/>
      <c r="F593" s="458"/>
      <c r="G593" s="458"/>
      <c r="I593" s="458"/>
      <c r="J593" s="458"/>
      <c r="K593" s="458"/>
      <c r="L593" s="458"/>
    </row>
    <row r="594" s="2" customFormat="1" customHeight="1" spans="4:12">
      <c r="D594" s="458"/>
      <c r="E594" s="458"/>
      <c r="F594" s="458"/>
      <c r="G594" s="458"/>
      <c r="I594" s="458"/>
      <c r="J594" s="458"/>
      <c r="K594" s="458"/>
      <c r="L594" s="458"/>
    </row>
    <row r="595" s="2" customFormat="1" customHeight="1" spans="4:12">
      <c r="D595" s="458"/>
      <c r="E595" s="458"/>
      <c r="F595" s="458"/>
      <c r="G595" s="458"/>
      <c r="I595" s="458"/>
      <c r="J595" s="458"/>
      <c r="K595" s="458"/>
      <c r="L595" s="458"/>
    </row>
    <row r="596" s="2" customFormat="1" customHeight="1" spans="4:12">
      <c r="D596" s="458"/>
      <c r="E596" s="458"/>
      <c r="F596" s="458"/>
      <c r="G596" s="458"/>
      <c r="I596" s="458"/>
      <c r="J596" s="458"/>
      <c r="K596" s="458"/>
      <c r="L596" s="458"/>
    </row>
    <row r="597" s="2" customFormat="1" customHeight="1" spans="4:12">
      <c r="D597" s="458"/>
      <c r="E597" s="458"/>
      <c r="F597" s="458"/>
      <c r="G597" s="458"/>
      <c r="I597" s="458"/>
      <c r="J597" s="458"/>
      <c r="K597" s="458"/>
      <c r="L597" s="458"/>
    </row>
    <row r="598" s="2" customFormat="1" customHeight="1" spans="4:12">
      <c r="D598" s="458"/>
      <c r="E598" s="458"/>
      <c r="F598" s="458"/>
      <c r="G598" s="458"/>
      <c r="I598" s="458"/>
      <c r="J598" s="458"/>
      <c r="K598" s="458"/>
      <c r="L598" s="458"/>
    </row>
    <row r="599" s="2" customFormat="1" customHeight="1" spans="4:12">
      <c r="D599" s="458"/>
      <c r="E599" s="458"/>
      <c r="F599" s="458"/>
      <c r="G599" s="458"/>
      <c r="I599" s="458"/>
      <c r="J599" s="458"/>
      <c r="K599" s="458"/>
      <c r="L599" s="458"/>
    </row>
    <row r="600" s="2" customFormat="1" customHeight="1" spans="4:12">
      <c r="D600" s="458"/>
      <c r="E600" s="458"/>
      <c r="F600" s="458"/>
      <c r="G600" s="458"/>
      <c r="I600" s="458"/>
      <c r="J600" s="458"/>
      <c r="K600" s="458"/>
      <c r="L600" s="458"/>
    </row>
    <row r="601" s="2" customFormat="1" customHeight="1" spans="4:12">
      <c r="D601" s="458"/>
      <c r="E601" s="458"/>
      <c r="F601" s="458"/>
      <c r="G601" s="458"/>
      <c r="I601" s="458"/>
      <c r="J601" s="458"/>
      <c r="K601" s="458"/>
      <c r="L601" s="458"/>
    </row>
    <row r="602" s="2" customFormat="1" customHeight="1" spans="4:12">
      <c r="D602" s="458"/>
      <c r="E602" s="458"/>
      <c r="F602" s="458"/>
      <c r="G602" s="458"/>
      <c r="I602" s="458"/>
      <c r="J602" s="458"/>
      <c r="K602" s="458"/>
      <c r="L602" s="458"/>
    </row>
    <row r="603" s="2" customFormat="1" customHeight="1" spans="4:12">
      <c r="D603" s="458"/>
      <c r="E603" s="458"/>
      <c r="F603" s="458"/>
      <c r="G603" s="458"/>
      <c r="I603" s="458"/>
      <c r="J603" s="458"/>
      <c r="K603" s="458"/>
      <c r="L603" s="458"/>
    </row>
    <row r="604" s="2" customFormat="1" customHeight="1" spans="4:12">
      <c r="D604" s="458"/>
      <c r="E604" s="458"/>
      <c r="F604" s="458"/>
      <c r="G604" s="458"/>
      <c r="I604" s="458"/>
      <c r="J604" s="458"/>
      <c r="K604" s="458"/>
      <c r="L604" s="458"/>
    </row>
    <row r="605" s="2" customFormat="1" customHeight="1" spans="4:12">
      <c r="D605" s="458"/>
      <c r="E605" s="458"/>
      <c r="F605" s="458"/>
      <c r="G605" s="458"/>
      <c r="I605" s="458"/>
      <c r="J605" s="458"/>
      <c r="K605" s="458"/>
      <c r="L605" s="458"/>
    </row>
    <row r="606" s="2" customFormat="1" customHeight="1" spans="4:12">
      <c r="D606" s="458"/>
      <c r="E606" s="458"/>
      <c r="F606" s="458"/>
      <c r="G606" s="458"/>
      <c r="I606" s="458"/>
      <c r="J606" s="458"/>
      <c r="K606" s="458"/>
      <c r="L606" s="458"/>
    </row>
    <row r="607" s="2" customFormat="1" customHeight="1" spans="4:12">
      <c r="D607" s="458"/>
      <c r="E607" s="458"/>
      <c r="F607" s="458"/>
      <c r="G607" s="458"/>
      <c r="I607" s="458"/>
      <c r="J607" s="458"/>
      <c r="K607" s="458"/>
      <c r="L607" s="458"/>
    </row>
    <row r="608" s="2" customFormat="1" customHeight="1" spans="4:12">
      <c r="D608" s="458"/>
      <c r="E608" s="458"/>
      <c r="F608" s="458"/>
      <c r="G608" s="458"/>
      <c r="I608" s="458"/>
      <c r="J608" s="458"/>
      <c r="K608" s="458"/>
      <c r="L608" s="458"/>
    </row>
    <row r="609" s="2" customFormat="1" customHeight="1" spans="4:12">
      <c r="D609" s="458"/>
      <c r="E609" s="458"/>
      <c r="F609" s="458"/>
      <c r="G609" s="458"/>
      <c r="I609" s="458"/>
      <c r="J609" s="458"/>
      <c r="K609" s="458"/>
      <c r="L609" s="458"/>
    </row>
    <row r="610" s="2" customFormat="1" customHeight="1" spans="4:12">
      <c r="D610" s="458"/>
      <c r="E610" s="458"/>
      <c r="F610" s="458"/>
      <c r="G610" s="458"/>
      <c r="I610" s="458"/>
      <c r="J610" s="458"/>
      <c r="K610" s="458"/>
      <c r="L610" s="458"/>
    </row>
    <row r="611" s="2" customFormat="1" customHeight="1" spans="4:12">
      <c r="D611" s="458"/>
      <c r="E611" s="458"/>
      <c r="F611" s="458"/>
      <c r="G611" s="458"/>
      <c r="I611" s="458"/>
      <c r="J611" s="458"/>
      <c r="K611" s="458"/>
      <c r="L611" s="458"/>
    </row>
    <row r="612" s="2" customFormat="1" customHeight="1" spans="4:12">
      <c r="D612" s="458"/>
      <c r="E612" s="458"/>
      <c r="F612" s="458"/>
      <c r="G612" s="458"/>
      <c r="I612" s="458"/>
      <c r="J612" s="458"/>
      <c r="K612" s="458"/>
      <c r="L612" s="458"/>
    </row>
    <row r="613" s="2" customFormat="1" customHeight="1" spans="4:12">
      <c r="D613" s="458"/>
      <c r="E613" s="458"/>
      <c r="F613" s="458"/>
      <c r="G613" s="458"/>
      <c r="I613" s="458"/>
      <c r="J613" s="458"/>
      <c r="K613" s="458"/>
      <c r="L613" s="458"/>
    </row>
    <row r="614" s="2" customFormat="1" customHeight="1" spans="4:12">
      <c r="D614" s="458"/>
      <c r="E614" s="458"/>
      <c r="F614" s="458"/>
      <c r="G614" s="458"/>
      <c r="I614" s="458"/>
      <c r="J614" s="458"/>
      <c r="K614" s="458"/>
      <c r="L614" s="458"/>
    </row>
    <row r="615" s="2" customFormat="1" customHeight="1" spans="4:12">
      <c r="D615" s="458"/>
      <c r="E615" s="458"/>
      <c r="F615" s="458"/>
      <c r="G615" s="458"/>
      <c r="I615" s="458"/>
      <c r="J615" s="458"/>
      <c r="K615" s="458"/>
      <c r="L615" s="458"/>
    </row>
    <row r="616" s="2" customFormat="1" customHeight="1" spans="4:12">
      <c r="D616" s="458"/>
      <c r="E616" s="458"/>
      <c r="F616" s="458"/>
      <c r="G616" s="458"/>
      <c r="I616" s="458"/>
      <c r="J616" s="458"/>
      <c r="K616" s="458"/>
      <c r="L616" s="458"/>
    </row>
    <row r="617" s="2" customFormat="1" customHeight="1" spans="4:12">
      <c r="D617" s="458"/>
      <c r="E617" s="458"/>
      <c r="F617" s="458"/>
      <c r="G617" s="458"/>
      <c r="I617" s="458"/>
      <c r="J617" s="458"/>
      <c r="K617" s="458"/>
      <c r="L617" s="458"/>
    </row>
    <row r="618" s="2" customFormat="1" customHeight="1" spans="4:12">
      <c r="D618" s="458"/>
      <c r="E618" s="458"/>
      <c r="F618" s="458"/>
      <c r="G618" s="458"/>
      <c r="I618" s="458"/>
      <c r="J618" s="458"/>
      <c r="K618" s="458"/>
      <c r="L618" s="458"/>
    </row>
    <row r="619" s="2" customFormat="1" customHeight="1" spans="4:12">
      <c r="D619" s="458"/>
      <c r="E619" s="458"/>
      <c r="F619" s="458"/>
      <c r="G619" s="458"/>
      <c r="I619" s="458"/>
      <c r="J619" s="458"/>
      <c r="K619" s="458"/>
      <c r="L619" s="458"/>
    </row>
    <row r="620" s="2" customFormat="1" customHeight="1" spans="4:12">
      <c r="D620" s="458"/>
      <c r="E620" s="458"/>
      <c r="F620" s="458"/>
      <c r="G620" s="458"/>
      <c r="I620" s="458"/>
      <c r="J620" s="458"/>
      <c r="K620" s="458"/>
      <c r="L620" s="458"/>
    </row>
    <row r="621" s="2" customFormat="1" customHeight="1" spans="4:12">
      <c r="D621" s="458"/>
      <c r="E621" s="458"/>
      <c r="F621" s="458"/>
      <c r="G621" s="458"/>
      <c r="I621" s="458"/>
      <c r="J621" s="458"/>
      <c r="K621" s="458"/>
      <c r="L621" s="458"/>
    </row>
    <row r="622" s="2" customFormat="1" customHeight="1" spans="4:12">
      <c r="D622" s="458"/>
      <c r="E622" s="458"/>
      <c r="F622" s="458"/>
      <c r="G622" s="458"/>
      <c r="I622" s="458"/>
      <c r="J622" s="458"/>
      <c r="K622" s="458"/>
      <c r="L622" s="458"/>
    </row>
    <row r="623" s="2" customFormat="1" customHeight="1" spans="4:12">
      <c r="D623" s="458"/>
      <c r="E623" s="458"/>
      <c r="F623" s="458"/>
      <c r="G623" s="458"/>
      <c r="I623" s="458"/>
      <c r="J623" s="458"/>
      <c r="K623" s="458"/>
      <c r="L623" s="458"/>
    </row>
    <row r="624" s="2" customFormat="1" customHeight="1" spans="4:12">
      <c r="D624" s="458"/>
      <c r="E624" s="458"/>
      <c r="F624" s="458"/>
      <c r="G624" s="458"/>
      <c r="I624" s="458"/>
      <c r="J624" s="458"/>
      <c r="K624" s="458"/>
      <c r="L624" s="458"/>
    </row>
    <row r="625" s="2" customFormat="1" customHeight="1" spans="4:12">
      <c r="D625" s="458"/>
      <c r="E625" s="458"/>
      <c r="F625" s="458"/>
      <c r="G625" s="458"/>
      <c r="I625" s="458"/>
      <c r="J625" s="458"/>
      <c r="K625" s="458"/>
      <c r="L625" s="458"/>
    </row>
    <row r="626" s="2" customFormat="1" customHeight="1" spans="4:12">
      <c r="D626" s="458"/>
      <c r="E626" s="458"/>
      <c r="F626" s="458"/>
      <c r="G626" s="458"/>
      <c r="I626" s="458"/>
      <c r="J626" s="458"/>
      <c r="K626" s="458"/>
      <c r="L626" s="458"/>
    </row>
    <row r="627" s="2" customFormat="1" customHeight="1" spans="4:12">
      <c r="D627" s="458"/>
      <c r="E627" s="458"/>
      <c r="F627" s="458"/>
      <c r="G627" s="458"/>
      <c r="I627" s="458"/>
      <c r="J627" s="458"/>
      <c r="K627" s="458"/>
      <c r="L627" s="458"/>
    </row>
    <row r="628" s="2" customFormat="1" customHeight="1" spans="4:12">
      <c r="D628" s="458"/>
      <c r="E628" s="458"/>
      <c r="F628" s="458"/>
      <c r="G628" s="458"/>
      <c r="I628" s="458"/>
      <c r="J628" s="458"/>
      <c r="K628" s="458"/>
      <c r="L628" s="458"/>
    </row>
    <row r="629" s="2" customFormat="1" customHeight="1" spans="4:12">
      <c r="D629" s="458"/>
      <c r="E629" s="458"/>
      <c r="F629" s="458"/>
      <c r="G629" s="458"/>
      <c r="I629" s="458"/>
      <c r="J629" s="458"/>
      <c r="K629" s="458"/>
      <c r="L629" s="458"/>
    </row>
    <row r="630" s="2" customFormat="1" customHeight="1" spans="4:12">
      <c r="D630" s="458"/>
      <c r="E630" s="458"/>
      <c r="F630" s="458"/>
      <c r="G630" s="458"/>
      <c r="I630" s="458"/>
      <c r="J630" s="458"/>
      <c r="K630" s="458"/>
      <c r="L630" s="458"/>
    </row>
    <row r="631" s="2" customFormat="1" customHeight="1" spans="4:12">
      <c r="D631" s="458"/>
      <c r="E631" s="458"/>
      <c r="F631" s="458"/>
      <c r="G631" s="458"/>
      <c r="I631" s="458"/>
      <c r="J631" s="458"/>
      <c r="K631" s="458"/>
      <c r="L631" s="458"/>
    </row>
    <row r="632" s="2" customFormat="1" customHeight="1" spans="4:12">
      <c r="D632" s="458"/>
      <c r="E632" s="458"/>
      <c r="F632" s="458"/>
      <c r="G632" s="458"/>
      <c r="I632" s="458"/>
      <c r="J632" s="458"/>
      <c r="K632" s="458"/>
      <c r="L632" s="458"/>
    </row>
    <row r="633" s="2" customFormat="1" customHeight="1" spans="4:12">
      <c r="D633" s="458"/>
      <c r="E633" s="458"/>
      <c r="F633" s="458"/>
      <c r="G633" s="458"/>
      <c r="I633" s="458"/>
      <c r="J633" s="458"/>
      <c r="K633" s="458"/>
      <c r="L633" s="458"/>
    </row>
    <row r="634" s="2" customFormat="1" customHeight="1" spans="4:12">
      <c r="D634" s="458"/>
      <c r="E634" s="458"/>
      <c r="F634" s="458"/>
      <c r="G634" s="458"/>
      <c r="I634" s="458"/>
      <c r="J634" s="458"/>
      <c r="K634" s="458"/>
      <c r="L634" s="458"/>
    </row>
    <row r="635" s="2" customFormat="1" customHeight="1" spans="4:12">
      <c r="D635" s="458"/>
      <c r="E635" s="458"/>
      <c r="F635" s="458"/>
      <c r="G635" s="458"/>
      <c r="I635" s="458"/>
      <c r="J635" s="458"/>
      <c r="K635" s="458"/>
      <c r="L635" s="458"/>
    </row>
    <row r="636" s="2" customFormat="1" customHeight="1" spans="4:12">
      <c r="D636" s="458"/>
      <c r="E636" s="458"/>
      <c r="F636" s="458"/>
      <c r="G636" s="458"/>
      <c r="I636" s="458"/>
      <c r="J636" s="458"/>
      <c r="K636" s="458"/>
      <c r="L636" s="458"/>
    </row>
    <row r="637" s="2" customFormat="1" customHeight="1" spans="4:12">
      <c r="D637" s="458"/>
      <c r="E637" s="458"/>
      <c r="F637" s="458"/>
      <c r="G637" s="458"/>
      <c r="I637" s="458"/>
      <c r="J637" s="458"/>
      <c r="K637" s="458"/>
      <c r="L637" s="458"/>
    </row>
    <row r="638" s="2" customFormat="1" customHeight="1" spans="4:12">
      <c r="D638" s="458"/>
      <c r="E638" s="458"/>
      <c r="F638" s="458"/>
      <c r="G638" s="458"/>
      <c r="I638" s="458"/>
      <c r="J638" s="458"/>
      <c r="K638" s="458"/>
      <c r="L638" s="458"/>
    </row>
    <row r="639" s="2" customFormat="1" customHeight="1" spans="4:12">
      <c r="D639" s="458"/>
      <c r="E639" s="458"/>
      <c r="F639" s="458"/>
      <c r="G639" s="458"/>
      <c r="I639" s="458"/>
      <c r="J639" s="458"/>
      <c r="K639" s="458"/>
      <c r="L639" s="458"/>
    </row>
    <row r="640" s="2" customFormat="1" customHeight="1" spans="4:12">
      <c r="D640" s="458"/>
      <c r="E640" s="458"/>
      <c r="F640" s="458"/>
      <c r="G640" s="458"/>
      <c r="I640" s="458"/>
      <c r="J640" s="458"/>
      <c r="K640" s="458"/>
      <c r="L640" s="458"/>
    </row>
    <row r="641" s="2" customFormat="1" customHeight="1" spans="4:12">
      <c r="D641" s="458"/>
      <c r="E641" s="458"/>
      <c r="F641" s="458"/>
      <c r="G641" s="458"/>
      <c r="I641" s="458"/>
      <c r="J641" s="458"/>
      <c r="K641" s="458"/>
      <c r="L641" s="458"/>
    </row>
    <row r="642" s="2" customFormat="1" customHeight="1" spans="4:12">
      <c r="D642" s="458"/>
      <c r="E642" s="458"/>
      <c r="F642" s="458"/>
      <c r="G642" s="458"/>
      <c r="I642" s="458"/>
      <c r="J642" s="458"/>
      <c r="K642" s="458"/>
      <c r="L642" s="458"/>
    </row>
    <row r="643" s="2" customFormat="1" customHeight="1" spans="4:12">
      <c r="D643" s="458"/>
      <c r="E643" s="458"/>
      <c r="F643" s="458"/>
      <c r="G643" s="458"/>
      <c r="I643" s="458"/>
      <c r="J643" s="458"/>
      <c r="K643" s="458"/>
      <c r="L643" s="458"/>
    </row>
    <row r="644" s="2" customFormat="1" customHeight="1" spans="4:12">
      <c r="D644" s="458"/>
      <c r="E644" s="458"/>
      <c r="F644" s="458"/>
      <c r="G644" s="458"/>
      <c r="I644" s="458"/>
      <c r="J644" s="458"/>
      <c r="K644" s="458"/>
      <c r="L644" s="458"/>
    </row>
    <row r="645" s="2" customFormat="1" customHeight="1" spans="4:12">
      <c r="D645" s="458"/>
      <c r="E645" s="458"/>
      <c r="F645" s="458"/>
      <c r="G645" s="458"/>
      <c r="I645" s="458"/>
      <c r="J645" s="458"/>
      <c r="K645" s="458"/>
      <c r="L645" s="458"/>
    </row>
    <row r="646" s="2" customFormat="1" customHeight="1" spans="4:12">
      <c r="D646" s="458"/>
      <c r="E646" s="458"/>
      <c r="F646" s="458"/>
      <c r="G646" s="458"/>
      <c r="I646" s="458"/>
      <c r="J646" s="458"/>
      <c r="K646" s="458"/>
      <c r="L646" s="458"/>
    </row>
    <row r="647" s="2" customFormat="1" customHeight="1" spans="4:12">
      <c r="D647" s="458"/>
      <c r="E647" s="458"/>
      <c r="F647" s="458"/>
      <c r="G647" s="458"/>
      <c r="I647" s="458"/>
      <c r="J647" s="458"/>
      <c r="K647" s="458"/>
      <c r="L647" s="458"/>
    </row>
    <row r="648" s="2" customFormat="1" customHeight="1" spans="4:12">
      <c r="D648" s="458"/>
      <c r="E648" s="458"/>
      <c r="F648" s="458"/>
      <c r="G648" s="458"/>
      <c r="I648" s="458"/>
      <c r="J648" s="458"/>
      <c r="K648" s="458"/>
      <c r="L648" s="458"/>
    </row>
    <row r="649" s="2" customFormat="1" customHeight="1" spans="4:12">
      <c r="D649" s="458"/>
      <c r="E649" s="458"/>
      <c r="F649" s="458"/>
      <c r="G649" s="458"/>
      <c r="I649" s="458"/>
      <c r="J649" s="458"/>
      <c r="K649" s="458"/>
      <c r="L649" s="458"/>
    </row>
    <row r="650" s="2" customFormat="1" customHeight="1" spans="4:12">
      <c r="D650" s="458"/>
      <c r="E650" s="458"/>
      <c r="F650" s="458"/>
      <c r="G650" s="458"/>
      <c r="I650" s="458"/>
      <c r="J650" s="458"/>
      <c r="K650" s="458"/>
      <c r="L650" s="458"/>
    </row>
    <row r="651" s="2" customFormat="1" customHeight="1" spans="4:12">
      <c r="D651" s="458"/>
      <c r="E651" s="458"/>
      <c r="F651" s="458"/>
      <c r="G651" s="458"/>
      <c r="I651" s="458"/>
      <c r="J651" s="458"/>
      <c r="K651" s="458"/>
      <c r="L651" s="458"/>
    </row>
    <row r="652" s="2" customFormat="1" customHeight="1" spans="4:12">
      <c r="D652" s="458"/>
      <c r="E652" s="458"/>
      <c r="F652" s="458"/>
      <c r="G652" s="458"/>
      <c r="I652" s="458"/>
      <c r="J652" s="458"/>
      <c r="K652" s="458"/>
      <c r="L652" s="458"/>
    </row>
    <row r="653" s="2" customFormat="1" customHeight="1" spans="4:12">
      <c r="D653" s="458"/>
      <c r="E653" s="458"/>
      <c r="F653" s="458"/>
      <c r="G653" s="458"/>
      <c r="I653" s="458"/>
      <c r="J653" s="458"/>
      <c r="K653" s="458"/>
      <c r="L653" s="458"/>
    </row>
    <row r="654" s="2" customFormat="1" customHeight="1" spans="4:12">
      <c r="D654" s="458"/>
      <c r="E654" s="458"/>
      <c r="F654" s="458"/>
      <c r="G654" s="458"/>
      <c r="I654" s="458"/>
      <c r="J654" s="458"/>
      <c r="K654" s="458"/>
      <c r="L654" s="458"/>
    </row>
    <row r="655" s="2" customFormat="1" customHeight="1" spans="4:12">
      <c r="D655" s="458"/>
      <c r="E655" s="458"/>
      <c r="F655" s="458"/>
      <c r="G655" s="458"/>
      <c r="I655" s="458"/>
      <c r="J655" s="458"/>
      <c r="K655" s="458"/>
      <c r="L655" s="458"/>
    </row>
    <row r="656" s="2" customFormat="1" customHeight="1" spans="4:12">
      <c r="D656" s="458"/>
      <c r="E656" s="458"/>
      <c r="F656" s="458"/>
      <c r="G656" s="458"/>
      <c r="I656" s="458"/>
      <c r="J656" s="458"/>
      <c r="K656" s="458"/>
      <c r="L656" s="458"/>
    </row>
    <row r="657" s="2" customFormat="1" customHeight="1" spans="4:12">
      <c r="D657" s="458"/>
      <c r="E657" s="458"/>
      <c r="F657" s="458"/>
      <c r="G657" s="458"/>
      <c r="I657" s="458"/>
      <c r="J657" s="458"/>
      <c r="K657" s="458"/>
      <c r="L657" s="458"/>
    </row>
    <row r="658" s="2" customFormat="1" customHeight="1" spans="4:12">
      <c r="D658" s="458"/>
      <c r="E658" s="458"/>
      <c r="F658" s="458"/>
      <c r="G658" s="458"/>
      <c r="I658" s="458"/>
      <c r="J658" s="458"/>
      <c r="K658" s="458"/>
      <c r="L658" s="458"/>
    </row>
    <row r="659" s="2" customFormat="1" customHeight="1" spans="4:12">
      <c r="D659" s="458"/>
      <c r="E659" s="458"/>
      <c r="F659" s="458"/>
      <c r="G659" s="458"/>
      <c r="I659" s="458"/>
      <c r="J659" s="458"/>
      <c r="K659" s="458"/>
      <c r="L659" s="458"/>
    </row>
    <row r="660" s="2" customFormat="1" customHeight="1" spans="4:12">
      <c r="D660" s="458"/>
      <c r="E660" s="458"/>
      <c r="F660" s="458"/>
      <c r="G660" s="458"/>
      <c r="I660" s="458"/>
      <c r="J660" s="458"/>
      <c r="K660" s="458"/>
      <c r="L660" s="458"/>
    </row>
    <row r="661" s="2" customFormat="1" customHeight="1" spans="4:12">
      <c r="D661" s="458"/>
      <c r="E661" s="458"/>
      <c r="F661" s="458"/>
      <c r="G661" s="458"/>
      <c r="I661" s="458"/>
      <c r="J661" s="458"/>
      <c r="K661" s="458"/>
      <c r="L661" s="458"/>
    </row>
    <row r="662" s="2" customFormat="1" customHeight="1" spans="4:12">
      <c r="D662" s="458"/>
      <c r="E662" s="458"/>
      <c r="F662" s="458"/>
      <c r="G662" s="458"/>
      <c r="I662" s="458"/>
      <c r="J662" s="458"/>
      <c r="K662" s="458"/>
      <c r="L662" s="458"/>
    </row>
    <row r="663" s="2" customFormat="1" customHeight="1" spans="4:12">
      <c r="D663" s="458"/>
      <c r="E663" s="458"/>
      <c r="F663" s="458"/>
      <c r="G663" s="458"/>
      <c r="I663" s="458"/>
      <c r="J663" s="458"/>
      <c r="K663" s="458"/>
      <c r="L663" s="458"/>
    </row>
    <row r="664" s="2" customFormat="1" customHeight="1" spans="4:12">
      <c r="D664" s="458"/>
      <c r="E664" s="458"/>
      <c r="F664" s="458"/>
      <c r="G664" s="458"/>
      <c r="I664" s="458"/>
      <c r="J664" s="458"/>
      <c r="K664" s="458"/>
      <c r="L664" s="458"/>
    </row>
    <row r="665" s="2" customFormat="1" customHeight="1" spans="4:12">
      <c r="D665" s="458"/>
      <c r="E665" s="458"/>
      <c r="F665" s="458"/>
      <c r="G665" s="458"/>
      <c r="I665" s="458"/>
      <c r="J665" s="458"/>
      <c r="K665" s="458"/>
      <c r="L665" s="458"/>
    </row>
    <row r="666" s="2" customFormat="1" customHeight="1" spans="4:12">
      <c r="D666" s="458"/>
      <c r="E666" s="458"/>
      <c r="F666" s="458"/>
      <c r="G666" s="458"/>
      <c r="I666" s="458"/>
      <c r="J666" s="458"/>
      <c r="K666" s="458"/>
      <c r="L666" s="458"/>
    </row>
    <row r="667" s="2" customFormat="1" customHeight="1" spans="4:12">
      <c r="D667" s="458"/>
      <c r="E667" s="458"/>
      <c r="F667" s="458"/>
      <c r="G667" s="458"/>
      <c r="I667" s="458"/>
      <c r="J667" s="458"/>
      <c r="K667" s="458"/>
      <c r="L667" s="458"/>
    </row>
    <row r="668" s="2" customFormat="1" customHeight="1" spans="4:12">
      <c r="D668" s="458"/>
      <c r="E668" s="458"/>
      <c r="F668" s="458"/>
      <c r="G668" s="458"/>
      <c r="I668" s="458"/>
      <c r="J668" s="458"/>
      <c r="K668" s="458"/>
      <c r="L668" s="458"/>
    </row>
    <row r="669" s="2" customFormat="1" customHeight="1" spans="4:12">
      <c r="D669" s="458"/>
      <c r="E669" s="458"/>
      <c r="F669" s="458"/>
      <c r="G669" s="458"/>
      <c r="I669" s="458"/>
      <c r="J669" s="458"/>
      <c r="K669" s="458"/>
      <c r="L669" s="458"/>
    </row>
    <row r="670" s="2" customFormat="1" customHeight="1" spans="4:12">
      <c r="D670" s="458"/>
      <c r="E670" s="458"/>
      <c r="F670" s="458"/>
      <c r="G670" s="458"/>
      <c r="I670" s="458"/>
      <c r="J670" s="458"/>
      <c r="K670" s="458"/>
      <c r="L670" s="458"/>
    </row>
    <row r="671" s="2" customFormat="1" customHeight="1" spans="4:12">
      <c r="D671" s="458"/>
      <c r="E671" s="458"/>
      <c r="F671" s="458"/>
      <c r="G671" s="458"/>
      <c r="I671" s="458"/>
      <c r="J671" s="458"/>
      <c r="K671" s="458"/>
      <c r="L671" s="458"/>
    </row>
    <row r="672" s="2" customFormat="1" customHeight="1" spans="4:12">
      <c r="D672" s="458"/>
      <c r="E672" s="458"/>
      <c r="F672" s="458"/>
      <c r="G672" s="458"/>
      <c r="I672" s="458"/>
      <c r="J672" s="458"/>
      <c r="K672" s="458"/>
      <c r="L672" s="458"/>
    </row>
    <row r="673" s="2" customFormat="1" customHeight="1" spans="4:12">
      <c r="D673" s="458"/>
      <c r="E673" s="458"/>
      <c r="F673" s="458"/>
      <c r="G673" s="458"/>
      <c r="I673" s="458"/>
      <c r="J673" s="458"/>
      <c r="K673" s="458"/>
      <c r="L673" s="458"/>
    </row>
    <row r="674" s="2" customFormat="1" customHeight="1" spans="4:12">
      <c r="D674" s="458"/>
      <c r="E674" s="458"/>
      <c r="F674" s="458"/>
      <c r="G674" s="458"/>
      <c r="I674" s="458"/>
      <c r="J674" s="458"/>
      <c r="K674" s="458"/>
      <c r="L674" s="458"/>
    </row>
    <row r="675" s="2" customFormat="1" customHeight="1" spans="4:12">
      <c r="D675" s="458"/>
      <c r="E675" s="458"/>
      <c r="F675" s="458"/>
      <c r="G675" s="458"/>
      <c r="I675" s="458"/>
      <c r="J675" s="458"/>
      <c r="K675" s="458"/>
      <c r="L675" s="458"/>
    </row>
    <row r="676" s="2" customFormat="1" customHeight="1" spans="4:12">
      <c r="D676" s="458"/>
      <c r="E676" s="458"/>
      <c r="F676" s="458"/>
      <c r="G676" s="458"/>
      <c r="I676" s="458"/>
      <c r="J676" s="458"/>
      <c r="K676" s="458"/>
      <c r="L676" s="458"/>
    </row>
    <row r="677" s="2" customFormat="1" customHeight="1" spans="4:12">
      <c r="D677" s="458"/>
      <c r="E677" s="458"/>
      <c r="F677" s="458"/>
      <c r="G677" s="458"/>
      <c r="I677" s="458"/>
      <c r="J677" s="458"/>
      <c r="K677" s="458"/>
      <c r="L677" s="458"/>
    </row>
    <row r="678" s="2" customFormat="1" customHeight="1" spans="4:12">
      <c r="D678" s="458"/>
      <c r="E678" s="458"/>
      <c r="F678" s="458"/>
      <c r="G678" s="458"/>
      <c r="I678" s="458"/>
      <c r="J678" s="458"/>
      <c r="K678" s="458"/>
      <c r="L678" s="458"/>
    </row>
    <row r="679" s="2" customFormat="1" customHeight="1" spans="4:12">
      <c r="D679" s="458"/>
      <c r="E679" s="458"/>
      <c r="F679" s="458"/>
      <c r="G679" s="458"/>
      <c r="I679" s="458"/>
      <c r="J679" s="458"/>
      <c r="K679" s="458"/>
      <c r="L679" s="458"/>
    </row>
    <row r="680" s="2" customFormat="1" customHeight="1" spans="4:12">
      <c r="D680" s="458"/>
      <c r="E680" s="458"/>
      <c r="F680" s="458"/>
      <c r="G680" s="458"/>
      <c r="I680" s="458"/>
      <c r="J680" s="458"/>
      <c r="K680" s="458"/>
      <c r="L680" s="458"/>
    </row>
    <row r="681" s="2" customFormat="1" customHeight="1" spans="4:12">
      <c r="D681" s="458"/>
      <c r="E681" s="458"/>
      <c r="F681" s="458"/>
      <c r="G681" s="458"/>
      <c r="I681" s="458"/>
      <c r="J681" s="458"/>
      <c r="K681" s="458"/>
      <c r="L681" s="458"/>
    </row>
    <row r="682" s="2" customFormat="1" customHeight="1" spans="4:12">
      <c r="D682" s="458"/>
      <c r="E682" s="458"/>
      <c r="F682" s="458"/>
      <c r="G682" s="458"/>
      <c r="I682" s="458"/>
      <c r="J682" s="458"/>
      <c r="K682" s="458"/>
      <c r="L682" s="458"/>
    </row>
    <row r="683" s="2" customFormat="1" customHeight="1" spans="4:12">
      <c r="D683" s="458"/>
      <c r="E683" s="458"/>
      <c r="F683" s="458"/>
      <c r="G683" s="458"/>
      <c r="I683" s="458"/>
      <c r="J683" s="458"/>
      <c r="K683" s="458"/>
      <c r="L683" s="458"/>
    </row>
    <row r="684" s="2" customFormat="1" customHeight="1" spans="4:12">
      <c r="D684" s="458"/>
      <c r="E684" s="458"/>
      <c r="F684" s="458"/>
      <c r="G684" s="458"/>
      <c r="I684" s="458"/>
      <c r="J684" s="458"/>
      <c r="K684" s="458"/>
      <c r="L684" s="458"/>
    </row>
    <row r="685" s="2" customFormat="1" customHeight="1" spans="4:12">
      <c r="D685" s="458"/>
      <c r="E685" s="458"/>
      <c r="F685" s="458"/>
      <c r="G685" s="458"/>
      <c r="I685" s="458"/>
      <c r="J685" s="458"/>
      <c r="K685" s="458"/>
      <c r="L685" s="458"/>
    </row>
    <row r="686" s="2" customFormat="1" customHeight="1" spans="4:12">
      <c r="D686" s="458"/>
      <c r="E686" s="458"/>
      <c r="F686" s="458"/>
      <c r="G686" s="458"/>
      <c r="I686" s="458"/>
      <c r="J686" s="458"/>
      <c r="K686" s="458"/>
      <c r="L686" s="458"/>
    </row>
    <row r="687" s="2" customFormat="1" customHeight="1" spans="4:12">
      <c r="D687" s="458"/>
      <c r="E687" s="458"/>
      <c r="F687" s="458"/>
      <c r="G687" s="458"/>
      <c r="I687" s="458"/>
      <c r="J687" s="458"/>
      <c r="K687" s="458"/>
      <c r="L687" s="458"/>
    </row>
    <row r="688" s="2" customFormat="1" customHeight="1" spans="4:12">
      <c r="D688" s="458"/>
      <c r="E688" s="458"/>
      <c r="F688" s="458"/>
      <c r="G688" s="458"/>
      <c r="I688" s="458"/>
      <c r="J688" s="458"/>
      <c r="K688" s="458"/>
      <c r="L688" s="458"/>
    </row>
    <row r="689" s="2" customFormat="1" customHeight="1" spans="4:12">
      <c r="D689" s="458"/>
      <c r="E689" s="458"/>
      <c r="F689" s="458"/>
      <c r="G689" s="458"/>
      <c r="I689" s="458"/>
      <c r="J689" s="458"/>
      <c r="K689" s="458"/>
      <c r="L689" s="458"/>
    </row>
    <row r="690" s="2" customFormat="1" customHeight="1" spans="4:12">
      <c r="D690" s="458"/>
      <c r="E690" s="458"/>
      <c r="F690" s="458"/>
      <c r="G690" s="458"/>
      <c r="I690" s="458"/>
      <c r="J690" s="458"/>
      <c r="K690" s="458"/>
      <c r="L690" s="458"/>
    </row>
    <row r="691" s="2" customFormat="1" customHeight="1" spans="4:12">
      <c r="D691" s="458"/>
      <c r="E691" s="458"/>
      <c r="F691" s="458"/>
      <c r="G691" s="458"/>
      <c r="I691" s="458"/>
      <c r="J691" s="458"/>
      <c r="K691" s="458"/>
      <c r="L691" s="458"/>
    </row>
    <row r="692" s="2" customFormat="1" customHeight="1" spans="4:12">
      <c r="D692" s="458"/>
      <c r="E692" s="458"/>
      <c r="F692" s="458"/>
      <c r="G692" s="458"/>
      <c r="I692" s="458"/>
      <c r="J692" s="458"/>
      <c r="K692" s="458"/>
      <c r="L692" s="458"/>
    </row>
    <row r="693" s="2" customFormat="1" customHeight="1" spans="4:12">
      <c r="D693" s="458"/>
      <c r="E693" s="458"/>
      <c r="F693" s="458"/>
      <c r="G693" s="458"/>
      <c r="I693" s="458"/>
      <c r="J693" s="458"/>
      <c r="K693" s="458"/>
      <c r="L693" s="458"/>
    </row>
    <row r="694" s="2" customFormat="1" customHeight="1" spans="4:12">
      <c r="D694" s="458"/>
      <c r="E694" s="458"/>
      <c r="F694" s="458"/>
      <c r="G694" s="458"/>
      <c r="I694" s="458"/>
      <c r="J694" s="458"/>
      <c r="K694" s="458"/>
      <c r="L694" s="458"/>
    </row>
    <row r="695" s="2" customFormat="1" customHeight="1" spans="4:12">
      <c r="D695" s="458"/>
      <c r="E695" s="458"/>
      <c r="F695" s="458"/>
      <c r="G695" s="458"/>
      <c r="I695" s="458"/>
      <c r="J695" s="458"/>
      <c r="K695" s="458"/>
      <c r="L695" s="458"/>
    </row>
    <row r="696" s="2" customFormat="1" customHeight="1" spans="4:12">
      <c r="D696" s="458"/>
      <c r="E696" s="458"/>
      <c r="F696" s="458"/>
      <c r="G696" s="458"/>
      <c r="I696" s="458"/>
      <c r="J696" s="458"/>
      <c r="K696" s="458"/>
      <c r="L696" s="458"/>
    </row>
    <row r="697" s="2" customFormat="1" customHeight="1" spans="4:12">
      <c r="D697" s="458"/>
      <c r="E697" s="458"/>
      <c r="F697" s="458"/>
      <c r="G697" s="458"/>
      <c r="I697" s="458"/>
      <c r="J697" s="458"/>
      <c r="K697" s="458"/>
      <c r="L697" s="458"/>
    </row>
    <row r="698" s="2" customFormat="1" customHeight="1" spans="4:12">
      <c r="D698" s="458"/>
      <c r="E698" s="458"/>
      <c r="F698" s="458"/>
      <c r="G698" s="458"/>
      <c r="I698" s="458"/>
      <c r="J698" s="458"/>
      <c r="K698" s="458"/>
      <c r="L698" s="458"/>
    </row>
    <row r="699" s="2" customFormat="1" customHeight="1" spans="4:12">
      <c r="D699" s="458"/>
      <c r="E699" s="458"/>
      <c r="F699" s="458"/>
      <c r="G699" s="458"/>
      <c r="I699" s="458"/>
      <c r="J699" s="458"/>
      <c r="K699" s="458"/>
      <c r="L699" s="458"/>
    </row>
    <row r="700" s="2" customFormat="1" customHeight="1" spans="4:12">
      <c r="D700" s="458"/>
      <c r="E700" s="458"/>
      <c r="F700" s="458"/>
      <c r="G700" s="458"/>
      <c r="I700" s="458"/>
      <c r="J700" s="458"/>
      <c r="K700" s="458"/>
      <c r="L700" s="458"/>
    </row>
    <row r="701" s="2" customFormat="1" customHeight="1" spans="4:12">
      <c r="D701" s="458"/>
      <c r="E701" s="458"/>
      <c r="F701" s="458"/>
      <c r="G701" s="458"/>
      <c r="I701" s="458"/>
      <c r="J701" s="458"/>
      <c r="K701" s="458"/>
      <c r="L701" s="458"/>
    </row>
    <row r="702" s="2" customFormat="1" customHeight="1" spans="4:12">
      <c r="D702" s="458"/>
      <c r="E702" s="458"/>
      <c r="F702" s="458"/>
      <c r="G702" s="458"/>
      <c r="I702" s="458"/>
      <c r="J702" s="458"/>
      <c r="K702" s="458"/>
      <c r="L702" s="458"/>
    </row>
    <row r="703" s="2" customFormat="1" customHeight="1" spans="4:12">
      <c r="D703" s="458"/>
      <c r="E703" s="458"/>
      <c r="F703" s="458"/>
      <c r="G703" s="458"/>
      <c r="I703" s="458"/>
      <c r="J703" s="458"/>
      <c r="K703" s="458"/>
      <c r="L703" s="458"/>
    </row>
    <row r="704" s="2" customFormat="1" customHeight="1" spans="4:12">
      <c r="D704" s="458"/>
      <c r="E704" s="458"/>
      <c r="F704" s="458"/>
      <c r="G704" s="458"/>
      <c r="I704" s="458"/>
      <c r="J704" s="458"/>
      <c r="K704" s="458"/>
      <c r="L704" s="458"/>
    </row>
    <row r="705" s="2" customFormat="1" customHeight="1" spans="4:12">
      <c r="D705" s="458"/>
      <c r="E705" s="458"/>
      <c r="F705" s="458"/>
      <c r="G705" s="458"/>
      <c r="I705" s="458"/>
      <c r="J705" s="458"/>
      <c r="K705" s="458"/>
      <c r="L705" s="458"/>
    </row>
    <row r="706" s="2" customFormat="1" customHeight="1" spans="4:12">
      <c r="D706" s="458"/>
      <c r="E706" s="458"/>
      <c r="F706" s="458"/>
      <c r="G706" s="458"/>
      <c r="I706" s="458"/>
      <c r="J706" s="458"/>
      <c r="K706" s="458"/>
      <c r="L706" s="458"/>
    </row>
    <row r="707" s="2" customFormat="1" customHeight="1" spans="4:12">
      <c r="D707" s="458"/>
      <c r="E707" s="458"/>
      <c r="F707" s="458"/>
      <c r="G707" s="458"/>
      <c r="I707" s="458"/>
      <c r="J707" s="458"/>
      <c r="K707" s="458"/>
      <c r="L707" s="458"/>
    </row>
    <row r="708" s="2" customFormat="1" customHeight="1" spans="4:12">
      <c r="D708" s="458"/>
      <c r="E708" s="458"/>
      <c r="F708" s="458"/>
      <c r="G708" s="458"/>
      <c r="I708" s="458"/>
      <c r="J708" s="458"/>
      <c r="K708" s="458"/>
      <c r="L708" s="458"/>
    </row>
    <row r="709" s="2" customFormat="1" customHeight="1" spans="4:12">
      <c r="D709" s="458"/>
      <c r="E709" s="458"/>
      <c r="F709" s="458"/>
      <c r="G709" s="458"/>
      <c r="I709" s="458"/>
      <c r="J709" s="458"/>
      <c r="K709" s="458"/>
      <c r="L709" s="458"/>
    </row>
    <row r="710" s="2" customFormat="1" customHeight="1" spans="4:12">
      <c r="D710" s="458"/>
      <c r="E710" s="458"/>
      <c r="F710" s="458"/>
      <c r="G710" s="458"/>
      <c r="I710" s="458"/>
      <c r="J710" s="458"/>
      <c r="K710" s="458"/>
      <c r="L710" s="458"/>
    </row>
    <row r="711" s="2" customFormat="1" customHeight="1" spans="4:12">
      <c r="D711" s="458"/>
      <c r="E711" s="458"/>
      <c r="F711" s="458"/>
      <c r="G711" s="458"/>
      <c r="I711" s="458"/>
      <c r="J711" s="458"/>
      <c r="K711" s="458"/>
      <c r="L711" s="458"/>
    </row>
    <row r="712" s="2" customFormat="1" customHeight="1" spans="4:12">
      <c r="D712" s="458"/>
      <c r="E712" s="458"/>
      <c r="F712" s="458"/>
      <c r="G712" s="458"/>
      <c r="I712" s="458"/>
      <c r="J712" s="458"/>
      <c r="K712" s="458"/>
      <c r="L712" s="458"/>
    </row>
    <row r="713" s="2" customFormat="1" customHeight="1" spans="4:12">
      <c r="D713" s="458"/>
      <c r="E713" s="458"/>
      <c r="F713" s="458"/>
      <c r="G713" s="458"/>
      <c r="I713" s="458"/>
      <c r="J713" s="458"/>
      <c r="K713" s="458"/>
      <c r="L713" s="458"/>
    </row>
    <row r="714" s="2" customFormat="1" customHeight="1" spans="4:12">
      <c r="D714" s="458"/>
      <c r="E714" s="458"/>
      <c r="F714" s="458"/>
      <c r="G714" s="458"/>
      <c r="I714" s="458"/>
      <c r="J714" s="458"/>
      <c r="K714" s="458"/>
      <c r="L714" s="458"/>
    </row>
    <row r="715" s="2" customFormat="1" customHeight="1" spans="4:12">
      <c r="D715" s="458"/>
      <c r="E715" s="458"/>
      <c r="F715" s="458"/>
      <c r="G715" s="458"/>
      <c r="I715" s="458"/>
      <c r="J715" s="458"/>
      <c r="K715" s="458"/>
      <c r="L715" s="458"/>
    </row>
    <row r="716" s="2" customFormat="1" customHeight="1" spans="4:12">
      <c r="D716" s="458"/>
      <c r="E716" s="458"/>
      <c r="F716" s="458"/>
      <c r="G716" s="458"/>
      <c r="I716" s="458"/>
      <c r="J716" s="458"/>
      <c r="K716" s="458"/>
      <c r="L716" s="458"/>
    </row>
    <row r="717" s="2" customFormat="1" customHeight="1" spans="4:12">
      <c r="D717" s="458"/>
      <c r="E717" s="458"/>
      <c r="F717" s="458"/>
      <c r="G717" s="458"/>
      <c r="I717" s="458"/>
      <c r="J717" s="458"/>
      <c r="K717" s="458"/>
      <c r="L717" s="458"/>
    </row>
    <row r="718" s="2" customFormat="1" customHeight="1" spans="4:12">
      <c r="D718" s="458"/>
      <c r="E718" s="458"/>
      <c r="F718" s="458"/>
      <c r="G718" s="458"/>
      <c r="I718" s="458"/>
      <c r="J718" s="458"/>
      <c r="K718" s="458"/>
      <c r="L718" s="458"/>
    </row>
    <row r="719" s="2" customFormat="1" customHeight="1" spans="4:12">
      <c r="D719" s="458"/>
      <c r="E719" s="458"/>
      <c r="F719" s="458"/>
      <c r="G719" s="458"/>
      <c r="I719" s="458"/>
      <c r="J719" s="458"/>
      <c r="K719" s="458"/>
      <c r="L719" s="458"/>
    </row>
    <row r="720" s="2" customFormat="1" customHeight="1" spans="4:12">
      <c r="D720" s="458"/>
      <c r="E720" s="458"/>
      <c r="F720" s="458"/>
      <c r="G720" s="458"/>
      <c r="I720" s="458"/>
      <c r="J720" s="458"/>
      <c r="K720" s="458"/>
      <c r="L720" s="458"/>
    </row>
    <row r="721" s="2" customFormat="1" customHeight="1" spans="4:12">
      <c r="D721" s="458"/>
      <c r="E721" s="458"/>
      <c r="F721" s="458"/>
      <c r="G721" s="458"/>
      <c r="I721" s="458"/>
      <c r="J721" s="458"/>
      <c r="K721" s="458"/>
      <c r="L721" s="458"/>
    </row>
    <row r="722" s="2" customFormat="1" customHeight="1" spans="4:12">
      <c r="D722" s="458"/>
      <c r="E722" s="458"/>
      <c r="F722" s="458"/>
      <c r="G722" s="458"/>
      <c r="I722" s="458"/>
      <c r="J722" s="458"/>
      <c r="K722" s="458"/>
      <c r="L722" s="458"/>
    </row>
    <row r="723" s="2" customFormat="1" customHeight="1" spans="4:12">
      <c r="D723" s="458"/>
      <c r="E723" s="458"/>
      <c r="F723" s="458"/>
      <c r="G723" s="458"/>
      <c r="I723" s="458"/>
      <c r="J723" s="458"/>
      <c r="K723" s="458"/>
      <c r="L723" s="458"/>
    </row>
    <row r="724" s="2" customFormat="1" customHeight="1" spans="4:12">
      <c r="D724" s="458"/>
      <c r="E724" s="458"/>
      <c r="F724" s="458"/>
      <c r="G724" s="458"/>
      <c r="I724" s="458"/>
      <c r="J724" s="458"/>
      <c r="K724" s="458"/>
      <c r="L724" s="458"/>
    </row>
    <row r="725" s="2" customFormat="1" customHeight="1" spans="4:12">
      <c r="D725" s="458"/>
      <c r="E725" s="458"/>
      <c r="F725" s="458"/>
      <c r="G725" s="458"/>
      <c r="I725" s="458"/>
      <c r="J725" s="458"/>
      <c r="K725" s="458"/>
      <c r="L725" s="458"/>
    </row>
    <row r="726" s="2" customFormat="1" customHeight="1" spans="4:12">
      <c r="D726" s="458"/>
      <c r="E726" s="458"/>
      <c r="F726" s="458"/>
      <c r="G726" s="458"/>
      <c r="I726" s="458"/>
      <c r="J726" s="458"/>
      <c r="K726" s="458"/>
      <c r="L726" s="458"/>
    </row>
    <row r="727" s="2" customFormat="1" customHeight="1" spans="4:12">
      <c r="D727" s="458"/>
      <c r="E727" s="458"/>
      <c r="F727" s="458"/>
      <c r="G727" s="458"/>
      <c r="I727" s="458"/>
      <c r="J727" s="458"/>
      <c r="K727" s="458"/>
      <c r="L727" s="458"/>
    </row>
    <row r="728" s="2" customFormat="1" customHeight="1" spans="4:12">
      <c r="D728" s="458"/>
      <c r="E728" s="458"/>
      <c r="F728" s="458"/>
      <c r="G728" s="458"/>
      <c r="I728" s="458"/>
      <c r="J728" s="458"/>
      <c r="K728" s="458"/>
      <c r="L728" s="458"/>
    </row>
    <row r="729" s="2" customFormat="1" customHeight="1" spans="4:12">
      <c r="D729" s="458"/>
      <c r="E729" s="458"/>
      <c r="F729" s="458"/>
      <c r="G729" s="458"/>
      <c r="I729" s="458"/>
      <c r="J729" s="458"/>
      <c r="K729" s="458"/>
      <c r="L729" s="458"/>
    </row>
    <row r="730" s="2" customFormat="1" customHeight="1" spans="4:12">
      <c r="D730" s="458"/>
      <c r="E730" s="458"/>
      <c r="F730" s="458"/>
      <c r="G730" s="458"/>
      <c r="I730" s="458"/>
      <c r="J730" s="458"/>
      <c r="K730" s="458"/>
      <c r="L730" s="458"/>
    </row>
    <row r="731" s="2" customFormat="1" customHeight="1" spans="4:12">
      <c r="D731" s="458"/>
      <c r="E731" s="458"/>
      <c r="F731" s="458"/>
      <c r="G731" s="458"/>
      <c r="I731" s="458"/>
      <c r="J731" s="458"/>
      <c r="K731" s="458"/>
      <c r="L731" s="458"/>
    </row>
    <row r="732" s="2" customFormat="1" customHeight="1" spans="4:12">
      <c r="D732" s="458"/>
      <c r="E732" s="458"/>
      <c r="F732" s="458"/>
      <c r="G732" s="458"/>
      <c r="I732" s="458"/>
      <c r="J732" s="458"/>
      <c r="K732" s="458"/>
      <c r="L732" s="458"/>
    </row>
    <row r="733" s="2" customFormat="1" customHeight="1" spans="4:12">
      <c r="D733" s="458"/>
      <c r="E733" s="458"/>
      <c r="F733" s="458"/>
      <c r="G733" s="458"/>
      <c r="I733" s="458"/>
      <c r="J733" s="458"/>
      <c r="K733" s="458"/>
      <c r="L733" s="458"/>
    </row>
    <row r="734" s="2" customFormat="1" customHeight="1" spans="4:12">
      <c r="D734" s="458"/>
      <c r="E734" s="458"/>
      <c r="F734" s="458"/>
      <c r="G734" s="458"/>
      <c r="I734" s="458"/>
      <c r="J734" s="458"/>
      <c r="K734" s="458"/>
      <c r="L734" s="458"/>
    </row>
    <row r="735" s="2" customFormat="1" customHeight="1" spans="4:12">
      <c r="D735" s="458"/>
      <c r="E735" s="458"/>
      <c r="F735" s="458"/>
      <c r="G735" s="458"/>
      <c r="I735" s="458"/>
      <c r="J735" s="458"/>
      <c r="K735" s="458"/>
      <c r="L735" s="458"/>
    </row>
    <row r="736" s="2" customFormat="1" customHeight="1" spans="4:12">
      <c r="D736" s="458"/>
      <c r="E736" s="458"/>
      <c r="F736" s="458"/>
      <c r="G736" s="458"/>
      <c r="I736" s="458"/>
      <c r="J736" s="458"/>
      <c r="K736" s="458"/>
      <c r="L736" s="458"/>
    </row>
    <row r="737" s="2" customFormat="1" customHeight="1" spans="4:12">
      <c r="D737" s="458"/>
      <c r="E737" s="458"/>
      <c r="F737" s="458"/>
      <c r="G737" s="458"/>
      <c r="I737" s="458"/>
      <c r="J737" s="458"/>
      <c r="K737" s="458"/>
      <c r="L737" s="458"/>
    </row>
    <row r="738" s="2" customFormat="1" customHeight="1" spans="4:12">
      <c r="D738" s="458"/>
      <c r="E738" s="458"/>
      <c r="F738" s="458"/>
      <c r="G738" s="458"/>
      <c r="I738" s="458"/>
      <c r="J738" s="458"/>
      <c r="K738" s="458"/>
      <c r="L738" s="458"/>
    </row>
    <row r="739" s="2" customFormat="1" customHeight="1" spans="4:12">
      <c r="D739" s="458"/>
      <c r="E739" s="458"/>
      <c r="F739" s="458"/>
      <c r="G739" s="458"/>
      <c r="I739" s="458"/>
      <c r="J739" s="458"/>
      <c r="K739" s="458"/>
      <c r="L739" s="458"/>
    </row>
    <row r="740" s="2" customFormat="1" customHeight="1" spans="4:12">
      <c r="D740" s="458"/>
      <c r="E740" s="458"/>
      <c r="F740" s="458"/>
      <c r="G740" s="458"/>
      <c r="I740" s="458"/>
      <c r="J740" s="458"/>
      <c r="K740" s="458"/>
      <c r="L740" s="458"/>
    </row>
    <row r="741" s="2" customFormat="1" customHeight="1" spans="4:12">
      <c r="D741" s="458"/>
      <c r="E741" s="458"/>
      <c r="F741" s="458"/>
      <c r="G741" s="458"/>
      <c r="I741" s="458"/>
      <c r="J741" s="458"/>
      <c r="K741" s="458"/>
      <c r="L741" s="458"/>
    </row>
    <row r="742" s="2" customFormat="1" customHeight="1" spans="4:12">
      <c r="D742" s="458"/>
      <c r="E742" s="458"/>
      <c r="F742" s="458"/>
      <c r="G742" s="458"/>
      <c r="I742" s="458"/>
      <c r="J742" s="458"/>
      <c r="K742" s="458"/>
      <c r="L742" s="458"/>
    </row>
    <row r="743" s="2" customFormat="1" customHeight="1" spans="4:12">
      <c r="D743" s="458"/>
      <c r="E743" s="458"/>
      <c r="F743" s="458"/>
      <c r="G743" s="458"/>
      <c r="I743" s="458"/>
      <c r="J743" s="458"/>
      <c r="K743" s="458"/>
      <c r="L743" s="458"/>
    </row>
    <row r="744" s="2" customFormat="1" customHeight="1" spans="4:12">
      <c r="D744" s="458"/>
      <c r="E744" s="458"/>
      <c r="F744" s="458"/>
      <c r="G744" s="458"/>
      <c r="I744" s="458"/>
      <c r="J744" s="458"/>
      <c r="K744" s="458"/>
      <c r="L744" s="458"/>
    </row>
    <row r="745" s="2" customFormat="1" customHeight="1" spans="4:12">
      <c r="D745" s="458"/>
      <c r="E745" s="458"/>
      <c r="F745" s="458"/>
      <c r="G745" s="458"/>
      <c r="I745" s="458"/>
      <c r="J745" s="458"/>
      <c r="K745" s="458"/>
      <c r="L745" s="458"/>
    </row>
    <row r="746" s="2" customFormat="1" customHeight="1" spans="4:12">
      <c r="D746" s="458"/>
      <c r="E746" s="458"/>
      <c r="F746" s="458"/>
      <c r="G746" s="458"/>
      <c r="I746" s="458"/>
      <c r="J746" s="458"/>
      <c r="K746" s="458"/>
      <c r="L746" s="458"/>
    </row>
    <row r="747" s="2" customFormat="1" customHeight="1" spans="4:12">
      <c r="D747" s="458"/>
      <c r="E747" s="458"/>
      <c r="F747" s="458"/>
      <c r="G747" s="458"/>
      <c r="I747" s="458"/>
      <c r="J747" s="458"/>
      <c r="K747" s="458"/>
      <c r="L747" s="458"/>
    </row>
    <row r="748" s="2" customFormat="1" customHeight="1" spans="4:12">
      <c r="D748" s="458"/>
      <c r="E748" s="458"/>
      <c r="F748" s="458"/>
      <c r="G748" s="458"/>
      <c r="I748" s="458"/>
      <c r="J748" s="458"/>
      <c r="K748" s="458"/>
      <c r="L748" s="458"/>
    </row>
    <row r="749" s="2" customFormat="1" customHeight="1" spans="4:12">
      <c r="D749" s="458"/>
      <c r="E749" s="458"/>
      <c r="F749" s="458"/>
      <c r="G749" s="458"/>
      <c r="I749" s="458"/>
      <c r="J749" s="458"/>
      <c r="K749" s="458"/>
      <c r="L749" s="458"/>
    </row>
    <row r="750" s="2" customFormat="1" customHeight="1" spans="4:12">
      <c r="D750" s="458"/>
      <c r="E750" s="458"/>
      <c r="F750" s="458"/>
      <c r="G750" s="458"/>
      <c r="I750" s="458"/>
      <c r="J750" s="458"/>
      <c r="K750" s="458"/>
      <c r="L750" s="458"/>
    </row>
    <row r="751" s="2" customFormat="1" customHeight="1" spans="4:12">
      <c r="D751" s="458"/>
      <c r="E751" s="458"/>
      <c r="F751" s="458"/>
      <c r="G751" s="458"/>
      <c r="I751" s="458"/>
      <c r="J751" s="458"/>
      <c r="K751" s="458"/>
      <c r="L751" s="458"/>
    </row>
    <row r="752" s="2" customFormat="1" customHeight="1" spans="4:12">
      <c r="D752" s="458"/>
      <c r="E752" s="458"/>
      <c r="F752" s="458"/>
      <c r="G752" s="458"/>
      <c r="I752" s="458"/>
      <c r="J752" s="458"/>
      <c r="K752" s="458"/>
      <c r="L752" s="458"/>
    </row>
    <row r="753" s="2" customFormat="1" customHeight="1" spans="4:12">
      <c r="D753" s="458"/>
      <c r="E753" s="458"/>
      <c r="F753" s="458"/>
      <c r="G753" s="458"/>
      <c r="I753" s="458"/>
      <c r="J753" s="458"/>
      <c r="K753" s="458"/>
      <c r="L753" s="458"/>
    </row>
    <row r="754" s="2" customFormat="1" customHeight="1" spans="4:12">
      <c r="D754" s="458"/>
      <c r="E754" s="458"/>
      <c r="F754" s="458"/>
      <c r="G754" s="458"/>
      <c r="I754" s="458"/>
      <c r="J754" s="458"/>
      <c r="K754" s="458"/>
      <c r="L754" s="458"/>
    </row>
    <row r="755" s="2" customFormat="1" customHeight="1" spans="4:12">
      <c r="D755" s="458"/>
      <c r="E755" s="458"/>
      <c r="F755" s="458"/>
      <c r="G755" s="458"/>
      <c r="I755" s="458"/>
      <c r="J755" s="458"/>
      <c r="K755" s="458"/>
      <c r="L755" s="458"/>
    </row>
    <row r="756" s="2" customFormat="1" customHeight="1" spans="4:12">
      <c r="D756" s="458"/>
      <c r="E756" s="458"/>
      <c r="F756" s="458"/>
      <c r="G756" s="458"/>
      <c r="I756" s="458"/>
      <c r="J756" s="458"/>
      <c r="K756" s="458"/>
      <c r="L756" s="458"/>
    </row>
    <row r="757" s="2" customFormat="1" customHeight="1" spans="4:12">
      <c r="D757" s="458"/>
      <c r="E757" s="458"/>
      <c r="F757" s="458"/>
      <c r="G757" s="458"/>
      <c r="I757" s="458"/>
      <c r="J757" s="458"/>
      <c r="K757" s="458"/>
      <c r="L757" s="458"/>
    </row>
    <row r="758" s="2" customFormat="1" customHeight="1" spans="4:12">
      <c r="D758" s="458"/>
      <c r="E758" s="458"/>
      <c r="F758" s="458"/>
      <c r="G758" s="458"/>
      <c r="I758" s="458"/>
      <c r="J758" s="458"/>
      <c r="K758" s="458"/>
      <c r="L758" s="458"/>
    </row>
    <row r="759" s="2" customFormat="1" customHeight="1" spans="4:12">
      <c r="D759" s="458"/>
      <c r="E759" s="458"/>
      <c r="F759" s="458"/>
      <c r="G759" s="458"/>
      <c r="I759" s="458"/>
      <c r="J759" s="458"/>
      <c r="K759" s="458"/>
      <c r="L759" s="458"/>
    </row>
    <row r="760" s="2" customFormat="1" customHeight="1" spans="4:12">
      <c r="D760" s="458"/>
      <c r="E760" s="458"/>
      <c r="F760" s="458"/>
      <c r="G760" s="458"/>
      <c r="I760" s="458"/>
      <c r="J760" s="458"/>
      <c r="K760" s="458"/>
      <c r="L760" s="458"/>
    </row>
    <row r="761" s="2" customFormat="1" customHeight="1" spans="4:12">
      <c r="D761" s="458"/>
      <c r="E761" s="458"/>
      <c r="F761" s="458"/>
      <c r="G761" s="458"/>
      <c r="I761" s="458"/>
      <c r="J761" s="458"/>
      <c r="K761" s="458"/>
      <c r="L761" s="458"/>
    </row>
    <row r="762" s="2" customFormat="1" customHeight="1" spans="4:12">
      <c r="D762" s="458"/>
      <c r="E762" s="458"/>
      <c r="F762" s="458"/>
      <c r="G762" s="458"/>
      <c r="I762" s="458"/>
      <c r="J762" s="458"/>
      <c r="K762" s="458"/>
      <c r="L762" s="458"/>
    </row>
    <row r="763" s="2" customFormat="1" customHeight="1" spans="4:12">
      <c r="D763" s="458"/>
      <c r="E763" s="458"/>
      <c r="F763" s="458"/>
      <c r="G763" s="458"/>
      <c r="I763" s="458"/>
      <c r="J763" s="458"/>
      <c r="K763" s="458"/>
      <c r="L763" s="458"/>
    </row>
    <row r="764" s="2" customFormat="1" customHeight="1" spans="4:12">
      <c r="D764" s="458"/>
      <c r="E764" s="458"/>
      <c r="F764" s="458"/>
      <c r="G764" s="458"/>
      <c r="I764" s="458"/>
      <c r="J764" s="458"/>
      <c r="K764" s="458"/>
      <c r="L764" s="458"/>
    </row>
    <row r="765" s="2" customFormat="1" customHeight="1" spans="4:12">
      <c r="D765" s="458"/>
      <c r="E765" s="458"/>
      <c r="F765" s="458"/>
      <c r="G765" s="458"/>
      <c r="I765" s="458"/>
      <c r="J765" s="458"/>
      <c r="K765" s="458"/>
      <c r="L765" s="458"/>
    </row>
    <row r="766" s="2" customFormat="1" customHeight="1" spans="4:12">
      <c r="D766" s="458"/>
      <c r="E766" s="458"/>
      <c r="F766" s="458"/>
      <c r="G766" s="458"/>
      <c r="I766" s="458"/>
      <c r="J766" s="458"/>
      <c r="K766" s="458"/>
      <c r="L766" s="458"/>
    </row>
    <row r="767" s="2" customFormat="1" customHeight="1" spans="4:12">
      <c r="D767" s="458"/>
      <c r="E767" s="458"/>
      <c r="F767" s="458"/>
      <c r="G767" s="458"/>
      <c r="I767" s="458"/>
      <c r="J767" s="458"/>
      <c r="K767" s="458"/>
      <c r="L767" s="458"/>
    </row>
    <row r="768" s="2" customFormat="1" customHeight="1" spans="4:12">
      <c r="D768" s="458"/>
      <c r="E768" s="458"/>
      <c r="F768" s="458"/>
      <c r="G768" s="458"/>
      <c r="I768" s="458"/>
      <c r="J768" s="458"/>
      <c r="K768" s="458"/>
      <c r="L768" s="458"/>
    </row>
    <row r="769" s="2" customFormat="1" customHeight="1" spans="4:12">
      <c r="D769" s="458"/>
      <c r="E769" s="458"/>
      <c r="F769" s="458"/>
      <c r="G769" s="458"/>
      <c r="I769" s="458"/>
      <c r="J769" s="458"/>
      <c r="K769" s="458"/>
      <c r="L769" s="458"/>
    </row>
    <row r="770" s="2" customFormat="1" customHeight="1" spans="4:12">
      <c r="D770" s="458"/>
      <c r="E770" s="458"/>
      <c r="F770" s="458"/>
      <c r="G770" s="458"/>
      <c r="I770" s="458"/>
      <c r="J770" s="458"/>
      <c r="K770" s="458"/>
      <c r="L770" s="458"/>
    </row>
    <row r="771" s="2" customFormat="1" customHeight="1" spans="4:12">
      <c r="D771" s="458"/>
      <c r="E771" s="458"/>
      <c r="F771" s="458"/>
      <c r="G771" s="458"/>
      <c r="I771" s="458"/>
      <c r="J771" s="458"/>
      <c r="K771" s="458"/>
      <c r="L771" s="458"/>
    </row>
    <row r="772" s="2" customFormat="1" customHeight="1" spans="4:12">
      <c r="D772" s="458"/>
      <c r="E772" s="458"/>
      <c r="F772" s="458"/>
      <c r="G772" s="458"/>
      <c r="I772" s="458"/>
      <c r="J772" s="458"/>
      <c r="K772" s="458"/>
      <c r="L772" s="458"/>
    </row>
    <row r="773" s="2" customFormat="1" customHeight="1" spans="4:12">
      <c r="D773" s="458"/>
      <c r="E773" s="458"/>
      <c r="F773" s="458"/>
      <c r="G773" s="458"/>
      <c r="I773" s="458"/>
      <c r="J773" s="458"/>
      <c r="K773" s="458"/>
      <c r="L773" s="458"/>
    </row>
    <row r="774" s="2" customFormat="1" customHeight="1" spans="4:12">
      <c r="D774" s="458"/>
      <c r="E774" s="458"/>
      <c r="F774" s="458"/>
      <c r="G774" s="458"/>
      <c r="I774" s="458"/>
      <c r="J774" s="458"/>
      <c r="K774" s="458"/>
      <c r="L774" s="458"/>
    </row>
    <row r="775" s="2" customFormat="1" customHeight="1" spans="4:12">
      <c r="D775" s="458"/>
      <c r="E775" s="458"/>
      <c r="F775" s="458"/>
      <c r="G775" s="458"/>
      <c r="I775" s="458"/>
      <c r="J775" s="458"/>
      <c r="K775" s="458"/>
      <c r="L775" s="458"/>
    </row>
    <row r="776" s="2" customFormat="1" customHeight="1" spans="4:12">
      <c r="D776" s="458"/>
      <c r="E776" s="458"/>
      <c r="F776" s="458"/>
      <c r="G776" s="458"/>
      <c r="I776" s="458"/>
      <c r="J776" s="458"/>
      <c r="K776" s="458"/>
      <c r="L776" s="458"/>
    </row>
    <row r="777" s="2" customFormat="1" customHeight="1" spans="4:12">
      <c r="D777" s="458"/>
      <c r="E777" s="458"/>
      <c r="F777" s="458"/>
      <c r="G777" s="458"/>
      <c r="I777" s="458"/>
      <c r="J777" s="458"/>
      <c r="K777" s="458"/>
      <c r="L777" s="458"/>
    </row>
    <row r="778" s="2" customFormat="1" customHeight="1" spans="4:12">
      <c r="D778" s="458"/>
      <c r="E778" s="458"/>
      <c r="F778" s="458"/>
      <c r="G778" s="458"/>
      <c r="I778" s="458"/>
      <c r="J778" s="458"/>
      <c r="K778" s="458"/>
      <c r="L778" s="458"/>
    </row>
    <row r="779" s="2" customFormat="1" customHeight="1" spans="4:12">
      <c r="D779" s="458"/>
      <c r="E779" s="458"/>
      <c r="F779" s="458"/>
      <c r="G779" s="458"/>
      <c r="I779" s="458"/>
      <c r="J779" s="458"/>
      <c r="K779" s="458"/>
      <c r="L779" s="458"/>
    </row>
    <row r="780" s="2" customFormat="1" customHeight="1" spans="4:12">
      <c r="D780" s="458"/>
      <c r="E780" s="458"/>
      <c r="F780" s="458"/>
      <c r="G780" s="458"/>
      <c r="I780" s="458"/>
      <c r="J780" s="458"/>
      <c r="K780" s="458"/>
      <c r="L780" s="458"/>
    </row>
    <row r="781" s="2" customFormat="1" customHeight="1" spans="4:12">
      <c r="D781" s="458"/>
      <c r="E781" s="458"/>
      <c r="F781" s="458"/>
      <c r="G781" s="458"/>
      <c r="I781" s="458"/>
      <c r="J781" s="458"/>
      <c r="K781" s="458"/>
      <c r="L781" s="458"/>
    </row>
    <row r="782" s="2" customFormat="1" customHeight="1" spans="4:12">
      <c r="D782" s="458"/>
      <c r="E782" s="458"/>
      <c r="F782" s="458"/>
      <c r="G782" s="458"/>
      <c r="I782" s="458"/>
      <c r="J782" s="458"/>
      <c r="K782" s="458"/>
      <c r="L782" s="458"/>
    </row>
    <row r="783" s="2" customFormat="1" customHeight="1" spans="4:12">
      <c r="D783" s="458"/>
      <c r="E783" s="458"/>
      <c r="F783" s="458"/>
      <c r="G783" s="458"/>
      <c r="I783" s="458"/>
      <c r="J783" s="458"/>
      <c r="K783" s="458"/>
      <c r="L783" s="458"/>
    </row>
    <row r="784" s="2" customFormat="1" customHeight="1" spans="4:12">
      <c r="D784" s="458"/>
      <c r="E784" s="458"/>
      <c r="F784" s="458"/>
      <c r="G784" s="458"/>
      <c r="I784" s="458"/>
      <c r="J784" s="458"/>
      <c r="K784" s="458"/>
      <c r="L784" s="458"/>
    </row>
    <row r="785" s="2" customFormat="1" customHeight="1" spans="4:12">
      <c r="D785" s="458"/>
      <c r="E785" s="458"/>
      <c r="F785" s="458"/>
      <c r="G785" s="458"/>
      <c r="I785" s="458"/>
      <c r="J785" s="458"/>
      <c r="K785" s="458"/>
      <c r="L785" s="458"/>
    </row>
    <row r="786" s="2" customFormat="1" customHeight="1" spans="4:12">
      <c r="D786" s="458"/>
      <c r="E786" s="458"/>
      <c r="F786" s="458"/>
      <c r="G786" s="458"/>
      <c r="I786" s="458"/>
      <c r="J786" s="458"/>
      <c r="K786" s="458"/>
      <c r="L786" s="458"/>
    </row>
    <row r="787" s="2" customFormat="1" customHeight="1" spans="4:12">
      <c r="D787" s="458"/>
      <c r="E787" s="458"/>
      <c r="F787" s="458"/>
      <c r="G787" s="458"/>
      <c r="I787" s="458"/>
      <c r="J787" s="458"/>
      <c r="K787" s="458"/>
      <c r="L787" s="458"/>
    </row>
    <row r="788" s="2" customFormat="1" customHeight="1" spans="4:12">
      <c r="D788" s="458"/>
      <c r="E788" s="458"/>
      <c r="F788" s="458"/>
      <c r="G788" s="458"/>
      <c r="I788" s="458"/>
      <c r="J788" s="458"/>
      <c r="K788" s="458"/>
      <c r="L788" s="458"/>
    </row>
    <row r="789" s="2" customFormat="1" customHeight="1" spans="4:12">
      <c r="D789" s="458"/>
      <c r="E789" s="458"/>
      <c r="F789" s="458"/>
      <c r="G789" s="458"/>
      <c r="I789" s="458"/>
      <c r="J789" s="458"/>
      <c r="K789" s="458"/>
      <c r="L789" s="458"/>
    </row>
    <row r="790" s="2" customFormat="1" customHeight="1" spans="4:12">
      <c r="D790" s="458"/>
      <c r="E790" s="458"/>
      <c r="F790" s="458"/>
      <c r="G790" s="458"/>
      <c r="I790" s="458"/>
      <c r="J790" s="458"/>
      <c r="K790" s="458"/>
      <c r="L790" s="458"/>
    </row>
    <row r="791" s="2" customFormat="1" customHeight="1" spans="4:12">
      <c r="D791" s="458"/>
      <c r="E791" s="458"/>
      <c r="F791" s="458"/>
      <c r="G791" s="458"/>
      <c r="I791" s="458"/>
      <c r="J791" s="458"/>
      <c r="K791" s="458"/>
      <c r="L791" s="458"/>
    </row>
    <row r="792" s="2" customFormat="1" customHeight="1" spans="4:12">
      <c r="D792" s="458"/>
      <c r="E792" s="458"/>
      <c r="F792" s="458"/>
      <c r="G792" s="458"/>
      <c r="I792" s="458"/>
      <c r="J792" s="458"/>
      <c r="K792" s="458"/>
      <c r="L792" s="458"/>
    </row>
    <row r="793" s="2" customFormat="1" customHeight="1" spans="4:12">
      <c r="D793" s="458"/>
      <c r="E793" s="458"/>
      <c r="F793" s="458"/>
      <c r="G793" s="458"/>
      <c r="I793" s="458"/>
      <c r="J793" s="458"/>
      <c r="K793" s="458"/>
      <c r="L793" s="458"/>
    </row>
    <row r="794" s="2" customFormat="1" customHeight="1" spans="4:12">
      <c r="D794" s="458"/>
      <c r="E794" s="458"/>
      <c r="F794" s="458"/>
      <c r="G794" s="458"/>
      <c r="I794" s="458"/>
      <c r="J794" s="458"/>
      <c r="K794" s="458"/>
      <c r="L794" s="458"/>
    </row>
    <row r="795" s="2" customFormat="1" customHeight="1" spans="4:12">
      <c r="D795" s="458"/>
      <c r="E795" s="458"/>
      <c r="F795" s="458"/>
      <c r="G795" s="458"/>
      <c r="I795" s="458"/>
      <c r="J795" s="458"/>
      <c r="K795" s="458"/>
      <c r="L795" s="458"/>
    </row>
    <row r="796" s="2" customFormat="1" customHeight="1" spans="4:12">
      <c r="D796" s="458"/>
      <c r="E796" s="458"/>
      <c r="F796" s="458"/>
      <c r="G796" s="458"/>
      <c r="I796" s="458"/>
      <c r="J796" s="458"/>
      <c r="K796" s="458"/>
      <c r="L796" s="458"/>
    </row>
    <row r="797" s="2" customFormat="1" customHeight="1" spans="4:12">
      <c r="D797" s="458"/>
      <c r="E797" s="458"/>
      <c r="F797" s="458"/>
      <c r="G797" s="458"/>
      <c r="I797" s="458"/>
      <c r="J797" s="458"/>
      <c r="K797" s="458"/>
      <c r="L797" s="458"/>
    </row>
    <row r="798" s="2" customFormat="1" customHeight="1" spans="4:12">
      <c r="D798" s="458"/>
      <c r="E798" s="458"/>
      <c r="F798" s="458"/>
      <c r="G798" s="458"/>
      <c r="I798" s="458"/>
      <c r="J798" s="458"/>
      <c r="K798" s="458"/>
      <c r="L798" s="458"/>
    </row>
    <row r="799" s="2" customFormat="1" customHeight="1" spans="4:12">
      <c r="D799" s="458"/>
      <c r="E799" s="458"/>
      <c r="F799" s="458"/>
      <c r="G799" s="458"/>
      <c r="I799" s="458"/>
      <c r="J799" s="458"/>
      <c r="K799" s="458"/>
      <c r="L799" s="458"/>
    </row>
    <row r="800" s="2" customFormat="1" customHeight="1" spans="4:12">
      <c r="D800" s="458"/>
      <c r="E800" s="458"/>
      <c r="F800" s="458"/>
      <c r="G800" s="458"/>
      <c r="I800" s="458"/>
      <c r="J800" s="458"/>
      <c r="K800" s="458"/>
      <c r="L800" s="458"/>
    </row>
    <row r="801" s="2" customFormat="1" customHeight="1" spans="4:12">
      <c r="D801" s="458"/>
      <c r="E801" s="458"/>
      <c r="F801" s="458"/>
      <c r="G801" s="458"/>
      <c r="I801" s="458"/>
      <c r="J801" s="458"/>
      <c r="K801" s="458"/>
      <c r="L801" s="458"/>
    </row>
    <row r="802" s="2" customFormat="1" customHeight="1" spans="4:12">
      <c r="D802" s="458"/>
      <c r="E802" s="458"/>
      <c r="F802" s="458"/>
      <c r="G802" s="458"/>
      <c r="I802" s="458"/>
      <c r="J802" s="458"/>
      <c r="K802" s="458"/>
      <c r="L802" s="458"/>
    </row>
    <row r="803" s="2" customFormat="1" customHeight="1" spans="4:12">
      <c r="D803" s="458"/>
      <c r="E803" s="458"/>
      <c r="F803" s="458"/>
      <c r="G803" s="458"/>
      <c r="I803" s="458"/>
      <c r="J803" s="458"/>
      <c r="K803" s="458"/>
      <c r="L803" s="458"/>
    </row>
    <row r="804" s="2" customFormat="1" customHeight="1" spans="4:12">
      <c r="D804" s="458"/>
      <c r="E804" s="458"/>
      <c r="F804" s="458"/>
      <c r="G804" s="458"/>
      <c r="I804" s="458"/>
      <c r="J804" s="458"/>
      <c r="K804" s="458"/>
      <c r="L804" s="458"/>
    </row>
    <row r="805" s="2" customFormat="1" customHeight="1" spans="4:12">
      <c r="D805" s="458"/>
      <c r="E805" s="458"/>
      <c r="F805" s="458"/>
      <c r="G805" s="458"/>
      <c r="I805" s="458"/>
      <c r="J805" s="458"/>
      <c r="K805" s="458"/>
      <c r="L805" s="458"/>
    </row>
    <row r="806" s="2" customFormat="1" customHeight="1" spans="4:12">
      <c r="D806" s="458"/>
      <c r="E806" s="458"/>
      <c r="F806" s="458"/>
      <c r="G806" s="458"/>
      <c r="I806" s="458"/>
      <c r="J806" s="458"/>
      <c r="K806" s="458"/>
      <c r="L806" s="458"/>
    </row>
    <row r="807" s="2" customFormat="1" customHeight="1" spans="4:12">
      <c r="D807" s="458"/>
      <c r="E807" s="458"/>
      <c r="F807" s="458"/>
      <c r="G807" s="458"/>
      <c r="I807" s="458"/>
      <c r="J807" s="458"/>
      <c r="K807" s="458"/>
      <c r="L807" s="458"/>
    </row>
    <row r="808" s="2" customFormat="1" customHeight="1" spans="4:12">
      <c r="D808" s="458"/>
      <c r="E808" s="458"/>
      <c r="F808" s="458"/>
      <c r="G808" s="458"/>
      <c r="I808" s="458"/>
      <c r="J808" s="458"/>
      <c r="K808" s="458"/>
      <c r="L808" s="458"/>
    </row>
    <row r="809" s="2" customFormat="1" customHeight="1" spans="4:12">
      <c r="D809" s="458"/>
      <c r="E809" s="458"/>
      <c r="F809" s="458"/>
      <c r="G809" s="458"/>
      <c r="I809" s="458"/>
      <c r="J809" s="458"/>
      <c r="K809" s="458"/>
      <c r="L809" s="458"/>
    </row>
    <row r="810" s="2" customFormat="1" customHeight="1" spans="4:12">
      <c r="D810" s="458"/>
      <c r="E810" s="458"/>
      <c r="F810" s="458"/>
      <c r="G810" s="458"/>
      <c r="I810" s="458"/>
      <c r="J810" s="458"/>
      <c r="K810" s="458"/>
      <c r="L810" s="458"/>
    </row>
    <row r="811" s="2" customFormat="1" customHeight="1" spans="4:12">
      <c r="D811" s="458"/>
      <c r="E811" s="458"/>
      <c r="F811" s="458"/>
      <c r="G811" s="458"/>
      <c r="I811" s="458"/>
      <c r="J811" s="458"/>
      <c r="K811" s="458"/>
      <c r="L811" s="458"/>
    </row>
    <row r="812" s="2" customFormat="1" customHeight="1" spans="4:12">
      <c r="D812" s="458"/>
      <c r="E812" s="458"/>
      <c r="F812" s="458"/>
      <c r="G812" s="458"/>
      <c r="I812" s="458"/>
      <c r="J812" s="458"/>
      <c r="K812" s="458"/>
      <c r="L812" s="458"/>
    </row>
    <row r="813" s="2" customFormat="1" customHeight="1" spans="4:12">
      <c r="D813" s="458"/>
      <c r="E813" s="458"/>
      <c r="F813" s="458"/>
      <c r="G813" s="458"/>
      <c r="I813" s="458"/>
      <c r="J813" s="458"/>
      <c r="K813" s="458"/>
      <c r="L813" s="458"/>
    </row>
    <row r="814" s="2" customFormat="1" customHeight="1" spans="4:12">
      <c r="D814" s="458"/>
      <c r="E814" s="458"/>
      <c r="F814" s="458"/>
      <c r="G814" s="458"/>
      <c r="I814" s="458"/>
      <c r="J814" s="458"/>
      <c r="K814" s="458"/>
      <c r="L814" s="458"/>
    </row>
    <row r="815" s="2" customFormat="1" customHeight="1" spans="4:12">
      <c r="D815" s="458"/>
      <c r="E815" s="458"/>
      <c r="F815" s="458"/>
      <c r="G815" s="458"/>
      <c r="I815" s="458"/>
      <c r="J815" s="458"/>
      <c r="K815" s="458"/>
      <c r="L815" s="458"/>
    </row>
    <row r="816" s="2" customFormat="1" customHeight="1" spans="4:12">
      <c r="D816" s="458"/>
      <c r="E816" s="458"/>
      <c r="F816" s="458"/>
      <c r="G816" s="458"/>
      <c r="I816" s="458"/>
      <c r="J816" s="458"/>
      <c r="K816" s="458"/>
      <c r="L816" s="458"/>
    </row>
    <row r="817" s="2" customFormat="1" customHeight="1" spans="4:12">
      <c r="D817" s="458"/>
      <c r="E817" s="458"/>
      <c r="F817" s="458"/>
      <c r="G817" s="458"/>
      <c r="I817" s="458"/>
      <c r="J817" s="458"/>
      <c r="K817" s="458"/>
      <c r="L817" s="458"/>
    </row>
    <row r="818" s="2" customFormat="1" customHeight="1" spans="4:12">
      <c r="D818" s="458"/>
      <c r="E818" s="458"/>
      <c r="F818" s="458"/>
      <c r="G818" s="458"/>
      <c r="I818" s="458"/>
      <c r="J818" s="458"/>
      <c r="K818" s="458"/>
      <c r="L818" s="458"/>
    </row>
    <row r="819" s="2" customFormat="1" customHeight="1" spans="4:12">
      <c r="D819" s="458"/>
      <c r="E819" s="458"/>
      <c r="F819" s="458"/>
      <c r="G819" s="458"/>
      <c r="I819" s="458"/>
      <c r="J819" s="458"/>
      <c r="K819" s="458"/>
      <c r="L819" s="458"/>
    </row>
    <row r="820" s="2" customFormat="1" customHeight="1" spans="4:12">
      <c r="D820" s="458"/>
      <c r="E820" s="458"/>
      <c r="F820" s="458"/>
      <c r="G820" s="458"/>
      <c r="I820" s="458"/>
      <c r="J820" s="458"/>
      <c r="K820" s="458"/>
      <c r="L820" s="458"/>
    </row>
    <row r="821" s="2" customFormat="1" customHeight="1" spans="4:12">
      <c r="D821" s="458"/>
      <c r="E821" s="458"/>
      <c r="F821" s="458"/>
      <c r="G821" s="458"/>
      <c r="I821" s="458"/>
      <c r="J821" s="458"/>
      <c r="K821" s="458"/>
      <c r="L821" s="458"/>
    </row>
    <row r="822" s="2" customFormat="1" customHeight="1" spans="4:12">
      <c r="D822" s="458"/>
      <c r="E822" s="458"/>
      <c r="F822" s="458"/>
      <c r="G822" s="458"/>
      <c r="I822" s="458"/>
      <c r="J822" s="458"/>
      <c r="K822" s="458"/>
      <c r="L822" s="458"/>
    </row>
    <row r="823" s="2" customFormat="1" customHeight="1" spans="4:12">
      <c r="D823" s="458"/>
      <c r="E823" s="458"/>
      <c r="F823" s="458"/>
      <c r="G823" s="458"/>
      <c r="I823" s="458"/>
      <c r="J823" s="458"/>
      <c r="K823" s="458"/>
      <c r="L823" s="458"/>
    </row>
    <row r="824" s="2" customFormat="1" customHeight="1" spans="4:12">
      <c r="D824" s="458"/>
      <c r="E824" s="458"/>
      <c r="F824" s="458"/>
      <c r="G824" s="458"/>
      <c r="I824" s="458"/>
      <c r="J824" s="458"/>
      <c r="K824" s="458"/>
      <c r="L824" s="458"/>
    </row>
    <row r="825" s="2" customFormat="1" customHeight="1" spans="4:12">
      <c r="D825" s="458"/>
      <c r="E825" s="458"/>
      <c r="F825" s="458"/>
      <c r="G825" s="458"/>
      <c r="I825" s="458"/>
      <c r="J825" s="458"/>
      <c r="K825" s="458"/>
      <c r="L825" s="458"/>
    </row>
    <row r="826" s="2" customFormat="1" customHeight="1" spans="4:12">
      <c r="D826" s="458"/>
      <c r="E826" s="458"/>
      <c r="F826" s="458"/>
      <c r="G826" s="458"/>
      <c r="I826" s="458"/>
      <c r="J826" s="458"/>
      <c r="K826" s="458"/>
      <c r="L826" s="458"/>
    </row>
    <row r="827" s="2" customFormat="1" customHeight="1" spans="4:12">
      <c r="D827" s="458"/>
      <c r="E827" s="458"/>
      <c r="F827" s="458"/>
      <c r="G827" s="458"/>
      <c r="I827" s="458"/>
      <c r="J827" s="458"/>
      <c r="K827" s="458"/>
      <c r="L827" s="458"/>
    </row>
    <row r="828" s="2" customFormat="1" customHeight="1" spans="4:12">
      <c r="D828" s="458"/>
      <c r="E828" s="458"/>
      <c r="F828" s="458"/>
      <c r="G828" s="458"/>
      <c r="I828" s="458"/>
      <c r="J828" s="458"/>
      <c r="K828" s="458"/>
      <c r="L828" s="458"/>
    </row>
    <row r="829" s="2" customFormat="1" customHeight="1" spans="4:12">
      <c r="D829" s="458"/>
      <c r="E829" s="458"/>
      <c r="F829" s="458"/>
      <c r="G829" s="458"/>
      <c r="I829" s="458"/>
      <c r="J829" s="458"/>
      <c r="K829" s="458"/>
      <c r="L829" s="458"/>
    </row>
    <row r="830" s="2" customFormat="1" customHeight="1" spans="4:12">
      <c r="D830" s="458"/>
      <c r="E830" s="458"/>
      <c r="F830" s="458"/>
      <c r="G830" s="458"/>
      <c r="I830" s="458"/>
      <c r="J830" s="458"/>
      <c r="K830" s="458"/>
      <c r="L830" s="458"/>
    </row>
    <row r="831" s="2" customFormat="1" customHeight="1" spans="4:12">
      <c r="D831" s="458"/>
      <c r="E831" s="458"/>
      <c r="F831" s="458"/>
      <c r="G831" s="458"/>
      <c r="I831" s="458"/>
      <c r="J831" s="458"/>
      <c r="K831" s="458"/>
      <c r="L831" s="458"/>
    </row>
    <row r="832" s="2" customFormat="1" customHeight="1" spans="4:12">
      <c r="D832" s="458"/>
      <c r="E832" s="458"/>
      <c r="F832" s="458"/>
      <c r="G832" s="458"/>
      <c r="I832" s="458"/>
      <c r="J832" s="458"/>
      <c r="K832" s="458"/>
      <c r="L832" s="458"/>
    </row>
    <row r="833" s="2" customFormat="1" customHeight="1" spans="4:12">
      <c r="D833" s="458"/>
      <c r="E833" s="458"/>
      <c r="F833" s="458"/>
      <c r="G833" s="458"/>
      <c r="I833" s="458"/>
      <c r="J833" s="458"/>
      <c r="K833" s="458"/>
      <c r="L833" s="458"/>
    </row>
    <row r="834" s="2" customFormat="1" customHeight="1" spans="4:12">
      <c r="D834" s="458"/>
      <c r="E834" s="458"/>
      <c r="F834" s="458"/>
      <c r="G834" s="458"/>
      <c r="I834" s="458"/>
      <c r="J834" s="458"/>
      <c r="K834" s="458"/>
      <c r="L834" s="458"/>
    </row>
    <row r="835" s="2" customFormat="1" customHeight="1" spans="4:12">
      <c r="D835" s="458"/>
      <c r="E835" s="458"/>
      <c r="F835" s="458"/>
      <c r="G835" s="458"/>
      <c r="I835" s="458"/>
      <c r="J835" s="458"/>
      <c r="K835" s="458"/>
      <c r="L835" s="458"/>
    </row>
    <row r="836" s="2" customFormat="1" customHeight="1" spans="4:12">
      <c r="D836" s="458"/>
      <c r="E836" s="458"/>
      <c r="F836" s="458"/>
      <c r="G836" s="458"/>
      <c r="I836" s="458"/>
      <c r="J836" s="458"/>
      <c r="K836" s="458"/>
      <c r="L836" s="458"/>
    </row>
    <row r="837" s="2" customFormat="1" customHeight="1" spans="4:12">
      <c r="D837" s="458"/>
      <c r="E837" s="458"/>
      <c r="F837" s="458"/>
      <c r="G837" s="458"/>
      <c r="I837" s="458"/>
      <c r="J837" s="458"/>
      <c r="K837" s="458"/>
      <c r="L837" s="458"/>
    </row>
    <row r="838" s="2" customFormat="1" customHeight="1" spans="4:12">
      <c r="D838" s="458"/>
      <c r="E838" s="458"/>
      <c r="F838" s="458"/>
      <c r="G838" s="458"/>
      <c r="I838" s="458"/>
      <c r="J838" s="458"/>
      <c r="K838" s="458"/>
      <c r="L838" s="458"/>
    </row>
    <row r="839" s="2" customFormat="1" customHeight="1" spans="4:12">
      <c r="D839" s="458"/>
      <c r="E839" s="458"/>
      <c r="F839" s="458"/>
      <c r="G839" s="458"/>
      <c r="I839" s="458"/>
      <c r="J839" s="458"/>
      <c r="K839" s="458"/>
      <c r="L839" s="458"/>
    </row>
    <row r="840" s="2" customFormat="1" customHeight="1" spans="4:12">
      <c r="D840" s="458"/>
      <c r="E840" s="458"/>
      <c r="F840" s="458"/>
      <c r="G840" s="458"/>
      <c r="I840" s="458"/>
      <c r="J840" s="458"/>
      <c r="K840" s="458"/>
      <c r="L840" s="458"/>
    </row>
    <row r="841" s="2" customFormat="1" customHeight="1" spans="4:12">
      <c r="D841" s="458"/>
      <c r="E841" s="458"/>
      <c r="F841" s="458"/>
      <c r="G841" s="458"/>
      <c r="I841" s="458"/>
      <c r="J841" s="458"/>
      <c r="K841" s="458"/>
      <c r="L841" s="458"/>
    </row>
    <row r="842" s="2" customFormat="1" customHeight="1" spans="4:12">
      <c r="D842" s="458"/>
      <c r="E842" s="458"/>
      <c r="F842" s="458"/>
      <c r="G842" s="458"/>
      <c r="I842" s="458"/>
      <c r="J842" s="458"/>
      <c r="K842" s="458"/>
      <c r="L842" s="458"/>
    </row>
    <row r="843" s="2" customFormat="1" customHeight="1" spans="4:12">
      <c r="D843" s="458"/>
      <c r="E843" s="458"/>
      <c r="F843" s="458"/>
      <c r="G843" s="458"/>
      <c r="I843" s="458"/>
      <c r="J843" s="458"/>
      <c r="K843" s="458"/>
      <c r="L843" s="458"/>
    </row>
    <row r="844" s="2" customFormat="1" customHeight="1" spans="4:12">
      <c r="D844" s="458"/>
      <c r="E844" s="458"/>
      <c r="F844" s="458"/>
      <c r="G844" s="458"/>
      <c r="I844" s="458"/>
      <c r="J844" s="458"/>
      <c r="K844" s="458"/>
      <c r="L844" s="458"/>
    </row>
    <row r="845" s="2" customFormat="1" customHeight="1" spans="4:12">
      <c r="D845" s="458"/>
      <c r="E845" s="458"/>
      <c r="F845" s="458"/>
      <c r="G845" s="458"/>
      <c r="I845" s="458"/>
      <c r="J845" s="458"/>
      <c r="K845" s="458"/>
      <c r="L845" s="458"/>
    </row>
    <row r="846" s="2" customFormat="1" customHeight="1" spans="4:12">
      <c r="D846" s="458"/>
      <c r="E846" s="458"/>
      <c r="F846" s="458"/>
      <c r="G846" s="458"/>
      <c r="I846" s="458"/>
      <c r="J846" s="458"/>
      <c r="K846" s="458"/>
      <c r="L846" s="458"/>
    </row>
    <row r="847" s="2" customFormat="1" customHeight="1" spans="4:12">
      <c r="D847" s="458"/>
      <c r="E847" s="458"/>
      <c r="F847" s="458"/>
      <c r="G847" s="458"/>
      <c r="I847" s="458"/>
      <c r="J847" s="458"/>
      <c r="K847" s="458"/>
      <c r="L847" s="458"/>
    </row>
    <row r="848" s="2" customFormat="1" customHeight="1" spans="4:12">
      <c r="D848" s="458"/>
      <c r="E848" s="458"/>
      <c r="F848" s="458"/>
      <c r="G848" s="458"/>
      <c r="I848" s="458"/>
      <c r="J848" s="458"/>
      <c r="K848" s="458"/>
      <c r="L848" s="458"/>
    </row>
    <row r="849" s="2" customFormat="1" customHeight="1" spans="4:12">
      <c r="D849" s="458"/>
      <c r="E849" s="458"/>
      <c r="F849" s="458"/>
      <c r="G849" s="458"/>
      <c r="I849" s="458"/>
      <c r="J849" s="458"/>
      <c r="K849" s="458"/>
      <c r="L849" s="458"/>
    </row>
    <row r="850" s="2" customFormat="1" customHeight="1" spans="4:12">
      <c r="D850" s="458"/>
      <c r="E850" s="458"/>
      <c r="F850" s="458"/>
      <c r="G850" s="458"/>
      <c r="I850" s="458"/>
      <c r="J850" s="458"/>
      <c r="K850" s="458"/>
      <c r="L850" s="458"/>
    </row>
    <row r="851" s="2" customFormat="1" customHeight="1" spans="4:12">
      <c r="D851" s="458"/>
      <c r="E851" s="458"/>
      <c r="F851" s="458"/>
      <c r="G851" s="458"/>
      <c r="I851" s="458"/>
      <c r="J851" s="458"/>
      <c r="K851" s="458"/>
      <c r="L851" s="458"/>
    </row>
    <row r="852" s="2" customFormat="1" customHeight="1" spans="4:12">
      <c r="D852" s="458"/>
      <c r="E852" s="458"/>
      <c r="F852" s="458"/>
      <c r="G852" s="458"/>
      <c r="I852" s="458"/>
      <c r="J852" s="458"/>
      <c r="K852" s="458"/>
      <c r="L852" s="458"/>
    </row>
    <row r="853" s="2" customFormat="1" customHeight="1" spans="4:12">
      <c r="D853" s="458"/>
      <c r="E853" s="458"/>
      <c r="F853" s="458"/>
      <c r="G853" s="458"/>
      <c r="I853" s="458"/>
      <c r="J853" s="458"/>
      <c r="K853" s="458"/>
      <c r="L853" s="458"/>
    </row>
    <row r="854" s="2" customFormat="1" customHeight="1" spans="4:12">
      <c r="D854" s="458"/>
      <c r="E854" s="458"/>
      <c r="F854" s="458"/>
      <c r="G854" s="458"/>
      <c r="I854" s="458"/>
      <c r="J854" s="458"/>
      <c r="K854" s="458"/>
      <c r="L854" s="458"/>
    </row>
    <row r="855" s="2" customFormat="1" customHeight="1" spans="4:12">
      <c r="D855" s="458"/>
      <c r="E855" s="458"/>
      <c r="F855" s="458"/>
      <c r="G855" s="458"/>
      <c r="I855" s="458"/>
      <c r="J855" s="458"/>
      <c r="K855" s="458"/>
      <c r="L855" s="458"/>
    </row>
    <row r="856" s="2" customFormat="1" customHeight="1" spans="4:12">
      <c r="D856" s="458"/>
      <c r="E856" s="458"/>
      <c r="F856" s="458"/>
      <c r="G856" s="458"/>
      <c r="I856" s="458"/>
      <c r="J856" s="458"/>
      <c r="K856" s="458"/>
      <c r="L856" s="458"/>
    </row>
    <row r="857" s="2" customFormat="1" customHeight="1" spans="4:12">
      <c r="D857" s="458"/>
      <c r="E857" s="458"/>
      <c r="F857" s="458"/>
      <c r="G857" s="458"/>
      <c r="I857" s="458"/>
      <c r="J857" s="458"/>
      <c r="K857" s="458"/>
      <c r="L857" s="458"/>
    </row>
    <row r="858" s="2" customFormat="1" customHeight="1" spans="4:12">
      <c r="D858" s="458"/>
      <c r="E858" s="458"/>
      <c r="F858" s="458"/>
      <c r="G858" s="458"/>
      <c r="I858" s="458"/>
      <c r="J858" s="458"/>
      <c r="K858" s="458"/>
      <c r="L858" s="458"/>
    </row>
    <row r="859" s="2" customFormat="1" customHeight="1" spans="4:12">
      <c r="D859" s="458"/>
      <c r="E859" s="458"/>
      <c r="F859" s="458"/>
      <c r="G859" s="458"/>
      <c r="I859" s="458"/>
      <c r="J859" s="458"/>
      <c r="K859" s="458"/>
      <c r="L859" s="458"/>
    </row>
    <row r="860" s="2" customFormat="1" customHeight="1" spans="4:12">
      <c r="D860" s="458"/>
      <c r="E860" s="458"/>
      <c r="F860" s="458"/>
      <c r="G860" s="458"/>
      <c r="I860" s="458"/>
      <c r="J860" s="458"/>
      <c r="K860" s="458"/>
      <c r="L860" s="458"/>
    </row>
    <row r="861" s="2" customFormat="1" customHeight="1" spans="4:12">
      <c r="D861" s="458"/>
      <c r="E861" s="458"/>
      <c r="F861" s="458"/>
      <c r="G861" s="458"/>
      <c r="I861" s="458"/>
      <c r="J861" s="458"/>
      <c r="K861" s="458"/>
      <c r="L861" s="458"/>
    </row>
    <row r="862" s="2" customFormat="1" customHeight="1" spans="4:12">
      <c r="D862" s="458"/>
      <c r="E862" s="458"/>
      <c r="F862" s="458"/>
      <c r="G862" s="458"/>
      <c r="I862" s="458"/>
      <c r="J862" s="458"/>
      <c r="K862" s="458"/>
      <c r="L862" s="458"/>
    </row>
    <row r="863" s="2" customFormat="1" customHeight="1" spans="4:12">
      <c r="D863" s="458"/>
      <c r="E863" s="458"/>
      <c r="F863" s="458"/>
      <c r="G863" s="458"/>
      <c r="I863" s="458"/>
      <c r="J863" s="458"/>
      <c r="K863" s="458"/>
      <c r="L863" s="458"/>
    </row>
    <row r="864" s="2" customFormat="1" customHeight="1" spans="4:12">
      <c r="D864" s="458"/>
      <c r="E864" s="458"/>
      <c r="F864" s="458"/>
      <c r="G864" s="458"/>
      <c r="I864" s="458"/>
      <c r="J864" s="458"/>
      <c r="K864" s="458"/>
      <c r="L864" s="458"/>
    </row>
    <row r="865" s="2" customFormat="1" customHeight="1" spans="4:12">
      <c r="D865" s="458"/>
      <c r="E865" s="458"/>
      <c r="F865" s="458"/>
      <c r="G865" s="458"/>
      <c r="I865" s="458"/>
      <c r="J865" s="458"/>
      <c r="K865" s="458"/>
      <c r="L865" s="458"/>
    </row>
    <row r="866" s="2" customFormat="1" customHeight="1" spans="4:12">
      <c r="D866" s="458"/>
      <c r="E866" s="458"/>
      <c r="F866" s="458"/>
      <c r="G866" s="458"/>
      <c r="I866" s="458"/>
      <c r="J866" s="458"/>
      <c r="K866" s="458"/>
      <c r="L866" s="458"/>
    </row>
    <row r="867" s="2" customFormat="1" customHeight="1" spans="4:12">
      <c r="D867" s="458"/>
      <c r="E867" s="458"/>
      <c r="F867" s="458"/>
      <c r="G867" s="458"/>
      <c r="I867" s="458"/>
      <c r="J867" s="458"/>
      <c r="K867" s="458"/>
      <c r="L867" s="458"/>
    </row>
    <row r="868" s="2" customFormat="1" customHeight="1" spans="4:12">
      <c r="D868" s="458"/>
      <c r="E868" s="458"/>
      <c r="F868" s="458"/>
      <c r="G868" s="458"/>
      <c r="I868" s="458"/>
      <c r="J868" s="458"/>
      <c r="K868" s="458"/>
      <c r="L868" s="458"/>
    </row>
    <row r="869" s="2" customFormat="1" customHeight="1" spans="4:12">
      <c r="D869" s="458"/>
      <c r="E869" s="458"/>
      <c r="F869" s="458"/>
      <c r="G869" s="458"/>
      <c r="I869" s="458"/>
      <c r="J869" s="458"/>
      <c r="K869" s="458"/>
      <c r="L869" s="458"/>
    </row>
    <row r="870" s="2" customFormat="1" customHeight="1" spans="4:12">
      <c r="D870" s="458"/>
      <c r="E870" s="458"/>
      <c r="F870" s="458"/>
      <c r="G870" s="458"/>
      <c r="I870" s="458"/>
      <c r="J870" s="458"/>
      <c r="K870" s="458"/>
      <c r="L870" s="458"/>
    </row>
    <row r="871" s="2" customFormat="1" customHeight="1" spans="4:12">
      <c r="D871" s="458"/>
      <c r="E871" s="458"/>
      <c r="F871" s="458"/>
      <c r="G871" s="458"/>
      <c r="I871" s="458"/>
      <c r="J871" s="458"/>
      <c r="K871" s="458"/>
      <c r="L871" s="458"/>
    </row>
    <row r="872" s="2" customFormat="1" customHeight="1" spans="4:12">
      <c r="D872" s="458"/>
      <c r="E872" s="458"/>
      <c r="F872" s="458"/>
      <c r="G872" s="458"/>
      <c r="I872" s="458"/>
      <c r="J872" s="458"/>
      <c r="K872" s="458"/>
      <c r="L872" s="458"/>
    </row>
    <row r="873" s="2" customFormat="1" customHeight="1" spans="4:12">
      <c r="D873" s="458"/>
      <c r="E873" s="458"/>
      <c r="F873" s="458"/>
      <c r="G873" s="458"/>
      <c r="I873" s="458"/>
      <c r="J873" s="458"/>
      <c r="K873" s="458"/>
      <c r="L873" s="458"/>
    </row>
    <row r="874" s="2" customFormat="1" customHeight="1" spans="4:12">
      <c r="D874" s="458"/>
      <c r="E874" s="458"/>
      <c r="F874" s="458"/>
      <c r="G874" s="458"/>
      <c r="I874" s="458"/>
      <c r="J874" s="458"/>
      <c r="K874" s="458"/>
      <c r="L874" s="458"/>
    </row>
    <row r="875" s="2" customFormat="1" customHeight="1" spans="4:12">
      <c r="D875" s="458"/>
      <c r="E875" s="458"/>
      <c r="F875" s="458"/>
      <c r="G875" s="458"/>
      <c r="I875" s="458"/>
      <c r="J875" s="458"/>
      <c r="K875" s="458"/>
      <c r="L875" s="458"/>
    </row>
    <row r="876" s="2" customFormat="1" customHeight="1" spans="4:12">
      <c r="D876" s="458"/>
      <c r="E876" s="458"/>
      <c r="F876" s="458"/>
      <c r="G876" s="458"/>
      <c r="I876" s="458"/>
      <c r="J876" s="458"/>
      <c r="K876" s="458"/>
      <c r="L876" s="458"/>
    </row>
    <row r="877" s="2" customFormat="1" customHeight="1" spans="4:12">
      <c r="D877" s="458"/>
      <c r="E877" s="458"/>
      <c r="F877" s="458"/>
      <c r="G877" s="458"/>
      <c r="I877" s="458"/>
      <c r="J877" s="458"/>
      <c r="K877" s="458"/>
      <c r="L877" s="458"/>
    </row>
    <row r="878" s="2" customFormat="1" customHeight="1" spans="4:12">
      <c r="D878" s="458"/>
      <c r="E878" s="458"/>
      <c r="F878" s="458"/>
      <c r="G878" s="458"/>
      <c r="I878" s="458"/>
      <c r="J878" s="458"/>
      <c r="K878" s="458"/>
      <c r="L878" s="458"/>
    </row>
    <row r="879" s="2" customFormat="1" customHeight="1" spans="4:12">
      <c r="D879" s="458"/>
      <c r="E879" s="458"/>
      <c r="F879" s="458"/>
      <c r="G879" s="458"/>
      <c r="I879" s="458"/>
      <c r="J879" s="458"/>
      <c r="K879" s="458"/>
      <c r="L879" s="458"/>
    </row>
    <row r="880" s="2" customFormat="1" customHeight="1" spans="4:12">
      <c r="D880" s="458"/>
      <c r="E880" s="458"/>
      <c r="F880" s="458"/>
      <c r="G880" s="458"/>
      <c r="I880" s="458"/>
      <c r="J880" s="458"/>
      <c r="K880" s="458"/>
      <c r="L880" s="458"/>
    </row>
    <row r="881" s="2" customFormat="1" customHeight="1" spans="4:12">
      <c r="D881" s="458"/>
      <c r="E881" s="458"/>
      <c r="F881" s="458"/>
      <c r="G881" s="458"/>
      <c r="I881" s="458"/>
      <c r="J881" s="458"/>
      <c r="K881" s="458"/>
      <c r="L881" s="458"/>
    </row>
    <row r="882" s="2" customFormat="1" customHeight="1" spans="4:12">
      <c r="D882" s="458"/>
      <c r="E882" s="458"/>
      <c r="F882" s="458"/>
      <c r="G882" s="458"/>
      <c r="I882" s="458"/>
      <c r="J882" s="458"/>
      <c r="K882" s="458"/>
      <c r="L882" s="458"/>
    </row>
    <row r="883" s="2" customFormat="1" customHeight="1" spans="4:12">
      <c r="D883" s="458"/>
      <c r="E883" s="458"/>
      <c r="F883" s="458"/>
      <c r="G883" s="458"/>
      <c r="I883" s="458"/>
      <c r="J883" s="458"/>
      <c r="K883" s="458"/>
      <c r="L883" s="458"/>
    </row>
    <row r="884" s="2" customFormat="1" customHeight="1" spans="4:12">
      <c r="D884" s="458"/>
      <c r="E884" s="458"/>
      <c r="F884" s="458"/>
      <c r="G884" s="458"/>
      <c r="I884" s="458"/>
      <c r="J884" s="458"/>
      <c r="K884" s="458"/>
      <c r="L884" s="458"/>
    </row>
    <row r="885" s="2" customFormat="1" customHeight="1" spans="4:12">
      <c r="D885" s="458"/>
      <c r="E885" s="458"/>
      <c r="F885" s="458"/>
      <c r="G885" s="458"/>
      <c r="I885" s="458"/>
      <c r="J885" s="458"/>
      <c r="K885" s="458"/>
      <c r="L885" s="458"/>
    </row>
    <row r="886" s="2" customFormat="1" customHeight="1" spans="4:12">
      <c r="D886" s="458"/>
      <c r="E886" s="458"/>
      <c r="F886" s="458"/>
      <c r="G886" s="458"/>
      <c r="I886" s="458"/>
      <c r="J886" s="458"/>
      <c r="K886" s="458"/>
      <c r="L886" s="458"/>
    </row>
    <row r="887" s="2" customFormat="1" customHeight="1" spans="4:12">
      <c r="D887" s="458"/>
      <c r="E887" s="458"/>
      <c r="F887" s="458"/>
      <c r="G887" s="458"/>
      <c r="I887" s="458"/>
      <c r="J887" s="458"/>
      <c r="K887" s="458"/>
      <c r="L887" s="458"/>
    </row>
    <row r="888" s="2" customFormat="1" customHeight="1" spans="4:12">
      <c r="D888" s="458"/>
      <c r="E888" s="458"/>
      <c r="F888" s="458"/>
      <c r="G888" s="458"/>
      <c r="I888" s="458"/>
      <c r="J888" s="458"/>
      <c r="K888" s="458"/>
      <c r="L888" s="458"/>
    </row>
    <row r="889" s="2" customFormat="1" customHeight="1" spans="4:12">
      <c r="D889" s="458"/>
      <c r="E889" s="458"/>
      <c r="F889" s="458"/>
      <c r="G889" s="458"/>
      <c r="I889" s="458"/>
      <c r="J889" s="458"/>
      <c r="K889" s="458"/>
      <c r="L889" s="458"/>
    </row>
    <row r="890" s="2" customFormat="1" customHeight="1" spans="4:12">
      <c r="D890" s="458"/>
      <c r="E890" s="458"/>
      <c r="F890" s="458"/>
      <c r="G890" s="458"/>
      <c r="I890" s="458"/>
      <c r="J890" s="458"/>
      <c r="K890" s="458"/>
      <c r="L890" s="458"/>
    </row>
    <row r="891" s="2" customFormat="1" customHeight="1" spans="4:12">
      <c r="D891" s="458"/>
      <c r="E891" s="458"/>
      <c r="F891" s="458"/>
      <c r="G891" s="458"/>
      <c r="I891" s="458"/>
      <c r="J891" s="458"/>
      <c r="K891" s="458"/>
      <c r="L891" s="458"/>
    </row>
    <row r="892" s="2" customFormat="1" customHeight="1" spans="4:12">
      <c r="D892" s="458"/>
      <c r="E892" s="458"/>
      <c r="F892" s="458"/>
      <c r="G892" s="458"/>
      <c r="I892" s="458"/>
      <c r="J892" s="458"/>
      <c r="K892" s="458"/>
      <c r="L892" s="458"/>
    </row>
    <row r="893" s="2" customFormat="1" customHeight="1" spans="4:12">
      <c r="D893" s="458"/>
      <c r="E893" s="458"/>
      <c r="F893" s="458"/>
      <c r="G893" s="458"/>
      <c r="I893" s="458"/>
      <c r="J893" s="458"/>
      <c r="K893" s="458"/>
      <c r="L893" s="458"/>
    </row>
    <row r="894" s="2" customFormat="1" customHeight="1" spans="4:12">
      <c r="D894" s="458"/>
      <c r="E894" s="458"/>
      <c r="F894" s="458"/>
      <c r="G894" s="458"/>
      <c r="I894" s="458"/>
      <c r="J894" s="458"/>
      <c r="K894" s="458"/>
      <c r="L894" s="458"/>
    </row>
    <row r="895" s="2" customFormat="1" customHeight="1" spans="4:12">
      <c r="D895" s="458"/>
      <c r="E895" s="458"/>
      <c r="F895" s="458"/>
      <c r="G895" s="458"/>
      <c r="I895" s="458"/>
      <c r="J895" s="458"/>
      <c r="K895" s="458"/>
      <c r="L895" s="458"/>
    </row>
    <row r="896" s="2" customFormat="1" customHeight="1" spans="4:12">
      <c r="D896" s="458"/>
      <c r="E896" s="458"/>
      <c r="F896" s="458"/>
      <c r="G896" s="458"/>
      <c r="I896" s="458"/>
      <c r="J896" s="458"/>
      <c r="K896" s="458"/>
      <c r="L896" s="458"/>
    </row>
    <row r="897" s="2" customFormat="1" customHeight="1" spans="4:12">
      <c r="D897" s="458"/>
      <c r="E897" s="458"/>
      <c r="F897" s="458"/>
      <c r="G897" s="458"/>
      <c r="I897" s="458"/>
      <c r="J897" s="458"/>
      <c r="K897" s="458"/>
      <c r="L897" s="458"/>
    </row>
    <row r="898" s="2" customFormat="1" customHeight="1" spans="4:12">
      <c r="D898" s="458"/>
      <c r="E898" s="458"/>
      <c r="F898" s="458"/>
      <c r="G898" s="458"/>
      <c r="I898" s="458"/>
      <c r="J898" s="458"/>
      <c r="K898" s="458"/>
      <c r="L898" s="458"/>
    </row>
    <row r="899" s="2" customFormat="1" customHeight="1" spans="4:12">
      <c r="D899" s="458"/>
      <c r="E899" s="458"/>
      <c r="F899" s="458"/>
      <c r="G899" s="458"/>
      <c r="I899" s="458"/>
      <c r="J899" s="458"/>
      <c r="K899" s="458"/>
      <c r="L899" s="458"/>
    </row>
    <row r="900" s="2" customFormat="1" customHeight="1" spans="4:12">
      <c r="D900" s="458"/>
      <c r="E900" s="458"/>
      <c r="F900" s="458"/>
      <c r="G900" s="458"/>
      <c r="I900" s="458"/>
      <c r="J900" s="458"/>
      <c r="K900" s="458"/>
      <c r="L900" s="458"/>
    </row>
    <row r="901" s="2" customFormat="1" customHeight="1" spans="4:12">
      <c r="D901" s="458"/>
      <c r="E901" s="458"/>
      <c r="F901" s="458"/>
      <c r="G901" s="458"/>
      <c r="I901" s="458"/>
      <c r="J901" s="458"/>
      <c r="K901" s="458"/>
      <c r="L901" s="458"/>
    </row>
    <row r="902" s="2" customFormat="1" customHeight="1" spans="4:12">
      <c r="D902" s="458"/>
      <c r="E902" s="458"/>
      <c r="F902" s="458"/>
      <c r="G902" s="458"/>
      <c r="I902" s="458"/>
      <c r="J902" s="458"/>
      <c r="K902" s="458"/>
      <c r="L902" s="458"/>
    </row>
    <row r="903" s="2" customFormat="1" customHeight="1" spans="4:12">
      <c r="D903" s="458"/>
      <c r="E903" s="458"/>
      <c r="F903" s="458"/>
      <c r="G903" s="458"/>
      <c r="I903" s="458"/>
      <c r="J903" s="458"/>
      <c r="K903" s="458"/>
      <c r="L903" s="458"/>
    </row>
    <row r="904" s="2" customFormat="1" customHeight="1" spans="4:12">
      <c r="D904" s="458"/>
      <c r="E904" s="458"/>
      <c r="F904" s="458"/>
      <c r="G904" s="458"/>
      <c r="I904" s="458"/>
      <c r="J904" s="458"/>
      <c r="K904" s="458"/>
      <c r="L904" s="458"/>
    </row>
    <row r="905" s="2" customFormat="1" customHeight="1" spans="4:12">
      <c r="D905" s="458"/>
      <c r="E905" s="458"/>
      <c r="F905" s="458"/>
      <c r="G905" s="458"/>
      <c r="I905" s="458"/>
      <c r="J905" s="458"/>
      <c r="K905" s="458"/>
      <c r="L905" s="458"/>
    </row>
    <row r="906" s="2" customFormat="1" customHeight="1" spans="4:12">
      <c r="D906" s="458"/>
      <c r="E906" s="458"/>
      <c r="F906" s="458"/>
      <c r="G906" s="458"/>
      <c r="I906" s="458"/>
      <c r="J906" s="458"/>
      <c r="K906" s="458"/>
      <c r="L906" s="458"/>
    </row>
    <row r="907" s="2" customFormat="1" customHeight="1" spans="4:12">
      <c r="D907" s="458"/>
      <c r="E907" s="458"/>
      <c r="F907" s="458"/>
      <c r="G907" s="458"/>
      <c r="I907" s="458"/>
      <c r="J907" s="458"/>
      <c r="K907" s="458"/>
      <c r="L907" s="458"/>
    </row>
    <row r="908" s="2" customFormat="1" customHeight="1" spans="4:12">
      <c r="D908" s="458"/>
      <c r="E908" s="458"/>
      <c r="F908" s="458"/>
      <c r="G908" s="458"/>
      <c r="I908" s="458"/>
      <c r="J908" s="458"/>
      <c r="K908" s="458"/>
      <c r="L908" s="458"/>
    </row>
    <row r="909" s="2" customFormat="1" customHeight="1" spans="4:12">
      <c r="D909" s="458"/>
      <c r="E909" s="458"/>
      <c r="F909" s="458"/>
      <c r="G909" s="458"/>
      <c r="I909" s="458"/>
      <c r="J909" s="458"/>
      <c r="K909" s="458"/>
      <c r="L909" s="458"/>
    </row>
    <row r="910" s="2" customFormat="1" customHeight="1" spans="4:12">
      <c r="D910" s="458"/>
      <c r="E910" s="458"/>
      <c r="F910" s="458"/>
      <c r="G910" s="458"/>
      <c r="I910" s="458"/>
      <c r="J910" s="458"/>
      <c r="K910" s="458"/>
      <c r="L910" s="458"/>
    </row>
    <row r="911" s="2" customFormat="1" customHeight="1" spans="4:12">
      <c r="D911" s="458"/>
      <c r="E911" s="458"/>
      <c r="F911" s="458"/>
      <c r="G911" s="458"/>
      <c r="I911" s="458"/>
      <c r="J911" s="458"/>
      <c r="K911" s="458"/>
      <c r="L911" s="458"/>
    </row>
    <row r="912" s="2" customFormat="1" customHeight="1" spans="4:12">
      <c r="D912" s="458"/>
      <c r="E912" s="458"/>
      <c r="F912" s="458"/>
      <c r="G912" s="458"/>
      <c r="I912" s="458"/>
      <c r="J912" s="458"/>
      <c r="K912" s="458"/>
      <c r="L912" s="458"/>
    </row>
    <row r="913" s="2" customFormat="1" customHeight="1" spans="4:12">
      <c r="D913" s="458"/>
      <c r="E913" s="458"/>
      <c r="F913" s="458"/>
      <c r="G913" s="458"/>
      <c r="I913" s="458"/>
      <c r="J913" s="458"/>
      <c r="K913" s="458"/>
      <c r="L913" s="458"/>
    </row>
    <row r="914" s="2" customFormat="1" customHeight="1" spans="4:12">
      <c r="D914" s="458"/>
      <c r="E914" s="458"/>
      <c r="F914" s="458"/>
      <c r="G914" s="458"/>
      <c r="I914" s="458"/>
      <c r="J914" s="458"/>
      <c r="K914" s="458"/>
      <c r="L914" s="458"/>
    </row>
    <row r="915" s="2" customFormat="1" customHeight="1" spans="4:12">
      <c r="D915" s="458"/>
      <c r="E915" s="458"/>
      <c r="F915" s="458"/>
      <c r="G915" s="458"/>
      <c r="I915" s="458"/>
      <c r="J915" s="458"/>
      <c r="K915" s="458"/>
      <c r="L915" s="458"/>
    </row>
    <row r="916" s="2" customFormat="1" customHeight="1" spans="4:12">
      <c r="D916" s="458"/>
      <c r="E916" s="458"/>
      <c r="F916" s="458"/>
      <c r="G916" s="458"/>
      <c r="I916" s="458"/>
      <c r="J916" s="458"/>
      <c r="K916" s="458"/>
      <c r="L916" s="458"/>
    </row>
    <row r="917" s="2" customFormat="1" customHeight="1" spans="4:12">
      <c r="D917" s="458"/>
      <c r="E917" s="458"/>
      <c r="F917" s="458"/>
      <c r="G917" s="458"/>
      <c r="I917" s="458"/>
      <c r="J917" s="458"/>
      <c r="K917" s="458"/>
      <c r="L917" s="458"/>
    </row>
    <row r="918" s="2" customFormat="1" customHeight="1" spans="4:12">
      <c r="D918" s="458"/>
      <c r="E918" s="458"/>
      <c r="F918" s="458"/>
      <c r="G918" s="458"/>
      <c r="I918" s="458"/>
      <c r="J918" s="458"/>
      <c r="K918" s="458"/>
      <c r="L918" s="458"/>
    </row>
    <row r="919" s="2" customFormat="1" customHeight="1" spans="4:12">
      <c r="D919" s="458"/>
      <c r="E919" s="458"/>
      <c r="F919" s="458"/>
      <c r="G919" s="458"/>
      <c r="I919" s="458"/>
      <c r="J919" s="458"/>
      <c r="K919" s="458"/>
      <c r="L919" s="458"/>
    </row>
    <row r="920" s="2" customFormat="1" customHeight="1" spans="4:12">
      <c r="D920" s="458"/>
      <c r="E920" s="458"/>
      <c r="F920" s="458"/>
      <c r="G920" s="458"/>
      <c r="I920" s="458"/>
      <c r="J920" s="458"/>
      <c r="K920" s="458"/>
      <c r="L920" s="458"/>
    </row>
    <row r="921" s="2" customFormat="1" customHeight="1" spans="4:12">
      <c r="D921" s="458"/>
      <c r="E921" s="458"/>
      <c r="F921" s="458"/>
      <c r="G921" s="458"/>
      <c r="I921" s="458"/>
      <c r="J921" s="458"/>
      <c r="K921" s="458"/>
      <c r="L921" s="458"/>
    </row>
    <row r="922" s="2" customFormat="1" customHeight="1" spans="4:12">
      <c r="D922" s="458"/>
      <c r="E922" s="458"/>
      <c r="F922" s="458"/>
      <c r="G922" s="458"/>
      <c r="I922" s="458"/>
      <c r="J922" s="458"/>
      <c r="K922" s="458"/>
      <c r="L922" s="458"/>
    </row>
    <row r="923" s="2" customFormat="1" customHeight="1" spans="4:12">
      <c r="D923" s="458"/>
      <c r="E923" s="458"/>
      <c r="F923" s="458"/>
      <c r="G923" s="458"/>
      <c r="I923" s="458"/>
      <c r="J923" s="458"/>
      <c r="K923" s="458"/>
      <c r="L923" s="458"/>
    </row>
    <row r="924" s="2" customFormat="1" customHeight="1" spans="4:12">
      <c r="D924" s="458"/>
      <c r="E924" s="458"/>
      <c r="F924" s="458"/>
      <c r="G924" s="458"/>
      <c r="I924" s="458"/>
      <c r="J924" s="458"/>
      <c r="K924" s="458"/>
      <c r="L924" s="458"/>
    </row>
    <row r="925" s="2" customFormat="1" customHeight="1" spans="4:12">
      <c r="D925" s="458"/>
      <c r="E925" s="458"/>
      <c r="F925" s="458"/>
      <c r="G925" s="458"/>
      <c r="I925" s="458"/>
      <c r="J925" s="458"/>
      <c r="K925" s="458"/>
      <c r="L925" s="458"/>
    </row>
    <row r="926" s="2" customFormat="1" customHeight="1" spans="4:12">
      <c r="D926" s="458"/>
      <c r="E926" s="458"/>
      <c r="F926" s="458"/>
      <c r="G926" s="458"/>
      <c r="I926" s="458"/>
      <c r="J926" s="458"/>
      <c r="K926" s="458"/>
      <c r="L926" s="458"/>
    </row>
    <row r="927" s="2" customFormat="1" customHeight="1" spans="4:12">
      <c r="D927" s="458"/>
      <c r="E927" s="458"/>
      <c r="F927" s="458"/>
      <c r="G927" s="458"/>
      <c r="I927" s="458"/>
      <c r="J927" s="458"/>
      <c r="K927" s="458"/>
      <c r="L927" s="458"/>
    </row>
    <row r="928" s="2" customFormat="1" customHeight="1" spans="4:12">
      <c r="D928" s="458"/>
      <c r="E928" s="458"/>
      <c r="F928" s="458"/>
      <c r="G928" s="458"/>
      <c r="I928" s="458"/>
      <c r="J928" s="458"/>
      <c r="K928" s="458"/>
      <c r="L928" s="458"/>
    </row>
    <row r="929" s="2" customFormat="1" customHeight="1" spans="4:12">
      <c r="D929" s="458"/>
      <c r="E929" s="458"/>
      <c r="F929" s="458"/>
      <c r="G929" s="458"/>
      <c r="I929" s="458"/>
      <c r="J929" s="458"/>
      <c r="K929" s="458"/>
      <c r="L929" s="458"/>
    </row>
    <row r="930" s="2" customFormat="1" customHeight="1" spans="4:12">
      <c r="D930" s="458"/>
      <c r="E930" s="458"/>
      <c r="F930" s="458"/>
      <c r="G930" s="458"/>
      <c r="I930" s="458"/>
      <c r="J930" s="458"/>
      <c r="K930" s="458"/>
      <c r="L930" s="458"/>
    </row>
    <row r="931" s="2" customFormat="1" customHeight="1" spans="4:12">
      <c r="D931" s="458"/>
      <c r="E931" s="458"/>
      <c r="F931" s="458"/>
      <c r="G931" s="458"/>
      <c r="I931" s="458"/>
      <c r="J931" s="458"/>
      <c r="K931" s="458"/>
      <c r="L931" s="458"/>
    </row>
    <row r="932" s="2" customFormat="1" customHeight="1" spans="4:12">
      <c r="D932" s="458"/>
      <c r="E932" s="458"/>
      <c r="F932" s="458"/>
      <c r="G932" s="458"/>
      <c r="I932" s="458"/>
      <c r="J932" s="458"/>
      <c r="K932" s="458"/>
      <c r="L932" s="458"/>
    </row>
    <row r="933" s="2" customFormat="1" customHeight="1" spans="4:12">
      <c r="D933" s="458"/>
      <c r="E933" s="458"/>
      <c r="F933" s="458"/>
      <c r="G933" s="458"/>
      <c r="I933" s="458"/>
      <c r="J933" s="458"/>
      <c r="K933" s="458"/>
      <c r="L933" s="458"/>
    </row>
    <row r="934" s="2" customFormat="1" customHeight="1" spans="4:12">
      <c r="D934" s="458"/>
      <c r="E934" s="458"/>
      <c r="F934" s="458"/>
      <c r="G934" s="458"/>
      <c r="I934" s="458"/>
      <c r="J934" s="458"/>
      <c r="K934" s="458"/>
      <c r="L934" s="458"/>
    </row>
    <row r="935" s="2" customFormat="1" customHeight="1" spans="4:12">
      <c r="D935" s="458"/>
      <c r="E935" s="458"/>
      <c r="F935" s="458"/>
      <c r="G935" s="458"/>
      <c r="I935" s="458"/>
      <c r="J935" s="458"/>
      <c r="K935" s="458"/>
      <c r="L935" s="458"/>
    </row>
    <row r="936" s="2" customFormat="1" customHeight="1" spans="4:12">
      <c r="D936" s="458"/>
      <c r="E936" s="458"/>
      <c r="F936" s="458"/>
      <c r="G936" s="458"/>
      <c r="I936" s="458"/>
      <c r="J936" s="458"/>
      <c r="K936" s="458"/>
      <c r="L936" s="458"/>
    </row>
    <row r="937" s="2" customFormat="1" customHeight="1" spans="4:12">
      <c r="D937" s="458"/>
      <c r="E937" s="458"/>
      <c r="F937" s="458"/>
      <c r="G937" s="458"/>
      <c r="I937" s="458"/>
      <c r="J937" s="458"/>
      <c r="K937" s="458"/>
      <c r="L937" s="458"/>
    </row>
    <row r="938" s="2" customFormat="1" customHeight="1" spans="4:12">
      <c r="D938" s="458"/>
      <c r="E938" s="458"/>
      <c r="F938" s="458"/>
      <c r="G938" s="458"/>
      <c r="I938" s="458"/>
      <c r="J938" s="458"/>
      <c r="K938" s="458"/>
      <c r="L938" s="458"/>
    </row>
    <row r="939" s="2" customFormat="1" customHeight="1" spans="4:12">
      <c r="D939" s="458"/>
      <c r="E939" s="458"/>
      <c r="F939" s="458"/>
      <c r="G939" s="458"/>
      <c r="I939" s="458"/>
      <c r="J939" s="458"/>
      <c r="K939" s="458"/>
      <c r="L939" s="458"/>
    </row>
    <row r="940" s="2" customFormat="1" customHeight="1" spans="4:12">
      <c r="D940" s="458"/>
      <c r="E940" s="458"/>
      <c r="F940" s="458"/>
      <c r="G940" s="458"/>
      <c r="I940" s="458"/>
      <c r="J940" s="458"/>
      <c r="K940" s="458"/>
      <c r="L940" s="458"/>
    </row>
    <row r="941" s="2" customFormat="1" customHeight="1" spans="4:12">
      <c r="D941" s="458"/>
      <c r="E941" s="458"/>
      <c r="F941" s="458"/>
      <c r="G941" s="458"/>
      <c r="I941" s="458"/>
      <c r="J941" s="458"/>
      <c r="K941" s="458"/>
      <c r="L941" s="458"/>
    </row>
    <row r="942" s="2" customFormat="1" customHeight="1" spans="4:12">
      <c r="D942" s="458"/>
      <c r="E942" s="458"/>
      <c r="F942" s="458"/>
      <c r="G942" s="458"/>
      <c r="I942" s="458"/>
      <c r="J942" s="458"/>
      <c r="K942" s="458"/>
      <c r="L942" s="458"/>
    </row>
    <row r="943" s="2" customFormat="1" customHeight="1" spans="4:12">
      <c r="D943" s="458"/>
      <c r="E943" s="458"/>
      <c r="F943" s="458"/>
      <c r="G943" s="458"/>
      <c r="I943" s="458"/>
      <c r="J943" s="458"/>
      <c r="K943" s="458"/>
      <c r="L943" s="458"/>
    </row>
    <row r="944" s="2" customFormat="1" customHeight="1" spans="4:12">
      <c r="D944" s="458"/>
      <c r="E944" s="458"/>
      <c r="F944" s="458"/>
      <c r="G944" s="458"/>
      <c r="I944" s="458"/>
      <c r="J944" s="458"/>
      <c r="K944" s="458"/>
      <c r="L944" s="458"/>
    </row>
    <row r="945" s="2" customFormat="1" customHeight="1" spans="4:12">
      <c r="D945" s="458"/>
      <c r="E945" s="458"/>
      <c r="F945" s="458"/>
      <c r="G945" s="458"/>
      <c r="I945" s="458"/>
      <c r="J945" s="458"/>
      <c r="K945" s="458"/>
      <c r="L945" s="458"/>
    </row>
    <row r="946" s="2" customFormat="1" customHeight="1" spans="4:12">
      <c r="D946" s="458"/>
      <c r="E946" s="458"/>
      <c r="F946" s="458"/>
      <c r="G946" s="458"/>
      <c r="I946" s="458"/>
      <c r="J946" s="458"/>
      <c r="K946" s="458"/>
      <c r="L946" s="458"/>
    </row>
    <row r="947" s="2" customFormat="1" customHeight="1" spans="4:12">
      <c r="D947" s="458"/>
      <c r="E947" s="458"/>
      <c r="F947" s="458"/>
      <c r="G947" s="458"/>
      <c r="I947" s="458"/>
      <c r="J947" s="458"/>
      <c r="K947" s="458"/>
      <c r="L947" s="458"/>
    </row>
    <row r="948" s="2" customFormat="1" customHeight="1" spans="4:12">
      <c r="D948" s="458"/>
      <c r="E948" s="458"/>
      <c r="F948" s="458"/>
      <c r="G948" s="458"/>
      <c r="I948" s="458"/>
      <c r="J948" s="458"/>
      <c r="K948" s="458"/>
      <c r="L948" s="458"/>
    </row>
    <row r="949" s="2" customFormat="1" customHeight="1" spans="4:12">
      <c r="D949" s="458"/>
      <c r="E949" s="458"/>
      <c r="F949" s="458"/>
      <c r="G949" s="458"/>
      <c r="I949" s="458"/>
      <c r="J949" s="458"/>
      <c r="K949" s="458"/>
      <c r="L949" s="458"/>
    </row>
    <row r="950" s="2" customFormat="1" customHeight="1" spans="4:12">
      <c r="D950" s="458"/>
      <c r="E950" s="458"/>
      <c r="F950" s="458"/>
      <c r="G950" s="458"/>
      <c r="I950" s="458"/>
      <c r="J950" s="458"/>
      <c r="K950" s="458"/>
      <c r="L950" s="458"/>
    </row>
    <row r="951" s="2" customFormat="1" customHeight="1" spans="4:12">
      <c r="D951" s="458"/>
      <c r="E951" s="458"/>
      <c r="F951" s="458"/>
      <c r="G951" s="458"/>
      <c r="I951" s="458"/>
      <c r="J951" s="458"/>
      <c r="K951" s="458"/>
      <c r="L951" s="458"/>
    </row>
    <row r="952" s="2" customFormat="1" customHeight="1" spans="4:12">
      <c r="D952" s="458"/>
      <c r="E952" s="458"/>
      <c r="F952" s="458"/>
      <c r="G952" s="458"/>
      <c r="I952" s="458"/>
      <c r="J952" s="458"/>
      <c r="K952" s="458"/>
      <c r="L952" s="458"/>
    </row>
    <row r="953" s="2" customFormat="1" customHeight="1" spans="4:12">
      <c r="D953" s="458"/>
      <c r="E953" s="458"/>
      <c r="F953" s="458"/>
      <c r="G953" s="458"/>
      <c r="I953" s="458"/>
      <c r="J953" s="458"/>
      <c r="K953" s="458"/>
      <c r="L953" s="458"/>
    </row>
    <row r="954" s="2" customFormat="1" customHeight="1" spans="4:12">
      <c r="D954" s="458"/>
      <c r="E954" s="458"/>
      <c r="F954" s="458"/>
      <c r="G954" s="458"/>
      <c r="I954" s="458"/>
      <c r="J954" s="458"/>
      <c r="K954" s="458"/>
      <c r="L954" s="458"/>
    </row>
    <row r="955" s="2" customFormat="1" customHeight="1" spans="4:12">
      <c r="D955" s="458"/>
      <c r="E955" s="458"/>
      <c r="F955" s="458"/>
      <c r="G955" s="458"/>
      <c r="I955" s="458"/>
      <c r="J955" s="458"/>
      <c r="K955" s="458"/>
      <c r="L955" s="458"/>
    </row>
    <row r="956" s="2" customFormat="1" customHeight="1" spans="4:12">
      <c r="D956" s="458"/>
      <c r="E956" s="458"/>
      <c r="F956" s="458"/>
      <c r="G956" s="458"/>
      <c r="I956" s="458"/>
      <c r="J956" s="458"/>
      <c r="K956" s="458"/>
      <c r="L956" s="458"/>
    </row>
    <row r="957" s="2" customFormat="1" customHeight="1" spans="4:12">
      <c r="D957" s="458"/>
      <c r="E957" s="458"/>
      <c r="F957" s="458"/>
      <c r="G957" s="458"/>
      <c r="I957" s="458"/>
      <c r="J957" s="458"/>
      <c r="K957" s="458"/>
      <c r="L957" s="458"/>
    </row>
    <row r="958" s="2" customFormat="1" customHeight="1" spans="4:12">
      <c r="D958" s="458"/>
      <c r="E958" s="458"/>
      <c r="F958" s="458"/>
      <c r="G958" s="458"/>
      <c r="I958" s="458"/>
      <c r="J958" s="458"/>
      <c r="K958" s="458"/>
      <c r="L958" s="458"/>
    </row>
    <row r="959" s="2" customFormat="1" customHeight="1" spans="4:12">
      <c r="D959" s="458"/>
      <c r="E959" s="458"/>
      <c r="F959" s="458"/>
      <c r="G959" s="458"/>
      <c r="I959" s="458"/>
      <c r="J959" s="458"/>
      <c r="K959" s="458"/>
      <c r="L959" s="458"/>
    </row>
    <row r="960" s="2" customFormat="1" customHeight="1" spans="4:12">
      <c r="D960" s="458"/>
      <c r="E960" s="458"/>
      <c r="F960" s="458"/>
      <c r="G960" s="458"/>
      <c r="I960" s="458"/>
      <c r="J960" s="458"/>
      <c r="K960" s="458"/>
      <c r="L960" s="458"/>
    </row>
    <row r="961" s="2" customFormat="1" customHeight="1" spans="4:12">
      <c r="D961" s="458"/>
      <c r="E961" s="458"/>
      <c r="F961" s="458"/>
      <c r="G961" s="458"/>
      <c r="I961" s="458"/>
      <c r="J961" s="458"/>
      <c r="K961" s="458"/>
      <c r="L961" s="458"/>
    </row>
    <row r="962" s="2" customFormat="1" customHeight="1" spans="4:12">
      <c r="D962" s="458"/>
      <c r="E962" s="458"/>
      <c r="F962" s="458"/>
      <c r="G962" s="458"/>
      <c r="I962" s="458"/>
      <c r="J962" s="458"/>
      <c r="K962" s="458"/>
      <c r="L962" s="458"/>
    </row>
    <row r="963" s="2" customFormat="1" customHeight="1" spans="4:12">
      <c r="D963" s="458"/>
      <c r="E963" s="458"/>
      <c r="F963" s="458"/>
      <c r="G963" s="458"/>
      <c r="I963" s="458"/>
      <c r="J963" s="458"/>
      <c r="K963" s="458"/>
      <c r="L963" s="458"/>
    </row>
    <row r="964" s="2" customFormat="1" customHeight="1" spans="4:12">
      <c r="D964" s="458"/>
      <c r="E964" s="458"/>
      <c r="F964" s="458"/>
      <c r="G964" s="458"/>
      <c r="I964" s="458"/>
      <c r="J964" s="458"/>
      <c r="K964" s="458"/>
      <c r="L964" s="458"/>
    </row>
    <row r="965" s="2" customFormat="1" customHeight="1" spans="4:12">
      <c r="D965" s="458"/>
      <c r="E965" s="458"/>
      <c r="F965" s="458"/>
      <c r="G965" s="458"/>
      <c r="I965" s="458"/>
      <c r="J965" s="458"/>
      <c r="K965" s="458"/>
      <c r="L965" s="458"/>
    </row>
    <row r="966" s="2" customFormat="1" customHeight="1" spans="4:12">
      <c r="D966" s="458"/>
      <c r="E966" s="458"/>
      <c r="F966" s="458"/>
      <c r="G966" s="458"/>
      <c r="I966" s="458"/>
      <c r="J966" s="458"/>
      <c r="K966" s="458"/>
      <c r="L966" s="458"/>
    </row>
    <row r="967" s="2" customFormat="1" customHeight="1" spans="4:12">
      <c r="D967" s="458"/>
      <c r="E967" s="458"/>
      <c r="F967" s="458"/>
      <c r="G967" s="458"/>
      <c r="I967" s="458"/>
      <c r="J967" s="458"/>
      <c r="K967" s="458"/>
      <c r="L967" s="458"/>
    </row>
    <row r="968" s="2" customFormat="1" customHeight="1" spans="4:12">
      <c r="D968" s="458"/>
      <c r="E968" s="458"/>
      <c r="F968" s="458"/>
      <c r="G968" s="458"/>
      <c r="I968" s="458"/>
      <c r="J968" s="458"/>
      <c r="K968" s="458"/>
      <c r="L968" s="458"/>
    </row>
    <row r="969" s="2" customFormat="1" customHeight="1" spans="4:12">
      <c r="D969" s="458"/>
      <c r="E969" s="458"/>
      <c r="F969" s="458"/>
      <c r="G969" s="458"/>
      <c r="I969" s="458"/>
      <c r="J969" s="458"/>
      <c r="K969" s="458"/>
      <c r="L969" s="458"/>
    </row>
    <row r="970" s="2" customFormat="1" customHeight="1" spans="4:12">
      <c r="D970" s="458"/>
      <c r="E970" s="458"/>
      <c r="F970" s="458"/>
      <c r="G970" s="458"/>
      <c r="I970" s="458"/>
      <c r="J970" s="458"/>
      <c r="K970" s="458"/>
      <c r="L970" s="458"/>
    </row>
    <row r="971" s="2" customFormat="1" customHeight="1" spans="4:12">
      <c r="D971" s="458"/>
      <c r="E971" s="458"/>
      <c r="F971" s="458"/>
      <c r="G971" s="458"/>
      <c r="I971" s="458"/>
      <c r="J971" s="458"/>
      <c r="K971" s="458"/>
      <c r="L971" s="458"/>
    </row>
    <row r="972" s="2" customFormat="1" customHeight="1" spans="4:12">
      <c r="D972" s="458"/>
      <c r="E972" s="458"/>
      <c r="F972" s="458"/>
      <c r="G972" s="458"/>
      <c r="I972" s="458"/>
      <c r="J972" s="458"/>
      <c r="K972" s="458"/>
      <c r="L972" s="458"/>
    </row>
    <row r="973" s="2" customFormat="1" customHeight="1" spans="4:12">
      <c r="D973" s="458"/>
      <c r="E973" s="458"/>
      <c r="F973" s="458"/>
      <c r="G973" s="458"/>
      <c r="I973" s="458"/>
      <c r="J973" s="458"/>
      <c r="K973" s="458"/>
      <c r="L973" s="458"/>
    </row>
    <row r="974" s="2" customFormat="1" customHeight="1" spans="4:12">
      <c r="D974" s="458"/>
      <c r="E974" s="458"/>
      <c r="F974" s="458"/>
      <c r="G974" s="458"/>
      <c r="I974" s="458"/>
      <c r="J974" s="458"/>
      <c r="K974" s="458"/>
      <c r="L974" s="458"/>
    </row>
    <row r="975" s="2" customFormat="1" customHeight="1" spans="4:12">
      <c r="D975" s="458"/>
      <c r="E975" s="458"/>
      <c r="F975" s="458"/>
      <c r="G975" s="458"/>
      <c r="I975" s="458"/>
      <c r="J975" s="458"/>
      <c r="K975" s="458"/>
      <c r="L975" s="458"/>
    </row>
    <row r="976" s="2" customFormat="1" customHeight="1" spans="4:12">
      <c r="D976" s="458"/>
      <c r="E976" s="458"/>
      <c r="F976" s="458"/>
      <c r="G976" s="458"/>
      <c r="I976" s="458"/>
      <c r="J976" s="458"/>
      <c r="K976" s="458"/>
      <c r="L976" s="458"/>
    </row>
    <row r="977" s="2" customFormat="1" customHeight="1" spans="4:12">
      <c r="D977" s="458"/>
      <c r="E977" s="458"/>
      <c r="F977" s="458"/>
      <c r="G977" s="458"/>
      <c r="I977" s="458"/>
      <c r="J977" s="458"/>
      <c r="K977" s="458"/>
      <c r="L977" s="458"/>
    </row>
    <row r="978" s="2" customFormat="1" customHeight="1" spans="4:12">
      <c r="D978" s="458"/>
      <c r="E978" s="458"/>
      <c r="F978" s="458"/>
      <c r="G978" s="458"/>
      <c r="I978" s="458"/>
      <c r="J978" s="458"/>
      <c r="K978" s="458"/>
      <c r="L978" s="458"/>
    </row>
    <row r="979" s="2" customFormat="1" customHeight="1" spans="4:12">
      <c r="D979" s="458"/>
      <c r="E979" s="458"/>
      <c r="F979" s="458"/>
      <c r="G979" s="458"/>
      <c r="I979" s="458"/>
      <c r="J979" s="458"/>
      <c r="K979" s="458"/>
      <c r="L979" s="458"/>
    </row>
    <row r="980" s="2" customFormat="1" customHeight="1" spans="4:12">
      <c r="D980" s="458"/>
      <c r="E980" s="458"/>
      <c r="F980" s="458"/>
      <c r="G980" s="458"/>
      <c r="I980" s="458"/>
      <c r="J980" s="458"/>
      <c r="K980" s="458"/>
      <c r="L980" s="458"/>
    </row>
    <row r="981" s="2" customFormat="1" customHeight="1" spans="4:12">
      <c r="D981" s="458"/>
      <c r="E981" s="458"/>
      <c r="F981" s="458"/>
      <c r="G981" s="458"/>
      <c r="I981" s="458"/>
      <c r="J981" s="458"/>
      <c r="K981" s="458"/>
      <c r="L981" s="458"/>
    </row>
    <row r="982" s="2" customFormat="1" customHeight="1" spans="4:12">
      <c r="D982" s="458"/>
      <c r="E982" s="458"/>
      <c r="F982" s="458"/>
      <c r="G982" s="458"/>
      <c r="I982" s="458"/>
      <c r="J982" s="458"/>
      <c r="K982" s="458"/>
      <c r="L982" s="458"/>
    </row>
    <row r="983" s="2" customFormat="1" customHeight="1" spans="4:12">
      <c r="D983" s="458"/>
      <c r="E983" s="458"/>
      <c r="F983" s="458"/>
      <c r="G983" s="458"/>
      <c r="I983" s="458"/>
      <c r="J983" s="458"/>
      <c r="K983" s="458"/>
      <c r="L983" s="458"/>
    </row>
    <row r="984" s="2" customFormat="1" customHeight="1" spans="4:12">
      <c r="D984" s="458"/>
      <c r="E984" s="458"/>
      <c r="F984" s="458"/>
      <c r="G984" s="458"/>
      <c r="I984" s="458"/>
      <c r="J984" s="458"/>
      <c r="K984" s="458"/>
      <c r="L984" s="458"/>
    </row>
    <row r="985" s="2" customFormat="1" customHeight="1" spans="4:12">
      <c r="D985" s="458"/>
      <c r="E985" s="458"/>
      <c r="F985" s="458"/>
      <c r="G985" s="458"/>
      <c r="I985" s="458"/>
      <c r="J985" s="458"/>
      <c r="K985" s="458"/>
      <c r="L985" s="458"/>
    </row>
    <row r="986" s="2" customFormat="1" customHeight="1" spans="4:12">
      <c r="D986" s="458"/>
      <c r="E986" s="458"/>
      <c r="F986" s="458"/>
      <c r="G986" s="458"/>
      <c r="I986" s="458"/>
      <c r="J986" s="458"/>
      <c r="K986" s="458"/>
      <c r="L986" s="458"/>
    </row>
    <row r="987" s="2" customFormat="1" customHeight="1" spans="4:12">
      <c r="D987" s="458"/>
      <c r="E987" s="458"/>
      <c r="F987" s="458"/>
      <c r="G987" s="458"/>
      <c r="I987" s="458"/>
      <c r="J987" s="458"/>
      <c r="K987" s="458"/>
      <c r="L987" s="458"/>
    </row>
    <row r="988" s="2" customFormat="1" customHeight="1" spans="4:12">
      <c r="D988" s="458"/>
      <c r="E988" s="458"/>
      <c r="F988" s="458"/>
      <c r="G988" s="458"/>
      <c r="I988" s="458"/>
      <c r="J988" s="458"/>
      <c r="K988" s="458"/>
      <c r="L988" s="458"/>
    </row>
    <row r="989" s="2" customFormat="1" customHeight="1" spans="4:12">
      <c r="D989" s="458"/>
      <c r="E989" s="458"/>
      <c r="F989" s="458"/>
      <c r="G989" s="458"/>
      <c r="I989" s="458"/>
      <c r="J989" s="458"/>
      <c r="K989" s="458"/>
      <c r="L989" s="458"/>
    </row>
    <row r="990" s="2" customFormat="1" customHeight="1" spans="4:12">
      <c r="D990" s="458"/>
      <c r="E990" s="458"/>
      <c r="F990" s="458"/>
      <c r="G990" s="458"/>
      <c r="I990" s="458"/>
      <c r="J990" s="458"/>
      <c r="K990" s="458"/>
      <c r="L990" s="458"/>
    </row>
    <row r="991" s="2" customFormat="1" customHeight="1" spans="4:12">
      <c r="D991" s="458"/>
      <c r="E991" s="458"/>
      <c r="F991" s="458"/>
      <c r="G991" s="458"/>
      <c r="I991" s="458"/>
      <c r="J991" s="458"/>
      <c r="K991" s="458"/>
      <c r="L991" s="458"/>
    </row>
    <row r="992" s="2" customFormat="1" customHeight="1" spans="4:12">
      <c r="D992" s="458"/>
      <c r="E992" s="458"/>
      <c r="F992" s="458"/>
      <c r="G992" s="458"/>
      <c r="I992" s="458"/>
      <c r="J992" s="458"/>
      <c r="K992" s="458"/>
      <c r="L992" s="458"/>
    </row>
    <row r="993" s="2" customFormat="1" customHeight="1" spans="4:12">
      <c r="D993" s="458"/>
      <c r="E993" s="458"/>
      <c r="F993" s="458"/>
      <c r="G993" s="458"/>
      <c r="I993" s="458"/>
      <c r="J993" s="458"/>
      <c r="K993" s="458"/>
      <c r="L993" s="458"/>
    </row>
    <row r="994" s="2" customFormat="1" customHeight="1" spans="4:12">
      <c r="D994" s="458"/>
      <c r="E994" s="458"/>
      <c r="F994" s="458"/>
      <c r="G994" s="458"/>
      <c r="I994" s="458"/>
      <c r="J994" s="458"/>
      <c r="K994" s="458"/>
      <c r="L994" s="458"/>
    </row>
    <row r="995" s="2" customFormat="1" customHeight="1" spans="4:12">
      <c r="D995" s="458"/>
      <c r="E995" s="458"/>
      <c r="F995" s="458"/>
      <c r="G995" s="458"/>
      <c r="I995" s="458"/>
      <c r="J995" s="458"/>
      <c r="K995" s="458"/>
      <c r="L995" s="458"/>
    </row>
    <row r="996" s="2" customFormat="1" customHeight="1" spans="4:12">
      <c r="D996" s="458"/>
      <c r="E996" s="458"/>
      <c r="F996" s="458"/>
      <c r="G996" s="458"/>
      <c r="I996" s="458"/>
      <c r="J996" s="458"/>
      <c r="K996" s="458"/>
      <c r="L996" s="458"/>
    </row>
    <row r="997" s="2" customFormat="1" customHeight="1" spans="4:12">
      <c r="D997" s="458"/>
      <c r="E997" s="458"/>
      <c r="F997" s="458"/>
      <c r="G997" s="458"/>
      <c r="I997" s="458"/>
      <c r="J997" s="458"/>
      <c r="K997" s="458"/>
      <c r="L997" s="458"/>
    </row>
    <row r="998" s="2" customFormat="1" customHeight="1" spans="4:12">
      <c r="D998" s="458"/>
      <c r="E998" s="458"/>
      <c r="F998" s="458"/>
      <c r="G998" s="458"/>
      <c r="I998" s="458"/>
      <c r="J998" s="458"/>
      <c r="K998" s="458"/>
      <c r="L998" s="458"/>
    </row>
    <row r="999" s="2" customFormat="1" customHeight="1" spans="4:12">
      <c r="D999" s="458"/>
      <c r="E999" s="458"/>
      <c r="F999" s="458"/>
      <c r="G999" s="458"/>
      <c r="I999" s="458"/>
      <c r="J999" s="458"/>
      <c r="K999" s="458"/>
      <c r="L999" s="458"/>
    </row>
    <row r="1000" s="2" customFormat="1" customHeight="1" spans="4:12">
      <c r="D1000" s="458"/>
      <c r="E1000" s="458"/>
      <c r="F1000" s="458"/>
      <c r="G1000" s="458"/>
      <c r="I1000" s="458"/>
      <c r="J1000" s="458"/>
      <c r="K1000" s="458"/>
      <c r="L1000" s="458"/>
    </row>
    <row r="1001" s="2" customFormat="1" customHeight="1" spans="4:12">
      <c r="D1001" s="458"/>
      <c r="E1001" s="458"/>
      <c r="F1001" s="458"/>
      <c r="G1001" s="458"/>
      <c r="I1001" s="458"/>
      <c r="J1001" s="458"/>
      <c r="K1001" s="458"/>
      <c r="L1001" s="458"/>
    </row>
    <row r="1002" s="2" customFormat="1" customHeight="1" spans="4:12">
      <c r="D1002" s="458"/>
      <c r="E1002" s="458"/>
      <c r="F1002" s="458"/>
      <c r="G1002" s="458"/>
      <c r="I1002" s="458"/>
      <c r="J1002" s="458"/>
      <c r="K1002" s="458"/>
      <c r="L1002" s="458"/>
    </row>
    <row r="1003" s="2" customFormat="1" customHeight="1" spans="4:12">
      <c r="D1003" s="458"/>
      <c r="E1003" s="458"/>
      <c r="F1003" s="458"/>
      <c r="G1003" s="458"/>
      <c r="I1003" s="458"/>
      <c r="J1003" s="458"/>
      <c r="K1003" s="458"/>
      <c r="L1003" s="458"/>
    </row>
    <row r="1004" s="2" customFormat="1" customHeight="1" spans="4:12">
      <c r="D1004" s="458"/>
      <c r="E1004" s="458"/>
      <c r="F1004" s="458"/>
      <c r="G1004" s="458"/>
      <c r="I1004" s="458"/>
      <c r="J1004" s="458"/>
      <c r="K1004" s="458"/>
      <c r="L1004" s="458"/>
    </row>
    <row r="1005" s="2" customFormat="1" customHeight="1" spans="4:12">
      <c r="D1005" s="458"/>
      <c r="E1005" s="458"/>
      <c r="F1005" s="458"/>
      <c r="G1005" s="458"/>
      <c r="I1005" s="458"/>
      <c r="J1005" s="458"/>
      <c r="K1005" s="458"/>
      <c r="L1005" s="458"/>
    </row>
    <row r="1006" s="2" customFormat="1" customHeight="1" spans="4:12">
      <c r="D1006" s="458"/>
      <c r="E1006" s="458"/>
      <c r="F1006" s="458"/>
      <c r="G1006" s="458"/>
      <c r="I1006" s="458"/>
      <c r="J1006" s="458"/>
      <c r="K1006" s="458"/>
      <c r="L1006" s="458"/>
    </row>
    <row r="1007" s="2" customFormat="1" customHeight="1" spans="4:12">
      <c r="D1007" s="458"/>
      <c r="E1007" s="458"/>
      <c r="F1007" s="458"/>
      <c r="G1007" s="458"/>
      <c r="I1007" s="458"/>
      <c r="J1007" s="458"/>
      <c r="K1007" s="458"/>
      <c r="L1007" s="458"/>
    </row>
    <row r="1008" s="2" customFormat="1" customHeight="1" spans="4:12">
      <c r="D1008" s="458"/>
      <c r="E1008" s="458"/>
      <c r="F1008" s="458"/>
      <c r="G1008" s="458"/>
      <c r="I1008" s="458"/>
      <c r="J1008" s="458"/>
      <c r="K1008" s="458"/>
      <c r="L1008" s="458"/>
    </row>
    <row r="1009" s="2" customFormat="1" customHeight="1" spans="4:12">
      <c r="D1009" s="458"/>
      <c r="E1009" s="458"/>
      <c r="F1009" s="458"/>
      <c r="G1009" s="458"/>
      <c r="I1009" s="458"/>
      <c r="J1009" s="458"/>
      <c r="K1009" s="458"/>
      <c r="L1009" s="458"/>
    </row>
    <row r="1010" s="2" customFormat="1" customHeight="1" spans="4:12">
      <c r="D1010" s="458"/>
      <c r="E1010" s="458"/>
      <c r="F1010" s="458"/>
      <c r="G1010" s="458"/>
      <c r="I1010" s="458"/>
      <c r="J1010" s="458"/>
      <c r="K1010" s="458"/>
      <c r="L1010" s="458"/>
    </row>
    <row r="1011" s="2" customFormat="1" customHeight="1" spans="4:12">
      <c r="D1011" s="458"/>
      <c r="E1011" s="458"/>
      <c r="F1011" s="458"/>
      <c r="G1011" s="458"/>
      <c r="I1011" s="458"/>
      <c r="J1011" s="458"/>
      <c r="K1011" s="458"/>
      <c r="L1011" s="458"/>
    </row>
    <row r="1012" s="2" customFormat="1" customHeight="1" spans="4:12">
      <c r="D1012" s="458"/>
      <c r="E1012" s="458"/>
      <c r="F1012" s="458"/>
      <c r="G1012" s="458"/>
      <c r="I1012" s="458"/>
      <c r="J1012" s="458"/>
      <c r="K1012" s="458"/>
      <c r="L1012" s="458"/>
    </row>
    <row r="1013" s="2" customFormat="1" customHeight="1" spans="4:12">
      <c r="D1013" s="458"/>
      <c r="E1013" s="458"/>
      <c r="F1013" s="458"/>
      <c r="G1013" s="458"/>
      <c r="I1013" s="458"/>
      <c r="J1013" s="458"/>
      <c r="K1013" s="458"/>
      <c r="L1013" s="458"/>
    </row>
    <row r="1014" s="2" customFormat="1" customHeight="1" spans="4:12">
      <c r="D1014" s="458"/>
      <c r="E1014" s="458"/>
      <c r="F1014" s="458"/>
      <c r="G1014" s="458"/>
      <c r="I1014" s="458"/>
      <c r="J1014" s="458"/>
      <c r="K1014" s="458"/>
      <c r="L1014" s="458"/>
    </row>
    <row r="1015" s="2" customFormat="1" customHeight="1" spans="4:12">
      <c r="D1015" s="458"/>
      <c r="E1015" s="458"/>
      <c r="F1015" s="458"/>
      <c r="G1015" s="458"/>
      <c r="I1015" s="458"/>
      <c r="J1015" s="458"/>
      <c r="K1015" s="458"/>
      <c r="L1015" s="458"/>
    </row>
    <row r="1016" s="2" customFormat="1" customHeight="1" spans="4:12">
      <c r="D1016" s="458"/>
      <c r="E1016" s="458"/>
      <c r="F1016" s="458"/>
      <c r="G1016" s="458"/>
      <c r="I1016" s="458"/>
      <c r="J1016" s="458"/>
      <c r="K1016" s="458"/>
      <c r="L1016" s="458"/>
    </row>
    <row r="1017" s="2" customFormat="1" customHeight="1" spans="4:12">
      <c r="D1017" s="458"/>
      <c r="E1017" s="458"/>
      <c r="F1017" s="458"/>
      <c r="G1017" s="458"/>
      <c r="I1017" s="458"/>
      <c r="J1017" s="458"/>
      <c r="K1017" s="458"/>
      <c r="L1017" s="458"/>
    </row>
    <row r="1018" s="2" customFormat="1" customHeight="1" spans="4:12">
      <c r="D1018" s="458"/>
      <c r="E1018" s="458"/>
      <c r="F1018" s="458"/>
      <c r="G1018" s="458"/>
      <c r="I1018" s="458"/>
      <c r="J1018" s="458"/>
      <c r="K1018" s="458"/>
      <c r="L1018" s="458"/>
    </row>
    <row r="1019" s="2" customFormat="1" customHeight="1" spans="4:12">
      <c r="D1019" s="458"/>
      <c r="E1019" s="458"/>
      <c r="F1019" s="458"/>
      <c r="G1019" s="458"/>
      <c r="I1019" s="458"/>
      <c r="J1019" s="458"/>
      <c r="K1019" s="458"/>
      <c r="L1019" s="458"/>
    </row>
    <row r="1020" s="2" customFormat="1" customHeight="1" spans="4:12">
      <c r="D1020" s="458"/>
      <c r="E1020" s="458"/>
      <c r="F1020" s="458"/>
      <c r="G1020" s="458"/>
      <c r="I1020" s="458"/>
      <c r="J1020" s="458"/>
      <c r="K1020" s="458"/>
      <c r="L1020" s="458"/>
    </row>
    <row r="1021" s="2" customFormat="1" customHeight="1" spans="4:12">
      <c r="D1021" s="458"/>
      <c r="E1021" s="458"/>
      <c r="F1021" s="458"/>
      <c r="G1021" s="458"/>
      <c r="I1021" s="458"/>
      <c r="J1021" s="458"/>
      <c r="K1021" s="458"/>
      <c r="L1021" s="458"/>
    </row>
    <row r="1022" s="2" customFormat="1" customHeight="1" spans="4:12">
      <c r="D1022" s="458"/>
      <c r="E1022" s="458"/>
      <c r="F1022" s="458"/>
      <c r="G1022" s="458"/>
      <c r="I1022" s="458"/>
      <c r="J1022" s="458"/>
      <c r="K1022" s="458"/>
      <c r="L1022" s="458"/>
    </row>
    <row r="1023" s="2" customFormat="1" customHeight="1" spans="4:12">
      <c r="D1023" s="458"/>
      <c r="E1023" s="458"/>
      <c r="F1023" s="458"/>
      <c r="G1023" s="458"/>
      <c r="I1023" s="458"/>
      <c r="J1023" s="458"/>
      <c r="K1023" s="458"/>
      <c r="L1023" s="458"/>
    </row>
    <row r="1024" s="2" customFormat="1" customHeight="1" spans="4:12">
      <c r="D1024" s="458"/>
      <c r="E1024" s="458"/>
      <c r="F1024" s="458"/>
      <c r="G1024" s="458"/>
      <c r="I1024" s="458"/>
      <c r="J1024" s="458"/>
      <c r="K1024" s="458"/>
      <c r="L1024" s="458"/>
    </row>
    <row r="1025" s="2" customFormat="1" customHeight="1" spans="4:12">
      <c r="D1025" s="458"/>
      <c r="E1025" s="458"/>
      <c r="F1025" s="458"/>
      <c r="G1025" s="458"/>
      <c r="I1025" s="458"/>
      <c r="J1025" s="458"/>
      <c r="K1025" s="458"/>
      <c r="L1025" s="458"/>
    </row>
    <row r="1026" s="2" customFormat="1" customHeight="1" spans="4:12">
      <c r="D1026" s="458"/>
      <c r="E1026" s="458"/>
      <c r="F1026" s="458"/>
      <c r="G1026" s="458"/>
      <c r="I1026" s="458"/>
      <c r="J1026" s="458"/>
      <c r="K1026" s="458"/>
      <c r="L1026" s="458"/>
    </row>
    <row r="1027" s="2" customFormat="1" customHeight="1" spans="4:12">
      <c r="D1027" s="458"/>
      <c r="E1027" s="458"/>
      <c r="F1027" s="458"/>
      <c r="G1027" s="458"/>
      <c r="I1027" s="458"/>
      <c r="J1027" s="458"/>
      <c r="K1027" s="458"/>
      <c r="L1027" s="458"/>
    </row>
    <row r="1028" s="2" customFormat="1" customHeight="1" spans="4:12">
      <c r="D1028" s="458"/>
      <c r="E1028" s="458"/>
      <c r="F1028" s="458"/>
      <c r="G1028" s="458"/>
      <c r="I1028" s="458"/>
      <c r="J1028" s="458"/>
      <c r="K1028" s="458"/>
      <c r="L1028" s="458"/>
    </row>
    <row r="1029" s="2" customFormat="1" customHeight="1" spans="4:12">
      <c r="D1029" s="458"/>
      <c r="E1029" s="458"/>
      <c r="F1029" s="458"/>
      <c r="G1029" s="458"/>
      <c r="I1029" s="458"/>
      <c r="J1029" s="458"/>
      <c r="K1029" s="458"/>
      <c r="L1029" s="458"/>
    </row>
    <row r="1030" s="2" customFormat="1" customHeight="1" spans="4:12">
      <c r="D1030" s="458"/>
      <c r="E1030" s="458"/>
      <c r="F1030" s="458"/>
      <c r="G1030" s="458"/>
      <c r="I1030" s="458"/>
      <c r="J1030" s="458"/>
      <c r="K1030" s="458"/>
      <c r="L1030" s="458"/>
    </row>
    <row r="1031" s="2" customFormat="1" customHeight="1" spans="4:12">
      <c r="D1031" s="458"/>
      <c r="E1031" s="458"/>
      <c r="F1031" s="458"/>
      <c r="G1031" s="458"/>
      <c r="I1031" s="458"/>
      <c r="J1031" s="458"/>
      <c r="K1031" s="458"/>
      <c r="L1031" s="458"/>
    </row>
    <row r="1032" s="2" customFormat="1" customHeight="1" spans="4:12">
      <c r="D1032" s="458"/>
      <c r="E1032" s="458"/>
      <c r="F1032" s="458"/>
      <c r="G1032" s="458"/>
      <c r="I1032" s="458"/>
      <c r="J1032" s="458"/>
      <c r="K1032" s="458"/>
      <c r="L1032" s="458"/>
    </row>
    <row r="1033" s="2" customFormat="1" customHeight="1" spans="4:12">
      <c r="D1033" s="458"/>
      <c r="E1033" s="458"/>
      <c r="F1033" s="458"/>
      <c r="G1033" s="458"/>
      <c r="I1033" s="458"/>
      <c r="J1033" s="458"/>
      <c r="K1033" s="458"/>
      <c r="L1033" s="458"/>
    </row>
    <row r="1034" s="2" customFormat="1" customHeight="1" spans="4:12">
      <c r="D1034" s="458"/>
      <c r="E1034" s="458"/>
      <c r="F1034" s="458"/>
      <c r="G1034" s="458"/>
      <c r="I1034" s="458"/>
      <c r="J1034" s="458"/>
      <c r="K1034" s="458"/>
      <c r="L1034" s="458"/>
    </row>
    <row r="1035" s="2" customFormat="1" customHeight="1" spans="4:12">
      <c r="D1035" s="458"/>
      <c r="E1035" s="458"/>
      <c r="F1035" s="458"/>
      <c r="G1035" s="458"/>
      <c r="I1035" s="458"/>
      <c r="J1035" s="458"/>
      <c r="K1035" s="458"/>
      <c r="L1035" s="458"/>
    </row>
    <row r="1036" s="2" customFormat="1" customHeight="1" spans="4:12">
      <c r="D1036" s="458"/>
      <c r="E1036" s="458"/>
      <c r="F1036" s="458"/>
      <c r="G1036" s="458"/>
      <c r="I1036" s="458"/>
      <c r="J1036" s="458"/>
      <c r="K1036" s="458"/>
      <c r="L1036" s="458"/>
    </row>
    <row r="1037" s="2" customFormat="1" customHeight="1" spans="4:12">
      <c r="D1037" s="458"/>
      <c r="E1037" s="458"/>
      <c r="F1037" s="458"/>
      <c r="G1037" s="458"/>
      <c r="I1037" s="458"/>
      <c r="J1037" s="458"/>
      <c r="K1037" s="458"/>
      <c r="L1037" s="458"/>
    </row>
    <row r="1038" s="2" customFormat="1" customHeight="1" spans="4:12">
      <c r="D1038" s="458"/>
      <c r="E1038" s="458"/>
      <c r="F1038" s="458"/>
      <c r="G1038" s="458"/>
      <c r="I1038" s="458"/>
      <c r="J1038" s="458"/>
      <c r="K1038" s="458"/>
      <c r="L1038" s="458"/>
    </row>
    <row r="1039" s="2" customFormat="1" customHeight="1" spans="4:12">
      <c r="D1039" s="458"/>
      <c r="E1039" s="458"/>
      <c r="F1039" s="458"/>
      <c r="G1039" s="458"/>
      <c r="I1039" s="458"/>
      <c r="J1039" s="458"/>
      <c r="K1039" s="458"/>
      <c r="L1039" s="458"/>
    </row>
    <row r="1040" s="2" customFormat="1" customHeight="1" spans="4:12">
      <c r="D1040" s="458"/>
      <c r="E1040" s="458"/>
      <c r="F1040" s="458"/>
      <c r="G1040" s="458"/>
      <c r="I1040" s="458"/>
      <c r="J1040" s="458"/>
      <c r="K1040" s="458"/>
      <c r="L1040" s="458"/>
    </row>
    <row r="1041" s="2" customFormat="1" customHeight="1" spans="4:12">
      <c r="D1041" s="458"/>
      <c r="E1041" s="458"/>
      <c r="F1041" s="458"/>
      <c r="G1041" s="458"/>
      <c r="I1041" s="458"/>
      <c r="J1041" s="458"/>
      <c r="K1041" s="458"/>
      <c r="L1041" s="458"/>
    </row>
    <row r="1042" s="2" customFormat="1" customHeight="1" spans="4:12">
      <c r="D1042" s="458"/>
      <c r="E1042" s="458"/>
      <c r="F1042" s="458"/>
      <c r="G1042" s="458"/>
      <c r="I1042" s="458"/>
      <c r="J1042" s="458"/>
      <c r="K1042" s="458"/>
      <c r="L1042" s="458"/>
    </row>
    <row r="1043" s="2" customFormat="1" customHeight="1" spans="4:12">
      <c r="D1043" s="458"/>
      <c r="E1043" s="458"/>
      <c r="F1043" s="458"/>
      <c r="G1043" s="458"/>
      <c r="I1043" s="458"/>
      <c r="J1043" s="458"/>
      <c r="K1043" s="458"/>
      <c r="L1043" s="458"/>
    </row>
    <row r="1044" s="2" customFormat="1" customHeight="1" spans="4:12">
      <c r="D1044" s="458"/>
      <c r="E1044" s="458"/>
      <c r="F1044" s="458"/>
      <c r="G1044" s="458"/>
      <c r="I1044" s="458"/>
      <c r="J1044" s="458"/>
      <c r="K1044" s="458"/>
      <c r="L1044" s="458"/>
    </row>
    <row r="1045" s="2" customFormat="1" customHeight="1" spans="4:12">
      <c r="D1045" s="458"/>
      <c r="E1045" s="458"/>
      <c r="F1045" s="458"/>
      <c r="G1045" s="458"/>
      <c r="I1045" s="458"/>
      <c r="J1045" s="458"/>
      <c r="K1045" s="458"/>
      <c r="L1045" s="458"/>
    </row>
    <row r="1046" s="2" customFormat="1" customHeight="1" spans="4:12">
      <c r="D1046" s="458"/>
      <c r="E1046" s="458"/>
      <c r="F1046" s="458"/>
      <c r="G1046" s="458"/>
      <c r="I1046" s="458"/>
      <c r="J1046" s="458"/>
      <c r="K1046" s="458"/>
      <c r="L1046" s="458"/>
    </row>
    <row r="1047" s="2" customFormat="1" customHeight="1" spans="4:12">
      <c r="D1047" s="458"/>
      <c r="E1047" s="458"/>
      <c r="F1047" s="458"/>
      <c r="G1047" s="458"/>
      <c r="I1047" s="458"/>
      <c r="J1047" s="458"/>
      <c r="K1047" s="458"/>
      <c r="L1047" s="458"/>
    </row>
    <row r="1048" s="2" customFormat="1" customHeight="1" spans="4:12">
      <c r="D1048" s="458"/>
      <c r="E1048" s="458"/>
      <c r="F1048" s="458"/>
      <c r="G1048" s="458"/>
      <c r="I1048" s="458"/>
      <c r="J1048" s="458"/>
      <c r="K1048" s="458"/>
      <c r="L1048" s="458"/>
    </row>
    <row r="1049" s="2" customFormat="1" customHeight="1" spans="4:12">
      <c r="D1049" s="458"/>
      <c r="E1049" s="458"/>
      <c r="F1049" s="458"/>
      <c r="G1049" s="458"/>
      <c r="I1049" s="458"/>
      <c r="J1049" s="458"/>
      <c r="K1049" s="458"/>
      <c r="L1049" s="458"/>
    </row>
    <row r="1050" s="2" customFormat="1" customHeight="1" spans="4:12">
      <c r="D1050" s="458"/>
      <c r="E1050" s="458"/>
      <c r="F1050" s="458"/>
      <c r="G1050" s="458"/>
      <c r="I1050" s="458"/>
      <c r="J1050" s="458"/>
      <c r="K1050" s="458"/>
      <c r="L1050" s="458"/>
    </row>
    <row r="1051" s="2" customFormat="1" customHeight="1" spans="4:12">
      <c r="D1051" s="458"/>
      <c r="E1051" s="458"/>
      <c r="F1051" s="458"/>
      <c r="G1051" s="458"/>
      <c r="I1051" s="458"/>
      <c r="J1051" s="458"/>
      <c r="K1051" s="458"/>
      <c r="L1051" s="458"/>
    </row>
    <row r="1052" s="2" customFormat="1" customHeight="1" spans="4:12">
      <c r="D1052" s="458"/>
      <c r="E1052" s="458"/>
      <c r="F1052" s="458"/>
      <c r="G1052" s="458"/>
      <c r="I1052" s="458"/>
      <c r="J1052" s="458"/>
      <c r="K1052" s="458"/>
      <c r="L1052" s="458"/>
    </row>
    <row r="1053" s="2" customFormat="1" customHeight="1" spans="4:12">
      <c r="D1053" s="458"/>
      <c r="E1053" s="458"/>
      <c r="F1053" s="458"/>
      <c r="G1053" s="458"/>
      <c r="I1053" s="458"/>
      <c r="J1053" s="458"/>
      <c r="K1053" s="458"/>
      <c r="L1053" s="458"/>
    </row>
    <row r="1054" s="2" customFormat="1" customHeight="1" spans="4:12">
      <c r="D1054" s="458"/>
      <c r="E1054" s="458"/>
      <c r="F1054" s="458"/>
      <c r="G1054" s="458"/>
      <c r="I1054" s="458"/>
      <c r="J1054" s="458"/>
      <c r="K1054" s="458"/>
      <c r="L1054" s="458"/>
    </row>
    <row r="1055" s="2" customFormat="1" customHeight="1" spans="4:12">
      <c r="D1055" s="458"/>
      <c r="E1055" s="458"/>
      <c r="F1055" s="458"/>
      <c r="G1055" s="458"/>
      <c r="I1055" s="458"/>
      <c r="J1055" s="458"/>
      <c r="K1055" s="458"/>
      <c r="L1055" s="458"/>
    </row>
    <row r="1056" s="2" customFormat="1" customHeight="1" spans="4:12">
      <c r="D1056" s="458"/>
      <c r="E1056" s="458"/>
      <c r="F1056" s="458"/>
      <c r="G1056" s="458"/>
      <c r="I1056" s="458"/>
      <c r="J1056" s="458"/>
      <c r="K1056" s="458"/>
      <c r="L1056" s="458"/>
    </row>
    <row r="1057" s="2" customFormat="1" customHeight="1" spans="4:12">
      <c r="D1057" s="458"/>
      <c r="E1057" s="458"/>
      <c r="F1057" s="458"/>
      <c r="G1057" s="458"/>
      <c r="I1057" s="458"/>
      <c r="J1057" s="458"/>
      <c r="K1057" s="458"/>
      <c r="L1057" s="458"/>
    </row>
    <row r="1058" s="2" customFormat="1" customHeight="1" spans="4:12">
      <c r="D1058" s="458"/>
      <c r="E1058" s="458"/>
      <c r="F1058" s="458"/>
      <c r="G1058" s="458"/>
      <c r="I1058" s="458"/>
      <c r="J1058" s="458"/>
      <c r="K1058" s="458"/>
      <c r="L1058" s="458"/>
    </row>
    <row r="1059" s="2" customFormat="1" customHeight="1" spans="4:12">
      <c r="D1059" s="458"/>
      <c r="E1059" s="458"/>
      <c r="F1059" s="458"/>
      <c r="G1059" s="458"/>
      <c r="I1059" s="458"/>
      <c r="J1059" s="458"/>
      <c r="K1059" s="458"/>
      <c r="L1059" s="458"/>
    </row>
    <row r="1060" s="2" customFormat="1" customHeight="1" spans="4:12">
      <c r="D1060" s="458"/>
      <c r="E1060" s="458"/>
      <c r="F1060" s="458"/>
      <c r="G1060" s="458"/>
      <c r="I1060" s="458"/>
      <c r="J1060" s="458"/>
      <c r="K1060" s="458"/>
      <c r="L1060" s="458"/>
    </row>
    <row r="1061" s="2" customFormat="1" customHeight="1" spans="4:12">
      <c r="D1061" s="458"/>
      <c r="E1061" s="458"/>
      <c r="F1061" s="458"/>
      <c r="G1061" s="458"/>
      <c r="I1061" s="458"/>
      <c r="J1061" s="458"/>
      <c r="K1061" s="458"/>
      <c r="L1061" s="458"/>
    </row>
    <row r="1062" s="2" customFormat="1" customHeight="1" spans="4:12">
      <c r="D1062" s="458"/>
      <c r="E1062" s="458"/>
      <c r="F1062" s="458"/>
      <c r="G1062" s="458"/>
      <c r="I1062" s="458"/>
      <c r="J1062" s="458"/>
      <c r="K1062" s="458"/>
      <c r="L1062" s="458"/>
    </row>
    <row r="1063" s="2" customFormat="1" customHeight="1" spans="4:12">
      <c r="D1063" s="458"/>
      <c r="E1063" s="458"/>
      <c r="F1063" s="458"/>
      <c r="G1063" s="458"/>
      <c r="I1063" s="458"/>
      <c r="J1063" s="458"/>
      <c r="K1063" s="458"/>
      <c r="L1063" s="458"/>
    </row>
    <row r="1064" s="2" customFormat="1" customHeight="1" spans="4:12">
      <c r="D1064" s="458"/>
      <c r="E1064" s="458"/>
      <c r="F1064" s="458"/>
      <c r="G1064" s="458"/>
      <c r="I1064" s="458"/>
      <c r="J1064" s="458"/>
      <c r="K1064" s="458"/>
      <c r="L1064" s="458"/>
    </row>
    <row r="1065" s="2" customFormat="1" customHeight="1" spans="4:12">
      <c r="D1065" s="458"/>
      <c r="E1065" s="458"/>
      <c r="F1065" s="458"/>
      <c r="G1065" s="458"/>
      <c r="I1065" s="458"/>
      <c r="J1065" s="458"/>
      <c r="K1065" s="458"/>
      <c r="L1065" s="458"/>
    </row>
    <row r="1066" s="2" customFormat="1" customHeight="1" spans="4:12">
      <c r="D1066" s="458"/>
      <c r="E1066" s="458"/>
      <c r="F1066" s="458"/>
      <c r="G1066" s="458"/>
      <c r="I1066" s="458"/>
      <c r="J1066" s="458"/>
      <c r="K1066" s="458"/>
      <c r="L1066" s="458"/>
    </row>
    <row r="1067" s="2" customFormat="1" customHeight="1" spans="4:12">
      <c r="D1067" s="458"/>
      <c r="E1067" s="458"/>
      <c r="F1067" s="458"/>
      <c r="G1067" s="458"/>
      <c r="I1067" s="458"/>
      <c r="J1067" s="458"/>
      <c r="K1067" s="458"/>
      <c r="L1067" s="458"/>
    </row>
    <row r="1068" s="2" customFormat="1" customHeight="1" spans="4:12">
      <c r="D1068" s="458"/>
      <c r="E1068" s="458"/>
      <c r="F1068" s="458"/>
      <c r="G1068" s="458"/>
      <c r="I1068" s="458"/>
      <c r="J1068" s="458"/>
      <c r="K1068" s="458"/>
      <c r="L1068" s="458"/>
    </row>
    <row r="1069" s="2" customFormat="1" customHeight="1" spans="4:12">
      <c r="D1069" s="458"/>
      <c r="E1069" s="458"/>
      <c r="F1069" s="458"/>
      <c r="G1069" s="458"/>
      <c r="I1069" s="458"/>
      <c r="J1069" s="458"/>
      <c r="K1069" s="458"/>
      <c r="L1069" s="458"/>
    </row>
    <row r="1070" s="2" customFormat="1" customHeight="1" spans="4:12">
      <c r="D1070" s="458"/>
      <c r="E1070" s="458"/>
      <c r="F1070" s="458"/>
      <c r="G1070" s="458"/>
      <c r="I1070" s="458"/>
      <c r="J1070" s="458"/>
      <c r="K1070" s="458"/>
      <c r="L1070" s="458"/>
    </row>
    <row r="1071" s="2" customFormat="1" customHeight="1" spans="4:12">
      <c r="D1071" s="458"/>
      <c r="E1071" s="458"/>
      <c r="F1071" s="458"/>
      <c r="G1071" s="458"/>
      <c r="I1071" s="458"/>
      <c r="J1071" s="458"/>
      <c r="K1071" s="458"/>
      <c r="L1071" s="458"/>
    </row>
    <row r="1072" s="2" customFormat="1" customHeight="1" spans="4:12">
      <c r="D1072" s="458"/>
      <c r="E1072" s="458"/>
      <c r="F1072" s="458"/>
      <c r="G1072" s="458"/>
      <c r="I1072" s="458"/>
      <c r="J1072" s="458"/>
      <c r="K1072" s="458"/>
      <c r="L1072" s="458"/>
    </row>
    <row r="1073" s="2" customFormat="1" customHeight="1" spans="4:12">
      <c r="D1073" s="458"/>
      <c r="E1073" s="458"/>
      <c r="F1073" s="458"/>
      <c r="G1073" s="458"/>
      <c r="I1073" s="458"/>
      <c r="J1073" s="458"/>
      <c r="K1073" s="458"/>
      <c r="L1073" s="458"/>
    </row>
    <row r="1074" s="2" customFormat="1" customHeight="1" spans="4:12">
      <c r="D1074" s="458"/>
      <c r="E1074" s="458"/>
      <c r="F1074" s="458"/>
      <c r="G1074" s="458"/>
      <c r="I1074" s="458"/>
      <c r="J1074" s="458"/>
      <c r="K1074" s="458"/>
      <c r="L1074" s="458"/>
    </row>
    <row r="1075" s="2" customFormat="1" customHeight="1" spans="4:12">
      <c r="D1075" s="458"/>
      <c r="E1075" s="458"/>
      <c r="F1075" s="458"/>
      <c r="G1075" s="458"/>
      <c r="I1075" s="458"/>
      <c r="J1075" s="458"/>
      <c r="K1075" s="458"/>
      <c r="L1075" s="458"/>
    </row>
    <row r="1076" s="2" customFormat="1" customHeight="1" spans="4:12">
      <c r="D1076" s="458"/>
      <c r="E1076" s="458"/>
      <c r="F1076" s="458"/>
      <c r="G1076" s="458"/>
      <c r="I1076" s="458"/>
      <c r="J1076" s="458"/>
      <c r="K1076" s="458"/>
      <c r="L1076" s="458"/>
    </row>
    <row r="1077" s="2" customFormat="1" customHeight="1" spans="4:12">
      <c r="D1077" s="458"/>
      <c r="E1077" s="458"/>
      <c r="F1077" s="458"/>
      <c r="G1077" s="458"/>
      <c r="I1077" s="458"/>
      <c r="J1077" s="458"/>
      <c r="K1077" s="458"/>
      <c r="L1077" s="458"/>
    </row>
    <row r="1078" s="2" customFormat="1" customHeight="1" spans="4:12">
      <c r="D1078" s="458"/>
      <c r="E1078" s="458"/>
      <c r="F1078" s="458"/>
      <c r="G1078" s="458"/>
      <c r="I1078" s="458"/>
      <c r="J1078" s="458"/>
      <c r="K1078" s="458"/>
      <c r="L1078" s="458"/>
    </row>
    <row r="1079" s="2" customFormat="1" customHeight="1" spans="4:12">
      <c r="D1079" s="458"/>
      <c r="E1079" s="458"/>
      <c r="F1079" s="458"/>
      <c r="G1079" s="458"/>
      <c r="I1079" s="458"/>
      <c r="J1079" s="458"/>
      <c r="K1079" s="458"/>
      <c r="L1079" s="458"/>
    </row>
    <row r="1080" s="2" customFormat="1" customHeight="1" spans="4:12">
      <c r="D1080" s="458"/>
      <c r="E1080" s="458"/>
      <c r="F1080" s="458"/>
      <c r="G1080" s="458"/>
      <c r="I1080" s="458"/>
      <c r="J1080" s="458"/>
      <c r="K1080" s="458"/>
      <c r="L1080" s="458"/>
    </row>
    <row r="1081" s="2" customFormat="1" customHeight="1" spans="4:12">
      <c r="D1081" s="458"/>
      <c r="E1081" s="458"/>
      <c r="F1081" s="458"/>
      <c r="G1081" s="458"/>
      <c r="I1081" s="458"/>
      <c r="J1081" s="458"/>
      <c r="K1081" s="458"/>
      <c r="L1081" s="458"/>
    </row>
    <row r="1082" s="2" customFormat="1" customHeight="1" spans="4:12">
      <c r="D1082" s="458"/>
      <c r="E1082" s="458"/>
      <c r="F1082" s="458"/>
      <c r="G1082" s="458"/>
      <c r="I1082" s="458"/>
      <c r="J1082" s="458"/>
      <c r="K1082" s="458"/>
      <c r="L1082" s="458"/>
    </row>
    <row r="1083" s="2" customFormat="1" customHeight="1" spans="4:12">
      <c r="D1083" s="458"/>
      <c r="E1083" s="458"/>
      <c r="F1083" s="458"/>
      <c r="G1083" s="458"/>
      <c r="I1083" s="458"/>
      <c r="J1083" s="458"/>
      <c r="K1083" s="458"/>
      <c r="L1083" s="458"/>
    </row>
    <row r="1084" s="2" customFormat="1" customHeight="1" spans="4:12">
      <c r="D1084" s="458"/>
      <c r="E1084" s="458"/>
      <c r="F1084" s="458"/>
      <c r="G1084" s="458"/>
      <c r="I1084" s="458"/>
      <c r="J1084" s="458"/>
      <c r="K1084" s="458"/>
      <c r="L1084" s="458"/>
    </row>
    <row r="1085" s="2" customFormat="1" customHeight="1" spans="4:12">
      <c r="D1085" s="458"/>
      <c r="E1085" s="458"/>
      <c r="F1085" s="458"/>
      <c r="G1085" s="458"/>
      <c r="I1085" s="458"/>
      <c r="J1085" s="458"/>
      <c r="K1085" s="458"/>
      <c r="L1085" s="458"/>
    </row>
    <row r="1086" s="2" customFormat="1" customHeight="1" spans="4:12">
      <c r="D1086" s="458"/>
      <c r="E1086" s="458"/>
      <c r="F1086" s="458"/>
      <c r="G1086" s="458"/>
      <c r="I1086" s="458"/>
      <c r="J1086" s="458"/>
      <c r="K1086" s="458"/>
      <c r="L1086" s="458"/>
    </row>
    <row r="1087" s="2" customFormat="1" customHeight="1" spans="4:12">
      <c r="D1087" s="458"/>
      <c r="E1087" s="458"/>
      <c r="F1087" s="458"/>
      <c r="G1087" s="458"/>
      <c r="I1087" s="458"/>
      <c r="J1087" s="458"/>
      <c r="K1087" s="458"/>
      <c r="L1087" s="458"/>
    </row>
    <row r="1088" s="2" customFormat="1" customHeight="1" spans="4:12">
      <c r="D1088" s="458"/>
      <c r="E1088" s="458"/>
      <c r="F1088" s="458"/>
      <c r="G1088" s="458"/>
      <c r="I1088" s="458"/>
      <c r="J1088" s="458"/>
      <c r="K1088" s="458"/>
      <c r="L1088" s="458"/>
    </row>
    <row r="1089" s="2" customFormat="1" customHeight="1" spans="4:12">
      <c r="D1089" s="458"/>
      <c r="E1089" s="458"/>
      <c r="F1089" s="458"/>
      <c r="G1089" s="458"/>
      <c r="I1089" s="458"/>
      <c r="J1089" s="458"/>
      <c r="K1089" s="458"/>
      <c r="L1089" s="458"/>
    </row>
    <row r="1090" s="2" customFormat="1" customHeight="1" spans="4:12">
      <c r="D1090" s="458"/>
      <c r="E1090" s="458"/>
      <c r="F1090" s="458"/>
      <c r="G1090" s="458"/>
      <c r="I1090" s="458"/>
      <c r="J1090" s="458"/>
      <c r="K1090" s="458"/>
      <c r="L1090" s="458"/>
    </row>
    <row r="1091" s="2" customFormat="1" customHeight="1" spans="4:12">
      <c r="D1091" s="458"/>
      <c r="E1091" s="458"/>
      <c r="F1091" s="458"/>
      <c r="G1091" s="458"/>
      <c r="I1091" s="458"/>
      <c r="J1091" s="458"/>
      <c r="K1091" s="458"/>
      <c r="L1091" s="458"/>
    </row>
    <row r="1092" s="2" customFormat="1" customHeight="1" spans="4:12">
      <c r="D1092" s="458"/>
      <c r="E1092" s="458"/>
      <c r="F1092" s="458"/>
      <c r="G1092" s="458"/>
      <c r="I1092" s="458"/>
      <c r="J1092" s="458"/>
      <c r="K1092" s="458"/>
      <c r="L1092" s="458"/>
    </row>
    <row r="1093" s="2" customFormat="1" customHeight="1" spans="4:12">
      <c r="D1093" s="458"/>
      <c r="E1093" s="458"/>
      <c r="F1093" s="458"/>
      <c r="G1093" s="458"/>
      <c r="I1093" s="458"/>
      <c r="J1093" s="458"/>
      <c r="K1093" s="458"/>
      <c r="L1093" s="458"/>
    </row>
    <row r="1094" s="2" customFormat="1" customHeight="1" spans="4:12">
      <c r="D1094" s="458"/>
      <c r="E1094" s="458"/>
      <c r="F1094" s="458"/>
      <c r="G1094" s="458"/>
      <c r="I1094" s="458"/>
      <c r="J1094" s="458"/>
      <c r="K1094" s="458"/>
      <c r="L1094" s="458"/>
    </row>
    <row r="1095" s="2" customFormat="1" customHeight="1" spans="4:12">
      <c r="D1095" s="458"/>
      <c r="E1095" s="458"/>
      <c r="F1095" s="458"/>
      <c r="G1095" s="458"/>
      <c r="I1095" s="458"/>
      <c r="J1095" s="458"/>
      <c r="K1095" s="458"/>
      <c r="L1095" s="458"/>
    </row>
    <row r="1096" s="2" customFormat="1" customHeight="1" spans="4:12">
      <c r="D1096" s="458"/>
      <c r="E1096" s="458"/>
      <c r="F1096" s="458"/>
      <c r="G1096" s="458"/>
      <c r="I1096" s="458"/>
      <c r="J1096" s="458"/>
      <c r="K1096" s="458"/>
      <c r="L1096" s="458"/>
    </row>
    <row r="1097" s="2" customFormat="1" customHeight="1" spans="4:12">
      <c r="D1097" s="458"/>
      <c r="E1097" s="458"/>
      <c r="F1097" s="458"/>
      <c r="G1097" s="458"/>
      <c r="I1097" s="458"/>
      <c r="J1097" s="458"/>
      <c r="K1097" s="458"/>
      <c r="L1097" s="458"/>
    </row>
    <row r="1098" s="2" customFormat="1" customHeight="1" spans="4:12">
      <c r="D1098" s="458"/>
      <c r="E1098" s="458"/>
      <c r="F1098" s="458"/>
      <c r="G1098" s="458"/>
      <c r="I1098" s="458"/>
      <c r="J1098" s="458"/>
      <c r="K1098" s="458"/>
      <c r="L1098" s="458"/>
    </row>
    <row r="1099" s="2" customFormat="1" customHeight="1" spans="4:12">
      <c r="D1099" s="458"/>
      <c r="E1099" s="458"/>
      <c r="F1099" s="458"/>
      <c r="G1099" s="458"/>
      <c r="I1099" s="458"/>
      <c r="J1099" s="458"/>
      <c r="K1099" s="458"/>
      <c r="L1099" s="458"/>
    </row>
    <row r="1100" s="2" customFormat="1" customHeight="1" spans="4:12">
      <c r="D1100" s="458"/>
      <c r="E1100" s="458"/>
      <c r="F1100" s="458"/>
      <c r="G1100" s="458"/>
      <c r="I1100" s="458"/>
      <c r="J1100" s="458"/>
      <c r="K1100" s="458"/>
      <c r="L1100" s="458"/>
    </row>
    <row r="1101" s="2" customFormat="1" customHeight="1" spans="4:12">
      <c r="D1101" s="458"/>
      <c r="E1101" s="458"/>
      <c r="F1101" s="458"/>
      <c r="G1101" s="458"/>
      <c r="I1101" s="458"/>
      <c r="J1101" s="458"/>
      <c r="K1101" s="458"/>
      <c r="L1101" s="458"/>
    </row>
    <row r="1102" s="2" customFormat="1" customHeight="1" spans="4:12">
      <c r="D1102" s="458"/>
      <c r="E1102" s="458"/>
      <c r="F1102" s="458"/>
      <c r="G1102" s="458"/>
      <c r="I1102" s="458"/>
      <c r="J1102" s="458"/>
      <c r="K1102" s="458"/>
      <c r="L1102" s="458"/>
    </row>
    <row r="1103" s="2" customFormat="1" customHeight="1" spans="4:12">
      <c r="D1103" s="458"/>
      <c r="E1103" s="458"/>
      <c r="F1103" s="458"/>
      <c r="G1103" s="458"/>
      <c r="I1103" s="458"/>
      <c r="J1103" s="458"/>
      <c r="K1103" s="458"/>
      <c r="L1103" s="458"/>
    </row>
    <row r="1104" s="2" customFormat="1" customHeight="1" spans="4:12">
      <c r="D1104" s="458"/>
      <c r="E1104" s="458"/>
      <c r="F1104" s="458"/>
      <c r="G1104" s="458"/>
      <c r="I1104" s="458"/>
      <c r="J1104" s="458"/>
      <c r="K1104" s="458"/>
      <c r="L1104" s="458"/>
    </row>
    <row r="1105" s="2" customFormat="1" customHeight="1" spans="4:12">
      <c r="D1105" s="458"/>
      <c r="E1105" s="458"/>
      <c r="F1105" s="458"/>
      <c r="G1105" s="458"/>
      <c r="I1105" s="458"/>
      <c r="J1105" s="458"/>
      <c r="K1105" s="458"/>
      <c r="L1105" s="458"/>
    </row>
    <row r="1106" s="2" customFormat="1" customHeight="1" spans="4:12">
      <c r="D1106" s="458"/>
      <c r="E1106" s="458"/>
      <c r="F1106" s="458"/>
      <c r="G1106" s="458"/>
      <c r="I1106" s="458"/>
      <c r="J1106" s="458"/>
      <c r="K1106" s="458"/>
      <c r="L1106" s="458"/>
    </row>
    <row r="1107" s="2" customFormat="1" customHeight="1" spans="4:12">
      <c r="D1107" s="458"/>
      <c r="E1107" s="458"/>
      <c r="F1107" s="458"/>
      <c r="G1107" s="458"/>
      <c r="I1107" s="458"/>
      <c r="J1107" s="458"/>
      <c r="K1107" s="458"/>
      <c r="L1107" s="458"/>
    </row>
    <row r="1108" s="2" customFormat="1" customHeight="1" spans="4:12">
      <c r="D1108" s="458"/>
      <c r="E1108" s="458"/>
      <c r="F1108" s="458"/>
      <c r="G1108" s="458"/>
      <c r="I1108" s="458"/>
      <c r="J1108" s="458"/>
      <c r="K1108" s="458"/>
      <c r="L1108" s="458"/>
    </row>
    <row r="1109" s="2" customFormat="1" customHeight="1" spans="4:12">
      <c r="D1109" s="458"/>
      <c r="E1109" s="458"/>
      <c r="F1109" s="458"/>
      <c r="G1109" s="458"/>
      <c r="I1109" s="458"/>
      <c r="J1109" s="458"/>
      <c r="K1109" s="458"/>
      <c r="L1109" s="458"/>
    </row>
    <row r="1110" s="2" customFormat="1" customHeight="1" spans="4:12">
      <c r="D1110" s="458"/>
      <c r="E1110" s="458"/>
      <c r="F1110" s="458"/>
      <c r="G1110" s="458"/>
      <c r="I1110" s="458"/>
      <c r="J1110" s="458"/>
      <c r="K1110" s="458"/>
      <c r="L1110" s="458"/>
    </row>
    <row r="1111" s="2" customFormat="1" customHeight="1" spans="4:12">
      <c r="D1111" s="458"/>
      <c r="E1111" s="458"/>
      <c r="F1111" s="458"/>
      <c r="G1111" s="458"/>
      <c r="I1111" s="458"/>
      <c r="J1111" s="458"/>
      <c r="K1111" s="458"/>
      <c r="L1111" s="458"/>
    </row>
    <row r="1112" s="2" customFormat="1" customHeight="1" spans="4:12">
      <c r="D1112" s="458"/>
      <c r="E1112" s="458"/>
      <c r="F1112" s="458"/>
      <c r="G1112" s="458"/>
      <c r="I1112" s="458"/>
      <c r="J1112" s="458"/>
      <c r="K1112" s="458"/>
      <c r="L1112" s="458"/>
    </row>
    <row r="1113" s="2" customFormat="1" customHeight="1" spans="4:12">
      <c r="D1113" s="458"/>
      <c r="E1113" s="458"/>
      <c r="F1113" s="458"/>
      <c r="G1113" s="458"/>
      <c r="I1113" s="458"/>
      <c r="J1113" s="458"/>
      <c r="K1113" s="458"/>
      <c r="L1113" s="458"/>
    </row>
    <row r="1114" s="2" customFormat="1" customHeight="1" spans="4:12">
      <c r="D1114" s="458"/>
      <c r="E1114" s="458"/>
      <c r="F1114" s="458"/>
      <c r="G1114" s="458"/>
      <c r="I1114" s="458"/>
      <c r="J1114" s="458"/>
      <c r="K1114" s="458"/>
      <c r="L1114" s="458"/>
    </row>
    <row r="1115" s="2" customFormat="1" customHeight="1" spans="4:12">
      <c r="D1115" s="458"/>
      <c r="E1115" s="458"/>
      <c r="F1115" s="458"/>
      <c r="G1115" s="458"/>
      <c r="I1115" s="458"/>
      <c r="J1115" s="458"/>
      <c r="K1115" s="458"/>
      <c r="L1115" s="458"/>
    </row>
    <row r="1116" s="2" customFormat="1" customHeight="1" spans="4:12">
      <c r="D1116" s="458"/>
      <c r="E1116" s="458"/>
      <c r="F1116" s="458"/>
      <c r="G1116" s="458"/>
      <c r="I1116" s="458"/>
      <c r="J1116" s="458"/>
      <c r="K1116" s="458"/>
      <c r="L1116" s="458"/>
    </row>
    <row r="1117" s="2" customFormat="1" customHeight="1" spans="4:12">
      <c r="D1117" s="458"/>
      <c r="E1117" s="458"/>
      <c r="F1117" s="458"/>
      <c r="G1117" s="458"/>
      <c r="I1117" s="458"/>
      <c r="J1117" s="458"/>
      <c r="K1117" s="458"/>
      <c r="L1117" s="458"/>
    </row>
    <row r="1118" s="2" customFormat="1" customHeight="1" spans="4:12">
      <c r="D1118" s="458"/>
      <c r="E1118" s="458"/>
      <c r="F1118" s="458"/>
      <c r="G1118" s="458"/>
      <c r="I1118" s="458"/>
      <c r="J1118" s="458"/>
      <c r="K1118" s="458"/>
      <c r="L1118" s="458"/>
    </row>
    <row r="1119" s="2" customFormat="1" customHeight="1" spans="4:12">
      <c r="D1119" s="458"/>
      <c r="E1119" s="458"/>
      <c r="F1119" s="458"/>
      <c r="G1119" s="458"/>
      <c r="I1119" s="458"/>
      <c r="J1119" s="458"/>
      <c r="K1119" s="458"/>
      <c r="L1119" s="458"/>
    </row>
    <row r="1120" s="2" customFormat="1" customHeight="1" spans="4:12">
      <c r="D1120" s="458"/>
      <c r="E1120" s="458"/>
      <c r="F1120" s="458"/>
      <c r="G1120" s="458"/>
      <c r="I1120" s="458"/>
      <c r="J1120" s="458"/>
      <c r="K1120" s="458"/>
      <c r="L1120" s="458"/>
    </row>
    <row r="1121" s="2" customFormat="1" customHeight="1" spans="4:12">
      <c r="D1121" s="458"/>
      <c r="E1121" s="458"/>
      <c r="F1121" s="458"/>
      <c r="G1121" s="458"/>
      <c r="I1121" s="458"/>
      <c r="J1121" s="458"/>
      <c r="K1121" s="458"/>
      <c r="L1121" s="458"/>
    </row>
    <row r="1122" s="2" customFormat="1" customHeight="1" spans="4:12">
      <c r="D1122" s="458"/>
      <c r="E1122" s="458"/>
      <c r="F1122" s="458"/>
      <c r="G1122" s="458"/>
      <c r="I1122" s="458"/>
      <c r="J1122" s="458"/>
      <c r="K1122" s="458"/>
      <c r="L1122" s="458"/>
    </row>
    <row r="1123" s="2" customFormat="1" customHeight="1" spans="4:12">
      <c r="D1123" s="458"/>
      <c r="E1123" s="458"/>
      <c r="F1123" s="458"/>
      <c r="G1123" s="458"/>
      <c r="I1123" s="458"/>
      <c r="J1123" s="458"/>
      <c r="K1123" s="458"/>
      <c r="L1123" s="458"/>
    </row>
    <row r="1124" s="2" customFormat="1" customHeight="1" spans="4:12">
      <c r="D1124" s="458"/>
      <c r="E1124" s="458"/>
      <c r="F1124" s="458"/>
      <c r="G1124" s="458"/>
      <c r="I1124" s="458"/>
      <c r="J1124" s="458"/>
      <c r="K1124" s="458"/>
      <c r="L1124" s="458"/>
    </row>
    <row r="1125" s="2" customFormat="1" customHeight="1" spans="4:12">
      <c r="D1125" s="458"/>
      <c r="E1125" s="458"/>
      <c r="F1125" s="458"/>
      <c r="G1125" s="458"/>
      <c r="I1125" s="458"/>
      <c r="J1125" s="458"/>
      <c r="K1125" s="458"/>
      <c r="L1125" s="458"/>
    </row>
    <row r="1126" s="2" customFormat="1" customHeight="1" spans="4:12">
      <c r="D1126" s="458"/>
      <c r="E1126" s="458"/>
      <c r="F1126" s="458"/>
      <c r="G1126" s="458"/>
      <c r="I1126" s="458"/>
      <c r="J1126" s="458"/>
      <c r="K1126" s="458"/>
      <c r="L1126" s="458"/>
    </row>
    <row r="1127" s="2" customFormat="1" customHeight="1" spans="4:12">
      <c r="D1127" s="458"/>
      <c r="E1127" s="458"/>
      <c r="F1127" s="458"/>
      <c r="G1127" s="458"/>
      <c r="I1127" s="458"/>
      <c r="J1127" s="458"/>
      <c r="K1127" s="458"/>
      <c r="L1127" s="458"/>
    </row>
    <row r="1128" s="2" customFormat="1" customHeight="1" spans="4:12">
      <c r="D1128" s="458"/>
      <c r="E1128" s="458"/>
      <c r="F1128" s="458"/>
      <c r="G1128" s="458"/>
      <c r="I1128" s="458"/>
      <c r="J1128" s="458"/>
      <c r="K1128" s="458"/>
      <c r="L1128" s="458"/>
    </row>
    <row r="1129" s="2" customFormat="1" customHeight="1" spans="4:12">
      <c r="D1129" s="458"/>
      <c r="E1129" s="458"/>
      <c r="F1129" s="458"/>
      <c r="G1129" s="458"/>
      <c r="I1129" s="458"/>
      <c r="J1129" s="458"/>
      <c r="K1129" s="458"/>
      <c r="L1129" s="458"/>
    </row>
    <row r="1130" s="2" customFormat="1" customHeight="1" spans="4:12">
      <c r="D1130" s="458"/>
      <c r="E1130" s="458"/>
      <c r="F1130" s="458"/>
      <c r="G1130" s="458"/>
      <c r="I1130" s="458"/>
      <c r="J1130" s="458"/>
      <c r="K1130" s="458"/>
      <c r="L1130" s="458"/>
    </row>
    <row r="1131" s="2" customFormat="1" customHeight="1" spans="4:12">
      <c r="D1131" s="458"/>
      <c r="E1131" s="458"/>
      <c r="F1131" s="458"/>
      <c r="G1131" s="458"/>
      <c r="I1131" s="458"/>
      <c r="J1131" s="458"/>
      <c r="K1131" s="458"/>
      <c r="L1131" s="458"/>
    </row>
    <row r="1132" s="2" customFormat="1" customHeight="1" spans="4:12">
      <c r="D1132" s="458"/>
      <c r="E1132" s="458"/>
      <c r="F1132" s="458"/>
      <c r="G1132" s="458"/>
      <c r="I1132" s="458"/>
      <c r="J1132" s="458"/>
      <c r="K1132" s="458"/>
      <c r="L1132" s="458"/>
    </row>
    <row r="1133" s="2" customFormat="1" customHeight="1" spans="4:12">
      <c r="D1133" s="458"/>
      <c r="E1133" s="458"/>
      <c r="F1133" s="458"/>
      <c r="G1133" s="458"/>
      <c r="I1133" s="458"/>
      <c r="J1133" s="458"/>
      <c r="K1133" s="458"/>
      <c r="L1133" s="458"/>
    </row>
    <row r="1134" s="2" customFormat="1" customHeight="1" spans="4:12">
      <c r="D1134" s="458"/>
      <c r="E1134" s="458"/>
      <c r="F1134" s="458"/>
      <c r="G1134" s="458"/>
      <c r="I1134" s="458"/>
      <c r="J1134" s="458"/>
      <c r="K1134" s="458"/>
      <c r="L1134" s="458"/>
    </row>
    <row r="1135" s="2" customFormat="1" customHeight="1" spans="4:12">
      <c r="D1135" s="458"/>
      <c r="E1135" s="458"/>
      <c r="F1135" s="458"/>
      <c r="G1135" s="458"/>
      <c r="I1135" s="458"/>
      <c r="J1135" s="458"/>
      <c r="K1135" s="458"/>
      <c r="L1135" s="458"/>
    </row>
    <row r="1136" s="2" customFormat="1" customHeight="1" spans="4:12">
      <c r="D1136" s="458"/>
      <c r="E1136" s="458"/>
      <c r="F1136" s="458"/>
      <c r="G1136" s="458"/>
      <c r="I1136" s="458"/>
      <c r="J1136" s="458"/>
      <c r="K1136" s="458"/>
      <c r="L1136" s="458"/>
    </row>
    <row r="1137" s="2" customFormat="1" customHeight="1" spans="4:12">
      <c r="D1137" s="458"/>
      <c r="E1137" s="458"/>
      <c r="F1137" s="458"/>
      <c r="G1137" s="458"/>
      <c r="I1137" s="458"/>
      <c r="J1137" s="458"/>
      <c r="K1137" s="458"/>
      <c r="L1137" s="458"/>
    </row>
    <row r="1138" s="2" customFormat="1" customHeight="1" spans="4:12">
      <c r="D1138" s="458"/>
      <c r="E1138" s="458"/>
      <c r="F1138" s="458"/>
      <c r="G1138" s="458"/>
      <c r="I1138" s="458"/>
      <c r="J1138" s="458"/>
      <c r="K1138" s="458"/>
      <c r="L1138" s="458"/>
    </row>
    <row r="1139" s="2" customFormat="1" customHeight="1" spans="4:12">
      <c r="D1139" s="458"/>
      <c r="E1139" s="458"/>
      <c r="F1139" s="458"/>
      <c r="G1139" s="458"/>
      <c r="I1139" s="458"/>
      <c r="J1139" s="458"/>
      <c r="K1139" s="458"/>
      <c r="L1139" s="458"/>
    </row>
    <row r="1140" s="2" customFormat="1" customHeight="1" spans="4:12">
      <c r="D1140" s="458"/>
      <c r="E1140" s="458"/>
      <c r="F1140" s="458"/>
      <c r="G1140" s="458"/>
      <c r="I1140" s="458"/>
      <c r="J1140" s="458"/>
      <c r="K1140" s="458"/>
      <c r="L1140" s="458"/>
    </row>
    <row r="1141" s="2" customFormat="1" customHeight="1" spans="4:12">
      <c r="D1141" s="458"/>
      <c r="E1141" s="458"/>
      <c r="F1141" s="458"/>
      <c r="G1141" s="458"/>
      <c r="I1141" s="458"/>
      <c r="J1141" s="458"/>
      <c r="K1141" s="458"/>
      <c r="L1141" s="458"/>
    </row>
    <row r="1142" s="2" customFormat="1" customHeight="1" spans="4:12">
      <c r="D1142" s="458"/>
      <c r="E1142" s="458"/>
      <c r="F1142" s="458"/>
      <c r="G1142" s="458"/>
      <c r="I1142" s="458"/>
      <c r="J1142" s="458"/>
      <c r="K1142" s="458"/>
      <c r="L1142" s="458"/>
    </row>
    <row r="1143" s="2" customFormat="1" customHeight="1" spans="4:12">
      <c r="D1143" s="458"/>
      <c r="E1143" s="458"/>
      <c r="F1143" s="458"/>
      <c r="G1143" s="458"/>
      <c r="I1143" s="458"/>
      <c r="J1143" s="458"/>
      <c r="K1143" s="458"/>
      <c r="L1143" s="458"/>
    </row>
    <row r="1144" s="2" customFormat="1" customHeight="1" spans="4:12">
      <c r="D1144" s="458"/>
      <c r="E1144" s="458"/>
      <c r="F1144" s="458"/>
      <c r="G1144" s="458"/>
      <c r="I1144" s="458"/>
      <c r="J1144" s="458"/>
      <c r="K1144" s="458"/>
      <c r="L1144" s="458"/>
    </row>
    <row r="1145" s="2" customFormat="1" customHeight="1" spans="4:12">
      <c r="D1145" s="458"/>
      <c r="E1145" s="458"/>
      <c r="F1145" s="458"/>
      <c r="G1145" s="458"/>
      <c r="I1145" s="458"/>
      <c r="J1145" s="458"/>
      <c r="K1145" s="458"/>
      <c r="L1145" s="458"/>
    </row>
    <row r="1146" s="2" customFormat="1" customHeight="1" spans="4:12">
      <c r="D1146" s="458"/>
      <c r="E1146" s="458"/>
      <c r="F1146" s="458"/>
      <c r="G1146" s="458"/>
      <c r="I1146" s="458"/>
      <c r="J1146" s="458"/>
      <c r="K1146" s="458"/>
      <c r="L1146" s="458"/>
    </row>
    <row r="1147" s="2" customFormat="1" customHeight="1" spans="4:12">
      <c r="D1147" s="458"/>
      <c r="E1147" s="458"/>
      <c r="F1147" s="458"/>
      <c r="G1147" s="458"/>
      <c r="I1147" s="458"/>
      <c r="J1147" s="458"/>
      <c r="K1147" s="458"/>
      <c r="L1147" s="458"/>
    </row>
    <row r="1148" s="2" customFormat="1" customHeight="1" spans="4:12">
      <c r="D1148" s="458"/>
      <c r="E1148" s="458"/>
      <c r="F1148" s="458"/>
      <c r="G1148" s="458"/>
      <c r="I1148" s="458"/>
      <c r="J1148" s="458"/>
      <c r="K1148" s="458"/>
      <c r="L1148" s="458"/>
    </row>
    <row r="1149" s="2" customFormat="1" customHeight="1" spans="4:12">
      <c r="D1149" s="458"/>
      <c r="E1149" s="458"/>
      <c r="F1149" s="458"/>
      <c r="G1149" s="458"/>
      <c r="I1149" s="458"/>
      <c r="J1149" s="458"/>
      <c r="K1149" s="458"/>
      <c r="L1149" s="458"/>
    </row>
    <row r="1150" s="2" customFormat="1" customHeight="1" spans="4:12">
      <c r="D1150" s="458"/>
      <c r="E1150" s="458"/>
      <c r="F1150" s="458"/>
      <c r="G1150" s="458"/>
      <c r="I1150" s="458"/>
      <c r="J1150" s="458"/>
      <c r="K1150" s="458"/>
      <c r="L1150" s="458"/>
    </row>
    <row r="1151" s="2" customFormat="1" customHeight="1" spans="4:12">
      <c r="D1151" s="458"/>
      <c r="E1151" s="458"/>
      <c r="F1151" s="458"/>
      <c r="G1151" s="458"/>
      <c r="I1151" s="458"/>
      <c r="J1151" s="458"/>
      <c r="K1151" s="458"/>
      <c r="L1151" s="458"/>
    </row>
    <row r="1152" s="2" customFormat="1" customHeight="1" spans="4:12">
      <c r="D1152" s="458"/>
      <c r="E1152" s="458"/>
      <c r="F1152" s="458"/>
      <c r="G1152" s="458"/>
      <c r="I1152" s="458"/>
      <c r="J1152" s="458"/>
      <c r="K1152" s="458"/>
      <c r="L1152" s="458"/>
    </row>
    <row r="1153" s="2" customFormat="1" customHeight="1" spans="4:12">
      <c r="D1153" s="458"/>
      <c r="E1153" s="458"/>
      <c r="F1153" s="458"/>
      <c r="G1153" s="458"/>
      <c r="I1153" s="458"/>
      <c r="J1153" s="458"/>
      <c r="K1153" s="458"/>
      <c r="L1153" s="458"/>
    </row>
    <row r="1154" s="2" customFormat="1" customHeight="1" spans="4:12">
      <c r="D1154" s="458"/>
      <c r="E1154" s="458"/>
      <c r="F1154" s="458"/>
      <c r="G1154" s="458"/>
      <c r="I1154" s="458"/>
      <c r="J1154" s="458"/>
      <c r="K1154" s="458"/>
      <c r="L1154" s="458"/>
    </row>
    <row r="1155" s="2" customFormat="1" customHeight="1" spans="4:12">
      <c r="D1155" s="458"/>
      <c r="E1155" s="458"/>
      <c r="F1155" s="458"/>
      <c r="G1155" s="458"/>
      <c r="I1155" s="458"/>
      <c r="J1155" s="458"/>
      <c r="K1155" s="458"/>
      <c r="L1155" s="458"/>
    </row>
    <row r="1156" s="2" customFormat="1" customHeight="1" spans="4:12">
      <c r="D1156" s="458"/>
      <c r="E1156" s="458"/>
      <c r="F1156" s="458"/>
      <c r="G1156" s="458"/>
      <c r="I1156" s="458"/>
      <c r="J1156" s="458"/>
      <c r="K1156" s="458"/>
      <c r="L1156" s="458"/>
    </row>
    <row r="1157" s="2" customFormat="1" customHeight="1" spans="4:12">
      <c r="D1157" s="458"/>
      <c r="E1157" s="458"/>
      <c r="F1157" s="458"/>
      <c r="G1157" s="458"/>
      <c r="I1157" s="458"/>
      <c r="J1157" s="458"/>
      <c r="K1157" s="458"/>
      <c r="L1157" s="458"/>
    </row>
    <row r="1158" s="2" customFormat="1" customHeight="1" spans="4:12">
      <c r="D1158" s="458"/>
      <c r="E1158" s="458"/>
      <c r="F1158" s="458"/>
      <c r="G1158" s="458"/>
      <c r="I1158" s="458"/>
      <c r="J1158" s="458"/>
      <c r="K1158" s="458"/>
      <c r="L1158" s="458"/>
    </row>
    <row r="1159" s="2" customFormat="1" customHeight="1" spans="4:12">
      <c r="D1159" s="458"/>
      <c r="E1159" s="458"/>
      <c r="F1159" s="458"/>
      <c r="G1159" s="458"/>
      <c r="I1159" s="458"/>
      <c r="J1159" s="458"/>
      <c r="K1159" s="458"/>
      <c r="L1159" s="458"/>
    </row>
    <row r="1160" s="2" customFormat="1" customHeight="1" spans="4:12">
      <c r="D1160" s="458"/>
      <c r="E1160" s="458"/>
      <c r="F1160" s="458"/>
      <c r="G1160" s="458"/>
      <c r="I1160" s="458"/>
      <c r="J1160" s="458"/>
      <c r="K1160" s="458"/>
      <c r="L1160" s="458"/>
    </row>
    <row r="1161" s="2" customFormat="1" customHeight="1" spans="4:12">
      <c r="D1161" s="458"/>
      <c r="E1161" s="458"/>
      <c r="F1161" s="458"/>
      <c r="G1161" s="458"/>
      <c r="I1161" s="458"/>
      <c r="J1161" s="458"/>
      <c r="K1161" s="458"/>
      <c r="L1161" s="458"/>
    </row>
    <row r="1162" s="2" customFormat="1" customHeight="1" spans="4:12">
      <c r="D1162" s="458"/>
      <c r="E1162" s="458"/>
      <c r="F1162" s="458"/>
      <c r="G1162" s="458"/>
      <c r="I1162" s="458"/>
      <c r="J1162" s="458"/>
      <c r="K1162" s="458"/>
      <c r="L1162" s="458"/>
    </row>
    <row r="1163" s="2" customFormat="1" customHeight="1" spans="4:12">
      <c r="D1163" s="458"/>
      <c r="E1163" s="458"/>
      <c r="F1163" s="458"/>
      <c r="G1163" s="458"/>
      <c r="I1163" s="458"/>
      <c r="J1163" s="458"/>
      <c r="K1163" s="458"/>
      <c r="L1163" s="458"/>
    </row>
    <row r="1164" s="2" customFormat="1" customHeight="1" spans="4:12">
      <c r="D1164" s="458"/>
      <c r="E1164" s="458"/>
      <c r="F1164" s="458"/>
      <c r="G1164" s="458"/>
      <c r="I1164" s="458"/>
      <c r="J1164" s="458"/>
      <c r="K1164" s="458"/>
      <c r="L1164" s="458"/>
    </row>
    <row r="1165" s="2" customFormat="1" customHeight="1" spans="4:12">
      <c r="D1165" s="458"/>
      <c r="E1165" s="458"/>
      <c r="F1165" s="458"/>
      <c r="G1165" s="458"/>
      <c r="I1165" s="458"/>
      <c r="J1165" s="458"/>
      <c r="K1165" s="458"/>
      <c r="L1165" s="458"/>
    </row>
    <row r="1166" s="2" customFormat="1" customHeight="1" spans="4:12">
      <c r="D1166" s="458"/>
      <c r="E1166" s="458"/>
      <c r="F1166" s="458"/>
      <c r="G1166" s="458"/>
      <c r="I1166" s="458"/>
      <c r="J1166" s="458"/>
      <c r="K1166" s="458"/>
      <c r="L1166" s="458"/>
    </row>
    <row r="1167" s="2" customFormat="1" customHeight="1" spans="4:12">
      <c r="D1167" s="458"/>
      <c r="E1167" s="458"/>
      <c r="F1167" s="458"/>
      <c r="G1167" s="458"/>
      <c r="I1167" s="458"/>
      <c r="J1167" s="458"/>
      <c r="K1167" s="458"/>
      <c r="L1167" s="458"/>
    </row>
    <row r="1168" s="2" customFormat="1" customHeight="1" spans="4:12">
      <c r="D1168" s="458"/>
      <c r="E1168" s="458"/>
      <c r="F1168" s="458"/>
      <c r="G1168" s="458"/>
      <c r="I1168" s="458"/>
      <c r="J1168" s="458"/>
      <c r="K1168" s="458"/>
      <c r="L1168" s="458"/>
    </row>
    <row r="1169" s="2" customFormat="1" customHeight="1" spans="4:12">
      <c r="D1169" s="458"/>
      <c r="E1169" s="458"/>
      <c r="F1169" s="458"/>
      <c r="G1169" s="458"/>
      <c r="I1169" s="458"/>
      <c r="J1169" s="458"/>
      <c r="K1169" s="458"/>
      <c r="L1169" s="458"/>
    </row>
    <row r="1170" s="2" customFormat="1" customHeight="1" spans="4:12">
      <c r="D1170" s="458"/>
      <c r="E1170" s="458"/>
      <c r="F1170" s="458"/>
      <c r="G1170" s="458"/>
      <c r="I1170" s="458"/>
      <c r="J1170" s="458"/>
      <c r="K1170" s="458"/>
      <c r="L1170" s="458"/>
    </row>
    <row r="1171" s="2" customFormat="1" customHeight="1" spans="4:12">
      <c r="D1171" s="458"/>
      <c r="E1171" s="458"/>
      <c r="F1171" s="458"/>
      <c r="G1171" s="458"/>
      <c r="I1171" s="458"/>
      <c r="J1171" s="458"/>
      <c r="K1171" s="458"/>
      <c r="L1171" s="458"/>
    </row>
    <row r="1172" s="2" customFormat="1" customHeight="1" spans="4:12">
      <c r="D1172" s="458"/>
      <c r="E1172" s="458"/>
      <c r="F1172" s="458"/>
      <c r="G1172" s="458"/>
      <c r="I1172" s="458"/>
      <c r="J1172" s="458"/>
      <c r="K1172" s="458"/>
      <c r="L1172" s="458"/>
    </row>
    <row r="1173" s="2" customFormat="1" customHeight="1" spans="4:12">
      <c r="D1173" s="458"/>
      <c r="E1173" s="458"/>
      <c r="F1173" s="458"/>
      <c r="G1173" s="458"/>
      <c r="I1173" s="458"/>
      <c r="J1173" s="458"/>
      <c r="K1173" s="458"/>
      <c r="L1173" s="458"/>
    </row>
    <row r="1174" s="2" customFormat="1" customHeight="1" spans="4:12">
      <c r="D1174" s="458"/>
      <c r="E1174" s="458"/>
      <c r="F1174" s="458"/>
      <c r="G1174" s="458"/>
      <c r="I1174" s="458"/>
      <c r="J1174" s="458"/>
      <c r="K1174" s="458"/>
      <c r="L1174" s="458"/>
    </row>
    <row r="1175" s="2" customFormat="1" customHeight="1" spans="4:12">
      <c r="D1175" s="458"/>
      <c r="E1175" s="458"/>
      <c r="F1175" s="458"/>
      <c r="G1175" s="458"/>
      <c r="I1175" s="458"/>
      <c r="J1175" s="458"/>
      <c r="K1175" s="458"/>
      <c r="L1175" s="458"/>
    </row>
    <row r="1176" s="2" customFormat="1" customHeight="1" spans="4:12">
      <c r="D1176" s="458"/>
      <c r="E1176" s="458"/>
      <c r="F1176" s="458"/>
      <c r="G1176" s="458"/>
      <c r="I1176" s="458"/>
      <c r="J1176" s="458"/>
      <c r="K1176" s="458"/>
      <c r="L1176" s="458"/>
    </row>
    <row r="1177" s="2" customFormat="1" customHeight="1" spans="4:12">
      <c r="D1177" s="458"/>
      <c r="E1177" s="458"/>
      <c r="F1177" s="458"/>
      <c r="G1177" s="458"/>
      <c r="I1177" s="458"/>
      <c r="J1177" s="458"/>
      <c r="K1177" s="458"/>
      <c r="L1177" s="458"/>
    </row>
    <row r="1178" s="2" customFormat="1" customHeight="1" spans="4:12">
      <c r="D1178" s="458"/>
      <c r="E1178" s="458"/>
      <c r="F1178" s="458"/>
      <c r="G1178" s="458"/>
      <c r="I1178" s="458"/>
      <c r="J1178" s="458"/>
      <c r="K1178" s="458"/>
      <c r="L1178" s="458"/>
    </row>
    <row r="1179" s="2" customFormat="1" customHeight="1" spans="4:12">
      <c r="D1179" s="458"/>
      <c r="E1179" s="458"/>
      <c r="F1179" s="458"/>
      <c r="G1179" s="458"/>
      <c r="I1179" s="458"/>
      <c r="J1179" s="458"/>
      <c r="K1179" s="458"/>
      <c r="L1179" s="458"/>
    </row>
    <row r="1180" s="2" customFormat="1" customHeight="1" spans="4:12">
      <c r="D1180" s="458"/>
      <c r="E1180" s="458"/>
      <c r="F1180" s="458"/>
      <c r="G1180" s="458"/>
      <c r="I1180" s="458"/>
      <c r="J1180" s="458"/>
      <c r="K1180" s="458"/>
      <c r="L1180" s="458"/>
    </row>
    <row r="1181" s="2" customFormat="1" customHeight="1" spans="4:12">
      <c r="D1181" s="458"/>
      <c r="E1181" s="458"/>
      <c r="F1181" s="458"/>
      <c r="G1181" s="458"/>
      <c r="I1181" s="458"/>
      <c r="J1181" s="458"/>
      <c r="K1181" s="458"/>
      <c r="L1181" s="458"/>
    </row>
    <row r="1182" s="2" customFormat="1" customHeight="1" spans="4:12">
      <c r="D1182" s="458"/>
      <c r="E1182" s="458"/>
      <c r="F1182" s="458"/>
      <c r="G1182" s="458"/>
      <c r="I1182" s="458"/>
      <c r="J1182" s="458"/>
      <c r="K1182" s="458"/>
      <c r="L1182" s="458"/>
    </row>
    <row r="1183" s="2" customFormat="1" customHeight="1" spans="4:12">
      <c r="D1183" s="458"/>
      <c r="E1183" s="458"/>
      <c r="F1183" s="458"/>
      <c r="G1183" s="458"/>
      <c r="I1183" s="458"/>
      <c r="J1183" s="458"/>
      <c r="K1183" s="458"/>
      <c r="L1183" s="458"/>
    </row>
    <row r="1184" s="2" customFormat="1" customHeight="1" spans="4:12">
      <c r="D1184" s="458"/>
      <c r="E1184" s="458"/>
      <c r="F1184" s="458"/>
      <c r="G1184" s="458"/>
      <c r="I1184" s="458"/>
      <c r="J1184" s="458"/>
      <c r="K1184" s="458"/>
      <c r="L1184" s="458"/>
    </row>
    <row r="1185" s="2" customFormat="1" customHeight="1" spans="4:12">
      <c r="D1185" s="458"/>
      <c r="E1185" s="458"/>
      <c r="F1185" s="458"/>
      <c r="G1185" s="458"/>
      <c r="I1185" s="458"/>
      <c r="J1185" s="458"/>
      <c r="K1185" s="458"/>
      <c r="L1185" s="458"/>
    </row>
    <row r="1186" s="2" customFormat="1" customHeight="1" spans="4:12">
      <c r="D1186" s="458"/>
      <c r="E1186" s="458"/>
      <c r="F1186" s="458"/>
      <c r="G1186" s="458"/>
      <c r="I1186" s="458"/>
      <c r="J1186" s="458"/>
      <c r="K1186" s="458"/>
      <c r="L1186" s="458"/>
    </row>
    <row r="1187" s="2" customFormat="1" customHeight="1" spans="4:12">
      <c r="D1187" s="458"/>
      <c r="E1187" s="458"/>
      <c r="F1187" s="458"/>
      <c r="G1187" s="458"/>
      <c r="I1187" s="458"/>
      <c r="J1187" s="458"/>
      <c r="K1187" s="458"/>
      <c r="L1187" s="458"/>
    </row>
    <row r="1188" s="2" customFormat="1" customHeight="1" spans="4:12">
      <c r="D1188" s="458"/>
      <c r="E1188" s="458"/>
      <c r="F1188" s="458"/>
      <c r="G1188" s="458"/>
      <c r="I1188" s="458"/>
      <c r="J1188" s="458"/>
      <c r="K1188" s="458"/>
      <c r="L1188" s="458"/>
    </row>
    <row r="1189" s="2" customFormat="1" customHeight="1" spans="4:12">
      <c r="D1189" s="458"/>
      <c r="E1189" s="458"/>
      <c r="F1189" s="458"/>
      <c r="G1189" s="458"/>
      <c r="I1189" s="458"/>
      <c r="J1189" s="458"/>
      <c r="K1189" s="458"/>
      <c r="L1189" s="458"/>
    </row>
    <row r="1190" s="2" customFormat="1" customHeight="1" spans="4:12">
      <c r="D1190" s="458"/>
      <c r="E1190" s="458"/>
      <c r="F1190" s="458"/>
      <c r="G1190" s="458"/>
      <c r="I1190" s="458"/>
      <c r="J1190" s="458"/>
      <c r="K1190" s="458"/>
      <c r="L1190" s="458"/>
    </row>
    <row r="1191" s="2" customFormat="1" customHeight="1" spans="4:12">
      <c r="D1191" s="458"/>
      <c r="E1191" s="458"/>
      <c r="F1191" s="458"/>
      <c r="G1191" s="458"/>
      <c r="I1191" s="458"/>
      <c r="J1191" s="458"/>
      <c r="K1191" s="458"/>
      <c r="L1191" s="458"/>
    </row>
    <row r="1192" s="2" customFormat="1" customHeight="1" spans="4:12">
      <c r="D1192" s="458"/>
      <c r="E1192" s="458"/>
      <c r="F1192" s="458"/>
      <c r="G1192" s="458"/>
      <c r="I1192" s="458"/>
      <c r="J1192" s="458"/>
      <c r="K1192" s="458"/>
      <c r="L1192" s="458"/>
    </row>
    <row r="1193" s="2" customFormat="1" customHeight="1" spans="4:12">
      <c r="D1193" s="458"/>
      <c r="E1193" s="458"/>
      <c r="F1193" s="458"/>
      <c r="G1193" s="458"/>
      <c r="I1193" s="458"/>
      <c r="J1193" s="458"/>
      <c r="K1193" s="458"/>
      <c r="L1193" s="458"/>
    </row>
    <row r="1194" s="2" customFormat="1" customHeight="1" spans="4:12">
      <c r="D1194" s="458"/>
      <c r="E1194" s="458"/>
      <c r="F1194" s="458"/>
      <c r="G1194" s="458"/>
      <c r="I1194" s="458"/>
      <c r="J1194" s="458"/>
      <c r="K1194" s="458"/>
      <c r="L1194" s="458"/>
    </row>
    <row r="1195" s="2" customFormat="1" customHeight="1" spans="4:12">
      <c r="D1195" s="458"/>
      <c r="E1195" s="458"/>
      <c r="F1195" s="458"/>
      <c r="G1195" s="458"/>
      <c r="I1195" s="458"/>
      <c r="J1195" s="458"/>
      <c r="K1195" s="458"/>
      <c r="L1195" s="458"/>
    </row>
    <row r="1196" s="2" customFormat="1" customHeight="1" spans="4:12">
      <c r="D1196" s="458"/>
      <c r="E1196" s="458"/>
      <c r="F1196" s="458"/>
      <c r="G1196" s="458"/>
      <c r="I1196" s="458"/>
      <c r="J1196" s="458"/>
      <c r="K1196" s="458"/>
      <c r="L1196" s="458"/>
    </row>
    <row r="1197" s="2" customFormat="1" customHeight="1" spans="4:12">
      <c r="D1197" s="458"/>
      <c r="E1197" s="458"/>
      <c r="F1197" s="458"/>
      <c r="G1197" s="458"/>
      <c r="I1197" s="458"/>
      <c r="J1197" s="458"/>
      <c r="K1197" s="458"/>
      <c r="L1197" s="458"/>
    </row>
    <row r="1198" s="2" customFormat="1" customHeight="1" spans="4:12">
      <c r="D1198" s="458"/>
      <c r="E1198" s="458"/>
      <c r="F1198" s="458"/>
      <c r="G1198" s="458"/>
      <c r="I1198" s="458"/>
      <c r="J1198" s="458"/>
      <c r="K1198" s="458"/>
      <c r="L1198" s="458"/>
    </row>
    <row r="1199" s="2" customFormat="1" customHeight="1" spans="4:12">
      <c r="D1199" s="458"/>
      <c r="E1199" s="458"/>
      <c r="F1199" s="458"/>
      <c r="G1199" s="458"/>
      <c r="I1199" s="458"/>
      <c r="J1199" s="458"/>
      <c r="K1199" s="458"/>
      <c r="L1199" s="458"/>
    </row>
    <row r="1200" s="2" customFormat="1" customHeight="1" spans="4:12">
      <c r="D1200" s="458"/>
      <c r="E1200" s="458"/>
      <c r="F1200" s="458"/>
      <c r="G1200" s="458"/>
      <c r="I1200" s="458"/>
      <c r="J1200" s="458"/>
      <c r="K1200" s="458"/>
      <c r="L1200" s="458"/>
    </row>
    <row r="1201" s="2" customFormat="1" customHeight="1" spans="4:12">
      <c r="D1201" s="458"/>
      <c r="E1201" s="458"/>
      <c r="F1201" s="458"/>
      <c r="G1201" s="458"/>
      <c r="I1201" s="458"/>
      <c r="J1201" s="458"/>
      <c r="K1201" s="458"/>
      <c r="L1201" s="458"/>
    </row>
    <row r="1202" s="2" customFormat="1" customHeight="1" spans="4:12">
      <c r="D1202" s="458"/>
      <c r="E1202" s="458"/>
      <c r="F1202" s="458"/>
      <c r="G1202" s="458"/>
      <c r="I1202" s="458"/>
      <c r="J1202" s="458"/>
      <c r="K1202" s="458"/>
      <c r="L1202" s="458"/>
    </row>
    <row r="1203" s="2" customFormat="1" customHeight="1" spans="4:12">
      <c r="D1203" s="458"/>
      <c r="E1203" s="458"/>
      <c r="F1203" s="458"/>
      <c r="G1203" s="458"/>
      <c r="I1203" s="458"/>
      <c r="J1203" s="458"/>
      <c r="K1203" s="458"/>
      <c r="L1203" s="458"/>
    </row>
    <row r="1204" s="2" customFormat="1" customHeight="1" spans="4:12">
      <c r="D1204" s="458"/>
      <c r="E1204" s="458"/>
      <c r="F1204" s="458"/>
      <c r="G1204" s="458"/>
      <c r="I1204" s="458"/>
      <c r="J1204" s="458"/>
      <c r="K1204" s="458"/>
      <c r="L1204" s="458"/>
    </row>
    <row r="1205" s="2" customFormat="1" customHeight="1" spans="4:12">
      <c r="D1205" s="458"/>
      <c r="E1205" s="458"/>
      <c r="F1205" s="458"/>
      <c r="G1205" s="458"/>
      <c r="I1205" s="458"/>
      <c r="J1205" s="458"/>
      <c r="K1205" s="458"/>
      <c r="L1205" s="458"/>
    </row>
    <row r="1206" s="2" customFormat="1" customHeight="1" spans="4:12">
      <c r="D1206" s="458"/>
      <c r="E1206" s="458"/>
      <c r="F1206" s="458"/>
      <c r="G1206" s="458"/>
      <c r="I1206" s="458"/>
      <c r="J1206" s="458"/>
      <c r="K1206" s="458"/>
      <c r="L1206" s="458"/>
    </row>
    <row r="1207" s="2" customFormat="1" customHeight="1" spans="4:12">
      <c r="D1207" s="458"/>
      <c r="E1207" s="458"/>
      <c r="F1207" s="458"/>
      <c r="G1207" s="458"/>
      <c r="I1207" s="458"/>
      <c r="J1207" s="458"/>
      <c r="K1207" s="458"/>
      <c r="L1207" s="458"/>
    </row>
    <row r="1208" s="2" customFormat="1" customHeight="1" spans="4:12">
      <c r="D1208" s="458"/>
      <c r="E1208" s="458"/>
      <c r="F1208" s="458"/>
      <c r="G1208" s="458"/>
      <c r="I1208" s="458"/>
      <c r="J1208" s="458"/>
      <c r="K1208" s="458"/>
      <c r="L1208" s="458"/>
    </row>
    <row r="1209" s="2" customFormat="1" customHeight="1" spans="4:12">
      <c r="D1209" s="458"/>
      <c r="E1209" s="458"/>
      <c r="F1209" s="458"/>
      <c r="G1209" s="458"/>
      <c r="I1209" s="458"/>
      <c r="J1209" s="458"/>
      <c r="K1209" s="458"/>
      <c r="L1209" s="458"/>
    </row>
    <row r="1210" s="2" customFormat="1" customHeight="1" spans="4:12">
      <c r="D1210" s="458"/>
      <c r="E1210" s="458"/>
      <c r="F1210" s="458"/>
      <c r="G1210" s="458"/>
      <c r="I1210" s="458"/>
      <c r="J1210" s="458"/>
      <c r="K1210" s="458"/>
      <c r="L1210" s="458"/>
    </row>
    <row r="1211" s="2" customFormat="1" customHeight="1" spans="4:12">
      <c r="D1211" s="458"/>
      <c r="E1211" s="458"/>
      <c r="F1211" s="458"/>
      <c r="G1211" s="458"/>
      <c r="I1211" s="458"/>
      <c r="J1211" s="458"/>
      <c r="K1211" s="458"/>
      <c r="L1211" s="458"/>
    </row>
    <row r="1212" s="2" customFormat="1" customHeight="1" spans="4:12">
      <c r="D1212" s="458"/>
      <c r="E1212" s="458"/>
      <c r="F1212" s="458"/>
      <c r="G1212" s="458"/>
      <c r="I1212" s="458"/>
      <c r="J1212" s="458"/>
      <c r="K1212" s="458"/>
      <c r="L1212" s="458"/>
    </row>
    <row r="1213" s="2" customFormat="1" customHeight="1" spans="4:12">
      <c r="D1213" s="458"/>
      <c r="E1213" s="458"/>
      <c r="F1213" s="458"/>
      <c r="G1213" s="458"/>
      <c r="I1213" s="458"/>
      <c r="J1213" s="458"/>
      <c r="K1213" s="458"/>
      <c r="L1213" s="458"/>
    </row>
    <row r="1214" s="2" customFormat="1" customHeight="1" spans="4:12">
      <c r="D1214" s="458"/>
      <c r="E1214" s="458"/>
      <c r="F1214" s="458"/>
      <c r="G1214" s="458"/>
      <c r="I1214" s="458"/>
      <c r="J1214" s="458"/>
      <c r="K1214" s="458"/>
      <c r="L1214" s="458"/>
    </row>
    <row r="1215" s="2" customFormat="1" customHeight="1" spans="4:12">
      <c r="D1215" s="458"/>
      <c r="E1215" s="458"/>
      <c r="F1215" s="458"/>
      <c r="G1215" s="458"/>
      <c r="I1215" s="458"/>
      <c r="J1215" s="458"/>
      <c r="K1215" s="458"/>
      <c r="L1215" s="458"/>
    </row>
    <row r="1216" s="2" customFormat="1" customHeight="1" spans="4:12">
      <c r="D1216" s="458"/>
      <c r="E1216" s="458"/>
      <c r="F1216" s="458"/>
      <c r="G1216" s="458"/>
      <c r="I1216" s="458"/>
      <c r="J1216" s="458"/>
      <c r="K1216" s="458"/>
      <c r="L1216" s="458"/>
    </row>
    <row r="1217" s="2" customFormat="1" customHeight="1" spans="4:12">
      <c r="D1217" s="458"/>
      <c r="E1217" s="458"/>
      <c r="F1217" s="458"/>
      <c r="G1217" s="458"/>
      <c r="I1217" s="458"/>
      <c r="J1217" s="458"/>
      <c r="K1217" s="458"/>
      <c r="L1217" s="458"/>
    </row>
    <row r="1218" s="2" customFormat="1" customHeight="1" spans="4:12">
      <c r="D1218" s="458"/>
      <c r="E1218" s="458"/>
      <c r="F1218" s="458"/>
      <c r="G1218" s="458"/>
      <c r="I1218" s="458"/>
      <c r="J1218" s="458"/>
      <c r="K1218" s="458"/>
      <c r="L1218" s="458"/>
    </row>
    <row r="1219" s="2" customFormat="1" customHeight="1" spans="4:12">
      <c r="D1219" s="458"/>
      <c r="E1219" s="458"/>
      <c r="F1219" s="458"/>
      <c r="G1219" s="458"/>
      <c r="I1219" s="458"/>
      <c r="J1219" s="458"/>
      <c r="K1219" s="458"/>
      <c r="L1219" s="458"/>
    </row>
    <row r="1220" s="2" customFormat="1" customHeight="1" spans="4:12">
      <c r="D1220" s="458"/>
      <c r="E1220" s="458"/>
      <c r="F1220" s="458"/>
      <c r="G1220" s="458"/>
      <c r="I1220" s="458"/>
      <c r="J1220" s="458"/>
      <c r="K1220" s="458"/>
      <c r="L1220" s="458"/>
    </row>
    <row r="1221" s="2" customFormat="1" customHeight="1" spans="4:12">
      <c r="D1221" s="458"/>
      <c r="E1221" s="458"/>
      <c r="F1221" s="458"/>
      <c r="G1221" s="458"/>
      <c r="I1221" s="458"/>
      <c r="J1221" s="458"/>
      <c r="K1221" s="458"/>
      <c r="L1221" s="458"/>
    </row>
    <row r="1222" s="2" customFormat="1" customHeight="1" spans="4:12">
      <c r="D1222" s="458"/>
      <c r="E1222" s="458"/>
      <c r="F1222" s="458"/>
      <c r="G1222" s="458"/>
      <c r="I1222" s="458"/>
      <c r="J1222" s="458"/>
      <c r="K1222" s="458"/>
      <c r="L1222" s="458"/>
    </row>
    <row r="1223" s="2" customFormat="1" customHeight="1" spans="4:12">
      <c r="D1223" s="458"/>
      <c r="E1223" s="458"/>
      <c r="F1223" s="458"/>
      <c r="G1223" s="458"/>
      <c r="I1223" s="458"/>
      <c r="J1223" s="458"/>
      <c r="K1223" s="458"/>
      <c r="L1223" s="458"/>
    </row>
    <row r="1224" s="2" customFormat="1" customHeight="1" spans="4:12">
      <c r="D1224" s="458"/>
      <c r="E1224" s="458"/>
      <c r="F1224" s="458"/>
      <c r="G1224" s="458"/>
      <c r="I1224" s="458"/>
      <c r="J1224" s="458"/>
      <c r="K1224" s="458"/>
      <c r="L1224" s="458"/>
    </row>
    <row r="1225" s="2" customFormat="1" customHeight="1" spans="4:12">
      <c r="D1225" s="458"/>
      <c r="E1225" s="458"/>
      <c r="F1225" s="458"/>
      <c r="G1225" s="458"/>
      <c r="I1225" s="458"/>
      <c r="J1225" s="458"/>
      <c r="K1225" s="458"/>
      <c r="L1225" s="458"/>
    </row>
    <row r="1226" s="2" customFormat="1" customHeight="1" spans="4:12">
      <c r="D1226" s="458"/>
      <c r="E1226" s="458"/>
      <c r="F1226" s="458"/>
      <c r="G1226" s="458"/>
      <c r="I1226" s="458"/>
      <c r="J1226" s="458"/>
      <c r="K1226" s="458"/>
      <c r="L1226" s="458"/>
    </row>
    <row r="1227" s="2" customFormat="1" customHeight="1" spans="4:12">
      <c r="D1227" s="458"/>
      <c r="E1227" s="458"/>
      <c r="F1227" s="458"/>
      <c r="G1227" s="458"/>
      <c r="I1227" s="458"/>
      <c r="J1227" s="458"/>
      <c r="K1227" s="458"/>
      <c r="L1227" s="458"/>
    </row>
    <row r="1228" s="2" customFormat="1" customHeight="1" spans="4:12">
      <c r="D1228" s="458"/>
      <c r="E1228" s="458"/>
      <c r="F1228" s="458"/>
      <c r="G1228" s="458"/>
      <c r="I1228" s="458"/>
      <c r="J1228" s="458"/>
      <c r="K1228" s="458"/>
      <c r="L1228" s="458"/>
    </row>
    <row r="1229" s="2" customFormat="1" customHeight="1" spans="4:12">
      <c r="D1229" s="458"/>
      <c r="E1229" s="458"/>
      <c r="F1229" s="458"/>
      <c r="G1229" s="458"/>
      <c r="I1229" s="458"/>
      <c r="J1229" s="458"/>
      <c r="K1229" s="458"/>
      <c r="L1229" s="458"/>
    </row>
    <row r="1230" s="2" customFormat="1" customHeight="1" spans="4:12">
      <c r="D1230" s="458"/>
      <c r="E1230" s="458"/>
      <c r="F1230" s="458"/>
      <c r="G1230" s="458"/>
      <c r="I1230" s="458"/>
      <c r="J1230" s="458"/>
      <c r="K1230" s="458"/>
      <c r="L1230" s="458"/>
    </row>
    <row r="1231" s="2" customFormat="1" customHeight="1" spans="4:12">
      <c r="D1231" s="458"/>
      <c r="E1231" s="458"/>
      <c r="F1231" s="458"/>
      <c r="G1231" s="458"/>
      <c r="I1231" s="458"/>
      <c r="J1231" s="458"/>
      <c r="K1231" s="458"/>
      <c r="L1231" s="458"/>
    </row>
    <row r="1232" s="2" customFormat="1" customHeight="1" spans="4:12">
      <c r="D1232" s="458"/>
      <c r="E1232" s="458"/>
      <c r="F1232" s="458"/>
      <c r="G1232" s="458"/>
      <c r="I1232" s="458"/>
      <c r="J1232" s="458"/>
      <c r="K1232" s="458"/>
      <c r="L1232" s="458"/>
    </row>
    <row r="1233" s="2" customFormat="1" customHeight="1" spans="4:12">
      <c r="D1233" s="458"/>
      <c r="E1233" s="458"/>
      <c r="F1233" s="458"/>
      <c r="G1233" s="458"/>
      <c r="I1233" s="458"/>
      <c r="J1233" s="458"/>
      <c r="K1233" s="458"/>
      <c r="L1233" s="458"/>
    </row>
    <row r="1234" s="2" customFormat="1" customHeight="1" spans="4:12">
      <c r="D1234" s="458"/>
      <c r="E1234" s="458"/>
      <c r="F1234" s="458"/>
      <c r="G1234" s="458"/>
      <c r="I1234" s="458"/>
      <c r="J1234" s="458"/>
      <c r="K1234" s="458"/>
      <c r="L1234" s="458"/>
    </row>
    <row r="1235" s="2" customFormat="1" customHeight="1" spans="4:12">
      <c r="D1235" s="458"/>
      <c r="E1235" s="458"/>
      <c r="F1235" s="458"/>
      <c r="G1235" s="458"/>
      <c r="I1235" s="458"/>
      <c r="J1235" s="458"/>
      <c r="K1235" s="458"/>
      <c r="L1235" s="458"/>
    </row>
    <row r="1236" s="2" customFormat="1" customHeight="1" spans="4:12">
      <c r="D1236" s="458"/>
      <c r="E1236" s="458"/>
      <c r="F1236" s="458"/>
      <c r="G1236" s="458"/>
      <c r="I1236" s="458"/>
      <c r="J1236" s="458"/>
      <c r="K1236" s="458"/>
      <c r="L1236" s="458"/>
    </row>
    <row r="1237" s="2" customFormat="1" customHeight="1" spans="4:12">
      <c r="D1237" s="458"/>
      <c r="E1237" s="458"/>
      <c r="F1237" s="458"/>
      <c r="G1237" s="458"/>
      <c r="I1237" s="458"/>
      <c r="J1237" s="458"/>
      <c r="K1237" s="458"/>
      <c r="L1237" s="458"/>
    </row>
    <row r="1238" s="2" customFormat="1" customHeight="1" spans="4:12">
      <c r="D1238" s="458"/>
      <c r="E1238" s="458"/>
      <c r="F1238" s="458"/>
      <c r="G1238" s="458"/>
      <c r="I1238" s="458"/>
      <c r="J1238" s="458"/>
      <c r="K1238" s="458"/>
      <c r="L1238" s="458"/>
    </row>
    <row r="1239" s="2" customFormat="1" customHeight="1" spans="4:12">
      <c r="D1239" s="458"/>
      <c r="E1239" s="458"/>
      <c r="F1239" s="458"/>
      <c r="G1239" s="458"/>
      <c r="I1239" s="458"/>
      <c r="J1239" s="458"/>
      <c r="K1239" s="458"/>
      <c r="L1239" s="458"/>
    </row>
    <row r="1240" s="2" customFormat="1" customHeight="1" spans="4:12">
      <c r="D1240" s="458"/>
      <c r="E1240" s="458"/>
      <c r="F1240" s="458"/>
      <c r="G1240" s="458"/>
      <c r="I1240" s="458"/>
      <c r="J1240" s="458"/>
      <c r="K1240" s="458"/>
      <c r="L1240" s="458"/>
    </row>
    <row r="1241" s="2" customFormat="1" customHeight="1" spans="4:12">
      <c r="D1241" s="458"/>
      <c r="E1241" s="458"/>
      <c r="F1241" s="458"/>
      <c r="G1241" s="458"/>
      <c r="I1241" s="458"/>
      <c r="J1241" s="458"/>
      <c r="K1241" s="458"/>
      <c r="L1241" s="458"/>
    </row>
    <row r="1242" s="2" customFormat="1" customHeight="1" spans="4:12">
      <c r="D1242" s="458"/>
      <c r="E1242" s="458"/>
      <c r="F1242" s="458"/>
      <c r="G1242" s="458"/>
      <c r="I1242" s="458"/>
      <c r="J1242" s="458"/>
      <c r="K1242" s="458"/>
      <c r="L1242" s="458"/>
    </row>
    <row r="1243" s="2" customFormat="1" customHeight="1" spans="4:12">
      <c r="D1243" s="458"/>
      <c r="E1243" s="458"/>
      <c r="F1243" s="458"/>
      <c r="G1243" s="458"/>
      <c r="I1243" s="458"/>
      <c r="J1243" s="458"/>
      <c r="K1243" s="458"/>
      <c r="L1243" s="458"/>
    </row>
    <row r="1244" s="2" customFormat="1" customHeight="1" spans="4:12">
      <c r="D1244" s="458"/>
      <c r="E1244" s="458"/>
      <c r="F1244" s="458"/>
      <c r="G1244" s="458"/>
      <c r="I1244" s="458"/>
      <c r="J1244" s="458"/>
      <c r="K1244" s="458"/>
      <c r="L1244" s="458"/>
    </row>
    <row r="1245" s="2" customFormat="1" customHeight="1" spans="4:12">
      <c r="D1245" s="458"/>
      <c r="E1245" s="458"/>
      <c r="F1245" s="458"/>
      <c r="G1245" s="458"/>
      <c r="I1245" s="458"/>
      <c r="J1245" s="458"/>
      <c r="K1245" s="458"/>
      <c r="L1245" s="458"/>
    </row>
    <row r="1246" s="2" customFormat="1" customHeight="1" spans="4:12">
      <c r="D1246" s="458"/>
      <c r="E1246" s="458"/>
      <c r="F1246" s="458"/>
      <c r="G1246" s="458"/>
      <c r="I1246" s="458"/>
      <c r="J1246" s="458"/>
      <c r="K1246" s="458"/>
      <c r="L1246" s="458"/>
    </row>
    <row r="1247" s="2" customFormat="1" customHeight="1" spans="4:12">
      <c r="D1247" s="458"/>
      <c r="E1247" s="458"/>
      <c r="F1247" s="458"/>
      <c r="G1247" s="458"/>
      <c r="I1247" s="458"/>
      <c r="J1247" s="458"/>
      <c r="K1247" s="458"/>
      <c r="L1247" s="458"/>
    </row>
    <row r="1248" s="2" customFormat="1" customHeight="1" spans="4:12">
      <c r="D1248" s="458"/>
      <c r="E1248" s="458"/>
      <c r="F1248" s="458"/>
      <c r="G1248" s="458"/>
      <c r="I1248" s="458"/>
      <c r="J1248" s="458"/>
      <c r="K1248" s="458"/>
      <c r="L1248" s="458"/>
    </row>
    <row r="1249" s="2" customFormat="1" customHeight="1" spans="4:12">
      <c r="D1249" s="458"/>
      <c r="E1249" s="458"/>
      <c r="F1249" s="458"/>
      <c r="G1249" s="458"/>
      <c r="I1249" s="458"/>
      <c r="J1249" s="458"/>
      <c r="K1249" s="458"/>
      <c r="L1249" s="458"/>
    </row>
    <row r="1250" s="2" customFormat="1" customHeight="1" spans="4:12">
      <c r="D1250" s="458"/>
      <c r="E1250" s="458"/>
      <c r="F1250" s="458"/>
      <c r="G1250" s="458"/>
      <c r="I1250" s="458"/>
      <c r="J1250" s="458"/>
      <c r="K1250" s="458"/>
      <c r="L1250" s="458"/>
    </row>
    <row r="1251" s="2" customFormat="1" customHeight="1" spans="4:12">
      <c r="D1251" s="458"/>
      <c r="E1251" s="458"/>
      <c r="F1251" s="458"/>
      <c r="G1251" s="458"/>
      <c r="I1251" s="458"/>
      <c r="J1251" s="458"/>
      <c r="K1251" s="458"/>
      <c r="L1251" s="458"/>
    </row>
    <row r="1252" s="2" customFormat="1" customHeight="1" spans="4:12">
      <c r="D1252" s="458"/>
      <c r="E1252" s="458"/>
      <c r="F1252" s="458"/>
      <c r="G1252" s="458"/>
      <c r="I1252" s="458"/>
      <c r="J1252" s="458"/>
      <c r="K1252" s="458"/>
      <c r="L1252" s="458"/>
    </row>
    <row r="1253" s="2" customFormat="1" customHeight="1" spans="4:12">
      <c r="D1253" s="458"/>
      <c r="E1253" s="458"/>
      <c r="F1253" s="458"/>
      <c r="G1253" s="458"/>
      <c r="I1253" s="458"/>
      <c r="J1253" s="458"/>
      <c r="K1253" s="458"/>
      <c r="L1253" s="458"/>
    </row>
    <row r="1254" s="2" customFormat="1" customHeight="1" spans="4:12">
      <c r="D1254" s="458"/>
      <c r="E1254" s="458"/>
      <c r="F1254" s="458"/>
      <c r="G1254" s="458"/>
      <c r="I1254" s="458"/>
      <c r="J1254" s="458"/>
      <c r="K1254" s="458"/>
      <c r="L1254" s="458"/>
    </row>
    <row r="1255" s="2" customFormat="1" customHeight="1" spans="4:12">
      <c r="D1255" s="458"/>
      <c r="E1255" s="458"/>
      <c r="F1255" s="458"/>
      <c r="G1255" s="458"/>
      <c r="I1255" s="458"/>
      <c r="J1255" s="458"/>
      <c r="K1255" s="458"/>
      <c r="L1255" s="458"/>
    </row>
    <row r="1256" s="2" customFormat="1" customHeight="1" spans="4:12">
      <c r="D1256" s="458"/>
      <c r="E1256" s="458"/>
      <c r="F1256" s="458"/>
      <c r="G1256" s="458"/>
      <c r="I1256" s="458"/>
      <c r="J1256" s="458"/>
      <c r="K1256" s="458"/>
      <c r="L1256" s="458"/>
    </row>
    <row r="1257" s="2" customFormat="1" customHeight="1" spans="4:12">
      <c r="D1257" s="458"/>
      <c r="E1257" s="458"/>
      <c r="F1257" s="458"/>
      <c r="G1257" s="458"/>
      <c r="I1257" s="458"/>
      <c r="J1257" s="458"/>
      <c r="K1257" s="458"/>
      <c r="L1257" s="458"/>
    </row>
    <row r="1258" s="2" customFormat="1" customHeight="1" spans="4:12">
      <c r="D1258" s="458"/>
      <c r="E1258" s="458"/>
      <c r="F1258" s="458"/>
      <c r="G1258" s="458"/>
      <c r="I1258" s="458"/>
      <c r="J1258" s="458"/>
      <c r="K1258" s="458"/>
      <c r="L1258" s="458"/>
    </row>
    <row r="1259" s="2" customFormat="1" customHeight="1" spans="4:12">
      <c r="D1259" s="458"/>
      <c r="E1259" s="458"/>
      <c r="F1259" s="458"/>
      <c r="G1259" s="458"/>
      <c r="I1259" s="458"/>
      <c r="J1259" s="458"/>
      <c r="K1259" s="458"/>
      <c r="L1259" s="458"/>
    </row>
    <row r="1260" s="2" customFormat="1" customHeight="1" spans="4:12">
      <c r="D1260" s="458"/>
      <c r="E1260" s="458"/>
      <c r="F1260" s="458"/>
      <c r="G1260" s="458"/>
      <c r="I1260" s="458"/>
      <c r="J1260" s="458"/>
      <c r="K1260" s="458"/>
      <c r="L1260" s="458"/>
    </row>
    <row r="1261" s="2" customFormat="1" customHeight="1" spans="4:12">
      <c r="D1261" s="458"/>
      <c r="E1261" s="458"/>
      <c r="F1261" s="458"/>
      <c r="G1261" s="458"/>
      <c r="I1261" s="458"/>
      <c r="J1261" s="458"/>
      <c r="K1261" s="458"/>
      <c r="L1261" s="458"/>
    </row>
    <row r="1262" s="2" customFormat="1" customHeight="1" spans="4:12">
      <c r="D1262" s="458"/>
      <c r="E1262" s="458"/>
      <c r="F1262" s="458"/>
      <c r="G1262" s="458"/>
      <c r="I1262" s="458"/>
      <c r="J1262" s="458"/>
      <c r="K1262" s="458"/>
      <c r="L1262" s="458"/>
    </row>
    <row r="1263" s="2" customFormat="1" customHeight="1" spans="4:12">
      <c r="D1263" s="458"/>
      <c r="E1263" s="458"/>
      <c r="F1263" s="458"/>
      <c r="G1263" s="458"/>
      <c r="I1263" s="458"/>
      <c r="J1263" s="458"/>
      <c r="K1263" s="458"/>
      <c r="L1263" s="458"/>
    </row>
    <row r="1264" s="2" customFormat="1" customHeight="1" spans="4:12">
      <c r="D1264" s="458"/>
      <c r="E1264" s="458"/>
      <c r="F1264" s="458"/>
      <c r="G1264" s="458"/>
      <c r="I1264" s="458"/>
      <c r="J1264" s="458"/>
      <c r="K1264" s="458"/>
      <c r="L1264" s="458"/>
    </row>
    <row r="1265" s="2" customFormat="1" customHeight="1" spans="4:12">
      <c r="D1265" s="458"/>
      <c r="E1265" s="458"/>
      <c r="F1265" s="458"/>
      <c r="G1265" s="458"/>
      <c r="I1265" s="458"/>
      <c r="J1265" s="458"/>
      <c r="K1265" s="458"/>
      <c r="L1265" s="458"/>
    </row>
    <row r="1266" s="2" customFormat="1" customHeight="1" spans="4:12">
      <c r="D1266" s="458"/>
      <c r="E1266" s="458"/>
      <c r="F1266" s="458"/>
      <c r="G1266" s="458"/>
      <c r="I1266" s="458"/>
      <c r="J1266" s="458"/>
      <c r="K1266" s="458"/>
      <c r="L1266" s="458"/>
    </row>
    <row r="1267" s="2" customFormat="1" customHeight="1" spans="4:12">
      <c r="D1267" s="458"/>
      <c r="E1267" s="458"/>
      <c r="F1267" s="458"/>
      <c r="G1267" s="458"/>
      <c r="I1267" s="458"/>
      <c r="J1267" s="458"/>
      <c r="K1267" s="458"/>
      <c r="L1267" s="458"/>
    </row>
    <row r="1268" s="2" customFormat="1" customHeight="1" spans="4:12">
      <c r="D1268" s="458"/>
      <c r="E1268" s="458"/>
      <c r="F1268" s="458"/>
      <c r="G1268" s="458"/>
      <c r="I1268" s="458"/>
      <c r="J1268" s="458"/>
      <c r="K1268" s="458"/>
      <c r="L1268" s="458"/>
    </row>
    <row r="1269" s="2" customFormat="1" customHeight="1" spans="4:12">
      <c r="D1269" s="458"/>
      <c r="E1269" s="458"/>
      <c r="F1269" s="458"/>
      <c r="G1269" s="458"/>
      <c r="I1269" s="458"/>
      <c r="J1269" s="458"/>
      <c r="K1269" s="458"/>
      <c r="L1269" s="458"/>
    </row>
    <row r="1270" s="2" customFormat="1" customHeight="1" spans="4:12">
      <c r="D1270" s="458"/>
      <c r="E1270" s="458"/>
      <c r="F1270" s="458"/>
      <c r="G1270" s="458"/>
      <c r="I1270" s="458"/>
      <c r="J1270" s="458"/>
      <c r="K1270" s="458"/>
      <c r="L1270" s="458"/>
    </row>
    <row r="1271" s="2" customFormat="1" customHeight="1" spans="4:12">
      <c r="D1271" s="458"/>
      <c r="E1271" s="458"/>
      <c r="F1271" s="458"/>
      <c r="G1271" s="458"/>
      <c r="I1271" s="458"/>
      <c r="J1271" s="458"/>
      <c r="K1271" s="458"/>
      <c r="L1271" s="458"/>
    </row>
    <row r="1272" s="2" customFormat="1" customHeight="1" spans="4:12">
      <c r="D1272" s="458"/>
      <c r="E1272" s="458"/>
      <c r="F1272" s="458"/>
      <c r="G1272" s="458"/>
      <c r="I1272" s="458"/>
      <c r="J1272" s="458"/>
      <c r="K1272" s="458"/>
      <c r="L1272" s="458"/>
    </row>
    <row r="1273" s="2" customFormat="1" customHeight="1" spans="4:12">
      <c r="D1273" s="458"/>
      <c r="E1273" s="458"/>
      <c r="F1273" s="458"/>
      <c r="G1273" s="458"/>
      <c r="I1273" s="458"/>
      <c r="J1273" s="458"/>
      <c r="K1273" s="458"/>
      <c r="L1273" s="458"/>
    </row>
    <row r="1274" s="2" customFormat="1" customHeight="1" spans="4:12">
      <c r="D1274" s="458"/>
      <c r="E1274" s="458"/>
      <c r="F1274" s="458"/>
      <c r="G1274" s="458"/>
      <c r="I1274" s="458"/>
      <c r="J1274" s="458"/>
      <c r="K1274" s="458"/>
      <c r="L1274" s="458"/>
    </row>
    <row r="1275" s="2" customFormat="1" customHeight="1" spans="4:12">
      <c r="D1275" s="458"/>
      <c r="E1275" s="458"/>
      <c r="F1275" s="458"/>
      <c r="G1275" s="458"/>
      <c r="I1275" s="458"/>
      <c r="J1275" s="458"/>
      <c r="K1275" s="458"/>
      <c r="L1275" s="458"/>
    </row>
    <row r="1276" s="2" customFormat="1" customHeight="1" spans="4:12">
      <c r="D1276" s="458"/>
      <c r="E1276" s="458"/>
      <c r="F1276" s="458"/>
      <c r="G1276" s="458"/>
      <c r="I1276" s="458"/>
      <c r="J1276" s="458"/>
      <c r="K1276" s="458"/>
      <c r="L1276" s="458"/>
    </row>
    <row r="1277" s="2" customFormat="1" customHeight="1" spans="4:12">
      <c r="D1277" s="458"/>
      <c r="E1277" s="458"/>
      <c r="F1277" s="458"/>
      <c r="G1277" s="458"/>
      <c r="I1277" s="458"/>
      <c r="J1277" s="458"/>
      <c r="K1277" s="458"/>
      <c r="L1277" s="458"/>
    </row>
    <row r="1278" s="2" customFormat="1" customHeight="1" spans="4:12">
      <c r="D1278" s="458"/>
      <c r="E1278" s="458"/>
      <c r="F1278" s="458"/>
      <c r="G1278" s="458"/>
      <c r="I1278" s="458"/>
      <c r="J1278" s="458"/>
      <c r="K1278" s="458"/>
      <c r="L1278" s="458"/>
    </row>
    <row r="1279" s="2" customFormat="1" customHeight="1" spans="4:12">
      <c r="D1279" s="458"/>
      <c r="E1279" s="458"/>
      <c r="F1279" s="458"/>
      <c r="G1279" s="458"/>
      <c r="I1279" s="458"/>
      <c r="J1279" s="458"/>
      <c r="K1279" s="458"/>
      <c r="L1279" s="458"/>
    </row>
    <row r="1280" s="2" customFormat="1" customHeight="1" spans="4:12">
      <c r="D1280" s="458"/>
      <c r="E1280" s="458"/>
      <c r="F1280" s="458"/>
      <c r="G1280" s="458"/>
      <c r="I1280" s="458"/>
      <c r="J1280" s="458"/>
      <c r="K1280" s="458"/>
      <c r="L1280" s="458"/>
    </row>
    <row r="1281" s="2" customFormat="1" customHeight="1" spans="4:12">
      <c r="D1281" s="458"/>
      <c r="E1281" s="458"/>
      <c r="F1281" s="458"/>
      <c r="G1281" s="458"/>
      <c r="I1281" s="458"/>
      <c r="J1281" s="458"/>
      <c r="K1281" s="458"/>
      <c r="L1281" s="458"/>
    </row>
    <row r="1282" s="2" customFormat="1" customHeight="1" spans="4:12">
      <c r="D1282" s="458"/>
      <c r="E1282" s="458"/>
      <c r="F1282" s="458"/>
      <c r="G1282" s="458"/>
      <c r="I1282" s="458"/>
      <c r="J1282" s="458"/>
      <c r="K1282" s="458"/>
      <c r="L1282" s="458"/>
    </row>
    <row r="1283" s="2" customFormat="1" customHeight="1" spans="4:12">
      <c r="D1283" s="458"/>
      <c r="E1283" s="458"/>
      <c r="F1283" s="458"/>
      <c r="G1283" s="458"/>
      <c r="I1283" s="458"/>
      <c r="J1283" s="458"/>
      <c r="K1283" s="458"/>
      <c r="L1283" s="458"/>
    </row>
    <row r="1284" s="2" customFormat="1" customHeight="1" spans="4:12">
      <c r="D1284" s="458"/>
      <c r="E1284" s="458"/>
      <c r="F1284" s="458"/>
      <c r="G1284" s="458"/>
      <c r="I1284" s="458"/>
      <c r="J1284" s="458"/>
      <c r="K1284" s="458"/>
      <c r="L1284" s="458"/>
    </row>
    <row r="1285" s="2" customFormat="1" customHeight="1" spans="4:12">
      <c r="D1285" s="458"/>
      <c r="E1285" s="458"/>
      <c r="F1285" s="458"/>
      <c r="G1285" s="458"/>
      <c r="I1285" s="458"/>
      <c r="J1285" s="458"/>
      <c r="K1285" s="458"/>
      <c r="L1285" s="458"/>
    </row>
    <row r="1286" s="2" customFormat="1" customHeight="1" spans="4:12">
      <c r="D1286" s="458"/>
      <c r="E1286" s="458"/>
      <c r="F1286" s="458"/>
      <c r="G1286" s="458"/>
      <c r="I1286" s="458"/>
      <c r="J1286" s="458"/>
      <c r="K1286" s="458"/>
      <c r="L1286" s="458"/>
    </row>
    <row r="1287" s="2" customFormat="1" customHeight="1" spans="4:12">
      <c r="D1287" s="458"/>
      <c r="E1287" s="458"/>
      <c r="F1287" s="458"/>
      <c r="G1287" s="458"/>
      <c r="I1287" s="458"/>
      <c r="J1287" s="458"/>
      <c r="K1287" s="458"/>
      <c r="L1287" s="458"/>
    </row>
    <row r="1288" s="2" customFormat="1" customHeight="1" spans="4:12">
      <c r="D1288" s="458"/>
      <c r="E1288" s="458"/>
      <c r="F1288" s="458"/>
      <c r="G1288" s="458"/>
      <c r="I1288" s="458"/>
      <c r="J1288" s="458"/>
      <c r="K1288" s="458"/>
      <c r="L1288" s="458"/>
    </row>
    <row r="1289" s="2" customFormat="1" customHeight="1" spans="4:12">
      <c r="D1289" s="458"/>
      <c r="E1289" s="458"/>
      <c r="F1289" s="458"/>
      <c r="G1289" s="458"/>
      <c r="I1289" s="458"/>
      <c r="J1289" s="458"/>
      <c r="K1289" s="458"/>
      <c r="L1289" s="458"/>
    </row>
    <row r="1290" s="2" customFormat="1" customHeight="1" spans="4:12">
      <c r="D1290" s="458"/>
      <c r="E1290" s="458"/>
      <c r="F1290" s="458"/>
      <c r="G1290" s="458"/>
      <c r="I1290" s="458"/>
      <c r="J1290" s="458"/>
      <c r="K1290" s="458"/>
      <c r="L1290" s="458"/>
    </row>
    <row r="1291" s="2" customFormat="1" customHeight="1" spans="4:12">
      <c r="D1291" s="458"/>
      <c r="E1291" s="458"/>
      <c r="F1291" s="458"/>
      <c r="G1291" s="458"/>
      <c r="I1291" s="458"/>
      <c r="J1291" s="458"/>
      <c r="K1291" s="458"/>
      <c r="L1291" s="458"/>
    </row>
    <row r="1292" s="2" customFormat="1" customHeight="1" spans="4:12">
      <c r="D1292" s="458"/>
      <c r="E1292" s="458"/>
      <c r="F1292" s="458"/>
      <c r="G1292" s="458"/>
      <c r="I1292" s="458"/>
      <c r="J1292" s="458"/>
      <c r="K1292" s="458"/>
      <c r="L1292" s="458"/>
    </row>
    <row r="1293" s="2" customFormat="1" customHeight="1" spans="4:12">
      <c r="D1293" s="458"/>
      <c r="E1293" s="458"/>
      <c r="F1293" s="458"/>
      <c r="G1293" s="458"/>
      <c r="I1293" s="458"/>
      <c r="J1293" s="458"/>
      <c r="K1293" s="458"/>
      <c r="L1293" s="458"/>
    </row>
    <row r="1294" s="2" customFormat="1" customHeight="1" spans="4:12">
      <c r="D1294" s="458"/>
      <c r="E1294" s="458"/>
      <c r="F1294" s="458"/>
      <c r="G1294" s="458"/>
      <c r="I1294" s="458"/>
      <c r="J1294" s="458"/>
      <c r="K1294" s="458"/>
      <c r="L1294" s="458"/>
    </row>
    <row r="1295" s="2" customFormat="1" customHeight="1" spans="4:12">
      <c r="D1295" s="458"/>
      <c r="E1295" s="458"/>
      <c r="F1295" s="458"/>
      <c r="G1295" s="458"/>
      <c r="I1295" s="458"/>
      <c r="J1295" s="458"/>
      <c r="K1295" s="458"/>
      <c r="L1295" s="458"/>
    </row>
    <row r="1296" s="2" customFormat="1" customHeight="1" spans="4:12">
      <c r="D1296" s="458"/>
      <c r="E1296" s="458"/>
      <c r="F1296" s="458"/>
      <c r="G1296" s="458"/>
      <c r="I1296" s="458"/>
      <c r="J1296" s="458"/>
      <c r="K1296" s="458"/>
      <c r="L1296" s="458"/>
    </row>
    <row r="1297" s="2" customFormat="1" customHeight="1" spans="4:12">
      <c r="D1297" s="458"/>
      <c r="E1297" s="458"/>
      <c r="F1297" s="458"/>
      <c r="G1297" s="458"/>
      <c r="I1297" s="458"/>
      <c r="J1297" s="458"/>
      <c r="K1297" s="458"/>
      <c r="L1297" s="458"/>
    </row>
    <row r="1298" s="2" customFormat="1" customHeight="1" spans="4:12">
      <c r="D1298" s="458"/>
      <c r="E1298" s="458"/>
      <c r="F1298" s="458"/>
      <c r="G1298" s="458"/>
      <c r="I1298" s="458"/>
      <c r="J1298" s="458"/>
      <c r="K1298" s="458"/>
      <c r="L1298" s="458"/>
    </row>
    <row r="1299" s="2" customFormat="1" customHeight="1" spans="4:12">
      <c r="D1299" s="458"/>
      <c r="E1299" s="458"/>
      <c r="F1299" s="458"/>
      <c r="G1299" s="458"/>
      <c r="I1299" s="458"/>
      <c r="J1299" s="458"/>
      <c r="K1299" s="458"/>
      <c r="L1299" s="458"/>
    </row>
    <row r="1300" s="2" customFormat="1" customHeight="1" spans="4:12">
      <c r="D1300" s="458"/>
      <c r="E1300" s="458"/>
      <c r="F1300" s="458"/>
      <c r="G1300" s="458"/>
      <c r="I1300" s="458"/>
      <c r="J1300" s="458"/>
      <c r="K1300" s="458"/>
      <c r="L1300" s="458"/>
    </row>
    <row r="1301" s="2" customFormat="1" customHeight="1" spans="4:12">
      <c r="D1301" s="458"/>
      <c r="E1301" s="458"/>
      <c r="F1301" s="458"/>
      <c r="G1301" s="458"/>
      <c r="I1301" s="458"/>
      <c r="J1301" s="458"/>
      <c r="K1301" s="458"/>
      <c r="L1301" s="458"/>
    </row>
    <row r="1302" s="2" customFormat="1" customHeight="1" spans="4:12">
      <c r="D1302" s="458"/>
      <c r="E1302" s="458"/>
      <c r="F1302" s="458"/>
      <c r="G1302" s="458"/>
      <c r="I1302" s="458"/>
      <c r="J1302" s="458"/>
      <c r="K1302" s="458"/>
      <c r="L1302" s="458"/>
    </row>
    <row r="1303" s="2" customFormat="1" customHeight="1" spans="4:12">
      <c r="D1303" s="458"/>
      <c r="E1303" s="458"/>
      <c r="F1303" s="458"/>
      <c r="G1303" s="458"/>
      <c r="I1303" s="458"/>
      <c r="J1303" s="458"/>
      <c r="K1303" s="458"/>
      <c r="L1303" s="458"/>
    </row>
    <row r="1304" s="2" customFormat="1" customHeight="1" spans="4:12">
      <c r="D1304" s="458"/>
      <c r="E1304" s="458"/>
      <c r="F1304" s="458"/>
      <c r="G1304" s="458"/>
      <c r="I1304" s="458"/>
      <c r="J1304" s="458"/>
      <c r="K1304" s="458"/>
      <c r="L1304" s="458"/>
    </row>
    <row r="1305" s="2" customFormat="1" customHeight="1" spans="4:12">
      <c r="D1305" s="458"/>
      <c r="E1305" s="458"/>
      <c r="F1305" s="458"/>
      <c r="G1305" s="458"/>
      <c r="I1305" s="458"/>
      <c r="J1305" s="458"/>
      <c r="K1305" s="458"/>
      <c r="L1305" s="458"/>
    </row>
    <row r="1306" s="2" customFormat="1" customHeight="1" spans="4:12">
      <c r="D1306" s="458"/>
      <c r="E1306" s="458"/>
      <c r="F1306" s="458"/>
      <c r="G1306" s="458"/>
      <c r="I1306" s="458"/>
      <c r="J1306" s="458"/>
      <c r="K1306" s="458"/>
      <c r="L1306" s="458"/>
    </row>
    <row r="1307" s="2" customFormat="1" customHeight="1" spans="4:12">
      <c r="D1307" s="458"/>
      <c r="E1307" s="458"/>
      <c r="F1307" s="458"/>
      <c r="G1307" s="458"/>
      <c r="I1307" s="458"/>
      <c r="J1307" s="458"/>
      <c r="K1307" s="458"/>
      <c r="L1307" s="458"/>
    </row>
    <row r="1308" s="2" customFormat="1" customHeight="1" spans="4:12">
      <c r="D1308" s="458"/>
      <c r="E1308" s="458"/>
      <c r="F1308" s="458"/>
      <c r="G1308" s="458"/>
      <c r="I1308" s="458"/>
      <c r="J1308" s="458"/>
      <c r="K1308" s="458"/>
      <c r="L1308" s="458"/>
    </row>
    <row r="1309" s="2" customFormat="1" customHeight="1" spans="4:12">
      <c r="D1309" s="458"/>
      <c r="E1309" s="458"/>
      <c r="F1309" s="458"/>
      <c r="G1309" s="458"/>
      <c r="I1309" s="458"/>
      <c r="J1309" s="458"/>
      <c r="K1309" s="458"/>
      <c r="L1309" s="458"/>
    </row>
    <row r="1310" s="2" customFormat="1" customHeight="1" spans="4:12">
      <c r="D1310" s="458"/>
      <c r="E1310" s="458"/>
      <c r="F1310" s="458"/>
      <c r="G1310" s="458"/>
      <c r="I1310" s="458"/>
      <c r="J1310" s="458"/>
      <c r="K1310" s="458"/>
      <c r="L1310" s="458"/>
    </row>
    <row r="1311" s="2" customFormat="1" customHeight="1" spans="4:12">
      <c r="D1311" s="458"/>
      <c r="E1311" s="458"/>
      <c r="F1311" s="458"/>
      <c r="G1311" s="458"/>
      <c r="I1311" s="458"/>
      <c r="J1311" s="458"/>
      <c r="K1311" s="458"/>
      <c r="L1311" s="458"/>
    </row>
    <row r="1312" s="2" customFormat="1" customHeight="1" spans="4:12">
      <c r="D1312" s="458"/>
      <c r="E1312" s="458"/>
      <c r="F1312" s="458"/>
      <c r="G1312" s="458"/>
      <c r="I1312" s="458"/>
      <c r="J1312" s="458"/>
      <c r="K1312" s="458"/>
      <c r="L1312" s="458"/>
    </row>
    <row r="1313" s="2" customFormat="1" customHeight="1" spans="4:12">
      <c r="D1313" s="458"/>
      <c r="E1313" s="458"/>
      <c r="F1313" s="458"/>
      <c r="G1313" s="458"/>
      <c r="I1313" s="458"/>
      <c r="J1313" s="458"/>
      <c r="K1313" s="458"/>
      <c r="L1313" s="458"/>
    </row>
    <row r="1314" s="2" customFormat="1" customHeight="1" spans="4:12">
      <c r="D1314" s="458"/>
      <c r="E1314" s="458"/>
      <c r="F1314" s="458"/>
      <c r="G1314" s="458"/>
      <c r="I1314" s="458"/>
      <c r="J1314" s="458"/>
      <c r="K1314" s="458"/>
      <c r="L1314" s="458"/>
    </row>
    <row r="1315" s="2" customFormat="1" customHeight="1" spans="4:12">
      <c r="D1315" s="458"/>
      <c r="E1315" s="458"/>
      <c r="F1315" s="458"/>
      <c r="G1315" s="458"/>
      <c r="I1315" s="458"/>
      <c r="J1315" s="458"/>
      <c r="K1315" s="458"/>
      <c r="L1315" s="458"/>
    </row>
    <row r="1316" s="2" customFormat="1" customHeight="1" spans="4:12">
      <c r="D1316" s="458"/>
      <c r="E1316" s="458"/>
      <c r="F1316" s="458"/>
      <c r="G1316" s="458"/>
      <c r="I1316" s="458"/>
      <c r="J1316" s="458"/>
      <c r="K1316" s="458"/>
      <c r="L1316" s="458"/>
    </row>
    <row r="1317" s="2" customFormat="1" customHeight="1" spans="4:12">
      <c r="D1317" s="458"/>
      <c r="E1317" s="458"/>
      <c r="F1317" s="458"/>
      <c r="G1317" s="458"/>
      <c r="I1317" s="458"/>
      <c r="J1317" s="458"/>
      <c r="K1317" s="458"/>
      <c r="L1317" s="458"/>
    </row>
    <row r="1318" s="2" customFormat="1" customHeight="1" spans="4:12">
      <c r="D1318" s="458"/>
      <c r="E1318" s="458"/>
      <c r="F1318" s="458"/>
      <c r="G1318" s="458"/>
      <c r="I1318" s="458"/>
      <c r="J1318" s="458"/>
      <c r="K1318" s="458"/>
      <c r="L1318" s="458"/>
    </row>
    <row r="1319" s="2" customFormat="1" customHeight="1" spans="4:12">
      <c r="D1319" s="458"/>
      <c r="E1319" s="458"/>
      <c r="F1319" s="458"/>
      <c r="G1319" s="458"/>
      <c r="I1319" s="458"/>
      <c r="J1319" s="458"/>
      <c r="K1319" s="458"/>
      <c r="L1319" s="458"/>
    </row>
    <row r="1320" s="2" customFormat="1" customHeight="1" spans="4:12">
      <c r="D1320" s="458"/>
      <c r="E1320" s="458"/>
      <c r="F1320" s="458"/>
      <c r="G1320" s="458"/>
      <c r="I1320" s="458"/>
      <c r="J1320" s="458"/>
      <c r="K1320" s="458"/>
      <c r="L1320" s="458"/>
    </row>
    <row r="1321" s="2" customFormat="1" customHeight="1" spans="4:12">
      <c r="D1321" s="458"/>
      <c r="E1321" s="458"/>
      <c r="F1321" s="458"/>
      <c r="G1321" s="458"/>
      <c r="I1321" s="458"/>
      <c r="J1321" s="458"/>
      <c r="K1321" s="458"/>
      <c r="L1321" s="458"/>
    </row>
    <row r="1322" s="2" customFormat="1" customHeight="1" spans="4:12">
      <c r="D1322" s="458"/>
      <c r="E1322" s="458"/>
      <c r="F1322" s="458"/>
      <c r="G1322" s="458"/>
      <c r="I1322" s="458"/>
      <c r="J1322" s="458"/>
      <c r="K1322" s="458"/>
      <c r="L1322" s="458"/>
    </row>
    <row r="1323" s="2" customFormat="1" customHeight="1" spans="4:12">
      <c r="D1323" s="458"/>
      <c r="E1323" s="458"/>
      <c r="F1323" s="458"/>
      <c r="G1323" s="458"/>
      <c r="I1323" s="458"/>
      <c r="J1323" s="458"/>
      <c r="K1323" s="458"/>
      <c r="L1323" s="458"/>
    </row>
    <row r="1324" s="2" customFormat="1" customHeight="1" spans="4:12">
      <c r="D1324" s="458"/>
      <c r="E1324" s="458"/>
      <c r="F1324" s="458"/>
      <c r="G1324" s="458"/>
      <c r="I1324" s="458"/>
      <c r="J1324" s="458"/>
      <c r="K1324" s="458"/>
      <c r="L1324" s="458"/>
    </row>
    <row r="1325" s="2" customFormat="1" customHeight="1" spans="4:12">
      <c r="D1325" s="458"/>
      <c r="E1325" s="458"/>
      <c r="F1325" s="458"/>
      <c r="G1325" s="458"/>
      <c r="I1325" s="458"/>
      <c r="J1325" s="458"/>
      <c r="K1325" s="458"/>
      <c r="L1325" s="458"/>
    </row>
    <row r="1326" s="2" customFormat="1" customHeight="1" spans="4:12">
      <c r="D1326" s="458"/>
      <c r="E1326" s="458"/>
      <c r="F1326" s="458"/>
      <c r="G1326" s="458"/>
      <c r="I1326" s="458"/>
      <c r="J1326" s="458"/>
      <c r="K1326" s="458"/>
      <c r="L1326" s="458"/>
    </row>
    <row r="1327" s="2" customFormat="1" customHeight="1" spans="4:12">
      <c r="D1327" s="458"/>
      <c r="E1327" s="458"/>
      <c r="F1327" s="458"/>
      <c r="G1327" s="458"/>
      <c r="I1327" s="458"/>
      <c r="J1327" s="458"/>
      <c r="K1327" s="458"/>
      <c r="L1327" s="458"/>
    </row>
    <row r="1328" s="2" customFormat="1" customHeight="1" spans="4:12">
      <c r="D1328" s="458"/>
      <c r="E1328" s="458"/>
      <c r="F1328" s="458"/>
      <c r="G1328" s="458"/>
      <c r="I1328" s="458"/>
      <c r="J1328" s="458"/>
      <c r="K1328" s="458"/>
      <c r="L1328" s="458"/>
    </row>
    <row r="1329" s="2" customFormat="1" customHeight="1" spans="4:12">
      <c r="D1329" s="458"/>
      <c r="E1329" s="458"/>
      <c r="F1329" s="458"/>
      <c r="G1329" s="458"/>
      <c r="I1329" s="458"/>
      <c r="J1329" s="458"/>
      <c r="K1329" s="458"/>
      <c r="L1329" s="458"/>
    </row>
    <row r="1330" s="2" customFormat="1" customHeight="1" spans="4:12">
      <c r="D1330" s="458"/>
      <c r="E1330" s="458"/>
      <c r="F1330" s="458"/>
      <c r="G1330" s="458"/>
      <c r="I1330" s="458"/>
      <c r="J1330" s="458"/>
      <c r="K1330" s="458"/>
      <c r="L1330" s="458"/>
    </row>
    <row r="1331" s="2" customFormat="1" customHeight="1" spans="4:12">
      <c r="D1331" s="458"/>
      <c r="E1331" s="458"/>
      <c r="F1331" s="458"/>
      <c r="G1331" s="458"/>
      <c r="I1331" s="458"/>
      <c r="J1331" s="458"/>
      <c r="K1331" s="458"/>
      <c r="L1331" s="458"/>
    </row>
    <row r="1332" s="2" customFormat="1" customHeight="1" spans="4:12">
      <c r="D1332" s="458"/>
      <c r="E1332" s="458"/>
      <c r="F1332" s="458"/>
      <c r="G1332" s="458"/>
      <c r="I1332" s="458"/>
      <c r="J1332" s="458"/>
      <c r="K1332" s="458"/>
      <c r="L1332" s="458"/>
    </row>
    <row r="1333" s="2" customFormat="1" customHeight="1" spans="4:12">
      <c r="D1333" s="458"/>
      <c r="E1333" s="458"/>
      <c r="F1333" s="458"/>
      <c r="G1333" s="458"/>
      <c r="I1333" s="458"/>
      <c r="J1333" s="458"/>
      <c r="K1333" s="458"/>
      <c r="L1333" s="458"/>
    </row>
    <row r="1334" s="2" customFormat="1" customHeight="1" spans="4:12">
      <c r="D1334" s="458"/>
      <c r="E1334" s="458"/>
      <c r="F1334" s="458"/>
      <c r="G1334" s="458"/>
      <c r="I1334" s="458"/>
      <c r="J1334" s="458"/>
      <c r="K1334" s="458"/>
      <c r="L1334" s="458"/>
    </row>
    <row r="1335" s="2" customFormat="1" customHeight="1" spans="4:12">
      <c r="D1335" s="458"/>
      <c r="E1335" s="458"/>
      <c r="F1335" s="458"/>
      <c r="G1335" s="458"/>
      <c r="I1335" s="458"/>
      <c r="J1335" s="458"/>
      <c r="K1335" s="458"/>
      <c r="L1335" s="458"/>
    </row>
    <row r="1336" s="2" customFormat="1" customHeight="1" spans="4:12">
      <c r="D1336" s="458"/>
      <c r="E1336" s="458"/>
      <c r="F1336" s="458"/>
      <c r="G1336" s="458"/>
      <c r="I1336" s="458"/>
      <c r="J1336" s="458"/>
      <c r="K1336" s="458"/>
      <c r="L1336" s="458"/>
    </row>
    <row r="1337" s="2" customFormat="1" customHeight="1" spans="4:12">
      <c r="D1337" s="458"/>
      <c r="E1337" s="458"/>
      <c r="F1337" s="458"/>
      <c r="G1337" s="458"/>
      <c r="I1337" s="458"/>
      <c r="J1337" s="458"/>
      <c r="K1337" s="458"/>
      <c r="L1337" s="458"/>
    </row>
    <row r="1338" s="2" customFormat="1" customHeight="1" spans="4:12">
      <c r="D1338" s="458"/>
      <c r="E1338" s="458"/>
      <c r="F1338" s="458"/>
      <c r="G1338" s="458"/>
      <c r="I1338" s="458"/>
      <c r="J1338" s="458"/>
      <c r="K1338" s="458"/>
      <c r="L1338" s="458"/>
    </row>
    <row r="1339" s="2" customFormat="1" customHeight="1" spans="4:12">
      <c r="D1339" s="458"/>
      <c r="E1339" s="458"/>
      <c r="F1339" s="458"/>
      <c r="G1339" s="458"/>
      <c r="I1339" s="458"/>
      <c r="J1339" s="458"/>
      <c r="K1339" s="458"/>
      <c r="L1339" s="458"/>
    </row>
    <row r="1340" s="2" customFormat="1" customHeight="1" spans="4:12">
      <c r="D1340" s="458"/>
      <c r="E1340" s="458"/>
      <c r="F1340" s="458"/>
      <c r="G1340" s="458"/>
      <c r="I1340" s="458"/>
      <c r="J1340" s="458"/>
      <c r="K1340" s="458"/>
      <c r="L1340" s="458"/>
    </row>
    <row r="1341" s="2" customFormat="1" customHeight="1" spans="4:12">
      <c r="D1341" s="458"/>
      <c r="E1341" s="458"/>
      <c r="F1341" s="458"/>
      <c r="G1341" s="458"/>
      <c r="I1341" s="458"/>
      <c r="J1341" s="458"/>
      <c r="K1341" s="458"/>
      <c r="L1341" s="458"/>
    </row>
    <row r="1342" s="2" customFormat="1" customHeight="1" spans="4:12">
      <c r="D1342" s="458"/>
      <c r="E1342" s="458"/>
      <c r="F1342" s="458"/>
      <c r="G1342" s="458"/>
      <c r="I1342" s="458"/>
      <c r="J1342" s="458"/>
      <c r="K1342" s="458"/>
      <c r="L1342" s="458"/>
    </row>
    <row r="1343" s="2" customFormat="1" customHeight="1" spans="4:12">
      <c r="D1343" s="458"/>
      <c r="E1343" s="458"/>
      <c r="F1343" s="458"/>
      <c r="G1343" s="458"/>
      <c r="I1343" s="458"/>
      <c r="J1343" s="458"/>
      <c r="K1343" s="458"/>
      <c r="L1343" s="458"/>
    </row>
    <row r="1344" s="2" customFormat="1" customHeight="1" spans="4:12">
      <c r="D1344" s="458"/>
      <c r="E1344" s="458"/>
      <c r="F1344" s="458"/>
      <c r="G1344" s="458"/>
      <c r="I1344" s="458"/>
      <c r="J1344" s="458"/>
      <c r="K1344" s="458"/>
      <c r="L1344" s="458"/>
    </row>
    <row r="1345" s="2" customFormat="1" customHeight="1" spans="4:12">
      <c r="D1345" s="458"/>
      <c r="E1345" s="458"/>
      <c r="F1345" s="458"/>
      <c r="G1345" s="458"/>
      <c r="I1345" s="458"/>
      <c r="J1345" s="458"/>
      <c r="K1345" s="458"/>
      <c r="L1345" s="458"/>
    </row>
    <row r="1346" s="2" customFormat="1" customHeight="1" spans="4:12">
      <c r="D1346" s="458"/>
      <c r="E1346" s="458"/>
      <c r="F1346" s="458"/>
      <c r="G1346" s="458"/>
      <c r="I1346" s="458"/>
      <c r="J1346" s="458"/>
      <c r="K1346" s="458"/>
      <c r="L1346" s="458"/>
    </row>
    <row r="1347" s="2" customFormat="1" customHeight="1" spans="4:12">
      <c r="D1347" s="458"/>
      <c r="E1347" s="458"/>
      <c r="F1347" s="458"/>
      <c r="G1347" s="458"/>
      <c r="I1347" s="458"/>
      <c r="J1347" s="458"/>
      <c r="K1347" s="458"/>
      <c r="L1347" s="458"/>
    </row>
    <row r="1348" s="2" customFormat="1" customHeight="1" spans="4:12">
      <c r="D1348" s="458"/>
      <c r="E1348" s="458"/>
      <c r="F1348" s="458"/>
      <c r="G1348" s="458"/>
      <c r="I1348" s="458"/>
      <c r="J1348" s="458"/>
      <c r="K1348" s="458"/>
      <c r="L1348" s="458"/>
    </row>
    <row r="1349" s="2" customFormat="1" customHeight="1" spans="4:12">
      <c r="D1349" s="458"/>
      <c r="E1349" s="458"/>
      <c r="F1349" s="458"/>
      <c r="G1349" s="458"/>
      <c r="I1349" s="458"/>
      <c r="J1349" s="458"/>
      <c r="K1349" s="458"/>
      <c r="L1349" s="458"/>
    </row>
    <row r="1350" s="2" customFormat="1" customHeight="1" spans="4:12">
      <c r="D1350" s="458"/>
      <c r="E1350" s="458"/>
      <c r="F1350" s="458"/>
      <c r="G1350" s="458"/>
      <c r="I1350" s="458"/>
      <c r="J1350" s="458"/>
      <c r="K1350" s="458"/>
      <c r="L1350" s="458"/>
    </row>
    <row r="1351" s="2" customFormat="1" customHeight="1" spans="4:12">
      <c r="D1351" s="458"/>
      <c r="E1351" s="458"/>
      <c r="F1351" s="458"/>
      <c r="G1351" s="458"/>
      <c r="I1351" s="458"/>
      <c r="J1351" s="458"/>
      <c r="K1351" s="458"/>
      <c r="L1351" s="458"/>
    </row>
    <row r="1352" s="2" customFormat="1" customHeight="1" spans="4:12">
      <c r="D1352" s="458"/>
      <c r="E1352" s="458"/>
      <c r="F1352" s="458"/>
      <c r="G1352" s="458"/>
      <c r="I1352" s="458"/>
      <c r="J1352" s="458"/>
      <c r="K1352" s="458"/>
      <c r="L1352" s="458"/>
    </row>
    <row r="1353" s="2" customFormat="1" customHeight="1" spans="4:12">
      <c r="D1353" s="458"/>
      <c r="E1353" s="458"/>
      <c r="F1353" s="458"/>
      <c r="G1353" s="458"/>
      <c r="I1353" s="458"/>
      <c r="J1353" s="458"/>
      <c r="K1353" s="458"/>
      <c r="L1353" s="458"/>
    </row>
    <row r="1354" s="2" customFormat="1" customHeight="1" spans="4:12">
      <c r="D1354" s="458"/>
      <c r="E1354" s="458"/>
      <c r="F1354" s="458"/>
      <c r="G1354" s="458"/>
      <c r="I1354" s="458"/>
      <c r="J1354" s="458"/>
      <c r="K1354" s="458"/>
      <c r="L1354" s="458"/>
    </row>
    <row r="1355" s="2" customFormat="1" customHeight="1" spans="4:12">
      <c r="D1355" s="458"/>
      <c r="E1355" s="458"/>
      <c r="F1355" s="458"/>
      <c r="G1355" s="458"/>
      <c r="I1355" s="458"/>
      <c r="J1355" s="458"/>
      <c r="K1355" s="458"/>
      <c r="L1355" s="458"/>
    </row>
    <row r="1356" s="2" customFormat="1" customHeight="1" spans="4:12">
      <c r="D1356" s="458"/>
      <c r="E1356" s="458"/>
      <c r="F1356" s="458"/>
      <c r="G1356" s="458"/>
      <c r="I1356" s="458"/>
      <c r="J1356" s="458"/>
      <c r="K1356" s="458"/>
      <c r="L1356" s="458"/>
    </row>
    <row r="1357" s="2" customFormat="1" customHeight="1" spans="4:12">
      <c r="D1357" s="458"/>
      <c r="E1357" s="458"/>
      <c r="F1357" s="458"/>
      <c r="G1357" s="458"/>
      <c r="I1357" s="458"/>
      <c r="J1357" s="458"/>
      <c r="K1357" s="458"/>
      <c r="L1357" s="458"/>
    </row>
    <row r="1358" s="2" customFormat="1" customHeight="1" spans="4:12">
      <c r="D1358" s="458"/>
      <c r="E1358" s="458"/>
      <c r="F1358" s="458"/>
      <c r="G1358" s="458"/>
      <c r="I1358" s="458"/>
      <c r="J1358" s="458"/>
      <c r="K1358" s="458"/>
      <c r="L1358" s="458"/>
    </row>
    <row r="1359" s="2" customFormat="1" customHeight="1" spans="4:12">
      <c r="D1359" s="458"/>
      <c r="E1359" s="458"/>
      <c r="F1359" s="458"/>
      <c r="G1359" s="458"/>
      <c r="I1359" s="458"/>
      <c r="J1359" s="458"/>
      <c r="K1359" s="458"/>
      <c r="L1359" s="458"/>
    </row>
    <row r="1360" s="2" customFormat="1" customHeight="1" spans="4:12">
      <c r="D1360" s="458"/>
      <c r="E1360" s="458"/>
      <c r="F1360" s="458"/>
      <c r="G1360" s="458"/>
      <c r="I1360" s="458"/>
      <c r="J1360" s="458"/>
      <c r="K1360" s="458"/>
      <c r="L1360" s="458"/>
    </row>
    <row r="1361" s="2" customFormat="1" customHeight="1" spans="4:12">
      <c r="D1361" s="458"/>
      <c r="E1361" s="458"/>
      <c r="F1361" s="458"/>
      <c r="G1361" s="458"/>
      <c r="I1361" s="458"/>
      <c r="J1361" s="458"/>
      <c r="K1361" s="458"/>
      <c r="L1361" s="458"/>
    </row>
    <row r="1362" s="2" customFormat="1" customHeight="1" spans="4:12">
      <c r="D1362" s="458"/>
      <c r="E1362" s="458"/>
      <c r="F1362" s="458"/>
      <c r="G1362" s="458"/>
      <c r="I1362" s="458"/>
      <c r="J1362" s="458"/>
      <c r="K1362" s="458"/>
      <c r="L1362" s="458"/>
    </row>
    <row r="1363" s="2" customFormat="1" customHeight="1" spans="4:12">
      <c r="D1363" s="458"/>
      <c r="E1363" s="458"/>
      <c r="F1363" s="458"/>
      <c r="G1363" s="458"/>
      <c r="I1363" s="458"/>
      <c r="J1363" s="458"/>
      <c r="K1363" s="458"/>
      <c r="L1363" s="458"/>
    </row>
    <row r="1364" s="2" customFormat="1" customHeight="1" spans="4:12">
      <c r="D1364" s="458"/>
      <c r="E1364" s="458"/>
      <c r="F1364" s="458"/>
      <c r="G1364" s="458"/>
      <c r="I1364" s="458"/>
      <c r="J1364" s="458"/>
      <c r="K1364" s="458"/>
      <c r="L1364" s="458"/>
    </row>
    <row r="1365" s="2" customFormat="1" customHeight="1" spans="4:12">
      <c r="D1365" s="458"/>
      <c r="E1365" s="458"/>
      <c r="F1365" s="458"/>
      <c r="G1365" s="458"/>
      <c r="I1365" s="458"/>
      <c r="J1365" s="458"/>
      <c r="K1365" s="458"/>
      <c r="L1365" s="458"/>
    </row>
    <row r="1366" s="2" customFormat="1" customHeight="1" spans="4:12">
      <c r="D1366" s="458"/>
      <c r="E1366" s="458"/>
      <c r="F1366" s="458"/>
      <c r="G1366" s="458"/>
      <c r="I1366" s="458"/>
      <c r="J1366" s="458"/>
      <c r="K1366" s="458"/>
      <c r="L1366" s="458"/>
    </row>
    <row r="1367" s="2" customFormat="1" customHeight="1" spans="4:12">
      <c r="D1367" s="458"/>
      <c r="E1367" s="458"/>
      <c r="F1367" s="458"/>
      <c r="G1367" s="458"/>
      <c r="I1367" s="458"/>
      <c r="J1367" s="458"/>
      <c r="K1367" s="458"/>
      <c r="L1367" s="458"/>
    </row>
    <row r="1368" s="2" customFormat="1" customHeight="1" spans="4:12">
      <c r="D1368" s="458"/>
      <c r="E1368" s="458"/>
      <c r="F1368" s="458"/>
      <c r="G1368" s="458"/>
      <c r="I1368" s="458"/>
      <c r="J1368" s="458"/>
      <c r="K1368" s="458"/>
      <c r="L1368" s="458"/>
    </row>
    <row r="1369" s="2" customFormat="1" customHeight="1" spans="4:12">
      <c r="D1369" s="458"/>
      <c r="E1369" s="458"/>
      <c r="F1369" s="458"/>
      <c r="G1369" s="458"/>
      <c r="I1369" s="458"/>
      <c r="J1369" s="458"/>
      <c r="K1369" s="458"/>
      <c r="L1369" s="458"/>
    </row>
    <row r="1370" s="2" customFormat="1" customHeight="1" spans="4:12">
      <c r="D1370" s="458"/>
      <c r="E1370" s="458"/>
      <c r="F1370" s="458"/>
      <c r="G1370" s="458"/>
      <c r="I1370" s="458"/>
      <c r="J1370" s="458"/>
      <c r="K1370" s="458"/>
      <c r="L1370" s="458"/>
    </row>
    <row r="1371" s="2" customFormat="1" customHeight="1" spans="4:12">
      <c r="D1371" s="458"/>
      <c r="E1371" s="458"/>
      <c r="F1371" s="458"/>
      <c r="G1371" s="458"/>
      <c r="I1371" s="458"/>
      <c r="J1371" s="458"/>
      <c r="K1371" s="458"/>
      <c r="L1371" s="458"/>
    </row>
    <row r="1372" s="2" customFormat="1" customHeight="1" spans="4:12">
      <c r="D1372" s="458"/>
      <c r="E1372" s="458"/>
      <c r="F1372" s="458"/>
      <c r="G1372" s="458"/>
      <c r="I1372" s="458"/>
      <c r="J1372" s="458"/>
      <c r="K1372" s="458"/>
      <c r="L1372" s="458"/>
    </row>
    <row r="1373" s="2" customFormat="1" customHeight="1" spans="4:12">
      <c r="D1373" s="458"/>
      <c r="E1373" s="458"/>
      <c r="F1373" s="458"/>
      <c r="G1373" s="458"/>
      <c r="I1373" s="458"/>
      <c r="J1373" s="458"/>
      <c r="K1373" s="458"/>
      <c r="L1373" s="458"/>
    </row>
    <row r="1374" s="2" customFormat="1" customHeight="1" spans="4:12">
      <c r="D1374" s="458"/>
      <c r="E1374" s="458"/>
      <c r="F1374" s="458"/>
      <c r="G1374" s="458"/>
      <c r="I1374" s="458"/>
      <c r="J1374" s="458"/>
      <c r="K1374" s="458"/>
      <c r="L1374" s="458"/>
    </row>
    <row r="1375" s="2" customFormat="1" customHeight="1" spans="4:12">
      <c r="D1375" s="458"/>
      <c r="E1375" s="458"/>
      <c r="F1375" s="458"/>
      <c r="G1375" s="458"/>
      <c r="I1375" s="458"/>
      <c r="J1375" s="458"/>
      <c r="K1375" s="458"/>
      <c r="L1375" s="458"/>
    </row>
    <row r="1376" s="2" customFormat="1" customHeight="1" spans="4:12">
      <c r="D1376" s="458"/>
      <c r="E1376" s="458"/>
      <c r="F1376" s="458"/>
      <c r="G1376" s="458"/>
      <c r="I1376" s="458"/>
      <c r="J1376" s="458"/>
      <c r="K1376" s="458"/>
      <c r="L1376" s="458"/>
    </row>
    <row r="1377" s="2" customFormat="1" customHeight="1" spans="4:12">
      <c r="D1377" s="458"/>
      <c r="E1377" s="458"/>
      <c r="F1377" s="458"/>
      <c r="G1377" s="458"/>
      <c r="I1377" s="458"/>
      <c r="J1377" s="458"/>
      <c r="K1377" s="458"/>
      <c r="L1377" s="458"/>
    </row>
    <row r="1378" s="2" customFormat="1" customHeight="1" spans="4:12">
      <c r="D1378" s="458"/>
      <c r="E1378" s="458"/>
      <c r="F1378" s="458"/>
      <c r="G1378" s="458"/>
      <c r="I1378" s="458"/>
      <c r="J1378" s="458"/>
      <c r="K1378" s="458"/>
      <c r="L1378" s="458"/>
    </row>
    <row r="1379" s="2" customFormat="1" customHeight="1" spans="4:12">
      <c r="D1379" s="458"/>
      <c r="E1379" s="458"/>
      <c r="F1379" s="458"/>
      <c r="G1379" s="458"/>
      <c r="I1379" s="458"/>
      <c r="J1379" s="458"/>
      <c r="K1379" s="458"/>
      <c r="L1379" s="458"/>
    </row>
    <row r="1380" s="2" customFormat="1" customHeight="1" spans="4:12">
      <c r="D1380" s="458"/>
      <c r="E1380" s="458"/>
      <c r="F1380" s="458"/>
      <c r="G1380" s="458"/>
      <c r="I1380" s="458"/>
      <c r="J1380" s="458"/>
      <c r="K1380" s="458"/>
      <c r="L1380" s="458"/>
    </row>
    <row r="1381" s="2" customFormat="1" customHeight="1" spans="4:12">
      <c r="D1381" s="458"/>
      <c r="E1381" s="458"/>
      <c r="F1381" s="458"/>
      <c r="G1381" s="458"/>
      <c r="I1381" s="458"/>
      <c r="J1381" s="458"/>
      <c r="K1381" s="458"/>
      <c r="L1381" s="458"/>
    </row>
    <row r="1382" s="2" customFormat="1" customHeight="1" spans="4:12">
      <c r="D1382" s="458"/>
      <c r="E1382" s="458"/>
      <c r="F1382" s="458"/>
      <c r="G1382" s="458"/>
      <c r="I1382" s="458"/>
      <c r="J1382" s="458"/>
      <c r="K1382" s="458"/>
      <c r="L1382" s="458"/>
    </row>
    <row r="1383" s="2" customFormat="1" customHeight="1" spans="4:12">
      <c r="D1383" s="458"/>
      <c r="E1383" s="458"/>
      <c r="F1383" s="458"/>
      <c r="G1383" s="458"/>
      <c r="I1383" s="458"/>
      <c r="J1383" s="458"/>
      <c r="K1383" s="458"/>
      <c r="L1383" s="458"/>
    </row>
    <row r="1384" s="2" customFormat="1" customHeight="1" spans="4:12">
      <c r="D1384" s="458"/>
      <c r="E1384" s="458"/>
      <c r="F1384" s="458"/>
      <c r="G1384" s="458"/>
      <c r="I1384" s="458"/>
      <c r="J1384" s="458"/>
      <c r="K1384" s="458"/>
      <c r="L1384" s="458"/>
    </row>
    <row r="1385" s="2" customFormat="1" customHeight="1" spans="4:12">
      <c r="D1385" s="458"/>
      <c r="E1385" s="458"/>
      <c r="F1385" s="458"/>
      <c r="G1385" s="458"/>
      <c r="I1385" s="458"/>
      <c r="J1385" s="458"/>
      <c r="K1385" s="458"/>
      <c r="L1385" s="458"/>
    </row>
    <row r="1386" s="2" customFormat="1" customHeight="1" spans="4:12">
      <c r="D1386" s="458"/>
      <c r="E1386" s="458"/>
      <c r="F1386" s="458"/>
      <c r="G1386" s="458"/>
      <c r="I1386" s="458"/>
      <c r="J1386" s="458"/>
      <c r="K1386" s="458"/>
      <c r="L1386" s="458"/>
    </row>
    <row r="1387" s="2" customFormat="1" customHeight="1" spans="4:12">
      <c r="D1387" s="458"/>
      <c r="E1387" s="458"/>
      <c r="F1387" s="458"/>
      <c r="G1387" s="458"/>
      <c r="I1387" s="458"/>
      <c r="J1387" s="458"/>
      <c r="K1387" s="458"/>
      <c r="L1387" s="458"/>
    </row>
    <row r="1388" s="2" customFormat="1" customHeight="1" spans="4:12">
      <c r="D1388" s="458"/>
      <c r="E1388" s="458"/>
      <c r="F1388" s="458"/>
      <c r="G1388" s="458"/>
      <c r="I1388" s="458"/>
      <c r="J1388" s="458"/>
      <c r="K1388" s="458"/>
      <c r="L1388" s="458"/>
    </row>
    <row r="1389" s="2" customFormat="1" customHeight="1" spans="4:12">
      <c r="D1389" s="458"/>
      <c r="E1389" s="458"/>
      <c r="F1389" s="458"/>
      <c r="G1389" s="458"/>
      <c r="I1389" s="458"/>
      <c r="J1389" s="458"/>
      <c r="K1389" s="458"/>
      <c r="L1389" s="458"/>
    </row>
    <row r="1390" s="2" customFormat="1" customHeight="1" spans="4:12">
      <c r="D1390" s="458"/>
      <c r="E1390" s="458"/>
      <c r="F1390" s="458"/>
      <c r="G1390" s="458"/>
      <c r="I1390" s="458"/>
      <c r="J1390" s="458"/>
      <c r="K1390" s="458"/>
      <c r="L1390" s="458"/>
    </row>
    <row r="1391" s="2" customFormat="1" customHeight="1" spans="4:12">
      <c r="D1391" s="458"/>
      <c r="E1391" s="458"/>
      <c r="F1391" s="458"/>
      <c r="G1391" s="458"/>
      <c r="I1391" s="458"/>
      <c r="J1391" s="458"/>
      <c r="K1391" s="458"/>
      <c r="L1391" s="458"/>
    </row>
    <row r="1392" s="2" customFormat="1" customHeight="1" spans="4:12">
      <c r="D1392" s="458"/>
      <c r="E1392" s="458"/>
      <c r="F1392" s="458"/>
      <c r="G1392" s="458"/>
      <c r="I1392" s="458"/>
      <c r="J1392" s="458"/>
      <c r="K1392" s="458"/>
      <c r="L1392" s="458"/>
    </row>
    <row r="1393" s="2" customFormat="1" customHeight="1" spans="4:12">
      <c r="D1393" s="458"/>
      <c r="E1393" s="458"/>
      <c r="F1393" s="458"/>
      <c r="G1393" s="458"/>
      <c r="I1393" s="458"/>
      <c r="J1393" s="458"/>
      <c r="K1393" s="458"/>
      <c r="L1393" s="458"/>
    </row>
    <row r="1394" s="2" customFormat="1" customHeight="1" spans="4:12">
      <c r="D1394" s="458"/>
      <c r="E1394" s="458"/>
      <c r="F1394" s="458"/>
      <c r="G1394" s="458"/>
      <c r="I1394" s="458"/>
      <c r="J1394" s="458"/>
      <c r="K1394" s="458"/>
      <c r="L1394" s="458"/>
    </row>
    <row r="1395" s="2" customFormat="1" customHeight="1" spans="4:12">
      <c r="D1395" s="458"/>
      <c r="E1395" s="458"/>
      <c r="F1395" s="458"/>
      <c r="G1395" s="458"/>
      <c r="I1395" s="458"/>
      <c r="J1395" s="458"/>
      <c r="K1395" s="458"/>
      <c r="L1395" s="458"/>
    </row>
    <row r="1396" s="2" customFormat="1" customHeight="1" spans="4:12">
      <c r="D1396" s="458"/>
      <c r="E1396" s="458"/>
      <c r="F1396" s="458"/>
      <c r="G1396" s="458"/>
      <c r="I1396" s="458"/>
      <c r="J1396" s="458"/>
      <c r="K1396" s="458"/>
      <c r="L1396" s="458"/>
    </row>
    <row r="1397" s="2" customFormat="1" customHeight="1" spans="4:12">
      <c r="D1397" s="458"/>
      <c r="E1397" s="458"/>
      <c r="F1397" s="458"/>
      <c r="G1397" s="458"/>
      <c r="I1397" s="458"/>
      <c r="J1397" s="458"/>
      <c r="K1397" s="458"/>
      <c r="L1397" s="458"/>
    </row>
    <row r="1398" s="2" customFormat="1" customHeight="1" spans="4:12">
      <c r="D1398" s="458"/>
      <c r="E1398" s="458"/>
      <c r="F1398" s="458"/>
      <c r="G1398" s="458"/>
      <c r="I1398" s="458"/>
      <c r="J1398" s="458"/>
      <c r="K1398" s="458"/>
      <c r="L1398" s="458"/>
    </row>
    <row r="1399" s="2" customFormat="1" customHeight="1" spans="4:12">
      <c r="D1399" s="458"/>
      <c r="E1399" s="458"/>
      <c r="F1399" s="458"/>
      <c r="G1399" s="458"/>
      <c r="I1399" s="458"/>
      <c r="J1399" s="458"/>
      <c r="K1399" s="458"/>
      <c r="L1399" s="458"/>
    </row>
    <row r="1400" s="2" customFormat="1" customHeight="1" spans="4:12">
      <c r="D1400" s="458"/>
      <c r="E1400" s="458"/>
      <c r="F1400" s="458"/>
      <c r="G1400" s="458"/>
      <c r="I1400" s="458"/>
      <c r="J1400" s="458"/>
      <c r="K1400" s="458"/>
      <c r="L1400" s="458"/>
    </row>
    <row r="1401" s="2" customFormat="1" customHeight="1" spans="4:12">
      <c r="D1401" s="458"/>
      <c r="E1401" s="458"/>
      <c r="F1401" s="458"/>
      <c r="G1401" s="458"/>
      <c r="I1401" s="458"/>
      <c r="J1401" s="458"/>
      <c r="K1401" s="458"/>
      <c r="L1401" s="458"/>
    </row>
    <row r="1402" s="2" customFormat="1" customHeight="1" spans="4:12">
      <c r="D1402" s="458"/>
      <c r="E1402" s="458"/>
      <c r="F1402" s="458"/>
      <c r="G1402" s="458"/>
      <c r="I1402" s="458"/>
      <c r="J1402" s="458"/>
      <c r="K1402" s="458"/>
      <c r="L1402" s="458"/>
    </row>
    <row r="1403" s="2" customFormat="1" customHeight="1" spans="4:12">
      <c r="D1403" s="458"/>
      <c r="E1403" s="458"/>
      <c r="F1403" s="458"/>
      <c r="G1403" s="458"/>
      <c r="I1403" s="458"/>
      <c r="J1403" s="458"/>
      <c r="K1403" s="458"/>
      <c r="L1403" s="458"/>
    </row>
    <row r="1404" s="2" customFormat="1" customHeight="1" spans="4:12">
      <c r="D1404" s="458"/>
      <c r="E1404" s="458"/>
      <c r="F1404" s="458"/>
      <c r="G1404" s="458"/>
      <c r="I1404" s="458"/>
      <c r="J1404" s="458"/>
      <c r="K1404" s="458"/>
      <c r="L1404" s="458"/>
    </row>
    <row r="1405" s="2" customFormat="1" customHeight="1" spans="4:12">
      <c r="D1405" s="458"/>
      <c r="E1405" s="458"/>
      <c r="F1405" s="458"/>
      <c r="G1405" s="458"/>
      <c r="I1405" s="458"/>
      <c r="J1405" s="458"/>
      <c r="K1405" s="458"/>
      <c r="L1405" s="458"/>
    </row>
    <row r="1406" s="2" customFormat="1" customHeight="1" spans="4:12">
      <c r="D1406" s="458"/>
      <c r="E1406" s="458"/>
      <c r="F1406" s="458"/>
      <c r="G1406" s="458"/>
      <c r="I1406" s="458"/>
      <c r="J1406" s="458"/>
      <c r="K1406" s="458"/>
      <c r="L1406" s="458"/>
    </row>
    <row r="1407" s="2" customFormat="1" customHeight="1" spans="4:12">
      <c r="D1407" s="458"/>
      <c r="E1407" s="458"/>
      <c r="F1407" s="458"/>
      <c r="G1407" s="458"/>
      <c r="I1407" s="458"/>
      <c r="J1407" s="458"/>
      <c r="K1407" s="458"/>
      <c r="L1407" s="458"/>
    </row>
    <row r="1408" s="2" customFormat="1" customHeight="1" spans="4:12">
      <c r="D1408" s="458"/>
      <c r="E1408" s="458"/>
      <c r="F1408" s="458"/>
      <c r="G1408" s="458"/>
      <c r="I1408" s="458"/>
      <c r="J1408" s="458"/>
      <c r="K1408" s="458"/>
      <c r="L1408" s="458"/>
    </row>
    <row r="1409" s="2" customFormat="1" customHeight="1" spans="4:12">
      <c r="D1409" s="458"/>
      <c r="E1409" s="458"/>
      <c r="F1409" s="458"/>
      <c r="G1409" s="458"/>
      <c r="I1409" s="458"/>
      <c r="J1409" s="458"/>
      <c r="K1409" s="458"/>
      <c r="L1409" s="458"/>
    </row>
    <row r="1410" s="2" customFormat="1" customHeight="1" spans="4:12">
      <c r="D1410" s="458"/>
      <c r="E1410" s="458"/>
      <c r="F1410" s="458"/>
      <c r="G1410" s="458"/>
      <c r="I1410" s="458"/>
      <c r="J1410" s="458"/>
      <c r="K1410" s="458"/>
      <c r="L1410" s="458"/>
    </row>
    <row r="1411" s="2" customFormat="1" customHeight="1" spans="4:12">
      <c r="D1411" s="458"/>
      <c r="E1411" s="458"/>
      <c r="F1411" s="458"/>
      <c r="G1411" s="458"/>
      <c r="I1411" s="458"/>
      <c r="J1411" s="458"/>
      <c r="K1411" s="458"/>
      <c r="L1411" s="458"/>
    </row>
    <row r="1412" s="2" customFormat="1" customHeight="1" spans="4:12">
      <c r="D1412" s="458"/>
      <c r="E1412" s="458"/>
      <c r="F1412" s="458"/>
      <c r="G1412" s="458"/>
      <c r="I1412" s="458"/>
      <c r="J1412" s="458"/>
      <c r="K1412" s="458"/>
      <c r="L1412" s="458"/>
    </row>
    <row r="1413" s="2" customFormat="1" customHeight="1" spans="4:12">
      <c r="D1413" s="458"/>
      <c r="E1413" s="458"/>
      <c r="F1413" s="458"/>
      <c r="G1413" s="458"/>
      <c r="I1413" s="458"/>
      <c r="J1413" s="458"/>
      <c r="K1413" s="458"/>
      <c r="L1413" s="458"/>
    </row>
    <row r="1414" s="2" customFormat="1" customHeight="1" spans="4:12">
      <c r="D1414" s="458"/>
      <c r="E1414" s="458"/>
      <c r="F1414" s="458"/>
      <c r="G1414" s="458"/>
      <c r="I1414" s="458"/>
      <c r="J1414" s="458"/>
      <c r="K1414" s="458"/>
      <c r="L1414" s="458"/>
    </row>
    <row r="1415" s="2" customFormat="1" customHeight="1" spans="4:12">
      <c r="D1415" s="458"/>
      <c r="E1415" s="458"/>
      <c r="F1415" s="458"/>
      <c r="G1415" s="458"/>
      <c r="I1415" s="458"/>
      <c r="J1415" s="458"/>
      <c r="K1415" s="458"/>
      <c r="L1415" s="458"/>
    </row>
    <row r="1416" s="2" customFormat="1" customHeight="1" spans="4:12">
      <c r="D1416" s="458"/>
      <c r="E1416" s="458"/>
      <c r="F1416" s="458"/>
      <c r="G1416" s="458"/>
      <c r="I1416" s="458"/>
      <c r="J1416" s="458"/>
      <c r="K1416" s="458"/>
      <c r="L1416" s="458"/>
    </row>
    <row r="1417" s="2" customFormat="1" customHeight="1" spans="4:12">
      <c r="D1417" s="458"/>
      <c r="E1417" s="458"/>
      <c r="F1417" s="458"/>
      <c r="G1417" s="458"/>
      <c r="I1417" s="458"/>
      <c r="J1417" s="458"/>
      <c r="K1417" s="458"/>
      <c r="L1417" s="458"/>
    </row>
    <row r="1418" s="2" customFormat="1" customHeight="1" spans="4:12">
      <c r="D1418" s="458"/>
      <c r="E1418" s="458"/>
      <c r="F1418" s="458"/>
      <c r="G1418" s="458"/>
      <c r="I1418" s="458"/>
      <c r="J1418" s="458"/>
      <c r="K1418" s="458"/>
      <c r="L1418" s="458"/>
    </row>
    <row r="1419" s="2" customFormat="1" customHeight="1" spans="4:12">
      <c r="D1419" s="458"/>
      <c r="E1419" s="458"/>
      <c r="F1419" s="458"/>
      <c r="G1419" s="458"/>
      <c r="I1419" s="458"/>
      <c r="J1419" s="458"/>
      <c r="K1419" s="458"/>
      <c r="L1419" s="458"/>
    </row>
    <row r="1420" s="2" customFormat="1" customHeight="1" spans="4:12">
      <c r="D1420" s="458"/>
      <c r="E1420" s="458"/>
      <c r="F1420" s="458"/>
      <c r="G1420" s="458"/>
      <c r="I1420" s="458"/>
      <c r="J1420" s="458"/>
      <c r="K1420" s="458"/>
      <c r="L1420" s="458"/>
    </row>
    <row r="1421" s="2" customFormat="1" customHeight="1" spans="4:12">
      <c r="D1421" s="458"/>
      <c r="E1421" s="458"/>
      <c r="F1421" s="458"/>
      <c r="G1421" s="458"/>
      <c r="I1421" s="458"/>
      <c r="J1421" s="458"/>
      <c r="K1421" s="458"/>
      <c r="L1421" s="458"/>
    </row>
    <row r="1422" s="2" customFormat="1" customHeight="1" spans="4:12">
      <c r="D1422" s="458"/>
      <c r="E1422" s="458"/>
      <c r="F1422" s="458"/>
      <c r="G1422" s="458"/>
      <c r="I1422" s="458"/>
      <c r="J1422" s="458"/>
      <c r="K1422" s="458"/>
      <c r="L1422" s="458"/>
    </row>
    <row r="1423" s="2" customFormat="1" customHeight="1" spans="4:12">
      <c r="D1423" s="458"/>
      <c r="E1423" s="458"/>
      <c r="F1423" s="458"/>
      <c r="G1423" s="458"/>
      <c r="I1423" s="458"/>
      <c r="J1423" s="458"/>
      <c r="K1423" s="458"/>
      <c r="L1423" s="458"/>
    </row>
    <row r="1424" s="2" customFormat="1" customHeight="1" spans="4:12">
      <c r="D1424" s="458"/>
      <c r="E1424" s="458"/>
      <c r="F1424" s="458"/>
      <c r="G1424" s="458"/>
      <c r="I1424" s="458"/>
      <c r="J1424" s="458"/>
      <c r="K1424" s="458"/>
      <c r="L1424" s="458"/>
    </row>
    <row r="1425" s="2" customFormat="1" customHeight="1" spans="4:12">
      <c r="D1425" s="458"/>
      <c r="E1425" s="458"/>
      <c r="F1425" s="458"/>
      <c r="G1425" s="458"/>
      <c r="I1425" s="458"/>
      <c r="J1425" s="458"/>
      <c r="K1425" s="458"/>
      <c r="L1425" s="458"/>
    </row>
    <row r="1426" s="2" customFormat="1" customHeight="1" spans="4:12">
      <c r="D1426" s="458"/>
      <c r="E1426" s="458"/>
      <c r="F1426" s="458"/>
      <c r="G1426" s="458"/>
      <c r="I1426" s="458"/>
      <c r="J1426" s="458"/>
      <c r="K1426" s="458"/>
      <c r="L1426" s="458"/>
    </row>
    <row r="1427" s="2" customFormat="1" customHeight="1" spans="4:12">
      <c r="D1427" s="458"/>
      <c r="E1427" s="458"/>
      <c r="F1427" s="458"/>
      <c r="G1427" s="458"/>
      <c r="I1427" s="458"/>
      <c r="J1427" s="458"/>
      <c r="K1427" s="458"/>
      <c r="L1427" s="458"/>
    </row>
    <row r="1428" s="2" customFormat="1" customHeight="1" spans="4:12">
      <c r="D1428" s="458"/>
      <c r="E1428" s="458"/>
      <c r="F1428" s="458"/>
      <c r="G1428" s="458"/>
      <c r="I1428" s="458"/>
      <c r="J1428" s="458"/>
      <c r="K1428" s="458"/>
      <c r="L1428" s="458"/>
    </row>
    <row r="1429" s="2" customFormat="1" customHeight="1" spans="4:12">
      <c r="D1429" s="458"/>
      <c r="E1429" s="458"/>
      <c r="F1429" s="458"/>
      <c r="G1429" s="458"/>
      <c r="I1429" s="458"/>
      <c r="J1429" s="458"/>
      <c r="K1429" s="458"/>
      <c r="L1429" s="458"/>
    </row>
    <row r="1430" s="2" customFormat="1" customHeight="1" spans="4:12">
      <c r="D1430" s="458"/>
      <c r="E1430" s="458"/>
      <c r="F1430" s="458"/>
      <c r="G1430" s="458"/>
      <c r="I1430" s="458"/>
      <c r="J1430" s="458"/>
      <c r="K1430" s="458"/>
      <c r="L1430" s="458"/>
    </row>
    <row r="1431" s="2" customFormat="1" customHeight="1" spans="4:12">
      <c r="D1431" s="458"/>
      <c r="E1431" s="458"/>
      <c r="F1431" s="458"/>
      <c r="G1431" s="458"/>
      <c r="I1431" s="458"/>
      <c r="J1431" s="458"/>
      <c r="K1431" s="458"/>
      <c r="L1431" s="458"/>
    </row>
    <row r="1432" s="2" customFormat="1" customHeight="1" spans="4:12">
      <c r="D1432" s="458"/>
      <c r="E1432" s="458"/>
      <c r="F1432" s="458"/>
      <c r="G1432" s="458"/>
      <c r="I1432" s="458"/>
      <c r="J1432" s="458"/>
      <c r="K1432" s="458"/>
      <c r="L1432" s="458"/>
    </row>
    <row r="1433" s="2" customFormat="1" customHeight="1" spans="4:12">
      <c r="D1433" s="458"/>
      <c r="E1433" s="458"/>
      <c r="F1433" s="458"/>
      <c r="G1433" s="458"/>
      <c r="I1433" s="458"/>
      <c r="J1433" s="458"/>
      <c r="K1433" s="458"/>
      <c r="L1433" s="458"/>
    </row>
    <row r="1434" s="2" customFormat="1" customHeight="1" spans="4:12">
      <c r="D1434" s="458"/>
      <c r="E1434" s="458"/>
      <c r="F1434" s="458"/>
      <c r="G1434" s="458"/>
      <c r="I1434" s="458"/>
      <c r="J1434" s="458"/>
      <c r="K1434" s="458"/>
      <c r="L1434" s="458"/>
    </row>
    <row r="1435" s="2" customFormat="1" customHeight="1" spans="4:12">
      <c r="D1435" s="458"/>
      <c r="E1435" s="458"/>
      <c r="F1435" s="458"/>
      <c r="G1435" s="458"/>
      <c r="I1435" s="458"/>
      <c r="J1435" s="458"/>
      <c r="K1435" s="458"/>
      <c r="L1435" s="458"/>
    </row>
    <row r="1436" s="2" customFormat="1" customHeight="1" spans="4:12">
      <c r="D1436" s="458"/>
      <c r="E1436" s="458"/>
      <c r="F1436" s="458"/>
      <c r="G1436" s="458"/>
      <c r="I1436" s="458"/>
      <c r="J1436" s="458"/>
      <c r="K1436" s="458"/>
      <c r="L1436" s="458"/>
    </row>
    <row r="1437" s="2" customFormat="1" customHeight="1" spans="4:12">
      <c r="D1437" s="458"/>
      <c r="E1437" s="458"/>
      <c r="F1437" s="458"/>
      <c r="G1437" s="458"/>
      <c r="I1437" s="458"/>
      <c r="J1437" s="458"/>
      <c r="K1437" s="458"/>
      <c r="L1437" s="458"/>
    </row>
    <row r="1438" s="2" customFormat="1" customHeight="1" spans="4:12">
      <c r="D1438" s="458"/>
      <c r="E1438" s="458"/>
      <c r="F1438" s="458"/>
      <c r="G1438" s="458"/>
      <c r="I1438" s="458"/>
      <c r="J1438" s="458"/>
      <c r="K1438" s="458"/>
      <c r="L1438" s="458"/>
    </row>
    <row r="1439" s="2" customFormat="1" customHeight="1" spans="4:12">
      <c r="D1439" s="458"/>
      <c r="E1439" s="458"/>
      <c r="F1439" s="458"/>
      <c r="G1439" s="458"/>
      <c r="I1439" s="458"/>
      <c r="J1439" s="458"/>
      <c r="K1439" s="458"/>
      <c r="L1439" s="458"/>
    </row>
    <row r="1440" s="2" customFormat="1" customHeight="1" spans="4:12">
      <c r="D1440" s="458"/>
      <c r="E1440" s="458"/>
      <c r="F1440" s="458"/>
      <c r="G1440" s="458"/>
      <c r="I1440" s="458"/>
      <c r="J1440" s="458"/>
      <c r="K1440" s="458"/>
      <c r="L1440" s="458"/>
    </row>
    <row r="1441" s="2" customFormat="1" customHeight="1" spans="4:12">
      <c r="D1441" s="458"/>
      <c r="E1441" s="458"/>
      <c r="F1441" s="458"/>
      <c r="G1441" s="458"/>
      <c r="I1441" s="458"/>
      <c r="J1441" s="458"/>
      <c r="K1441" s="458"/>
      <c r="L1441" s="458"/>
    </row>
    <row r="1442" s="2" customFormat="1" customHeight="1" spans="4:12">
      <c r="D1442" s="458"/>
      <c r="E1442" s="458"/>
      <c r="F1442" s="458"/>
      <c r="G1442" s="458"/>
      <c r="I1442" s="458"/>
      <c r="J1442" s="458"/>
      <c r="K1442" s="458"/>
      <c r="L1442" s="458"/>
    </row>
    <row r="1443" s="2" customFormat="1" customHeight="1" spans="4:12">
      <c r="D1443" s="458"/>
      <c r="E1443" s="458"/>
      <c r="F1443" s="458"/>
      <c r="G1443" s="458"/>
      <c r="I1443" s="458"/>
      <c r="J1443" s="458"/>
      <c r="K1443" s="458"/>
      <c r="L1443" s="458"/>
    </row>
    <row r="1444" s="2" customFormat="1" customHeight="1" spans="4:12">
      <c r="D1444" s="458"/>
      <c r="E1444" s="458"/>
      <c r="F1444" s="458"/>
      <c r="G1444" s="458"/>
      <c r="I1444" s="458"/>
      <c r="J1444" s="458"/>
      <c r="K1444" s="458"/>
      <c r="L1444" s="458"/>
    </row>
    <row r="1445" s="2" customFormat="1" customHeight="1" spans="4:12">
      <c r="D1445" s="458"/>
      <c r="E1445" s="458"/>
      <c r="F1445" s="458"/>
      <c r="G1445" s="458"/>
      <c r="I1445" s="458"/>
      <c r="J1445" s="458"/>
      <c r="K1445" s="458"/>
      <c r="L1445" s="458"/>
    </row>
    <row r="1446" s="2" customFormat="1" customHeight="1" spans="4:12">
      <c r="D1446" s="458"/>
      <c r="E1446" s="458"/>
      <c r="F1446" s="458"/>
      <c r="G1446" s="458"/>
      <c r="I1446" s="458"/>
      <c r="J1446" s="458"/>
      <c r="K1446" s="458"/>
      <c r="L1446" s="458"/>
    </row>
    <row r="1447" s="2" customFormat="1" customHeight="1" spans="4:12">
      <c r="D1447" s="458"/>
      <c r="E1447" s="458"/>
      <c r="F1447" s="458"/>
      <c r="G1447" s="458"/>
      <c r="I1447" s="458"/>
      <c r="J1447" s="458"/>
      <c r="K1447" s="458"/>
      <c r="L1447" s="458"/>
    </row>
    <row r="1448" s="2" customFormat="1" customHeight="1" spans="4:12">
      <c r="D1448" s="458"/>
      <c r="E1448" s="458"/>
      <c r="F1448" s="458"/>
      <c r="G1448" s="458"/>
      <c r="I1448" s="458"/>
      <c r="J1448" s="458"/>
      <c r="K1448" s="458"/>
      <c r="L1448" s="458"/>
    </row>
    <row r="1449" s="2" customFormat="1" customHeight="1" spans="4:12">
      <c r="D1449" s="458"/>
      <c r="E1449" s="458"/>
      <c r="F1449" s="458"/>
      <c r="G1449" s="458"/>
      <c r="I1449" s="458"/>
      <c r="J1449" s="458"/>
      <c r="K1449" s="458"/>
      <c r="L1449" s="458"/>
    </row>
    <row r="1450" s="2" customFormat="1" customHeight="1" spans="4:12">
      <c r="D1450" s="458"/>
      <c r="E1450" s="458"/>
      <c r="F1450" s="458"/>
      <c r="G1450" s="458"/>
      <c r="I1450" s="458"/>
      <c r="J1450" s="458"/>
      <c r="K1450" s="458"/>
      <c r="L1450" s="458"/>
    </row>
    <row r="1451" s="2" customFormat="1" customHeight="1" spans="4:12">
      <c r="D1451" s="458"/>
      <c r="E1451" s="458"/>
      <c r="F1451" s="458"/>
      <c r="G1451" s="458"/>
      <c r="I1451" s="458"/>
      <c r="J1451" s="458"/>
      <c r="K1451" s="458"/>
      <c r="L1451" s="458"/>
    </row>
    <row r="1452" s="2" customFormat="1" customHeight="1" spans="4:12">
      <c r="D1452" s="458"/>
      <c r="E1452" s="458"/>
      <c r="F1452" s="458"/>
      <c r="G1452" s="458"/>
      <c r="I1452" s="458"/>
      <c r="J1452" s="458"/>
      <c r="K1452" s="458"/>
      <c r="L1452" s="458"/>
    </row>
    <row r="1453" s="2" customFormat="1" customHeight="1" spans="4:12">
      <c r="D1453" s="458"/>
      <c r="E1453" s="458"/>
      <c r="F1453" s="458"/>
      <c r="G1453" s="458"/>
      <c r="I1453" s="458"/>
      <c r="J1453" s="458"/>
      <c r="K1453" s="458"/>
      <c r="L1453" s="458"/>
    </row>
    <row r="1454" s="2" customFormat="1" customHeight="1" spans="4:12">
      <c r="D1454" s="458"/>
      <c r="E1454" s="458"/>
      <c r="F1454" s="458"/>
      <c r="G1454" s="458"/>
      <c r="I1454" s="458"/>
      <c r="J1454" s="458"/>
      <c r="K1454" s="458"/>
      <c r="L1454" s="458"/>
    </row>
    <row r="1455" s="2" customFormat="1" customHeight="1" spans="4:12">
      <c r="D1455" s="458"/>
      <c r="E1455" s="458"/>
      <c r="F1455" s="458"/>
      <c r="G1455" s="458"/>
      <c r="I1455" s="458"/>
      <c r="J1455" s="458"/>
      <c r="K1455" s="458"/>
      <c r="L1455" s="458"/>
    </row>
    <row r="1456" s="2" customFormat="1" customHeight="1" spans="4:12">
      <c r="D1456" s="458"/>
      <c r="E1456" s="458"/>
      <c r="F1456" s="458"/>
      <c r="G1456" s="458"/>
      <c r="I1456" s="458"/>
      <c r="J1456" s="458"/>
      <c r="K1456" s="458"/>
      <c r="L1456" s="458"/>
    </row>
    <row r="1457" s="2" customFormat="1" customHeight="1" spans="4:12">
      <c r="D1457" s="458"/>
      <c r="E1457" s="458"/>
      <c r="F1457" s="458"/>
      <c r="G1457" s="458"/>
      <c r="I1457" s="458"/>
      <c r="J1457" s="458"/>
      <c r="K1457" s="458"/>
      <c r="L1457" s="458"/>
    </row>
    <row r="1458" s="2" customFormat="1" customHeight="1" spans="4:12">
      <c r="D1458" s="458"/>
      <c r="E1458" s="458"/>
      <c r="F1458" s="458"/>
      <c r="G1458" s="458"/>
      <c r="I1458" s="458"/>
      <c r="J1458" s="458"/>
      <c r="K1458" s="458"/>
      <c r="L1458" s="458"/>
    </row>
    <row r="1459" s="2" customFormat="1" customHeight="1" spans="4:12">
      <c r="D1459" s="458"/>
      <c r="E1459" s="458"/>
      <c r="F1459" s="458"/>
      <c r="G1459" s="458"/>
      <c r="I1459" s="458"/>
      <c r="J1459" s="458"/>
      <c r="K1459" s="458"/>
      <c r="L1459" s="458"/>
    </row>
    <row r="1460" s="2" customFormat="1" customHeight="1" spans="4:12">
      <c r="D1460" s="458"/>
      <c r="E1460" s="458"/>
      <c r="F1460" s="458"/>
      <c r="G1460" s="458"/>
      <c r="I1460" s="458"/>
      <c r="J1460" s="458"/>
      <c r="K1460" s="458"/>
      <c r="L1460" s="458"/>
    </row>
    <row r="1461" s="2" customFormat="1" customHeight="1" spans="4:12">
      <c r="D1461" s="458"/>
      <c r="E1461" s="458"/>
      <c r="F1461" s="458"/>
      <c r="G1461" s="458"/>
      <c r="I1461" s="458"/>
      <c r="J1461" s="458"/>
      <c r="K1461" s="458"/>
      <c r="L1461" s="458"/>
    </row>
    <row r="1462" s="2" customFormat="1" customHeight="1" spans="4:12">
      <c r="D1462" s="458"/>
      <c r="E1462" s="458"/>
      <c r="F1462" s="458"/>
      <c r="G1462" s="458"/>
      <c r="I1462" s="458"/>
      <c r="J1462" s="458"/>
      <c r="K1462" s="458"/>
      <c r="L1462" s="458"/>
    </row>
    <row r="1463" s="2" customFormat="1" customHeight="1" spans="4:12">
      <c r="D1463" s="458"/>
      <c r="E1463" s="458"/>
      <c r="F1463" s="458"/>
      <c r="G1463" s="458"/>
      <c r="I1463" s="458"/>
      <c r="J1463" s="458"/>
      <c r="K1463" s="458"/>
      <c r="L1463" s="458"/>
    </row>
    <row r="1464" s="2" customFormat="1" customHeight="1" spans="4:12">
      <c r="D1464" s="458"/>
      <c r="E1464" s="458"/>
      <c r="F1464" s="458"/>
      <c r="G1464" s="458"/>
      <c r="I1464" s="458"/>
      <c r="J1464" s="458"/>
      <c r="K1464" s="458"/>
      <c r="L1464" s="458"/>
    </row>
    <row r="1465" s="2" customFormat="1" customHeight="1" spans="4:12">
      <c r="D1465" s="458"/>
      <c r="E1465" s="458"/>
      <c r="F1465" s="458"/>
      <c r="G1465" s="458"/>
      <c r="I1465" s="458"/>
      <c r="J1465" s="458"/>
      <c r="K1465" s="458"/>
      <c r="L1465" s="458"/>
    </row>
    <row r="1466" s="2" customFormat="1" customHeight="1" spans="4:12">
      <c r="D1466" s="458"/>
      <c r="E1466" s="458"/>
      <c r="F1466" s="458"/>
      <c r="G1466" s="458"/>
      <c r="I1466" s="458"/>
      <c r="J1466" s="458"/>
      <c r="K1466" s="458"/>
      <c r="L1466" s="458"/>
    </row>
    <row r="1467" s="2" customFormat="1" customHeight="1" spans="4:12">
      <c r="D1467" s="458"/>
      <c r="E1467" s="458"/>
      <c r="F1467" s="458"/>
      <c r="G1467" s="458"/>
      <c r="I1467" s="458"/>
      <c r="J1467" s="458"/>
      <c r="K1467" s="458"/>
      <c r="L1467" s="458"/>
    </row>
    <row r="1468" s="2" customFormat="1" customHeight="1" spans="4:12">
      <c r="D1468" s="458"/>
      <c r="E1468" s="458"/>
      <c r="F1468" s="458"/>
      <c r="G1468" s="458"/>
      <c r="I1468" s="458"/>
      <c r="J1468" s="458"/>
      <c r="K1468" s="458"/>
      <c r="L1468" s="458"/>
    </row>
    <row r="1469" s="2" customFormat="1" customHeight="1" spans="4:12">
      <c r="D1469" s="458"/>
      <c r="E1469" s="458"/>
      <c r="F1469" s="458"/>
      <c r="G1469" s="458"/>
      <c r="I1469" s="458"/>
      <c r="J1469" s="458"/>
      <c r="K1469" s="458"/>
      <c r="L1469" s="458"/>
    </row>
    <row r="1470" s="2" customFormat="1" customHeight="1" spans="4:12">
      <c r="D1470" s="458"/>
      <c r="E1470" s="458"/>
      <c r="F1470" s="458"/>
      <c r="G1470" s="458"/>
      <c r="I1470" s="458"/>
      <c r="J1470" s="458"/>
      <c r="K1470" s="458"/>
      <c r="L1470" s="458"/>
    </row>
    <row r="1471" s="2" customFormat="1" customHeight="1" spans="4:12">
      <c r="D1471" s="458"/>
      <c r="E1471" s="458"/>
      <c r="F1471" s="458"/>
      <c r="G1471" s="458"/>
      <c r="I1471" s="458"/>
      <c r="J1471" s="458"/>
      <c r="K1471" s="458"/>
      <c r="L1471" s="458"/>
    </row>
    <row r="1472" s="2" customFormat="1" customHeight="1" spans="4:12">
      <c r="D1472" s="458"/>
      <c r="E1472" s="458"/>
      <c r="F1472" s="458"/>
      <c r="G1472" s="458"/>
      <c r="I1472" s="458"/>
      <c r="J1472" s="458"/>
      <c r="K1472" s="458"/>
      <c r="L1472" s="458"/>
    </row>
    <row r="1473" s="2" customFormat="1" customHeight="1" spans="4:12">
      <c r="D1473" s="458"/>
      <c r="E1473" s="458"/>
      <c r="F1473" s="458"/>
      <c r="G1473" s="458"/>
      <c r="I1473" s="458"/>
      <c r="J1473" s="458"/>
      <c r="K1473" s="458"/>
      <c r="L1473" s="458"/>
    </row>
    <row r="1474" s="2" customFormat="1" customHeight="1" spans="4:12">
      <c r="D1474" s="458"/>
      <c r="E1474" s="458"/>
      <c r="F1474" s="458"/>
      <c r="G1474" s="458"/>
      <c r="I1474" s="458"/>
      <c r="J1474" s="458"/>
      <c r="K1474" s="458"/>
      <c r="L1474" s="458"/>
    </row>
    <row r="1475" s="2" customFormat="1" customHeight="1" spans="4:12">
      <c r="D1475" s="458"/>
      <c r="E1475" s="458"/>
      <c r="F1475" s="458"/>
      <c r="G1475" s="458"/>
      <c r="I1475" s="458"/>
      <c r="J1475" s="458"/>
      <c r="K1475" s="458"/>
      <c r="L1475" s="458"/>
    </row>
    <row r="1476" s="2" customFormat="1" customHeight="1" spans="4:12">
      <c r="D1476" s="458"/>
      <c r="E1476" s="458"/>
      <c r="F1476" s="458"/>
      <c r="G1476" s="458"/>
      <c r="I1476" s="458"/>
      <c r="J1476" s="458"/>
      <c r="K1476" s="458"/>
      <c r="L1476" s="458"/>
    </row>
    <row r="1477" s="2" customFormat="1" customHeight="1" spans="4:12">
      <c r="D1477" s="458"/>
      <c r="E1477" s="458"/>
      <c r="F1477" s="458"/>
      <c r="G1477" s="458"/>
      <c r="I1477" s="458"/>
      <c r="J1477" s="458"/>
      <c r="K1477" s="458"/>
      <c r="L1477" s="458"/>
    </row>
    <row r="1478" s="2" customFormat="1" customHeight="1" spans="4:12">
      <c r="D1478" s="458"/>
      <c r="E1478" s="458"/>
      <c r="F1478" s="458"/>
      <c r="G1478" s="458"/>
      <c r="I1478" s="458"/>
      <c r="J1478" s="458"/>
      <c r="K1478" s="458"/>
      <c r="L1478" s="458"/>
    </row>
    <row r="1479" s="2" customFormat="1" customHeight="1" spans="4:12">
      <c r="D1479" s="458"/>
      <c r="E1479" s="458"/>
      <c r="F1479" s="458"/>
      <c r="G1479" s="458"/>
      <c r="I1479" s="458"/>
      <c r="J1479" s="458"/>
      <c r="K1479" s="458"/>
      <c r="L1479" s="458"/>
    </row>
    <row r="1480" s="2" customFormat="1" customHeight="1" spans="4:12">
      <c r="D1480" s="458"/>
      <c r="E1480" s="458"/>
      <c r="F1480" s="458"/>
      <c r="G1480" s="458"/>
      <c r="I1480" s="458"/>
      <c r="J1480" s="458"/>
      <c r="K1480" s="458"/>
      <c r="L1480" s="458"/>
    </row>
    <row r="1481" s="2" customFormat="1" customHeight="1" spans="4:12">
      <c r="D1481" s="458"/>
      <c r="E1481" s="458"/>
      <c r="F1481" s="458"/>
      <c r="G1481" s="458"/>
      <c r="I1481" s="458"/>
      <c r="J1481" s="458"/>
      <c r="K1481" s="458"/>
      <c r="L1481" s="458"/>
    </row>
    <row r="1482" s="2" customFormat="1" customHeight="1" spans="4:12">
      <c r="D1482" s="458"/>
      <c r="E1482" s="458"/>
      <c r="F1482" s="458"/>
      <c r="G1482" s="458"/>
      <c r="I1482" s="458"/>
      <c r="J1482" s="458"/>
      <c r="K1482" s="458"/>
      <c r="L1482" s="458"/>
    </row>
    <row r="1483" s="2" customFormat="1" customHeight="1" spans="4:12">
      <c r="D1483" s="458"/>
      <c r="E1483" s="458"/>
      <c r="F1483" s="458"/>
      <c r="G1483" s="458"/>
      <c r="I1483" s="458"/>
      <c r="J1483" s="458"/>
      <c r="K1483" s="458"/>
      <c r="L1483" s="458"/>
    </row>
    <row r="1484" s="2" customFormat="1" customHeight="1" spans="4:12">
      <c r="D1484" s="458"/>
      <c r="E1484" s="458"/>
      <c r="F1484" s="458"/>
      <c r="G1484" s="458"/>
      <c r="I1484" s="458"/>
      <c r="J1484" s="458"/>
      <c r="K1484" s="458"/>
      <c r="L1484" s="458"/>
    </row>
    <row r="1485" s="2" customFormat="1" customHeight="1" spans="4:12">
      <c r="D1485" s="458"/>
      <c r="E1485" s="458"/>
      <c r="F1485" s="458"/>
      <c r="G1485" s="458"/>
      <c r="I1485" s="458"/>
      <c r="J1485" s="458"/>
      <c r="K1485" s="458"/>
      <c r="L1485" s="458"/>
    </row>
    <row r="1486" s="2" customFormat="1" customHeight="1" spans="4:12">
      <c r="D1486" s="458"/>
      <c r="E1486" s="458"/>
      <c r="F1486" s="458"/>
      <c r="G1486" s="458"/>
      <c r="I1486" s="458"/>
      <c r="J1486" s="458"/>
      <c r="K1486" s="458"/>
      <c r="L1486" s="458"/>
    </row>
    <row r="1487" s="2" customFormat="1" customHeight="1" spans="4:12">
      <c r="D1487" s="458"/>
      <c r="E1487" s="458"/>
      <c r="F1487" s="458"/>
      <c r="G1487" s="458"/>
      <c r="I1487" s="458"/>
      <c r="J1487" s="458"/>
      <c r="K1487" s="458"/>
      <c r="L1487" s="458"/>
    </row>
    <row r="1488" s="2" customFormat="1" customHeight="1" spans="4:12">
      <c r="D1488" s="458"/>
      <c r="E1488" s="458"/>
      <c r="F1488" s="458"/>
      <c r="G1488" s="458"/>
      <c r="I1488" s="458"/>
      <c r="J1488" s="458"/>
      <c r="K1488" s="458"/>
      <c r="L1488" s="458"/>
    </row>
    <row r="1489" s="2" customFormat="1" customHeight="1" spans="4:12">
      <c r="D1489" s="458"/>
      <c r="E1489" s="458"/>
      <c r="F1489" s="458"/>
      <c r="G1489" s="458"/>
      <c r="I1489" s="458"/>
      <c r="J1489" s="458"/>
      <c r="K1489" s="458"/>
      <c r="L1489" s="458"/>
    </row>
    <row r="1490" s="2" customFormat="1" customHeight="1" spans="4:12">
      <c r="D1490" s="458"/>
      <c r="E1490" s="458"/>
      <c r="F1490" s="458"/>
      <c r="G1490" s="458"/>
      <c r="I1490" s="458"/>
      <c r="J1490" s="458"/>
      <c r="K1490" s="458"/>
      <c r="L1490" s="458"/>
    </row>
    <row r="1491" s="2" customFormat="1" customHeight="1" spans="4:12">
      <c r="D1491" s="458"/>
      <c r="E1491" s="458"/>
      <c r="F1491" s="458"/>
      <c r="G1491" s="458"/>
      <c r="I1491" s="458"/>
      <c r="J1491" s="458"/>
      <c r="K1491" s="458"/>
      <c r="L1491" s="458"/>
    </row>
    <row r="1492" s="2" customFormat="1" customHeight="1" spans="4:12">
      <c r="D1492" s="458"/>
      <c r="E1492" s="458"/>
      <c r="F1492" s="458"/>
      <c r="G1492" s="458"/>
      <c r="I1492" s="458"/>
      <c r="J1492" s="458"/>
      <c r="K1492" s="458"/>
      <c r="L1492" s="458"/>
    </row>
    <row r="1493" s="2" customFormat="1" customHeight="1" spans="4:12">
      <c r="D1493" s="458"/>
      <c r="E1493" s="458"/>
      <c r="F1493" s="458"/>
      <c r="G1493" s="458"/>
      <c r="I1493" s="458"/>
      <c r="J1493" s="458"/>
      <c r="K1493" s="458"/>
      <c r="L1493" s="458"/>
    </row>
    <row r="1494" s="2" customFormat="1" customHeight="1" spans="4:12">
      <c r="D1494" s="458"/>
      <c r="E1494" s="458"/>
      <c r="F1494" s="458"/>
      <c r="G1494" s="458"/>
      <c r="I1494" s="458"/>
      <c r="J1494" s="458"/>
      <c r="K1494" s="458"/>
      <c r="L1494" s="458"/>
    </row>
    <row r="1495" s="2" customFormat="1" customHeight="1" spans="4:12">
      <c r="D1495" s="458"/>
      <c r="E1495" s="458"/>
      <c r="F1495" s="458"/>
      <c r="G1495" s="458"/>
      <c r="I1495" s="458"/>
      <c r="J1495" s="458"/>
      <c r="K1495" s="458"/>
      <c r="L1495" s="458"/>
    </row>
    <row r="1496" s="2" customFormat="1" customHeight="1" spans="4:12">
      <c r="D1496" s="458"/>
      <c r="E1496" s="458"/>
      <c r="F1496" s="458"/>
      <c r="G1496" s="458"/>
      <c r="I1496" s="458"/>
      <c r="J1496" s="458"/>
      <c r="K1496" s="458"/>
      <c r="L1496" s="458"/>
    </row>
    <row r="1497" s="2" customFormat="1" customHeight="1" spans="4:12">
      <c r="D1497" s="458"/>
      <c r="E1497" s="458"/>
      <c r="F1497" s="458"/>
      <c r="G1497" s="458"/>
      <c r="I1497" s="458"/>
      <c r="J1497" s="458"/>
      <c r="K1497" s="458"/>
      <c r="L1497" s="458"/>
    </row>
    <row r="1498" s="2" customFormat="1" customHeight="1" spans="4:12">
      <c r="D1498" s="458"/>
      <c r="E1498" s="458"/>
      <c r="F1498" s="458"/>
      <c r="G1498" s="458"/>
      <c r="I1498" s="458"/>
      <c r="J1498" s="458"/>
      <c r="K1498" s="458"/>
      <c r="L1498" s="458"/>
    </row>
    <row r="1499" s="2" customFormat="1" customHeight="1" spans="4:12">
      <c r="D1499" s="458"/>
      <c r="E1499" s="458"/>
      <c r="F1499" s="458"/>
      <c r="G1499" s="458"/>
      <c r="I1499" s="458"/>
      <c r="J1499" s="458"/>
      <c r="K1499" s="458"/>
      <c r="L1499" s="458"/>
    </row>
    <row r="1500" s="2" customFormat="1" customHeight="1" spans="4:12">
      <c r="D1500" s="458"/>
      <c r="E1500" s="458"/>
      <c r="F1500" s="458"/>
      <c r="G1500" s="458"/>
      <c r="I1500" s="458"/>
      <c r="J1500" s="458"/>
      <c r="K1500" s="458"/>
      <c r="L1500" s="458"/>
    </row>
    <row r="1501" s="2" customFormat="1" customHeight="1" spans="4:12">
      <c r="D1501" s="458"/>
      <c r="E1501" s="458"/>
      <c r="F1501" s="458"/>
      <c r="G1501" s="458"/>
      <c r="I1501" s="458"/>
      <c r="J1501" s="458"/>
      <c r="K1501" s="458"/>
      <c r="L1501" s="458"/>
    </row>
    <row r="1502" s="2" customFormat="1" customHeight="1" spans="4:12">
      <c r="D1502" s="458"/>
      <c r="E1502" s="458"/>
      <c r="F1502" s="458"/>
      <c r="G1502" s="458"/>
      <c r="I1502" s="458"/>
      <c r="J1502" s="458"/>
      <c r="K1502" s="458"/>
      <c r="L1502" s="458"/>
    </row>
    <row r="1503" s="2" customFormat="1" customHeight="1" spans="4:12">
      <c r="D1503" s="458"/>
      <c r="E1503" s="458"/>
      <c r="F1503" s="458"/>
      <c r="G1503" s="458"/>
      <c r="I1503" s="458"/>
      <c r="J1503" s="458"/>
      <c r="K1503" s="458"/>
      <c r="L1503" s="458"/>
    </row>
    <row r="1504" s="2" customFormat="1" customHeight="1" spans="4:12">
      <c r="D1504" s="458"/>
      <c r="E1504" s="458"/>
      <c r="F1504" s="458"/>
      <c r="G1504" s="458"/>
      <c r="I1504" s="458"/>
      <c r="J1504" s="458"/>
      <c r="K1504" s="458"/>
      <c r="L1504" s="458"/>
    </row>
    <row r="1505" s="2" customFormat="1" customHeight="1" spans="4:12">
      <c r="D1505" s="458"/>
      <c r="E1505" s="458"/>
      <c r="F1505" s="458"/>
      <c r="G1505" s="458"/>
      <c r="I1505" s="458"/>
      <c r="J1505" s="458"/>
      <c r="K1505" s="458"/>
      <c r="L1505" s="458"/>
    </row>
    <row r="1506" s="2" customFormat="1" customHeight="1" spans="4:12">
      <c r="D1506" s="458"/>
      <c r="E1506" s="458"/>
      <c r="F1506" s="458"/>
      <c r="G1506" s="458"/>
      <c r="I1506" s="458"/>
      <c r="J1506" s="458"/>
      <c r="K1506" s="458"/>
      <c r="L1506" s="458"/>
    </row>
    <row r="1507" s="2" customFormat="1" customHeight="1" spans="4:12">
      <c r="D1507" s="458"/>
      <c r="E1507" s="458"/>
      <c r="F1507" s="458"/>
      <c r="G1507" s="458"/>
      <c r="I1507" s="458"/>
      <c r="J1507" s="458"/>
      <c r="K1507" s="458"/>
      <c r="L1507" s="458"/>
    </row>
    <row r="1508" s="2" customFormat="1" customHeight="1" spans="4:12">
      <c r="D1508" s="458"/>
      <c r="E1508" s="458"/>
      <c r="F1508" s="458"/>
      <c r="G1508" s="458"/>
      <c r="I1508" s="458"/>
      <c r="J1508" s="458"/>
      <c r="K1508" s="458"/>
      <c r="L1508" s="458"/>
    </row>
    <row r="1509" s="2" customFormat="1" customHeight="1" spans="4:12">
      <c r="D1509" s="458"/>
      <c r="E1509" s="458"/>
      <c r="F1509" s="458"/>
      <c r="G1509" s="458"/>
      <c r="I1509" s="458"/>
      <c r="J1509" s="458"/>
      <c r="K1509" s="458"/>
      <c r="L1509" s="458"/>
    </row>
    <row r="1510" s="2" customFormat="1" customHeight="1" spans="4:12">
      <c r="D1510" s="458"/>
      <c r="E1510" s="458"/>
      <c r="F1510" s="458"/>
      <c r="G1510" s="458"/>
      <c r="I1510" s="458"/>
      <c r="J1510" s="458"/>
      <c r="K1510" s="458"/>
      <c r="L1510" s="458"/>
    </row>
    <row r="1511" s="2" customFormat="1" customHeight="1" spans="4:12">
      <c r="D1511" s="458"/>
      <c r="E1511" s="458"/>
      <c r="F1511" s="458"/>
      <c r="G1511" s="458"/>
      <c r="I1511" s="458"/>
      <c r="J1511" s="458"/>
      <c r="K1511" s="458"/>
      <c r="L1511" s="458"/>
    </row>
    <row r="1512" s="2" customFormat="1" customHeight="1" spans="4:12">
      <c r="D1512" s="458"/>
      <c r="E1512" s="458"/>
      <c r="F1512" s="458"/>
      <c r="G1512" s="458"/>
      <c r="I1512" s="458"/>
      <c r="J1512" s="458"/>
      <c r="K1512" s="458"/>
      <c r="L1512" s="458"/>
    </row>
    <row r="1513" s="2" customFormat="1" customHeight="1" spans="4:12">
      <c r="D1513" s="458"/>
      <c r="E1513" s="458"/>
      <c r="F1513" s="458"/>
      <c r="G1513" s="458"/>
      <c r="I1513" s="458"/>
      <c r="J1513" s="458"/>
      <c r="K1513" s="458"/>
      <c r="L1513" s="458"/>
    </row>
    <row r="1514" s="2" customFormat="1" customHeight="1" spans="4:12">
      <c r="D1514" s="458"/>
      <c r="E1514" s="458"/>
      <c r="F1514" s="458"/>
      <c r="G1514" s="458"/>
      <c r="I1514" s="458"/>
      <c r="J1514" s="458"/>
      <c r="K1514" s="458"/>
      <c r="L1514" s="458"/>
    </row>
    <row r="1515" s="2" customFormat="1" customHeight="1" spans="4:12">
      <c r="D1515" s="458"/>
      <c r="E1515" s="458"/>
      <c r="F1515" s="458"/>
      <c r="G1515" s="458"/>
      <c r="I1515" s="458"/>
      <c r="J1515" s="458"/>
      <c r="K1515" s="458"/>
      <c r="L1515" s="458"/>
    </row>
    <row r="1516" s="2" customFormat="1" customHeight="1" spans="4:12">
      <c r="D1516" s="458"/>
      <c r="E1516" s="458"/>
      <c r="F1516" s="458"/>
      <c r="G1516" s="458"/>
      <c r="I1516" s="458"/>
      <c r="J1516" s="458"/>
      <c r="K1516" s="458"/>
      <c r="L1516" s="458"/>
    </row>
    <row r="1517" s="2" customFormat="1" customHeight="1" spans="4:12">
      <c r="D1517" s="458"/>
      <c r="E1517" s="458"/>
      <c r="F1517" s="458"/>
      <c r="G1517" s="458"/>
      <c r="I1517" s="458"/>
      <c r="J1517" s="458"/>
      <c r="K1517" s="458"/>
      <c r="L1517" s="458"/>
    </row>
    <row r="1518" s="2" customFormat="1" customHeight="1" spans="4:12">
      <c r="D1518" s="458"/>
      <c r="E1518" s="458"/>
      <c r="F1518" s="458"/>
      <c r="G1518" s="458"/>
      <c r="I1518" s="458"/>
      <c r="J1518" s="458"/>
      <c r="K1518" s="458"/>
      <c r="L1518" s="458"/>
    </row>
    <row r="1519" s="2" customFormat="1" customHeight="1" spans="4:12">
      <c r="D1519" s="458"/>
      <c r="E1519" s="458"/>
      <c r="F1519" s="458"/>
      <c r="G1519" s="458"/>
      <c r="I1519" s="458"/>
      <c r="J1519" s="458"/>
      <c r="K1519" s="458"/>
      <c r="L1519" s="458"/>
    </row>
    <row r="1520" s="2" customFormat="1" customHeight="1" spans="4:12">
      <c r="D1520" s="458"/>
      <c r="E1520" s="458"/>
      <c r="F1520" s="458"/>
      <c r="G1520" s="458"/>
      <c r="I1520" s="458"/>
      <c r="J1520" s="458"/>
      <c r="K1520" s="458"/>
      <c r="L1520" s="458"/>
    </row>
    <row r="1521" s="2" customFormat="1" customHeight="1" spans="4:12">
      <c r="D1521" s="458"/>
      <c r="E1521" s="458"/>
      <c r="F1521" s="458"/>
      <c r="G1521" s="458"/>
      <c r="I1521" s="458"/>
      <c r="J1521" s="458"/>
      <c r="K1521" s="458"/>
      <c r="L1521" s="458"/>
    </row>
    <row r="1522" s="2" customFormat="1" customHeight="1" spans="4:12">
      <c r="D1522" s="458"/>
      <c r="E1522" s="458"/>
      <c r="F1522" s="458"/>
      <c r="G1522" s="458"/>
      <c r="I1522" s="458"/>
      <c r="J1522" s="458"/>
      <c r="K1522" s="458"/>
      <c r="L1522" s="458"/>
    </row>
    <row r="1523" s="2" customFormat="1" customHeight="1" spans="4:12">
      <c r="D1523" s="458"/>
      <c r="E1523" s="458"/>
      <c r="F1523" s="458"/>
      <c r="G1523" s="458"/>
      <c r="I1523" s="458"/>
      <c r="J1523" s="458"/>
      <c r="K1523" s="458"/>
      <c r="L1523" s="458"/>
    </row>
    <row r="1524" s="2" customFormat="1" customHeight="1" spans="4:12">
      <c r="D1524" s="458"/>
      <c r="E1524" s="458"/>
      <c r="F1524" s="458"/>
      <c r="G1524" s="458"/>
      <c r="I1524" s="458"/>
      <c r="J1524" s="458"/>
      <c r="K1524" s="458"/>
      <c r="L1524" s="458"/>
    </row>
    <row r="1525" s="2" customFormat="1" customHeight="1" spans="4:12">
      <c r="D1525" s="458"/>
      <c r="E1525" s="458"/>
      <c r="F1525" s="458"/>
      <c r="G1525" s="458"/>
      <c r="I1525" s="458"/>
      <c r="J1525" s="458"/>
      <c r="K1525" s="458"/>
      <c r="L1525" s="458"/>
    </row>
    <row r="1526" s="2" customFormat="1" customHeight="1" spans="4:12">
      <c r="D1526" s="458"/>
      <c r="E1526" s="458"/>
      <c r="F1526" s="458"/>
      <c r="G1526" s="458"/>
      <c r="I1526" s="458"/>
      <c r="J1526" s="458"/>
      <c r="K1526" s="458"/>
      <c r="L1526" s="458"/>
    </row>
    <row r="1527" s="2" customFormat="1" customHeight="1" spans="4:12">
      <c r="D1527" s="458"/>
      <c r="E1527" s="458"/>
      <c r="F1527" s="458"/>
      <c r="G1527" s="458"/>
      <c r="I1527" s="458"/>
      <c r="J1527" s="458"/>
      <c r="K1527" s="458"/>
      <c r="L1527" s="458"/>
    </row>
    <row r="1528" s="2" customFormat="1" customHeight="1" spans="4:12">
      <c r="D1528" s="458"/>
      <c r="E1528" s="458"/>
      <c r="F1528" s="458"/>
      <c r="G1528" s="458"/>
      <c r="I1528" s="458"/>
      <c r="J1528" s="458"/>
      <c r="K1528" s="458"/>
      <c r="L1528" s="458"/>
    </row>
    <row r="1529" s="2" customFormat="1" customHeight="1" spans="4:12">
      <c r="D1529" s="458"/>
      <c r="E1529" s="458"/>
      <c r="F1529" s="458"/>
      <c r="G1529" s="458"/>
      <c r="I1529" s="458"/>
      <c r="J1529" s="458"/>
      <c r="K1529" s="458"/>
      <c r="L1529" s="458"/>
    </row>
    <row r="1530" s="2" customFormat="1" customHeight="1" spans="4:12">
      <c r="D1530" s="458"/>
      <c r="E1530" s="458"/>
      <c r="F1530" s="458"/>
      <c r="G1530" s="458"/>
      <c r="I1530" s="458"/>
      <c r="J1530" s="458"/>
      <c r="K1530" s="458"/>
      <c r="L1530" s="458"/>
    </row>
    <row r="1531" s="2" customFormat="1" customHeight="1" spans="4:12">
      <c r="D1531" s="458"/>
      <c r="E1531" s="458"/>
      <c r="F1531" s="458"/>
      <c r="G1531" s="458"/>
      <c r="I1531" s="458"/>
      <c r="J1531" s="458"/>
      <c r="K1531" s="458"/>
      <c r="L1531" s="458"/>
    </row>
    <row r="1532" s="2" customFormat="1" customHeight="1" spans="4:12">
      <c r="D1532" s="458"/>
      <c r="E1532" s="458"/>
      <c r="F1532" s="458"/>
      <c r="G1532" s="458"/>
      <c r="I1532" s="458"/>
      <c r="J1532" s="458"/>
      <c r="K1532" s="458"/>
      <c r="L1532" s="458"/>
    </row>
    <row r="1533" s="2" customFormat="1" customHeight="1" spans="4:12">
      <c r="D1533" s="458"/>
      <c r="E1533" s="458"/>
      <c r="F1533" s="458"/>
      <c r="G1533" s="458"/>
      <c r="I1533" s="458"/>
      <c r="J1533" s="458"/>
      <c r="K1533" s="458"/>
      <c r="L1533" s="458"/>
    </row>
    <row r="1534" s="2" customFormat="1" customHeight="1" spans="4:12">
      <c r="D1534" s="458"/>
      <c r="E1534" s="458"/>
      <c r="F1534" s="458"/>
      <c r="G1534" s="458"/>
      <c r="I1534" s="458"/>
      <c r="J1534" s="458"/>
      <c r="K1534" s="458"/>
      <c r="L1534" s="458"/>
    </row>
    <row r="1535" s="2" customFormat="1" customHeight="1" spans="4:12">
      <c r="D1535" s="458"/>
      <c r="E1535" s="458"/>
      <c r="F1535" s="458"/>
      <c r="G1535" s="458"/>
      <c r="I1535" s="458"/>
      <c r="J1535" s="458"/>
      <c r="K1535" s="458"/>
      <c r="L1535" s="458"/>
    </row>
    <row r="1536" s="2" customFormat="1" customHeight="1" spans="4:12">
      <c r="D1536" s="458"/>
      <c r="E1536" s="458"/>
      <c r="F1536" s="458"/>
      <c r="G1536" s="458"/>
      <c r="I1536" s="458"/>
      <c r="J1536" s="458"/>
      <c r="K1536" s="458"/>
      <c r="L1536" s="458"/>
    </row>
    <row r="1537" s="2" customFormat="1" customHeight="1" spans="4:12">
      <c r="D1537" s="458"/>
      <c r="E1537" s="458"/>
      <c r="F1537" s="458"/>
      <c r="G1537" s="458"/>
      <c r="I1537" s="458"/>
      <c r="J1537" s="458"/>
      <c r="K1537" s="458"/>
      <c r="L1537" s="458"/>
    </row>
    <row r="1538" s="2" customFormat="1" customHeight="1" spans="4:12">
      <c r="D1538" s="458"/>
      <c r="E1538" s="458"/>
      <c r="F1538" s="458"/>
      <c r="G1538" s="458"/>
      <c r="I1538" s="458"/>
      <c r="J1538" s="458"/>
      <c r="K1538" s="458"/>
      <c r="L1538" s="458"/>
    </row>
    <row r="1539" s="2" customFormat="1" customHeight="1" spans="4:12">
      <c r="D1539" s="458"/>
      <c r="E1539" s="458"/>
      <c r="F1539" s="458"/>
      <c r="G1539" s="458"/>
      <c r="I1539" s="458"/>
      <c r="J1539" s="458"/>
      <c r="K1539" s="458"/>
      <c r="L1539" s="458"/>
    </row>
    <row r="1540" s="2" customFormat="1" customHeight="1" spans="4:12">
      <c r="D1540" s="458"/>
      <c r="E1540" s="458"/>
      <c r="F1540" s="458"/>
      <c r="G1540" s="458"/>
      <c r="I1540" s="458"/>
      <c r="J1540" s="458"/>
      <c r="K1540" s="458"/>
      <c r="L1540" s="458"/>
    </row>
    <row r="1541" s="2" customFormat="1" customHeight="1" spans="4:12">
      <c r="D1541" s="458"/>
      <c r="E1541" s="458"/>
      <c r="F1541" s="458"/>
      <c r="G1541" s="458"/>
      <c r="I1541" s="458"/>
      <c r="J1541" s="458"/>
      <c r="K1541" s="458"/>
      <c r="L1541" s="458"/>
    </row>
    <row r="1542" s="2" customFormat="1" customHeight="1" spans="4:12">
      <c r="D1542" s="458"/>
      <c r="E1542" s="458"/>
      <c r="F1542" s="458"/>
      <c r="G1542" s="458"/>
      <c r="I1542" s="458"/>
      <c r="J1542" s="458"/>
      <c r="K1542" s="458"/>
      <c r="L1542" s="458"/>
    </row>
    <row r="1543" s="2" customFormat="1" customHeight="1" spans="4:12">
      <c r="D1543" s="458"/>
      <c r="E1543" s="458"/>
      <c r="F1543" s="458"/>
      <c r="G1543" s="458"/>
      <c r="I1543" s="458"/>
      <c r="J1543" s="458"/>
      <c r="K1543" s="458"/>
      <c r="L1543" s="458"/>
    </row>
    <row r="1544" s="2" customFormat="1" customHeight="1" spans="4:12">
      <c r="D1544" s="458"/>
      <c r="E1544" s="458"/>
      <c r="F1544" s="458"/>
      <c r="G1544" s="458"/>
      <c r="I1544" s="458"/>
      <c r="J1544" s="458"/>
      <c r="K1544" s="458"/>
      <c r="L1544" s="458"/>
    </row>
    <row r="1545" s="2" customFormat="1" customHeight="1" spans="4:12">
      <c r="D1545" s="458"/>
      <c r="E1545" s="458"/>
      <c r="F1545" s="458"/>
      <c r="G1545" s="458"/>
      <c r="I1545" s="458"/>
      <c r="J1545" s="458"/>
      <c r="K1545" s="458"/>
      <c r="L1545" s="458"/>
    </row>
    <row r="1546" s="2" customFormat="1" customHeight="1" spans="4:12">
      <c r="D1546" s="458"/>
      <c r="E1546" s="458"/>
      <c r="F1546" s="458"/>
      <c r="G1546" s="458"/>
      <c r="I1546" s="458"/>
      <c r="J1546" s="458"/>
      <c r="K1546" s="458"/>
      <c r="L1546" s="458"/>
    </row>
    <row r="1547" s="2" customFormat="1" customHeight="1" spans="4:12">
      <c r="D1547" s="458"/>
      <c r="E1547" s="458"/>
      <c r="F1547" s="458"/>
      <c r="G1547" s="458"/>
      <c r="I1547" s="458"/>
      <c r="J1547" s="458"/>
      <c r="K1547" s="458"/>
      <c r="L1547" s="458"/>
    </row>
    <row r="1548" s="2" customFormat="1" customHeight="1" spans="4:12">
      <c r="D1548" s="458"/>
      <c r="E1548" s="458"/>
      <c r="F1548" s="458"/>
      <c r="G1548" s="458"/>
      <c r="I1548" s="458"/>
      <c r="J1548" s="458"/>
      <c r="K1548" s="458"/>
      <c r="L1548" s="458"/>
    </row>
    <row r="1549" s="2" customFormat="1" customHeight="1" spans="4:12">
      <c r="D1549" s="458"/>
      <c r="E1549" s="458"/>
      <c r="F1549" s="458"/>
      <c r="G1549" s="458"/>
      <c r="I1549" s="458"/>
      <c r="J1549" s="458"/>
      <c r="K1549" s="458"/>
      <c r="L1549" s="458"/>
    </row>
    <row r="1550" s="2" customFormat="1" customHeight="1" spans="4:12">
      <c r="D1550" s="458"/>
      <c r="E1550" s="458"/>
      <c r="F1550" s="458"/>
      <c r="G1550" s="458"/>
      <c r="I1550" s="458"/>
      <c r="J1550" s="458"/>
      <c r="K1550" s="458"/>
      <c r="L1550" s="458"/>
    </row>
    <row r="1551" s="2" customFormat="1" customHeight="1" spans="4:12">
      <c r="D1551" s="458"/>
      <c r="E1551" s="458"/>
      <c r="F1551" s="458"/>
      <c r="G1551" s="458"/>
      <c r="I1551" s="458"/>
      <c r="J1551" s="458"/>
      <c r="K1551" s="458"/>
      <c r="L1551" s="458"/>
    </row>
    <row r="1552" s="2" customFormat="1" customHeight="1" spans="4:12">
      <c r="D1552" s="458"/>
      <c r="E1552" s="458"/>
      <c r="F1552" s="458"/>
      <c r="G1552" s="458"/>
      <c r="I1552" s="458"/>
      <c r="J1552" s="458"/>
      <c r="K1552" s="458"/>
      <c r="L1552" s="458"/>
    </row>
    <row r="1553" s="2" customFormat="1" customHeight="1" spans="4:12">
      <c r="D1553" s="458"/>
      <c r="E1553" s="458"/>
      <c r="F1553" s="458"/>
      <c r="G1553" s="458"/>
      <c r="I1553" s="458"/>
      <c r="J1553" s="458"/>
      <c r="K1553" s="458"/>
      <c r="L1553" s="458"/>
    </row>
    <row r="1554" s="2" customFormat="1" customHeight="1" spans="4:12">
      <c r="D1554" s="458"/>
      <c r="E1554" s="458"/>
      <c r="F1554" s="458"/>
      <c r="G1554" s="458"/>
      <c r="I1554" s="458"/>
      <c r="J1554" s="458"/>
      <c r="K1554" s="458"/>
      <c r="L1554" s="458"/>
    </row>
    <row r="1555" s="2" customFormat="1" customHeight="1" spans="4:12">
      <c r="D1555" s="458"/>
      <c r="E1555" s="458"/>
      <c r="F1555" s="458"/>
      <c r="G1555" s="458"/>
      <c r="I1555" s="458"/>
      <c r="J1555" s="458"/>
      <c r="K1555" s="458"/>
      <c r="L1555" s="458"/>
    </row>
    <row r="1556" s="2" customFormat="1" customHeight="1" spans="4:12">
      <c r="D1556" s="458"/>
      <c r="E1556" s="458"/>
      <c r="F1556" s="458"/>
      <c r="G1556" s="458"/>
      <c r="I1556" s="458"/>
      <c r="J1556" s="458"/>
      <c r="K1556" s="458"/>
      <c r="L1556" s="458"/>
    </row>
    <row r="1557" s="2" customFormat="1" customHeight="1" spans="4:12">
      <c r="D1557" s="458"/>
      <c r="E1557" s="458"/>
      <c r="F1557" s="458"/>
      <c r="G1557" s="458"/>
      <c r="I1557" s="458"/>
      <c r="J1557" s="458"/>
      <c r="K1557" s="458"/>
      <c r="L1557" s="458"/>
    </row>
    <row r="1558" s="2" customFormat="1" customHeight="1" spans="4:12">
      <c r="D1558" s="458"/>
      <c r="E1558" s="458"/>
      <c r="F1558" s="458"/>
      <c r="G1558" s="458"/>
      <c r="I1558" s="458"/>
      <c r="J1558" s="458"/>
      <c r="K1558" s="458"/>
      <c r="L1558" s="458"/>
    </row>
    <row r="1559" s="2" customFormat="1" customHeight="1" spans="4:12">
      <c r="D1559" s="458"/>
      <c r="E1559" s="458"/>
      <c r="F1559" s="458"/>
      <c r="G1559" s="458"/>
      <c r="I1559" s="458"/>
      <c r="J1559" s="458"/>
      <c r="K1559" s="458"/>
      <c r="L1559" s="458"/>
    </row>
    <row r="1560" s="2" customFormat="1" customHeight="1" spans="4:12">
      <c r="D1560" s="458"/>
      <c r="E1560" s="458"/>
      <c r="F1560" s="458"/>
      <c r="G1560" s="458"/>
      <c r="I1560" s="458"/>
      <c r="J1560" s="458"/>
      <c r="K1560" s="458"/>
      <c r="L1560" s="458"/>
    </row>
    <row r="1561" s="2" customFormat="1" customHeight="1" spans="4:12">
      <c r="D1561" s="458"/>
      <c r="E1561" s="458"/>
      <c r="F1561" s="458"/>
      <c r="G1561" s="458"/>
      <c r="I1561" s="458"/>
      <c r="J1561" s="458"/>
      <c r="K1561" s="458"/>
      <c r="L1561" s="458"/>
    </row>
    <row r="1562" s="2" customFormat="1" customHeight="1" spans="4:12">
      <c r="D1562" s="458"/>
      <c r="E1562" s="458"/>
      <c r="F1562" s="458"/>
      <c r="G1562" s="458"/>
      <c r="I1562" s="458"/>
      <c r="J1562" s="458"/>
      <c r="K1562" s="458"/>
      <c r="L1562" s="458"/>
    </row>
    <row r="1563" s="2" customFormat="1" customHeight="1" spans="4:12">
      <c r="D1563" s="458"/>
      <c r="E1563" s="458"/>
      <c r="F1563" s="458"/>
      <c r="G1563" s="458"/>
      <c r="I1563" s="458"/>
      <c r="J1563" s="458"/>
      <c r="K1563" s="458"/>
      <c r="L1563" s="458"/>
    </row>
    <row r="1564" s="2" customFormat="1" customHeight="1" spans="4:12">
      <c r="D1564" s="458"/>
      <c r="E1564" s="458"/>
      <c r="F1564" s="458"/>
      <c r="G1564" s="458"/>
      <c r="I1564" s="458"/>
      <c r="J1564" s="458"/>
      <c r="K1564" s="458"/>
      <c r="L1564" s="458"/>
    </row>
    <row r="1565" s="2" customFormat="1" customHeight="1" spans="4:12">
      <c r="D1565" s="458"/>
      <c r="E1565" s="458"/>
      <c r="F1565" s="458"/>
      <c r="G1565" s="458"/>
      <c r="I1565" s="458"/>
      <c r="J1565" s="458"/>
      <c r="K1565" s="458"/>
      <c r="L1565" s="458"/>
    </row>
    <row r="1566" s="2" customFormat="1" customHeight="1" spans="4:12">
      <c r="D1566" s="458"/>
      <c r="E1566" s="458"/>
      <c r="F1566" s="458"/>
      <c r="G1566" s="458"/>
      <c r="I1566" s="458"/>
      <c r="J1566" s="458"/>
      <c r="K1566" s="458"/>
      <c r="L1566" s="458"/>
    </row>
    <row r="1567" s="2" customFormat="1" customHeight="1" spans="4:12">
      <c r="D1567" s="458"/>
      <c r="E1567" s="458"/>
      <c r="F1567" s="458"/>
      <c r="G1567" s="458"/>
      <c r="I1567" s="458"/>
      <c r="J1567" s="458"/>
      <c r="K1567" s="458"/>
      <c r="L1567" s="458"/>
    </row>
    <row r="1568" s="2" customFormat="1" customHeight="1" spans="4:12">
      <c r="D1568" s="458"/>
      <c r="E1568" s="458"/>
      <c r="F1568" s="458"/>
      <c r="G1568" s="458"/>
      <c r="I1568" s="458"/>
      <c r="J1568" s="458"/>
      <c r="K1568" s="458"/>
      <c r="L1568" s="458"/>
    </row>
    <row r="1569" s="2" customFormat="1" customHeight="1" spans="4:12">
      <c r="D1569" s="458"/>
      <c r="E1569" s="458"/>
      <c r="F1569" s="458"/>
      <c r="G1569" s="458"/>
      <c r="I1569" s="458"/>
      <c r="J1569" s="458"/>
      <c r="K1569" s="458"/>
      <c r="L1569" s="458"/>
    </row>
    <row r="1570" s="2" customFormat="1" customHeight="1" spans="4:12">
      <c r="D1570" s="458"/>
      <c r="E1570" s="458"/>
      <c r="F1570" s="458"/>
      <c r="G1570" s="458"/>
      <c r="I1570" s="458"/>
      <c r="J1570" s="458"/>
      <c r="K1570" s="458"/>
      <c r="L1570" s="458"/>
    </row>
    <row r="1571" s="2" customFormat="1" customHeight="1" spans="4:12">
      <c r="D1571" s="458"/>
      <c r="E1571" s="458"/>
      <c r="F1571" s="458"/>
      <c r="G1571" s="458"/>
      <c r="I1571" s="458"/>
      <c r="J1571" s="458"/>
      <c r="K1571" s="458"/>
      <c r="L1571" s="458"/>
    </row>
    <row r="1572" s="2" customFormat="1" customHeight="1" spans="4:12">
      <c r="D1572" s="458"/>
      <c r="E1572" s="458"/>
      <c r="F1572" s="458"/>
      <c r="G1572" s="458"/>
      <c r="I1572" s="458"/>
      <c r="J1572" s="458"/>
      <c r="K1572" s="458"/>
      <c r="L1572" s="458"/>
    </row>
    <row r="1573" s="2" customFormat="1" customHeight="1" spans="4:12">
      <c r="D1573" s="458"/>
      <c r="E1573" s="458"/>
      <c r="F1573" s="458"/>
      <c r="G1573" s="458"/>
      <c r="I1573" s="458"/>
      <c r="J1573" s="458"/>
      <c r="K1573" s="458"/>
      <c r="L1573" s="458"/>
    </row>
    <row r="1574" s="2" customFormat="1" customHeight="1" spans="4:12">
      <c r="D1574" s="458"/>
      <c r="E1574" s="458"/>
      <c r="F1574" s="458"/>
      <c r="G1574" s="458"/>
      <c r="I1574" s="458"/>
      <c r="J1574" s="458"/>
      <c r="K1574" s="458"/>
      <c r="L1574" s="458"/>
    </row>
    <row r="1575" s="2" customFormat="1" customHeight="1" spans="4:12">
      <c r="D1575" s="458"/>
      <c r="E1575" s="458"/>
      <c r="F1575" s="458"/>
      <c r="G1575" s="458"/>
      <c r="I1575" s="458"/>
      <c r="J1575" s="458"/>
      <c r="K1575" s="458"/>
      <c r="L1575" s="458"/>
    </row>
    <row r="1576" s="2" customFormat="1" customHeight="1" spans="4:12">
      <c r="D1576" s="458"/>
      <c r="E1576" s="458"/>
      <c r="F1576" s="458"/>
      <c r="G1576" s="458"/>
      <c r="I1576" s="458"/>
      <c r="J1576" s="458"/>
      <c r="K1576" s="458"/>
      <c r="L1576" s="458"/>
    </row>
    <row r="1577" s="2" customFormat="1" customHeight="1" spans="4:12">
      <c r="D1577" s="458"/>
      <c r="E1577" s="458"/>
      <c r="F1577" s="458"/>
      <c r="G1577" s="458"/>
      <c r="I1577" s="458"/>
      <c r="J1577" s="458"/>
      <c r="K1577" s="458"/>
      <c r="L1577" s="458"/>
    </row>
    <row r="1578" s="2" customFormat="1" customHeight="1" spans="4:12">
      <c r="D1578" s="458"/>
      <c r="E1578" s="458"/>
      <c r="F1578" s="458"/>
      <c r="G1578" s="458"/>
      <c r="I1578" s="458"/>
      <c r="J1578" s="458"/>
      <c r="K1578" s="458"/>
      <c r="L1578" s="458"/>
    </row>
    <row r="1579" s="2" customFormat="1" customHeight="1" spans="4:12">
      <c r="D1579" s="458"/>
      <c r="E1579" s="458"/>
      <c r="F1579" s="458"/>
      <c r="G1579" s="458"/>
      <c r="I1579" s="458"/>
      <c r="J1579" s="458"/>
      <c r="K1579" s="458"/>
      <c r="L1579" s="458"/>
    </row>
    <row r="1580" s="2" customFormat="1" customHeight="1" spans="4:12">
      <c r="D1580" s="458"/>
      <c r="E1580" s="458"/>
      <c r="F1580" s="458"/>
      <c r="G1580" s="458"/>
      <c r="I1580" s="458"/>
      <c r="J1580" s="458"/>
      <c r="K1580" s="458"/>
      <c r="L1580" s="458"/>
    </row>
    <row r="1581" s="2" customFormat="1" customHeight="1" spans="4:12">
      <c r="D1581" s="458"/>
      <c r="E1581" s="458"/>
      <c r="F1581" s="458"/>
      <c r="G1581" s="458"/>
      <c r="I1581" s="458"/>
      <c r="J1581" s="458"/>
      <c r="K1581" s="458"/>
      <c r="L1581" s="458"/>
    </row>
    <row r="1582" s="2" customFormat="1" customHeight="1" spans="4:12">
      <c r="D1582" s="458"/>
      <c r="E1582" s="458"/>
      <c r="F1582" s="458"/>
      <c r="G1582" s="458"/>
      <c r="I1582" s="458"/>
      <c r="J1582" s="458"/>
      <c r="K1582" s="458"/>
      <c r="L1582" s="458"/>
    </row>
    <row r="1583" s="2" customFormat="1" customHeight="1" spans="4:12">
      <c r="D1583" s="458"/>
      <c r="E1583" s="458"/>
      <c r="F1583" s="458"/>
      <c r="G1583" s="458"/>
      <c r="I1583" s="458"/>
      <c r="J1583" s="458"/>
      <c r="K1583" s="458"/>
      <c r="L1583" s="458"/>
    </row>
    <row r="1584" s="2" customFormat="1" customHeight="1" spans="4:12">
      <c r="D1584" s="458"/>
      <c r="E1584" s="458"/>
      <c r="F1584" s="458"/>
      <c r="G1584" s="458"/>
      <c r="I1584" s="458"/>
      <c r="J1584" s="458"/>
      <c r="K1584" s="458"/>
      <c r="L1584" s="458"/>
    </row>
    <row r="1585" s="2" customFormat="1" customHeight="1" spans="4:12">
      <c r="D1585" s="458"/>
      <c r="E1585" s="458"/>
      <c r="F1585" s="458"/>
      <c r="G1585" s="458"/>
      <c r="I1585" s="458"/>
      <c r="J1585" s="458"/>
      <c r="K1585" s="458"/>
      <c r="L1585" s="458"/>
    </row>
    <row r="1586" s="2" customFormat="1" customHeight="1" spans="4:12">
      <c r="D1586" s="458"/>
      <c r="E1586" s="458"/>
      <c r="F1586" s="458"/>
      <c r="G1586" s="458"/>
      <c r="I1586" s="458"/>
      <c r="J1586" s="458"/>
      <c r="K1586" s="458"/>
      <c r="L1586" s="458"/>
    </row>
    <row r="1587" s="2" customFormat="1" customHeight="1" spans="4:12">
      <c r="D1587" s="458"/>
      <c r="E1587" s="458"/>
      <c r="F1587" s="458"/>
      <c r="G1587" s="458"/>
      <c r="I1587" s="458"/>
      <c r="J1587" s="458"/>
      <c r="K1587" s="458"/>
      <c r="L1587" s="458"/>
    </row>
    <row r="1588" s="2" customFormat="1" customHeight="1" spans="4:12">
      <c r="D1588" s="458"/>
      <c r="E1588" s="458"/>
      <c r="F1588" s="458"/>
      <c r="G1588" s="458"/>
      <c r="I1588" s="458"/>
      <c r="J1588" s="458"/>
      <c r="K1588" s="458"/>
      <c r="L1588" s="458"/>
    </row>
    <row r="1589" s="2" customFormat="1" customHeight="1" spans="4:12">
      <c r="D1589" s="458"/>
      <c r="E1589" s="458"/>
      <c r="F1589" s="458"/>
      <c r="G1589" s="458"/>
      <c r="I1589" s="458"/>
      <c r="J1589" s="458"/>
      <c r="K1589" s="458"/>
      <c r="L1589" s="458"/>
    </row>
    <row r="1590" s="2" customFormat="1" customHeight="1" spans="4:12">
      <c r="D1590" s="458"/>
      <c r="E1590" s="458"/>
      <c r="F1590" s="458"/>
      <c r="G1590" s="458"/>
      <c r="I1590" s="458"/>
      <c r="J1590" s="458"/>
      <c r="K1590" s="458"/>
      <c r="L1590" s="458"/>
    </row>
    <row r="1591" s="2" customFormat="1" customHeight="1" spans="4:12">
      <c r="D1591" s="458"/>
      <c r="E1591" s="458"/>
      <c r="F1591" s="458"/>
      <c r="G1591" s="458"/>
      <c r="I1591" s="458"/>
      <c r="J1591" s="458"/>
      <c r="K1591" s="458"/>
      <c r="L1591" s="458"/>
    </row>
    <row r="1592" s="2" customFormat="1" customHeight="1" spans="4:12">
      <c r="D1592" s="458"/>
      <c r="E1592" s="458"/>
      <c r="F1592" s="458"/>
      <c r="G1592" s="458"/>
      <c r="I1592" s="458"/>
      <c r="J1592" s="458"/>
      <c r="K1592" s="458"/>
      <c r="L1592" s="458"/>
    </row>
    <row r="1593" s="2" customFormat="1" customHeight="1" spans="4:12">
      <c r="D1593" s="458"/>
      <c r="E1593" s="458"/>
      <c r="F1593" s="458"/>
      <c r="G1593" s="458"/>
      <c r="I1593" s="458"/>
      <c r="J1593" s="458"/>
      <c r="K1593" s="458"/>
      <c r="L1593" s="458"/>
    </row>
    <row r="1594" s="2" customFormat="1" customHeight="1" spans="4:12">
      <c r="D1594" s="458"/>
      <c r="E1594" s="458"/>
      <c r="F1594" s="458"/>
      <c r="G1594" s="458"/>
      <c r="I1594" s="458"/>
      <c r="J1594" s="458"/>
      <c r="K1594" s="458"/>
      <c r="L1594" s="458"/>
    </row>
    <row r="1595" s="2" customFormat="1" customHeight="1" spans="4:12">
      <c r="D1595" s="458"/>
      <c r="E1595" s="458"/>
      <c r="F1595" s="458"/>
      <c r="G1595" s="458"/>
      <c r="I1595" s="458"/>
      <c r="J1595" s="458"/>
      <c r="K1595" s="458"/>
      <c r="L1595" s="458"/>
    </row>
    <row r="1596" s="2" customFormat="1" customHeight="1" spans="4:12">
      <c r="D1596" s="458"/>
      <c r="E1596" s="458"/>
      <c r="F1596" s="458"/>
      <c r="G1596" s="458"/>
      <c r="I1596" s="458"/>
      <c r="J1596" s="458"/>
      <c r="K1596" s="458"/>
      <c r="L1596" s="458"/>
    </row>
    <row r="1597" s="2" customFormat="1" customHeight="1" spans="4:12">
      <c r="D1597" s="458"/>
      <c r="E1597" s="458"/>
      <c r="F1597" s="458"/>
      <c r="G1597" s="458"/>
      <c r="I1597" s="458"/>
      <c r="J1597" s="458"/>
      <c r="K1597" s="458"/>
      <c r="L1597" s="458"/>
    </row>
    <row r="1598" s="2" customFormat="1" customHeight="1" spans="4:12">
      <c r="D1598" s="458"/>
      <c r="E1598" s="458"/>
      <c r="F1598" s="458"/>
      <c r="G1598" s="458"/>
      <c r="I1598" s="458"/>
      <c r="J1598" s="458"/>
      <c r="K1598" s="458"/>
      <c r="L1598" s="458"/>
    </row>
    <row r="1599" s="2" customFormat="1" customHeight="1" spans="4:12">
      <c r="D1599" s="458"/>
      <c r="E1599" s="458"/>
      <c r="F1599" s="458"/>
      <c r="G1599" s="458"/>
      <c r="I1599" s="458"/>
      <c r="J1599" s="458"/>
      <c r="K1599" s="458"/>
      <c r="L1599" s="458"/>
    </row>
    <row r="1600" s="2" customFormat="1" customHeight="1" spans="4:12">
      <c r="D1600" s="458"/>
      <c r="E1600" s="458"/>
      <c r="F1600" s="458"/>
      <c r="G1600" s="458"/>
      <c r="I1600" s="458"/>
      <c r="J1600" s="458"/>
      <c r="K1600" s="458"/>
      <c r="L1600" s="458"/>
    </row>
    <row r="1601" s="2" customFormat="1" customHeight="1" spans="4:12">
      <c r="D1601" s="458"/>
      <c r="E1601" s="458"/>
      <c r="F1601" s="458"/>
      <c r="G1601" s="458"/>
      <c r="I1601" s="458"/>
      <c r="J1601" s="458"/>
      <c r="K1601" s="458"/>
      <c r="L1601" s="458"/>
    </row>
    <row r="1602" s="2" customFormat="1" customHeight="1" spans="4:12">
      <c r="D1602" s="458"/>
      <c r="E1602" s="458"/>
      <c r="F1602" s="458"/>
      <c r="G1602" s="458"/>
      <c r="I1602" s="458"/>
      <c r="J1602" s="458"/>
      <c r="K1602" s="458"/>
      <c r="L1602" s="458"/>
    </row>
    <row r="1603" s="2" customFormat="1" customHeight="1" spans="4:12">
      <c r="D1603" s="458"/>
      <c r="E1603" s="458"/>
      <c r="F1603" s="458"/>
      <c r="G1603" s="458"/>
      <c r="I1603" s="458"/>
      <c r="J1603" s="458"/>
      <c r="K1603" s="458"/>
      <c r="L1603" s="458"/>
    </row>
    <row r="1604" s="2" customFormat="1" customHeight="1" spans="4:12">
      <c r="D1604" s="458"/>
      <c r="E1604" s="458"/>
      <c r="F1604" s="458"/>
      <c r="G1604" s="458"/>
      <c r="I1604" s="458"/>
      <c r="J1604" s="458"/>
      <c r="K1604" s="458"/>
      <c r="L1604" s="458"/>
    </row>
    <row r="1605" s="2" customFormat="1" customHeight="1" spans="4:12">
      <c r="D1605" s="458"/>
      <c r="E1605" s="458"/>
      <c r="F1605" s="458"/>
      <c r="G1605" s="458"/>
      <c r="I1605" s="458"/>
      <c r="J1605" s="458"/>
      <c r="K1605" s="458"/>
      <c r="L1605" s="458"/>
    </row>
    <row r="1606" s="2" customFormat="1" customHeight="1" spans="4:12">
      <c r="D1606" s="458"/>
      <c r="E1606" s="458"/>
      <c r="F1606" s="458"/>
      <c r="G1606" s="458"/>
      <c r="I1606" s="458"/>
      <c r="J1606" s="458"/>
      <c r="K1606" s="458"/>
      <c r="L1606" s="458"/>
    </row>
    <row r="1607" s="2" customFormat="1" customHeight="1" spans="4:12">
      <c r="D1607" s="458"/>
      <c r="E1607" s="458"/>
      <c r="F1607" s="458"/>
      <c r="G1607" s="458"/>
      <c r="I1607" s="458"/>
      <c r="J1607" s="458"/>
      <c r="K1607" s="458"/>
      <c r="L1607" s="458"/>
    </row>
    <row r="1608" s="2" customFormat="1" customHeight="1" spans="4:12">
      <c r="D1608" s="458"/>
      <c r="E1608" s="458"/>
      <c r="F1608" s="458"/>
      <c r="G1608" s="458"/>
      <c r="I1608" s="458"/>
      <c r="J1608" s="458"/>
      <c r="K1608" s="458"/>
      <c r="L1608" s="458"/>
    </row>
    <row r="1609" s="2" customFormat="1" customHeight="1" spans="4:12">
      <c r="D1609" s="458"/>
      <c r="E1609" s="458"/>
      <c r="F1609" s="458"/>
      <c r="G1609" s="458"/>
      <c r="I1609" s="458"/>
      <c r="J1609" s="458"/>
      <c r="K1609" s="458"/>
      <c r="L1609" s="458"/>
    </row>
    <row r="1610" s="2" customFormat="1" customHeight="1" spans="4:12">
      <c r="D1610" s="458"/>
      <c r="E1610" s="458"/>
      <c r="F1610" s="458"/>
      <c r="G1610" s="458"/>
      <c r="I1610" s="458"/>
      <c r="J1610" s="458"/>
      <c r="K1610" s="458"/>
      <c r="L1610" s="458"/>
    </row>
    <row r="1611" s="2" customFormat="1" customHeight="1" spans="4:12">
      <c r="D1611" s="458"/>
      <c r="E1611" s="458"/>
      <c r="F1611" s="458"/>
      <c r="G1611" s="458"/>
      <c r="I1611" s="458"/>
      <c r="J1611" s="458"/>
      <c r="K1611" s="458"/>
      <c r="L1611" s="458"/>
    </row>
    <row r="1612" s="2" customFormat="1" customHeight="1" spans="4:12">
      <c r="D1612" s="458"/>
      <c r="E1612" s="458"/>
      <c r="F1612" s="458"/>
      <c r="G1612" s="458"/>
      <c r="I1612" s="458"/>
      <c r="J1612" s="458"/>
      <c r="K1612" s="458"/>
      <c r="L1612" s="458"/>
    </row>
    <row r="1613" s="2" customFormat="1" customHeight="1" spans="4:12">
      <c r="D1613" s="458"/>
      <c r="E1613" s="458"/>
      <c r="F1613" s="458"/>
      <c r="G1613" s="458"/>
      <c r="I1613" s="458"/>
      <c r="J1613" s="458"/>
      <c r="K1613" s="458"/>
      <c r="L1613" s="458"/>
    </row>
    <row r="1614" s="2" customFormat="1" customHeight="1" spans="4:12">
      <c r="D1614" s="458"/>
      <c r="E1614" s="458"/>
      <c r="F1614" s="458"/>
      <c r="G1614" s="458"/>
      <c r="I1614" s="458"/>
      <c r="J1614" s="458"/>
      <c r="K1614" s="458"/>
      <c r="L1614" s="458"/>
    </row>
    <row r="1615" s="2" customFormat="1" customHeight="1" spans="4:12">
      <c r="D1615" s="458"/>
      <c r="E1615" s="458"/>
      <c r="F1615" s="458"/>
      <c r="G1615" s="458"/>
      <c r="I1615" s="458"/>
      <c r="J1615" s="458"/>
      <c r="K1615" s="458"/>
      <c r="L1615" s="458"/>
    </row>
    <row r="1616" s="2" customFormat="1" customHeight="1" spans="4:12">
      <c r="D1616" s="458"/>
      <c r="E1616" s="458"/>
      <c r="F1616" s="458"/>
      <c r="G1616" s="458"/>
      <c r="I1616" s="458"/>
      <c r="J1616" s="458"/>
      <c r="K1616" s="458"/>
      <c r="L1616" s="458"/>
    </row>
    <row r="1617" s="2" customFormat="1" customHeight="1" spans="4:12">
      <c r="D1617" s="458"/>
      <c r="E1617" s="458"/>
      <c r="F1617" s="458"/>
      <c r="G1617" s="458"/>
      <c r="I1617" s="458"/>
      <c r="J1617" s="458"/>
      <c r="K1617" s="458"/>
      <c r="L1617" s="458"/>
    </row>
    <row r="1618" s="2" customFormat="1" customHeight="1" spans="4:12">
      <c r="D1618" s="458"/>
      <c r="E1618" s="458"/>
      <c r="F1618" s="458"/>
      <c r="G1618" s="458"/>
      <c r="I1618" s="458"/>
      <c r="J1618" s="458"/>
      <c r="K1618" s="458"/>
      <c r="L1618" s="458"/>
    </row>
    <row r="1619" s="2" customFormat="1" customHeight="1" spans="4:12">
      <c r="D1619" s="458"/>
      <c r="E1619" s="458"/>
      <c r="F1619" s="458"/>
      <c r="G1619" s="458"/>
      <c r="I1619" s="458"/>
      <c r="J1619" s="458"/>
      <c r="K1619" s="458"/>
      <c r="L1619" s="458"/>
    </row>
    <row r="1620" s="2" customFormat="1" customHeight="1" spans="4:12">
      <c r="D1620" s="458"/>
      <c r="E1620" s="458"/>
      <c r="F1620" s="458"/>
      <c r="G1620" s="458"/>
      <c r="I1620" s="458"/>
      <c r="J1620" s="458"/>
      <c r="K1620" s="458"/>
      <c r="L1620" s="458"/>
    </row>
    <row r="1621" s="2" customFormat="1" customHeight="1" spans="4:12">
      <c r="D1621" s="458"/>
      <c r="E1621" s="458"/>
      <c r="F1621" s="458"/>
      <c r="G1621" s="458"/>
      <c r="I1621" s="458"/>
      <c r="J1621" s="458"/>
      <c r="K1621" s="458"/>
      <c r="L1621" s="458"/>
    </row>
    <row r="1622" s="2" customFormat="1" customHeight="1" spans="4:12">
      <c r="D1622" s="458"/>
      <c r="E1622" s="458"/>
      <c r="F1622" s="458"/>
      <c r="G1622" s="458"/>
      <c r="I1622" s="458"/>
      <c r="J1622" s="458"/>
      <c r="K1622" s="458"/>
      <c r="L1622" s="458"/>
    </row>
    <row r="1623" s="2" customFormat="1" customHeight="1" spans="4:12">
      <c r="D1623" s="458"/>
      <c r="E1623" s="458"/>
      <c r="F1623" s="458"/>
      <c r="G1623" s="458"/>
      <c r="I1623" s="458"/>
      <c r="J1623" s="458"/>
      <c r="K1623" s="458"/>
      <c r="L1623" s="458"/>
    </row>
    <row r="1624" s="2" customFormat="1" customHeight="1" spans="4:12">
      <c r="D1624" s="458"/>
      <c r="E1624" s="458"/>
      <c r="F1624" s="458"/>
      <c r="G1624" s="458"/>
      <c r="I1624" s="458"/>
      <c r="J1624" s="458"/>
      <c r="K1624" s="458"/>
      <c r="L1624" s="458"/>
    </row>
    <row r="1625" s="2" customFormat="1" customHeight="1" spans="4:12">
      <c r="D1625" s="458"/>
      <c r="E1625" s="458"/>
      <c r="F1625" s="458"/>
      <c r="G1625" s="458"/>
      <c r="I1625" s="458"/>
      <c r="J1625" s="458"/>
      <c r="K1625" s="458"/>
      <c r="L1625" s="458"/>
    </row>
    <row r="1626" s="2" customFormat="1" customHeight="1" spans="4:12">
      <c r="D1626" s="458"/>
      <c r="E1626" s="458"/>
      <c r="F1626" s="458"/>
      <c r="G1626" s="458"/>
      <c r="I1626" s="458"/>
      <c r="J1626" s="458"/>
      <c r="K1626" s="458"/>
      <c r="L1626" s="458"/>
    </row>
    <row r="1627" s="2" customFormat="1" customHeight="1" spans="4:12">
      <c r="D1627" s="458"/>
      <c r="E1627" s="458"/>
      <c r="F1627" s="458"/>
      <c r="G1627" s="458"/>
      <c r="I1627" s="458"/>
      <c r="J1627" s="458"/>
      <c r="K1627" s="458"/>
      <c r="L1627" s="458"/>
    </row>
    <row r="1628" s="2" customFormat="1" customHeight="1" spans="4:12">
      <c r="D1628" s="458"/>
      <c r="E1628" s="458"/>
      <c r="F1628" s="458"/>
      <c r="G1628" s="458"/>
      <c r="I1628" s="458"/>
      <c r="J1628" s="458"/>
      <c r="K1628" s="458"/>
      <c r="L1628" s="458"/>
    </row>
    <row r="1629" s="2" customFormat="1" customHeight="1" spans="4:12">
      <c r="D1629" s="458"/>
      <c r="E1629" s="458"/>
      <c r="F1629" s="458"/>
      <c r="G1629" s="458"/>
      <c r="I1629" s="458"/>
      <c r="J1629" s="458"/>
      <c r="K1629" s="458"/>
      <c r="L1629" s="458"/>
    </row>
    <row r="1630" s="2" customFormat="1" customHeight="1" spans="4:12">
      <c r="D1630" s="458"/>
      <c r="E1630" s="458"/>
      <c r="F1630" s="458"/>
      <c r="G1630" s="458"/>
      <c r="I1630" s="458"/>
      <c r="J1630" s="458"/>
      <c r="K1630" s="458"/>
      <c r="L1630" s="458"/>
    </row>
    <row r="1631" s="2" customFormat="1" customHeight="1" spans="4:12">
      <c r="D1631" s="458"/>
      <c r="E1631" s="458"/>
      <c r="F1631" s="458"/>
      <c r="G1631" s="458"/>
      <c r="I1631" s="458"/>
      <c r="J1631" s="458"/>
      <c r="K1631" s="458"/>
      <c r="L1631" s="458"/>
    </row>
    <row r="1632" s="2" customFormat="1" customHeight="1" spans="4:12">
      <c r="D1632" s="458"/>
      <c r="E1632" s="458"/>
      <c r="F1632" s="458"/>
      <c r="G1632" s="458"/>
      <c r="I1632" s="458"/>
      <c r="J1632" s="458"/>
      <c r="K1632" s="458"/>
      <c r="L1632" s="458"/>
    </row>
    <row r="1633" s="2" customFormat="1" customHeight="1" spans="4:12">
      <c r="D1633" s="458"/>
      <c r="E1633" s="458"/>
      <c r="F1633" s="458"/>
      <c r="G1633" s="458"/>
      <c r="I1633" s="458"/>
      <c r="J1633" s="458"/>
      <c r="K1633" s="458"/>
      <c r="L1633" s="458"/>
    </row>
    <row r="1634" s="2" customFormat="1" customHeight="1" spans="4:12">
      <c r="D1634" s="458"/>
      <c r="E1634" s="458"/>
      <c r="F1634" s="458"/>
      <c r="G1634" s="458"/>
      <c r="I1634" s="458"/>
      <c r="J1634" s="458"/>
      <c r="K1634" s="458"/>
      <c r="L1634" s="458"/>
    </row>
    <row r="1635" s="2" customFormat="1" customHeight="1" spans="4:12">
      <c r="D1635" s="458"/>
      <c r="E1635" s="458"/>
      <c r="F1635" s="458"/>
      <c r="G1635" s="458"/>
      <c r="I1635" s="458"/>
      <c r="J1635" s="458"/>
      <c r="K1635" s="458"/>
      <c r="L1635" s="458"/>
    </row>
    <row r="1636" s="2" customFormat="1" customHeight="1" spans="4:12">
      <c r="D1636" s="458"/>
      <c r="E1636" s="458"/>
      <c r="F1636" s="458"/>
      <c r="G1636" s="458"/>
      <c r="I1636" s="458"/>
      <c r="J1636" s="458"/>
      <c r="K1636" s="458"/>
      <c r="L1636" s="458"/>
    </row>
    <row r="1637" s="2" customFormat="1" customHeight="1" spans="4:12">
      <c r="D1637" s="458"/>
      <c r="E1637" s="458"/>
      <c r="F1637" s="458"/>
      <c r="G1637" s="458"/>
      <c r="I1637" s="458"/>
      <c r="J1637" s="458"/>
      <c r="K1637" s="458"/>
      <c r="L1637" s="458"/>
    </row>
    <row r="1638" s="2" customFormat="1" customHeight="1" spans="4:12">
      <c r="D1638" s="458"/>
      <c r="E1638" s="458"/>
      <c r="F1638" s="458"/>
      <c r="G1638" s="458"/>
      <c r="I1638" s="458"/>
      <c r="J1638" s="458"/>
      <c r="K1638" s="458"/>
      <c r="L1638" s="458"/>
    </row>
    <row r="1639" s="2" customFormat="1" customHeight="1" spans="4:12">
      <c r="D1639" s="458"/>
      <c r="E1639" s="458"/>
      <c r="F1639" s="458"/>
      <c r="G1639" s="458"/>
      <c r="I1639" s="458"/>
      <c r="J1639" s="458"/>
      <c r="K1639" s="458"/>
      <c r="L1639" s="458"/>
    </row>
    <row r="1640" s="2" customFormat="1" customHeight="1" spans="4:12">
      <c r="D1640" s="458"/>
      <c r="E1640" s="458"/>
      <c r="F1640" s="458"/>
      <c r="G1640" s="458"/>
      <c r="I1640" s="458"/>
      <c r="J1640" s="458"/>
      <c r="K1640" s="458"/>
      <c r="L1640" s="458"/>
    </row>
    <row r="1641" s="2" customFormat="1" customHeight="1" spans="4:12">
      <c r="D1641" s="458"/>
      <c r="E1641" s="458"/>
      <c r="F1641" s="458"/>
      <c r="G1641" s="458"/>
      <c r="I1641" s="458"/>
      <c r="J1641" s="458"/>
      <c r="K1641" s="458"/>
      <c r="L1641" s="458"/>
    </row>
    <row r="1642" s="2" customFormat="1" customHeight="1" spans="4:12">
      <c r="D1642" s="458"/>
      <c r="E1642" s="458"/>
      <c r="F1642" s="458"/>
      <c r="G1642" s="458"/>
      <c r="I1642" s="458"/>
      <c r="J1642" s="458"/>
      <c r="K1642" s="458"/>
      <c r="L1642" s="458"/>
    </row>
    <row r="1643" s="2" customFormat="1" customHeight="1" spans="4:12">
      <c r="D1643" s="458"/>
      <c r="E1643" s="458"/>
      <c r="F1643" s="458"/>
      <c r="G1643" s="458"/>
      <c r="I1643" s="458"/>
      <c r="J1643" s="458"/>
      <c r="K1643" s="458"/>
      <c r="L1643" s="458"/>
    </row>
    <row r="1644" s="2" customFormat="1" customHeight="1" spans="4:12">
      <c r="D1644" s="458"/>
      <c r="E1644" s="458"/>
      <c r="F1644" s="458"/>
      <c r="G1644" s="458"/>
      <c r="I1644" s="458"/>
      <c r="J1644" s="458"/>
      <c r="K1644" s="458"/>
      <c r="L1644" s="458"/>
    </row>
    <row r="1645" s="2" customFormat="1" customHeight="1" spans="4:12">
      <c r="D1645" s="458"/>
      <c r="E1645" s="458"/>
      <c r="F1645" s="458"/>
      <c r="G1645" s="458"/>
      <c r="I1645" s="458"/>
      <c r="J1645" s="458"/>
      <c r="K1645" s="458"/>
      <c r="L1645" s="458"/>
    </row>
    <row r="1646" s="2" customFormat="1" customHeight="1" spans="4:12">
      <c r="D1646" s="458"/>
      <c r="E1646" s="458"/>
      <c r="F1646" s="458"/>
      <c r="G1646" s="458"/>
      <c r="I1646" s="458"/>
      <c r="J1646" s="458"/>
      <c r="K1646" s="458"/>
      <c r="L1646" s="458"/>
    </row>
    <row r="1647" s="2" customFormat="1" customHeight="1" spans="4:12">
      <c r="D1647" s="458"/>
      <c r="E1647" s="458"/>
      <c r="F1647" s="458"/>
      <c r="G1647" s="458"/>
      <c r="I1647" s="458"/>
      <c r="J1647" s="458"/>
      <c r="K1647" s="458"/>
      <c r="L1647" s="458"/>
    </row>
    <row r="1648" s="2" customFormat="1" customHeight="1" spans="4:12">
      <c r="D1648" s="458"/>
      <c r="E1648" s="458"/>
      <c r="F1648" s="458"/>
      <c r="G1648" s="458"/>
      <c r="I1648" s="458"/>
      <c r="J1648" s="458"/>
      <c r="K1648" s="458"/>
      <c r="L1648" s="458"/>
    </row>
    <row r="1649" s="2" customFormat="1" customHeight="1" spans="4:12">
      <c r="D1649" s="458"/>
      <c r="E1649" s="458"/>
      <c r="F1649" s="458"/>
      <c r="G1649" s="458"/>
      <c r="I1649" s="458"/>
      <c r="J1649" s="458"/>
      <c r="K1649" s="458"/>
      <c r="L1649" s="458"/>
    </row>
    <row r="1650" s="2" customFormat="1" customHeight="1" spans="4:12">
      <c r="D1650" s="458"/>
      <c r="E1650" s="458"/>
      <c r="F1650" s="458"/>
      <c r="G1650" s="458"/>
      <c r="I1650" s="458"/>
      <c r="J1650" s="458"/>
      <c r="K1650" s="458"/>
      <c r="L1650" s="458"/>
    </row>
    <row r="1651" s="2" customFormat="1" customHeight="1" spans="4:12">
      <c r="D1651" s="458"/>
      <c r="E1651" s="458"/>
      <c r="F1651" s="458"/>
      <c r="G1651" s="458"/>
      <c r="I1651" s="458"/>
      <c r="J1651" s="458"/>
      <c r="K1651" s="458"/>
      <c r="L1651" s="458"/>
    </row>
    <row r="1652" s="2" customFormat="1" customHeight="1" spans="4:12">
      <c r="D1652" s="458"/>
      <c r="E1652" s="458"/>
      <c r="F1652" s="458"/>
      <c r="G1652" s="458"/>
      <c r="I1652" s="458"/>
      <c r="J1652" s="458"/>
      <c r="K1652" s="458"/>
      <c r="L1652" s="458"/>
    </row>
    <row r="1653" s="2" customFormat="1" customHeight="1" spans="4:12">
      <c r="D1653" s="458"/>
      <c r="E1653" s="458"/>
      <c r="F1653" s="458"/>
      <c r="G1653" s="458"/>
      <c r="I1653" s="458"/>
      <c r="J1653" s="458"/>
      <c r="K1653" s="458"/>
      <c r="L1653" s="458"/>
    </row>
    <row r="1654" s="2" customFormat="1" customHeight="1" spans="4:12">
      <c r="D1654" s="458"/>
      <c r="E1654" s="458"/>
      <c r="F1654" s="458"/>
      <c r="G1654" s="458"/>
      <c r="I1654" s="458"/>
      <c r="J1654" s="458"/>
      <c r="K1654" s="458"/>
      <c r="L1654" s="458"/>
    </row>
    <row r="1655" s="2" customFormat="1" customHeight="1" spans="4:12">
      <c r="D1655" s="458"/>
      <c r="E1655" s="458"/>
      <c r="F1655" s="458"/>
      <c r="G1655" s="458"/>
      <c r="I1655" s="458"/>
      <c r="J1655" s="458"/>
      <c r="K1655" s="458"/>
      <c r="L1655" s="458"/>
    </row>
    <row r="1656" s="2" customFormat="1" customHeight="1" spans="4:12">
      <c r="D1656" s="458"/>
      <c r="E1656" s="458"/>
      <c r="F1656" s="458"/>
      <c r="G1656" s="458"/>
      <c r="I1656" s="458"/>
      <c r="J1656" s="458"/>
      <c r="K1656" s="458"/>
      <c r="L1656" s="458"/>
    </row>
    <row r="1657" s="2" customFormat="1" customHeight="1" spans="4:12">
      <c r="D1657" s="458"/>
      <c r="E1657" s="458"/>
      <c r="F1657" s="458"/>
      <c r="G1657" s="458"/>
      <c r="I1657" s="458"/>
      <c r="J1657" s="458"/>
      <c r="K1657" s="458"/>
      <c r="L1657" s="458"/>
    </row>
    <row r="1658" s="2" customFormat="1" customHeight="1" spans="4:12">
      <c r="D1658" s="458"/>
      <c r="E1658" s="458"/>
      <c r="F1658" s="458"/>
      <c r="G1658" s="458"/>
      <c r="I1658" s="458"/>
      <c r="J1658" s="458"/>
      <c r="K1658" s="458"/>
      <c r="L1658" s="458"/>
    </row>
    <row r="1659" s="2" customFormat="1" customHeight="1" spans="4:12">
      <c r="D1659" s="458"/>
      <c r="E1659" s="458"/>
      <c r="F1659" s="458"/>
      <c r="G1659" s="458"/>
      <c r="I1659" s="458"/>
      <c r="J1659" s="458"/>
      <c r="K1659" s="458"/>
      <c r="L1659" s="458"/>
    </row>
    <row r="1660" s="2" customFormat="1" customHeight="1" spans="4:12">
      <c r="D1660" s="458"/>
      <c r="E1660" s="458"/>
      <c r="F1660" s="458"/>
      <c r="G1660" s="458"/>
      <c r="I1660" s="458"/>
      <c r="J1660" s="458"/>
      <c r="K1660" s="458"/>
      <c r="L1660" s="458"/>
    </row>
    <row r="1661" s="2" customFormat="1" customHeight="1" spans="4:12">
      <c r="D1661" s="458"/>
      <c r="E1661" s="458"/>
      <c r="F1661" s="458"/>
      <c r="G1661" s="458"/>
      <c r="I1661" s="458"/>
      <c r="J1661" s="458"/>
      <c r="K1661" s="458"/>
      <c r="L1661" s="458"/>
    </row>
    <row r="1662" s="2" customFormat="1" customHeight="1" spans="4:12">
      <c r="D1662" s="458"/>
      <c r="E1662" s="458"/>
      <c r="F1662" s="458"/>
      <c r="G1662" s="458"/>
      <c r="I1662" s="458"/>
      <c r="J1662" s="458"/>
      <c r="K1662" s="458"/>
      <c r="L1662" s="458"/>
    </row>
    <row r="1663" s="2" customFormat="1" customHeight="1" spans="4:12">
      <c r="D1663" s="458"/>
      <c r="E1663" s="458"/>
      <c r="F1663" s="458"/>
      <c r="G1663" s="458"/>
      <c r="I1663" s="458"/>
      <c r="J1663" s="458"/>
      <c r="K1663" s="458"/>
      <c r="L1663" s="458"/>
    </row>
    <row r="1664" s="2" customFormat="1" customHeight="1" spans="4:12">
      <c r="D1664" s="458"/>
      <c r="E1664" s="458"/>
      <c r="F1664" s="458"/>
      <c r="G1664" s="458"/>
      <c r="I1664" s="458"/>
      <c r="J1664" s="458"/>
      <c r="K1664" s="458"/>
      <c r="L1664" s="458"/>
    </row>
    <row r="1665" s="2" customFormat="1" customHeight="1" spans="4:12">
      <c r="D1665" s="458"/>
      <c r="E1665" s="458"/>
      <c r="F1665" s="458"/>
      <c r="G1665" s="458"/>
      <c r="I1665" s="458"/>
      <c r="J1665" s="458"/>
      <c r="K1665" s="458"/>
      <c r="L1665" s="458"/>
    </row>
    <row r="1666" s="2" customFormat="1" customHeight="1" spans="4:12">
      <c r="D1666" s="458"/>
      <c r="E1666" s="458"/>
      <c r="F1666" s="458"/>
      <c r="G1666" s="458"/>
      <c r="I1666" s="458"/>
      <c r="J1666" s="458"/>
      <c r="K1666" s="458"/>
      <c r="L1666" s="458"/>
    </row>
    <row r="1667" s="2" customFormat="1" customHeight="1" spans="4:12">
      <c r="D1667" s="458"/>
      <c r="E1667" s="458"/>
      <c r="F1667" s="458"/>
      <c r="G1667" s="458"/>
      <c r="I1667" s="458"/>
      <c r="J1667" s="458"/>
      <c r="K1667" s="458"/>
      <c r="L1667" s="458"/>
    </row>
    <row r="1668" s="2" customFormat="1" customHeight="1" spans="4:12">
      <c r="D1668" s="458"/>
      <c r="E1668" s="458"/>
      <c r="F1668" s="458"/>
      <c r="G1668" s="458"/>
      <c r="I1668" s="458"/>
      <c r="J1668" s="458"/>
      <c r="K1668" s="458"/>
      <c r="L1668" s="458"/>
    </row>
    <row r="1669" s="2" customFormat="1" customHeight="1" spans="4:12">
      <c r="D1669" s="458"/>
      <c r="E1669" s="458"/>
      <c r="F1669" s="458"/>
      <c r="G1669" s="458"/>
      <c r="I1669" s="458"/>
      <c r="J1669" s="458"/>
      <c r="K1669" s="458"/>
      <c r="L1669" s="458"/>
    </row>
    <row r="1670" s="2" customFormat="1" customHeight="1" spans="4:12">
      <c r="D1670" s="458"/>
      <c r="E1670" s="458"/>
      <c r="F1670" s="458"/>
      <c r="G1670" s="458"/>
      <c r="I1670" s="458"/>
      <c r="J1670" s="458"/>
      <c r="K1670" s="458"/>
      <c r="L1670" s="458"/>
    </row>
    <row r="1671" s="2" customFormat="1" customHeight="1" spans="4:12">
      <c r="D1671" s="458"/>
      <c r="E1671" s="458"/>
      <c r="F1671" s="458"/>
      <c r="G1671" s="458"/>
      <c r="I1671" s="458"/>
      <c r="J1671" s="458"/>
      <c r="K1671" s="458"/>
      <c r="L1671" s="458"/>
    </row>
    <row r="1672" s="2" customFormat="1" customHeight="1" spans="4:12">
      <c r="D1672" s="458"/>
      <c r="E1672" s="458"/>
      <c r="F1672" s="458"/>
      <c r="G1672" s="458"/>
      <c r="I1672" s="458"/>
      <c r="J1672" s="458"/>
      <c r="K1672" s="458"/>
      <c r="L1672" s="458"/>
    </row>
    <row r="1673" s="2" customFormat="1" customHeight="1" spans="4:12">
      <c r="D1673" s="458"/>
      <c r="E1673" s="458"/>
      <c r="F1673" s="458"/>
      <c r="G1673" s="458"/>
      <c r="I1673" s="458"/>
      <c r="J1673" s="458"/>
      <c r="K1673" s="458"/>
      <c r="L1673" s="458"/>
    </row>
    <row r="1674" s="2" customFormat="1" customHeight="1" spans="4:12">
      <c r="D1674" s="458"/>
      <c r="E1674" s="458"/>
      <c r="F1674" s="458"/>
      <c r="G1674" s="458"/>
      <c r="I1674" s="458"/>
      <c r="J1674" s="458"/>
      <c r="K1674" s="458"/>
      <c r="L1674" s="458"/>
    </row>
    <row r="1675" s="2" customFormat="1" customHeight="1" spans="4:12">
      <c r="D1675" s="458"/>
      <c r="E1675" s="458"/>
      <c r="F1675" s="458"/>
      <c r="G1675" s="458"/>
      <c r="I1675" s="458"/>
      <c r="J1675" s="458"/>
      <c r="K1675" s="458"/>
      <c r="L1675" s="458"/>
    </row>
    <row r="1676" s="2" customFormat="1" customHeight="1" spans="4:12">
      <c r="D1676" s="458"/>
      <c r="E1676" s="458"/>
      <c r="F1676" s="458"/>
      <c r="G1676" s="458"/>
      <c r="I1676" s="458"/>
      <c r="J1676" s="458"/>
      <c r="K1676" s="458"/>
      <c r="L1676" s="458"/>
    </row>
    <row r="1677" s="2" customFormat="1" customHeight="1" spans="4:12">
      <c r="D1677" s="458"/>
      <c r="E1677" s="458"/>
      <c r="F1677" s="458"/>
      <c r="G1677" s="458"/>
      <c r="I1677" s="458"/>
      <c r="J1677" s="458"/>
      <c r="K1677" s="458"/>
      <c r="L1677" s="458"/>
    </row>
    <row r="1678" s="2" customFormat="1" customHeight="1" spans="4:12">
      <c r="D1678" s="458"/>
      <c r="E1678" s="458"/>
      <c r="F1678" s="458"/>
      <c r="G1678" s="458"/>
      <c r="I1678" s="458"/>
      <c r="J1678" s="458"/>
      <c r="K1678" s="458"/>
      <c r="L1678" s="458"/>
    </row>
    <row r="1679" s="2" customFormat="1" customHeight="1" spans="4:12">
      <c r="D1679" s="458"/>
      <c r="E1679" s="458"/>
      <c r="F1679" s="458"/>
      <c r="G1679" s="458"/>
      <c r="I1679" s="458"/>
      <c r="J1679" s="458"/>
      <c r="K1679" s="458"/>
      <c r="L1679" s="458"/>
    </row>
    <row r="1680" s="2" customFormat="1" customHeight="1" spans="4:12">
      <c r="D1680" s="458"/>
      <c r="E1680" s="458"/>
      <c r="F1680" s="458"/>
      <c r="G1680" s="458"/>
      <c r="I1680" s="458"/>
      <c r="J1680" s="458"/>
      <c r="K1680" s="458"/>
      <c r="L1680" s="458"/>
    </row>
    <row r="1681" s="2" customFormat="1" customHeight="1" spans="4:12">
      <c r="D1681" s="458"/>
      <c r="E1681" s="458"/>
      <c r="F1681" s="458"/>
      <c r="G1681" s="458"/>
      <c r="I1681" s="458"/>
      <c r="J1681" s="458"/>
      <c r="K1681" s="458"/>
      <c r="L1681" s="458"/>
    </row>
    <row r="1682" s="2" customFormat="1" customHeight="1" spans="4:12">
      <c r="D1682" s="458"/>
      <c r="E1682" s="458"/>
      <c r="F1682" s="458"/>
      <c r="G1682" s="458"/>
      <c r="I1682" s="458"/>
      <c r="J1682" s="458"/>
      <c r="K1682" s="458"/>
      <c r="L1682" s="458"/>
    </row>
    <row r="1683" s="2" customFormat="1" customHeight="1" spans="4:12">
      <c r="D1683" s="458"/>
      <c r="E1683" s="458"/>
      <c r="F1683" s="458"/>
      <c r="G1683" s="458"/>
      <c r="I1683" s="458"/>
      <c r="J1683" s="458"/>
      <c r="K1683" s="458"/>
      <c r="L1683" s="458"/>
    </row>
    <row r="1684" s="2" customFormat="1" customHeight="1" spans="4:12">
      <c r="D1684" s="458"/>
      <c r="E1684" s="458"/>
      <c r="F1684" s="458"/>
      <c r="G1684" s="458"/>
      <c r="I1684" s="458"/>
      <c r="J1684" s="458"/>
      <c r="K1684" s="458"/>
      <c r="L1684" s="458"/>
    </row>
    <row r="1685" s="2" customFormat="1" customHeight="1" spans="4:12">
      <c r="D1685" s="458"/>
      <c r="E1685" s="458"/>
      <c r="F1685" s="458"/>
      <c r="G1685" s="458"/>
      <c r="I1685" s="458"/>
      <c r="J1685" s="458"/>
      <c r="K1685" s="458"/>
      <c r="L1685" s="458"/>
    </row>
    <row r="1686" s="2" customFormat="1" customHeight="1" spans="4:12">
      <c r="D1686" s="458"/>
      <c r="E1686" s="458"/>
      <c r="F1686" s="458"/>
      <c r="G1686" s="458"/>
      <c r="I1686" s="458"/>
      <c r="J1686" s="458"/>
      <c r="K1686" s="458"/>
      <c r="L1686" s="458"/>
    </row>
    <row r="1687" s="2" customFormat="1" customHeight="1" spans="4:12">
      <c r="D1687" s="458"/>
      <c r="E1687" s="458"/>
      <c r="F1687" s="458"/>
      <c r="G1687" s="458"/>
      <c r="I1687" s="458"/>
      <c r="J1687" s="458"/>
      <c r="K1687" s="458"/>
      <c r="L1687" s="458"/>
    </row>
    <row r="1688" s="2" customFormat="1" customHeight="1" spans="4:12">
      <c r="D1688" s="458"/>
      <c r="E1688" s="458"/>
      <c r="F1688" s="458"/>
      <c r="G1688" s="458"/>
      <c r="I1688" s="458"/>
      <c r="J1688" s="458"/>
      <c r="K1688" s="458"/>
      <c r="L1688" s="458"/>
    </row>
    <row r="1689" s="2" customFormat="1" customHeight="1" spans="4:12">
      <c r="D1689" s="458"/>
      <c r="E1689" s="458"/>
      <c r="F1689" s="458"/>
      <c r="G1689" s="458"/>
      <c r="I1689" s="458"/>
      <c r="J1689" s="458"/>
      <c r="K1689" s="458"/>
      <c r="L1689" s="458"/>
    </row>
    <row r="1690" s="2" customFormat="1" customHeight="1" spans="4:12">
      <c r="D1690" s="458"/>
      <c r="E1690" s="458"/>
      <c r="F1690" s="458"/>
      <c r="G1690" s="458"/>
      <c r="I1690" s="458"/>
      <c r="J1690" s="458"/>
      <c r="K1690" s="458"/>
      <c r="L1690" s="458"/>
    </row>
    <row r="1691" s="2" customFormat="1" customHeight="1" spans="4:12">
      <c r="D1691" s="458"/>
      <c r="E1691" s="458"/>
      <c r="F1691" s="458"/>
      <c r="G1691" s="458"/>
      <c r="I1691" s="458"/>
      <c r="J1691" s="458"/>
      <c r="K1691" s="458"/>
      <c r="L1691" s="458"/>
    </row>
    <row r="1692" s="2" customFormat="1" customHeight="1" spans="4:12">
      <c r="D1692" s="458"/>
      <c r="E1692" s="458"/>
      <c r="F1692" s="458"/>
      <c r="G1692" s="458"/>
      <c r="I1692" s="458"/>
      <c r="J1692" s="458"/>
      <c r="K1692" s="458"/>
      <c r="L1692" s="458"/>
    </row>
    <row r="1693" s="2" customFormat="1" customHeight="1" spans="4:12">
      <c r="D1693" s="458"/>
      <c r="E1693" s="458"/>
      <c r="F1693" s="458"/>
      <c r="G1693" s="458"/>
      <c r="I1693" s="458"/>
      <c r="J1693" s="458"/>
      <c r="K1693" s="458"/>
      <c r="L1693" s="458"/>
    </row>
    <row r="1694" s="2" customFormat="1" customHeight="1" spans="4:12">
      <c r="D1694" s="458"/>
      <c r="E1694" s="458"/>
      <c r="F1694" s="458"/>
      <c r="G1694" s="458"/>
      <c r="I1694" s="458"/>
      <c r="J1694" s="458"/>
      <c r="K1694" s="458"/>
      <c r="L1694" s="458"/>
    </row>
    <row r="1695" s="2" customFormat="1" customHeight="1" spans="4:12">
      <c r="D1695" s="458"/>
      <c r="E1695" s="458"/>
      <c r="F1695" s="458"/>
      <c r="G1695" s="458"/>
      <c r="I1695" s="458"/>
      <c r="J1695" s="458"/>
      <c r="K1695" s="458"/>
      <c r="L1695" s="458"/>
    </row>
    <row r="1696" s="2" customFormat="1" customHeight="1" spans="4:12">
      <c r="D1696" s="458"/>
      <c r="E1696" s="458"/>
      <c r="F1696" s="458"/>
      <c r="G1696" s="458"/>
      <c r="I1696" s="458"/>
      <c r="J1696" s="458"/>
      <c r="K1696" s="458"/>
      <c r="L1696" s="458"/>
    </row>
    <row r="1697" s="2" customFormat="1" customHeight="1" spans="4:12">
      <c r="D1697" s="458"/>
      <c r="E1697" s="458"/>
      <c r="F1697" s="458"/>
      <c r="G1697" s="458"/>
      <c r="I1697" s="458"/>
      <c r="J1697" s="458"/>
      <c r="K1697" s="458"/>
      <c r="L1697" s="458"/>
    </row>
    <row r="1698" s="2" customFormat="1" customHeight="1" spans="4:12">
      <c r="D1698" s="458"/>
      <c r="E1698" s="458"/>
      <c r="F1698" s="458"/>
      <c r="G1698" s="458"/>
      <c r="I1698" s="458"/>
      <c r="J1698" s="458"/>
      <c r="K1698" s="458"/>
      <c r="L1698" s="458"/>
    </row>
    <row r="1699" s="2" customFormat="1" customHeight="1" spans="4:12">
      <c r="D1699" s="458"/>
      <c r="E1699" s="458"/>
      <c r="F1699" s="458"/>
      <c r="G1699" s="458"/>
      <c r="I1699" s="458"/>
      <c r="J1699" s="458"/>
      <c r="K1699" s="458"/>
      <c r="L1699" s="458"/>
    </row>
    <row r="1700" s="2" customFormat="1" customHeight="1" spans="4:12">
      <c r="D1700" s="458"/>
      <c r="E1700" s="458"/>
      <c r="F1700" s="458"/>
      <c r="G1700" s="458"/>
      <c r="I1700" s="458"/>
      <c r="J1700" s="458"/>
      <c r="K1700" s="458"/>
      <c r="L1700" s="458"/>
    </row>
    <row r="1701" s="2" customFormat="1" customHeight="1" spans="4:12">
      <c r="D1701" s="458"/>
      <c r="E1701" s="458"/>
      <c r="F1701" s="458"/>
      <c r="G1701" s="458"/>
      <c r="I1701" s="458"/>
      <c r="J1701" s="458"/>
      <c r="K1701" s="458"/>
      <c r="L1701" s="458"/>
    </row>
    <row r="1702" s="2" customFormat="1" customHeight="1" spans="4:12">
      <c r="D1702" s="458"/>
      <c r="E1702" s="458"/>
      <c r="F1702" s="458"/>
      <c r="G1702" s="458"/>
      <c r="I1702" s="458"/>
      <c r="J1702" s="458"/>
      <c r="K1702" s="458"/>
      <c r="L1702" s="458"/>
    </row>
    <row r="1703" s="2" customFormat="1" customHeight="1" spans="4:12">
      <c r="D1703" s="458"/>
      <c r="E1703" s="458"/>
      <c r="F1703" s="458"/>
      <c r="G1703" s="458"/>
      <c r="I1703" s="458"/>
      <c r="J1703" s="458"/>
      <c r="K1703" s="458"/>
      <c r="L1703" s="458"/>
    </row>
    <row r="1704" s="2" customFormat="1" customHeight="1" spans="4:12">
      <c r="D1704" s="458"/>
      <c r="E1704" s="458"/>
      <c r="F1704" s="458"/>
      <c r="G1704" s="458"/>
      <c r="I1704" s="458"/>
      <c r="J1704" s="458"/>
      <c r="K1704" s="458"/>
      <c r="L1704" s="458"/>
    </row>
    <row r="1705" s="2" customFormat="1" customHeight="1" spans="4:12">
      <c r="D1705" s="458"/>
      <c r="E1705" s="458"/>
      <c r="F1705" s="458"/>
      <c r="G1705" s="458"/>
      <c r="I1705" s="458"/>
      <c r="J1705" s="458"/>
      <c r="K1705" s="458"/>
      <c r="L1705" s="458"/>
    </row>
    <row r="1706" s="2" customFormat="1" customHeight="1" spans="4:12">
      <c r="D1706" s="458"/>
      <c r="E1706" s="458"/>
      <c r="F1706" s="458"/>
      <c r="G1706" s="458"/>
      <c r="I1706" s="458"/>
      <c r="J1706" s="458"/>
      <c r="K1706" s="458"/>
      <c r="L1706" s="458"/>
    </row>
    <row r="1707" s="2" customFormat="1" customHeight="1" spans="4:12">
      <c r="D1707" s="458"/>
      <c r="E1707" s="458"/>
      <c r="F1707" s="458"/>
      <c r="G1707" s="458"/>
      <c r="I1707" s="458"/>
      <c r="J1707" s="458"/>
      <c r="K1707" s="458"/>
      <c r="L1707" s="458"/>
    </row>
    <row r="1708" s="2" customFormat="1" customHeight="1" spans="4:12">
      <c r="D1708" s="458"/>
      <c r="E1708" s="458"/>
      <c r="F1708" s="458"/>
      <c r="G1708" s="458"/>
      <c r="I1708" s="458"/>
      <c r="J1708" s="458"/>
      <c r="K1708" s="458"/>
      <c r="L1708" s="458"/>
    </row>
    <row r="1709" s="2" customFormat="1" customHeight="1" spans="4:12">
      <c r="D1709" s="458"/>
      <c r="E1709" s="458"/>
      <c r="F1709" s="458"/>
      <c r="G1709" s="458"/>
      <c r="I1709" s="458"/>
      <c r="J1709" s="458"/>
      <c r="K1709" s="458"/>
      <c r="L1709" s="458"/>
    </row>
    <row r="1710" s="2" customFormat="1" customHeight="1" spans="4:12">
      <c r="D1710" s="458"/>
      <c r="E1710" s="458"/>
      <c r="F1710" s="458"/>
      <c r="G1710" s="458"/>
      <c r="I1710" s="458"/>
      <c r="J1710" s="458"/>
      <c r="K1710" s="458"/>
      <c r="L1710" s="458"/>
    </row>
    <row r="1711" s="2" customFormat="1" customHeight="1" spans="4:12">
      <c r="D1711" s="458"/>
      <c r="E1711" s="458"/>
      <c r="F1711" s="458"/>
      <c r="G1711" s="458"/>
      <c r="I1711" s="458"/>
      <c r="J1711" s="458"/>
      <c r="K1711" s="458"/>
      <c r="L1711" s="458"/>
    </row>
    <row r="1712" s="2" customFormat="1" customHeight="1" spans="4:12">
      <c r="D1712" s="458"/>
      <c r="E1712" s="458"/>
      <c r="F1712" s="458"/>
      <c r="G1712" s="458"/>
      <c r="I1712" s="458"/>
      <c r="J1712" s="458"/>
      <c r="K1712" s="458"/>
      <c r="L1712" s="458"/>
    </row>
    <row r="1713" s="2" customFormat="1" customHeight="1" spans="4:12">
      <c r="D1713" s="458"/>
      <c r="E1713" s="458"/>
      <c r="F1713" s="458"/>
      <c r="G1713" s="458"/>
      <c r="I1713" s="458"/>
      <c r="J1713" s="458"/>
      <c r="K1713" s="458"/>
      <c r="L1713" s="458"/>
    </row>
    <row r="1714" s="2" customFormat="1" customHeight="1" spans="4:12">
      <c r="D1714" s="458"/>
      <c r="E1714" s="458"/>
      <c r="F1714" s="458"/>
      <c r="G1714" s="458"/>
      <c r="I1714" s="458"/>
      <c r="J1714" s="458"/>
      <c r="K1714" s="458"/>
      <c r="L1714" s="458"/>
    </row>
    <row r="1715" s="2" customFormat="1" customHeight="1" spans="4:12">
      <c r="D1715" s="458"/>
      <c r="E1715" s="458"/>
      <c r="F1715" s="458"/>
      <c r="G1715" s="458"/>
      <c r="I1715" s="458"/>
      <c r="J1715" s="458"/>
      <c r="K1715" s="458"/>
      <c r="L1715" s="458"/>
    </row>
    <row r="1716" s="2" customFormat="1" customHeight="1" spans="4:12">
      <c r="D1716" s="458"/>
      <c r="E1716" s="458"/>
      <c r="F1716" s="458"/>
      <c r="G1716" s="458"/>
      <c r="I1716" s="458"/>
      <c r="J1716" s="458"/>
      <c r="K1716" s="458"/>
      <c r="L1716" s="458"/>
    </row>
    <row r="1717" s="2" customFormat="1" customHeight="1" spans="4:12">
      <c r="D1717" s="458"/>
      <c r="E1717" s="458"/>
      <c r="F1717" s="458"/>
      <c r="G1717" s="458"/>
      <c r="I1717" s="458"/>
      <c r="J1717" s="458"/>
      <c r="K1717" s="458"/>
      <c r="L1717" s="458"/>
    </row>
    <row r="1718" s="2" customFormat="1" customHeight="1" spans="4:12">
      <c r="D1718" s="458"/>
      <c r="E1718" s="458"/>
      <c r="F1718" s="458"/>
      <c r="G1718" s="458"/>
      <c r="I1718" s="458"/>
      <c r="J1718" s="458"/>
      <c r="K1718" s="458"/>
      <c r="L1718" s="458"/>
    </row>
    <row r="1719" s="2" customFormat="1" customHeight="1" spans="4:12">
      <c r="D1719" s="458"/>
      <c r="E1719" s="458"/>
      <c r="F1719" s="458"/>
      <c r="G1719" s="458"/>
      <c r="I1719" s="458"/>
      <c r="J1719" s="458"/>
      <c r="K1719" s="458"/>
      <c r="L1719" s="458"/>
    </row>
    <row r="1720" s="2" customFormat="1" customHeight="1" spans="4:12">
      <c r="D1720" s="458"/>
      <c r="E1720" s="458"/>
      <c r="F1720" s="458"/>
      <c r="G1720" s="458"/>
      <c r="I1720" s="458"/>
      <c r="J1720" s="458"/>
      <c r="K1720" s="458"/>
      <c r="L1720" s="458"/>
    </row>
    <row r="1721" s="2" customFormat="1" customHeight="1" spans="4:12">
      <c r="D1721" s="458"/>
      <c r="E1721" s="458"/>
      <c r="F1721" s="458"/>
      <c r="G1721" s="458"/>
      <c r="I1721" s="458"/>
      <c r="J1721" s="458"/>
      <c r="K1721" s="458"/>
      <c r="L1721" s="458"/>
    </row>
    <row r="1722" s="2" customFormat="1" customHeight="1" spans="4:12">
      <c r="D1722" s="458"/>
      <c r="E1722" s="458"/>
      <c r="F1722" s="458"/>
      <c r="G1722" s="458"/>
      <c r="I1722" s="458"/>
      <c r="J1722" s="458"/>
      <c r="K1722" s="458"/>
      <c r="L1722" s="458"/>
    </row>
    <row r="1723" s="2" customFormat="1" customHeight="1" spans="4:12">
      <c r="D1723" s="458"/>
      <c r="E1723" s="458"/>
      <c r="F1723" s="458"/>
      <c r="G1723" s="458"/>
      <c r="I1723" s="458"/>
      <c r="J1723" s="458"/>
      <c r="K1723" s="458"/>
      <c r="L1723" s="458"/>
    </row>
    <row r="1724" s="2" customFormat="1" customHeight="1" spans="4:12">
      <c r="D1724" s="458"/>
      <c r="E1724" s="458"/>
      <c r="F1724" s="458"/>
      <c r="G1724" s="458"/>
      <c r="I1724" s="458"/>
      <c r="J1724" s="458"/>
      <c r="K1724" s="458"/>
      <c r="L1724" s="458"/>
    </row>
    <row r="1725" s="2" customFormat="1" customHeight="1" spans="4:12">
      <c r="D1725" s="458"/>
      <c r="E1725" s="458"/>
      <c r="F1725" s="458"/>
      <c r="G1725" s="458"/>
      <c r="I1725" s="458"/>
      <c r="J1725" s="458"/>
      <c r="K1725" s="458"/>
      <c r="L1725" s="458"/>
    </row>
    <row r="1726" s="2" customFormat="1" customHeight="1" spans="4:12">
      <c r="D1726" s="458"/>
      <c r="E1726" s="458"/>
      <c r="F1726" s="458"/>
      <c r="G1726" s="458"/>
      <c r="I1726" s="458"/>
      <c r="J1726" s="458"/>
      <c r="K1726" s="458"/>
      <c r="L1726" s="458"/>
    </row>
    <row r="1727" s="2" customFormat="1" customHeight="1" spans="4:12">
      <c r="D1727" s="458"/>
      <c r="E1727" s="458"/>
      <c r="F1727" s="458"/>
      <c r="G1727" s="458"/>
      <c r="I1727" s="458"/>
      <c r="J1727" s="458"/>
      <c r="K1727" s="458"/>
      <c r="L1727" s="458"/>
    </row>
    <row r="1728" s="2" customFormat="1" customHeight="1" spans="4:12">
      <c r="D1728" s="458"/>
      <c r="E1728" s="458"/>
      <c r="F1728" s="458"/>
      <c r="G1728" s="458"/>
      <c r="I1728" s="458"/>
      <c r="J1728" s="458"/>
      <c r="K1728" s="458"/>
      <c r="L1728" s="458"/>
    </row>
    <row r="1729" s="2" customFormat="1" customHeight="1" spans="4:12">
      <c r="D1729" s="458"/>
      <c r="E1729" s="458"/>
      <c r="F1729" s="458"/>
      <c r="G1729" s="458"/>
      <c r="I1729" s="458"/>
      <c r="J1729" s="458"/>
      <c r="K1729" s="458"/>
      <c r="L1729" s="458"/>
    </row>
    <row r="1730" s="2" customFormat="1" customHeight="1" spans="4:12">
      <c r="D1730" s="458"/>
      <c r="E1730" s="458"/>
      <c r="F1730" s="458"/>
      <c r="G1730" s="458"/>
      <c r="I1730" s="458"/>
      <c r="J1730" s="458"/>
      <c r="K1730" s="458"/>
      <c r="L1730" s="458"/>
    </row>
    <row r="1731" s="2" customFormat="1" customHeight="1" spans="4:12">
      <c r="D1731" s="458"/>
      <c r="E1731" s="458"/>
      <c r="F1731" s="458"/>
      <c r="G1731" s="458"/>
      <c r="I1731" s="458"/>
      <c r="J1731" s="458"/>
      <c r="K1731" s="458"/>
      <c r="L1731" s="458"/>
    </row>
    <row r="1732" s="2" customFormat="1" customHeight="1" spans="4:12">
      <c r="D1732" s="458"/>
      <c r="E1732" s="458"/>
      <c r="F1732" s="458"/>
      <c r="G1732" s="458"/>
      <c r="I1732" s="458"/>
      <c r="J1732" s="458"/>
      <c r="K1732" s="458"/>
      <c r="L1732" s="458"/>
    </row>
    <row r="1733" s="2" customFormat="1" customHeight="1" spans="4:12">
      <c r="D1733" s="458"/>
      <c r="E1733" s="458"/>
      <c r="F1733" s="458"/>
      <c r="G1733" s="458"/>
      <c r="I1733" s="458"/>
      <c r="J1733" s="458"/>
      <c r="K1733" s="458"/>
      <c r="L1733" s="458"/>
    </row>
    <row r="1734" s="2" customFormat="1" customHeight="1" spans="4:12">
      <c r="D1734" s="458"/>
      <c r="E1734" s="458"/>
      <c r="F1734" s="458"/>
      <c r="G1734" s="458"/>
      <c r="I1734" s="458"/>
      <c r="J1734" s="458"/>
      <c r="K1734" s="458"/>
      <c r="L1734" s="458"/>
    </row>
    <row r="1735" s="2" customFormat="1" customHeight="1" spans="4:12">
      <c r="D1735" s="458"/>
      <c r="E1735" s="458"/>
      <c r="F1735" s="458"/>
      <c r="G1735" s="458"/>
      <c r="I1735" s="458"/>
      <c r="J1735" s="458"/>
      <c r="K1735" s="458"/>
      <c r="L1735" s="458"/>
    </row>
    <row r="1736" s="2" customFormat="1" customHeight="1" spans="4:12">
      <c r="D1736" s="458"/>
      <c r="E1736" s="458"/>
      <c r="F1736" s="458"/>
      <c r="G1736" s="458"/>
      <c r="I1736" s="458"/>
      <c r="J1736" s="458"/>
      <c r="K1736" s="458"/>
      <c r="L1736" s="458"/>
    </row>
    <row r="1737" s="2" customFormat="1" customHeight="1" spans="4:12">
      <c r="D1737" s="458"/>
      <c r="E1737" s="458"/>
      <c r="F1737" s="458"/>
      <c r="G1737" s="458"/>
      <c r="I1737" s="458"/>
      <c r="J1737" s="458"/>
      <c r="K1737" s="458"/>
      <c r="L1737" s="458"/>
    </row>
    <row r="1738" s="2" customFormat="1" customHeight="1" spans="4:12">
      <c r="D1738" s="458"/>
      <c r="E1738" s="458"/>
      <c r="F1738" s="458"/>
      <c r="G1738" s="458"/>
      <c r="I1738" s="458"/>
      <c r="J1738" s="458"/>
      <c r="K1738" s="458"/>
      <c r="L1738" s="458"/>
    </row>
    <row r="1739" s="2" customFormat="1" customHeight="1" spans="4:12">
      <c r="D1739" s="458"/>
      <c r="E1739" s="458"/>
      <c r="F1739" s="458"/>
      <c r="G1739" s="458"/>
      <c r="I1739" s="458"/>
      <c r="J1739" s="458"/>
      <c r="K1739" s="458"/>
      <c r="L1739" s="458"/>
    </row>
    <row r="1740" s="2" customFormat="1" customHeight="1" spans="4:12">
      <c r="D1740" s="458"/>
      <c r="E1740" s="458"/>
      <c r="F1740" s="458"/>
      <c r="G1740" s="458"/>
      <c r="I1740" s="458"/>
      <c r="J1740" s="458"/>
      <c r="K1740" s="458"/>
      <c r="L1740" s="458"/>
    </row>
    <row r="1741" s="2" customFormat="1" customHeight="1" spans="4:12">
      <c r="D1741" s="458"/>
      <c r="E1741" s="458"/>
      <c r="F1741" s="458"/>
      <c r="G1741" s="458"/>
      <c r="I1741" s="458"/>
      <c r="J1741" s="458"/>
      <c r="K1741" s="458"/>
      <c r="L1741" s="458"/>
    </row>
    <row r="1742" s="2" customFormat="1" customHeight="1" spans="4:12">
      <c r="D1742" s="458"/>
      <c r="E1742" s="458"/>
      <c r="F1742" s="458"/>
      <c r="G1742" s="458"/>
      <c r="I1742" s="458"/>
      <c r="J1742" s="458"/>
      <c r="K1742" s="458"/>
      <c r="L1742" s="458"/>
    </row>
    <row r="1743" s="2" customFormat="1" customHeight="1" spans="4:12">
      <c r="D1743" s="458"/>
      <c r="E1743" s="458"/>
      <c r="F1743" s="458"/>
      <c r="G1743" s="458"/>
      <c r="I1743" s="458"/>
      <c r="J1743" s="458"/>
      <c r="K1743" s="458"/>
      <c r="L1743" s="458"/>
    </row>
    <row r="1744" s="2" customFormat="1" customHeight="1" spans="4:12">
      <c r="D1744" s="458"/>
      <c r="E1744" s="458"/>
      <c r="F1744" s="458"/>
      <c r="G1744" s="458"/>
      <c r="I1744" s="458"/>
      <c r="J1744" s="458"/>
      <c r="K1744" s="458"/>
      <c r="L1744" s="458"/>
    </row>
    <row r="1745" s="2" customFormat="1" customHeight="1" spans="4:12">
      <c r="D1745" s="458"/>
      <c r="E1745" s="458"/>
      <c r="F1745" s="458"/>
      <c r="G1745" s="458"/>
      <c r="I1745" s="458"/>
      <c r="J1745" s="458"/>
      <c r="K1745" s="458"/>
      <c r="L1745" s="458"/>
    </row>
    <row r="1746" s="2" customFormat="1" customHeight="1" spans="4:12">
      <c r="D1746" s="458"/>
      <c r="E1746" s="458"/>
      <c r="F1746" s="458"/>
      <c r="G1746" s="458"/>
      <c r="I1746" s="458"/>
      <c r="J1746" s="458"/>
      <c r="K1746" s="458"/>
      <c r="L1746" s="458"/>
    </row>
    <row r="1747" s="2" customFormat="1" customHeight="1" spans="4:12">
      <c r="D1747" s="458"/>
      <c r="E1747" s="458"/>
      <c r="F1747" s="458"/>
      <c r="G1747" s="458"/>
      <c r="I1747" s="458"/>
      <c r="J1747" s="458"/>
      <c r="K1747" s="458"/>
      <c r="L1747" s="458"/>
    </row>
    <row r="1748" s="2" customFormat="1" customHeight="1" spans="4:12">
      <c r="D1748" s="458"/>
      <c r="E1748" s="458"/>
      <c r="F1748" s="458"/>
      <c r="G1748" s="458"/>
      <c r="I1748" s="458"/>
      <c r="J1748" s="458"/>
      <c r="K1748" s="458"/>
      <c r="L1748" s="458"/>
    </row>
    <row r="1749" s="2" customFormat="1" customHeight="1" spans="4:12">
      <c r="D1749" s="458"/>
      <c r="E1749" s="458"/>
      <c r="F1749" s="458"/>
      <c r="G1749" s="458"/>
      <c r="I1749" s="458"/>
      <c r="J1749" s="458"/>
      <c r="K1749" s="458"/>
      <c r="L1749" s="458"/>
    </row>
    <row r="1750" s="2" customFormat="1" customHeight="1" spans="4:12">
      <c r="D1750" s="458"/>
      <c r="E1750" s="458"/>
      <c r="F1750" s="458"/>
      <c r="G1750" s="458"/>
      <c r="I1750" s="458"/>
      <c r="J1750" s="458"/>
      <c r="K1750" s="458"/>
      <c r="L1750" s="458"/>
    </row>
    <row r="1751" s="2" customFormat="1" customHeight="1" spans="4:12">
      <c r="D1751" s="458"/>
      <c r="E1751" s="458"/>
      <c r="F1751" s="458"/>
      <c r="G1751" s="458"/>
      <c r="I1751" s="458"/>
      <c r="J1751" s="458"/>
      <c r="K1751" s="458"/>
      <c r="L1751" s="458"/>
    </row>
    <row r="1752" s="2" customFormat="1" customHeight="1" spans="4:12">
      <c r="D1752" s="458"/>
      <c r="E1752" s="458"/>
      <c r="F1752" s="458"/>
      <c r="G1752" s="458"/>
      <c r="I1752" s="458"/>
      <c r="J1752" s="458"/>
      <c r="K1752" s="458"/>
      <c r="L1752" s="458"/>
    </row>
    <row r="1753" s="2" customFormat="1" customHeight="1" spans="4:12">
      <c r="D1753" s="458"/>
      <c r="E1753" s="458"/>
      <c r="F1753" s="458"/>
      <c r="G1753" s="458"/>
      <c r="I1753" s="458"/>
      <c r="J1753" s="458"/>
      <c r="K1753" s="458"/>
      <c r="L1753" s="458"/>
    </row>
    <row r="1754" s="2" customFormat="1" customHeight="1" spans="4:12">
      <c r="D1754" s="458"/>
      <c r="E1754" s="458"/>
      <c r="F1754" s="458"/>
      <c r="G1754" s="458"/>
      <c r="I1754" s="458"/>
      <c r="J1754" s="458"/>
      <c r="K1754" s="458"/>
      <c r="L1754" s="458"/>
    </row>
    <row r="1755" s="2" customFormat="1" customHeight="1" spans="4:12">
      <c r="D1755" s="458"/>
      <c r="E1755" s="458"/>
      <c r="F1755" s="458"/>
      <c r="G1755" s="458"/>
      <c r="I1755" s="458"/>
      <c r="J1755" s="458"/>
      <c r="K1755" s="458"/>
      <c r="L1755" s="458"/>
    </row>
    <row r="1756" s="2" customFormat="1" customHeight="1" spans="4:12">
      <c r="D1756" s="458"/>
      <c r="E1756" s="458"/>
      <c r="F1756" s="458"/>
      <c r="G1756" s="458"/>
      <c r="I1756" s="458"/>
      <c r="J1756" s="458"/>
      <c r="K1756" s="458"/>
      <c r="L1756" s="458"/>
    </row>
    <row r="1757" s="2" customFormat="1" customHeight="1" spans="4:12">
      <c r="D1757" s="458"/>
      <c r="E1757" s="458"/>
      <c r="F1757" s="458"/>
      <c r="G1757" s="458"/>
      <c r="I1757" s="458"/>
      <c r="J1757" s="458"/>
      <c r="K1757" s="458"/>
      <c r="L1757" s="458"/>
    </row>
    <row r="1758" s="2" customFormat="1" customHeight="1" spans="4:12">
      <c r="D1758" s="458"/>
      <c r="E1758" s="458"/>
      <c r="F1758" s="458"/>
      <c r="G1758" s="458"/>
      <c r="I1758" s="458"/>
      <c r="J1758" s="458"/>
      <c r="K1758" s="458"/>
      <c r="L1758" s="458"/>
    </row>
    <row r="1759" s="2" customFormat="1" customHeight="1" spans="4:12">
      <c r="D1759" s="458"/>
      <c r="E1759" s="458"/>
      <c r="F1759" s="458"/>
      <c r="G1759" s="458"/>
      <c r="I1759" s="458"/>
      <c r="J1759" s="458"/>
      <c r="K1759" s="458"/>
      <c r="L1759" s="458"/>
    </row>
    <row r="1760" s="2" customFormat="1" customHeight="1" spans="4:12">
      <c r="D1760" s="458"/>
      <c r="E1760" s="458"/>
      <c r="F1760" s="458"/>
      <c r="G1760" s="458"/>
      <c r="I1760" s="458"/>
      <c r="J1760" s="458"/>
      <c r="K1760" s="458"/>
      <c r="L1760" s="458"/>
    </row>
    <row r="1761" s="2" customFormat="1" customHeight="1" spans="4:12">
      <c r="D1761" s="458"/>
      <c r="E1761" s="458"/>
      <c r="F1761" s="458"/>
      <c r="G1761" s="458"/>
      <c r="I1761" s="458"/>
      <c r="J1761" s="458"/>
      <c r="K1761" s="458"/>
      <c r="L1761" s="458"/>
    </row>
    <row r="1762" s="2" customFormat="1" customHeight="1" spans="4:12">
      <c r="D1762" s="458"/>
      <c r="E1762" s="458"/>
      <c r="F1762" s="458"/>
      <c r="G1762" s="458"/>
      <c r="I1762" s="458"/>
      <c r="J1762" s="458"/>
      <c r="K1762" s="458"/>
      <c r="L1762" s="458"/>
    </row>
    <row r="1763" s="2" customFormat="1" customHeight="1" spans="4:12">
      <c r="D1763" s="458"/>
      <c r="E1763" s="458"/>
      <c r="F1763" s="458"/>
      <c r="G1763" s="458"/>
      <c r="I1763" s="458"/>
      <c r="J1763" s="458"/>
      <c r="K1763" s="458"/>
      <c r="L1763" s="458"/>
    </row>
    <row r="1764" s="2" customFormat="1" customHeight="1" spans="4:12">
      <c r="D1764" s="458"/>
      <c r="E1764" s="458"/>
      <c r="F1764" s="458"/>
      <c r="G1764" s="458"/>
      <c r="I1764" s="458"/>
      <c r="J1764" s="458"/>
      <c r="K1764" s="458"/>
      <c r="L1764" s="458"/>
    </row>
    <row r="1765" s="2" customFormat="1" customHeight="1" spans="4:12">
      <c r="D1765" s="458"/>
      <c r="E1765" s="458"/>
      <c r="F1765" s="458"/>
      <c r="G1765" s="458"/>
      <c r="I1765" s="458"/>
      <c r="J1765" s="458"/>
      <c r="K1765" s="458"/>
      <c r="L1765" s="458"/>
    </row>
    <row r="1766" s="2" customFormat="1" customHeight="1" spans="4:12">
      <c r="D1766" s="458"/>
      <c r="E1766" s="458"/>
      <c r="F1766" s="458"/>
      <c r="G1766" s="458"/>
      <c r="I1766" s="458"/>
      <c r="J1766" s="458"/>
      <c r="K1766" s="458"/>
      <c r="L1766" s="458"/>
    </row>
    <row r="1767" s="2" customFormat="1" customHeight="1" spans="4:12">
      <c r="D1767" s="458"/>
      <c r="E1767" s="458"/>
      <c r="F1767" s="458"/>
      <c r="G1767" s="458"/>
      <c r="I1767" s="458"/>
      <c r="J1767" s="458"/>
      <c r="K1767" s="458"/>
      <c r="L1767" s="458"/>
    </row>
    <row r="1768" s="2" customFormat="1" customHeight="1" spans="4:12">
      <c r="D1768" s="458"/>
      <c r="E1768" s="458"/>
      <c r="F1768" s="458"/>
      <c r="G1768" s="458"/>
      <c r="I1768" s="458"/>
      <c r="J1768" s="458"/>
      <c r="K1768" s="458"/>
      <c r="L1768" s="458"/>
    </row>
    <row r="1769" s="2" customFormat="1" customHeight="1" spans="4:12">
      <c r="D1769" s="458"/>
      <c r="E1769" s="458"/>
      <c r="F1769" s="458"/>
      <c r="G1769" s="458"/>
      <c r="I1769" s="458"/>
      <c r="J1769" s="458"/>
      <c r="K1769" s="458"/>
      <c r="L1769" s="458"/>
    </row>
    <row r="1770" s="2" customFormat="1" customHeight="1" spans="4:12">
      <c r="D1770" s="458"/>
      <c r="E1770" s="458"/>
      <c r="F1770" s="458"/>
      <c r="G1770" s="458"/>
      <c r="I1770" s="458"/>
      <c r="J1770" s="458"/>
      <c r="K1770" s="458"/>
      <c r="L1770" s="458"/>
    </row>
    <row r="1771" s="2" customFormat="1" customHeight="1" spans="4:12">
      <c r="D1771" s="458"/>
      <c r="E1771" s="458"/>
      <c r="F1771" s="458"/>
      <c r="G1771" s="458"/>
      <c r="I1771" s="458"/>
      <c r="J1771" s="458"/>
      <c r="K1771" s="458"/>
      <c r="L1771" s="458"/>
    </row>
    <row r="1772" s="2" customFormat="1" customHeight="1" spans="4:12">
      <c r="D1772" s="458"/>
      <c r="E1772" s="458"/>
      <c r="F1772" s="458"/>
      <c r="G1772" s="458"/>
      <c r="I1772" s="458"/>
      <c r="J1772" s="458"/>
      <c r="K1772" s="458"/>
      <c r="L1772" s="458"/>
    </row>
    <row r="1773" s="2" customFormat="1" customHeight="1" spans="4:12">
      <c r="D1773" s="458"/>
      <c r="E1773" s="458"/>
      <c r="F1773" s="458"/>
      <c r="G1773" s="458"/>
      <c r="I1773" s="458"/>
      <c r="J1773" s="458"/>
      <c r="K1773" s="458"/>
      <c r="L1773" s="458"/>
    </row>
    <row r="1774" s="2" customFormat="1" customHeight="1" spans="4:12">
      <c r="D1774" s="458"/>
      <c r="E1774" s="458"/>
      <c r="F1774" s="458"/>
      <c r="G1774" s="458"/>
      <c r="I1774" s="458"/>
      <c r="J1774" s="458"/>
      <c r="K1774" s="458"/>
      <c r="L1774" s="458"/>
    </row>
    <row r="1775" s="2" customFormat="1" customHeight="1" spans="4:12">
      <c r="D1775" s="458"/>
      <c r="E1775" s="458"/>
      <c r="F1775" s="458"/>
      <c r="G1775" s="458"/>
      <c r="I1775" s="458"/>
      <c r="J1775" s="458"/>
      <c r="K1775" s="458"/>
      <c r="L1775" s="458"/>
    </row>
    <row r="1776" s="2" customFormat="1" customHeight="1" spans="4:12">
      <c r="D1776" s="458"/>
      <c r="E1776" s="458"/>
      <c r="F1776" s="458"/>
      <c r="G1776" s="458"/>
      <c r="I1776" s="458"/>
      <c r="J1776" s="458"/>
      <c r="K1776" s="458"/>
      <c r="L1776" s="458"/>
    </row>
    <row r="1777" s="2" customFormat="1" customHeight="1" spans="4:12">
      <c r="D1777" s="458"/>
      <c r="E1777" s="458"/>
      <c r="F1777" s="458"/>
      <c r="G1777" s="458"/>
      <c r="I1777" s="458"/>
      <c r="J1777" s="458"/>
      <c r="K1777" s="458"/>
      <c r="L1777" s="458"/>
    </row>
    <row r="1778" s="2" customFormat="1" customHeight="1" spans="4:12">
      <c r="D1778" s="458"/>
      <c r="E1778" s="458"/>
      <c r="F1778" s="458"/>
      <c r="G1778" s="458"/>
      <c r="I1778" s="458"/>
      <c r="J1778" s="458"/>
      <c r="K1778" s="458"/>
      <c r="L1778" s="458"/>
    </row>
    <row r="1779" s="2" customFormat="1" customHeight="1" spans="4:12">
      <c r="D1779" s="458"/>
      <c r="E1779" s="458"/>
      <c r="F1779" s="458"/>
      <c r="G1779" s="458"/>
      <c r="I1779" s="458"/>
      <c r="J1779" s="458"/>
      <c r="K1779" s="458"/>
      <c r="L1779" s="458"/>
    </row>
    <row r="1780" s="2" customFormat="1" customHeight="1" spans="4:12">
      <c r="D1780" s="458"/>
      <c r="E1780" s="458"/>
      <c r="F1780" s="458"/>
      <c r="G1780" s="458"/>
      <c r="I1780" s="458"/>
      <c r="J1780" s="458"/>
      <c r="K1780" s="458"/>
      <c r="L1780" s="458"/>
    </row>
    <row r="1781" s="2" customFormat="1" customHeight="1" spans="4:12">
      <c r="D1781" s="458"/>
      <c r="E1781" s="458"/>
      <c r="F1781" s="458"/>
      <c r="G1781" s="458"/>
      <c r="I1781" s="458"/>
      <c r="J1781" s="458"/>
      <c r="K1781" s="458"/>
      <c r="L1781" s="458"/>
    </row>
    <row r="1782" s="2" customFormat="1" customHeight="1" spans="4:12">
      <c r="D1782" s="458"/>
      <c r="E1782" s="458"/>
      <c r="F1782" s="458"/>
      <c r="G1782" s="458"/>
      <c r="I1782" s="458"/>
      <c r="J1782" s="458"/>
      <c r="K1782" s="458"/>
      <c r="L1782" s="458"/>
    </row>
    <row r="1783" s="2" customFormat="1" customHeight="1" spans="4:12">
      <c r="D1783" s="458"/>
      <c r="E1783" s="458"/>
      <c r="F1783" s="458"/>
      <c r="G1783" s="458"/>
      <c r="I1783" s="458"/>
      <c r="J1783" s="458"/>
      <c r="K1783" s="458"/>
      <c r="L1783" s="458"/>
    </row>
    <row r="1784" s="2" customFormat="1" customHeight="1" spans="4:12">
      <c r="D1784" s="458"/>
      <c r="E1784" s="458"/>
      <c r="F1784" s="458"/>
      <c r="G1784" s="458"/>
      <c r="I1784" s="458"/>
      <c r="J1784" s="458"/>
      <c r="K1784" s="458"/>
      <c r="L1784" s="458"/>
    </row>
    <row r="1785" s="2" customFormat="1" customHeight="1" spans="4:12">
      <c r="D1785" s="458"/>
      <c r="E1785" s="458"/>
      <c r="F1785" s="458"/>
      <c r="G1785" s="458"/>
      <c r="I1785" s="458"/>
      <c r="J1785" s="458"/>
      <c r="K1785" s="458"/>
      <c r="L1785" s="458"/>
    </row>
    <row r="1786" s="2" customFormat="1" customHeight="1" spans="4:12">
      <c r="D1786" s="458"/>
      <c r="E1786" s="458"/>
      <c r="F1786" s="458"/>
      <c r="G1786" s="458"/>
      <c r="I1786" s="458"/>
      <c r="J1786" s="458"/>
      <c r="K1786" s="458"/>
      <c r="L1786" s="458"/>
    </row>
    <row r="1787" s="2" customFormat="1" customHeight="1" spans="4:12">
      <c r="D1787" s="458"/>
      <c r="E1787" s="458"/>
      <c r="F1787" s="458"/>
      <c r="G1787" s="458"/>
      <c r="I1787" s="458"/>
      <c r="J1787" s="458"/>
      <c r="K1787" s="458"/>
      <c r="L1787" s="458"/>
    </row>
    <row r="1788" s="2" customFormat="1" customHeight="1" spans="4:12">
      <c r="D1788" s="458"/>
      <c r="E1788" s="458"/>
      <c r="F1788" s="458"/>
      <c r="G1788" s="458"/>
      <c r="I1788" s="458"/>
      <c r="J1788" s="458"/>
      <c r="K1788" s="458"/>
      <c r="L1788" s="458"/>
    </row>
    <row r="1789" s="2" customFormat="1" customHeight="1" spans="4:12">
      <c r="D1789" s="458"/>
      <c r="E1789" s="458"/>
      <c r="F1789" s="458"/>
      <c r="G1789" s="458"/>
      <c r="I1789" s="458"/>
      <c r="J1789" s="458"/>
      <c r="K1789" s="458"/>
      <c r="L1789" s="458"/>
    </row>
    <row r="1790" s="2" customFormat="1" customHeight="1" spans="4:12">
      <c r="D1790" s="458"/>
      <c r="E1790" s="458"/>
      <c r="F1790" s="458"/>
      <c r="G1790" s="458"/>
      <c r="I1790" s="458"/>
      <c r="J1790" s="458"/>
      <c r="K1790" s="458"/>
      <c r="L1790" s="458"/>
    </row>
    <row r="1791" s="2" customFormat="1" customHeight="1" spans="4:12">
      <c r="D1791" s="458"/>
      <c r="E1791" s="458"/>
      <c r="F1791" s="458"/>
      <c r="G1791" s="458"/>
      <c r="I1791" s="458"/>
      <c r="J1791" s="458"/>
      <c r="K1791" s="458"/>
      <c r="L1791" s="458"/>
    </row>
    <row r="1792" s="2" customFormat="1" customHeight="1" spans="4:12">
      <c r="D1792" s="458"/>
      <c r="E1792" s="458"/>
      <c r="F1792" s="458"/>
      <c r="G1792" s="458"/>
      <c r="I1792" s="458"/>
      <c r="J1792" s="458"/>
      <c r="K1792" s="458"/>
      <c r="L1792" s="458"/>
    </row>
    <row r="1793" s="2" customFormat="1" customHeight="1" spans="4:12">
      <c r="D1793" s="458"/>
      <c r="E1793" s="458"/>
      <c r="F1793" s="458"/>
      <c r="G1793" s="458"/>
      <c r="I1793" s="458"/>
      <c r="J1793" s="458"/>
      <c r="K1793" s="458"/>
      <c r="L1793" s="458"/>
    </row>
    <row r="1794" s="2" customFormat="1" customHeight="1" spans="4:12">
      <c r="D1794" s="458"/>
      <c r="E1794" s="458"/>
      <c r="F1794" s="458"/>
      <c r="G1794" s="458"/>
      <c r="I1794" s="458"/>
      <c r="J1794" s="458"/>
      <c r="K1794" s="458"/>
      <c r="L1794" s="458"/>
    </row>
    <row r="1795" s="2" customFormat="1" customHeight="1" spans="4:12">
      <c r="D1795" s="458"/>
      <c r="E1795" s="458"/>
      <c r="F1795" s="458"/>
      <c r="G1795" s="458"/>
      <c r="I1795" s="458"/>
      <c r="J1795" s="458"/>
      <c r="K1795" s="458"/>
      <c r="L1795" s="458"/>
    </row>
    <row r="1796" s="2" customFormat="1" customHeight="1" spans="4:12">
      <c r="D1796" s="458"/>
      <c r="E1796" s="458"/>
      <c r="F1796" s="458"/>
      <c r="G1796" s="458"/>
      <c r="I1796" s="458"/>
      <c r="J1796" s="458"/>
      <c r="K1796" s="458"/>
      <c r="L1796" s="458"/>
    </row>
    <row r="1797" s="2" customFormat="1" customHeight="1" spans="4:12">
      <c r="D1797" s="458"/>
      <c r="E1797" s="458"/>
      <c r="F1797" s="458"/>
      <c r="G1797" s="458"/>
      <c r="I1797" s="458"/>
      <c r="J1797" s="458"/>
      <c r="K1797" s="458"/>
      <c r="L1797" s="458"/>
    </row>
    <row r="1798" s="2" customFormat="1" customHeight="1" spans="4:12">
      <c r="D1798" s="458"/>
      <c r="E1798" s="458"/>
      <c r="F1798" s="458"/>
      <c r="G1798" s="458"/>
      <c r="I1798" s="458"/>
      <c r="J1798" s="458"/>
      <c r="K1798" s="458"/>
      <c r="L1798" s="458"/>
    </row>
    <row r="1799" s="2" customFormat="1" customHeight="1" spans="4:12">
      <c r="D1799" s="458"/>
      <c r="E1799" s="458"/>
      <c r="F1799" s="458"/>
      <c r="G1799" s="458"/>
      <c r="I1799" s="458"/>
      <c r="J1799" s="458"/>
      <c r="K1799" s="458"/>
      <c r="L1799" s="458"/>
    </row>
    <row r="1800" s="2" customFormat="1" customHeight="1" spans="4:12">
      <c r="D1800" s="458"/>
      <c r="E1800" s="458"/>
      <c r="F1800" s="458"/>
      <c r="G1800" s="458"/>
      <c r="I1800" s="458"/>
      <c r="J1800" s="458"/>
      <c r="K1800" s="458"/>
      <c r="L1800" s="458"/>
    </row>
    <row r="1801" s="2" customFormat="1" customHeight="1" spans="4:12">
      <c r="D1801" s="458"/>
      <c r="E1801" s="458"/>
      <c r="F1801" s="458"/>
      <c r="G1801" s="458"/>
      <c r="I1801" s="458"/>
      <c r="J1801" s="458"/>
      <c r="K1801" s="458"/>
      <c r="L1801" s="458"/>
    </row>
    <row r="1802" s="2" customFormat="1" customHeight="1" spans="4:12">
      <c r="D1802" s="458"/>
      <c r="E1802" s="458"/>
      <c r="F1802" s="458"/>
      <c r="G1802" s="458"/>
      <c r="I1802" s="458"/>
      <c r="J1802" s="458"/>
      <c r="K1802" s="458"/>
      <c r="L1802" s="458"/>
    </row>
    <row r="1803" s="2" customFormat="1" customHeight="1" spans="4:12">
      <c r="D1803" s="458"/>
      <c r="E1803" s="458"/>
      <c r="F1803" s="458"/>
      <c r="G1803" s="458"/>
      <c r="I1803" s="458"/>
      <c r="J1803" s="458"/>
      <c r="K1803" s="458"/>
      <c r="L1803" s="458"/>
    </row>
    <row r="1804" s="2" customFormat="1" customHeight="1" spans="4:12">
      <c r="D1804" s="458"/>
      <c r="E1804" s="458"/>
      <c r="F1804" s="458"/>
      <c r="G1804" s="458"/>
      <c r="I1804" s="458"/>
      <c r="J1804" s="458"/>
      <c r="K1804" s="458"/>
      <c r="L1804" s="458"/>
    </row>
    <row r="1805" s="2" customFormat="1" customHeight="1" spans="4:12">
      <c r="D1805" s="458"/>
      <c r="E1805" s="458"/>
      <c r="F1805" s="458"/>
      <c r="G1805" s="458"/>
      <c r="I1805" s="458"/>
      <c r="J1805" s="458"/>
      <c r="K1805" s="458"/>
      <c r="L1805" s="458"/>
    </row>
    <row r="1806" s="2" customFormat="1" customHeight="1" spans="4:12">
      <c r="D1806" s="458"/>
      <c r="E1806" s="458"/>
      <c r="F1806" s="458"/>
      <c r="G1806" s="458"/>
      <c r="I1806" s="458"/>
      <c r="J1806" s="458"/>
      <c r="K1806" s="458"/>
      <c r="L1806" s="458"/>
    </row>
    <row r="1807" s="2" customFormat="1" customHeight="1" spans="4:12">
      <c r="D1807" s="458"/>
      <c r="E1807" s="458"/>
      <c r="F1807" s="458"/>
      <c r="G1807" s="458"/>
      <c r="I1807" s="458"/>
      <c r="J1807" s="458"/>
      <c r="K1807" s="458"/>
      <c r="L1807" s="458"/>
    </row>
    <row r="1808" s="2" customFormat="1" customHeight="1" spans="4:12">
      <c r="D1808" s="458"/>
      <c r="E1808" s="458"/>
      <c r="F1808" s="458"/>
      <c r="G1808" s="458"/>
      <c r="I1808" s="458"/>
      <c r="J1808" s="458"/>
      <c r="K1808" s="458"/>
      <c r="L1808" s="458"/>
    </row>
    <row r="1809" s="2" customFormat="1" customHeight="1" spans="4:12">
      <c r="D1809" s="458"/>
      <c r="E1809" s="458"/>
      <c r="F1809" s="458"/>
      <c r="G1809" s="458"/>
      <c r="I1809" s="458"/>
      <c r="J1809" s="458"/>
      <c r="K1809" s="458"/>
      <c r="L1809" s="458"/>
    </row>
    <row r="1810" s="2" customFormat="1" customHeight="1" spans="4:12">
      <c r="D1810" s="458"/>
      <c r="E1810" s="458"/>
      <c r="F1810" s="458"/>
      <c r="G1810" s="458"/>
      <c r="I1810" s="458"/>
      <c r="J1810" s="458"/>
      <c r="K1810" s="458"/>
      <c r="L1810" s="458"/>
    </row>
    <row r="1811" s="2" customFormat="1" customHeight="1" spans="4:12">
      <c r="D1811" s="458"/>
      <c r="E1811" s="458"/>
      <c r="F1811" s="458"/>
      <c r="G1811" s="458"/>
      <c r="I1811" s="458"/>
      <c r="J1811" s="458"/>
      <c r="K1811" s="458"/>
      <c r="L1811" s="458"/>
    </row>
    <row r="1812" s="2" customFormat="1" customHeight="1" spans="4:12">
      <c r="D1812" s="458"/>
      <c r="E1812" s="458"/>
      <c r="F1812" s="458"/>
      <c r="G1812" s="458"/>
      <c r="I1812" s="458"/>
      <c r="J1812" s="458"/>
      <c r="K1812" s="458"/>
      <c r="L1812" s="458"/>
    </row>
    <row r="1813" s="2" customFormat="1" customHeight="1" spans="4:12">
      <c r="D1813" s="458"/>
      <c r="E1813" s="458"/>
      <c r="F1813" s="458"/>
      <c r="G1813" s="458"/>
      <c r="I1813" s="458"/>
      <c r="J1813" s="458"/>
      <c r="K1813" s="458"/>
      <c r="L1813" s="458"/>
    </row>
    <row r="1814" s="2" customFormat="1" customHeight="1" spans="4:12">
      <c r="D1814" s="458"/>
      <c r="E1814" s="458"/>
      <c r="F1814" s="458"/>
      <c r="G1814" s="458"/>
      <c r="I1814" s="458"/>
      <c r="J1814" s="458"/>
      <c r="K1814" s="458"/>
      <c r="L1814" s="458"/>
    </row>
    <row r="1815" s="2" customFormat="1" customHeight="1" spans="4:12">
      <c r="D1815" s="458"/>
      <c r="E1815" s="458"/>
      <c r="F1815" s="458"/>
      <c r="G1815" s="458"/>
      <c r="I1815" s="458"/>
      <c r="J1815" s="458"/>
      <c r="K1815" s="458"/>
      <c r="L1815" s="458"/>
    </row>
    <row r="1816" s="2" customFormat="1" customHeight="1" spans="4:12">
      <c r="D1816" s="458"/>
      <c r="E1816" s="458"/>
      <c r="F1816" s="458"/>
      <c r="G1816" s="458"/>
      <c r="I1816" s="458"/>
      <c r="J1816" s="458"/>
      <c r="K1816" s="458"/>
      <c r="L1816" s="458"/>
    </row>
    <row r="1817" s="2" customFormat="1" customHeight="1" spans="4:12">
      <c r="D1817" s="458"/>
      <c r="E1817" s="458"/>
      <c r="F1817" s="458"/>
      <c r="G1817" s="458"/>
      <c r="I1817" s="458"/>
      <c r="J1817" s="458"/>
      <c r="K1817" s="458"/>
      <c r="L1817" s="458"/>
    </row>
    <row r="1818" s="2" customFormat="1" customHeight="1" spans="4:12">
      <c r="D1818" s="458"/>
      <c r="E1818" s="458"/>
      <c r="F1818" s="458"/>
      <c r="G1818" s="458"/>
      <c r="I1818" s="458"/>
      <c r="J1818" s="458"/>
      <c r="K1818" s="458"/>
      <c r="L1818" s="458"/>
    </row>
    <row r="1819" s="2" customFormat="1" customHeight="1" spans="4:12">
      <c r="D1819" s="458"/>
      <c r="E1819" s="458"/>
      <c r="F1819" s="458"/>
      <c r="G1819" s="458"/>
      <c r="I1819" s="458"/>
      <c r="J1819" s="458"/>
      <c r="K1819" s="458"/>
      <c r="L1819" s="458"/>
    </row>
    <row r="1820" s="2" customFormat="1" customHeight="1" spans="4:12">
      <c r="D1820" s="458"/>
      <c r="E1820" s="458"/>
      <c r="F1820" s="458"/>
      <c r="G1820" s="458"/>
      <c r="I1820" s="458"/>
      <c r="J1820" s="458"/>
      <c r="K1820" s="458"/>
      <c r="L1820" s="458"/>
    </row>
    <row r="1821" s="2" customFormat="1" customHeight="1" spans="4:12">
      <c r="D1821" s="458"/>
      <c r="E1821" s="458"/>
      <c r="F1821" s="458"/>
      <c r="G1821" s="458"/>
      <c r="I1821" s="458"/>
      <c r="J1821" s="458"/>
      <c r="K1821" s="458"/>
      <c r="L1821" s="458"/>
    </row>
    <row r="1822" s="2" customFormat="1" customHeight="1" spans="4:12">
      <c r="D1822" s="458"/>
      <c r="E1822" s="458"/>
      <c r="F1822" s="458"/>
      <c r="G1822" s="458"/>
      <c r="I1822" s="458"/>
      <c r="J1822" s="458"/>
      <c r="K1822" s="458"/>
      <c r="L1822" s="458"/>
    </row>
    <row r="1823" s="2" customFormat="1" customHeight="1" spans="4:12">
      <c r="D1823" s="458"/>
      <c r="E1823" s="458"/>
      <c r="F1823" s="458"/>
      <c r="G1823" s="458"/>
      <c r="I1823" s="458"/>
      <c r="J1823" s="458"/>
      <c r="K1823" s="458"/>
      <c r="L1823" s="458"/>
    </row>
    <row r="1824" s="2" customFormat="1" customHeight="1" spans="4:12">
      <c r="D1824" s="458"/>
      <c r="E1824" s="458"/>
      <c r="F1824" s="458"/>
      <c r="G1824" s="458"/>
      <c r="I1824" s="458"/>
      <c r="J1824" s="458"/>
      <c r="K1824" s="458"/>
      <c r="L1824" s="458"/>
    </row>
    <row r="1825" s="2" customFormat="1" customHeight="1" spans="4:12">
      <c r="D1825" s="458"/>
      <c r="E1825" s="458"/>
      <c r="F1825" s="458"/>
      <c r="G1825" s="458"/>
      <c r="I1825" s="458"/>
      <c r="J1825" s="458"/>
      <c r="K1825" s="458"/>
      <c r="L1825" s="458"/>
    </row>
    <row r="1826" s="2" customFormat="1" customHeight="1" spans="4:12">
      <c r="D1826" s="458"/>
      <c r="E1826" s="458"/>
      <c r="F1826" s="458"/>
      <c r="G1826" s="458"/>
      <c r="I1826" s="458"/>
      <c r="J1826" s="458"/>
      <c r="K1826" s="458"/>
      <c r="L1826" s="458"/>
    </row>
    <row r="1827" s="2" customFormat="1" customHeight="1" spans="4:12">
      <c r="D1827" s="458"/>
      <c r="E1827" s="458"/>
      <c r="F1827" s="458"/>
      <c r="G1827" s="458"/>
      <c r="I1827" s="458"/>
      <c r="J1827" s="458"/>
      <c r="K1827" s="458"/>
      <c r="L1827" s="458"/>
    </row>
    <row r="1828" s="2" customFormat="1" customHeight="1" spans="4:12">
      <c r="D1828" s="458"/>
      <c r="E1828" s="458"/>
      <c r="F1828" s="458"/>
      <c r="G1828" s="458"/>
      <c r="I1828" s="458"/>
      <c r="J1828" s="458"/>
      <c r="K1828" s="458"/>
      <c r="L1828" s="458"/>
    </row>
    <row r="1829" s="2" customFormat="1" customHeight="1" spans="4:12">
      <c r="D1829" s="458"/>
      <c r="E1829" s="458"/>
      <c r="F1829" s="458"/>
      <c r="G1829" s="458"/>
      <c r="I1829" s="458"/>
      <c r="J1829" s="458"/>
      <c r="K1829" s="458"/>
      <c r="L1829" s="458"/>
    </row>
    <row r="1830" s="2" customFormat="1" customHeight="1" spans="4:12">
      <c r="D1830" s="458"/>
      <c r="E1830" s="458"/>
      <c r="F1830" s="458"/>
      <c r="G1830" s="458"/>
      <c r="I1830" s="458"/>
      <c r="J1830" s="458"/>
      <c r="K1830" s="458"/>
      <c r="L1830" s="458"/>
    </row>
    <row r="1831" s="2" customFormat="1" customHeight="1" spans="4:12">
      <c r="D1831" s="458"/>
      <c r="E1831" s="458"/>
      <c r="F1831" s="458"/>
      <c r="G1831" s="458"/>
      <c r="I1831" s="458"/>
      <c r="J1831" s="458"/>
      <c r="K1831" s="458"/>
      <c r="L1831" s="458"/>
    </row>
    <row r="1832" s="2" customFormat="1" customHeight="1" spans="4:12">
      <c r="D1832" s="458"/>
      <c r="E1832" s="458"/>
      <c r="F1832" s="458"/>
      <c r="G1832" s="458"/>
      <c r="I1832" s="458"/>
      <c r="J1832" s="458"/>
      <c r="K1832" s="458"/>
      <c r="L1832" s="458"/>
    </row>
    <row r="1833" s="2" customFormat="1" customHeight="1" spans="4:12">
      <c r="D1833" s="458"/>
      <c r="E1833" s="458"/>
      <c r="F1833" s="458"/>
      <c r="G1833" s="458"/>
      <c r="I1833" s="458"/>
      <c r="J1833" s="458"/>
      <c r="K1833" s="458"/>
      <c r="L1833" s="458"/>
    </row>
    <row r="1834" s="2" customFormat="1" customHeight="1" spans="4:12">
      <c r="D1834" s="458"/>
      <c r="E1834" s="458"/>
      <c r="F1834" s="458"/>
      <c r="G1834" s="458"/>
      <c r="I1834" s="458"/>
      <c r="J1834" s="458"/>
      <c r="K1834" s="458"/>
      <c r="L1834" s="458"/>
    </row>
    <row r="1835" s="2" customFormat="1" customHeight="1" spans="4:12">
      <c r="D1835" s="458"/>
      <c r="E1835" s="458"/>
      <c r="F1835" s="458"/>
      <c r="G1835" s="458"/>
      <c r="I1835" s="458"/>
      <c r="J1835" s="458"/>
      <c r="K1835" s="458"/>
      <c r="L1835" s="458"/>
    </row>
    <row r="1836" s="2" customFormat="1" customHeight="1" spans="4:12">
      <c r="D1836" s="458"/>
      <c r="E1836" s="458"/>
      <c r="F1836" s="458"/>
      <c r="G1836" s="458"/>
      <c r="I1836" s="458"/>
      <c r="J1836" s="458"/>
      <c r="K1836" s="458"/>
      <c r="L1836" s="458"/>
    </row>
    <row r="1837" s="2" customFormat="1" customHeight="1" spans="4:12">
      <c r="D1837" s="458"/>
      <c r="E1837" s="458"/>
      <c r="F1837" s="458"/>
      <c r="G1837" s="458"/>
      <c r="I1837" s="458"/>
      <c r="J1837" s="458"/>
      <c r="K1837" s="458"/>
      <c r="L1837" s="458"/>
    </row>
    <row r="1838" s="2" customFormat="1" customHeight="1" spans="4:12">
      <c r="D1838" s="458"/>
      <c r="E1838" s="458"/>
      <c r="F1838" s="458"/>
      <c r="G1838" s="458"/>
      <c r="I1838" s="458"/>
      <c r="J1838" s="458"/>
      <c r="K1838" s="458"/>
      <c r="L1838" s="458"/>
    </row>
    <row r="1839" s="2" customFormat="1" customHeight="1" spans="4:12">
      <c r="D1839" s="458"/>
      <c r="E1839" s="458"/>
      <c r="F1839" s="458"/>
      <c r="G1839" s="458"/>
      <c r="I1839" s="458"/>
      <c r="J1839" s="458"/>
      <c r="K1839" s="458"/>
      <c r="L1839" s="458"/>
    </row>
    <row r="1840" s="2" customFormat="1" customHeight="1" spans="4:12">
      <c r="D1840" s="458"/>
      <c r="E1840" s="458"/>
      <c r="F1840" s="458"/>
      <c r="G1840" s="458"/>
      <c r="I1840" s="458"/>
      <c r="J1840" s="458"/>
      <c r="K1840" s="458"/>
      <c r="L1840" s="458"/>
    </row>
    <row r="1841" s="2" customFormat="1" customHeight="1" spans="4:12">
      <c r="D1841" s="458"/>
      <c r="E1841" s="458"/>
      <c r="F1841" s="458"/>
      <c r="G1841" s="458"/>
      <c r="I1841" s="458"/>
      <c r="J1841" s="458"/>
      <c r="K1841" s="458"/>
      <c r="L1841" s="458"/>
    </row>
    <row r="1842" s="2" customFormat="1" customHeight="1" spans="4:12">
      <c r="D1842" s="458"/>
      <c r="E1842" s="458"/>
      <c r="F1842" s="458"/>
      <c r="G1842" s="458"/>
      <c r="I1842" s="458"/>
      <c r="J1842" s="458"/>
      <c r="K1842" s="458"/>
      <c r="L1842" s="458"/>
    </row>
    <row r="1843" s="2" customFormat="1" customHeight="1" spans="4:12">
      <c r="D1843" s="458"/>
      <c r="E1843" s="458"/>
      <c r="F1843" s="458"/>
      <c r="G1843" s="458"/>
      <c r="I1843" s="458"/>
      <c r="J1843" s="458"/>
      <c r="K1843" s="458"/>
      <c r="L1843" s="458"/>
    </row>
    <row r="1844" s="2" customFormat="1" customHeight="1" spans="4:12">
      <c r="D1844" s="458"/>
      <c r="E1844" s="458"/>
      <c r="F1844" s="458"/>
      <c r="G1844" s="458"/>
      <c r="I1844" s="458"/>
      <c r="J1844" s="458"/>
      <c r="K1844" s="458"/>
      <c r="L1844" s="458"/>
    </row>
    <row r="1845" s="2" customFormat="1" customHeight="1" spans="4:12">
      <c r="D1845" s="458"/>
      <c r="E1845" s="458"/>
      <c r="F1845" s="458"/>
      <c r="G1845" s="458"/>
      <c r="I1845" s="458"/>
      <c r="J1845" s="458"/>
      <c r="K1845" s="458"/>
      <c r="L1845" s="458"/>
    </row>
    <row r="1846" s="2" customFormat="1" customHeight="1" spans="4:12">
      <c r="D1846" s="458"/>
      <c r="E1846" s="458"/>
      <c r="F1846" s="458"/>
      <c r="G1846" s="458"/>
      <c r="I1846" s="458"/>
      <c r="J1846" s="458"/>
      <c r="K1846" s="458"/>
      <c r="L1846" s="458"/>
    </row>
    <row r="1847" s="2" customFormat="1" customHeight="1" spans="4:12">
      <c r="D1847" s="458"/>
      <c r="E1847" s="458"/>
      <c r="F1847" s="458"/>
      <c r="G1847" s="458"/>
      <c r="I1847" s="458"/>
      <c r="J1847" s="458"/>
      <c r="K1847" s="458"/>
      <c r="L1847" s="458"/>
    </row>
    <row r="1848" s="2" customFormat="1" customHeight="1" spans="4:12">
      <c r="D1848" s="458"/>
      <c r="E1848" s="458"/>
      <c r="F1848" s="458"/>
      <c r="G1848" s="458"/>
      <c r="I1848" s="458"/>
      <c r="J1848" s="458"/>
      <c r="K1848" s="458"/>
      <c r="L1848" s="458"/>
    </row>
    <row r="1849" s="2" customFormat="1" customHeight="1" spans="4:12">
      <c r="D1849" s="458"/>
      <c r="E1849" s="458"/>
      <c r="F1849" s="458"/>
      <c r="G1849" s="458"/>
      <c r="I1849" s="458"/>
      <c r="J1849" s="458"/>
      <c r="K1849" s="458"/>
      <c r="L1849" s="458"/>
    </row>
    <row r="1850" s="2" customFormat="1" customHeight="1" spans="4:12">
      <c r="D1850" s="458"/>
      <c r="E1850" s="458"/>
      <c r="F1850" s="458"/>
      <c r="G1850" s="458"/>
      <c r="I1850" s="458"/>
      <c r="J1850" s="458"/>
      <c r="K1850" s="458"/>
      <c r="L1850" s="458"/>
    </row>
    <row r="1851" s="2" customFormat="1" customHeight="1" spans="4:12">
      <c r="D1851" s="458"/>
      <c r="E1851" s="458"/>
      <c r="F1851" s="458"/>
      <c r="G1851" s="458"/>
      <c r="I1851" s="458"/>
      <c r="J1851" s="458"/>
      <c r="K1851" s="458"/>
      <c r="L1851" s="458"/>
    </row>
    <row r="1852" s="2" customFormat="1" customHeight="1" spans="4:12">
      <c r="D1852" s="458"/>
      <c r="E1852" s="458"/>
      <c r="F1852" s="458"/>
      <c r="G1852" s="458"/>
      <c r="I1852" s="458"/>
      <c r="J1852" s="458"/>
      <c r="K1852" s="458"/>
      <c r="L1852" s="458"/>
    </row>
    <row r="1853" s="2" customFormat="1" customHeight="1" spans="4:12">
      <c r="D1853" s="458"/>
      <c r="E1853" s="458"/>
      <c r="F1853" s="458"/>
      <c r="G1853" s="458"/>
      <c r="I1853" s="458"/>
      <c r="J1853" s="458"/>
      <c r="K1853" s="458"/>
      <c r="L1853" s="458"/>
    </row>
    <row r="1854" s="2" customFormat="1" customHeight="1" spans="4:12">
      <c r="D1854" s="458"/>
      <c r="E1854" s="458"/>
      <c r="F1854" s="458"/>
      <c r="G1854" s="458"/>
      <c r="I1854" s="458"/>
      <c r="J1854" s="458"/>
      <c r="K1854" s="458"/>
      <c r="L1854" s="458"/>
    </row>
    <row r="1855" s="2" customFormat="1" customHeight="1" spans="4:12">
      <c r="D1855" s="458"/>
      <c r="E1855" s="458"/>
      <c r="F1855" s="458"/>
      <c r="G1855" s="458"/>
      <c r="I1855" s="458"/>
      <c r="J1855" s="458"/>
      <c r="K1855" s="458"/>
      <c r="L1855" s="458"/>
    </row>
    <row r="1856" s="2" customFormat="1" customHeight="1" spans="4:12">
      <c r="D1856" s="458"/>
      <c r="E1856" s="458"/>
      <c r="F1856" s="458"/>
      <c r="G1856" s="458"/>
      <c r="I1856" s="458"/>
      <c r="J1856" s="458"/>
      <c r="K1856" s="458"/>
      <c r="L1856" s="458"/>
    </row>
    <row r="1857" s="2" customFormat="1" customHeight="1" spans="4:12">
      <c r="D1857" s="458"/>
      <c r="E1857" s="458"/>
      <c r="F1857" s="458"/>
      <c r="G1857" s="458"/>
      <c r="I1857" s="458"/>
      <c r="J1857" s="458"/>
      <c r="K1857" s="458"/>
      <c r="L1857" s="458"/>
    </row>
    <row r="1858" s="2" customFormat="1" customHeight="1" spans="4:12">
      <c r="D1858" s="458"/>
      <c r="E1858" s="458"/>
      <c r="F1858" s="458"/>
      <c r="G1858" s="458"/>
      <c r="I1858" s="458"/>
      <c r="J1858" s="458"/>
      <c r="K1858" s="458"/>
      <c r="L1858" s="458"/>
    </row>
    <row r="1859" s="2" customFormat="1" customHeight="1" spans="4:12">
      <c r="D1859" s="458"/>
      <c r="E1859" s="458"/>
      <c r="F1859" s="458"/>
      <c r="G1859" s="458"/>
      <c r="I1859" s="458"/>
      <c r="J1859" s="458"/>
      <c r="K1859" s="458"/>
      <c r="L1859" s="458"/>
    </row>
    <row r="1860" s="2" customFormat="1" customHeight="1" spans="4:12">
      <c r="D1860" s="458"/>
      <c r="E1860" s="458"/>
      <c r="F1860" s="458"/>
      <c r="G1860" s="458"/>
      <c r="I1860" s="458"/>
      <c r="J1860" s="458"/>
      <c r="K1860" s="458"/>
      <c r="L1860" s="458"/>
    </row>
    <row r="1861" s="2" customFormat="1" customHeight="1" spans="4:12">
      <c r="D1861" s="458"/>
      <c r="E1861" s="458"/>
      <c r="F1861" s="458"/>
      <c r="G1861" s="458"/>
      <c r="I1861" s="458"/>
      <c r="J1861" s="458"/>
      <c r="K1861" s="458"/>
      <c r="L1861" s="458"/>
    </row>
    <row r="1862" s="2" customFormat="1" customHeight="1" spans="4:12">
      <c r="D1862" s="458"/>
      <c r="E1862" s="458"/>
      <c r="F1862" s="458"/>
      <c r="G1862" s="458"/>
      <c r="I1862" s="458"/>
      <c r="J1862" s="458"/>
      <c r="K1862" s="458"/>
      <c r="L1862" s="458"/>
    </row>
    <row r="1863" s="2" customFormat="1" customHeight="1" spans="4:12">
      <c r="D1863" s="458"/>
      <c r="E1863" s="458"/>
      <c r="F1863" s="458"/>
      <c r="G1863" s="458"/>
      <c r="I1863" s="458"/>
      <c r="J1863" s="458"/>
      <c r="K1863" s="458"/>
      <c r="L1863" s="458"/>
    </row>
    <row r="1864" s="2" customFormat="1" customHeight="1" spans="4:12">
      <c r="D1864" s="458"/>
      <c r="E1864" s="458"/>
      <c r="F1864" s="458"/>
      <c r="G1864" s="458"/>
      <c r="I1864" s="458"/>
      <c r="J1864" s="458"/>
      <c r="K1864" s="458"/>
      <c r="L1864" s="458"/>
    </row>
    <row r="1865" s="2" customFormat="1" customHeight="1" spans="4:12">
      <c r="D1865" s="458"/>
      <c r="E1865" s="458"/>
      <c r="F1865" s="458"/>
      <c r="G1865" s="458"/>
      <c r="I1865" s="458"/>
      <c r="J1865" s="458"/>
      <c r="K1865" s="458"/>
      <c r="L1865" s="458"/>
    </row>
    <row r="1866" s="2" customFormat="1" customHeight="1" spans="4:12">
      <c r="D1866" s="458"/>
      <c r="E1866" s="458"/>
      <c r="F1866" s="458"/>
      <c r="G1866" s="458"/>
      <c r="I1866" s="458"/>
      <c r="J1866" s="458"/>
      <c r="K1866" s="458"/>
      <c r="L1866" s="458"/>
    </row>
    <row r="1867" s="2" customFormat="1" customHeight="1" spans="4:12">
      <c r="D1867" s="458"/>
      <c r="E1867" s="458"/>
      <c r="F1867" s="458"/>
      <c r="G1867" s="458"/>
      <c r="I1867" s="458"/>
      <c r="J1867" s="458"/>
      <c r="K1867" s="458"/>
      <c r="L1867" s="458"/>
    </row>
    <row r="1868" s="2" customFormat="1" customHeight="1" spans="4:12">
      <c r="D1868" s="458"/>
      <c r="E1868" s="458"/>
      <c r="F1868" s="458"/>
      <c r="G1868" s="458"/>
      <c r="I1868" s="458"/>
      <c r="J1868" s="458"/>
      <c r="K1868" s="458"/>
      <c r="L1868" s="458"/>
    </row>
    <row r="1869" s="2" customFormat="1" customHeight="1" spans="4:12">
      <c r="D1869" s="458"/>
      <c r="E1869" s="458"/>
      <c r="F1869" s="458"/>
      <c r="G1869" s="458"/>
      <c r="I1869" s="458"/>
      <c r="J1869" s="458"/>
      <c r="K1869" s="458"/>
      <c r="L1869" s="458"/>
    </row>
    <row r="1870" s="2" customFormat="1" customHeight="1" spans="4:12">
      <c r="D1870" s="458"/>
      <c r="E1870" s="458"/>
      <c r="F1870" s="458"/>
      <c r="G1870" s="458"/>
      <c r="I1870" s="458"/>
      <c r="J1870" s="458"/>
      <c r="K1870" s="458"/>
      <c r="L1870" s="458"/>
    </row>
    <row r="1871" s="2" customFormat="1" customHeight="1" spans="4:12">
      <c r="D1871" s="458"/>
      <c r="E1871" s="458"/>
      <c r="F1871" s="458"/>
      <c r="G1871" s="458"/>
      <c r="I1871" s="458"/>
      <c r="J1871" s="458"/>
      <c r="K1871" s="458"/>
      <c r="L1871" s="458"/>
    </row>
    <row r="1872" s="2" customFormat="1" customHeight="1" spans="4:12">
      <c r="D1872" s="458"/>
      <c r="E1872" s="458"/>
      <c r="F1872" s="458"/>
      <c r="G1872" s="458"/>
      <c r="I1872" s="458"/>
      <c r="J1872" s="458"/>
      <c r="K1872" s="458"/>
      <c r="L1872" s="458"/>
    </row>
    <row r="1873" s="2" customFormat="1" customHeight="1" spans="4:12">
      <c r="D1873" s="458"/>
      <c r="E1873" s="458"/>
      <c r="F1873" s="458"/>
      <c r="G1873" s="458"/>
      <c r="I1873" s="458"/>
      <c r="J1873" s="458"/>
      <c r="K1873" s="458"/>
      <c r="L1873" s="458"/>
    </row>
    <row r="1874" s="2" customFormat="1" customHeight="1" spans="4:12">
      <c r="D1874" s="458"/>
      <c r="E1874" s="458"/>
      <c r="F1874" s="458"/>
      <c r="G1874" s="458"/>
      <c r="I1874" s="458"/>
      <c r="J1874" s="458"/>
      <c r="K1874" s="458"/>
      <c r="L1874" s="458"/>
    </row>
    <row r="1875" s="2" customFormat="1" customHeight="1" spans="4:12">
      <c r="D1875" s="458"/>
      <c r="E1875" s="458"/>
      <c r="F1875" s="458"/>
      <c r="G1875" s="458"/>
      <c r="I1875" s="458"/>
      <c r="J1875" s="458"/>
      <c r="K1875" s="458"/>
      <c r="L1875" s="458"/>
    </row>
    <row r="1876" s="2" customFormat="1" customHeight="1" spans="4:12">
      <c r="D1876" s="458"/>
      <c r="E1876" s="458"/>
      <c r="F1876" s="458"/>
      <c r="G1876" s="458"/>
      <c r="I1876" s="458"/>
      <c r="J1876" s="458"/>
      <c r="K1876" s="458"/>
      <c r="L1876" s="458"/>
    </row>
    <row r="1877" s="2" customFormat="1" customHeight="1" spans="4:12">
      <c r="D1877" s="458"/>
      <c r="E1877" s="458"/>
      <c r="F1877" s="458"/>
      <c r="G1877" s="458"/>
      <c r="I1877" s="458"/>
      <c r="J1877" s="458"/>
      <c r="K1877" s="458"/>
      <c r="L1877" s="458"/>
    </row>
    <row r="1878" s="2" customFormat="1" customHeight="1" spans="4:12">
      <c r="D1878" s="458"/>
      <c r="E1878" s="458"/>
      <c r="F1878" s="458"/>
      <c r="G1878" s="458"/>
      <c r="I1878" s="458"/>
      <c r="J1878" s="458"/>
      <c r="K1878" s="458"/>
      <c r="L1878" s="458"/>
    </row>
    <row r="1879" s="2" customFormat="1" customHeight="1" spans="4:12">
      <c r="D1879" s="458"/>
      <c r="E1879" s="458"/>
      <c r="F1879" s="458"/>
      <c r="G1879" s="458"/>
      <c r="I1879" s="458"/>
      <c r="J1879" s="458"/>
      <c r="K1879" s="458"/>
      <c r="L1879" s="458"/>
    </row>
    <row r="1880" s="2" customFormat="1" customHeight="1" spans="4:12">
      <c r="D1880" s="458"/>
      <c r="E1880" s="458"/>
      <c r="F1880" s="458"/>
      <c r="G1880" s="458"/>
      <c r="I1880" s="458"/>
      <c r="J1880" s="458"/>
      <c r="K1880" s="458"/>
      <c r="L1880" s="458"/>
    </row>
    <row r="1881" s="2" customFormat="1" customHeight="1" spans="4:12">
      <c r="D1881" s="458"/>
      <c r="E1881" s="458"/>
      <c r="F1881" s="458"/>
      <c r="G1881" s="458"/>
      <c r="I1881" s="458"/>
      <c r="J1881" s="458"/>
      <c r="K1881" s="458"/>
      <c r="L1881" s="458"/>
    </row>
    <row r="1882" s="2" customFormat="1" customHeight="1" spans="4:12">
      <c r="D1882" s="458"/>
      <c r="E1882" s="458"/>
      <c r="F1882" s="458"/>
      <c r="G1882" s="458"/>
      <c r="I1882" s="458"/>
      <c r="J1882" s="458"/>
      <c r="K1882" s="458"/>
      <c r="L1882" s="458"/>
    </row>
    <row r="1883" s="2" customFormat="1" customHeight="1" spans="4:12">
      <c r="D1883" s="458"/>
      <c r="E1883" s="458"/>
      <c r="F1883" s="458"/>
      <c r="G1883" s="458"/>
      <c r="I1883" s="458"/>
      <c r="J1883" s="458"/>
      <c r="K1883" s="458"/>
      <c r="L1883" s="458"/>
    </row>
    <row r="1884" s="2" customFormat="1" customHeight="1" spans="4:12">
      <c r="D1884" s="458"/>
      <c r="E1884" s="458"/>
      <c r="F1884" s="458"/>
      <c r="G1884" s="458"/>
      <c r="I1884" s="458"/>
      <c r="J1884" s="458"/>
      <c r="K1884" s="458"/>
      <c r="L1884" s="458"/>
    </row>
    <row r="1885" s="2" customFormat="1" customHeight="1" spans="4:12">
      <c r="D1885" s="458"/>
      <c r="E1885" s="458"/>
      <c r="F1885" s="458"/>
      <c r="G1885" s="458"/>
      <c r="I1885" s="458"/>
      <c r="J1885" s="458"/>
      <c r="K1885" s="458"/>
      <c r="L1885" s="458"/>
    </row>
    <row r="1886" s="2" customFormat="1" customHeight="1" spans="4:12">
      <c r="D1886" s="458"/>
      <c r="E1886" s="458"/>
      <c r="F1886" s="458"/>
      <c r="G1886" s="458"/>
      <c r="I1886" s="458"/>
      <c r="J1886" s="458"/>
      <c r="K1886" s="458"/>
      <c r="L1886" s="458"/>
    </row>
    <row r="1887" s="2" customFormat="1" customHeight="1" spans="4:12">
      <c r="D1887" s="458"/>
      <c r="E1887" s="458"/>
      <c r="F1887" s="458"/>
      <c r="G1887" s="458"/>
      <c r="I1887" s="458"/>
      <c r="J1887" s="458"/>
      <c r="K1887" s="458"/>
      <c r="L1887" s="458"/>
    </row>
    <row r="1888" s="2" customFormat="1" customHeight="1" spans="4:12">
      <c r="D1888" s="458"/>
      <c r="E1888" s="458"/>
      <c r="F1888" s="458"/>
      <c r="G1888" s="458"/>
      <c r="I1888" s="458"/>
      <c r="J1888" s="458"/>
      <c r="K1888" s="458"/>
      <c r="L1888" s="458"/>
    </row>
    <row r="1889" s="2" customFormat="1" customHeight="1" spans="4:12">
      <c r="D1889" s="458"/>
      <c r="E1889" s="458"/>
      <c r="F1889" s="458"/>
      <c r="G1889" s="458"/>
      <c r="I1889" s="458"/>
      <c r="J1889" s="458"/>
      <c r="K1889" s="458"/>
      <c r="L1889" s="458"/>
    </row>
    <row r="1890" s="2" customFormat="1" customHeight="1" spans="4:12">
      <c r="D1890" s="458"/>
      <c r="E1890" s="458"/>
      <c r="F1890" s="458"/>
      <c r="G1890" s="458"/>
      <c r="I1890" s="458"/>
      <c r="J1890" s="458"/>
      <c r="K1890" s="458"/>
      <c r="L1890" s="458"/>
    </row>
    <row r="1891" s="2" customFormat="1" customHeight="1" spans="4:12">
      <c r="D1891" s="458"/>
      <c r="E1891" s="458"/>
      <c r="F1891" s="458"/>
      <c r="G1891" s="458"/>
      <c r="I1891" s="458"/>
      <c r="J1891" s="458"/>
      <c r="K1891" s="458"/>
      <c r="L1891" s="458"/>
    </row>
    <row r="1892" s="2" customFormat="1" customHeight="1" spans="4:12">
      <c r="D1892" s="458"/>
      <c r="E1892" s="458"/>
      <c r="F1892" s="458"/>
      <c r="G1892" s="458"/>
      <c r="I1892" s="458"/>
      <c r="J1892" s="458"/>
      <c r="K1892" s="458"/>
      <c r="L1892" s="458"/>
    </row>
    <row r="1893" s="2" customFormat="1" customHeight="1" spans="4:12">
      <c r="D1893" s="458"/>
      <c r="E1893" s="458"/>
      <c r="F1893" s="458"/>
      <c r="G1893" s="458"/>
      <c r="I1893" s="458"/>
      <c r="J1893" s="458"/>
      <c r="K1893" s="458"/>
      <c r="L1893" s="458"/>
    </row>
    <row r="1894" s="2" customFormat="1" customHeight="1" spans="4:12">
      <c r="D1894" s="458"/>
      <c r="E1894" s="458"/>
      <c r="F1894" s="458"/>
      <c r="G1894" s="458"/>
      <c r="I1894" s="458"/>
      <c r="J1894" s="458"/>
      <c r="K1894" s="458"/>
      <c r="L1894" s="458"/>
    </row>
    <row r="1895" s="2" customFormat="1" customHeight="1" spans="4:12">
      <c r="D1895" s="458"/>
      <c r="E1895" s="458"/>
      <c r="F1895" s="458"/>
      <c r="G1895" s="458"/>
      <c r="I1895" s="458"/>
      <c r="J1895" s="458"/>
      <c r="K1895" s="458"/>
      <c r="L1895" s="458"/>
    </row>
    <row r="1896" s="2" customFormat="1" customHeight="1" spans="4:12">
      <c r="D1896" s="458"/>
      <c r="E1896" s="458"/>
      <c r="F1896" s="458"/>
      <c r="G1896" s="458"/>
      <c r="I1896" s="458"/>
      <c r="J1896" s="458"/>
      <c r="K1896" s="458"/>
      <c r="L1896" s="458"/>
    </row>
    <row r="1897" s="2" customFormat="1" customHeight="1" spans="4:12">
      <c r="D1897" s="458"/>
      <c r="E1897" s="458"/>
      <c r="F1897" s="458"/>
      <c r="G1897" s="458"/>
      <c r="I1897" s="458"/>
      <c r="J1897" s="458"/>
      <c r="K1897" s="458"/>
      <c r="L1897" s="458"/>
    </row>
    <row r="1898" s="2" customFormat="1" customHeight="1" spans="4:12">
      <c r="D1898" s="458"/>
      <c r="E1898" s="458"/>
      <c r="F1898" s="458"/>
      <c r="G1898" s="458"/>
      <c r="I1898" s="458"/>
      <c r="J1898" s="458"/>
      <c r="K1898" s="458"/>
      <c r="L1898" s="458"/>
    </row>
    <row r="1899" s="2" customFormat="1" customHeight="1" spans="4:12">
      <c r="D1899" s="458"/>
      <c r="E1899" s="458"/>
      <c r="F1899" s="458"/>
      <c r="G1899" s="458"/>
      <c r="I1899" s="458"/>
      <c r="J1899" s="458"/>
      <c r="K1899" s="458"/>
      <c r="L1899" s="458"/>
    </row>
    <row r="1900" s="2" customFormat="1" customHeight="1" spans="4:12">
      <c r="D1900" s="458"/>
      <c r="E1900" s="458"/>
      <c r="F1900" s="458"/>
      <c r="G1900" s="458"/>
      <c r="I1900" s="458"/>
      <c r="J1900" s="458"/>
      <c r="K1900" s="458"/>
      <c r="L1900" s="458"/>
    </row>
    <row r="1901" s="2" customFormat="1" customHeight="1" spans="4:12">
      <c r="D1901" s="458"/>
      <c r="E1901" s="458"/>
      <c r="F1901" s="458"/>
      <c r="G1901" s="458"/>
      <c r="I1901" s="458"/>
      <c r="J1901" s="458"/>
      <c r="K1901" s="458"/>
      <c r="L1901" s="458"/>
    </row>
    <row r="1902" s="2" customFormat="1" customHeight="1" spans="4:12">
      <c r="D1902" s="458"/>
      <c r="E1902" s="458"/>
      <c r="F1902" s="458"/>
      <c r="G1902" s="458"/>
      <c r="I1902" s="458"/>
      <c r="J1902" s="458"/>
      <c r="K1902" s="458"/>
      <c r="L1902" s="458"/>
    </row>
    <row r="1903" s="2" customFormat="1" customHeight="1" spans="4:12">
      <c r="D1903" s="458"/>
      <c r="E1903" s="458"/>
      <c r="F1903" s="458"/>
      <c r="G1903" s="458"/>
      <c r="I1903" s="458"/>
      <c r="J1903" s="458"/>
      <c r="K1903" s="458"/>
      <c r="L1903" s="458"/>
    </row>
    <row r="1904" s="2" customFormat="1" customHeight="1" spans="4:12">
      <c r="D1904" s="458"/>
      <c r="E1904" s="458"/>
      <c r="F1904" s="458"/>
      <c r="G1904" s="458"/>
      <c r="I1904" s="458"/>
      <c r="J1904" s="458"/>
      <c r="K1904" s="458"/>
      <c r="L1904" s="458"/>
    </row>
    <row r="1905" s="2" customFormat="1" customHeight="1" spans="4:12">
      <c r="D1905" s="458"/>
      <c r="E1905" s="458"/>
      <c r="F1905" s="458"/>
      <c r="G1905" s="458"/>
      <c r="I1905" s="458"/>
      <c r="J1905" s="458"/>
      <c r="K1905" s="458"/>
      <c r="L1905" s="458"/>
    </row>
    <row r="1906" s="2" customFormat="1" customHeight="1" spans="4:12">
      <c r="D1906" s="458"/>
      <c r="E1906" s="458"/>
      <c r="F1906" s="458"/>
      <c r="G1906" s="458"/>
      <c r="I1906" s="458"/>
      <c r="J1906" s="458"/>
      <c r="K1906" s="458"/>
      <c r="L1906" s="458"/>
    </row>
    <row r="1907" s="2" customFormat="1" customHeight="1" spans="4:12">
      <c r="D1907" s="458"/>
      <c r="E1907" s="458"/>
      <c r="F1907" s="458"/>
      <c r="G1907" s="458"/>
      <c r="I1907" s="458"/>
      <c r="J1907" s="458"/>
      <c r="K1907" s="458"/>
      <c r="L1907" s="458"/>
    </row>
    <row r="1908" s="2" customFormat="1" customHeight="1" spans="4:12">
      <c r="D1908" s="458"/>
      <c r="E1908" s="458"/>
      <c r="F1908" s="458"/>
      <c r="G1908" s="458"/>
      <c r="I1908" s="458"/>
      <c r="J1908" s="458"/>
      <c r="K1908" s="458"/>
      <c r="L1908" s="458"/>
    </row>
    <row r="1909" s="2" customFormat="1" customHeight="1" spans="4:12">
      <c r="D1909" s="458"/>
      <c r="E1909" s="458"/>
      <c r="F1909" s="458"/>
      <c r="G1909" s="458"/>
      <c r="I1909" s="458"/>
      <c r="J1909" s="458"/>
      <c r="K1909" s="458"/>
      <c r="L1909" s="458"/>
    </row>
    <row r="1910" s="2" customFormat="1" customHeight="1" spans="4:12">
      <c r="D1910" s="458"/>
      <c r="E1910" s="458"/>
      <c r="F1910" s="458"/>
      <c r="G1910" s="458"/>
      <c r="I1910" s="458"/>
      <c r="J1910" s="458"/>
      <c r="K1910" s="458"/>
      <c r="L1910" s="458"/>
    </row>
    <row r="1911" s="2" customFormat="1" customHeight="1" spans="4:12">
      <c r="D1911" s="458"/>
      <c r="E1911" s="458"/>
      <c r="F1911" s="458"/>
      <c r="G1911" s="458"/>
      <c r="I1911" s="458"/>
      <c r="J1911" s="458"/>
      <c r="K1911" s="458"/>
      <c r="L1911" s="458"/>
    </row>
    <row r="1912" s="2" customFormat="1" customHeight="1" spans="4:12">
      <c r="D1912" s="458"/>
      <c r="E1912" s="458"/>
      <c r="F1912" s="458"/>
      <c r="G1912" s="458"/>
      <c r="I1912" s="458"/>
      <c r="J1912" s="458"/>
      <c r="K1912" s="458"/>
      <c r="L1912" s="458"/>
    </row>
    <row r="1913" s="2" customFormat="1" customHeight="1" spans="4:12">
      <c r="D1913" s="458"/>
      <c r="E1913" s="458"/>
      <c r="F1913" s="458"/>
      <c r="G1913" s="458"/>
      <c r="I1913" s="458"/>
      <c r="J1913" s="458"/>
      <c r="K1913" s="458"/>
      <c r="L1913" s="458"/>
    </row>
    <row r="1914" s="2" customFormat="1" customHeight="1" spans="4:12">
      <c r="D1914" s="458"/>
      <c r="E1914" s="458"/>
      <c r="F1914" s="458"/>
      <c r="G1914" s="458"/>
      <c r="I1914" s="458"/>
      <c r="J1914" s="458"/>
      <c r="K1914" s="458"/>
      <c r="L1914" s="458"/>
    </row>
    <row r="1915" s="2" customFormat="1" customHeight="1" spans="4:12">
      <c r="D1915" s="458"/>
      <c r="E1915" s="458"/>
      <c r="F1915" s="458"/>
      <c r="G1915" s="458"/>
      <c r="I1915" s="458"/>
      <c r="J1915" s="458"/>
      <c r="K1915" s="458"/>
      <c r="L1915" s="458"/>
    </row>
    <row r="1916" s="2" customFormat="1" customHeight="1" spans="4:12">
      <c r="D1916" s="458"/>
      <c r="E1916" s="458"/>
      <c r="F1916" s="458"/>
      <c r="G1916" s="458"/>
      <c r="I1916" s="458"/>
      <c r="J1916" s="458"/>
      <c r="K1916" s="458"/>
      <c r="L1916" s="458"/>
    </row>
    <row r="1917" s="2" customFormat="1" customHeight="1" spans="4:12">
      <c r="D1917" s="458"/>
      <c r="E1917" s="458"/>
      <c r="F1917" s="458"/>
      <c r="G1917" s="458"/>
      <c r="I1917" s="458"/>
      <c r="J1917" s="458"/>
      <c r="K1917" s="458"/>
      <c r="L1917" s="458"/>
    </row>
    <row r="1918" s="2" customFormat="1" customHeight="1" spans="4:12">
      <c r="D1918" s="458"/>
      <c r="E1918" s="458"/>
      <c r="F1918" s="458"/>
      <c r="G1918" s="458"/>
      <c r="I1918" s="458"/>
      <c r="J1918" s="458"/>
      <c r="K1918" s="458"/>
      <c r="L1918" s="458"/>
    </row>
    <row r="1919" s="2" customFormat="1" customHeight="1" spans="4:12">
      <c r="D1919" s="458"/>
      <c r="E1919" s="458"/>
      <c r="F1919" s="458"/>
      <c r="G1919" s="458"/>
      <c r="I1919" s="458"/>
      <c r="J1919" s="458"/>
      <c r="K1919" s="458"/>
      <c r="L1919" s="458"/>
    </row>
    <row r="1920" s="2" customFormat="1" customHeight="1" spans="4:12">
      <c r="D1920" s="458"/>
      <c r="E1920" s="458"/>
      <c r="F1920" s="458"/>
      <c r="G1920" s="458"/>
      <c r="I1920" s="458"/>
      <c r="J1920" s="458"/>
      <c r="K1920" s="458"/>
      <c r="L1920" s="458"/>
    </row>
    <row r="1921" s="2" customFormat="1" customHeight="1" spans="4:12">
      <c r="D1921" s="458"/>
      <c r="E1921" s="458"/>
      <c r="F1921" s="458"/>
      <c r="G1921" s="458"/>
      <c r="I1921" s="458"/>
      <c r="J1921" s="458"/>
      <c r="K1921" s="458"/>
      <c r="L1921" s="458"/>
    </row>
    <row r="1922" s="2" customFormat="1" customHeight="1" spans="4:12">
      <c r="D1922" s="458"/>
      <c r="E1922" s="458"/>
      <c r="F1922" s="458"/>
      <c r="G1922" s="458"/>
      <c r="I1922" s="458"/>
      <c r="J1922" s="458"/>
      <c r="K1922" s="458"/>
      <c r="L1922" s="458"/>
    </row>
    <row r="1923" s="2" customFormat="1" customHeight="1" spans="4:12">
      <c r="D1923" s="458"/>
      <c r="E1923" s="458"/>
      <c r="F1923" s="458"/>
      <c r="G1923" s="458"/>
      <c r="I1923" s="458"/>
      <c r="J1923" s="458"/>
      <c r="K1923" s="458"/>
      <c r="L1923" s="458"/>
    </row>
    <row r="1924" s="2" customFormat="1" customHeight="1" spans="4:12">
      <c r="D1924" s="458"/>
      <c r="E1924" s="458"/>
      <c r="F1924" s="458"/>
      <c r="G1924" s="458"/>
      <c r="I1924" s="458"/>
      <c r="J1924" s="458"/>
      <c r="K1924" s="458"/>
      <c r="L1924" s="458"/>
    </row>
    <row r="1925" s="2" customFormat="1" customHeight="1" spans="4:12">
      <c r="D1925" s="458"/>
      <c r="E1925" s="458"/>
      <c r="F1925" s="458"/>
      <c r="G1925" s="458"/>
      <c r="I1925" s="458"/>
      <c r="J1925" s="458"/>
      <c r="K1925" s="458"/>
      <c r="L1925" s="458"/>
    </row>
    <row r="1926" s="2" customFormat="1" customHeight="1" spans="4:12">
      <c r="D1926" s="458"/>
      <c r="E1926" s="458"/>
      <c r="F1926" s="458"/>
      <c r="G1926" s="458"/>
      <c r="I1926" s="458"/>
      <c r="J1926" s="458"/>
      <c r="K1926" s="458"/>
      <c r="L1926" s="458"/>
    </row>
    <row r="1927" s="2" customFormat="1" customHeight="1" spans="4:12">
      <c r="D1927" s="458"/>
      <c r="E1927" s="458"/>
      <c r="F1927" s="458"/>
      <c r="G1927" s="458"/>
      <c r="I1927" s="458"/>
      <c r="J1927" s="458"/>
      <c r="K1927" s="458"/>
      <c r="L1927" s="458"/>
    </row>
    <row r="1928" s="2" customFormat="1" customHeight="1" spans="4:12">
      <c r="D1928" s="458"/>
      <c r="E1928" s="458"/>
      <c r="F1928" s="458"/>
      <c r="G1928" s="458"/>
      <c r="I1928" s="458"/>
      <c r="J1928" s="458"/>
      <c r="K1928" s="458"/>
      <c r="L1928" s="458"/>
    </row>
    <row r="1929" s="2" customFormat="1" customHeight="1" spans="4:12">
      <c r="D1929" s="458"/>
      <c r="E1929" s="458"/>
      <c r="F1929" s="458"/>
      <c r="G1929" s="458"/>
      <c r="I1929" s="458"/>
      <c r="J1929" s="458"/>
      <c r="K1929" s="458"/>
      <c r="L1929" s="458"/>
    </row>
    <row r="1930" s="2" customFormat="1" customHeight="1" spans="4:12">
      <c r="D1930" s="458"/>
      <c r="E1930" s="458"/>
      <c r="F1930" s="458"/>
      <c r="G1930" s="458"/>
      <c r="I1930" s="458"/>
      <c r="J1930" s="458"/>
      <c r="K1930" s="458"/>
      <c r="L1930" s="458"/>
    </row>
    <row r="1931" s="2" customFormat="1" customHeight="1" spans="4:12">
      <c r="D1931" s="458"/>
      <c r="E1931" s="458"/>
      <c r="F1931" s="458"/>
      <c r="G1931" s="458"/>
      <c r="I1931" s="458"/>
      <c r="J1931" s="458"/>
      <c r="K1931" s="458"/>
      <c r="L1931" s="458"/>
    </row>
    <row r="1932" s="2" customFormat="1" customHeight="1" spans="4:12">
      <c r="D1932" s="458"/>
      <c r="E1932" s="458"/>
      <c r="F1932" s="458"/>
      <c r="G1932" s="458"/>
      <c r="I1932" s="458"/>
      <c r="J1932" s="458"/>
      <c r="K1932" s="458"/>
      <c r="L1932" s="458"/>
    </row>
    <row r="1933" s="2" customFormat="1" customHeight="1" spans="4:12">
      <c r="D1933" s="458"/>
      <c r="E1933" s="458"/>
      <c r="F1933" s="458"/>
      <c r="G1933" s="458"/>
      <c r="I1933" s="458"/>
      <c r="J1933" s="458"/>
      <c r="K1933" s="458"/>
      <c r="L1933" s="458"/>
    </row>
    <row r="1934" s="2" customFormat="1" customHeight="1" spans="4:12">
      <c r="D1934" s="458"/>
      <c r="E1934" s="458"/>
      <c r="F1934" s="458"/>
      <c r="G1934" s="458"/>
      <c r="I1934" s="458"/>
      <c r="J1934" s="458"/>
      <c r="K1934" s="458"/>
      <c r="L1934" s="458"/>
    </row>
    <row r="1935" s="2" customFormat="1" customHeight="1" spans="4:12">
      <c r="D1935" s="458"/>
      <c r="E1935" s="458"/>
      <c r="F1935" s="458"/>
      <c r="G1935" s="458"/>
      <c r="I1935" s="458"/>
      <c r="J1935" s="458"/>
      <c r="K1935" s="458"/>
      <c r="L1935" s="458"/>
    </row>
    <row r="1936" s="2" customFormat="1" customHeight="1" spans="4:12">
      <c r="D1936" s="458"/>
      <c r="E1936" s="458"/>
      <c r="F1936" s="458"/>
      <c r="G1936" s="458"/>
      <c r="I1936" s="458"/>
      <c r="J1936" s="458"/>
      <c r="K1936" s="458"/>
      <c r="L1936" s="458"/>
    </row>
    <row r="1937" s="2" customFormat="1" customHeight="1" spans="4:12">
      <c r="D1937" s="458"/>
      <c r="E1937" s="458"/>
      <c r="F1937" s="458"/>
      <c r="G1937" s="458"/>
      <c r="I1937" s="458"/>
      <c r="J1937" s="458"/>
      <c r="K1937" s="458"/>
      <c r="L1937" s="458"/>
    </row>
    <row r="1938" s="2" customFormat="1" customHeight="1" spans="4:12">
      <c r="D1938" s="458"/>
      <c r="E1938" s="458"/>
      <c r="F1938" s="458"/>
      <c r="G1938" s="458"/>
      <c r="I1938" s="458"/>
      <c r="J1938" s="458"/>
      <c r="K1938" s="458"/>
      <c r="L1938" s="458"/>
    </row>
    <row r="1939" s="2" customFormat="1" customHeight="1" spans="4:12">
      <c r="D1939" s="458"/>
      <c r="E1939" s="458"/>
      <c r="F1939" s="458"/>
      <c r="G1939" s="458"/>
      <c r="I1939" s="458"/>
      <c r="J1939" s="458"/>
      <c r="K1939" s="458"/>
      <c r="L1939" s="458"/>
    </row>
    <row r="1940" s="2" customFormat="1" customHeight="1" spans="4:12">
      <c r="D1940" s="458"/>
      <c r="E1940" s="458"/>
      <c r="F1940" s="458"/>
      <c r="G1940" s="458"/>
      <c r="I1940" s="458"/>
      <c r="J1940" s="458"/>
      <c r="K1940" s="458"/>
      <c r="L1940" s="458"/>
    </row>
    <row r="1941" s="2" customFormat="1" customHeight="1" spans="4:12">
      <c r="D1941" s="458"/>
      <c r="E1941" s="458"/>
      <c r="F1941" s="458"/>
      <c r="G1941" s="458"/>
      <c r="I1941" s="458"/>
      <c r="J1941" s="458"/>
      <c r="K1941" s="458"/>
      <c r="L1941" s="458"/>
    </row>
    <row r="1942" s="2" customFormat="1" customHeight="1" spans="4:12">
      <c r="D1942" s="458"/>
      <c r="E1942" s="458"/>
      <c r="F1942" s="458"/>
      <c r="G1942" s="458"/>
      <c r="I1942" s="458"/>
      <c r="J1942" s="458"/>
      <c r="K1942" s="458"/>
      <c r="L1942" s="458"/>
    </row>
    <row r="1943" s="2" customFormat="1" customHeight="1" spans="4:12">
      <c r="D1943" s="458"/>
      <c r="E1943" s="458"/>
      <c r="F1943" s="458"/>
      <c r="G1943" s="458"/>
      <c r="I1943" s="458"/>
      <c r="J1943" s="458"/>
      <c r="K1943" s="458"/>
      <c r="L1943" s="458"/>
    </row>
    <row r="1944" s="2" customFormat="1" customHeight="1" spans="4:12">
      <c r="D1944" s="458"/>
      <c r="E1944" s="458"/>
      <c r="F1944" s="458"/>
      <c r="G1944" s="458"/>
      <c r="I1944" s="458"/>
      <c r="J1944" s="458"/>
      <c r="K1944" s="458"/>
      <c r="L1944" s="458"/>
    </row>
    <row r="1945" s="2" customFormat="1" customHeight="1" spans="4:12">
      <c r="D1945" s="458"/>
      <c r="E1945" s="458"/>
      <c r="F1945" s="458"/>
      <c r="G1945" s="458"/>
      <c r="I1945" s="458"/>
      <c r="J1945" s="458"/>
      <c r="K1945" s="458"/>
      <c r="L1945" s="458"/>
    </row>
    <row r="1946" s="2" customFormat="1" customHeight="1" spans="4:12">
      <c r="D1946" s="458"/>
      <c r="E1946" s="458"/>
      <c r="F1946" s="458"/>
      <c r="G1946" s="458"/>
      <c r="I1946" s="458"/>
      <c r="J1946" s="458"/>
      <c r="K1946" s="458"/>
      <c r="L1946" s="458"/>
    </row>
    <row r="1947" s="2" customFormat="1" customHeight="1" spans="4:12">
      <c r="D1947" s="458"/>
      <c r="E1947" s="458"/>
      <c r="F1947" s="458"/>
      <c r="G1947" s="458"/>
      <c r="I1947" s="458"/>
      <c r="J1947" s="458"/>
      <c r="K1947" s="458"/>
      <c r="L1947" s="458"/>
    </row>
    <row r="1948" s="2" customFormat="1" customHeight="1" spans="4:12">
      <c r="D1948" s="458"/>
      <c r="E1948" s="458"/>
      <c r="F1948" s="458"/>
      <c r="G1948" s="458"/>
      <c r="I1948" s="458"/>
      <c r="J1948" s="458"/>
      <c r="K1948" s="458"/>
      <c r="L1948" s="458"/>
    </row>
    <row r="1949" s="2" customFormat="1" customHeight="1" spans="4:12">
      <c r="D1949" s="458"/>
      <c r="E1949" s="458"/>
      <c r="F1949" s="458"/>
      <c r="G1949" s="458"/>
      <c r="I1949" s="458"/>
      <c r="J1949" s="458"/>
      <c r="K1949" s="458"/>
      <c r="L1949" s="458"/>
    </row>
    <row r="1950" s="2" customFormat="1" customHeight="1" spans="4:12">
      <c r="D1950" s="458"/>
      <c r="E1950" s="458"/>
      <c r="F1950" s="458"/>
      <c r="G1950" s="458"/>
      <c r="I1950" s="458"/>
      <c r="J1950" s="458"/>
      <c r="K1950" s="458"/>
      <c r="L1950" s="458"/>
    </row>
    <row r="1951" s="2" customFormat="1" customHeight="1" spans="4:12">
      <c r="D1951" s="458"/>
      <c r="E1951" s="458"/>
      <c r="F1951" s="458"/>
      <c r="G1951" s="458"/>
      <c r="I1951" s="458"/>
      <c r="J1951" s="458"/>
      <c r="K1951" s="458"/>
      <c r="L1951" s="458"/>
    </row>
    <row r="1952" s="2" customFormat="1" customHeight="1" spans="4:12">
      <c r="D1952" s="458"/>
      <c r="E1952" s="458"/>
      <c r="F1952" s="458"/>
      <c r="G1952" s="458"/>
      <c r="I1952" s="458"/>
      <c r="J1952" s="458"/>
      <c r="K1952" s="458"/>
      <c r="L1952" s="458"/>
    </row>
    <row r="1953" s="2" customFormat="1" customHeight="1" spans="4:12">
      <c r="D1953" s="458"/>
      <c r="E1953" s="458"/>
      <c r="F1953" s="458"/>
      <c r="G1953" s="458"/>
      <c r="I1953" s="458"/>
      <c r="J1953" s="458"/>
      <c r="K1953" s="458"/>
      <c r="L1953" s="458"/>
    </row>
    <row r="1954" s="2" customFormat="1" customHeight="1" spans="4:12">
      <c r="D1954" s="458"/>
      <c r="E1954" s="458"/>
      <c r="F1954" s="458"/>
      <c r="G1954" s="458"/>
      <c r="I1954" s="458"/>
      <c r="J1954" s="458"/>
      <c r="K1954" s="458"/>
      <c r="L1954" s="458"/>
    </row>
    <row r="1955" s="2" customFormat="1" customHeight="1" spans="4:12">
      <c r="D1955" s="458"/>
      <c r="E1955" s="458"/>
      <c r="F1955" s="458"/>
      <c r="G1955" s="458"/>
      <c r="I1955" s="458"/>
      <c r="J1955" s="458"/>
      <c r="K1955" s="458"/>
      <c r="L1955" s="458"/>
    </row>
    <row r="1956" s="2" customFormat="1" customHeight="1" spans="4:12">
      <c r="D1956" s="458"/>
      <c r="E1956" s="458"/>
      <c r="F1956" s="458"/>
      <c r="G1956" s="458"/>
      <c r="I1956" s="458"/>
      <c r="J1956" s="458"/>
      <c r="K1956" s="458"/>
      <c r="L1956" s="458"/>
    </row>
    <row r="1957" s="2" customFormat="1" customHeight="1" spans="4:12">
      <c r="D1957" s="458"/>
      <c r="E1957" s="458"/>
      <c r="F1957" s="458"/>
      <c r="G1957" s="458"/>
      <c r="I1957" s="458"/>
      <c r="J1957" s="458"/>
      <c r="K1957" s="458"/>
      <c r="L1957" s="458"/>
    </row>
    <row r="1958" s="2" customFormat="1" customHeight="1" spans="4:12">
      <c r="D1958" s="458"/>
      <c r="E1958" s="458"/>
      <c r="F1958" s="458"/>
      <c r="G1958" s="458"/>
      <c r="I1958" s="458"/>
      <c r="J1958" s="458"/>
      <c r="K1958" s="458"/>
      <c r="L1958" s="458"/>
    </row>
    <row r="1959" s="2" customFormat="1" customHeight="1" spans="4:12">
      <c r="D1959" s="458"/>
      <c r="E1959" s="458"/>
      <c r="F1959" s="458"/>
      <c r="G1959" s="458"/>
      <c r="I1959" s="458"/>
      <c r="J1959" s="458"/>
      <c r="K1959" s="458"/>
      <c r="L1959" s="458"/>
    </row>
    <row r="1960" s="2" customFormat="1" customHeight="1" spans="4:12">
      <c r="D1960" s="458"/>
      <c r="E1960" s="458"/>
      <c r="F1960" s="458"/>
      <c r="G1960" s="458"/>
      <c r="I1960" s="458"/>
      <c r="J1960" s="458"/>
      <c r="K1960" s="458"/>
      <c r="L1960" s="458"/>
    </row>
    <row r="1961" s="2" customFormat="1" customHeight="1" spans="4:12">
      <c r="D1961" s="458"/>
      <c r="E1961" s="458"/>
      <c r="F1961" s="458"/>
      <c r="G1961" s="458"/>
      <c r="I1961" s="458"/>
      <c r="J1961" s="458"/>
      <c r="K1961" s="458"/>
      <c r="L1961" s="458"/>
    </row>
    <row r="1962" s="2" customFormat="1" customHeight="1" spans="4:12">
      <c r="D1962" s="458"/>
      <c r="E1962" s="458"/>
      <c r="F1962" s="458"/>
      <c r="G1962" s="458"/>
      <c r="I1962" s="458"/>
      <c r="J1962" s="458"/>
      <c r="K1962" s="458"/>
      <c r="L1962" s="458"/>
    </row>
    <row r="1963" s="2" customFormat="1" customHeight="1" spans="4:12">
      <c r="D1963" s="458"/>
      <c r="E1963" s="458"/>
      <c r="F1963" s="458"/>
      <c r="G1963" s="458"/>
      <c r="I1963" s="458"/>
      <c r="J1963" s="458"/>
      <c r="K1963" s="458"/>
      <c r="L1963" s="458"/>
    </row>
    <row r="1964" s="2" customFormat="1" customHeight="1" spans="4:12">
      <c r="D1964" s="458"/>
      <c r="E1964" s="458"/>
      <c r="F1964" s="458"/>
      <c r="G1964" s="458"/>
      <c r="I1964" s="458"/>
      <c r="J1964" s="458"/>
      <c r="K1964" s="458"/>
      <c r="L1964" s="458"/>
    </row>
    <row r="1965" s="2" customFormat="1" customHeight="1" spans="4:12">
      <c r="D1965" s="458"/>
      <c r="E1965" s="458"/>
      <c r="F1965" s="458"/>
      <c r="G1965" s="458"/>
      <c r="I1965" s="458"/>
      <c r="J1965" s="458"/>
      <c r="K1965" s="458"/>
      <c r="L1965" s="458"/>
    </row>
    <row r="1966" s="2" customFormat="1" customHeight="1" spans="4:12">
      <c r="D1966" s="458"/>
      <c r="E1966" s="458"/>
      <c r="F1966" s="458"/>
      <c r="G1966" s="458"/>
      <c r="I1966" s="458"/>
      <c r="J1966" s="458"/>
      <c r="K1966" s="458"/>
      <c r="L1966" s="458"/>
    </row>
    <row r="1967" s="2" customFormat="1" customHeight="1" spans="4:12">
      <c r="D1967" s="458"/>
      <c r="E1967" s="458"/>
      <c r="F1967" s="458"/>
      <c r="G1967" s="458"/>
      <c r="I1967" s="458"/>
      <c r="J1967" s="458"/>
      <c r="K1967" s="458"/>
      <c r="L1967" s="458"/>
    </row>
    <row r="1968" s="2" customFormat="1" customHeight="1" spans="4:12">
      <c r="D1968" s="458"/>
      <c r="E1968" s="458"/>
      <c r="F1968" s="458"/>
      <c r="G1968" s="458"/>
      <c r="I1968" s="458"/>
      <c r="J1968" s="458"/>
      <c r="K1968" s="458"/>
      <c r="L1968" s="458"/>
    </row>
    <row r="1969" s="2" customFormat="1" customHeight="1" spans="4:12">
      <c r="D1969" s="458"/>
      <c r="E1969" s="458"/>
      <c r="F1969" s="458"/>
      <c r="G1969" s="458"/>
      <c r="I1969" s="458"/>
      <c r="J1969" s="458"/>
      <c r="K1969" s="458"/>
      <c r="L1969" s="458"/>
    </row>
    <row r="1970" s="2" customFormat="1" customHeight="1" spans="4:12">
      <c r="D1970" s="458"/>
      <c r="E1970" s="458"/>
      <c r="F1970" s="458"/>
      <c r="G1970" s="458"/>
      <c r="I1970" s="458"/>
      <c r="J1970" s="458"/>
      <c r="K1970" s="458"/>
      <c r="L1970" s="458"/>
    </row>
    <row r="1971" s="2" customFormat="1" customHeight="1" spans="4:12">
      <c r="D1971" s="458"/>
      <c r="E1971" s="458"/>
      <c r="F1971" s="458"/>
      <c r="G1971" s="458"/>
      <c r="I1971" s="458"/>
      <c r="J1971" s="458"/>
      <c r="K1971" s="458"/>
      <c r="L1971" s="458"/>
    </row>
    <row r="1972" s="2" customFormat="1" customHeight="1" spans="4:12">
      <c r="D1972" s="458"/>
      <c r="E1972" s="458"/>
      <c r="F1972" s="458"/>
      <c r="G1972" s="458"/>
      <c r="I1972" s="458"/>
      <c r="J1972" s="458"/>
      <c r="K1972" s="458"/>
      <c r="L1972" s="458"/>
    </row>
    <row r="1973" s="2" customFormat="1" customHeight="1" spans="4:12">
      <c r="D1973" s="458"/>
      <c r="E1973" s="458"/>
      <c r="F1973" s="458"/>
      <c r="G1973" s="458"/>
      <c r="I1973" s="458"/>
      <c r="J1973" s="458"/>
      <c r="K1973" s="458"/>
      <c r="L1973" s="458"/>
    </row>
    <row r="1974" s="2" customFormat="1" customHeight="1" spans="4:12">
      <c r="D1974" s="458"/>
      <c r="E1974" s="458"/>
      <c r="F1974" s="458"/>
      <c r="G1974" s="458"/>
      <c r="I1974" s="458"/>
      <c r="J1974" s="458"/>
      <c r="K1974" s="458"/>
      <c r="L1974" s="458"/>
    </row>
    <row r="1975" s="2" customFormat="1" customHeight="1" spans="4:12">
      <c r="D1975" s="458"/>
      <c r="E1975" s="458"/>
      <c r="F1975" s="458"/>
      <c r="G1975" s="458"/>
      <c r="I1975" s="458"/>
      <c r="J1975" s="458"/>
      <c r="K1975" s="458"/>
      <c r="L1975" s="458"/>
    </row>
    <row r="1976" s="2" customFormat="1" customHeight="1" spans="4:12">
      <c r="D1976" s="458"/>
      <c r="E1976" s="458"/>
      <c r="F1976" s="458"/>
      <c r="G1976" s="458"/>
      <c r="I1976" s="458"/>
      <c r="J1976" s="458"/>
      <c r="K1976" s="458"/>
      <c r="L1976" s="458"/>
    </row>
    <row r="1977" s="2" customFormat="1" customHeight="1" spans="4:12">
      <c r="D1977" s="458"/>
      <c r="E1977" s="458"/>
      <c r="F1977" s="458"/>
      <c r="G1977" s="458"/>
      <c r="I1977" s="458"/>
      <c r="J1977" s="458"/>
      <c r="K1977" s="458"/>
      <c r="L1977" s="458"/>
    </row>
    <row r="1978" s="2" customFormat="1" customHeight="1" spans="4:12">
      <c r="D1978" s="458"/>
      <c r="E1978" s="458"/>
      <c r="F1978" s="458"/>
      <c r="G1978" s="458"/>
      <c r="I1978" s="458"/>
      <c r="J1978" s="458"/>
      <c r="K1978" s="458"/>
      <c r="L1978" s="458"/>
    </row>
    <row r="1979" s="2" customFormat="1" customHeight="1" spans="4:12">
      <c r="D1979" s="458"/>
      <c r="E1979" s="458"/>
      <c r="F1979" s="458"/>
      <c r="G1979" s="458"/>
      <c r="I1979" s="458"/>
      <c r="J1979" s="458"/>
      <c r="K1979" s="458"/>
      <c r="L1979" s="458"/>
    </row>
    <row r="1980" s="2" customFormat="1" customHeight="1" spans="4:12">
      <c r="D1980" s="458"/>
      <c r="E1980" s="458"/>
      <c r="F1980" s="458"/>
      <c r="G1980" s="458"/>
      <c r="I1980" s="458"/>
      <c r="J1980" s="458"/>
      <c r="K1980" s="458"/>
      <c r="L1980" s="458"/>
    </row>
    <row r="1981" s="2" customFormat="1" customHeight="1" spans="4:12">
      <c r="D1981" s="458"/>
      <c r="E1981" s="458"/>
      <c r="F1981" s="458"/>
      <c r="G1981" s="458"/>
      <c r="I1981" s="458"/>
      <c r="J1981" s="458"/>
      <c r="K1981" s="458"/>
      <c r="L1981" s="458"/>
    </row>
    <row r="1982" s="2" customFormat="1" customHeight="1" spans="4:12">
      <c r="D1982" s="458"/>
      <c r="E1982" s="458"/>
      <c r="F1982" s="458"/>
      <c r="G1982" s="458"/>
      <c r="I1982" s="458"/>
      <c r="J1982" s="458"/>
      <c r="K1982" s="458"/>
      <c r="L1982" s="458"/>
    </row>
    <row r="1983" s="2" customFormat="1" customHeight="1" spans="4:12">
      <c r="D1983" s="458"/>
      <c r="E1983" s="458"/>
      <c r="F1983" s="458"/>
      <c r="G1983" s="458"/>
      <c r="I1983" s="458"/>
      <c r="J1983" s="458"/>
      <c r="K1983" s="458"/>
      <c r="L1983" s="458"/>
    </row>
    <row r="1984" s="2" customFormat="1" customHeight="1" spans="4:12">
      <c r="D1984" s="458"/>
      <c r="E1984" s="458"/>
      <c r="F1984" s="458"/>
      <c r="G1984" s="458"/>
      <c r="I1984" s="458"/>
      <c r="J1984" s="458"/>
      <c r="K1984" s="458"/>
      <c r="L1984" s="458"/>
    </row>
    <row r="1985" s="2" customFormat="1" customHeight="1" spans="4:12">
      <c r="D1985" s="458"/>
      <c r="E1985" s="458"/>
      <c r="F1985" s="458"/>
      <c r="G1985" s="458"/>
      <c r="I1985" s="458"/>
      <c r="J1985" s="458"/>
      <c r="K1985" s="458"/>
      <c r="L1985" s="458"/>
    </row>
    <row r="1986" s="2" customFormat="1" customHeight="1" spans="4:12">
      <c r="D1986" s="458"/>
      <c r="E1986" s="458"/>
      <c r="F1986" s="458"/>
      <c r="G1986" s="458"/>
      <c r="I1986" s="458"/>
      <c r="J1986" s="458"/>
      <c r="K1986" s="458"/>
      <c r="L1986" s="458"/>
    </row>
    <row r="1987" s="2" customFormat="1" customHeight="1" spans="4:12">
      <c r="D1987" s="458"/>
      <c r="E1987" s="458"/>
      <c r="F1987" s="458"/>
      <c r="G1987" s="458"/>
      <c r="I1987" s="458"/>
      <c r="J1987" s="458"/>
      <c r="K1987" s="458"/>
      <c r="L1987" s="458"/>
    </row>
    <row r="1988" s="2" customFormat="1" customHeight="1" spans="4:12">
      <c r="D1988" s="458"/>
      <c r="E1988" s="458"/>
      <c r="F1988" s="458"/>
      <c r="G1988" s="458"/>
      <c r="I1988" s="458"/>
      <c r="J1988" s="458"/>
      <c r="K1988" s="458"/>
      <c r="L1988" s="458"/>
    </row>
    <row r="1989" s="2" customFormat="1" customHeight="1" spans="4:12">
      <c r="D1989" s="458"/>
      <c r="E1989" s="458"/>
      <c r="F1989" s="458"/>
      <c r="G1989" s="458"/>
      <c r="I1989" s="458"/>
      <c r="J1989" s="458"/>
      <c r="K1989" s="458"/>
      <c r="L1989" s="458"/>
    </row>
    <row r="1990" s="2" customFormat="1" customHeight="1" spans="4:12">
      <c r="D1990" s="458"/>
      <c r="E1990" s="458"/>
      <c r="F1990" s="458"/>
      <c r="G1990" s="458"/>
      <c r="I1990" s="458"/>
      <c r="J1990" s="458"/>
      <c r="K1990" s="458"/>
      <c r="L1990" s="458"/>
    </row>
    <row r="1991" s="2" customFormat="1" customHeight="1" spans="4:12">
      <c r="D1991" s="458"/>
      <c r="E1991" s="458"/>
      <c r="F1991" s="458"/>
      <c r="G1991" s="458"/>
      <c r="I1991" s="458"/>
      <c r="J1991" s="458"/>
      <c r="K1991" s="458"/>
      <c r="L1991" s="458"/>
    </row>
    <row r="1992" s="2" customFormat="1" customHeight="1" spans="4:12">
      <c r="D1992" s="458"/>
      <c r="E1992" s="458"/>
      <c r="F1992" s="458"/>
      <c r="G1992" s="458"/>
      <c r="I1992" s="458"/>
      <c r="J1992" s="458"/>
      <c r="K1992" s="458"/>
      <c r="L1992" s="458"/>
    </row>
    <row r="1993" s="2" customFormat="1" customHeight="1" spans="4:12">
      <c r="D1993" s="458"/>
      <c r="E1993" s="458"/>
      <c r="F1993" s="458"/>
      <c r="G1993" s="458"/>
      <c r="I1993" s="458"/>
      <c r="J1993" s="458"/>
      <c r="K1993" s="458"/>
      <c r="L1993" s="458"/>
    </row>
    <row r="1994" s="2" customFormat="1" customHeight="1" spans="4:12">
      <c r="D1994" s="458"/>
      <c r="E1994" s="458"/>
      <c r="F1994" s="458"/>
      <c r="G1994" s="458"/>
      <c r="I1994" s="458"/>
      <c r="J1994" s="458"/>
      <c r="K1994" s="458"/>
      <c r="L1994" s="458"/>
    </row>
    <row r="1995" s="2" customFormat="1" customHeight="1" spans="4:12">
      <c r="D1995" s="458"/>
      <c r="E1995" s="458"/>
      <c r="F1995" s="458"/>
      <c r="G1995" s="458"/>
      <c r="I1995" s="458"/>
      <c r="J1995" s="458"/>
      <c r="K1995" s="458"/>
      <c r="L1995" s="458"/>
    </row>
    <row r="1996" s="2" customFormat="1" customHeight="1" spans="4:12">
      <c r="D1996" s="458"/>
      <c r="E1996" s="458"/>
      <c r="F1996" s="458"/>
      <c r="G1996" s="458"/>
      <c r="I1996" s="458"/>
      <c r="J1996" s="458"/>
      <c r="K1996" s="458"/>
      <c r="L1996" s="458"/>
    </row>
    <row r="1997" s="2" customFormat="1" customHeight="1" spans="4:12">
      <c r="D1997" s="458"/>
      <c r="E1997" s="458"/>
      <c r="F1997" s="458"/>
      <c r="G1997" s="458"/>
      <c r="I1997" s="458"/>
      <c r="J1997" s="458"/>
      <c r="K1997" s="458"/>
      <c r="L1997" s="458"/>
    </row>
    <row r="1998" s="2" customFormat="1" customHeight="1" spans="4:12">
      <c r="D1998" s="458"/>
      <c r="E1998" s="458"/>
      <c r="F1998" s="458"/>
      <c r="G1998" s="458"/>
      <c r="I1998" s="458"/>
      <c r="J1998" s="458"/>
      <c r="K1998" s="458"/>
      <c r="L1998" s="458"/>
    </row>
    <row r="1999" s="2" customFormat="1" customHeight="1" spans="4:12">
      <c r="D1999" s="458"/>
      <c r="E1999" s="458"/>
      <c r="F1999" s="458"/>
      <c r="G1999" s="458"/>
      <c r="I1999" s="458"/>
      <c r="J1999" s="458"/>
      <c r="K1999" s="458"/>
      <c r="L1999" s="458"/>
    </row>
    <row r="2000" s="2" customFormat="1" customHeight="1" spans="4:12">
      <c r="D2000" s="458"/>
      <c r="E2000" s="458"/>
      <c r="F2000" s="458"/>
      <c r="G2000" s="458"/>
      <c r="I2000" s="458"/>
      <c r="J2000" s="458"/>
      <c r="K2000" s="458"/>
      <c r="L2000" s="458"/>
    </row>
    <row r="2001" s="2" customFormat="1" customHeight="1" spans="4:12">
      <c r="D2001" s="458"/>
      <c r="E2001" s="458"/>
      <c r="F2001" s="458"/>
      <c r="G2001" s="458"/>
      <c r="I2001" s="458"/>
      <c r="J2001" s="458"/>
      <c r="K2001" s="458"/>
      <c r="L2001" s="458"/>
    </row>
    <row r="2002" s="2" customFormat="1" customHeight="1" spans="4:12">
      <c r="D2002" s="458"/>
      <c r="E2002" s="458"/>
      <c r="F2002" s="458"/>
      <c r="G2002" s="458"/>
      <c r="I2002" s="458"/>
      <c r="J2002" s="458"/>
      <c r="K2002" s="458"/>
      <c r="L2002" s="458"/>
    </row>
    <row r="2003" s="2" customFormat="1" customHeight="1" spans="4:12">
      <c r="D2003" s="458"/>
      <c r="E2003" s="458"/>
      <c r="F2003" s="458"/>
      <c r="G2003" s="458"/>
      <c r="I2003" s="458"/>
      <c r="J2003" s="458"/>
      <c r="K2003" s="458"/>
      <c r="L2003" s="458"/>
    </row>
    <row r="2004" s="2" customFormat="1" customHeight="1" spans="4:12">
      <c r="D2004" s="458"/>
      <c r="E2004" s="458"/>
      <c r="F2004" s="458"/>
      <c r="G2004" s="458"/>
      <c r="I2004" s="458"/>
      <c r="J2004" s="458"/>
      <c r="K2004" s="458"/>
      <c r="L2004" s="458"/>
    </row>
    <row r="2005" s="2" customFormat="1" customHeight="1" spans="4:12">
      <c r="D2005" s="458"/>
      <c r="E2005" s="458"/>
      <c r="F2005" s="458"/>
      <c r="G2005" s="458"/>
      <c r="I2005" s="458"/>
      <c r="J2005" s="458"/>
      <c r="K2005" s="458"/>
      <c r="L2005" s="458"/>
    </row>
    <row r="2006" s="2" customFormat="1" customHeight="1" spans="4:12">
      <c r="D2006" s="458"/>
      <c r="E2006" s="458"/>
      <c r="F2006" s="458"/>
      <c r="G2006" s="458"/>
      <c r="I2006" s="458"/>
      <c r="J2006" s="458"/>
      <c r="K2006" s="458"/>
      <c r="L2006" s="458"/>
    </row>
    <row r="2007" s="2" customFormat="1" customHeight="1" spans="4:12">
      <c r="D2007" s="458"/>
      <c r="E2007" s="458"/>
      <c r="F2007" s="458"/>
      <c r="G2007" s="458"/>
      <c r="I2007" s="458"/>
      <c r="J2007" s="458"/>
      <c r="K2007" s="458"/>
      <c r="L2007" s="458"/>
    </row>
    <row r="2008" s="2" customFormat="1" customHeight="1" spans="4:12">
      <c r="D2008" s="458"/>
      <c r="E2008" s="458"/>
      <c r="F2008" s="458"/>
      <c r="G2008" s="458"/>
      <c r="I2008" s="458"/>
      <c r="J2008" s="458"/>
      <c r="K2008" s="458"/>
      <c r="L2008" s="458"/>
    </row>
    <row r="2009" s="2" customFormat="1" customHeight="1" spans="4:12">
      <c r="D2009" s="458"/>
      <c r="E2009" s="458"/>
      <c r="F2009" s="458"/>
      <c r="G2009" s="458"/>
      <c r="I2009" s="458"/>
      <c r="J2009" s="458"/>
      <c r="K2009" s="458"/>
      <c r="L2009" s="458"/>
    </row>
    <row r="2010" s="2" customFormat="1" customHeight="1" spans="4:12">
      <c r="D2010" s="458"/>
      <c r="E2010" s="458"/>
      <c r="F2010" s="458"/>
      <c r="G2010" s="458"/>
      <c r="I2010" s="458"/>
      <c r="J2010" s="458"/>
      <c r="K2010" s="458"/>
      <c r="L2010" s="458"/>
    </row>
    <row r="2011" s="2" customFormat="1" customHeight="1" spans="4:12">
      <c r="D2011" s="458"/>
      <c r="E2011" s="458"/>
      <c r="F2011" s="458"/>
      <c r="G2011" s="458"/>
      <c r="I2011" s="458"/>
      <c r="J2011" s="458"/>
      <c r="K2011" s="458"/>
      <c r="L2011" s="458"/>
    </row>
    <row r="2012" s="2" customFormat="1" customHeight="1" spans="4:12">
      <c r="D2012" s="458"/>
      <c r="E2012" s="458"/>
      <c r="F2012" s="458"/>
      <c r="G2012" s="458"/>
      <c r="I2012" s="458"/>
      <c r="J2012" s="458"/>
      <c r="K2012" s="458"/>
      <c r="L2012" s="458"/>
    </row>
    <row r="2013" s="2" customFormat="1" customHeight="1" spans="4:12">
      <c r="D2013" s="458"/>
      <c r="E2013" s="458"/>
      <c r="F2013" s="458"/>
      <c r="G2013" s="458"/>
      <c r="I2013" s="458"/>
      <c r="J2013" s="458"/>
      <c r="K2013" s="458"/>
      <c r="L2013" s="458"/>
    </row>
    <row r="2014" s="2" customFormat="1" customHeight="1" spans="4:12">
      <c r="D2014" s="458"/>
      <c r="E2014" s="458"/>
      <c r="F2014" s="458"/>
      <c r="G2014" s="458"/>
      <c r="I2014" s="458"/>
      <c r="J2014" s="458"/>
      <c r="K2014" s="458"/>
      <c r="L2014" s="458"/>
    </row>
    <row r="2015" s="2" customFormat="1" customHeight="1" spans="4:12">
      <c r="D2015" s="458"/>
      <c r="E2015" s="458"/>
      <c r="F2015" s="458"/>
      <c r="G2015" s="458"/>
      <c r="I2015" s="458"/>
      <c r="J2015" s="458"/>
      <c r="K2015" s="458"/>
      <c r="L2015" s="458"/>
    </row>
    <row r="2016" s="2" customFormat="1" customHeight="1" spans="4:12">
      <c r="D2016" s="458"/>
      <c r="E2016" s="458"/>
      <c r="F2016" s="458"/>
      <c r="G2016" s="458"/>
      <c r="I2016" s="458"/>
      <c r="J2016" s="458"/>
      <c r="K2016" s="458"/>
      <c r="L2016" s="458"/>
    </row>
    <row r="2017" s="2" customFormat="1" customHeight="1" spans="4:12">
      <c r="D2017" s="458"/>
      <c r="E2017" s="458"/>
      <c r="F2017" s="458"/>
      <c r="G2017" s="458"/>
      <c r="I2017" s="458"/>
      <c r="J2017" s="458"/>
      <c r="K2017" s="458"/>
      <c r="L2017" s="458"/>
    </row>
    <row r="2018" s="2" customFormat="1" customHeight="1" spans="4:12">
      <c r="D2018" s="458"/>
      <c r="E2018" s="458"/>
      <c r="F2018" s="458"/>
      <c r="G2018" s="458"/>
      <c r="I2018" s="458"/>
      <c r="J2018" s="458"/>
      <c r="K2018" s="458"/>
      <c r="L2018" s="458"/>
    </row>
    <row r="2019" s="2" customFormat="1" customHeight="1" spans="4:12">
      <c r="D2019" s="458"/>
      <c r="E2019" s="458"/>
      <c r="F2019" s="458"/>
      <c r="G2019" s="458"/>
      <c r="I2019" s="458"/>
      <c r="J2019" s="458"/>
      <c r="K2019" s="458"/>
      <c r="L2019" s="458"/>
    </row>
    <row r="2020" s="2" customFormat="1" customHeight="1" spans="4:12">
      <c r="D2020" s="458"/>
      <c r="E2020" s="458"/>
      <c r="F2020" s="458"/>
      <c r="G2020" s="458"/>
      <c r="I2020" s="458"/>
      <c r="J2020" s="458"/>
      <c r="K2020" s="458"/>
      <c r="L2020" s="458"/>
    </row>
    <row r="2021" s="2" customFormat="1" customHeight="1" spans="4:12">
      <c r="D2021" s="458"/>
      <c r="E2021" s="458"/>
      <c r="F2021" s="458"/>
      <c r="G2021" s="458"/>
      <c r="I2021" s="458"/>
      <c r="J2021" s="458"/>
      <c r="K2021" s="458"/>
      <c r="L2021" s="458"/>
    </row>
    <row r="2022" s="2" customFormat="1" customHeight="1" spans="4:12">
      <c r="D2022" s="458"/>
      <c r="E2022" s="458"/>
      <c r="F2022" s="458"/>
      <c r="G2022" s="458"/>
      <c r="I2022" s="458"/>
      <c r="J2022" s="458"/>
      <c r="K2022" s="458"/>
      <c r="L2022" s="458"/>
    </row>
    <row r="2023" s="2" customFormat="1" customHeight="1" spans="4:12">
      <c r="D2023" s="458"/>
      <c r="E2023" s="458"/>
      <c r="F2023" s="458"/>
      <c r="G2023" s="458"/>
      <c r="I2023" s="458"/>
      <c r="J2023" s="458"/>
      <c r="K2023" s="458"/>
      <c r="L2023" s="458"/>
    </row>
    <row r="2024" s="2" customFormat="1" customHeight="1" spans="4:12">
      <c r="D2024" s="458"/>
      <c r="E2024" s="458"/>
      <c r="F2024" s="458"/>
      <c r="G2024" s="458"/>
      <c r="I2024" s="458"/>
      <c r="J2024" s="458"/>
      <c r="K2024" s="458"/>
      <c r="L2024" s="458"/>
    </row>
    <row r="2025" s="2" customFormat="1" customHeight="1" spans="4:12">
      <c r="D2025" s="458"/>
      <c r="E2025" s="458"/>
      <c r="F2025" s="458"/>
      <c r="G2025" s="458"/>
      <c r="I2025" s="458"/>
      <c r="J2025" s="458"/>
      <c r="K2025" s="458"/>
      <c r="L2025" s="458"/>
    </row>
    <row r="2026" s="2" customFormat="1" customHeight="1" spans="4:12">
      <c r="D2026" s="458"/>
      <c r="E2026" s="458"/>
      <c r="F2026" s="458"/>
      <c r="G2026" s="458"/>
      <c r="I2026" s="458"/>
      <c r="J2026" s="458"/>
      <c r="K2026" s="458"/>
      <c r="L2026" s="458"/>
    </row>
    <row r="2027" s="2" customFormat="1" customHeight="1" spans="4:12">
      <c r="D2027" s="458"/>
      <c r="E2027" s="458"/>
      <c r="F2027" s="458"/>
      <c r="G2027" s="458"/>
      <c r="I2027" s="458"/>
      <c r="J2027" s="458"/>
      <c r="K2027" s="458"/>
      <c r="L2027" s="458"/>
    </row>
    <row r="2028" s="2" customFormat="1" customHeight="1" spans="4:12">
      <c r="D2028" s="458"/>
      <c r="E2028" s="458"/>
      <c r="F2028" s="458"/>
      <c r="G2028" s="458"/>
      <c r="I2028" s="458"/>
      <c r="J2028" s="458"/>
      <c r="K2028" s="458"/>
      <c r="L2028" s="458"/>
    </row>
    <row r="2029" s="2" customFormat="1" customHeight="1" spans="4:12">
      <c r="D2029" s="458"/>
      <c r="E2029" s="458"/>
      <c r="F2029" s="458"/>
      <c r="G2029" s="458"/>
      <c r="I2029" s="458"/>
      <c r="J2029" s="458"/>
      <c r="K2029" s="458"/>
      <c r="L2029" s="458"/>
    </row>
    <row r="2030" s="2" customFormat="1" customHeight="1" spans="4:12">
      <c r="D2030" s="458"/>
      <c r="E2030" s="458"/>
      <c r="F2030" s="458"/>
      <c r="G2030" s="458"/>
      <c r="I2030" s="458"/>
      <c r="J2030" s="458"/>
      <c r="K2030" s="458"/>
      <c r="L2030" s="458"/>
    </row>
    <row r="2031" s="2" customFormat="1" customHeight="1" spans="4:12">
      <c r="D2031" s="458"/>
      <c r="E2031" s="458"/>
      <c r="F2031" s="458"/>
      <c r="G2031" s="458"/>
      <c r="I2031" s="458"/>
      <c r="J2031" s="458"/>
      <c r="K2031" s="458"/>
      <c r="L2031" s="458"/>
    </row>
    <row r="2032" s="2" customFormat="1" customHeight="1" spans="4:12">
      <c r="D2032" s="458"/>
      <c r="E2032" s="458"/>
      <c r="F2032" s="458"/>
      <c r="G2032" s="458"/>
      <c r="I2032" s="458"/>
      <c r="J2032" s="458"/>
      <c r="K2032" s="458"/>
      <c r="L2032" s="458"/>
    </row>
    <row r="2033" s="2" customFormat="1" customHeight="1" spans="4:12">
      <c r="D2033" s="458"/>
      <c r="E2033" s="458"/>
      <c r="F2033" s="458"/>
      <c r="G2033" s="458"/>
      <c r="I2033" s="458"/>
      <c r="J2033" s="458"/>
      <c r="K2033" s="458"/>
      <c r="L2033" s="458"/>
    </row>
    <row r="2034" s="2" customFormat="1" customHeight="1" spans="4:12">
      <c r="D2034" s="458"/>
      <c r="E2034" s="458"/>
      <c r="F2034" s="458"/>
      <c r="G2034" s="458"/>
      <c r="I2034" s="458"/>
      <c r="J2034" s="458"/>
      <c r="K2034" s="458"/>
      <c r="L2034" s="458"/>
    </row>
    <row r="2035" s="2" customFormat="1" customHeight="1" spans="4:12">
      <c r="D2035" s="458"/>
      <c r="E2035" s="458"/>
      <c r="F2035" s="458"/>
      <c r="G2035" s="458"/>
      <c r="I2035" s="458"/>
      <c r="J2035" s="458"/>
      <c r="K2035" s="458"/>
      <c r="L2035" s="458"/>
    </row>
    <row r="2036" s="2" customFormat="1" customHeight="1" spans="4:12">
      <c r="D2036" s="458"/>
      <c r="E2036" s="458"/>
      <c r="F2036" s="458"/>
      <c r="G2036" s="458"/>
      <c r="I2036" s="458"/>
      <c r="J2036" s="458"/>
      <c r="K2036" s="458"/>
      <c r="L2036" s="458"/>
    </row>
    <row r="2037" s="2" customFormat="1" customHeight="1" spans="4:12">
      <c r="D2037" s="458"/>
      <c r="E2037" s="458"/>
      <c r="F2037" s="458"/>
      <c r="G2037" s="458"/>
      <c r="I2037" s="458"/>
      <c r="J2037" s="458"/>
      <c r="K2037" s="458"/>
      <c r="L2037" s="458"/>
    </row>
    <row r="2038" s="2" customFormat="1" customHeight="1" spans="4:12">
      <c r="D2038" s="458"/>
      <c r="E2038" s="458"/>
      <c r="F2038" s="458"/>
      <c r="G2038" s="458"/>
      <c r="I2038" s="458"/>
      <c r="J2038" s="458"/>
      <c r="K2038" s="458"/>
      <c r="L2038" s="458"/>
    </row>
    <row r="2039" s="2" customFormat="1" customHeight="1" spans="4:12">
      <c r="D2039" s="458"/>
      <c r="E2039" s="458"/>
      <c r="F2039" s="458"/>
      <c r="G2039" s="458"/>
      <c r="I2039" s="458"/>
      <c r="J2039" s="458"/>
      <c r="K2039" s="458"/>
      <c r="L2039" s="458"/>
    </row>
    <row r="2040" s="2" customFormat="1" customHeight="1" spans="4:12">
      <c r="D2040" s="458"/>
      <c r="E2040" s="458"/>
      <c r="F2040" s="458"/>
      <c r="G2040" s="458"/>
      <c r="I2040" s="458"/>
      <c r="J2040" s="458"/>
      <c r="K2040" s="458"/>
      <c r="L2040" s="458"/>
    </row>
    <row r="2041" s="2" customFormat="1" customHeight="1" spans="4:12">
      <c r="D2041" s="458"/>
      <c r="E2041" s="458"/>
      <c r="F2041" s="458"/>
      <c r="G2041" s="458"/>
      <c r="I2041" s="458"/>
      <c r="J2041" s="458"/>
      <c r="K2041" s="458"/>
      <c r="L2041" s="458"/>
    </row>
    <row r="2042" s="2" customFormat="1" customHeight="1" spans="4:12">
      <c r="D2042" s="458"/>
      <c r="E2042" s="458"/>
      <c r="F2042" s="458"/>
      <c r="G2042" s="458"/>
      <c r="I2042" s="458"/>
      <c r="J2042" s="458"/>
      <c r="K2042" s="458"/>
      <c r="L2042" s="458"/>
    </row>
    <row r="2043" s="2" customFormat="1" customHeight="1" spans="4:12">
      <c r="D2043" s="458"/>
      <c r="E2043" s="458"/>
      <c r="F2043" s="458"/>
      <c r="G2043" s="458"/>
      <c r="I2043" s="458"/>
      <c r="J2043" s="458"/>
      <c r="K2043" s="458"/>
      <c r="L2043" s="458"/>
    </row>
    <row r="2044" s="2" customFormat="1" customHeight="1" spans="4:12">
      <c r="D2044" s="458"/>
      <c r="E2044" s="458"/>
      <c r="F2044" s="458"/>
      <c r="G2044" s="458"/>
      <c r="I2044" s="458"/>
      <c r="J2044" s="458"/>
      <c r="K2044" s="458"/>
      <c r="L2044" s="458"/>
    </row>
    <row r="2045" s="2" customFormat="1" customHeight="1" spans="4:12">
      <c r="D2045" s="458"/>
      <c r="E2045" s="458"/>
      <c r="F2045" s="458"/>
      <c r="G2045" s="458"/>
      <c r="I2045" s="458"/>
      <c r="J2045" s="458"/>
      <c r="K2045" s="458"/>
      <c r="L2045" s="458"/>
    </row>
    <row r="2046" s="2" customFormat="1" customHeight="1" spans="4:12">
      <c r="D2046" s="458"/>
      <c r="E2046" s="458"/>
      <c r="F2046" s="458"/>
      <c r="G2046" s="458"/>
      <c r="I2046" s="458"/>
      <c r="J2046" s="458"/>
      <c r="K2046" s="458"/>
      <c r="L2046" s="458"/>
    </row>
    <row r="2047" s="2" customFormat="1" customHeight="1" spans="4:12">
      <c r="D2047" s="458"/>
      <c r="E2047" s="458"/>
      <c r="F2047" s="458"/>
      <c r="G2047" s="458"/>
      <c r="I2047" s="458"/>
      <c r="J2047" s="458"/>
      <c r="K2047" s="458"/>
      <c r="L2047" s="458"/>
    </row>
    <row r="2048" s="2" customFormat="1" customHeight="1" spans="4:12">
      <c r="D2048" s="458"/>
      <c r="E2048" s="458"/>
      <c r="F2048" s="458"/>
      <c r="G2048" s="458"/>
      <c r="I2048" s="458"/>
      <c r="J2048" s="458"/>
      <c r="K2048" s="458"/>
      <c r="L2048" s="458"/>
    </row>
    <row r="2049" s="2" customFormat="1" customHeight="1" spans="4:12">
      <c r="D2049" s="458"/>
      <c r="E2049" s="458"/>
      <c r="F2049" s="458"/>
      <c r="G2049" s="458"/>
      <c r="I2049" s="458"/>
      <c r="J2049" s="458"/>
      <c r="K2049" s="458"/>
      <c r="L2049" s="458"/>
    </row>
    <row r="2050" s="2" customFormat="1" customHeight="1" spans="4:12">
      <c r="D2050" s="458"/>
      <c r="E2050" s="458"/>
      <c r="F2050" s="458"/>
      <c r="G2050" s="458"/>
      <c r="I2050" s="458"/>
      <c r="J2050" s="458"/>
      <c r="K2050" s="458"/>
      <c r="L2050" s="458"/>
    </row>
    <row r="2051" s="2" customFormat="1" customHeight="1" spans="4:12">
      <c r="D2051" s="458"/>
      <c r="E2051" s="458"/>
      <c r="F2051" s="458"/>
      <c r="G2051" s="458"/>
      <c r="I2051" s="458"/>
      <c r="J2051" s="458"/>
      <c r="K2051" s="458"/>
      <c r="L2051" s="458"/>
    </row>
    <row r="2052" s="2" customFormat="1" customHeight="1" spans="4:12">
      <c r="D2052" s="458"/>
      <c r="E2052" s="458"/>
      <c r="F2052" s="458"/>
      <c r="G2052" s="458"/>
      <c r="I2052" s="458"/>
      <c r="J2052" s="458"/>
      <c r="K2052" s="458"/>
      <c r="L2052" s="458"/>
    </row>
    <row r="2053" s="2" customFormat="1" customHeight="1" spans="4:12">
      <c r="D2053" s="458"/>
      <c r="E2053" s="458"/>
      <c r="F2053" s="458"/>
      <c r="G2053" s="458"/>
      <c r="I2053" s="458"/>
      <c r="J2053" s="458"/>
      <c r="K2053" s="458"/>
      <c r="L2053" s="458"/>
    </row>
    <row r="2054" s="2" customFormat="1" customHeight="1" spans="4:12">
      <c r="D2054" s="458"/>
      <c r="E2054" s="458"/>
      <c r="F2054" s="458"/>
      <c r="G2054" s="458"/>
      <c r="I2054" s="458"/>
      <c r="J2054" s="458"/>
      <c r="K2054" s="458"/>
      <c r="L2054" s="458"/>
    </row>
    <row r="2055" s="2" customFormat="1" customHeight="1" spans="4:12">
      <c r="D2055" s="458"/>
      <c r="E2055" s="458"/>
      <c r="F2055" s="458"/>
      <c r="G2055" s="458"/>
      <c r="I2055" s="458"/>
      <c r="J2055" s="458"/>
      <c r="K2055" s="458"/>
      <c r="L2055" s="458"/>
    </row>
    <row r="2056" s="2" customFormat="1" customHeight="1" spans="4:12">
      <c r="D2056" s="458"/>
      <c r="E2056" s="458"/>
      <c r="F2056" s="458"/>
      <c r="G2056" s="458"/>
      <c r="I2056" s="458"/>
      <c r="J2056" s="458"/>
      <c r="K2056" s="458"/>
      <c r="L2056" s="458"/>
    </row>
    <row r="2057" s="2" customFormat="1" customHeight="1" spans="4:12">
      <c r="D2057" s="458"/>
      <c r="E2057" s="458"/>
      <c r="F2057" s="458"/>
      <c r="G2057" s="458"/>
      <c r="I2057" s="458"/>
      <c r="J2057" s="458"/>
      <c r="K2057" s="458"/>
      <c r="L2057" s="458"/>
    </row>
    <row r="2058" s="2" customFormat="1" customHeight="1" spans="4:12">
      <c r="D2058" s="458"/>
      <c r="E2058" s="458"/>
      <c r="F2058" s="458"/>
      <c r="G2058" s="458"/>
      <c r="I2058" s="458"/>
      <c r="J2058" s="458"/>
      <c r="K2058" s="458"/>
      <c r="L2058" s="458"/>
    </row>
    <row r="2059" s="2" customFormat="1" customHeight="1" spans="4:12">
      <c r="D2059" s="458"/>
      <c r="E2059" s="458"/>
      <c r="F2059" s="458"/>
      <c r="G2059" s="458"/>
      <c r="I2059" s="458"/>
      <c r="J2059" s="458"/>
      <c r="K2059" s="458"/>
      <c r="L2059" s="458"/>
    </row>
    <row r="2060" s="2" customFormat="1" customHeight="1" spans="4:12">
      <c r="D2060" s="458"/>
      <c r="E2060" s="458"/>
      <c r="F2060" s="458"/>
      <c r="G2060" s="458"/>
      <c r="I2060" s="458"/>
      <c r="J2060" s="458"/>
      <c r="K2060" s="458"/>
      <c r="L2060" s="458"/>
    </row>
    <row r="2061" s="2" customFormat="1" customHeight="1" spans="4:12">
      <c r="D2061" s="458"/>
      <c r="E2061" s="458"/>
      <c r="F2061" s="458"/>
      <c r="G2061" s="458"/>
      <c r="I2061" s="458"/>
      <c r="J2061" s="458"/>
      <c r="K2061" s="458"/>
      <c r="L2061" s="458"/>
    </row>
    <row r="2062" s="2" customFormat="1" customHeight="1" spans="4:12">
      <c r="D2062" s="458"/>
      <c r="E2062" s="458"/>
      <c r="F2062" s="458"/>
      <c r="G2062" s="458"/>
      <c r="I2062" s="458"/>
      <c r="J2062" s="458"/>
      <c r="K2062" s="458"/>
      <c r="L2062" s="458"/>
    </row>
    <row r="2063" s="2" customFormat="1" customHeight="1" spans="4:12">
      <c r="D2063" s="458"/>
      <c r="E2063" s="458"/>
      <c r="F2063" s="458"/>
      <c r="G2063" s="458"/>
      <c r="I2063" s="458"/>
      <c r="J2063" s="458"/>
      <c r="K2063" s="458"/>
      <c r="L2063" s="458"/>
    </row>
    <row r="2064" s="2" customFormat="1" customHeight="1" spans="4:12">
      <c r="D2064" s="458"/>
      <c r="E2064" s="458"/>
      <c r="F2064" s="458"/>
      <c r="G2064" s="458"/>
      <c r="I2064" s="458"/>
      <c r="J2064" s="458"/>
      <c r="K2064" s="458"/>
      <c r="L2064" s="458"/>
    </row>
    <row r="2065" s="2" customFormat="1" customHeight="1" spans="4:12">
      <c r="D2065" s="458"/>
      <c r="E2065" s="458"/>
      <c r="F2065" s="458"/>
      <c r="G2065" s="458"/>
      <c r="I2065" s="458"/>
      <c r="J2065" s="458"/>
      <c r="K2065" s="458"/>
      <c r="L2065" s="458"/>
    </row>
    <row r="2066" s="2" customFormat="1" customHeight="1" spans="4:12">
      <c r="D2066" s="458"/>
      <c r="E2066" s="458"/>
      <c r="F2066" s="458"/>
      <c r="G2066" s="458"/>
      <c r="I2066" s="458"/>
      <c r="J2066" s="458"/>
      <c r="K2066" s="458"/>
      <c r="L2066" s="458"/>
    </row>
    <row r="2067" s="2" customFormat="1" customHeight="1" spans="4:12">
      <c r="D2067" s="458"/>
      <c r="E2067" s="458"/>
      <c r="F2067" s="458"/>
      <c r="G2067" s="458"/>
      <c r="I2067" s="458"/>
      <c r="J2067" s="458"/>
      <c r="K2067" s="458"/>
      <c r="L2067" s="458"/>
    </row>
    <row r="2068" s="2" customFormat="1" customHeight="1" spans="4:12">
      <c r="D2068" s="458"/>
      <c r="E2068" s="458"/>
      <c r="F2068" s="458"/>
      <c r="G2068" s="458"/>
      <c r="I2068" s="458"/>
      <c r="J2068" s="458"/>
      <c r="K2068" s="458"/>
      <c r="L2068" s="458"/>
    </row>
    <row r="2069" s="2" customFormat="1" customHeight="1" spans="4:12">
      <c r="D2069" s="458"/>
      <c r="E2069" s="458"/>
      <c r="F2069" s="458"/>
      <c r="G2069" s="458"/>
      <c r="I2069" s="458"/>
      <c r="J2069" s="458"/>
      <c r="K2069" s="458"/>
      <c r="L2069" s="458"/>
    </row>
    <row r="2070" s="2" customFormat="1" customHeight="1" spans="4:12">
      <c r="D2070" s="458"/>
      <c r="E2070" s="458"/>
      <c r="F2070" s="458"/>
      <c r="G2070" s="458"/>
      <c r="I2070" s="458"/>
      <c r="J2070" s="458"/>
      <c r="K2070" s="458"/>
      <c r="L2070" s="458"/>
    </row>
    <row r="2071" s="2" customFormat="1" customHeight="1" spans="4:12">
      <c r="D2071" s="458"/>
      <c r="E2071" s="458"/>
      <c r="F2071" s="458"/>
      <c r="G2071" s="458"/>
      <c r="I2071" s="458"/>
      <c r="J2071" s="458"/>
      <c r="K2071" s="458"/>
      <c r="L2071" s="458"/>
    </row>
    <row r="2072" s="2" customFormat="1" customHeight="1" spans="4:12">
      <c r="D2072" s="458"/>
      <c r="E2072" s="458"/>
      <c r="F2072" s="458"/>
      <c r="G2072" s="458"/>
      <c r="I2072" s="458"/>
      <c r="J2072" s="458"/>
      <c r="K2072" s="458"/>
      <c r="L2072" s="458"/>
    </row>
    <row r="2073" s="2" customFormat="1" customHeight="1" spans="4:12">
      <c r="D2073" s="458"/>
      <c r="E2073" s="458"/>
      <c r="F2073" s="458"/>
      <c r="G2073" s="458"/>
      <c r="I2073" s="458"/>
      <c r="J2073" s="458"/>
      <c r="K2073" s="458"/>
      <c r="L2073" s="458"/>
    </row>
    <row r="2074" s="2" customFormat="1" customHeight="1" spans="4:12">
      <c r="D2074" s="458"/>
      <c r="E2074" s="458"/>
      <c r="F2074" s="458"/>
      <c r="G2074" s="458"/>
      <c r="I2074" s="458"/>
      <c r="J2074" s="458"/>
      <c r="K2074" s="458"/>
      <c r="L2074" s="458"/>
    </row>
    <row r="2075" s="2" customFormat="1" customHeight="1" spans="4:12">
      <c r="D2075" s="458"/>
      <c r="E2075" s="458"/>
      <c r="F2075" s="458"/>
      <c r="G2075" s="458"/>
      <c r="I2075" s="458"/>
      <c r="J2075" s="458"/>
      <c r="K2075" s="458"/>
      <c r="L2075" s="458"/>
    </row>
    <row r="2076" s="2" customFormat="1" customHeight="1" spans="4:12">
      <c r="D2076" s="458"/>
      <c r="E2076" s="458"/>
      <c r="F2076" s="458"/>
      <c r="G2076" s="458"/>
      <c r="I2076" s="458"/>
      <c r="J2076" s="458"/>
      <c r="K2076" s="458"/>
      <c r="L2076" s="458"/>
    </row>
    <row r="2077" s="2" customFormat="1" customHeight="1" spans="4:12">
      <c r="D2077" s="458"/>
      <c r="E2077" s="458"/>
      <c r="F2077" s="458"/>
      <c r="G2077" s="458"/>
      <c r="I2077" s="458"/>
      <c r="J2077" s="458"/>
      <c r="K2077" s="458"/>
      <c r="L2077" s="458"/>
    </row>
    <row r="2078" s="2" customFormat="1" customHeight="1" spans="4:12">
      <c r="D2078" s="458"/>
      <c r="E2078" s="458"/>
      <c r="F2078" s="458"/>
      <c r="G2078" s="458"/>
      <c r="I2078" s="458"/>
      <c r="J2078" s="458"/>
      <c r="K2078" s="458"/>
      <c r="L2078" s="458"/>
    </row>
    <row r="2079" s="2" customFormat="1" customHeight="1" spans="4:12">
      <c r="D2079" s="458"/>
      <c r="E2079" s="458"/>
      <c r="F2079" s="458"/>
      <c r="G2079" s="458"/>
      <c r="I2079" s="458"/>
      <c r="J2079" s="458"/>
      <c r="K2079" s="458"/>
      <c r="L2079" s="458"/>
    </row>
    <row r="2080" s="2" customFormat="1" customHeight="1" spans="4:12">
      <c r="D2080" s="458"/>
      <c r="E2080" s="458"/>
      <c r="F2080" s="458"/>
      <c r="G2080" s="458"/>
      <c r="I2080" s="458"/>
      <c r="J2080" s="458"/>
      <c r="K2080" s="458"/>
      <c r="L2080" s="458"/>
    </row>
    <row r="2081" s="2" customFormat="1" customHeight="1" spans="4:12">
      <c r="D2081" s="458"/>
      <c r="E2081" s="458"/>
      <c r="F2081" s="458"/>
      <c r="G2081" s="458"/>
      <c r="I2081" s="458"/>
      <c r="J2081" s="458"/>
      <c r="K2081" s="458"/>
      <c r="L2081" s="458"/>
    </row>
    <row r="2082" s="2" customFormat="1" customHeight="1" spans="4:12">
      <c r="D2082" s="458"/>
      <c r="E2082" s="458"/>
      <c r="F2082" s="458"/>
      <c r="G2082" s="458"/>
      <c r="I2082" s="458"/>
      <c r="J2082" s="458"/>
      <c r="K2082" s="458"/>
      <c r="L2082" s="458"/>
    </row>
    <row r="2083" s="2" customFormat="1" customHeight="1" spans="4:12">
      <c r="D2083" s="458"/>
      <c r="E2083" s="458"/>
      <c r="F2083" s="458"/>
      <c r="G2083" s="458"/>
      <c r="I2083" s="458"/>
      <c r="J2083" s="458"/>
      <c r="K2083" s="458"/>
      <c r="L2083" s="458"/>
    </row>
    <row r="2084" s="2" customFormat="1" customHeight="1" spans="4:12">
      <c r="D2084" s="458"/>
      <c r="E2084" s="458"/>
      <c r="F2084" s="458"/>
      <c r="G2084" s="458"/>
      <c r="I2084" s="458"/>
      <c r="J2084" s="458"/>
      <c r="K2084" s="458"/>
      <c r="L2084" s="458"/>
    </row>
    <row r="2085" s="2" customFormat="1" customHeight="1" spans="4:12">
      <c r="D2085" s="458"/>
      <c r="E2085" s="458"/>
      <c r="F2085" s="458"/>
      <c r="G2085" s="458"/>
      <c r="I2085" s="458"/>
      <c r="J2085" s="458"/>
      <c r="K2085" s="458"/>
      <c r="L2085" s="458"/>
    </row>
    <row r="2086" s="2" customFormat="1" customHeight="1" spans="4:12">
      <c r="D2086" s="458"/>
      <c r="E2086" s="458"/>
      <c r="F2086" s="458"/>
      <c r="G2086" s="458"/>
      <c r="I2086" s="458"/>
      <c r="J2086" s="458"/>
      <c r="K2086" s="458"/>
      <c r="L2086" s="458"/>
    </row>
    <row r="2087" s="2" customFormat="1" customHeight="1" spans="4:12">
      <c r="D2087" s="458"/>
      <c r="E2087" s="458"/>
      <c r="F2087" s="458"/>
      <c r="G2087" s="458"/>
      <c r="I2087" s="458"/>
      <c r="J2087" s="458"/>
      <c r="K2087" s="458"/>
      <c r="L2087" s="458"/>
    </row>
    <row r="2088" s="2" customFormat="1" customHeight="1" spans="4:12">
      <c r="D2088" s="458"/>
      <c r="E2088" s="458"/>
      <c r="F2088" s="458"/>
      <c r="G2088" s="458"/>
      <c r="I2088" s="458"/>
      <c r="J2088" s="458"/>
      <c r="K2088" s="458"/>
      <c r="L2088" s="458"/>
    </row>
    <row r="2089" s="2" customFormat="1" customHeight="1" spans="4:12">
      <c r="D2089" s="458"/>
      <c r="E2089" s="458"/>
      <c r="F2089" s="458"/>
      <c r="G2089" s="458"/>
      <c r="I2089" s="458"/>
      <c r="J2089" s="458"/>
      <c r="K2089" s="458"/>
      <c r="L2089" s="458"/>
    </row>
    <row r="2090" s="2" customFormat="1" customHeight="1" spans="4:12">
      <c r="D2090" s="458"/>
      <c r="E2090" s="458"/>
      <c r="F2090" s="458"/>
      <c r="G2090" s="458"/>
      <c r="I2090" s="458"/>
      <c r="J2090" s="458"/>
      <c r="K2090" s="458"/>
      <c r="L2090" s="458"/>
    </row>
    <row r="2091" s="2" customFormat="1" customHeight="1" spans="4:12">
      <c r="D2091" s="458"/>
      <c r="E2091" s="458"/>
      <c r="F2091" s="458"/>
      <c r="G2091" s="458"/>
      <c r="I2091" s="458"/>
      <c r="J2091" s="458"/>
      <c r="K2091" s="458"/>
      <c r="L2091" s="458"/>
    </row>
    <row r="2092" s="2" customFormat="1" customHeight="1" spans="4:12">
      <c r="D2092" s="458"/>
      <c r="E2092" s="458"/>
      <c r="F2092" s="458"/>
      <c r="G2092" s="458"/>
      <c r="I2092" s="458"/>
      <c r="J2092" s="458"/>
      <c r="K2092" s="458"/>
      <c r="L2092" s="458"/>
    </row>
    <row r="2093" s="2" customFormat="1" customHeight="1" spans="4:12">
      <c r="D2093" s="458"/>
      <c r="E2093" s="458"/>
      <c r="F2093" s="458"/>
      <c r="G2093" s="458"/>
      <c r="I2093" s="458"/>
      <c r="J2093" s="458"/>
      <c r="K2093" s="458"/>
      <c r="L2093" s="458"/>
    </row>
    <row r="2094" s="2" customFormat="1" customHeight="1" spans="4:12">
      <c r="D2094" s="458"/>
      <c r="E2094" s="458"/>
      <c r="F2094" s="458"/>
      <c r="G2094" s="458"/>
      <c r="I2094" s="458"/>
      <c r="J2094" s="458"/>
      <c r="K2094" s="458"/>
      <c r="L2094" s="458"/>
    </row>
    <row r="2095" s="2" customFormat="1" customHeight="1" spans="4:12">
      <c r="D2095" s="458"/>
      <c r="E2095" s="458"/>
      <c r="F2095" s="458"/>
      <c r="G2095" s="458"/>
      <c r="I2095" s="458"/>
      <c r="J2095" s="458"/>
      <c r="K2095" s="458"/>
      <c r="L2095" s="458"/>
    </row>
    <row r="2096" s="2" customFormat="1" customHeight="1" spans="4:12">
      <c r="D2096" s="458"/>
      <c r="E2096" s="458"/>
      <c r="F2096" s="458"/>
      <c r="G2096" s="458"/>
      <c r="I2096" s="458"/>
      <c r="J2096" s="458"/>
      <c r="K2096" s="458"/>
      <c r="L2096" s="458"/>
    </row>
    <row r="2097" s="2" customFormat="1" customHeight="1" spans="4:12">
      <c r="D2097" s="458"/>
      <c r="E2097" s="458"/>
      <c r="F2097" s="458"/>
      <c r="G2097" s="458"/>
      <c r="I2097" s="458"/>
      <c r="J2097" s="458"/>
      <c r="K2097" s="458"/>
      <c r="L2097" s="458"/>
    </row>
    <row r="2098" s="2" customFormat="1" customHeight="1" spans="4:12">
      <c r="D2098" s="458"/>
      <c r="E2098" s="458"/>
      <c r="F2098" s="458"/>
      <c r="G2098" s="458"/>
      <c r="I2098" s="458"/>
      <c r="J2098" s="458"/>
      <c r="K2098" s="458"/>
      <c r="L2098" s="458"/>
    </row>
    <row r="2099" s="2" customFormat="1" customHeight="1" spans="4:12">
      <c r="D2099" s="458"/>
      <c r="E2099" s="458"/>
      <c r="F2099" s="458"/>
      <c r="G2099" s="458"/>
      <c r="I2099" s="458"/>
      <c r="J2099" s="458"/>
      <c r="K2099" s="458"/>
      <c r="L2099" s="458"/>
    </row>
    <row r="2100" s="2" customFormat="1" customHeight="1" spans="4:12">
      <c r="D2100" s="458"/>
      <c r="E2100" s="458"/>
      <c r="F2100" s="458"/>
      <c r="G2100" s="458"/>
      <c r="I2100" s="458"/>
      <c r="J2100" s="458"/>
      <c r="K2100" s="458"/>
      <c r="L2100" s="458"/>
    </row>
    <row r="2101" s="2" customFormat="1" customHeight="1" spans="4:12">
      <c r="D2101" s="458"/>
      <c r="E2101" s="458"/>
      <c r="F2101" s="458"/>
      <c r="G2101" s="458"/>
      <c r="I2101" s="458"/>
      <c r="J2101" s="458"/>
      <c r="K2101" s="458"/>
      <c r="L2101" s="458"/>
    </row>
    <row r="2102" s="2" customFormat="1" customHeight="1" spans="4:12">
      <c r="D2102" s="458"/>
      <c r="E2102" s="458"/>
      <c r="F2102" s="458"/>
      <c r="G2102" s="458"/>
      <c r="I2102" s="458"/>
      <c r="J2102" s="458"/>
      <c r="K2102" s="458"/>
      <c r="L2102" s="458"/>
    </row>
    <row r="2103" s="2" customFormat="1" customHeight="1" spans="4:12">
      <c r="D2103" s="458"/>
      <c r="E2103" s="458"/>
      <c r="F2103" s="458"/>
      <c r="G2103" s="458"/>
      <c r="I2103" s="458"/>
      <c r="J2103" s="458"/>
      <c r="K2103" s="458"/>
      <c r="L2103" s="458"/>
    </row>
    <row r="2104" s="2" customFormat="1" customHeight="1" spans="4:12">
      <c r="D2104" s="458"/>
      <c r="E2104" s="458"/>
      <c r="F2104" s="458"/>
      <c r="G2104" s="458"/>
      <c r="I2104" s="458"/>
      <c r="J2104" s="458"/>
      <c r="K2104" s="458"/>
      <c r="L2104" s="458"/>
    </row>
    <row r="2105" s="2" customFormat="1" customHeight="1" spans="4:12">
      <c r="D2105" s="458"/>
      <c r="E2105" s="458"/>
      <c r="F2105" s="458"/>
      <c r="G2105" s="458"/>
      <c r="I2105" s="458"/>
      <c r="J2105" s="458"/>
      <c r="K2105" s="458"/>
      <c r="L2105" s="458"/>
    </row>
    <row r="2106" s="2" customFormat="1" customHeight="1" spans="4:12">
      <c r="D2106" s="458"/>
      <c r="E2106" s="458"/>
      <c r="F2106" s="458"/>
      <c r="G2106" s="458"/>
      <c r="I2106" s="458"/>
      <c r="J2106" s="458"/>
      <c r="K2106" s="458"/>
      <c r="L2106" s="458"/>
    </row>
    <row r="2107" s="2" customFormat="1" customHeight="1" spans="4:12">
      <c r="D2107" s="458"/>
      <c r="E2107" s="458"/>
      <c r="F2107" s="458"/>
      <c r="G2107" s="458"/>
      <c r="I2107" s="458"/>
      <c r="J2107" s="458"/>
      <c r="K2107" s="458"/>
      <c r="L2107" s="458"/>
    </row>
    <row r="2108" s="2" customFormat="1" customHeight="1" spans="4:12">
      <c r="D2108" s="458"/>
      <c r="E2108" s="458"/>
      <c r="F2108" s="458"/>
      <c r="G2108" s="458"/>
      <c r="I2108" s="458"/>
      <c r="J2108" s="458"/>
      <c r="K2108" s="458"/>
      <c r="L2108" s="458"/>
    </row>
    <row r="2109" s="2" customFormat="1" customHeight="1" spans="4:12">
      <c r="D2109" s="458"/>
      <c r="E2109" s="458"/>
      <c r="F2109" s="458"/>
      <c r="G2109" s="458"/>
      <c r="I2109" s="458"/>
      <c r="J2109" s="458"/>
      <c r="K2109" s="458"/>
      <c r="L2109" s="458"/>
    </row>
    <row r="2110" s="2" customFormat="1" customHeight="1" spans="4:12">
      <c r="D2110" s="458"/>
      <c r="E2110" s="458"/>
      <c r="F2110" s="458"/>
      <c r="G2110" s="458"/>
      <c r="I2110" s="458"/>
      <c r="J2110" s="458"/>
      <c r="K2110" s="458"/>
      <c r="L2110" s="458"/>
    </row>
    <row r="2111" s="2" customFormat="1" customHeight="1" spans="4:12">
      <c r="D2111" s="458"/>
      <c r="E2111" s="458"/>
      <c r="F2111" s="458"/>
      <c r="G2111" s="458"/>
      <c r="I2111" s="458"/>
      <c r="J2111" s="458"/>
      <c r="K2111" s="458"/>
      <c r="L2111" s="458"/>
    </row>
    <row r="2112" s="2" customFormat="1" customHeight="1" spans="4:12">
      <c r="D2112" s="458"/>
      <c r="E2112" s="458"/>
      <c r="F2112" s="458"/>
      <c r="G2112" s="458"/>
      <c r="I2112" s="458"/>
      <c r="J2112" s="458"/>
      <c r="K2112" s="458"/>
      <c r="L2112" s="458"/>
    </row>
    <row r="2113" s="2" customFormat="1" customHeight="1" spans="4:12">
      <c r="D2113" s="458"/>
      <c r="E2113" s="458"/>
      <c r="F2113" s="458"/>
      <c r="G2113" s="458"/>
      <c r="I2113" s="458"/>
      <c r="J2113" s="458"/>
      <c r="K2113" s="458"/>
      <c r="L2113" s="458"/>
    </row>
    <row r="2114" s="2" customFormat="1" customHeight="1" spans="4:12">
      <c r="D2114" s="458"/>
      <c r="E2114" s="458"/>
      <c r="F2114" s="458"/>
      <c r="G2114" s="458"/>
      <c r="I2114" s="458"/>
      <c r="J2114" s="458"/>
      <c r="K2114" s="458"/>
      <c r="L2114" s="458"/>
    </row>
    <row r="2115" s="2" customFormat="1" customHeight="1" spans="4:12">
      <c r="D2115" s="458"/>
      <c r="E2115" s="458"/>
      <c r="F2115" s="458"/>
      <c r="G2115" s="458"/>
      <c r="I2115" s="458"/>
      <c r="J2115" s="458"/>
      <c r="K2115" s="458"/>
      <c r="L2115" s="458"/>
    </row>
    <row r="2116" s="2" customFormat="1" customHeight="1" spans="4:12">
      <c r="D2116" s="458"/>
      <c r="E2116" s="458"/>
      <c r="F2116" s="458"/>
      <c r="G2116" s="458"/>
      <c r="I2116" s="458"/>
      <c r="J2116" s="458"/>
      <c r="K2116" s="458"/>
      <c r="L2116" s="458"/>
    </row>
    <row r="2117" s="2" customFormat="1" customHeight="1" spans="4:12">
      <c r="D2117" s="458"/>
      <c r="E2117" s="458"/>
      <c r="F2117" s="458"/>
      <c r="G2117" s="458"/>
      <c r="I2117" s="458"/>
      <c r="J2117" s="458"/>
      <c r="K2117" s="458"/>
      <c r="L2117" s="458"/>
    </row>
    <row r="2118" s="2" customFormat="1" customHeight="1" spans="4:12">
      <c r="D2118" s="458"/>
      <c r="E2118" s="458"/>
      <c r="F2118" s="458"/>
      <c r="G2118" s="458"/>
      <c r="I2118" s="458"/>
      <c r="J2118" s="458"/>
      <c r="K2118" s="458"/>
      <c r="L2118" s="458"/>
    </row>
    <row r="2119" s="2" customFormat="1" customHeight="1" spans="4:12">
      <c r="D2119" s="458"/>
      <c r="E2119" s="458"/>
      <c r="F2119" s="458"/>
      <c r="G2119" s="458"/>
      <c r="I2119" s="458"/>
      <c r="J2119" s="458"/>
      <c r="K2119" s="458"/>
      <c r="L2119" s="458"/>
    </row>
    <row r="2120" s="2" customFormat="1" customHeight="1" spans="4:12">
      <c r="D2120" s="458"/>
      <c r="E2120" s="458"/>
      <c r="F2120" s="458"/>
      <c r="G2120" s="458"/>
      <c r="I2120" s="458"/>
      <c r="J2120" s="458"/>
      <c r="K2120" s="458"/>
      <c r="L2120" s="458"/>
    </row>
    <row r="2121" s="2" customFormat="1" customHeight="1" spans="4:12">
      <c r="D2121" s="458"/>
      <c r="E2121" s="458"/>
      <c r="F2121" s="458"/>
      <c r="G2121" s="458"/>
      <c r="I2121" s="458"/>
      <c r="J2121" s="458"/>
      <c r="K2121" s="458"/>
      <c r="L2121" s="458"/>
    </row>
    <row r="2122" s="2" customFormat="1" customHeight="1" spans="4:12">
      <c r="D2122" s="458"/>
      <c r="E2122" s="458"/>
      <c r="F2122" s="458"/>
      <c r="G2122" s="458"/>
      <c r="I2122" s="458"/>
      <c r="J2122" s="458"/>
      <c r="K2122" s="458"/>
      <c r="L2122" s="458"/>
    </row>
    <row r="2123" s="2" customFormat="1" customHeight="1" spans="4:12">
      <c r="D2123" s="458"/>
      <c r="E2123" s="458"/>
      <c r="F2123" s="458"/>
      <c r="G2123" s="458"/>
      <c r="I2123" s="458"/>
      <c r="J2123" s="458"/>
      <c r="K2123" s="458"/>
      <c r="L2123" s="458"/>
    </row>
    <row r="2124" s="2" customFormat="1" customHeight="1" spans="4:12">
      <c r="D2124" s="458"/>
      <c r="E2124" s="458"/>
      <c r="F2124" s="458"/>
      <c r="G2124" s="458"/>
      <c r="I2124" s="458"/>
      <c r="J2124" s="458"/>
      <c r="K2124" s="458"/>
      <c r="L2124" s="458"/>
    </row>
    <row r="2125" s="2" customFormat="1" customHeight="1" spans="4:12">
      <c r="D2125" s="458"/>
      <c r="E2125" s="458"/>
      <c r="F2125" s="458"/>
      <c r="G2125" s="458"/>
      <c r="I2125" s="458"/>
      <c r="J2125" s="458"/>
      <c r="K2125" s="458"/>
      <c r="L2125" s="458"/>
    </row>
    <row r="2126" s="2" customFormat="1" customHeight="1" spans="4:12">
      <c r="D2126" s="458"/>
      <c r="E2126" s="458"/>
      <c r="F2126" s="458"/>
      <c r="G2126" s="458"/>
      <c r="I2126" s="458"/>
      <c r="J2126" s="458"/>
      <c r="K2126" s="458"/>
      <c r="L2126" s="458"/>
    </row>
    <row r="2127" s="2" customFormat="1" customHeight="1" spans="4:12">
      <c r="D2127" s="458"/>
      <c r="E2127" s="458"/>
      <c r="F2127" s="458"/>
      <c r="G2127" s="458"/>
      <c r="I2127" s="458"/>
      <c r="J2127" s="458"/>
      <c r="K2127" s="458"/>
      <c r="L2127" s="458"/>
    </row>
    <row r="2128" s="2" customFormat="1" customHeight="1" spans="4:12">
      <c r="D2128" s="458"/>
      <c r="E2128" s="458"/>
      <c r="F2128" s="458"/>
      <c r="G2128" s="458"/>
      <c r="I2128" s="458"/>
      <c r="J2128" s="458"/>
      <c r="K2128" s="458"/>
      <c r="L2128" s="458"/>
    </row>
    <row r="2129" s="2" customFormat="1" customHeight="1" spans="4:12">
      <c r="D2129" s="458"/>
      <c r="E2129" s="458"/>
      <c r="F2129" s="458"/>
      <c r="G2129" s="458"/>
      <c r="I2129" s="458"/>
      <c r="J2129" s="458"/>
      <c r="K2129" s="458"/>
      <c r="L2129" s="458"/>
    </row>
    <row r="2130" s="2" customFormat="1" customHeight="1" spans="4:12">
      <c r="D2130" s="458"/>
      <c r="E2130" s="458"/>
      <c r="F2130" s="458"/>
      <c r="G2130" s="458"/>
      <c r="I2130" s="458"/>
      <c r="J2130" s="458"/>
      <c r="K2130" s="458"/>
      <c r="L2130" s="458"/>
    </row>
    <row r="2131" s="2" customFormat="1" customHeight="1" spans="4:12">
      <c r="D2131" s="458"/>
      <c r="E2131" s="458"/>
      <c r="F2131" s="458"/>
      <c r="G2131" s="458"/>
      <c r="I2131" s="458"/>
      <c r="J2131" s="458"/>
      <c r="K2131" s="458"/>
      <c r="L2131" s="458"/>
    </row>
    <row r="2132" s="2" customFormat="1" customHeight="1" spans="4:12">
      <c r="D2132" s="458"/>
      <c r="E2132" s="458"/>
      <c r="F2132" s="458"/>
      <c r="G2132" s="458"/>
      <c r="I2132" s="458"/>
      <c r="J2132" s="458"/>
      <c r="K2132" s="458"/>
      <c r="L2132" s="458"/>
    </row>
    <row r="2133" s="2" customFormat="1" customHeight="1" spans="4:12">
      <c r="D2133" s="458"/>
      <c r="E2133" s="458"/>
      <c r="F2133" s="458"/>
      <c r="G2133" s="458"/>
      <c r="I2133" s="458"/>
      <c r="J2133" s="458"/>
      <c r="K2133" s="458"/>
      <c r="L2133" s="458"/>
    </row>
    <row r="2134" s="2" customFormat="1" customHeight="1" spans="4:12">
      <c r="D2134" s="458"/>
      <c r="E2134" s="458"/>
      <c r="F2134" s="458"/>
      <c r="G2134" s="458"/>
      <c r="I2134" s="458"/>
      <c r="J2134" s="458"/>
      <c r="K2134" s="458"/>
      <c r="L2134" s="458"/>
    </row>
    <row r="2135" s="2" customFormat="1" customHeight="1" spans="4:12">
      <c r="D2135" s="458"/>
      <c r="E2135" s="458"/>
      <c r="F2135" s="458"/>
      <c r="G2135" s="458"/>
      <c r="I2135" s="458"/>
      <c r="J2135" s="458"/>
      <c r="K2135" s="458"/>
      <c r="L2135" s="458"/>
    </row>
    <row r="2136" s="2" customFormat="1" customHeight="1" spans="4:12">
      <c r="D2136" s="458"/>
      <c r="E2136" s="458"/>
      <c r="F2136" s="458"/>
      <c r="G2136" s="458"/>
      <c r="I2136" s="458"/>
      <c r="J2136" s="458"/>
      <c r="K2136" s="458"/>
      <c r="L2136" s="458"/>
    </row>
    <row r="2137" s="2" customFormat="1" customHeight="1" spans="4:12">
      <c r="D2137" s="458"/>
      <c r="E2137" s="458"/>
      <c r="F2137" s="458"/>
      <c r="G2137" s="458"/>
      <c r="I2137" s="458"/>
      <c r="J2137" s="458"/>
      <c r="K2137" s="458"/>
      <c r="L2137" s="458"/>
    </row>
    <row r="2138" s="2" customFormat="1" customHeight="1" spans="4:12">
      <c r="D2138" s="458"/>
      <c r="E2138" s="458"/>
      <c r="F2138" s="458"/>
      <c r="G2138" s="458"/>
      <c r="I2138" s="458"/>
      <c r="J2138" s="458"/>
      <c r="K2138" s="458"/>
      <c r="L2138" s="458"/>
    </row>
    <row r="2139" s="2" customFormat="1" customHeight="1" spans="4:12">
      <c r="D2139" s="458"/>
      <c r="E2139" s="458"/>
      <c r="F2139" s="458"/>
      <c r="G2139" s="458"/>
      <c r="I2139" s="458"/>
      <c r="J2139" s="458"/>
      <c r="K2139" s="458"/>
      <c r="L2139" s="458"/>
    </row>
    <row r="2140" s="2" customFormat="1" customHeight="1" spans="4:12">
      <c r="D2140" s="458"/>
      <c r="E2140" s="458"/>
      <c r="F2140" s="458"/>
      <c r="G2140" s="458"/>
      <c r="I2140" s="458"/>
      <c r="J2140" s="458"/>
      <c r="K2140" s="458"/>
      <c r="L2140" s="458"/>
    </row>
    <row r="2141" s="2" customFormat="1" customHeight="1" spans="4:12">
      <c r="D2141" s="458"/>
      <c r="E2141" s="458"/>
      <c r="F2141" s="458"/>
      <c r="G2141" s="458"/>
      <c r="I2141" s="458"/>
      <c r="J2141" s="458"/>
      <c r="K2141" s="458"/>
      <c r="L2141" s="458"/>
    </row>
    <row r="2142" s="2" customFormat="1" customHeight="1" spans="4:12">
      <c r="D2142" s="458"/>
      <c r="E2142" s="458"/>
      <c r="F2142" s="458"/>
      <c r="G2142" s="458"/>
      <c r="I2142" s="458"/>
      <c r="J2142" s="458"/>
      <c r="K2142" s="458"/>
      <c r="L2142" s="458"/>
    </row>
    <row r="2143" s="2" customFormat="1" customHeight="1" spans="4:12">
      <c r="D2143" s="458"/>
      <c r="E2143" s="458"/>
      <c r="F2143" s="458"/>
      <c r="G2143" s="458"/>
      <c r="I2143" s="458"/>
      <c r="J2143" s="458"/>
      <c r="K2143" s="458"/>
      <c r="L2143" s="458"/>
    </row>
    <row r="2144" s="2" customFormat="1" customHeight="1" spans="4:12">
      <c r="D2144" s="458"/>
      <c r="E2144" s="458"/>
      <c r="F2144" s="458"/>
      <c r="G2144" s="458"/>
      <c r="I2144" s="458"/>
      <c r="J2144" s="458"/>
      <c r="K2144" s="458"/>
      <c r="L2144" s="458"/>
    </row>
    <row r="2145" s="2" customFormat="1" customHeight="1" spans="4:12">
      <c r="D2145" s="458"/>
      <c r="E2145" s="458"/>
      <c r="F2145" s="458"/>
      <c r="G2145" s="458"/>
      <c r="I2145" s="458"/>
      <c r="J2145" s="458"/>
      <c r="K2145" s="458"/>
      <c r="L2145" s="458"/>
    </row>
    <row r="2146" s="2" customFormat="1" customHeight="1" spans="4:12">
      <c r="D2146" s="458"/>
      <c r="E2146" s="458"/>
      <c r="F2146" s="458"/>
      <c r="G2146" s="458"/>
      <c r="I2146" s="458"/>
      <c r="J2146" s="458"/>
      <c r="K2146" s="458"/>
      <c r="L2146" s="458"/>
    </row>
    <row r="2147" s="2" customFormat="1" customHeight="1" spans="4:12">
      <c r="D2147" s="458"/>
      <c r="E2147" s="458"/>
      <c r="F2147" s="458"/>
      <c r="G2147" s="458"/>
      <c r="I2147" s="458"/>
      <c r="J2147" s="458"/>
      <c r="K2147" s="458"/>
      <c r="L2147" s="458"/>
    </row>
    <row r="2148" s="2" customFormat="1" customHeight="1" spans="4:12">
      <c r="D2148" s="458"/>
      <c r="E2148" s="458"/>
      <c r="F2148" s="458"/>
      <c r="G2148" s="458"/>
      <c r="I2148" s="458"/>
      <c r="J2148" s="458"/>
      <c r="K2148" s="458"/>
      <c r="L2148" s="458"/>
    </row>
    <row r="2149" s="2" customFormat="1" customHeight="1" spans="4:12">
      <c r="D2149" s="458"/>
      <c r="E2149" s="458"/>
      <c r="F2149" s="458"/>
      <c r="G2149" s="458"/>
      <c r="I2149" s="458"/>
      <c r="J2149" s="458"/>
      <c r="K2149" s="458"/>
      <c r="L2149" s="458"/>
    </row>
    <row r="2150" s="2" customFormat="1" customHeight="1" spans="4:12">
      <c r="D2150" s="458"/>
      <c r="E2150" s="458"/>
      <c r="F2150" s="458"/>
      <c r="G2150" s="458"/>
      <c r="I2150" s="458"/>
      <c r="J2150" s="458"/>
      <c r="K2150" s="458"/>
      <c r="L2150" s="458"/>
    </row>
    <row r="2151" s="2" customFormat="1" customHeight="1" spans="4:12">
      <c r="D2151" s="458"/>
      <c r="E2151" s="458"/>
      <c r="F2151" s="458"/>
      <c r="G2151" s="458"/>
      <c r="I2151" s="458"/>
      <c r="J2151" s="458"/>
      <c r="K2151" s="458"/>
      <c r="L2151" s="458"/>
    </row>
    <row r="2152" s="2" customFormat="1" customHeight="1" spans="4:12">
      <c r="D2152" s="458"/>
      <c r="E2152" s="458"/>
      <c r="F2152" s="458"/>
      <c r="G2152" s="458"/>
      <c r="I2152" s="458"/>
      <c r="J2152" s="458"/>
      <c r="K2152" s="458"/>
      <c r="L2152" s="458"/>
    </row>
    <row r="2153" s="2" customFormat="1" customHeight="1" spans="4:12">
      <c r="D2153" s="458"/>
      <c r="E2153" s="458"/>
      <c r="F2153" s="458"/>
      <c r="G2153" s="458"/>
      <c r="I2153" s="458"/>
      <c r="J2153" s="458"/>
      <c r="K2153" s="458"/>
      <c r="L2153" s="458"/>
    </row>
    <row r="2154" s="2" customFormat="1" customHeight="1" spans="4:12">
      <c r="D2154" s="458"/>
      <c r="E2154" s="458"/>
      <c r="F2154" s="458"/>
      <c r="G2154" s="458"/>
      <c r="I2154" s="458"/>
      <c r="J2154" s="458"/>
      <c r="K2154" s="458"/>
      <c r="L2154" s="458"/>
    </row>
    <row r="2155" s="2" customFormat="1" customHeight="1" spans="4:12">
      <c r="D2155" s="458"/>
      <c r="E2155" s="458"/>
      <c r="F2155" s="458"/>
      <c r="G2155" s="458"/>
      <c r="I2155" s="458"/>
      <c r="J2155" s="458"/>
      <c r="K2155" s="458"/>
      <c r="L2155" s="458"/>
    </row>
    <row r="2156" s="2" customFormat="1" customHeight="1" spans="4:12">
      <c r="D2156" s="458"/>
      <c r="E2156" s="458"/>
      <c r="F2156" s="458"/>
      <c r="G2156" s="458"/>
      <c r="I2156" s="458"/>
      <c r="J2156" s="458"/>
      <c r="K2156" s="458"/>
      <c r="L2156" s="458"/>
    </row>
    <row r="2157" s="2" customFormat="1" customHeight="1" spans="4:12">
      <c r="D2157" s="458"/>
      <c r="E2157" s="458"/>
      <c r="F2157" s="458"/>
      <c r="G2157" s="458"/>
      <c r="I2157" s="458"/>
      <c r="J2157" s="458"/>
      <c r="K2157" s="458"/>
      <c r="L2157" s="458"/>
    </row>
    <row r="2158" s="2" customFormat="1" customHeight="1" spans="4:12">
      <c r="D2158" s="458"/>
      <c r="E2158" s="458"/>
      <c r="F2158" s="458"/>
      <c r="G2158" s="458"/>
      <c r="I2158" s="458"/>
      <c r="J2158" s="458"/>
      <c r="K2158" s="458"/>
      <c r="L2158" s="458"/>
    </row>
    <row r="2159" s="2" customFormat="1" customHeight="1" spans="4:12">
      <c r="D2159" s="458"/>
      <c r="E2159" s="458"/>
      <c r="F2159" s="458"/>
      <c r="G2159" s="458"/>
      <c r="I2159" s="458"/>
      <c r="J2159" s="458"/>
      <c r="K2159" s="458"/>
      <c r="L2159" s="458"/>
    </row>
    <row r="2160" s="2" customFormat="1" customHeight="1" spans="4:12">
      <c r="D2160" s="458"/>
      <c r="E2160" s="458"/>
      <c r="F2160" s="458"/>
      <c r="G2160" s="458"/>
      <c r="I2160" s="458"/>
      <c r="J2160" s="458"/>
      <c r="K2160" s="458"/>
      <c r="L2160" s="458"/>
    </row>
    <row r="2161" s="2" customFormat="1" customHeight="1" spans="4:12">
      <c r="D2161" s="458"/>
      <c r="E2161" s="458"/>
      <c r="F2161" s="458"/>
      <c r="G2161" s="458"/>
      <c r="I2161" s="458"/>
      <c r="J2161" s="458"/>
      <c r="K2161" s="458"/>
      <c r="L2161" s="458"/>
    </row>
    <row r="2162" s="2" customFormat="1" customHeight="1" spans="4:12">
      <c r="D2162" s="458"/>
      <c r="E2162" s="458"/>
      <c r="F2162" s="458"/>
      <c r="G2162" s="458"/>
      <c r="I2162" s="458"/>
      <c r="J2162" s="458"/>
      <c r="K2162" s="458"/>
      <c r="L2162" s="458"/>
    </row>
    <row r="2163" s="2" customFormat="1" customHeight="1" spans="4:12">
      <c r="D2163" s="458"/>
      <c r="E2163" s="458"/>
      <c r="F2163" s="458"/>
      <c r="G2163" s="458"/>
      <c r="I2163" s="458"/>
      <c r="J2163" s="458"/>
      <c r="K2163" s="458"/>
      <c r="L2163" s="458"/>
    </row>
    <row r="2164" s="2" customFormat="1" customHeight="1" spans="4:12">
      <c r="D2164" s="458"/>
      <c r="E2164" s="458"/>
      <c r="F2164" s="458"/>
      <c r="G2164" s="458"/>
      <c r="I2164" s="458"/>
      <c r="J2164" s="458"/>
      <c r="K2164" s="458"/>
      <c r="L2164" s="458"/>
    </row>
    <row r="2165" s="2" customFormat="1" customHeight="1" spans="4:12">
      <c r="D2165" s="458"/>
      <c r="E2165" s="458"/>
      <c r="F2165" s="458"/>
      <c r="G2165" s="458"/>
      <c r="I2165" s="458"/>
      <c r="J2165" s="458"/>
      <c r="K2165" s="458"/>
      <c r="L2165" s="458"/>
    </row>
    <row r="2166" s="2" customFormat="1" customHeight="1" spans="4:12">
      <c r="D2166" s="458"/>
      <c r="E2166" s="458"/>
      <c r="F2166" s="458"/>
      <c r="G2166" s="458"/>
      <c r="I2166" s="458"/>
      <c r="J2166" s="458"/>
      <c r="K2166" s="458"/>
      <c r="L2166" s="458"/>
    </row>
    <row r="2167" s="2" customFormat="1" customHeight="1" spans="4:12">
      <c r="D2167" s="458"/>
      <c r="E2167" s="458"/>
      <c r="F2167" s="458"/>
      <c r="G2167" s="458"/>
      <c r="I2167" s="458"/>
      <c r="J2167" s="458"/>
      <c r="K2167" s="458"/>
      <c r="L2167" s="458"/>
    </row>
    <row r="2168" s="2" customFormat="1" customHeight="1" spans="4:12">
      <c r="D2168" s="458"/>
      <c r="E2168" s="458"/>
      <c r="F2168" s="458"/>
      <c r="G2168" s="458"/>
      <c r="I2168" s="458"/>
      <c r="J2168" s="458"/>
      <c r="K2168" s="458"/>
      <c r="L2168" s="458"/>
    </row>
    <row r="2169" s="2" customFormat="1" customHeight="1" spans="4:12">
      <c r="D2169" s="458"/>
      <c r="E2169" s="458"/>
      <c r="F2169" s="458"/>
      <c r="G2169" s="458"/>
      <c r="I2169" s="458"/>
      <c r="J2169" s="458"/>
      <c r="K2169" s="458"/>
      <c r="L2169" s="458"/>
    </row>
    <row r="2170" s="2" customFormat="1" customHeight="1" spans="4:12">
      <c r="D2170" s="458"/>
      <c r="E2170" s="458"/>
      <c r="F2170" s="458"/>
      <c r="G2170" s="458"/>
      <c r="I2170" s="458"/>
      <c r="J2170" s="458"/>
      <c r="K2170" s="458"/>
      <c r="L2170" s="458"/>
    </row>
    <row r="2171" s="2" customFormat="1" customHeight="1" spans="4:12">
      <c r="D2171" s="458"/>
      <c r="E2171" s="458"/>
      <c r="F2171" s="458"/>
      <c r="G2171" s="458"/>
      <c r="I2171" s="458"/>
      <c r="J2171" s="458"/>
      <c r="K2171" s="458"/>
      <c r="L2171" s="458"/>
    </row>
    <row r="2172" s="2" customFormat="1" customHeight="1" spans="4:12">
      <c r="D2172" s="458"/>
      <c r="E2172" s="458"/>
      <c r="F2172" s="458"/>
      <c r="G2172" s="458"/>
      <c r="I2172" s="458"/>
      <c r="J2172" s="458"/>
      <c r="K2172" s="458"/>
      <c r="L2172" s="458"/>
    </row>
    <row r="2173" s="2" customFormat="1" customHeight="1" spans="4:12">
      <c r="D2173" s="458"/>
      <c r="E2173" s="458"/>
      <c r="F2173" s="458"/>
      <c r="G2173" s="458"/>
      <c r="I2173" s="458"/>
      <c r="J2173" s="458"/>
      <c r="K2173" s="458"/>
      <c r="L2173" s="458"/>
    </row>
    <row r="2174" s="2" customFormat="1" customHeight="1" spans="4:12">
      <c r="D2174" s="458"/>
      <c r="E2174" s="458"/>
      <c r="F2174" s="458"/>
      <c r="G2174" s="458"/>
      <c r="I2174" s="458"/>
      <c r="J2174" s="458"/>
      <c r="K2174" s="458"/>
      <c r="L2174" s="458"/>
    </row>
    <row r="2175" s="2" customFormat="1" customHeight="1" spans="4:12">
      <c r="D2175" s="458"/>
      <c r="E2175" s="458"/>
      <c r="F2175" s="458"/>
      <c r="G2175" s="458"/>
      <c r="I2175" s="458"/>
      <c r="J2175" s="458"/>
      <c r="K2175" s="458"/>
      <c r="L2175" s="458"/>
    </row>
    <row r="2176" s="2" customFormat="1" customHeight="1" spans="4:12">
      <c r="D2176" s="458"/>
      <c r="E2176" s="458"/>
      <c r="F2176" s="458"/>
      <c r="G2176" s="458"/>
      <c r="I2176" s="458"/>
      <c r="J2176" s="458"/>
      <c r="K2176" s="458"/>
      <c r="L2176" s="458"/>
    </row>
    <row r="2177" s="2" customFormat="1" customHeight="1" spans="4:12">
      <c r="D2177" s="458"/>
      <c r="E2177" s="458"/>
      <c r="F2177" s="458"/>
      <c r="G2177" s="458"/>
      <c r="I2177" s="458"/>
      <c r="J2177" s="458"/>
      <c r="K2177" s="458"/>
      <c r="L2177" s="458"/>
    </row>
    <row r="2178" s="2" customFormat="1" customHeight="1" spans="4:12">
      <c r="D2178" s="458"/>
      <c r="E2178" s="458"/>
      <c r="F2178" s="458"/>
      <c r="G2178" s="458"/>
      <c r="I2178" s="458"/>
      <c r="J2178" s="458"/>
      <c r="K2178" s="458"/>
      <c r="L2178" s="458"/>
    </row>
    <row r="2179" s="2" customFormat="1" customHeight="1" spans="4:12">
      <c r="D2179" s="458"/>
      <c r="E2179" s="458"/>
      <c r="F2179" s="458"/>
      <c r="G2179" s="458"/>
      <c r="I2179" s="458"/>
      <c r="J2179" s="458"/>
      <c r="K2179" s="458"/>
      <c r="L2179" s="458"/>
    </row>
    <row r="2180" s="2" customFormat="1" customHeight="1" spans="4:12">
      <c r="D2180" s="458"/>
      <c r="E2180" s="458"/>
      <c r="F2180" s="458"/>
      <c r="G2180" s="458"/>
      <c r="I2180" s="458"/>
      <c r="J2180" s="458"/>
      <c r="K2180" s="458"/>
      <c r="L2180" s="458"/>
    </row>
    <row r="2181" s="2" customFormat="1" customHeight="1" spans="4:12">
      <c r="D2181" s="458"/>
      <c r="E2181" s="458"/>
      <c r="F2181" s="458"/>
      <c r="G2181" s="458"/>
      <c r="I2181" s="458"/>
      <c r="J2181" s="458"/>
      <c r="K2181" s="458"/>
      <c r="L2181" s="458"/>
    </row>
    <row r="2182" s="2" customFormat="1" customHeight="1" spans="4:12">
      <c r="D2182" s="458"/>
      <c r="E2182" s="458"/>
      <c r="F2182" s="458"/>
      <c r="G2182" s="458"/>
      <c r="I2182" s="458"/>
      <c r="J2182" s="458"/>
      <c r="K2182" s="458"/>
      <c r="L2182" s="458"/>
    </row>
    <row r="2183" s="2" customFormat="1" customHeight="1" spans="4:12">
      <c r="D2183" s="458"/>
      <c r="E2183" s="458"/>
      <c r="F2183" s="458"/>
      <c r="G2183" s="458"/>
      <c r="I2183" s="458"/>
      <c r="J2183" s="458"/>
      <c r="K2183" s="458"/>
      <c r="L2183" s="458"/>
    </row>
    <row r="2184" s="2" customFormat="1" customHeight="1" spans="4:12">
      <c r="D2184" s="458"/>
      <c r="E2184" s="458"/>
      <c r="F2184" s="458"/>
      <c r="G2184" s="458"/>
      <c r="I2184" s="458"/>
      <c r="J2184" s="458"/>
      <c r="K2184" s="458"/>
      <c r="L2184" s="458"/>
    </row>
    <row r="2185" s="2" customFormat="1" customHeight="1" spans="4:12">
      <c r="D2185" s="458"/>
      <c r="E2185" s="458"/>
      <c r="F2185" s="458"/>
      <c r="G2185" s="458"/>
      <c r="I2185" s="458"/>
      <c r="J2185" s="458"/>
      <c r="K2185" s="458"/>
      <c r="L2185" s="458"/>
    </row>
    <row r="2186" s="2" customFormat="1" customHeight="1" spans="4:12">
      <c r="D2186" s="458"/>
      <c r="E2186" s="458"/>
      <c r="F2186" s="458"/>
      <c r="G2186" s="458"/>
      <c r="I2186" s="458"/>
      <c r="J2186" s="458"/>
      <c r="K2186" s="458"/>
      <c r="L2186" s="458"/>
    </row>
    <row r="2187" s="2" customFormat="1" customHeight="1" spans="4:12">
      <c r="D2187" s="458"/>
      <c r="E2187" s="458"/>
      <c r="F2187" s="458"/>
      <c r="G2187" s="458"/>
      <c r="I2187" s="458"/>
      <c r="J2187" s="458"/>
      <c r="K2187" s="458"/>
      <c r="L2187" s="458"/>
    </row>
    <row r="2188" s="2" customFormat="1" customHeight="1" spans="4:12">
      <c r="D2188" s="458"/>
      <c r="E2188" s="458"/>
      <c r="F2188" s="458"/>
      <c r="G2188" s="458"/>
      <c r="I2188" s="458"/>
      <c r="J2188" s="458"/>
      <c r="K2188" s="458"/>
      <c r="L2188" s="458"/>
    </row>
    <row r="2189" s="2" customFormat="1" customHeight="1" spans="4:12">
      <c r="D2189" s="458"/>
      <c r="E2189" s="458"/>
      <c r="F2189" s="458"/>
      <c r="G2189" s="458"/>
      <c r="I2189" s="458"/>
      <c r="J2189" s="458"/>
      <c r="K2189" s="458"/>
      <c r="L2189" s="458"/>
    </row>
    <row r="2190" s="2" customFormat="1" customHeight="1" spans="4:12">
      <c r="D2190" s="458"/>
      <c r="E2190" s="458"/>
      <c r="F2190" s="458"/>
      <c r="G2190" s="458"/>
      <c r="I2190" s="458"/>
      <c r="J2190" s="458"/>
      <c r="K2190" s="458"/>
      <c r="L2190" s="458"/>
    </row>
    <row r="2191" s="2" customFormat="1" customHeight="1" spans="4:12">
      <c r="D2191" s="458"/>
      <c r="E2191" s="458"/>
      <c r="F2191" s="458"/>
      <c r="G2191" s="458"/>
      <c r="I2191" s="458"/>
      <c r="J2191" s="458"/>
      <c r="K2191" s="458"/>
      <c r="L2191" s="458"/>
    </row>
    <row r="2192" s="2" customFormat="1" customHeight="1" spans="4:12">
      <c r="D2192" s="458"/>
      <c r="E2192" s="458"/>
      <c r="F2192" s="458"/>
      <c r="G2192" s="458"/>
      <c r="I2192" s="458"/>
      <c r="J2192" s="458"/>
      <c r="K2192" s="458"/>
      <c r="L2192" s="458"/>
    </row>
    <row r="2193" s="2" customFormat="1" customHeight="1" spans="4:12">
      <c r="D2193" s="458"/>
      <c r="E2193" s="458"/>
      <c r="F2193" s="458"/>
      <c r="G2193" s="458"/>
      <c r="I2193" s="458"/>
      <c r="J2193" s="458"/>
      <c r="K2193" s="458"/>
      <c r="L2193" s="458"/>
    </row>
    <row r="2194" s="2" customFormat="1" customHeight="1" spans="4:12">
      <c r="D2194" s="458"/>
      <c r="E2194" s="458"/>
      <c r="F2194" s="458"/>
      <c r="G2194" s="458"/>
      <c r="I2194" s="458"/>
      <c r="J2194" s="458"/>
      <c r="K2194" s="458"/>
      <c r="L2194" s="458"/>
    </row>
    <row r="2195" s="2" customFormat="1" customHeight="1" spans="4:12">
      <c r="D2195" s="458"/>
      <c r="E2195" s="458"/>
      <c r="F2195" s="458"/>
      <c r="G2195" s="458"/>
      <c r="I2195" s="458"/>
      <c r="J2195" s="458"/>
      <c r="K2195" s="458"/>
      <c r="L2195" s="458"/>
    </row>
    <row r="2196" s="2" customFormat="1" customHeight="1" spans="4:12">
      <c r="D2196" s="458"/>
      <c r="E2196" s="458"/>
      <c r="F2196" s="458"/>
      <c r="G2196" s="458"/>
      <c r="I2196" s="458"/>
      <c r="J2196" s="458"/>
      <c r="K2196" s="458"/>
      <c r="L2196" s="458"/>
    </row>
    <row r="2197" s="2" customFormat="1" customHeight="1" spans="4:12">
      <c r="D2197" s="458"/>
      <c r="E2197" s="458"/>
      <c r="F2197" s="458"/>
      <c r="G2197" s="458"/>
      <c r="I2197" s="458"/>
      <c r="J2197" s="458"/>
      <c r="K2197" s="458"/>
      <c r="L2197" s="458"/>
    </row>
    <row r="2198" s="2" customFormat="1" customHeight="1" spans="4:12">
      <c r="D2198" s="458"/>
      <c r="E2198" s="458"/>
      <c r="F2198" s="458"/>
      <c r="G2198" s="458"/>
      <c r="I2198" s="458"/>
      <c r="J2198" s="458"/>
      <c r="K2198" s="458"/>
      <c r="L2198" s="458"/>
    </row>
    <row r="2199" s="2" customFormat="1" customHeight="1" spans="4:12">
      <c r="D2199" s="458"/>
      <c r="E2199" s="458"/>
      <c r="F2199" s="458"/>
      <c r="G2199" s="458"/>
      <c r="I2199" s="458"/>
      <c r="J2199" s="458"/>
      <c r="K2199" s="458"/>
      <c r="L2199" s="458"/>
    </row>
    <row r="2200" s="2" customFormat="1" customHeight="1" spans="4:12">
      <c r="D2200" s="458"/>
      <c r="E2200" s="458"/>
      <c r="F2200" s="458"/>
      <c r="G2200" s="458"/>
      <c r="I2200" s="458"/>
      <c r="J2200" s="458"/>
      <c r="K2200" s="458"/>
      <c r="L2200" s="458"/>
    </row>
    <row r="2201" s="2" customFormat="1" customHeight="1" spans="4:12">
      <c r="D2201" s="458"/>
      <c r="E2201" s="458"/>
      <c r="F2201" s="458"/>
      <c r="G2201" s="458"/>
      <c r="I2201" s="458"/>
      <c r="J2201" s="458"/>
      <c r="K2201" s="458"/>
      <c r="L2201" s="458"/>
    </row>
    <row r="2202" s="2" customFormat="1" customHeight="1" spans="4:12">
      <c r="D2202" s="458"/>
      <c r="E2202" s="458"/>
      <c r="F2202" s="458"/>
      <c r="G2202" s="458"/>
      <c r="I2202" s="458"/>
      <c r="J2202" s="458"/>
      <c r="K2202" s="458"/>
      <c r="L2202" s="458"/>
    </row>
    <row r="2203" s="2" customFormat="1" customHeight="1" spans="4:12">
      <c r="D2203" s="458"/>
      <c r="E2203" s="458"/>
      <c r="F2203" s="458"/>
      <c r="G2203" s="458"/>
      <c r="I2203" s="458"/>
      <c r="J2203" s="458"/>
      <c r="K2203" s="458"/>
      <c r="L2203" s="458"/>
    </row>
    <row r="2204" s="2" customFormat="1" customHeight="1" spans="4:12">
      <c r="D2204" s="458"/>
      <c r="E2204" s="458"/>
      <c r="F2204" s="458"/>
      <c r="G2204" s="458"/>
      <c r="I2204" s="458"/>
      <c r="J2204" s="458"/>
      <c r="K2204" s="458"/>
      <c r="L2204" s="458"/>
    </row>
    <row r="2205" s="2" customFormat="1" customHeight="1" spans="4:12">
      <c r="D2205" s="458"/>
      <c r="E2205" s="458"/>
      <c r="F2205" s="458"/>
      <c r="G2205" s="458"/>
      <c r="I2205" s="458"/>
      <c r="J2205" s="458"/>
      <c r="K2205" s="458"/>
      <c r="L2205" s="458"/>
    </row>
    <row r="2206" s="2" customFormat="1" customHeight="1" spans="4:12">
      <c r="D2206" s="458"/>
      <c r="E2206" s="458"/>
      <c r="F2206" s="458"/>
      <c r="G2206" s="458"/>
      <c r="I2206" s="458"/>
      <c r="J2206" s="458"/>
      <c r="K2206" s="458"/>
      <c r="L2206" s="458"/>
    </row>
    <row r="2207" s="2" customFormat="1" customHeight="1" spans="4:12">
      <c r="D2207" s="458"/>
      <c r="E2207" s="458"/>
      <c r="F2207" s="458"/>
      <c r="G2207" s="458"/>
      <c r="I2207" s="458"/>
      <c r="J2207" s="458"/>
      <c r="K2207" s="458"/>
      <c r="L2207" s="458"/>
    </row>
    <row r="2208" s="2" customFormat="1" customHeight="1" spans="4:12">
      <c r="D2208" s="458"/>
      <c r="E2208" s="458"/>
      <c r="F2208" s="458"/>
      <c r="G2208" s="458"/>
      <c r="I2208" s="458"/>
      <c r="J2208" s="458"/>
      <c r="K2208" s="458"/>
      <c r="L2208" s="458"/>
    </row>
    <row r="2209" s="2" customFormat="1" customHeight="1" spans="4:12">
      <c r="D2209" s="458"/>
      <c r="E2209" s="458"/>
      <c r="F2209" s="458"/>
      <c r="G2209" s="458"/>
      <c r="I2209" s="458"/>
      <c r="J2209" s="458"/>
      <c r="K2209" s="458"/>
      <c r="L2209" s="458"/>
    </row>
    <row r="2210" s="2" customFormat="1" customHeight="1" spans="4:12">
      <c r="D2210" s="458"/>
      <c r="E2210" s="458"/>
      <c r="F2210" s="458"/>
      <c r="G2210" s="458"/>
      <c r="I2210" s="458"/>
      <c r="J2210" s="458"/>
      <c r="K2210" s="458"/>
      <c r="L2210" s="458"/>
    </row>
    <row r="2211" s="2" customFormat="1" customHeight="1" spans="4:12">
      <c r="D2211" s="458"/>
      <c r="E2211" s="458"/>
      <c r="F2211" s="458"/>
      <c r="G2211" s="458"/>
      <c r="I2211" s="458"/>
      <c r="J2211" s="458"/>
      <c r="K2211" s="458"/>
      <c r="L2211" s="458"/>
    </row>
    <row r="2212" s="2" customFormat="1" customHeight="1" spans="4:12">
      <c r="D2212" s="458"/>
      <c r="E2212" s="458"/>
      <c r="F2212" s="458"/>
      <c r="G2212" s="458"/>
      <c r="I2212" s="458"/>
      <c r="J2212" s="458"/>
      <c r="K2212" s="458"/>
      <c r="L2212" s="458"/>
    </row>
    <row r="2213" s="2" customFormat="1" customHeight="1" spans="4:12">
      <c r="D2213" s="458"/>
      <c r="E2213" s="458"/>
      <c r="F2213" s="458"/>
      <c r="G2213" s="458"/>
      <c r="I2213" s="458"/>
      <c r="J2213" s="458"/>
      <c r="K2213" s="458"/>
      <c r="L2213" s="458"/>
    </row>
    <row r="2214" s="2" customFormat="1" customHeight="1" spans="4:12">
      <c r="D2214" s="458"/>
      <c r="E2214" s="458"/>
      <c r="F2214" s="458"/>
      <c r="G2214" s="458"/>
      <c r="I2214" s="458"/>
      <c r="J2214" s="458"/>
      <c r="K2214" s="458"/>
      <c r="L2214" s="458"/>
    </row>
    <row r="2215" s="2" customFormat="1" customHeight="1" spans="4:12">
      <c r="D2215" s="458"/>
      <c r="E2215" s="458"/>
      <c r="F2215" s="458"/>
      <c r="G2215" s="458"/>
      <c r="I2215" s="458"/>
      <c r="J2215" s="458"/>
      <c r="K2215" s="458"/>
      <c r="L2215" s="458"/>
    </row>
    <row r="2216" s="2" customFormat="1" customHeight="1" spans="4:12">
      <c r="D2216" s="458"/>
      <c r="E2216" s="458"/>
      <c r="F2216" s="458"/>
      <c r="G2216" s="458"/>
      <c r="I2216" s="458"/>
      <c r="J2216" s="458"/>
      <c r="K2216" s="458"/>
      <c r="L2216" s="458"/>
    </row>
    <row r="2217" s="2" customFormat="1" customHeight="1" spans="4:12">
      <c r="D2217" s="458"/>
      <c r="E2217" s="458"/>
      <c r="F2217" s="458"/>
      <c r="G2217" s="458"/>
      <c r="I2217" s="458"/>
      <c r="J2217" s="458"/>
      <c r="K2217" s="458"/>
      <c r="L2217" s="458"/>
    </row>
    <row r="2218" s="2" customFormat="1" customHeight="1" spans="4:12">
      <c r="D2218" s="458"/>
      <c r="E2218" s="458"/>
      <c r="F2218" s="458"/>
      <c r="G2218" s="458"/>
      <c r="I2218" s="458"/>
      <c r="J2218" s="458"/>
      <c r="K2218" s="458"/>
      <c r="L2218" s="458"/>
    </row>
    <row r="2219" s="2" customFormat="1" customHeight="1" spans="4:12">
      <c r="D2219" s="458"/>
      <c r="E2219" s="458"/>
      <c r="F2219" s="458"/>
      <c r="G2219" s="458"/>
      <c r="I2219" s="458"/>
      <c r="J2219" s="458"/>
      <c r="K2219" s="458"/>
      <c r="L2219" s="458"/>
    </row>
    <row r="2220" s="2" customFormat="1" customHeight="1" spans="4:12">
      <c r="D2220" s="458"/>
      <c r="E2220" s="458"/>
      <c r="F2220" s="458"/>
      <c r="G2220" s="458"/>
      <c r="I2220" s="458"/>
      <c r="J2220" s="458"/>
      <c r="K2220" s="458"/>
      <c r="L2220" s="458"/>
    </row>
    <row r="2221" s="2" customFormat="1" customHeight="1" spans="4:12">
      <c r="D2221" s="458"/>
      <c r="E2221" s="458"/>
      <c r="F2221" s="458"/>
      <c r="G2221" s="458"/>
      <c r="I2221" s="458"/>
      <c r="J2221" s="458"/>
      <c r="K2221" s="458"/>
      <c r="L2221" s="458"/>
    </row>
    <row r="2222" s="2" customFormat="1" customHeight="1" spans="4:12">
      <c r="D2222" s="458"/>
      <c r="E2222" s="458"/>
      <c r="F2222" s="458"/>
      <c r="G2222" s="458"/>
      <c r="I2222" s="458"/>
      <c r="J2222" s="458"/>
      <c r="K2222" s="458"/>
      <c r="L2222" s="458"/>
    </row>
    <row r="2223" s="2" customFormat="1" customHeight="1" spans="4:12">
      <c r="D2223" s="458"/>
      <c r="E2223" s="458"/>
      <c r="F2223" s="458"/>
      <c r="G2223" s="458"/>
      <c r="I2223" s="458"/>
      <c r="J2223" s="458"/>
      <c r="K2223" s="458"/>
      <c r="L2223" s="458"/>
    </row>
    <row r="2224" s="2" customFormat="1" customHeight="1" spans="4:12">
      <c r="D2224" s="458"/>
      <c r="E2224" s="458"/>
      <c r="F2224" s="458"/>
      <c r="G2224" s="458"/>
      <c r="I2224" s="458"/>
      <c r="J2224" s="458"/>
      <c r="K2224" s="458"/>
      <c r="L2224" s="458"/>
    </row>
    <row r="2225" s="2" customFormat="1" customHeight="1" spans="4:12">
      <c r="D2225" s="458"/>
      <c r="E2225" s="458"/>
      <c r="F2225" s="458"/>
      <c r="G2225" s="458"/>
      <c r="I2225" s="458"/>
      <c r="J2225" s="458"/>
      <c r="K2225" s="458"/>
      <c r="L2225" s="458"/>
    </row>
    <row r="2226" s="2" customFormat="1" customHeight="1" spans="4:12">
      <c r="D2226" s="458"/>
      <c r="E2226" s="458"/>
      <c r="F2226" s="458"/>
      <c r="G2226" s="458"/>
      <c r="I2226" s="458"/>
      <c r="J2226" s="458"/>
      <c r="K2226" s="458"/>
      <c r="L2226" s="458"/>
    </row>
    <row r="2227" s="2" customFormat="1" customHeight="1" spans="4:12">
      <c r="D2227" s="458"/>
      <c r="E2227" s="458"/>
      <c r="F2227" s="458"/>
      <c r="G2227" s="458"/>
      <c r="I2227" s="458"/>
      <c r="J2227" s="458"/>
      <c r="K2227" s="458"/>
      <c r="L2227" s="458"/>
    </row>
    <row r="2228" s="2" customFormat="1" customHeight="1" spans="4:12">
      <c r="D2228" s="458"/>
      <c r="E2228" s="458"/>
      <c r="F2228" s="458"/>
      <c r="G2228" s="458"/>
      <c r="I2228" s="458"/>
      <c r="J2228" s="458"/>
      <c r="K2228" s="458"/>
      <c r="L2228" s="458"/>
    </row>
    <row r="2229" s="2" customFormat="1" customHeight="1" spans="4:12">
      <c r="D2229" s="458"/>
      <c r="E2229" s="458"/>
      <c r="F2229" s="458"/>
      <c r="G2229" s="458"/>
      <c r="I2229" s="458"/>
      <c r="J2229" s="458"/>
      <c r="K2229" s="458"/>
      <c r="L2229" s="458"/>
    </row>
    <row r="2230" s="2" customFormat="1" customHeight="1" spans="4:12">
      <c r="D2230" s="458"/>
      <c r="E2230" s="458"/>
      <c r="F2230" s="458"/>
      <c r="G2230" s="458"/>
      <c r="I2230" s="458"/>
      <c r="J2230" s="458"/>
      <c r="K2230" s="458"/>
      <c r="L2230" s="458"/>
    </row>
    <row r="2231" s="2" customFormat="1" customHeight="1" spans="4:12">
      <c r="D2231" s="458"/>
      <c r="E2231" s="458"/>
      <c r="F2231" s="458"/>
      <c r="G2231" s="458"/>
      <c r="I2231" s="458"/>
      <c r="J2231" s="458"/>
      <c r="K2231" s="458"/>
      <c r="L2231" s="458"/>
    </row>
    <row r="2232" s="2" customFormat="1" customHeight="1" spans="4:12">
      <c r="D2232" s="458"/>
      <c r="E2232" s="458"/>
      <c r="F2232" s="458"/>
      <c r="G2232" s="458"/>
      <c r="I2232" s="458"/>
      <c r="J2232" s="458"/>
      <c r="K2232" s="458"/>
      <c r="L2232" s="458"/>
    </row>
    <row r="2233" s="2" customFormat="1" customHeight="1" spans="4:12">
      <c r="D2233" s="458"/>
      <c r="E2233" s="458"/>
      <c r="F2233" s="458"/>
      <c r="G2233" s="458"/>
      <c r="I2233" s="458"/>
      <c r="J2233" s="458"/>
      <c r="K2233" s="458"/>
      <c r="L2233" s="458"/>
    </row>
    <row r="2234" s="2" customFormat="1" customHeight="1" spans="4:12">
      <c r="D2234" s="458"/>
      <c r="E2234" s="458"/>
      <c r="F2234" s="458"/>
      <c r="G2234" s="458"/>
      <c r="I2234" s="458"/>
      <c r="J2234" s="458"/>
      <c r="K2234" s="458"/>
      <c r="L2234" s="458"/>
    </row>
    <row r="2235" s="2" customFormat="1" customHeight="1" spans="4:12">
      <c r="D2235" s="458"/>
      <c r="E2235" s="458"/>
      <c r="F2235" s="458"/>
      <c r="G2235" s="458"/>
      <c r="I2235" s="458"/>
      <c r="J2235" s="458"/>
      <c r="K2235" s="458"/>
      <c r="L2235" s="458"/>
    </row>
    <row r="2236" s="2" customFormat="1" customHeight="1" spans="4:12">
      <c r="D2236" s="458"/>
      <c r="E2236" s="458"/>
      <c r="F2236" s="458"/>
      <c r="G2236" s="458"/>
      <c r="I2236" s="458"/>
      <c r="J2236" s="458"/>
      <c r="K2236" s="458"/>
      <c r="L2236" s="458"/>
    </row>
    <row r="2237" s="2" customFormat="1" customHeight="1" spans="4:12">
      <c r="D2237" s="458"/>
      <c r="E2237" s="458"/>
      <c r="F2237" s="458"/>
      <c r="G2237" s="458"/>
      <c r="I2237" s="458"/>
      <c r="J2237" s="458"/>
      <c r="K2237" s="458"/>
      <c r="L2237" s="458"/>
    </row>
    <row r="2238" s="2" customFormat="1" customHeight="1" spans="4:12">
      <c r="D2238" s="458"/>
      <c r="E2238" s="458"/>
      <c r="F2238" s="458"/>
      <c r="G2238" s="458"/>
      <c r="I2238" s="458"/>
      <c r="J2238" s="458"/>
      <c r="K2238" s="458"/>
      <c r="L2238" s="458"/>
    </row>
    <row r="2239" s="2" customFormat="1" customHeight="1" spans="4:12">
      <c r="D2239" s="458"/>
      <c r="E2239" s="458"/>
      <c r="F2239" s="458"/>
      <c r="G2239" s="458"/>
      <c r="I2239" s="458"/>
      <c r="J2239" s="458"/>
      <c r="K2239" s="458"/>
      <c r="L2239" s="458"/>
    </row>
    <row r="2240" s="2" customFormat="1" customHeight="1" spans="4:12">
      <c r="D2240" s="458"/>
      <c r="E2240" s="458"/>
      <c r="F2240" s="458"/>
      <c r="G2240" s="458"/>
      <c r="I2240" s="458"/>
      <c r="J2240" s="458"/>
      <c r="K2240" s="458"/>
      <c r="L2240" s="458"/>
    </row>
    <row r="2241" s="2" customFormat="1" customHeight="1" spans="4:12">
      <c r="D2241" s="458"/>
      <c r="E2241" s="458"/>
      <c r="F2241" s="458"/>
      <c r="G2241" s="458"/>
      <c r="I2241" s="458"/>
      <c r="J2241" s="458"/>
      <c r="K2241" s="458"/>
      <c r="L2241" s="458"/>
    </row>
    <row r="2242" s="2" customFormat="1" customHeight="1" spans="4:12">
      <c r="D2242" s="458"/>
      <c r="E2242" s="458"/>
      <c r="F2242" s="458"/>
      <c r="G2242" s="458"/>
      <c r="I2242" s="458"/>
      <c r="J2242" s="458"/>
      <c r="K2242" s="458"/>
      <c r="L2242" s="458"/>
    </row>
    <row r="2243" s="2" customFormat="1" customHeight="1" spans="4:12">
      <c r="D2243" s="458"/>
      <c r="E2243" s="458"/>
      <c r="F2243" s="458"/>
      <c r="G2243" s="458"/>
      <c r="I2243" s="458"/>
      <c r="J2243" s="458"/>
      <c r="K2243" s="458"/>
      <c r="L2243" s="458"/>
    </row>
    <row r="2244" s="2" customFormat="1" customHeight="1" spans="4:12">
      <c r="D2244" s="458"/>
      <c r="E2244" s="458"/>
      <c r="F2244" s="458"/>
      <c r="G2244" s="458"/>
      <c r="I2244" s="458"/>
      <c r="J2244" s="458"/>
      <c r="K2244" s="458"/>
      <c r="L2244" s="458"/>
    </row>
    <row r="2245" s="2" customFormat="1" customHeight="1" spans="4:12">
      <c r="D2245" s="458"/>
      <c r="E2245" s="458"/>
      <c r="F2245" s="458"/>
      <c r="G2245" s="458"/>
      <c r="I2245" s="458"/>
      <c r="J2245" s="458"/>
      <c r="K2245" s="458"/>
      <c r="L2245" s="458"/>
    </row>
    <row r="2246" s="2" customFormat="1" customHeight="1" spans="4:12">
      <c r="D2246" s="458"/>
      <c r="E2246" s="458"/>
      <c r="F2246" s="458"/>
      <c r="G2246" s="458"/>
      <c r="I2246" s="458"/>
      <c r="J2246" s="458"/>
      <c r="K2246" s="458"/>
      <c r="L2246" s="458"/>
    </row>
    <row r="2247" s="2" customFormat="1" customHeight="1" spans="4:12">
      <c r="D2247" s="458"/>
      <c r="E2247" s="458"/>
      <c r="F2247" s="458"/>
      <c r="G2247" s="458"/>
      <c r="I2247" s="458"/>
      <c r="J2247" s="458"/>
      <c r="K2247" s="458"/>
      <c r="L2247" s="458"/>
    </row>
    <row r="2248" s="2" customFormat="1" customHeight="1" spans="4:12">
      <c r="D2248" s="458"/>
      <c r="E2248" s="458"/>
      <c r="F2248" s="458"/>
      <c r="G2248" s="458"/>
      <c r="I2248" s="458"/>
      <c r="J2248" s="458"/>
      <c r="K2248" s="458"/>
      <c r="L2248" s="458"/>
    </row>
    <row r="2249" s="2" customFormat="1" customHeight="1" spans="4:12">
      <c r="D2249" s="458"/>
      <c r="E2249" s="458"/>
      <c r="F2249" s="458"/>
      <c r="G2249" s="458"/>
      <c r="I2249" s="458"/>
      <c r="J2249" s="458"/>
      <c r="K2249" s="458"/>
      <c r="L2249" s="458"/>
    </row>
    <row r="2250" s="2" customFormat="1" customHeight="1" spans="4:12">
      <c r="D2250" s="458"/>
      <c r="E2250" s="458"/>
      <c r="F2250" s="458"/>
      <c r="G2250" s="458"/>
      <c r="I2250" s="458"/>
      <c r="J2250" s="458"/>
      <c r="K2250" s="458"/>
      <c r="L2250" s="458"/>
    </row>
    <row r="2251" s="2" customFormat="1" customHeight="1" spans="4:12">
      <c r="D2251" s="458"/>
      <c r="E2251" s="458"/>
      <c r="F2251" s="458"/>
      <c r="G2251" s="458"/>
      <c r="I2251" s="458"/>
      <c r="J2251" s="458"/>
      <c r="K2251" s="458"/>
      <c r="L2251" s="458"/>
    </row>
    <row r="2252" s="2" customFormat="1" customHeight="1" spans="4:12">
      <c r="D2252" s="458"/>
      <c r="E2252" s="458"/>
      <c r="F2252" s="458"/>
      <c r="G2252" s="458"/>
      <c r="I2252" s="458"/>
      <c r="J2252" s="458"/>
      <c r="K2252" s="458"/>
      <c r="L2252" s="458"/>
    </row>
    <row r="2253" s="2" customFormat="1" customHeight="1" spans="4:12">
      <c r="D2253" s="458"/>
      <c r="E2253" s="458"/>
      <c r="F2253" s="458"/>
      <c r="G2253" s="458"/>
      <c r="I2253" s="458"/>
      <c r="J2253" s="458"/>
      <c r="K2253" s="458"/>
      <c r="L2253" s="458"/>
    </row>
    <row r="2254" s="2" customFormat="1" customHeight="1" spans="4:12">
      <c r="D2254" s="458"/>
      <c r="E2254" s="458"/>
      <c r="F2254" s="458"/>
      <c r="G2254" s="458"/>
      <c r="I2254" s="458"/>
      <c r="J2254" s="458"/>
      <c r="K2254" s="458"/>
      <c r="L2254" s="458"/>
    </row>
    <row r="2255" s="2" customFormat="1" customHeight="1" spans="4:12">
      <c r="D2255" s="458"/>
      <c r="E2255" s="458"/>
      <c r="F2255" s="458"/>
      <c r="G2255" s="458"/>
      <c r="I2255" s="458"/>
      <c r="J2255" s="458"/>
      <c r="K2255" s="458"/>
      <c r="L2255" s="458"/>
    </row>
    <row r="2256" s="2" customFormat="1" customHeight="1" spans="4:12">
      <c r="D2256" s="458"/>
      <c r="E2256" s="458"/>
      <c r="F2256" s="458"/>
      <c r="G2256" s="458"/>
      <c r="I2256" s="458"/>
      <c r="J2256" s="458"/>
      <c r="K2256" s="458"/>
      <c r="L2256" s="458"/>
    </row>
    <row r="2257" s="2" customFormat="1" customHeight="1" spans="4:12">
      <c r="D2257" s="458"/>
      <c r="E2257" s="458"/>
      <c r="F2257" s="458"/>
      <c r="G2257" s="458"/>
      <c r="I2257" s="458"/>
      <c r="J2257" s="458"/>
      <c r="K2257" s="458"/>
      <c r="L2257" s="458"/>
    </row>
    <row r="2258" s="2" customFormat="1" customHeight="1" spans="4:12">
      <c r="D2258" s="458"/>
      <c r="E2258" s="458"/>
      <c r="F2258" s="458"/>
      <c r="G2258" s="458"/>
      <c r="I2258" s="458"/>
      <c r="J2258" s="458"/>
      <c r="K2258" s="458"/>
      <c r="L2258" s="458"/>
    </row>
    <row r="2259" s="2" customFormat="1" customHeight="1" spans="4:12">
      <c r="D2259" s="458"/>
      <c r="E2259" s="458"/>
      <c r="F2259" s="458"/>
      <c r="G2259" s="458"/>
      <c r="I2259" s="458"/>
      <c r="J2259" s="458"/>
      <c r="K2259" s="458"/>
      <c r="L2259" s="458"/>
    </row>
    <row r="2260" s="2" customFormat="1" customHeight="1" spans="4:12">
      <c r="D2260" s="458"/>
      <c r="E2260" s="458"/>
      <c r="F2260" s="458"/>
      <c r="G2260" s="458"/>
      <c r="I2260" s="458"/>
      <c r="J2260" s="458"/>
      <c r="K2260" s="458"/>
      <c r="L2260" s="458"/>
    </row>
    <row r="2261" s="2" customFormat="1" customHeight="1" spans="4:12">
      <c r="D2261" s="458"/>
      <c r="E2261" s="458"/>
      <c r="F2261" s="458"/>
      <c r="G2261" s="458"/>
      <c r="I2261" s="458"/>
      <c r="J2261" s="458"/>
      <c r="K2261" s="458"/>
      <c r="L2261" s="458"/>
    </row>
    <row r="2262" s="2" customFormat="1" customHeight="1" spans="4:12">
      <c r="D2262" s="458"/>
      <c r="E2262" s="458"/>
      <c r="F2262" s="458"/>
      <c r="G2262" s="458"/>
      <c r="I2262" s="458"/>
      <c r="J2262" s="458"/>
      <c r="K2262" s="458"/>
      <c r="L2262" s="458"/>
    </row>
    <row r="2263" s="2" customFormat="1" customHeight="1" spans="4:12">
      <c r="D2263" s="458"/>
      <c r="E2263" s="458"/>
      <c r="F2263" s="458"/>
      <c r="G2263" s="458"/>
      <c r="I2263" s="458"/>
      <c r="J2263" s="458"/>
      <c r="K2263" s="458"/>
      <c r="L2263" s="458"/>
    </row>
    <row r="2264" s="2" customFormat="1" customHeight="1" spans="4:12">
      <c r="D2264" s="458"/>
      <c r="E2264" s="458"/>
      <c r="F2264" s="458"/>
      <c r="G2264" s="458"/>
      <c r="I2264" s="458"/>
      <c r="J2264" s="458"/>
      <c r="K2264" s="458"/>
      <c r="L2264" s="458"/>
    </row>
    <row r="2265" s="2" customFormat="1" customHeight="1" spans="4:12">
      <c r="D2265" s="458"/>
      <c r="E2265" s="458"/>
      <c r="F2265" s="458"/>
      <c r="G2265" s="458"/>
      <c r="I2265" s="458"/>
      <c r="J2265" s="458"/>
      <c r="K2265" s="458"/>
      <c r="L2265" s="458"/>
    </row>
    <row r="2266" s="2" customFormat="1" customHeight="1" spans="4:12">
      <c r="D2266" s="458"/>
      <c r="E2266" s="458"/>
      <c r="F2266" s="458"/>
      <c r="G2266" s="458"/>
      <c r="I2266" s="458"/>
      <c r="J2266" s="458"/>
      <c r="K2266" s="458"/>
      <c r="L2266" s="458"/>
    </row>
    <row r="2267" s="2" customFormat="1" customHeight="1" spans="4:12">
      <c r="D2267" s="458"/>
      <c r="E2267" s="458"/>
      <c r="F2267" s="458"/>
      <c r="G2267" s="458"/>
      <c r="I2267" s="458"/>
      <c r="J2267" s="458"/>
      <c r="K2267" s="458"/>
      <c r="L2267" s="458"/>
    </row>
    <row r="2268" s="2" customFormat="1" customHeight="1" spans="4:12">
      <c r="D2268" s="458"/>
      <c r="E2268" s="458"/>
      <c r="F2268" s="458"/>
      <c r="G2268" s="458"/>
      <c r="I2268" s="458"/>
      <c r="J2268" s="458"/>
      <c r="K2268" s="458"/>
      <c r="L2268" s="458"/>
    </row>
    <row r="2269" s="2" customFormat="1" customHeight="1" spans="4:12">
      <c r="D2269" s="458"/>
      <c r="E2269" s="458"/>
      <c r="F2269" s="458"/>
      <c r="G2269" s="458"/>
      <c r="I2269" s="458"/>
      <c r="J2269" s="458"/>
      <c r="K2269" s="458"/>
      <c r="L2269" s="458"/>
    </row>
    <row r="2270" s="2" customFormat="1" customHeight="1" spans="4:12">
      <c r="D2270" s="458"/>
      <c r="E2270" s="458"/>
      <c r="F2270" s="458"/>
      <c r="G2270" s="458"/>
      <c r="I2270" s="458"/>
      <c r="J2270" s="458"/>
      <c r="K2270" s="458"/>
      <c r="L2270" s="458"/>
    </row>
    <row r="2271" s="2" customFormat="1" customHeight="1" spans="4:12">
      <c r="D2271" s="458"/>
      <c r="E2271" s="458"/>
      <c r="F2271" s="458"/>
      <c r="G2271" s="458"/>
      <c r="I2271" s="458"/>
      <c r="J2271" s="458"/>
      <c r="K2271" s="458"/>
      <c r="L2271" s="458"/>
    </row>
    <row r="2272" s="2" customFormat="1" customHeight="1" spans="4:12">
      <c r="D2272" s="458"/>
      <c r="E2272" s="458"/>
      <c r="F2272" s="458"/>
      <c r="G2272" s="458"/>
      <c r="I2272" s="458"/>
      <c r="J2272" s="458"/>
      <c r="K2272" s="458"/>
      <c r="L2272" s="458"/>
    </row>
    <row r="2273" s="2" customFormat="1" customHeight="1" spans="4:12">
      <c r="D2273" s="458"/>
      <c r="E2273" s="458"/>
      <c r="F2273" s="458"/>
      <c r="G2273" s="458"/>
      <c r="I2273" s="458"/>
      <c r="J2273" s="458"/>
      <c r="K2273" s="458"/>
      <c r="L2273" s="458"/>
    </row>
    <row r="2274" s="2" customFormat="1" customHeight="1" spans="4:12">
      <c r="D2274" s="458"/>
      <c r="E2274" s="458"/>
      <c r="F2274" s="458"/>
      <c r="G2274" s="458"/>
      <c r="I2274" s="458"/>
      <c r="J2274" s="458"/>
      <c r="K2274" s="458"/>
      <c r="L2274" s="458"/>
    </row>
    <row r="2275" s="2" customFormat="1" customHeight="1" spans="4:12">
      <c r="D2275" s="458"/>
      <c r="E2275" s="458"/>
      <c r="F2275" s="458"/>
      <c r="G2275" s="458"/>
      <c r="I2275" s="458"/>
      <c r="J2275" s="458"/>
      <c r="K2275" s="458"/>
      <c r="L2275" s="458"/>
    </row>
    <row r="2276" s="2" customFormat="1" customHeight="1" spans="4:12">
      <c r="D2276" s="458"/>
      <c r="E2276" s="458"/>
      <c r="F2276" s="458"/>
      <c r="G2276" s="458"/>
      <c r="I2276" s="458"/>
      <c r="J2276" s="458"/>
      <c r="K2276" s="458"/>
      <c r="L2276" s="458"/>
    </row>
    <row r="2277" s="2" customFormat="1" customHeight="1" spans="4:12">
      <c r="D2277" s="458"/>
      <c r="E2277" s="458"/>
      <c r="F2277" s="458"/>
      <c r="G2277" s="458"/>
      <c r="I2277" s="458"/>
      <c r="J2277" s="458"/>
      <c r="K2277" s="458"/>
      <c r="L2277" s="458"/>
    </row>
    <row r="2278" s="2" customFormat="1" customHeight="1" spans="4:12">
      <c r="D2278" s="458"/>
      <c r="E2278" s="458"/>
      <c r="F2278" s="458"/>
      <c r="G2278" s="458"/>
      <c r="I2278" s="458"/>
      <c r="J2278" s="458"/>
      <c r="K2278" s="458"/>
      <c r="L2278" s="458"/>
    </row>
    <row r="2279" s="2" customFormat="1" customHeight="1" spans="4:12">
      <c r="D2279" s="458"/>
      <c r="E2279" s="458"/>
      <c r="F2279" s="458"/>
      <c r="G2279" s="458"/>
      <c r="I2279" s="458"/>
      <c r="J2279" s="458"/>
      <c r="K2279" s="458"/>
      <c r="L2279" s="458"/>
    </row>
    <row r="2280" s="2" customFormat="1" customHeight="1" spans="4:12">
      <c r="D2280" s="458"/>
      <c r="E2280" s="458"/>
      <c r="F2280" s="458"/>
      <c r="G2280" s="458"/>
      <c r="I2280" s="458"/>
      <c r="J2280" s="458"/>
      <c r="K2280" s="458"/>
      <c r="L2280" s="458"/>
    </row>
    <row r="2281" s="2" customFormat="1" customHeight="1" spans="4:12">
      <c r="D2281" s="458"/>
      <c r="E2281" s="458"/>
      <c r="F2281" s="458"/>
      <c r="G2281" s="458"/>
      <c r="I2281" s="458"/>
      <c r="J2281" s="458"/>
      <c r="K2281" s="458"/>
      <c r="L2281" s="458"/>
    </row>
    <row r="2282" s="2" customFormat="1" customHeight="1" spans="4:12">
      <c r="D2282" s="458"/>
      <c r="E2282" s="458"/>
      <c r="F2282" s="458"/>
      <c r="G2282" s="458"/>
      <c r="I2282" s="458"/>
      <c r="J2282" s="458"/>
      <c r="K2282" s="458"/>
      <c r="L2282" s="458"/>
    </row>
    <row r="2283" s="2" customFormat="1" customHeight="1" spans="4:12">
      <c r="D2283" s="458"/>
      <c r="E2283" s="458"/>
      <c r="F2283" s="458"/>
      <c r="G2283" s="458"/>
      <c r="I2283" s="458"/>
      <c r="J2283" s="458"/>
      <c r="K2283" s="458"/>
      <c r="L2283" s="458"/>
    </row>
    <row r="2284" s="2" customFormat="1" customHeight="1" spans="4:12">
      <c r="D2284" s="458"/>
      <c r="E2284" s="458"/>
      <c r="F2284" s="458"/>
      <c r="G2284" s="458"/>
      <c r="I2284" s="458"/>
      <c r="J2284" s="458"/>
      <c r="K2284" s="458"/>
      <c r="L2284" s="458"/>
    </row>
    <row r="2285" s="2" customFormat="1" customHeight="1" spans="4:12">
      <c r="D2285" s="458"/>
      <c r="E2285" s="458"/>
      <c r="F2285" s="458"/>
      <c r="G2285" s="458"/>
      <c r="I2285" s="458"/>
      <c r="J2285" s="458"/>
      <c r="K2285" s="458"/>
      <c r="L2285" s="458"/>
    </row>
    <row r="2286" s="2" customFormat="1" customHeight="1" spans="4:12">
      <c r="D2286" s="458"/>
      <c r="E2286" s="458"/>
      <c r="F2286" s="458"/>
      <c r="G2286" s="458"/>
      <c r="I2286" s="458"/>
      <c r="J2286" s="458"/>
      <c r="K2286" s="458"/>
      <c r="L2286" s="458"/>
    </row>
    <row r="2287" s="2" customFormat="1" customHeight="1" spans="4:12">
      <c r="D2287" s="458"/>
      <c r="E2287" s="458"/>
      <c r="F2287" s="458"/>
      <c r="G2287" s="458"/>
      <c r="I2287" s="458"/>
      <c r="J2287" s="458"/>
      <c r="K2287" s="458"/>
      <c r="L2287" s="458"/>
    </row>
    <row r="2288" s="2" customFormat="1" customHeight="1" spans="4:12">
      <c r="D2288" s="458"/>
      <c r="E2288" s="458"/>
      <c r="F2288" s="458"/>
      <c r="G2288" s="458"/>
      <c r="I2288" s="458"/>
      <c r="J2288" s="458"/>
      <c r="K2288" s="458"/>
      <c r="L2288" s="458"/>
    </row>
    <row r="2289" s="2" customFormat="1" customHeight="1" spans="4:12">
      <c r="D2289" s="458"/>
      <c r="E2289" s="458"/>
      <c r="F2289" s="458"/>
      <c r="G2289" s="458"/>
      <c r="I2289" s="458"/>
      <c r="J2289" s="458"/>
      <c r="K2289" s="458"/>
      <c r="L2289" s="458"/>
    </row>
    <row r="2290" s="2" customFormat="1" customHeight="1" spans="4:12">
      <c r="D2290" s="458"/>
      <c r="E2290" s="458"/>
      <c r="F2290" s="458"/>
      <c r="G2290" s="458"/>
      <c r="I2290" s="458"/>
      <c r="J2290" s="458"/>
      <c r="K2290" s="458"/>
      <c r="L2290" s="458"/>
    </row>
    <row r="2291" s="2" customFormat="1" customHeight="1" spans="4:12">
      <c r="D2291" s="458"/>
      <c r="E2291" s="458"/>
      <c r="F2291" s="458"/>
      <c r="G2291" s="458"/>
      <c r="I2291" s="458"/>
      <c r="J2291" s="458"/>
      <c r="K2291" s="458"/>
      <c r="L2291" s="458"/>
    </row>
    <row r="2292" s="2" customFormat="1" customHeight="1" spans="4:12">
      <c r="D2292" s="458"/>
      <c r="E2292" s="458"/>
      <c r="F2292" s="458"/>
      <c r="G2292" s="458"/>
      <c r="I2292" s="458"/>
      <c r="J2292" s="458"/>
      <c r="K2292" s="458"/>
      <c r="L2292" s="458"/>
    </row>
    <row r="2293" s="2" customFormat="1" customHeight="1" spans="4:12">
      <c r="D2293" s="458"/>
      <c r="E2293" s="458"/>
      <c r="F2293" s="458"/>
      <c r="G2293" s="458"/>
      <c r="I2293" s="458"/>
      <c r="J2293" s="458"/>
      <c r="K2293" s="458"/>
      <c r="L2293" s="458"/>
    </row>
    <row r="2294" s="2" customFormat="1" customHeight="1" spans="4:12">
      <c r="D2294" s="458"/>
      <c r="E2294" s="458"/>
      <c r="F2294" s="458"/>
      <c r="G2294" s="458"/>
      <c r="I2294" s="458"/>
      <c r="J2294" s="458"/>
      <c r="K2294" s="458"/>
      <c r="L2294" s="458"/>
    </row>
    <row r="2295" s="2" customFormat="1" customHeight="1" spans="4:12">
      <c r="D2295" s="458"/>
      <c r="E2295" s="458"/>
      <c r="F2295" s="458"/>
      <c r="G2295" s="458"/>
      <c r="I2295" s="458"/>
      <c r="J2295" s="458"/>
      <c r="K2295" s="458"/>
      <c r="L2295" s="458"/>
    </row>
    <row r="2296" s="2" customFormat="1" customHeight="1" spans="4:12">
      <c r="D2296" s="458"/>
      <c r="E2296" s="458"/>
      <c r="F2296" s="458"/>
      <c r="G2296" s="458"/>
      <c r="I2296" s="458"/>
      <c r="J2296" s="458"/>
      <c r="K2296" s="458"/>
      <c r="L2296" s="458"/>
    </row>
    <row r="2297" s="2" customFormat="1" customHeight="1" spans="4:12">
      <c r="D2297" s="458"/>
      <c r="E2297" s="458"/>
      <c r="F2297" s="458"/>
      <c r="G2297" s="458"/>
      <c r="I2297" s="458"/>
      <c r="J2297" s="458"/>
      <c r="K2297" s="458"/>
      <c r="L2297" s="458"/>
    </row>
    <row r="2298" s="2" customFormat="1" customHeight="1" spans="4:12">
      <c r="D2298" s="458"/>
      <c r="E2298" s="458"/>
      <c r="F2298" s="458"/>
      <c r="G2298" s="458"/>
      <c r="I2298" s="458"/>
      <c r="J2298" s="458"/>
      <c r="K2298" s="458"/>
      <c r="L2298" s="458"/>
    </row>
    <row r="2299" s="2" customFormat="1" customHeight="1" spans="4:12">
      <c r="D2299" s="458"/>
      <c r="E2299" s="458"/>
      <c r="F2299" s="458"/>
      <c r="G2299" s="458"/>
      <c r="I2299" s="458"/>
      <c r="J2299" s="458"/>
      <c r="K2299" s="458"/>
      <c r="L2299" s="458"/>
    </row>
    <row r="2300" s="2" customFormat="1" customHeight="1" spans="4:12">
      <c r="D2300" s="458"/>
      <c r="E2300" s="458"/>
      <c r="F2300" s="458"/>
      <c r="G2300" s="458"/>
      <c r="I2300" s="458"/>
      <c r="J2300" s="458"/>
      <c r="K2300" s="458"/>
      <c r="L2300" s="458"/>
    </row>
    <row r="2301" s="2" customFormat="1" customHeight="1" spans="4:12">
      <c r="D2301" s="458"/>
      <c r="E2301" s="458"/>
      <c r="F2301" s="458"/>
      <c r="G2301" s="458"/>
      <c r="I2301" s="458"/>
      <c r="J2301" s="458"/>
      <c r="K2301" s="458"/>
      <c r="L2301" s="458"/>
    </row>
    <row r="2302" s="2" customFormat="1" customHeight="1" spans="4:12">
      <c r="D2302" s="458"/>
      <c r="E2302" s="458"/>
      <c r="F2302" s="458"/>
      <c r="G2302" s="458"/>
      <c r="I2302" s="458"/>
      <c r="J2302" s="458"/>
      <c r="K2302" s="458"/>
      <c r="L2302" s="458"/>
    </row>
    <row r="2303" s="2" customFormat="1" customHeight="1" spans="4:12">
      <c r="D2303" s="458"/>
      <c r="E2303" s="458"/>
      <c r="F2303" s="458"/>
      <c r="G2303" s="458"/>
      <c r="I2303" s="458"/>
      <c r="J2303" s="458"/>
      <c r="K2303" s="458"/>
      <c r="L2303" s="458"/>
    </row>
    <row r="2304" s="2" customFormat="1" customHeight="1" spans="4:12">
      <c r="D2304" s="458"/>
      <c r="E2304" s="458"/>
      <c r="F2304" s="458"/>
      <c r="G2304" s="458"/>
      <c r="I2304" s="458"/>
      <c r="J2304" s="458"/>
      <c r="K2304" s="458"/>
      <c r="L2304" s="458"/>
    </row>
    <row r="2305" s="2" customFormat="1" customHeight="1" spans="4:12">
      <c r="D2305" s="458"/>
      <c r="E2305" s="458"/>
      <c r="F2305" s="458"/>
      <c r="G2305" s="458"/>
      <c r="I2305" s="458"/>
      <c r="J2305" s="458"/>
      <c r="K2305" s="458"/>
      <c r="L2305" s="458"/>
    </row>
    <row r="2306" s="2" customFormat="1" customHeight="1" spans="4:12">
      <c r="D2306" s="458"/>
      <c r="E2306" s="458"/>
      <c r="F2306" s="458"/>
      <c r="G2306" s="458"/>
      <c r="I2306" s="458"/>
      <c r="J2306" s="458"/>
      <c r="K2306" s="458"/>
      <c r="L2306" s="458"/>
    </row>
    <row r="2307" s="2" customFormat="1" customHeight="1" spans="4:12">
      <c r="D2307" s="458"/>
      <c r="E2307" s="458"/>
      <c r="F2307" s="458"/>
      <c r="G2307" s="458"/>
      <c r="I2307" s="458"/>
      <c r="J2307" s="458"/>
      <c r="K2307" s="458"/>
      <c r="L2307" s="458"/>
    </row>
    <row r="2308" s="2" customFormat="1" customHeight="1" spans="4:12">
      <c r="D2308" s="458"/>
      <c r="E2308" s="458"/>
      <c r="F2308" s="458"/>
      <c r="G2308" s="458"/>
      <c r="I2308" s="458"/>
      <c r="J2308" s="458"/>
      <c r="K2308" s="458"/>
      <c r="L2308" s="458"/>
    </row>
    <row r="2309" s="2" customFormat="1" customHeight="1" spans="4:12">
      <c r="D2309" s="458"/>
      <c r="E2309" s="458"/>
      <c r="F2309" s="458"/>
      <c r="G2309" s="458"/>
      <c r="I2309" s="458"/>
      <c r="J2309" s="458"/>
      <c r="K2309" s="458"/>
      <c r="L2309" s="458"/>
    </row>
    <row r="2310" s="2" customFormat="1" customHeight="1" spans="4:12">
      <c r="D2310" s="458"/>
      <c r="E2310" s="458"/>
      <c r="F2310" s="458"/>
      <c r="G2310" s="458"/>
      <c r="I2310" s="458"/>
      <c r="J2310" s="458"/>
      <c r="K2310" s="458"/>
      <c r="L2310" s="458"/>
    </row>
    <row r="2311" s="2" customFormat="1" customHeight="1" spans="4:12">
      <c r="D2311" s="458"/>
      <c r="E2311" s="458"/>
      <c r="F2311" s="458"/>
      <c r="G2311" s="458"/>
      <c r="I2311" s="458"/>
      <c r="J2311" s="458"/>
      <c r="K2311" s="458"/>
      <c r="L2311" s="458"/>
    </row>
    <row r="2312" s="2" customFormat="1" customHeight="1" spans="4:12">
      <c r="D2312" s="458"/>
      <c r="E2312" s="458"/>
      <c r="F2312" s="458"/>
      <c r="G2312" s="458"/>
      <c r="I2312" s="458"/>
      <c r="J2312" s="458"/>
      <c r="K2312" s="458"/>
      <c r="L2312" s="458"/>
    </row>
    <row r="2313" s="2" customFormat="1" customHeight="1" spans="4:12">
      <c r="D2313" s="458"/>
      <c r="E2313" s="458"/>
      <c r="F2313" s="458"/>
      <c r="G2313" s="458"/>
      <c r="I2313" s="458"/>
      <c r="J2313" s="458"/>
      <c r="K2313" s="458"/>
      <c r="L2313" s="458"/>
    </row>
    <row r="2314" s="2" customFormat="1" customHeight="1" spans="4:12">
      <c r="D2314" s="458"/>
      <c r="E2314" s="458"/>
      <c r="F2314" s="458"/>
      <c r="G2314" s="458"/>
      <c r="I2314" s="458"/>
      <c r="J2314" s="458"/>
      <c r="K2314" s="458"/>
      <c r="L2314" s="458"/>
    </row>
    <row r="2315" s="2" customFormat="1" customHeight="1" spans="4:12">
      <c r="D2315" s="458"/>
      <c r="E2315" s="458"/>
      <c r="F2315" s="458"/>
      <c r="G2315" s="458"/>
      <c r="I2315" s="458"/>
      <c r="J2315" s="458"/>
      <c r="K2315" s="458"/>
      <c r="L2315" s="458"/>
    </row>
    <row r="2316" s="2" customFormat="1" customHeight="1" spans="4:12">
      <c r="D2316" s="458"/>
      <c r="E2316" s="458"/>
      <c r="F2316" s="458"/>
      <c r="G2316" s="458"/>
      <c r="I2316" s="458"/>
      <c r="J2316" s="458"/>
      <c r="K2316" s="458"/>
      <c r="L2316" s="458"/>
    </row>
    <row r="2317" s="2" customFormat="1" customHeight="1" spans="4:12">
      <c r="D2317" s="458"/>
      <c r="E2317" s="458"/>
      <c r="F2317" s="458"/>
      <c r="G2317" s="458"/>
      <c r="I2317" s="458"/>
      <c r="J2317" s="458"/>
      <c r="K2317" s="458"/>
      <c r="L2317" s="458"/>
    </row>
    <row r="2318" s="2" customFormat="1" customHeight="1" spans="4:12">
      <c r="D2318" s="458"/>
      <c r="E2318" s="458"/>
      <c r="F2318" s="458"/>
      <c r="G2318" s="458"/>
      <c r="I2318" s="458"/>
      <c r="J2318" s="458"/>
      <c r="K2318" s="458"/>
      <c r="L2318" s="458"/>
    </row>
    <row r="2319" s="2" customFormat="1" customHeight="1" spans="4:12">
      <c r="D2319" s="458"/>
      <c r="E2319" s="458"/>
      <c r="F2319" s="458"/>
      <c r="G2319" s="458"/>
      <c r="I2319" s="458"/>
      <c r="J2319" s="458"/>
      <c r="K2319" s="458"/>
      <c r="L2319" s="458"/>
    </row>
    <row r="2320" s="2" customFormat="1" customHeight="1" spans="4:12">
      <c r="D2320" s="458"/>
      <c r="E2320" s="458"/>
      <c r="F2320" s="458"/>
      <c r="G2320" s="458"/>
      <c r="I2320" s="458"/>
      <c r="J2320" s="458"/>
      <c r="K2320" s="458"/>
      <c r="L2320" s="458"/>
    </row>
    <row r="2321" s="2" customFormat="1" customHeight="1" spans="4:12">
      <c r="D2321" s="458"/>
      <c r="E2321" s="458"/>
      <c r="F2321" s="458"/>
      <c r="G2321" s="458"/>
      <c r="I2321" s="458"/>
      <c r="J2321" s="458"/>
      <c r="K2321" s="458"/>
      <c r="L2321" s="458"/>
    </row>
    <row r="2322" s="2" customFormat="1" customHeight="1" spans="4:12">
      <c r="D2322" s="458"/>
      <c r="E2322" s="458"/>
      <c r="F2322" s="458"/>
      <c r="G2322" s="458"/>
      <c r="I2322" s="458"/>
      <c r="J2322" s="458"/>
      <c r="K2322" s="458"/>
      <c r="L2322" s="458"/>
    </row>
    <row r="2323" s="2" customFormat="1" customHeight="1" spans="4:12">
      <c r="D2323" s="458"/>
      <c r="E2323" s="458"/>
      <c r="F2323" s="458"/>
      <c r="G2323" s="458"/>
      <c r="I2323" s="458"/>
      <c r="J2323" s="458"/>
      <c r="K2323" s="458"/>
      <c r="L2323" s="458"/>
    </row>
    <row r="2324" s="2" customFormat="1" customHeight="1" spans="4:12">
      <c r="D2324" s="458"/>
      <c r="E2324" s="458"/>
      <c r="F2324" s="458"/>
      <c r="G2324" s="458"/>
      <c r="I2324" s="458"/>
      <c r="J2324" s="458"/>
      <c r="K2324" s="458"/>
      <c r="L2324" s="458"/>
    </row>
    <row r="2325" s="2" customFormat="1" customHeight="1" spans="4:12">
      <c r="D2325" s="458"/>
      <c r="E2325" s="458"/>
      <c r="F2325" s="458"/>
      <c r="G2325" s="458"/>
      <c r="I2325" s="458"/>
      <c r="J2325" s="458"/>
      <c r="K2325" s="458"/>
      <c r="L2325" s="458"/>
    </row>
    <row r="2326" s="2" customFormat="1" customHeight="1" spans="4:12">
      <c r="D2326" s="458"/>
      <c r="E2326" s="458"/>
      <c r="F2326" s="458"/>
      <c r="G2326" s="458"/>
      <c r="I2326" s="458"/>
      <c r="J2326" s="458"/>
      <c r="K2326" s="458"/>
      <c r="L2326" s="458"/>
    </row>
    <row r="2327" s="2" customFormat="1" customHeight="1" spans="4:12">
      <c r="D2327" s="458"/>
      <c r="E2327" s="458"/>
      <c r="F2327" s="458"/>
      <c r="G2327" s="458"/>
      <c r="I2327" s="458"/>
      <c r="J2327" s="458"/>
      <c r="K2327" s="458"/>
      <c r="L2327" s="458"/>
    </row>
    <row r="2328" s="2" customFormat="1" customHeight="1" spans="4:12">
      <c r="D2328" s="458"/>
      <c r="E2328" s="458"/>
      <c r="F2328" s="458"/>
      <c r="G2328" s="458"/>
      <c r="I2328" s="458"/>
      <c r="J2328" s="458"/>
      <c r="K2328" s="458"/>
      <c r="L2328" s="458"/>
    </row>
    <row r="2329" s="2" customFormat="1" customHeight="1" spans="4:12">
      <c r="D2329" s="458"/>
      <c r="E2329" s="458"/>
      <c r="F2329" s="458"/>
      <c r="G2329" s="458"/>
      <c r="I2329" s="458"/>
      <c r="J2329" s="458"/>
      <c r="K2329" s="458"/>
      <c r="L2329" s="458"/>
    </row>
    <row r="2330" s="2" customFormat="1" customHeight="1" spans="4:12">
      <c r="D2330" s="458"/>
      <c r="E2330" s="458"/>
      <c r="F2330" s="458"/>
      <c r="G2330" s="458"/>
      <c r="I2330" s="458"/>
      <c r="J2330" s="458"/>
      <c r="K2330" s="458"/>
      <c r="L2330" s="458"/>
    </row>
    <row r="2331" s="2" customFormat="1" customHeight="1" spans="4:12">
      <c r="D2331" s="458"/>
      <c r="E2331" s="458"/>
      <c r="F2331" s="458"/>
      <c r="G2331" s="458"/>
      <c r="I2331" s="458"/>
      <c r="J2331" s="458"/>
      <c r="K2331" s="458"/>
      <c r="L2331" s="458"/>
    </row>
    <row r="2332" s="2" customFormat="1" customHeight="1" spans="4:12">
      <c r="D2332" s="458"/>
      <c r="E2332" s="458"/>
      <c r="F2332" s="458"/>
      <c r="G2332" s="458"/>
      <c r="I2332" s="458"/>
      <c r="J2332" s="458"/>
      <c r="K2332" s="458"/>
      <c r="L2332" s="458"/>
    </row>
    <row r="2333" s="2" customFormat="1" customHeight="1" spans="4:12">
      <c r="D2333" s="458"/>
      <c r="E2333" s="458"/>
      <c r="F2333" s="458"/>
      <c r="G2333" s="458"/>
      <c r="I2333" s="458"/>
      <c r="J2333" s="458"/>
      <c r="K2333" s="458"/>
      <c r="L2333" s="458"/>
    </row>
    <row r="2334" s="2" customFormat="1" customHeight="1" spans="4:12">
      <c r="D2334" s="458"/>
      <c r="E2334" s="458"/>
      <c r="F2334" s="458"/>
      <c r="G2334" s="458"/>
      <c r="I2334" s="458"/>
      <c r="J2334" s="458"/>
      <c r="K2334" s="458"/>
      <c r="L2334" s="458"/>
    </row>
    <row r="2335" s="2" customFormat="1" customHeight="1" spans="4:12">
      <c r="D2335" s="458"/>
      <c r="E2335" s="458"/>
      <c r="F2335" s="458"/>
      <c r="G2335" s="458"/>
      <c r="I2335" s="458"/>
      <c r="J2335" s="458"/>
      <c r="K2335" s="458"/>
      <c r="L2335" s="458"/>
    </row>
    <row r="2336" s="2" customFormat="1" customHeight="1" spans="4:12">
      <c r="D2336" s="458"/>
      <c r="E2336" s="458"/>
      <c r="F2336" s="458"/>
      <c r="G2336" s="458"/>
      <c r="I2336" s="458"/>
      <c r="J2336" s="458"/>
      <c r="K2336" s="458"/>
      <c r="L2336" s="458"/>
    </row>
    <row r="2337" s="2" customFormat="1" customHeight="1" spans="4:12">
      <c r="D2337" s="458"/>
      <c r="E2337" s="458"/>
      <c r="F2337" s="458"/>
      <c r="G2337" s="458"/>
      <c r="I2337" s="458"/>
      <c r="J2337" s="458"/>
      <c r="K2337" s="458"/>
      <c r="L2337" s="458"/>
    </row>
    <row r="2338" s="2" customFormat="1" customHeight="1" spans="4:12">
      <c r="D2338" s="458"/>
      <c r="E2338" s="458"/>
      <c r="F2338" s="458"/>
      <c r="G2338" s="458"/>
      <c r="I2338" s="458"/>
      <c r="J2338" s="458"/>
      <c r="K2338" s="458"/>
      <c r="L2338" s="458"/>
    </row>
    <row r="2339" s="2" customFormat="1" customHeight="1" spans="4:12">
      <c r="D2339" s="458"/>
      <c r="E2339" s="458"/>
      <c r="F2339" s="458"/>
      <c r="G2339" s="458"/>
      <c r="I2339" s="458"/>
      <c r="J2339" s="458"/>
      <c r="K2339" s="458"/>
      <c r="L2339" s="458"/>
    </row>
    <row r="2340" s="2" customFormat="1" customHeight="1" spans="4:12">
      <c r="D2340" s="458"/>
      <c r="E2340" s="458"/>
      <c r="F2340" s="458"/>
      <c r="G2340" s="458"/>
      <c r="I2340" s="458"/>
      <c r="J2340" s="458"/>
      <c r="K2340" s="458"/>
      <c r="L2340" s="458"/>
    </row>
    <row r="2341" s="2" customFormat="1" customHeight="1" spans="4:12">
      <c r="D2341" s="458"/>
      <c r="E2341" s="458"/>
      <c r="F2341" s="458"/>
      <c r="G2341" s="458"/>
      <c r="I2341" s="458"/>
      <c r="J2341" s="458"/>
      <c r="K2341" s="458"/>
      <c r="L2341" s="458"/>
    </row>
    <row r="2342" s="2" customFormat="1" customHeight="1" spans="4:12">
      <c r="D2342" s="458"/>
      <c r="E2342" s="458"/>
      <c r="F2342" s="458"/>
      <c r="G2342" s="458"/>
      <c r="I2342" s="458"/>
      <c r="J2342" s="458"/>
      <c r="K2342" s="458"/>
      <c r="L2342" s="458"/>
    </row>
    <row r="2343" s="2" customFormat="1" customHeight="1" spans="4:12">
      <c r="D2343" s="458"/>
      <c r="E2343" s="458"/>
      <c r="F2343" s="458"/>
      <c r="G2343" s="458"/>
      <c r="I2343" s="458"/>
      <c r="J2343" s="458"/>
      <c r="K2343" s="458"/>
      <c r="L2343" s="458"/>
    </row>
    <row r="2344" s="2" customFormat="1" customHeight="1" spans="4:12">
      <c r="D2344" s="458"/>
      <c r="E2344" s="458"/>
      <c r="F2344" s="458"/>
      <c r="G2344" s="458"/>
      <c r="I2344" s="458"/>
      <c r="J2344" s="458"/>
      <c r="K2344" s="458"/>
      <c r="L2344" s="458"/>
    </row>
    <row r="2345" s="2" customFormat="1" customHeight="1" spans="4:12">
      <c r="D2345" s="458"/>
      <c r="E2345" s="458"/>
      <c r="F2345" s="458"/>
      <c r="G2345" s="458"/>
      <c r="I2345" s="458"/>
      <c r="J2345" s="458"/>
      <c r="K2345" s="458"/>
      <c r="L2345" s="458"/>
    </row>
    <row r="2346" s="2" customFormat="1" customHeight="1" spans="4:12">
      <c r="D2346" s="458"/>
      <c r="E2346" s="458"/>
      <c r="F2346" s="458"/>
      <c r="G2346" s="458"/>
      <c r="I2346" s="458"/>
      <c r="J2346" s="458"/>
      <c r="K2346" s="458"/>
      <c r="L2346" s="458"/>
    </row>
    <row r="2347" s="2" customFormat="1" customHeight="1" spans="4:12">
      <c r="D2347" s="458"/>
      <c r="E2347" s="458"/>
      <c r="F2347" s="458"/>
      <c r="G2347" s="458"/>
      <c r="I2347" s="458"/>
      <c r="J2347" s="458"/>
      <c r="K2347" s="458"/>
      <c r="L2347" s="458"/>
    </row>
    <row r="2348" s="2" customFormat="1" customHeight="1" spans="4:12">
      <c r="D2348" s="458"/>
      <c r="E2348" s="458"/>
      <c r="F2348" s="458"/>
      <c r="G2348" s="458"/>
      <c r="I2348" s="458"/>
      <c r="J2348" s="458"/>
      <c r="K2348" s="458"/>
      <c r="L2348" s="458"/>
    </row>
    <row r="2349" s="2" customFormat="1" customHeight="1" spans="4:12">
      <c r="D2349" s="458"/>
      <c r="E2349" s="458"/>
      <c r="F2349" s="458"/>
      <c r="G2349" s="458"/>
      <c r="I2349" s="458"/>
      <c r="J2349" s="458"/>
      <c r="K2349" s="458"/>
      <c r="L2349" s="458"/>
    </row>
    <row r="2350" s="2" customFormat="1" customHeight="1" spans="4:12">
      <c r="D2350" s="458"/>
      <c r="E2350" s="458"/>
      <c r="F2350" s="458"/>
      <c r="G2350" s="458"/>
      <c r="I2350" s="458"/>
      <c r="J2350" s="458"/>
      <c r="K2350" s="458"/>
      <c r="L2350" s="458"/>
    </row>
    <row r="2351" s="2" customFormat="1" customHeight="1" spans="4:12">
      <c r="D2351" s="458"/>
      <c r="E2351" s="458"/>
      <c r="F2351" s="458"/>
      <c r="G2351" s="458"/>
      <c r="I2351" s="458"/>
      <c r="J2351" s="458"/>
      <c r="K2351" s="458"/>
      <c r="L2351" s="458"/>
    </row>
    <row r="2352" s="2" customFormat="1" customHeight="1" spans="4:12">
      <c r="D2352" s="458"/>
      <c r="E2352" s="458"/>
      <c r="F2352" s="458"/>
      <c r="G2352" s="458"/>
      <c r="I2352" s="458"/>
      <c r="J2352" s="458"/>
      <c r="K2352" s="458"/>
      <c r="L2352" s="458"/>
    </row>
    <row r="2353" s="2" customFormat="1" customHeight="1" spans="4:12">
      <c r="D2353" s="458"/>
      <c r="E2353" s="458"/>
      <c r="F2353" s="458"/>
      <c r="G2353" s="458"/>
      <c r="I2353" s="458"/>
      <c r="J2353" s="458"/>
      <c r="K2353" s="458"/>
      <c r="L2353" s="458"/>
    </row>
    <row r="2354" s="2" customFormat="1" customHeight="1" spans="4:12">
      <c r="D2354" s="458"/>
      <c r="E2354" s="458"/>
      <c r="F2354" s="458"/>
      <c r="G2354" s="458"/>
      <c r="I2354" s="458"/>
      <c r="J2354" s="458"/>
      <c r="K2354" s="458"/>
      <c r="L2354" s="458"/>
    </row>
    <row r="2355" s="2" customFormat="1" customHeight="1" spans="4:12">
      <c r="D2355" s="458"/>
      <c r="E2355" s="458"/>
      <c r="F2355" s="458"/>
      <c r="G2355" s="458"/>
      <c r="I2355" s="458"/>
      <c r="J2355" s="458"/>
      <c r="K2355" s="458"/>
      <c r="L2355" s="458"/>
    </row>
    <row r="2356" s="2" customFormat="1" customHeight="1" spans="4:12">
      <c r="D2356" s="458"/>
      <c r="E2356" s="458"/>
      <c r="F2356" s="458"/>
      <c r="G2356" s="458"/>
      <c r="I2356" s="458"/>
      <c r="J2356" s="458"/>
      <c r="K2356" s="458"/>
      <c r="L2356" s="458"/>
    </row>
    <row r="2357" s="2" customFormat="1" customHeight="1" spans="4:12">
      <c r="D2357" s="458"/>
      <c r="E2357" s="458"/>
      <c r="F2357" s="458"/>
      <c r="G2357" s="458"/>
      <c r="I2357" s="458"/>
      <c r="J2357" s="458"/>
      <c r="K2357" s="458"/>
      <c r="L2357" s="458"/>
    </row>
    <row r="2358" s="2" customFormat="1" customHeight="1" spans="4:12">
      <c r="D2358" s="458"/>
      <c r="E2358" s="458"/>
      <c r="F2358" s="458"/>
      <c r="G2358" s="458"/>
      <c r="I2358" s="458"/>
      <c r="J2358" s="458"/>
      <c r="K2358" s="458"/>
      <c r="L2358" s="458"/>
    </row>
    <row r="2359" s="2" customFormat="1" customHeight="1" spans="4:12">
      <c r="D2359" s="458"/>
      <c r="E2359" s="458"/>
      <c r="F2359" s="458"/>
      <c r="G2359" s="458"/>
      <c r="I2359" s="458"/>
      <c r="J2359" s="458"/>
      <c r="K2359" s="458"/>
      <c r="L2359" s="458"/>
    </row>
    <row r="2360" s="2" customFormat="1" customHeight="1" spans="4:12">
      <c r="D2360" s="458"/>
      <c r="E2360" s="458"/>
      <c r="F2360" s="458"/>
      <c r="G2360" s="458"/>
      <c r="I2360" s="458"/>
      <c r="J2360" s="458"/>
      <c r="K2360" s="458"/>
      <c r="L2360" s="458"/>
    </row>
    <row r="2361" s="2" customFormat="1" customHeight="1" spans="4:12">
      <c r="D2361" s="458"/>
      <c r="E2361" s="458"/>
      <c r="F2361" s="458"/>
      <c r="G2361" s="458"/>
      <c r="I2361" s="458"/>
      <c r="J2361" s="458"/>
      <c r="K2361" s="458"/>
      <c r="L2361" s="458"/>
    </row>
    <row r="2362" s="2" customFormat="1" customHeight="1" spans="4:12">
      <c r="D2362" s="458"/>
      <c r="E2362" s="458"/>
      <c r="F2362" s="458"/>
      <c r="G2362" s="458"/>
      <c r="I2362" s="458"/>
      <c r="J2362" s="458"/>
      <c r="K2362" s="458"/>
      <c r="L2362" s="458"/>
    </row>
    <row r="2363" s="2" customFormat="1" customHeight="1" spans="4:12">
      <c r="D2363" s="458"/>
      <c r="E2363" s="458"/>
      <c r="F2363" s="458"/>
      <c r="G2363" s="458"/>
      <c r="I2363" s="458"/>
      <c r="J2363" s="458"/>
      <c r="K2363" s="458"/>
      <c r="L2363" s="458"/>
    </row>
    <row r="2364" s="2" customFormat="1" customHeight="1" spans="4:12">
      <c r="D2364" s="458"/>
      <c r="E2364" s="458"/>
      <c r="F2364" s="458"/>
      <c r="G2364" s="458"/>
      <c r="I2364" s="458"/>
      <c r="J2364" s="458"/>
      <c r="K2364" s="458"/>
      <c r="L2364" s="458"/>
    </row>
    <row r="2365" s="2" customFormat="1" customHeight="1" spans="4:12">
      <c r="D2365" s="458"/>
      <c r="E2365" s="458"/>
      <c r="F2365" s="458"/>
      <c r="G2365" s="458"/>
      <c r="I2365" s="458"/>
      <c r="J2365" s="458"/>
      <c r="K2365" s="458"/>
      <c r="L2365" s="458"/>
    </row>
    <row r="2366" s="2" customFormat="1" customHeight="1" spans="4:12">
      <c r="D2366" s="458"/>
      <c r="E2366" s="458"/>
      <c r="F2366" s="458"/>
      <c r="G2366" s="458"/>
      <c r="I2366" s="458"/>
      <c r="J2366" s="458"/>
      <c r="K2366" s="458"/>
      <c r="L2366" s="458"/>
    </row>
    <row r="2367" s="2" customFormat="1" customHeight="1" spans="4:12">
      <c r="D2367" s="458"/>
      <c r="E2367" s="458"/>
      <c r="F2367" s="458"/>
      <c r="G2367" s="458"/>
      <c r="I2367" s="458"/>
      <c r="J2367" s="458"/>
      <c r="K2367" s="458"/>
      <c r="L2367" s="458"/>
    </row>
    <row r="2368" s="2" customFormat="1" customHeight="1" spans="4:12">
      <c r="D2368" s="458"/>
      <c r="E2368" s="458"/>
      <c r="F2368" s="458"/>
      <c r="G2368" s="458"/>
      <c r="I2368" s="458"/>
      <c r="J2368" s="458"/>
      <c r="K2368" s="458"/>
      <c r="L2368" s="458"/>
    </row>
    <row r="2369" s="2" customFormat="1" customHeight="1" spans="4:12">
      <c r="D2369" s="458"/>
      <c r="E2369" s="458"/>
      <c r="F2369" s="458"/>
      <c r="G2369" s="458"/>
      <c r="I2369" s="458"/>
      <c r="J2369" s="458"/>
      <c r="K2369" s="458"/>
      <c r="L2369" s="458"/>
    </row>
    <row r="2370" s="2" customFormat="1" customHeight="1" spans="4:12">
      <c r="D2370" s="458"/>
      <c r="E2370" s="458"/>
      <c r="F2370" s="458"/>
      <c r="G2370" s="458"/>
      <c r="I2370" s="458"/>
      <c r="J2370" s="458"/>
      <c r="K2370" s="458"/>
      <c r="L2370" s="458"/>
    </row>
    <row r="2371" s="2" customFormat="1" customHeight="1" spans="4:12">
      <c r="D2371" s="458"/>
      <c r="E2371" s="458"/>
      <c r="F2371" s="458"/>
      <c r="G2371" s="458"/>
      <c r="I2371" s="458"/>
      <c r="J2371" s="458"/>
      <c r="K2371" s="458"/>
      <c r="L2371" s="458"/>
    </row>
    <row r="2372" s="2" customFormat="1" customHeight="1" spans="4:12">
      <c r="D2372" s="458"/>
      <c r="E2372" s="458"/>
      <c r="F2372" s="458"/>
      <c r="G2372" s="458"/>
      <c r="I2372" s="458"/>
      <c r="J2372" s="458"/>
      <c r="K2372" s="458"/>
      <c r="L2372" s="458"/>
    </row>
    <row r="2373" s="2" customFormat="1" customHeight="1" spans="4:12">
      <c r="D2373" s="458"/>
      <c r="E2373" s="458"/>
      <c r="F2373" s="458"/>
      <c r="G2373" s="458"/>
      <c r="I2373" s="458"/>
      <c r="J2373" s="458"/>
      <c r="K2373" s="458"/>
      <c r="L2373" s="458"/>
    </row>
    <row r="2374" s="2" customFormat="1" customHeight="1" spans="4:12">
      <c r="D2374" s="458"/>
      <c r="E2374" s="458"/>
      <c r="F2374" s="458"/>
      <c r="G2374" s="458"/>
      <c r="I2374" s="458"/>
      <c r="J2374" s="458"/>
      <c r="K2374" s="458"/>
      <c r="L2374" s="458"/>
    </row>
    <row r="2375" s="2" customFormat="1" customHeight="1" spans="4:12">
      <c r="D2375" s="458"/>
      <c r="E2375" s="458"/>
      <c r="F2375" s="458"/>
      <c r="G2375" s="458"/>
      <c r="I2375" s="458"/>
      <c r="J2375" s="458"/>
      <c r="K2375" s="458"/>
      <c r="L2375" s="458"/>
    </row>
    <row r="2376" s="2" customFormat="1" customHeight="1" spans="4:12">
      <c r="D2376" s="458"/>
      <c r="E2376" s="458"/>
      <c r="F2376" s="458"/>
      <c r="G2376" s="458"/>
      <c r="I2376" s="458"/>
      <c r="J2376" s="458"/>
      <c r="K2376" s="458"/>
      <c r="L2376" s="458"/>
    </row>
    <row r="2377" s="2" customFormat="1" customHeight="1" spans="4:12">
      <c r="D2377" s="458"/>
      <c r="E2377" s="458"/>
      <c r="F2377" s="458"/>
      <c r="G2377" s="458"/>
      <c r="I2377" s="458"/>
      <c r="J2377" s="458"/>
      <c r="K2377" s="458"/>
      <c r="L2377" s="458"/>
    </row>
    <row r="2378" s="2" customFormat="1" customHeight="1" spans="4:12">
      <c r="D2378" s="458"/>
      <c r="E2378" s="458"/>
      <c r="F2378" s="458"/>
      <c r="G2378" s="458"/>
      <c r="I2378" s="458"/>
      <c r="J2378" s="458"/>
      <c r="K2378" s="458"/>
      <c r="L2378" s="458"/>
    </row>
    <row r="2379" s="2" customFormat="1" customHeight="1" spans="4:12">
      <c r="D2379" s="458"/>
      <c r="E2379" s="458"/>
      <c r="F2379" s="458"/>
      <c r="G2379" s="458"/>
      <c r="I2379" s="458"/>
      <c r="J2379" s="458"/>
      <c r="K2379" s="458"/>
      <c r="L2379" s="458"/>
    </row>
    <row r="2380" s="2" customFormat="1" customHeight="1" spans="4:12">
      <c r="D2380" s="458"/>
      <c r="E2380" s="458"/>
      <c r="F2380" s="458"/>
      <c r="G2380" s="458"/>
      <c r="I2380" s="458"/>
      <c r="J2380" s="458"/>
      <c r="K2380" s="458"/>
      <c r="L2380" s="458"/>
    </row>
    <row r="2381" s="2" customFormat="1" customHeight="1" spans="4:12">
      <c r="D2381" s="458"/>
      <c r="E2381" s="458"/>
      <c r="F2381" s="458"/>
      <c r="G2381" s="458"/>
      <c r="I2381" s="458"/>
      <c r="J2381" s="458"/>
      <c r="K2381" s="458"/>
      <c r="L2381" s="458"/>
    </row>
    <row r="2382" s="2" customFormat="1" customHeight="1" spans="4:12">
      <c r="D2382" s="458"/>
      <c r="E2382" s="458"/>
      <c r="F2382" s="458"/>
      <c r="G2382" s="458"/>
      <c r="I2382" s="458"/>
      <c r="J2382" s="458"/>
      <c r="K2382" s="458"/>
      <c r="L2382" s="458"/>
    </row>
    <row r="2383" s="2" customFormat="1" customHeight="1" spans="4:12">
      <c r="D2383" s="458"/>
      <c r="E2383" s="458"/>
      <c r="F2383" s="458"/>
      <c r="G2383" s="458"/>
      <c r="I2383" s="458"/>
      <c r="J2383" s="458"/>
      <c r="K2383" s="458"/>
      <c r="L2383" s="458"/>
    </row>
    <row r="2384" s="2" customFormat="1" customHeight="1" spans="4:12">
      <c r="D2384" s="458"/>
      <c r="E2384" s="458"/>
      <c r="F2384" s="458"/>
      <c r="G2384" s="458"/>
      <c r="I2384" s="458"/>
      <c r="J2384" s="458"/>
      <c r="K2384" s="458"/>
      <c r="L2384" s="458"/>
    </row>
    <row r="2385" s="2" customFormat="1" customHeight="1" spans="4:12">
      <c r="D2385" s="458"/>
      <c r="E2385" s="458"/>
      <c r="F2385" s="458"/>
      <c r="G2385" s="458"/>
      <c r="I2385" s="458"/>
      <c r="J2385" s="458"/>
      <c r="K2385" s="458"/>
      <c r="L2385" s="458"/>
    </row>
    <row r="2386" s="2" customFormat="1" customHeight="1" spans="4:12">
      <c r="D2386" s="458"/>
      <c r="E2386" s="458"/>
      <c r="F2386" s="458"/>
      <c r="G2386" s="458"/>
      <c r="I2386" s="458"/>
      <c r="J2386" s="458"/>
      <c r="K2386" s="458"/>
      <c r="L2386" s="458"/>
    </row>
    <row r="2387" s="2" customFormat="1" customHeight="1" spans="4:12">
      <c r="D2387" s="458"/>
      <c r="E2387" s="458"/>
      <c r="F2387" s="458"/>
      <c r="G2387" s="458"/>
      <c r="I2387" s="458"/>
      <c r="J2387" s="458"/>
      <c r="K2387" s="458"/>
      <c r="L2387" s="458"/>
    </row>
    <row r="2388" s="2" customFormat="1" customHeight="1" spans="4:12">
      <c r="D2388" s="458"/>
      <c r="E2388" s="458"/>
      <c r="F2388" s="458"/>
      <c r="G2388" s="458"/>
      <c r="I2388" s="458"/>
      <c r="J2388" s="458"/>
      <c r="K2388" s="458"/>
      <c r="L2388" s="458"/>
    </row>
    <row r="2389" s="2" customFormat="1" customHeight="1" spans="4:12">
      <c r="D2389" s="458"/>
      <c r="E2389" s="458"/>
      <c r="F2389" s="458"/>
      <c r="G2389" s="458"/>
      <c r="I2389" s="458"/>
      <c r="J2389" s="458"/>
      <c r="K2389" s="458"/>
      <c r="L2389" s="458"/>
    </row>
    <row r="2390" s="2" customFormat="1" customHeight="1" spans="4:12">
      <c r="D2390" s="458"/>
      <c r="E2390" s="458"/>
      <c r="F2390" s="458"/>
      <c r="G2390" s="458"/>
      <c r="I2390" s="458"/>
      <c r="J2390" s="458"/>
      <c r="K2390" s="458"/>
      <c r="L2390" s="458"/>
    </row>
    <row r="2391" s="2" customFormat="1" customHeight="1" spans="4:12">
      <c r="D2391" s="458"/>
      <c r="E2391" s="458"/>
      <c r="F2391" s="458"/>
      <c r="G2391" s="458"/>
      <c r="I2391" s="458"/>
      <c r="J2391" s="458"/>
      <c r="K2391" s="458"/>
      <c r="L2391" s="458"/>
    </row>
    <row r="2392" s="2" customFormat="1" customHeight="1" spans="4:12">
      <c r="D2392" s="458"/>
      <c r="E2392" s="458"/>
      <c r="F2392" s="458"/>
      <c r="G2392" s="458"/>
      <c r="I2392" s="458"/>
      <c r="J2392" s="458"/>
      <c r="K2392" s="458"/>
      <c r="L2392" s="458"/>
    </row>
    <row r="2393" s="2" customFormat="1" customHeight="1" spans="4:12">
      <c r="D2393" s="458"/>
      <c r="E2393" s="458"/>
      <c r="F2393" s="458"/>
      <c r="G2393" s="458"/>
      <c r="I2393" s="458"/>
      <c r="J2393" s="458"/>
      <c r="K2393" s="458"/>
      <c r="L2393" s="458"/>
    </row>
    <row r="2394" s="2" customFormat="1" customHeight="1" spans="4:12">
      <c r="D2394" s="458"/>
      <c r="E2394" s="458"/>
      <c r="F2394" s="458"/>
      <c r="G2394" s="458"/>
      <c r="I2394" s="458"/>
      <c r="J2394" s="458"/>
      <c r="K2394" s="458"/>
      <c r="L2394" s="458"/>
    </row>
    <row r="2395" s="2" customFormat="1" customHeight="1" spans="4:12">
      <c r="D2395" s="458"/>
      <c r="E2395" s="458"/>
      <c r="F2395" s="458"/>
      <c r="G2395" s="458"/>
      <c r="I2395" s="458"/>
      <c r="J2395" s="458"/>
      <c r="K2395" s="458"/>
      <c r="L2395" s="458"/>
    </row>
    <row r="2396" s="2" customFormat="1" customHeight="1" spans="4:12">
      <c r="D2396" s="458"/>
      <c r="E2396" s="458"/>
      <c r="F2396" s="458"/>
      <c r="G2396" s="458"/>
      <c r="I2396" s="458"/>
      <c r="J2396" s="458"/>
      <c r="K2396" s="458"/>
      <c r="L2396" s="458"/>
    </row>
    <row r="2397" s="2" customFormat="1" customHeight="1" spans="4:12">
      <c r="D2397" s="458"/>
      <c r="E2397" s="458"/>
      <c r="F2397" s="458"/>
      <c r="G2397" s="458"/>
      <c r="I2397" s="458"/>
      <c r="J2397" s="458"/>
      <c r="K2397" s="458"/>
      <c r="L2397" s="458"/>
    </row>
    <row r="2398" s="2" customFormat="1" customHeight="1" spans="4:12">
      <c r="D2398" s="458"/>
      <c r="E2398" s="458"/>
      <c r="F2398" s="458"/>
      <c r="G2398" s="458"/>
      <c r="I2398" s="458"/>
      <c r="J2398" s="458"/>
      <c r="K2398" s="458"/>
      <c r="L2398" s="458"/>
    </row>
    <row r="2399" s="2" customFormat="1" customHeight="1" spans="4:12">
      <c r="D2399" s="458"/>
      <c r="E2399" s="458"/>
      <c r="F2399" s="458"/>
      <c r="G2399" s="458"/>
      <c r="I2399" s="458"/>
      <c r="J2399" s="458"/>
      <c r="K2399" s="458"/>
      <c r="L2399" s="458"/>
    </row>
    <row r="2400" s="2" customFormat="1" customHeight="1" spans="4:12">
      <c r="D2400" s="458"/>
      <c r="E2400" s="458"/>
      <c r="F2400" s="458"/>
      <c r="G2400" s="458"/>
      <c r="I2400" s="458"/>
      <c r="J2400" s="458"/>
      <c r="K2400" s="458"/>
      <c r="L2400" s="458"/>
    </row>
    <row r="2401" s="2" customFormat="1" customHeight="1" spans="4:12">
      <c r="D2401" s="458"/>
      <c r="E2401" s="458"/>
      <c r="F2401" s="458"/>
      <c r="G2401" s="458"/>
      <c r="I2401" s="458"/>
      <c r="J2401" s="458"/>
      <c r="K2401" s="458"/>
      <c r="L2401" s="458"/>
    </row>
    <row r="2402" s="2" customFormat="1" customHeight="1" spans="4:12">
      <c r="D2402" s="458"/>
      <c r="E2402" s="458"/>
      <c r="F2402" s="458"/>
      <c r="G2402" s="458"/>
      <c r="I2402" s="458"/>
      <c r="J2402" s="458"/>
      <c r="K2402" s="458"/>
      <c r="L2402" s="458"/>
    </row>
    <row r="2403" s="2" customFormat="1" customHeight="1" spans="4:12">
      <c r="D2403" s="458"/>
      <c r="E2403" s="458"/>
      <c r="F2403" s="458"/>
      <c r="G2403" s="458"/>
      <c r="I2403" s="458"/>
      <c r="J2403" s="458"/>
      <c r="K2403" s="458"/>
      <c r="L2403" s="458"/>
    </row>
    <row r="2404" s="2" customFormat="1" customHeight="1" spans="4:12">
      <c r="D2404" s="458"/>
      <c r="E2404" s="458"/>
      <c r="F2404" s="458"/>
      <c r="G2404" s="458"/>
      <c r="I2404" s="458"/>
      <c r="J2404" s="458"/>
      <c r="K2404" s="458"/>
      <c r="L2404" s="458"/>
    </row>
    <row r="2405" s="2" customFormat="1" customHeight="1" spans="4:12">
      <c r="D2405" s="458"/>
      <c r="E2405" s="458"/>
      <c r="F2405" s="458"/>
      <c r="G2405" s="458"/>
      <c r="I2405" s="458"/>
      <c r="J2405" s="458"/>
      <c r="K2405" s="458"/>
      <c r="L2405" s="458"/>
    </row>
    <row r="2406" s="2" customFormat="1" customHeight="1" spans="4:12">
      <c r="D2406" s="458"/>
      <c r="E2406" s="458"/>
      <c r="F2406" s="458"/>
      <c r="G2406" s="458"/>
      <c r="I2406" s="458"/>
      <c r="J2406" s="458"/>
      <c r="K2406" s="458"/>
      <c r="L2406" s="458"/>
    </row>
    <row r="2407" s="2" customFormat="1" customHeight="1" spans="4:12">
      <c r="D2407" s="458"/>
      <c r="E2407" s="458"/>
      <c r="F2407" s="458"/>
      <c r="G2407" s="458"/>
      <c r="I2407" s="458"/>
      <c r="J2407" s="458"/>
      <c r="K2407" s="458"/>
      <c r="L2407" s="458"/>
    </row>
    <row r="2408" s="2" customFormat="1" customHeight="1" spans="4:12">
      <c r="D2408" s="458"/>
      <c r="E2408" s="458"/>
      <c r="F2408" s="458"/>
      <c r="G2408" s="458"/>
      <c r="I2408" s="458"/>
      <c r="J2408" s="458"/>
      <c r="K2408" s="458"/>
      <c r="L2408" s="458"/>
    </row>
    <row r="2409" s="2" customFormat="1" customHeight="1" spans="4:12">
      <c r="D2409" s="458"/>
      <c r="E2409" s="458"/>
      <c r="F2409" s="458"/>
      <c r="G2409" s="458"/>
      <c r="I2409" s="458"/>
      <c r="J2409" s="458"/>
      <c r="K2409" s="458"/>
      <c r="L2409" s="458"/>
    </row>
    <row r="2410" s="2" customFormat="1" customHeight="1" spans="4:12">
      <c r="D2410" s="458"/>
      <c r="E2410" s="458"/>
      <c r="F2410" s="458"/>
      <c r="G2410" s="458"/>
      <c r="I2410" s="458"/>
      <c r="J2410" s="458"/>
      <c r="K2410" s="458"/>
      <c r="L2410" s="458"/>
    </row>
    <row r="2411" s="2" customFormat="1" customHeight="1" spans="4:12">
      <c r="D2411" s="458"/>
      <c r="E2411" s="458"/>
      <c r="F2411" s="458"/>
      <c r="G2411" s="458"/>
      <c r="I2411" s="458"/>
      <c r="J2411" s="458"/>
      <c r="K2411" s="458"/>
      <c r="L2411" s="458"/>
    </row>
    <row r="2412" s="2" customFormat="1" customHeight="1" spans="4:12">
      <c r="D2412" s="458"/>
      <c r="E2412" s="458"/>
      <c r="F2412" s="458"/>
      <c r="G2412" s="458"/>
      <c r="I2412" s="458"/>
      <c r="J2412" s="458"/>
      <c r="K2412" s="458"/>
      <c r="L2412" s="458"/>
    </row>
    <row r="2413" s="2" customFormat="1" customHeight="1" spans="4:12">
      <c r="D2413" s="458"/>
      <c r="E2413" s="458"/>
      <c r="F2413" s="458"/>
      <c r="G2413" s="458"/>
      <c r="I2413" s="458"/>
      <c r="J2413" s="458"/>
      <c r="K2413" s="458"/>
      <c r="L2413" s="458"/>
    </row>
    <row r="2414" s="2" customFormat="1" customHeight="1" spans="4:12">
      <c r="D2414" s="458"/>
      <c r="E2414" s="458"/>
      <c r="F2414" s="458"/>
      <c r="G2414" s="458"/>
      <c r="I2414" s="458"/>
      <c r="J2414" s="458"/>
      <c r="K2414" s="458"/>
      <c r="L2414" s="458"/>
    </row>
    <row r="2415" s="2" customFormat="1" customHeight="1" spans="4:12">
      <c r="D2415" s="458"/>
      <c r="E2415" s="458"/>
      <c r="F2415" s="458"/>
      <c r="G2415" s="458"/>
      <c r="I2415" s="458"/>
      <c r="J2415" s="458"/>
      <c r="K2415" s="458"/>
      <c r="L2415" s="458"/>
    </row>
    <row r="2416" s="2" customFormat="1" customHeight="1" spans="4:12">
      <c r="D2416" s="458"/>
      <c r="E2416" s="458"/>
      <c r="F2416" s="458"/>
      <c r="G2416" s="458"/>
      <c r="I2416" s="458"/>
      <c r="J2416" s="458"/>
      <c r="K2416" s="458"/>
      <c r="L2416" s="458"/>
    </row>
    <row r="2417" s="2" customFormat="1" customHeight="1" spans="4:12">
      <c r="D2417" s="458"/>
      <c r="E2417" s="458"/>
      <c r="F2417" s="458"/>
      <c r="G2417" s="458"/>
      <c r="I2417" s="458"/>
      <c r="J2417" s="458"/>
      <c r="K2417" s="458"/>
      <c r="L2417" s="458"/>
    </row>
    <row r="2418" s="2" customFormat="1" customHeight="1" spans="4:12">
      <c r="D2418" s="458"/>
      <c r="E2418" s="458"/>
      <c r="F2418" s="458"/>
      <c r="G2418" s="458"/>
      <c r="I2418" s="458"/>
      <c r="J2418" s="458"/>
      <c r="K2418" s="458"/>
      <c r="L2418" s="458"/>
    </row>
    <row r="2419" s="2" customFormat="1" customHeight="1" spans="4:12">
      <c r="D2419" s="458"/>
      <c r="E2419" s="458"/>
      <c r="F2419" s="458"/>
      <c r="G2419" s="458"/>
      <c r="I2419" s="458"/>
      <c r="J2419" s="458"/>
      <c r="K2419" s="458"/>
      <c r="L2419" s="458"/>
    </row>
    <row r="2420" s="2" customFormat="1" customHeight="1" spans="4:12">
      <c r="D2420" s="458"/>
      <c r="E2420" s="458"/>
      <c r="F2420" s="458"/>
      <c r="G2420" s="458"/>
      <c r="I2420" s="458"/>
      <c r="J2420" s="458"/>
      <c r="K2420" s="458"/>
      <c r="L2420" s="458"/>
    </row>
    <row r="2421" s="2" customFormat="1" customHeight="1" spans="4:12">
      <c r="D2421" s="458"/>
      <c r="E2421" s="458"/>
      <c r="F2421" s="458"/>
      <c r="G2421" s="458"/>
      <c r="I2421" s="458"/>
      <c r="J2421" s="458"/>
      <c r="K2421" s="458"/>
      <c r="L2421" s="458"/>
    </row>
    <row r="2422" s="2" customFormat="1" customHeight="1" spans="4:12">
      <c r="D2422" s="458"/>
      <c r="E2422" s="458"/>
      <c r="F2422" s="458"/>
      <c r="G2422" s="458"/>
      <c r="I2422" s="458"/>
      <c r="J2422" s="458"/>
      <c r="K2422" s="458"/>
      <c r="L2422" s="458"/>
    </row>
    <row r="2423" s="2" customFormat="1" customHeight="1" spans="4:12">
      <c r="D2423" s="458"/>
      <c r="E2423" s="458"/>
      <c r="F2423" s="458"/>
      <c r="G2423" s="458"/>
      <c r="I2423" s="458"/>
      <c r="J2423" s="458"/>
      <c r="K2423" s="458"/>
      <c r="L2423" s="458"/>
    </row>
    <row r="2424" s="2" customFormat="1" customHeight="1" spans="4:12">
      <c r="D2424" s="458"/>
      <c r="E2424" s="458"/>
      <c r="F2424" s="458"/>
      <c r="G2424" s="458"/>
      <c r="I2424" s="458"/>
      <c r="J2424" s="458"/>
      <c r="K2424" s="458"/>
      <c r="L2424" s="458"/>
    </row>
    <row r="2425" s="2" customFormat="1" customHeight="1" spans="4:12">
      <c r="D2425" s="458"/>
      <c r="E2425" s="458"/>
      <c r="F2425" s="458"/>
      <c r="G2425" s="458"/>
      <c r="I2425" s="458"/>
      <c r="J2425" s="458"/>
      <c r="K2425" s="458"/>
      <c r="L2425" s="458"/>
    </row>
    <row r="2426" s="2" customFormat="1" customHeight="1" spans="4:12">
      <c r="D2426" s="458"/>
      <c r="E2426" s="458"/>
      <c r="F2426" s="458"/>
      <c r="G2426" s="458"/>
      <c r="I2426" s="458"/>
      <c r="J2426" s="458"/>
      <c r="K2426" s="458"/>
      <c r="L2426" s="458"/>
    </row>
    <row r="2427" s="2" customFormat="1" customHeight="1" spans="4:12">
      <c r="D2427" s="458"/>
      <c r="E2427" s="458"/>
      <c r="F2427" s="458"/>
      <c r="G2427" s="458"/>
      <c r="I2427" s="458"/>
      <c r="J2427" s="458"/>
      <c r="K2427" s="458"/>
      <c r="L2427" s="458"/>
    </row>
    <row r="2428" s="2" customFormat="1" customHeight="1" spans="4:12">
      <c r="D2428" s="458"/>
      <c r="E2428" s="458"/>
      <c r="F2428" s="458"/>
      <c r="G2428" s="458"/>
      <c r="I2428" s="458"/>
      <c r="J2428" s="458"/>
      <c r="K2428" s="458"/>
      <c r="L2428" s="458"/>
    </row>
    <row r="2429" s="2" customFormat="1" customHeight="1" spans="4:12">
      <c r="D2429" s="458"/>
      <c r="E2429" s="458"/>
      <c r="F2429" s="458"/>
      <c r="G2429" s="458"/>
      <c r="I2429" s="458"/>
      <c r="J2429" s="458"/>
      <c r="K2429" s="458"/>
      <c r="L2429" s="458"/>
    </row>
    <row r="2430" s="2" customFormat="1" customHeight="1" spans="4:12">
      <c r="D2430" s="458"/>
      <c r="E2430" s="458"/>
      <c r="F2430" s="458"/>
      <c r="G2430" s="458"/>
      <c r="I2430" s="458"/>
      <c r="J2430" s="458"/>
      <c r="K2430" s="458"/>
      <c r="L2430" s="458"/>
    </row>
    <row r="2431" s="2" customFormat="1" customHeight="1" spans="4:12">
      <c r="D2431" s="458"/>
      <c r="E2431" s="458"/>
      <c r="F2431" s="458"/>
      <c r="G2431" s="458"/>
      <c r="I2431" s="458"/>
      <c r="J2431" s="458"/>
      <c r="K2431" s="458"/>
      <c r="L2431" s="458"/>
    </row>
    <row r="2432" s="2" customFormat="1" customHeight="1" spans="4:12">
      <c r="D2432" s="458"/>
      <c r="E2432" s="458"/>
      <c r="F2432" s="458"/>
      <c r="G2432" s="458"/>
      <c r="I2432" s="458"/>
      <c r="J2432" s="458"/>
      <c r="K2432" s="458"/>
      <c r="L2432" s="458"/>
    </row>
    <row r="2433" s="2" customFormat="1" customHeight="1" spans="4:12">
      <c r="D2433" s="458"/>
      <c r="E2433" s="458"/>
      <c r="F2433" s="458"/>
      <c r="G2433" s="458"/>
      <c r="I2433" s="458"/>
      <c r="J2433" s="458"/>
      <c r="K2433" s="458"/>
      <c r="L2433" s="458"/>
    </row>
    <row r="2434" s="2" customFormat="1" customHeight="1" spans="4:12">
      <c r="D2434" s="458"/>
      <c r="E2434" s="458"/>
      <c r="F2434" s="458"/>
      <c r="G2434" s="458"/>
      <c r="I2434" s="458"/>
      <c r="J2434" s="458"/>
      <c r="K2434" s="458"/>
      <c r="L2434" s="458"/>
    </row>
    <row r="2435" s="2" customFormat="1" customHeight="1" spans="4:12">
      <c r="D2435" s="458"/>
      <c r="E2435" s="458"/>
      <c r="F2435" s="458"/>
      <c r="G2435" s="458"/>
      <c r="I2435" s="458"/>
      <c r="J2435" s="458"/>
      <c r="K2435" s="458"/>
      <c r="L2435" s="458"/>
    </row>
    <row r="2436" s="2" customFormat="1" customHeight="1" spans="4:12">
      <c r="D2436" s="458"/>
      <c r="E2436" s="458"/>
      <c r="F2436" s="458"/>
      <c r="G2436" s="458"/>
      <c r="I2436" s="458"/>
      <c r="J2436" s="458"/>
      <c r="K2436" s="458"/>
      <c r="L2436" s="458"/>
    </row>
    <row r="2437" s="2" customFormat="1" customHeight="1" spans="4:12">
      <c r="D2437" s="458"/>
      <c r="E2437" s="458"/>
      <c r="F2437" s="458"/>
      <c r="G2437" s="458"/>
      <c r="I2437" s="458"/>
      <c r="J2437" s="458"/>
      <c r="K2437" s="458"/>
      <c r="L2437" s="458"/>
    </row>
    <row r="2438" s="2" customFormat="1" customHeight="1" spans="4:12">
      <c r="D2438" s="458"/>
      <c r="E2438" s="458"/>
      <c r="F2438" s="458"/>
      <c r="G2438" s="458"/>
      <c r="I2438" s="458"/>
      <c r="J2438" s="458"/>
      <c r="K2438" s="458"/>
      <c r="L2438" s="458"/>
    </row>
    <row r="2439" s="2" customFormat="1" customHeight="1" spans="4:12">
      <c r="D2439" s="458"/>
      <c r="E2439" s="458"/>
      <c r="F2439" s="458"/>
      <c r="G2439" s="458"/>
      <c r="I2439" s="458"/>
      <c r="J2439" s="458"/>
      <c r="K2439" s="458"/>
      <c r="L2439" s="458"/>
    </row>
    <row r="2440" s="2" customFormat="1" customHeight="1" spans="4:12">
      <c r="D2440" s="458"/>
      <c r="E2440" s="458"/>
      <c r="F2440" s="458"/>
      <c r="G2440" s="458"/>
      <c r="I2440" s="458"/>
      <c r="J2440" s="458"/>
      <c r="K2440" s="458"/>
      <c r="L2440" s="458"/>
    </row>
    <row r="2441" s="2" customFormat="1" customHeight="1" spans="4:12">
      <c r="D2441" s="458"/>
      <c r="E2441" s="458"/>
      <c r="F2441" s="458"/>
      <c r="G2441" s="458"/>
      <c r="I2441" s="458"/>
      <c r="J2441" s="458"/>
      <c r="K2441" s="458"/>
      <c r="L2441" s="458"/>
    </row>
    <row r="2442" s="2" customFormat="1" customHeight="1" spans="4:12">
      <c r="D2442" s="458"/>
      <c r="E2442" s="458"/>
      <c r="F2442" s="458"/>
      <c r="G2442" s="458"/>
      <c r="I2442" s="458"/>
      <c r="J2442" s="458"/>
      <c r="K2442" s="458"/>
      <c r="L2442" s="458"/>
    </row>
    <row r="2443" s="2" customFormat="1" customHeight="1" spans="4:12">
      <c r="D2443" s="458"/>
      <c r="E2443" s="458"/>
      <c r="F2443" s="458"/>
      <c r="G2443" s="458"/>
      <c r="I2443" s="458"/>
      <c r="J2443" s="458"/>
      <c r="K2443" s="458"/>
      <c r="L2443" s="458"/>
    </row>
    <row r="2444" s="2" customFormat="1" customHeight="1" spans="4:12">
      <c r="D2444" s="458"/>
      <c r="E2444" s="458"/>
      <c r="F2444" s="458"/>
      <c r="G2444" s="458"/>
      <c r="I2444" s="458"/>
      <c r="J2444" s="458"/>
      <c r="K2444" s="458"/>
      <c r="L2444" s="458"/>
    </row>
    <row r="2445" s="2" customFormat="1" customHeight="1" spans="4:12">
      <c r="D2445" s="458"/>
      <c r="E2445" s="458"/>
      <c r="F2445" s="458"/>
      <c r="G2445" s="458"/>
      <c r="I2445" s="458"/>
      <c r="J2445" s="458"/>
      <c r="K2445" s="458"/>
      <c r="L2445" s="458"/>
    </row>
    <row r="2446" s="2" customFormat="1" customHeight="1" spans="4:12">
      <c r="D2446" s="458"/>
      <c r="E2446" s="458"/>
      <c r="F2446" s="458"/>
      <c r="G2446" s="458"/>
      <c r="I2446" s="458"/>
      <c r="J2446" s="458"/>
      <c r="K2446" s="458"/>
      <c r="L2446" s="458"/>
    </row>
    <row r="2447" s="2" customFormat="1" customHeight="1" spans="4:12">
      <c r="D2447" s="458"/>
      <c r="E2447" s="458"/>
      <c r="F2447" s="458"/>
      <c r="G2447" s="458"/>
      <c r="I2447" s="458"/>
      <c r="J2447" s="458"/>
      <c r="K2447" s="458"/>
      <c r="L2447" s="458"/>
    </row>
    <row r="2448" s="2" customFormat="1" customHeight="1" spans="4:12">
      <c r="D2448" s="458"/>
      <c r="E2448" s="458"/>
      <c r="F2448" s="458"/>
      <c r="G2448" s="458"/>
      <c r="I2448" s="458"/>
      <c r="J2448" s="458"/>
      <c r="K2448" s="458"/>
      <c r="L2448" s="458"/>
    </row>
    <row r="2449" s="2" customFormat="1" customHeight="1" spans="4:12">
      <c r="D2449" s="458"/>
      <c r="E2449" s="458"/>
      <c r="F2449" s="458"/>
      <c r="G2449" s="458"/>
      <c r="I2449" s="458"/>
      <c r="J2449" s="458"/>
      <c r="K2449" s="458"/>
      <c r="L2449" s="458"/>
    </row>
    <row r="2450" s="2" customFormat="1" customHeight="1" spans="4:12">
      <c r="D2450" s="458"/>
      <c r="E2450" s="458"/>
      <c r="F2450" s="458"/>
      <c r="G2450" s="458"/>
      <c r="I2450" s="458"/>
      <c r="J2450" s="458"/>
      <c r="K2450" s="458"/>
      <c r="L2450" s="458"/>
    </row>
    <row r="2451" s="2" customFormat="1" customHeight="1" spans="4:12">
      <c r="D2451" s="458"/>
      <c r="E2451" s="458"/>
      <c r="F2451" s="458"/>
      <c r="G2451" s="458"/>
      <c r="I2451" s="458"/>
      <c r="J2451" s="458"/>
      <c r="K2451" s="458"/>
      <c r="L2451" s="458"/>
    </row>
    <row r="2452" s="2" customFormat="1" customHeight="1" spans="4:12">
      <c r="D2452" s="458"/>
      <c r="E2452" s="458"/>
      <c r="F2452" s="458"/>
      <c r="G2452" s="458"/>
      <c r="I2452" s="458"/>
      <c r="J2452" s="458"/>
      <c r="K2452" s="458"/>
      <c r="L2452" s="458"/>
    </row>
    <row r="2453" s="2" customFormat="1" customHeight="1" spans="4:12">
      <c r="D2453" s="458"/>
      <c r="E2453" s="458"/>
      <c r="F2453" s="458"/>
      <c r="G2453" s="458"/>
      <c r="I2453" s="458"/>
      <c r="J2453" s="458"/>
      <c r="K2453" s="458"/>
      <c r="L2453" s="458"/>
    </row>
    <row r="2454" s="2" customFormat="1" customHeight="1" spans="4:12">
      <c r="D2454" s="458"/>
      <c r="E2454" s="458"/>
      <c r="F2454" s="458"/>
      <c r="G2454" s="458"/>
      <c r="I2454" s="458"/>
      <c r="J2454" s="458"/>
      <c r="K2454" s="458"/>
      <c r="L2454" s="458"/>
    </row>
    <row r="2455" s="2" customFormat="1" customHeight="1" spans="4:12">
      <c r="D2455" s="458"/>
      <c r="E2455" s="458"/>
      <c r="F2455" s="458"/>
      <c r="G2455" s="458"/>
      <c r="I2455" s="458"/>
      <c r="J2455" s="458"/>
      <c r="K2455" s="458"/>
      <c r="L2455" s="458"/>
    </row>
    <row r="2456" s="2" customFormat="1" customHeight="1" spans="4:12">
      <c r="D2456" s="458"/>
      <c r="E2456" s="458"/>
      <c r="F2456" s="458"/>
      <c r="G2456" s="458"/>
      <c r="I2456" s="458"/>
      <c r="J2456" s="458"/>
      <c r="K2456" s="458"/>
      <c r="L2456" s="458"/>
    </row>
    <row r="2457" s="2" customFormat="1" customHeight="1" spans="4:12">
      <c r="D2457" s="458"/>
      <c r="E2457" s="458"/>
      <c r="F2457" s="458"/>
      <c r="G2457" s="458"/>
      <c r="I2457" s="458"/>
      <c r="J2457" s="458"/>
      <c r="K2457" s="458"/>
      <c r="L2457" s="458"/>
    </row>
    <row r="2458" s="2" customFormat="1" customHeight="1" spans="4:12">
      <c r="D2458" s="458"/>
      <c r="E2458" s="458"/>
      <c r="F2458" s="458"/>
      <c r="G2458" s="458"/>
      <c r="I2458" s="458"/>
      <c r="J2458" s="458"/>
      <c r="K2458" s="458"/>
      <c r="L2458" s="458"/>
    </row>
    <row r="2459" s="2" customFormat="1" customHeight="1" spans="4:12">
      <c r="D2459" s="458"/>
      <c r="E2459" s="458"/>
      <c r="F2459" s="458"/>
      <c r="G2459" s="458"/>
      <c r="I2459" s="458"/>
      <c r="J2459" s="458"/>
      <c r="K2459" s="458"/>
      <c r="L2459" s="458"/>
    </row>
    <row r="2460" s="2" customFormat="1" customHeight="1" spans="4:12">
      <c r="D2460" s="458"/>
      <c r="E2460" s="458"/>
      <c r="F2460" s="458"/>
      <c r="G2460" s="458"/>
      <c r="I2460" s="458"/>
      <c r="J2460" s="458"/>
      <c r="K2460" s="458"/>
      <c r="L2460" s="458"/>
    </row>
    <row r="2461" s="2" customFormat="1" customHeight="1" spans="4:12">
      <c r="D2461" s="458"/>
      <c r="E2461" s="458"/>
      <c r="F2461" s="458"/>
      <c r="G2461" s="458"/>
      <c r="I2461" s="458"/>
      <c r="J2461" s="458"/>
      <c r="K2461" s="458"/>
      <c r="L2461" s="458"/>
    </row>
    <row r="2462" s="2" customFormat="1" customHeight="1" spans="4:12">
      <c r="D2462" s="458"/>
      <c r="E2462" s="458"/>
      <c r="F2462" s="458"/>
      <c r="G2462" s="458"/>
      <c r="I2462" s="458"/>
      <c r="J2462" s="458"/>
      <c r="K2462" s="458"/>
      <c r="L2462" s="458"/>
    </row>
    <row r="2463" s="2" customFormat="1" customHeight="1" spans="4:12">
      <c r="D2463" s="458"/>
      <c r="E2463" s="458"/>
      <c r="F2463" s="458"/>
      <c r="G2463" s="458"/>
      <c r="I2463" s="458"/>
      <c r="J2463" s="458"/>
      <c r="K2463" s="458"/>
      <c r="L2463" s="458"/>
    </row>
    <row r="2464" s="2" customFormat="1" customHeight="1" spans="4:12">
      <c r="D2464" s="458"/>
      <c r="E2464" s="458"/>
      <c r="F2464" s="458"/>
      <c r="G2464" s="458"/>
      <c r="I2464" s="458"/>
      <c r="J2464" s="458"/>
      <c r="K2464" s="458"/>
      <c r="L2464" s="458"/>
    </row>
    <row r="2465" s="2" customFormat="1" customHeight="1" spans="4:12">
      <c r="D2465" s="458"/>
      <c r="E2465" s="458"/>
      <c r="F2465" s="458"/>
      <c r="G2465" s="458"/>
      <c r="I2465" s="458"/>
      <c r="J2465" s="458"/>
      <c r="K2465" s="458"/>
      <c r="L2465" s="458"/>
    </row>
    <row r="2466" s="2" customFormat="1" customHeight="1" spans="4:12">
      <c r="D2466" s="458"/>
      <c r="E2466" s="458"/>
      <c r="F2466" s="458"/>
      <c r="G2466" s="458"/>
      <c r="I2466" s="458"/>
      <c r="J2466" s="458"/>
      <c r="K2466" s="458"/>
      <c r="L2466" s="458"/>
    </row>
    <row r="2467" s="2" customFormat="1" customHeight="1" spans="4:12">
      <c r="D2467" s="458"/>
      <c r="E2467" s="458"/>
      <c r="F2467" s="458"/>
      <c r="G2467" s="458"/>
      <c r="I2467" s="458"/>
      <c r="J2467" s="458"/>
      <c r="K2467" s="458"/>
      <c r="L2467" s="458"/>
    </row>
    <row r="2468" s="2" customFormat="1" customHeight="1" spans="4:12">
      <c r="D2468" s="458"/>
      <c r="E2468" s="458"/>
      <c r="F2468" s="458"/>
      <c r="G2468" s="458"/>
      <c r="I2468" s="458"/>
      <c r="J2468" s="458"/>
      <c r="K2468" s="458"/>
      <c r="L2468" s="458"/>
    </row>
    <row r="2469" s="2" customFormat="1" customHeight="1" spans="4:12">
      <c r="D2469" s="458"/>
      <c r="E2469" s="458"/>
      <c r="F2469" s="458"/>
      <c r="G2469" s="458"/>
      <c r="I2469" s="458"/>
      <c r="J2469" s="458"/>
      <c r="K2469" s="458"/>
      <c r="L2469" s="458"/>
    </row>
    <row r="2470" s="2" customFormat="1" customHeight="1" spans="4:12">
      <c r="D2470" s="458"/>
      <c r="E2470" s="458"/>
      <c r="F2470" s="458"/>
      <c r="G2470" s="458"/>
      <c r="I2470" s="458"/>
      <c r="J2470" s="458"/>
      <c r="K2470" s="458"/>
      <c r="L2470" s="458"/>
    </row>
    <row r="2471" s="2" customFormat="1" customHeight="1" spans="4:12">
      <c r="D2471" s="458"/>
      <c r="E2471" s="458"/>
      <c r="F2471" s="458"/>
      <c r="G2471" s="458"/>
      <c r="I2471" s="458"/>
      <c r="J2471" s="458"/>
      <c r="K2471" s="458"/>
      <c r="L2471" s="458"/>
    </row>
    <row r="2472" s="2" customFormat="1" customHeight="1" spans="4:12">
      <c r="D2472" s="458"/>
      <c r="E2472" s="458"/>
      <c r="F2472" s="458"/>
      <c r="G2472" s="458"/>
      <c r="I2472" s="458"/>
      <c r="J2472" s="458"/>
      <c r="K2472" s="458"/>
      <c r="L2472" s="458"/>
    </row>
    <row r="2473" s="2" customFormat="1" customHeight="1" spans="4:12">
      <c r="D2473" s="458"/>
      <c r="E2473" s="458"/>
      <c r="F2473" s="458"/>
      <c r="G2473" s="458"/>
      <c r="I2473" s="458"/>
      <c r="J2473" s="458"/>
      <c r="K2473" s="458"/>
      <c r="L2473" s="458"/>
    </row>
    <row r="2474" s="2" customFormat="1" customHeight="1" spans="4:12">
      <c r="D2474" s="458"/>
      <c r="E2474" s="458"/>
      <c r="F2474" s="458"/>
      <c r="G2474" s="458"/>
      <c r="I2474" s="458"/>
      <c r="J2474" s="458"/>
      <c r="K2474" s="458"/>
      <c r="L2474" s="458"/>
    </row>
    <row r="2475" s="2" customFormat="1" customHeight="1" spans="4:12">
      <c r="D2475" s="458"/>
      <c r="E2475" s="458"/>
      <c r="F2475" s="458"/>
      <c r="G2475" s="458"/>
      <c r="I2475" s="458"/>
      <c r="J2475" s="458"/>
      <c r="K2475" s="458"/>
      <c r="L2475" s="458"/>
    </row>
    <row r="2476" s="2" customFormat="1" customHeight="1" spans="4:12">
      <c r="D2476" s="458"/>
      <c r="E2476" s="458"/>
      <c r="F2476" s="458"/>
      <c r="G2476" s="458"/>
      <c r="I2476" s="458"/>
      <c r="J2476" s="458"/>
      <c r="K2476" s="458"/>
      <c r="L2476" s="458"/>
    </row>
    <row r="2477" s="2" customFormat="1" customHeight="1" spans="4:12">
      <c r="D2477" s="458"/>
      <c r="E2477" s="458"/>
      <c r="F2477" s="458"/>
      <c r="G2477" s="458"/>
      <c r="I2477" s="458"/>
      <c r="J2477" s="458"/>
      <c r="K2477" s="458"/>
      <c r="L2477" s="458"/>
    </row>
    <row r="2478" s="2" customFormat="1" customHeight="1" spans="4:12">
      <c r="D2478" s="458"/>
      <c r="E2478" s="458"/>
      <c r="F2478" s="458"/>
      <c r="G2478" s="458"/>
      <c r="I2478" s="458"/>
      <c r="J2478" s="458"/>
      <c r="K2478" s="458"/>
      <c r="L2478" s="458"/>
    </row>
    <row r="2479" s="2" customFormat="1" customHeight="1" spans="4:12">
      <c r="D2479" s="458"/>
      <c r="E2479" s="458"/>
      <c r="F2479" s="458"/>
      <c r="G2479" s="458"/>
      <c r="I2479" s="458"/>
      <c r="J2479" s="458"/>
      <c r="K2479" s="458"/>
      <c r="L2479" s="458"/>
    </row>
    <row r="2480" s="2" customFormat="1" customHeight="1" spans="4:12">
      <c r="D2480" s="458"/>
      <c r="E2480" s="458"/>
      <c r="F2480" s="458"/>
      <c r="G2480" s="458"/>
      <c r="I2480" s="458"/>
      <c r="J2480" s="458"/>
      <c r="K2480" s="458"/>
      <c r="L2480" s="458"/>
    </row>
    <row r="2481" s="2" customFormat="1" customHeight="1" spans="4:12">
      <c r="D2481" s="458"/>
      <c r="E2481" s="458"/>
      <c r="F2481" s="458"/>
      <c r="G2481" s="458"/>
      <c r="I2481" s="458"/>
      <c r="J2481" s="458"/>
      <c r="K2481" s="458"/>
      <c r="L2481" s="458"/>
    </row>
    <row r="2482" s="2" customFormat="1" customHeight="1" spans="4:12">
      <c r="D2482" s="458"/>
      <c r="E2482" s="458"/>
      <c r="F2482" s="458"/>
      <c r="G2482" s="458"/>
      <c r="I2482" s="458"/>
      <c r="J2482" s="458"/>
      <c r="K2482" s="458"/>
      <c r="L2482" s="458"/>
    </row>
    <row r="2483" s="2" customFormat="1" customHeight="1" spans="4:12">
      <c r="D2483" s="458"/>
      <c r="E2483" s="458"/>
      <c r="F2483" s="458"/>
      <c r="G2483" s="458"/>
      <c r="I2483" s="458"/>
      <c r="J2483" s="458"/>
      <c r="K2483" s="458"/>
      <c r="L2483" s="458"/>
    </row>
    <row r="2484" s="2" customFormat="1" customHeight="1" spans="4:12">
      <c r="D2484" s="458"/>
      <c r="E2484" s="458"/>
      <c r="F2484" s="458"/>
      <c r="G2484" s="458"/>
      <c r="I2484" s="458"/>
      <c r="J2484" s="458"/>
      <c r="K2484" s="458"/>
      <c r="L2484" s="458"/>
    </row>
    <row r="2485" s="2" customFormat="1" customHeight="1" spans="4:12">
      <c r="D2485" s="458"/>
      <c r="E2485" s="458"/>
      <c r="F2485" s="458"/>
      <c r="G2485" s="458"/>
      <c r="I2485" s="458"/>
      <c r="J2485" s="458"/>
      <c r="K2485" s="458"/>
      <c r="L2485" s="458"/>
    </row>
    <row r="2486" s="2" customFormat="1" customHeight="1" spans="4:12">
      <c r="D2486" s="458"/>
      <c r="E2486" s="458"/>
      <c r="F2486" s="458"/>
      <c r="G2486" s="458"/>
      <c r="I2486" s="458"/>
      <c r="J2486" s="458"/>
      <c r="K2486" s="458"/>
      <c r="L2486" s="458"/>
    </row>
    <row r="2487" s="2" customFormat="1" customHeight="1" spans="4:12">
      <c r="D2487" s="458"/>
      <c r="E2487" s="458"/>
      <c r="F2487" s="458"/>
      <c r="G2487" s="458"/>
      <c r="I2487" s="458"/>
      <c r="J2487" s="458"/>
      <c r="K2487" s="458"/>
      <c r="L2487" s="458"/>
    </row>
    <row r="2488" s="2" customFormat="1" customHeight="1" spans="4:12">
      <c r="D2488" s="458"/>
      <c r="E2488" s="458"/>
      <c r="F2488" s="458"/>
      <c r="G2488" s="458"/>
      <c r="I2488" s="458"/>
      <c r="J2488" s="458"/>
      <c r="K2488" s="458"/>
      <c r="L2488" s="458"/>
    </row>
    <row r="2489" s="2" customFormat="1" customHeight="1" spans="4:12">
      <c r="D2489" s="458"/>
      <c r="E2489" s="458"/>
      <c r="F2489" s="458"/>
      <c r="G2489" s="458"/>
      <c r="I2489" s="458"/>
      <c r="J2489" s="458"/>
      <c r="K2489" s="458"/>
      <c r="L2489" s="458"/>
    </row>
    <row r="2490" s="2" customFormat="1" customHeight="1" spans="4:12">
      <c r="D2490" s="458"/>
      <c r="E2490" s="458"/>
      <c r="F2490" s="458"/>
      <c r="G2490" s="458"/>
      <c r="I2490" s="458"/>
      <c r="J2490" s="458"/>
      <c r="K2490" s="458"/>
      <c r="L2490" s="458"/>
    </row>
    <row r="2491" s="2" customFormat="1" customHeight="1" spans="4:12">
      <c r="D2491" s="458"/>
      <c r="E2491" s="458"/>
      <c r="F2491" s="458"/>
      <c r="G2491" s="458"/>
      <c r="I2491" s="458"/>
      <c r="J2491" s="458"/>
      <c r="K2491" s="458"/>
      <c r="L2491" s="458"/>
    </row>
    <row r="2492" s="2" customFormat="1" customHeight="1" spans="4:12">
      <c r="D2492" s="458"/>
      <c r="E2492" s="458"/>
      <c r="F2492" s="458"/>
      <c r="G2492" s="458"/>
      <c r="I2492" s="458"/>
      <c r="J2492" s="458"/>
      <c r="K2492" s="458"/>
      <c r="L2492" s="458"/>
    </row>
    <row r="2493" s="2" customFormat="1" customHeight="1" spans="4:12">
      <c r="D2493" s="458"/>
      <c r="E2493" s="458"/>
      <c r="F2493" s="458"/>
      <c r="G2493" s="458"/>
      <c r="I2493" s="458"/>
      <c r="J2493" s="458"/>
      <c r="K2493" s="458"/>
      <c r="L2493" s="458"/>
    </row>
    <row r="2494" s="2" customFormat="1" customHeight="1" spans="4:12">
      <c r="D2494" s="458"/>
      <c r="E2494" s="458"/>
      <c r="F2494" s="458"/>
      <c r="G2494" s="458"/>
      <c r="I2494" s="458"/>
      <c r="J2494" s="458"/>
      <c r="K2494" s="458"/>
      <c r="L2494" s="458"/>
    </row>
    <row r="2495" s="2" customFormat="1" customHeight="1" spans="4:12">
      <c r="D2495" s="458"/>
      <c r="E2495" s="458"/>
      <c r="F2495" s="458"/>
      <c r="G2495" s="458"/>
      <c r="I2495" s="458"/>
      <c r="J2495" s="458"/>
      <c r="K2495" s="458"/>
      <c r="L2495" s="458"/>
    </row>
    <row r="2496" s="2" customFormat="1" customHeight="1" spans="4:12">
      <c r="D2496" s="458"/>
      <c r="E2496" s="458"/>
      <c r="F2496" s="458"/>
      <c r="G2496" s="458"/>
      <c r="I2496" s="458"/>
      <c r="J2496" s="458"/>
      <c r="K2496" s="458"/>
      <c r="L2496" s="458"/>
    </row>
    <row r="2497" s="2" customFormat="1" customHeight="1" spans="4:12">
      <c r="D2497" s="458"/>
      <c r="E2497" s="458"/>
      <c r="F2497" s="458"/>
      <c r="G2497" s="458"/>
      <c r="I2497" s="458"/>
      <c r="J2497" s="458"/>
      <c r="K2497" s="458"/>
      <c r="L2497" s="458"/>
    </row>
    <row r="2498" s="2" customFormat="1" customHeight="1" spans="4:12">
      <c r="D2498" s="458"/>
      <c r="E2498" s="458"/>
      <c r="F2498" s="458"/>
      <c r="G2498" s="458"/>
      <c r="I2498" s="458"/>
      <c r="J2498" s="458"/>
      <c r="K2498" s="458"/>
      <c r="L2498" s="458"/>
    </row>
    <row r="2499" s="2" customFormat="1" customHeight="1" spans="4:12">
      <c r="D2499" s="458"/>
      <c r="E2499" s="458"/>
      <c r="F2499" s="458"/>
      <c r="G2499" s="458"/>
      <c r="I2499" s="458"/>
      <c r="J2499" s="458"/>
      <c r="K2499" s="458"/>
      <c r="L2499" s="458"/>
    </row>
    <row r="2500" s="2" customFormat="1" customHeight="1" spans="4:12">
      <c r="D2500" s="458"/>
      <c r="E2500" s="458"/>
      <c r="F2500" s="458"/>
      <c r="G2500" s="458"/>
      <c r="I2500" s="458"/>
      <c r="J2500" s="458"/>
      <c r="K2500" s="458"/>
      <c r="L2500" s="458"/>
    </row>
    <row r="2501" s="2" customFormat="1" customHeight="1" spans="4:12">
      <c r="D2501" s="458"/>
      <c r="E2501" s="458"/>
      <c r="F2501" s="458"/>
      <c r="G2501" s="458"/>
      <c r="I2501" s="458"/>
      <c r="J2501" s="458"/>
      <c r="K2501" s="458"/>
      <c r="L2501" s="458"/>
    </row>
    <row r="2502" s="2" customFormat="1" customHeight="1" spans="4:12">
      <c r="D2502" s="458"/>
      <c r="E2502" s="458"/>
      <c r="F2502" s="458"/>
      <c r="G2502" s="458"/>
      <c r="I2502" s="458"/>
      <c r="J2502" s="458"/>
      <c r="K2502" s="458"/>
      <c r="L2502" s="458"/>
    </row>
    <row r="2503" s="2" customFormat="1" customHeight="1" spans="4:12">
      <c r="D2503" s="458"/>
      <c r="E2503" s="458"/>
      <c r="F2503" s="458"/>
      <c r="G2503" s="458"/>
      <c r="I2503" s="458"/>
      <c r="J2503" s="458"/>
      <c r="K2503" s="458"/>
      <c r="L2503" s="458"/>
    </row>
    <row r="2504" s="2" customFormat="1" customHeight="1" spans="4:12">
      <c r="D2504" s="458"/>
      <c r="E2504" s="458"/>
      <c r="F2504" s="458"/>
      <c r="G2504" s="458"/>
      <c r="I2504" s="458"/>
      <c r="J2504" s="458"/>
      <c r="K2504" s="458"/>
      <c r="L2504" s="458"/>
    </row>
    <row r="2505" s="2" customFormat="1" customHeight="1" spans="4:12">
      <c r="D2505" s="458"/>
      <c r="E2505" s="458"/>
      <c r="F2505" s="458"/>
      <c r="G2505" s="458"/>
      <c r="I2505" s="458"/>
      <c r="J2505" s="458"/>
      <c r="K2505" s="458"/>
      <c r="L2505" s="458"/>
    </row>
    <row r="2506" s="2" customFormat="1" customHeight="1" spans="4:12">
      <c r="D2506" s="458"/>
      <c r="E2506" s="458"/>
      <c r="F2506" s="458"/>
      <c r="G2506" s="458"/>
      <c r="I2506" s="458"/>
      <c r="J2506" s="458"/>
      <c r="K2506" s="458"/>
      <c r="L2506" s="458"/>
    </row>
    <row r="2507" s="2" customFormat="1" customHeight="1" spans="4:12">
      <c r="D2507" s="458"/>
      <c r="E2507" s="458"/>
      <c r="F2507" s="458"/>
      <c r="G2507" s="458"/>
      <c r="I2507" s="458"/>
      <c r="J2507" s="458"/>
      <c r="K2507" s="458"/>
      <c r="L2507" s="458"/>
    </row>
    <row r="2508" s="2" customFormat="1" customHeight="1" spans="4:12">
      <c r="D2508" s="458"/>
      <c r="E2508" s="458"/>
      <c r="F2508" s="458"/>
      <c r="G2508" s="458"/>
      <c r="I2508" s="458"/>
      <c r="J2508" s="458"/>
      <c r="K2508" s="458"/>
      <c r="L2508" s="458"/>
    </row>
    <row r="2509" s="2" customFormat="1" customHeight="1" spans="4:12">
      <c r="D2509" s="458"/>
      <c r="E2509" s="458"/>
      <c r="F2509" s="458"/>
      <c r="G2509" s="458"/>
      <c r="I2509" s="458"/>
      <c r="J2509" s="458"/>
      <c r="K2509" s="458"/>
      <c r="L2509" s="458"/>
    </row>
    <row r="2510" s="2" customFormat="1" customHeight="1" spans="4:12">
      <c r="D2510" s="458"/>
      <c r="E2510" s="458"/>
      <c r="F2510" s="458"/>
      <c r="G2510" s="458"/>
      <c r="I2510" s="458"/>
      <c r="J2510" s="458"/>
      <c r="K2510" s="458"/>
      <c r="L2510" s="458"/>
    </row>
    <row r="2511" s="2" customFormat="1" customHeight="1" spans="4:12">
      <c r="D2511" s="458"/>
      <c r="E2511" s="458"/>
      <c r="F2511" s="458"/>
      <c r="G2511" s="458"/>
      <c r="I2511" s="458"/>
      <c r="J2511" s="458"/>
      <c r="K2511" s="458"/>
      <c r="L2511" s="458"/>
    </row>
    <row r="2512" s="2" customFormat="1" customHeight="1" spans="4:12">
      <c r="D2512" s="458"/>
      <c r="E2512" s="458"/>
      <c r="F2512" s="458"/>
      <c r="G2512" s="458"/>
      <c r="I2512" s="458"/>
      <c r="J2512" s="458"/>
      <c r="K2512" s="458"/>
      <c r="L2512" s="458"/>
    </row>
    <row r="2513" s="2" customFormat="1" customHeight="1" spans="4:12">
      <c r="D2513" s="458"/>
      <c r="E2513" s="458"/>
      <c r="F2513" s="458"/>
      <c r="G2513" s="458"/>
      <c r="I2513" s="458"/>
      <c r="J2513" s="458"/>
      <c r="K2513" s="458"/>
      <c r="L2513" s="458"/>
    </row>
    <row r="2514" s="2" customFormat="1" customHeight="1" spans="4:12">
      <c r="D2514" s="458"/>
      <c r="E2514" s="458"/>
      <c r="F2514" s="458"/>
      <c r="G2514" s="458"/>
      <c r="I2514" s="458"/>
      <c r="J2514" s="458"/>
      <c r="K2514" s="458"/>
      <c r="L2514" s="458"/>
    </row>
    <row r="2515" s="2" customFormat="1" customHeight="1" spans="4:12">
      <c r="D2515" s="458"/>
      <c r="E2515" s="458"/>
      <c r="F2515" s="458"/>
      <c r="G2515" s="458"/>
      <c r="I2515" s="458"/>
      <c r="J2515" s="458"/>
      <c r="K2515" s="458"/>
      <c r="L2515" s="458"/>
    </row>
    <row r="2516" s="2" customFormat="1" customHeight="1" spans="4:12">
      <c r="D2516" s="458"/>
      <c r="E2516" s="458"/>
      <c r="F2516" s="458"/>
      <c r="G2516" s="458"/>
      <c r="I2516" s="458"/>
      <c r="J2516" s="458"/>
      <c r="K2516" s="458"/>
      <c r="L2516" s="458"/>
    </row>
    <row r="2517" s="2" customFormat="1" customHeight="1" spans="4:12">
      <c r="D2517" s="458"/>
      <c r="E2517" s="458"/>
      <c r="F2517" s="458"/>
      <c r="G2517" s="458"/>
      <c r="I2517" s="458"/>
      <c r="J2517" s="458"/>
      <c r="K2517" s="458"/>
      <c r="L2517" s="458"/>
    </row>
    <row r="2518" s="2" customFormat="1" customHeight="1" spans="4:12">
      <c r="D2518" s="458"/>
      <c r="E2518" s="458"/>
      <c r="F2518" s="458"/>
      <c r="G2518" s="458"/>
      <c r="I2518" s="458"/>
      <c r="J2518" s="458"/>
      <c r="K2518" s="458"/>
      <c r="L2518" s="458"/>
    </row>
    <row r="2519" s="2" customFormat="1" customHeight="1" spans="4:12">
      <c r="D2519" s="458"/>
      <c r="E2519" s="458"/>
      <c r="F2519" s="458"/>
      <c r="G2519" s="458"/>
      <c r="I2519" s="458"/>
      <c r="J2519" s="458"/>
      <c r="K2519" s="458"/>
      <c r="L2519" s="458"/>
    </row>
    <row r="2520" s="2" customFormat="1" customHeight="1" spans="4:12">
      <c r="D2520" s="458"/>
      <c r="E2520" s="458"/>
      <c r="F2520" s="458"/>
      <c r="G2520" s="458"/>
      <c r="I2520" s="458"/>
      <c r="J2520" s="458"/>
      <c r="K2520" s="458"/>
      <c r="L2520" s="458"/>
    </row>
    <row r="2521" s="2" customFormat="1" customHeight="1" spans="4:12">
      <c r="D2521" s="458"/>
      <c r="E2521" s="458"/>
      <c r="F2521" s="458"/>
      <c r="G2521" s="458"/>
      <c r="I2521" s="458"/>
      <c r="J2521" s="458"/>
      <c r="K2521" s="458"/>
      <c r="L2521" s="458"/>
    </row>
    <row r="2522" s="2" customFormat="1" customHeight="1" spans="4:12">
      <c r="D2522" s="458"/>
      <c r="E2522" s="458"/>
      <c r="F2522" s="458"/>
      <c r="G2522" s="458"/>
      <c r="I2522" s="458"/>
      <c r="J2522" s="458"/>
      <c r="K2522" s="458"/>
      <c r="L2522" s="458"/>
    </row>
    <row r="2523" s="2" customFormat="1" customHeight="1" spans="4:12">
      <c r="D2523" s="458"/>
      <c r="E2523" s="458"/>
      <c r="F2523" s="458"/>
      <c r="G2523" s="458"/>
      <c r="I2523" s="458"/>
      <c r="J2523" s="458"/>
      <c r="K2523" s="458"/>
      <c r="L2523" s="458"/>
    </row>
    <row r="2524" s="2" customFormat="1" customHeight="1" spans="4:12">
      <c r="D2524" s="458"/>
      <c r="E2524" s="458"/>
      <c r="F2524" s="458"/>
      <c r="G2524" s="458"/>
      <c r="I2524" s="458"/>
      <c r="J2524" s="458"/>
      <c r="K2524" s="458"/>
      <c r="L2524" s="458"/>
    </row>
    <row r="2525" s="2" customFormat="1" customHeight="1" spans="4:12">
      <c r="D2525" s="458"/>
      <c r="E2525" s="458"/>
      <c r="F2525" s="458"/>
      <c r="G2525" s="458"/>
      <c r="I2525" s="458"/>
      <c r="J2525" s="458"/>
      <c r="K2525" s="458"/>
      <c r="L2525" s="458"/>
    </row>
    <row r="2526" s="2" customFormat="1" customHeight="1" spans="4:12">
      <c r="D2526" s="458"/>
      <c r="E2526" s="458"/>
      <c r="F2526" s="458"/>
      <c r="G2526" s="458"/>
      <c r="I2526" s="458"/>
      <c r="J2526" s="458"/>
      <c r="K2526" s="458"/>
      <c r="L2526" s="458"/>
    </row>
    <row r="2527" s="2" customFormat="1" customHeight="1" spans="4:12">
      <c r="D2527" s="458"/>
      <c r="E2527" s="458"/>
      <c r="F2527" s="458"/>
      <c r="G2527" s="458"/>
      <c r="I2527" s="458"/>
      <c r="J2527" s="458"/>
      <c r="K2527" s="458"/>
      <c r="L2527" s="458"/>
    </row>
    <row r="2528" s="2" customFormat="1" customHeight="1" spans="4:12">
      <c r="D2528" s="458"/>
      <c r="E2528" s="458"/>
      <c r="F2528" s="458"/>
      <c r="G2528" s="458"/>
      <c r="I2528" s="458"/>
      <c r="J2528" s="458"/>
      <c r="K2528" s="458"/>
      <c r="L2528" s="458"/>
    </row>
    <row r="2529" s="2" customFormat="1" customHeight="1" spans="4:12">
      <c r="D2529" s="458"/>
      <c r="E2529" s="458"/>
      <c r="F2529" s="458"/>
      <c r="G2529" s="458"/>
      <c r="I2529" s="458"/>
      <c r="J2529" s="458"/>
      <c r="K2529" s="458"/>
      <c r="L2529" s="458"/>
    </row>
    <row r="2530" s="2" customFormat="1" customHeight="1" spans="4:12">
      <c r="D2530" s="458"/>
      <c r="E2530" s="458"/>
      <c r="F2530" s="458"/>
      <c r="G2530" s="458"/>
      <c r="I2530" s="458"/>
      <c r="J2530" s="458"/>
      <c r="K2530" s="458"/>
      <c r="L2530" s="458"/>
    </row>
    <row r="2531" s="2" customFormat="1" customHeight="1" spans="4:12">
      <c r="D2531" s="458"/>
      <c r="E2531" s="458"/>
      <c r="F2531" s="458"/>
      <c r="G2531" s="458"/>
      <c r="I2531" s="458"/>
      <c r="J2531" s="458"/>
      <c r="K2531" s="458"/>
      <c r="L2531" s="458"/>
    </row>
    <row r="2532" s="2" customFormat="1" customHeight="1" spans="4:12">
      <c r="D2532" s="458"/>
      <c r="E2532" s="458"/>
      <c r="F2532" s="458"/>
      <c r="G2532" s="458"/>
      <c r="I2532" s="458"/>
      <c r="J2532" s="458"/>
      <c r="K2532" s="458"/>
      <c r="L2532" s="458"/>
    </row>
    <row r="2533" s="2" customFormat="1" customHeight="1" spans="4:12">
      <c r="D2533" s="458"/>
      <c r="E2533" s="458"/>
      <c r="F2533" s="458"/>
      <c r="G2533" s="458"/>
      <c r="I2533" s="458"/>
      <c r="J2533" s="458"/>
      <c r="K2533" s="458"/>
      <c r="L2533" s="458"/>
    </row>
    <row r="2534" s="2" customFormat="1" customHeight="1" spans="4:12">
      <c r="D2534" s="458"/>
      <c r="E2534" s="458"/>
      <c r="F2534" s="458"/>
      <c r="G2534" s="458"/>
      <c r="I2534" s="458"/>
      <c r="J2534" s="458"/>
      <c r="K2534" s="458"/>
      <c r="L2534" s="458"/>
    </row>
    <row r="2535" s="2" customFormat="1" customHeight="1" spans="4:12">
      <c r="D2535" s="458"/>
      <c r="E2535" s="458"/>
      <c r="F2535" s="458"/>
      <c r="G2535" s="458"/>
      <c r="I2535" s="458"/>
      <c r="J2535" s="458"/>
      <c r="K2535" s="458"/>
      <c r="L2535" s="458"/>
    </row>
    <row r="2536" s="2" customFormat="1" customHeight="1" spans="4:12">
      <c r="D2536" s="458"/>
      <c r="E2536" s="458"/>
      <c r="F2536" s="458"/>
      <c r="G2536" s="458"/>
      <c r="I2536" s="458"/>
      <c r="J2536" s="458"/>
      <c r="K2536" s="458"/>
      <c r="L2536" s="458"/>
    </row>
    <row r="2537" s="2" customFormat="1" customHeight="1" spans="4:12">
      <c r="D2537" s="458"/>
      <c r="E2537" s="458"/>
      <c r="F2537" s="458"/>
      <c r="G2537" s="458"/>
      <c r="I2537" s="458"/>
      <c r="J2537" s="458"/>
      <c r="K2537" s="458"/>
      <c r="L2537" s="458"/>
    </row>
    <row r="2538" s="2" customFormat="1" customHeight="1" spans="4:12">
      <c r="D2538" s="458"/>
      <c r="E2538" s="458"/>
      <c r="F2538" s="458"/>
      <c r="G2538" s="458"/>
      <c r="I2538" s="458"/>
      <c r="J2538" s="458"/>
      <c r="K2538" s="458"/>
      <c r="L2538" s="458"/>
    </row>
    <row r="2539" s="2" customFormat="1" customHeight="1" spans="4:12">
      <c r="D2539" s="458"/>
      <c r="E2539" s="458"/>
      <c r="F2539" s="458"/>
      <c r="G2539" s="458"/>
      <c r="I2539" s="458"/>
      <c r="J2539" s="458"/>
      <c r="K2539" s="458"/>
      <c r="L2539" s="458"/>
    </row>
    <row r="2540" s="2" customFormat="1" customHeight="1" spans="4:12">
      <c r="D2540" s="458"/>
      <c r="E2540" s="458"/>
      <c r="F2540" s="458"/>
      <c r="G2540" s="458"/>
      <c r="I2540" s="458"/>
      <c r="J2540" s="458"/>
      <c r="K2540" s="458"/>
      <c r="L2540" s="458"/>
    </row>
    <row r="2541" s="2" customFormat="1" customHeight="1" spans="4:12">
      <c r="D2541" s="458"/>
      <c r="E2541" s="458"/>
      <c r="F2541" s="458"/>
      <c r="G2541" s="458"/>
      <c r="I2541" s="458"/>
      <c r="J2541" s="458"/>
      <c r="K2541" s="458"/>
      <c r="L2541" s="458"/>
    </row>
    <row r="2542" s="2" customFormat="1" customHeight="1" spans="4:12">
      <c r="D2542" s="458"/>
      <c r="E2542" s="458"/>
      <c r="F2542" s="458"/>
      <c r="G2542" s="458"/>
      <c r="I2542" s="458"/>
      <c r="J2542" s="458"/>
      <c r="K2542" s="458"/>
      <c r="L2542" s="458"/>
    </row>
    <row r="2543" s="2" customFormat="1" customHeight="1" spans="4:12">
      <c r="D2543" s="458"/>
      <c r="E2543" s="458"/>
      <c r="F2543" s="458"/>
      <c r="G2543" s="458"/>
      <c r="I2543" s="458"/>
      <c r="J2543" s="458"/>
      <c r="K2543" s="458"/>
      <c r="L2543" s="458"/>
    </row>
    <row r="2544" s="2" customFormat="1" customHeight="1" spans="4:12">
      <c r="D2544" s="458"/>
      <c r="E2544" s="458"/>
      <c r="F2544" s="458"/>
      <c r="G2544" s="458"/>
      <c r="I2544" s="458"/>
      <c r="J2544" s="458"/>
      <c r="K2544" s="458"/>
      <c r="L2544" s="458"/>
    </row>
    <row r="2545" s="2" customFormat="1" customHeight="1" spans="4:12">
      <c r="D2545" s="458"/>
      <c r="E2545" s="458"/>
      <c r="F2545" s="458"/>
      <c r="G2545" s="458"/>
      <c r="I2545" s="458"/>
      <c r="J2545" s="458"/>
      <c r="K2545" s="458"/>
      <c r="L2545" s="458"/>
    </row>
    <row r="2546" s="2" customFormat="1" customHeight="1" spans="4:12">
      <c r="D2546" s="458"/>
      <c r="E2546" s="458"/>
      <c r="F2546" s="458"/>
      <c r="G2546" s="458"/>
      <c r="I2546" s="458"/>
      <c r="J2546" s="458"/>
      <c r="K2546" s="458"/>
      <c r="L2546" s="458"/>
    </row>
    <row r="2547" s="2" customFormat="1" customHeight="1" spans="4:12">
      <c r="D2547" s="458"/>
      <c r="E2547" s="458"/>
      <c r="F2547" s="458"/>
      <c r="G2547" s="458"/>
      <c r="I2547" s="458"/>
      <c r="J2547" s="458"/>
      <c r="K2547" s="458"/>
      <c r="L2547" s="458"/>
    </row>
    <row r="2548" s="2" customFormat="1" customHeight="1" spans="4:12">
      <c r="D2548" s="458"/>
      <c r="E2548" s="458"/>
      <c r="F2548" s="458"/>
      <c r="G2548" s="458"/>
      <c r="I2548" s="458"/>
      <c r="J2548" s="458"/>
      <c r="K2548" s="458"/>
      <c r="L2548" s="458"/>
    </row>
    <row r="2549" s="2" customFormat="1" customHeight="1" spans="4:12">
      <c r="D2549" s="458"/>
      <c r="E2549" s="458"/>
      <c r="F2549" s="458"/>
      <c r="G2549" s="458"/>
      <c r="I2549" s="458"/>
      <c r="J2549" s="458"/>
      <c r="K2549" s="458"/>
      <c r="L2549" s="458"/>
    </row>
    <row r="2550" s="2" customFormat="1" customHeight="1" spans="4:12">
      <c r="D2550" s="458"/>
      <c r="E2550" s="458"/>
      <c r="F2550" s="458"/>
      <c r="G2550" s="458"/>
      <c r="I2550" s="458"/>
      <c r="J2550" s="458"/>
      <c r="K2550" s="458"/>
      <c r="L2550" s="458"/>
    </row>
    <row r="2551" s="2" customFormat="1" customHeight="1" spans="4:12">
      <c r="D2551" s="458"/>
      <c r="E2551" s="458"/>
      <c r="F2551" s="458"/>
      <c r="G2551" s="458"/>
      <c r="I2551" s="458"/>
      <c r="J2551" s="458"/>
      <c r="K2551" s="458"/>
      <c r="L2551" s="458"/>
    </row>
    <row r="2552" s="2" customFormat="1" customHeight="1" spans="4:12">
      <c r="D2552" s="458"/>
      <c r="E2552" s="458"/>
      <c r="F2552" s="458"/>
      <c r="G2552" s="458"/>
      <c r="I2552" s="458"/>
      <c r="J2552" s="458"/>
      <c r="K2552" s="458"/>
      <c r="L2552" s="458"/>
    </row>
    <row r="2553" s="2" customFormat="1" customHeight="1" spans="4:12">
      <c r="D2553" s="458"/>
      <c r="E2553" s="458"/>
      <c r="F2553" s="458"/>
      <c r="G2553" s="458"/>
      <c r="I2553" s="458"/>
      <c r="J2553" s="458"/>
      <c r="K2553" s="458"/>
      <c r="L2553" s="458"/>
    </row>
    <row r="2554" s="2" customFormat="1" customHeight="1" spans="4:12">
      <c r="D2554" s="458"/>
      <c r="E2554" s="458"/>
      <c r="F2554" s="458"/>
      <c r="G2554" s="458"/>
      <c r="I2554" s="458"/>
      <c r="J2554" s="458"/>
      <c r="K2554" s="458"/>
      <c r="L2554" s="458"/>
    </row>
    <row r="2555" s="2" customFormat="1" customHeight="1" spans="4:12">
      <c r="D2555" s="458"/>
      <c r="E2555" s="458"/>
      <c r="F2555" s="458"/>
      <c r="G2555" s="458"/>
      <c r="I2555" s="458"/>
      <c r="J2555" s="458"/>
      <c r="K2555" s="458"/>
      <c r="L2555" s="458"/>
    </row>
    <row r="2556" s="2" customFormat="1" customHeight="1" spans="4:12">
      <c r="D2556" s="458"/>
      <c r="E2556" s="458"/>
      <c r="F2556" s="458"/>
      <c r="G2556" s="458"/>
      <c r="I2556" s="458"/>
      <c r="J2556" s="458"/>
      <c r="K2556" s="458"/>
      <c r="L2556" s="458"/>
    </row>
    <row r="2557" s="2" customFormat="1" customHeight="1" spans="4:12">
      <c r="D2557" s="458"/>
      <c r="E2557" s="458"/>
      <c r="F2557" s="458"/>
      <c r="G2557" s="458"/>
      <c r="I2557" s="458"/>
      <c r="J2557" s="458"/>
      <c r="K2557" s="458"/>
      <c r="L2557" s="458"/>
    </row>
    <row r="2558" s="2" customFormat="1" customHeight="1" spans="4:12">
      <c r="D2558" s="458"/>
      <c r="E2558" s="458"/>
      <c r="F2558" s="458"/>
      <c r="G2558" s="458"/>
      <c r="I2558" s="458"/>
      <c r="J2558" s="458"/>
      <c r="K2558" s="458"/>
      <c r="L2558" s="458"/>
    </row>
    <row r="2559" s="2" customFormat="1" customHeight="1" spans="4:12">
      <c r="D2559" s="458"/>
      <c r="E2559" s="458"/>
      <c r="F2559" s="458"/>
      <c r="G2559" s="458"/>
      <c r="I2559" s="458"/>
      <c r="J2559" s="458"/>
      <c r="K2559" s="458"/>
      <c r="L2559" s="458"/>
    </row>
    <row r="2560" s="2" customFormat="1" customHeight="1" spans="4:12">
      <c r="D2560" s="458"/>
      <c r="E2560" s="458"/>
      <c r="F2560" s="458"/>
      <c r="G2560" s="458"/>
      <c r="I2560" s="458"/>
      <c r="J2560" s="458"/>
      <c r="K2560" s="458"/>
      <c r="L2560" s="458"/>
    </row>
    <row r="2561" s="2" customFormat="1" customHeight="1" spans="4:12">
      <c r="D2561" s="458"/>
      <c r="E2561" s="458"/>
      <c r="F2561" s="458"/>
      <c r="G2561" s="458"/>
      <c r="I2561" s="458"/>
      <c r="J2561" s="458"/>
      <c r="K2561" s="458"/>
      <c r="L2561" s="458"/>
    </row>
    <row r="2562" s="2" customFormat="1" customHeight="1" spans="4:12">
      <c r="D2562" s="458"/>
      <c r="E2562" s="458"/>
      <c r="F2562" s="458"/>
      <c r="G2562" s="458"/>
      <c r="I2562" s="458"/>
      <c r="J2562" s="458"/>
      <c r="K2562" s="458"/>
      <c r="L2562" s="458"/>
    </row>
    <row r="2563" s="2" customFormat="1" customHeight="1" spans="4:12">
      <c r="D2563" s="458"/>
      <c r="E2563" s="458"/>
      <c r="F2563" s="458"/>
      <c r="G2563" s="458"/>
      <c r="I2563" s="458"/>
      <c r="J2563" s="458"/>
      <c r="K2563" s="458"/>
      <c r="L2563" s="458"/>
    </row>
    <row r="2564" s="2" customFormat="1" customHeight="1" spans="4:12">
      <c r="D2564" s="458"/>
      <c r="E2564" s="458"/>
      <c r="F2564" s="458"/>
      <c r="G2564" s="458"/>
      <c r="I2564" s="458"/>
      <c r="J2564" s="458"/>
      <c r="K2564" s="458"/>
      <c r="L2564" s="458"/>
    </row>
    <row r="2565" s="2" customFormat="1" customHeight="1" spans="4:12">
      <c r="D2565" s="458"/>
      <c r="E2565" s="458"/>
      <c r="F2565" s="458"/>
      <c r="G2565" s="458"/>
      <c r="I2565" s="458"/>
      <c r="J2565" s="458"/>
      <c r="K2565" s="458"/>
      <c r="L2565" s="458"/>
    </row>
    <row r="2566" s="2" customFormat="1" customHeight="1" spans="4:12">
      <c r="D2566" s="458"/>
      <c r="E2566" s="458"/>
      <c r="F2566" s="458"/>
      <c r="G2566" s="458"/>
      <c r="I2566" s="458"/>
      <c r="J2566" s="458"/>
      <c r="K2566" s="458"/>
      <c r="L2566" s="458"/>
    </row>
    <row r="2567" s="2" customFormat="1" customHeight="1" spans="4:12">
      <c r="D2567" s="458"/>
      <c r="E2567" s="458"/>
      <c r="F2567" s="458"/>
      <c r="G2567" s="458"/>
      <c r="I2567" s="458"/>
      <c r="J2567" s="458"/>
      <c r="K2567" s="458"/>
      <c r="L2567" s="458"/>
    </row>
    <row r="2568" s="2" customFormat="1" customHeight="1" spans="4:12">
      <c r="D2568" s="458"/>
      <c r="E2568" s="458"/>
      <c r="F2568" s="458"/>
      <c r="G2568" s="458"/>
      <c r="I2568" s="458"/>
      <c r="J2568" s="458"/>
      <c r="K2568" s="458"/>
      <c r="L2568" s="458"/>
    </row>
    <row r="2569" s="2" customFormat="1" customHeight="1" spans="4:12">
      <c r="D2569" s="458"/>
      <c r="E2569" s="458"/>
      <c r="F2569" s="458"/>
      <c r="G2569" s="458"/>
      <c r="I2569" s="458"/>
      <c r="J2569" s="458"/>
      <c r="K2569" s="458"/>
      <c r="L2569" s="458"/>
    </row>
    <row r="2570" s="2" customFormat="1" customHeight="1" spans="4:12">
      <c r="D2570" s="458"/>
      <c r="E2570" s="458"/>
      <c r="F2570" s="458"/>
      <c r="G2570" s="458"/>
      <c r="I2570" s="458"/>
      <c r="J2570" s="458"/>
      <c r="K2570" s="458"/>
      <c r="L2570" s="458"/>
    </row>
    <row r="2571" s="2" customFormat="1" customHeight="1" spans="4:12">
      <c r="D2571" s="458"/>
      <c r="E2571" s="458"/>
      <c r="F2571" s="458"/>
      <c r="G2571" s="458"/>
      <c r="I2571" s="458"/>
      <c r="J2571" s="458"/>
      <c r="K2571" s="458"/>
      <c r="L2571" s="458"/>
    </row>
    <row r="2572" s="2" customFormat="1" customHeight="1" spans="4:12">
      <c r="D2572" s="458"/>
      <c r="E2572" s="458"/>
      <c r="F2572" s="458"/>
      <c r="G2572" s="458"/>
      <c r="I2572" s="458"/>
      <c r="J2572" s="458"/>
      <c r="K2572" s="458"/>
      <c r="L2572" s="458"/>
    </row>
    <row r="2573" s="2" customFormat="1" customHeight="1" spans="4:12">
      <c r="D2573" s="458"/>
      <c r="E2573" s="458"/>
      <c r="F2573" s="458"/>
      <c r="G2573" s="458"/>
      <c r="I2573" s="458"/>
      <c r="J2573" s="458"/>
      <c r="K2573" s="458"/>
      <c r="L2573" s="458"/>
    </row>
    <row r="2574" s="2" customFormat="1" customHeight="1" spans="4:12">
      <c r="D2574" s="458"/>
      <c r="E2574" s="458"/>
      <c r="F2574" s="458"/>
      <c r="G2574" s="458"/>
      <c r="I2574" s="458"/>
      <c r="J2574" s="458"/>
      <c r="K2574" s="458"/>
      <c r="L2574" s="458"/>
    </row>
    <row r="2575" s="2" customFormat="1" customHeight="1" spans="4:12">
      <c r="D2575" s="458"/>
      <c r="E2575" s="458"/>
      <c r="F2575" s="458"/>
      <c r="G2575" s="458"/>
      <c r="I2575" s="458"/>
      <c r="J2575" s="458"/>
      <c r="K2575" s="458"/>
      <c r="L2575" s="458"/>
    </row>
    <row r="2576" s="2" customFormat="1" customHeight="1" spans="4:12">
      <c r="D2576" s="458"/>
      <c r="E2576" s="458"/>
      <c r="F2576" s="458"/>
      <c r="G2576" s="458"/>
      <c r="I2576" s="458"/>
      <c r="J2576" s="458"/>
      <c r="K2576" s="458"/>
      <c r="L2576" s="458"/>
    </row>
    <row r="2577" s="2" customFormat="1" customHeight="1" spans="4:12">
      <c r="D2577" s="458"/>
      <c r="E2577" s="458"/>
      <c r="F2577" s="458"/>
      <c r="G2577" s="458"/>
      <c r="I2577" s="458"/>
      <c r="J2577" s="458"/>
      <c r="K2577" s="458"/>
      <c r="L2577" s="458"/>
    </row>
    <row r="2578" s="2" customFormat="1" customHeight="1" spans="4:12">
      <c r="D2578" s="458"/>
      <c r="E2578" s="458"/>
      <c r="F2578" s="458"/>
      <c r="G2578" s="458"/>
      <c r="I2578" s="458"/>
      <c r="J2578" s="458"/>
      <c r="K2578" s="458"/>
      <c r="L2578" s="458"/>
    </row>
    <row r="2579" s="2" customFormat="1" customHeight="1" spans="4:12">
      <c r="D2579" s="458"/>
      <c r="E2579" s="458"/>
      <c r="F2579" s="458"/>
      <c r="G2579" s="458"/>
      <c r="I2579" s="458"/>
      <c r="J2579" s="458"/>
      <c r="K2579" s="458"/>
      <c r="L2579" s="458"/>
    </row>
    <row r="2580" s="2" customFormat="1" customHeight="1" spans="4:12">
      <c r="D2580" s="458"/>
      <c r="E2580" s="458"/>
      <c r="F2580" s="458"/>
      <c r="G2580" s="458"/>
      <c r="I2580" s="458"/>
      <c r="J2580" s="458"/>
      <c r="K2580" s="458"/>
      <c r="L2580" s="458"/>
    </row>
    <row r="2581" s="2" customFormat="1" customHeight="1" spans="4:12">
      <c r="D2581" s="458"/>
      <c r="E2581" s="458"/>
      <c r="F2581" s="458"/>
      <c r="G2581" s="458"/>
      <c r="I2581" s="458"/>
      <c r="J2581" s="458"/>
      <c r="K2581" s="458"/>
      <c r="L2581" s="458"/>
    </row>
    <row r="2582" s="2" customFormat="1" customHeight="1" spans="4:12">
      <c r="D2582" s="458"/>
      <c r="E2582" s="458"/>
      <c r="F2582" s="458"/>
      <c r="G2582" s="458"/>
      <c r="I2582" s="458"/>
      <c r="J2582" s="458"/>
      <c r="K2582" s="458"/>
      <c r="L2582" s="458"/>
    </row>
    <row r="2583" s="2" customFormat="1" customHeight="1" spans="4:12">
      <c r="D2583" s="458"/>
      <c r="E2583" s="458"/>
      <c r="F2583" s="458"/>
      <c r="G2583" s="458"/>
      <c r="I2583" s="458"/>
      <c r="J2583" s="458"/>
      <c r="K2583" s="458"/>
      <c r="L2583" s="458"/>
    </row>
    <row r="2584" s="2" customFormat="1" customHeight="1" spans="4:12">
      <c r="D2584" s="458"/>
      <c r="E2584" s="458"/>
      <c r="F2584" s="458"/>
      <c r="G2584" s="458"/>
      <c r="I2584" s="458"/>
      <c r="J2584" s="458"/>
      <c r="K2584" s="458"/>
      <c r="L2584" s="458"/>
    </row>
    <row r="2585" s="2" customFormat="1" customHeight="1" spans="4:12">
      <c r="D2585" s="458"/>
      <c r="E2585" s="458"/>
      <c r="F2585" s="458"/>
      <c r="G2585" s="458"/>
      <c r="I2585" s="458"/>
      <c r="J2585" s="458"/>
      <c r="K2585" s="458"/>
      <c r="L2585" s="458"/>
    </row>
    <row r="2586" s="2" customFormat="1" customHeight="1" spans="4:12">
      <c r="D2586" s="458"/>
      <c r="E2586" s="458"/>
      <c r="F2586" s="458"/>
      <c r="G2586" s="458"/>
      <c r="I2586" s="458"/>
      <c r="J2586" s="458"/>
      <c r="K2586" s="458"/>
      <c r="L2586" s="458"/>
    </row>
    <row r="2587" s="2" customFormat="1" customHeight="1" spans="4:12">
      <c r="D2587" s="458"/>
      <c r="E2587" s="458"/>
      <c r="F2587" s="458"/>
      <c r="G2587" s="458"/>
      <c r="I2587" s="458"/>
      <c r="J2587" s="458"/>
      <c r="K2587" s="458"/>
      <c r="L2587" s="458"/>
    </row>
    <row r="2588" s="2" customFormat="1" customHeight="1" spans="4:12">
      <c r="D2588" s="458"/>
      <c r="E2588" s="458"/>
      <c r="F2588" s="458"/>
      <c r="G2588" s="458"/>
      <c r="I2588" s="458"/>
      <c r="J2588" s="458"/>
      <c r="K2588" s="458"/>
      <c r="L2588" s="458"/>
    </row>
    <row r="2589" s="2" customFormat="1" customHeight="1" spans="4:12">
      <c r="D2589" s="458"/>
      <c r="E2589" s="458"/>
      <c r="F2589" s="458"/>
      <c r="G2589" s="458"/>
      <c r="I2589" s="458"/>
      <c r="J2589" s="458"/>
      <c r="K2589" s="458"/>
      <c r="L2589" s="458"/>
    </row>
    <row r="2590" s="2" customFormat="1" customHeight="1" spans="4:12">
      <c r="D2590" s="458"/>
      <c r="E2590" s="458"/>
      <c r="F2590" s="458"/>
      <c r="G2590" s="458"/>
      <c r="I2590" s="458"/>
      <c r="J2590" s="458"/>
      <c r="K2590" s="458"/>
      <c r="L2590" s="458"/>
    </row>
    <row r="2591" s="2" customFormat="1" customHeight="1" spans="4:12">
      <c r="D2591" s="458"/>
      <c r="E2591" s="458"/>
      <c r="F2591" s="458"/>
      <c r="G2591" s="458"/>
      <c r="I2591" s="458"/>
      <c r="J2591" s="458"/>
      <c r="K2591" s="458"/>
      <c r="L2591" s="458"/>
    </row>
    <row r="2592" s="2" customFormat="1" customHeight="1" spans="4:12">
      <c r="D2592" s="458"/>
      <c r="E2592" s="458"/>
      <c r="F2592" s="458"/>
      <c r="G2592" s="458"/>
      <c r="I2592" s="458"/>
      <c r="J2592" s="458"/>
      <c r="K2592" s="458"/>
      <c r="L2592" s="458"/>
    </row>
    <row r="2593" s="2" customFormat="1" customHeight="1" spans="4:12">
      <c r="D2593" s="458"/>
      <c r="E2593" s="458"/>
      <c r="F2593" s="458"/>
      <c r="G2593" s="458"/>
      <c r="I2593" s="458"/>
      <c r="J2593" s="458"/>
      <c r="K2593" s="458"/>
      <c r="L2593" s="458"/>
    </row>
    <row r="2594" s="2" customFormat="1" customHeight="1" spans="4:12">
      <c r="D2594" s="458"/>
      <c r="E2594" s="458"/>
      <c r="F2594" s="458"/>
      <c r="G2594" s="458"/>
      <c r="I2594" s="458"/>
      <c r="J2594" s="458"/>
      <c r="K2594" s="458"/>
      <c r="L2594" s="458"/>
    </row>
    <row r="2595" s="2" customFormat="1" customHeight="1" spans="4:12">
      <c r="D2595" s="458"/>
      <c r="E2595" s="458"/>
      <c r="F2595" s="458"/>
      <c r="G2595" s="458"/>
      <c r="I2595" s="458"/>
      <c r="J2595" s="458"/>
      <c r="K2595" s="458"/>
      <c r="L2595" s="458"/>
    </row>
    <row r="2596" s="2" customFormat="1" customHeight="1" spans="4:12">
      <c r="D2596" s="458"/>
      <c r="E2596" s="458"/>
      <c r="F2596" s="458"/>
      <c r="G2596" s="458"/>
      <c r="I2596" s="458"/>
      <c r="J2596" s="458"/>
      <c r="K2596" s="458"/>
      <c r="L2596" s="458"/>
    </row>
    <row r="2597" s="2" customFormat="1" customHeight="1" spans="4:12">
      <c r="D2597" s="458"/>
      <c r="E2597" s="458"/>
      <c r="F2597" s="458"/>
      <c r="G2597" s="458"/>
      <c r="I2597" s="458"/>
      <c r="J2597" s="458"/>
      <c r="K2597" s="458"/>
      <c r="L2597" s="458"/>
    </row>
    <row r="2598" s="2" customFormat="1" customHeight="1" spans="4:12">
      <c r="D2598" s="458"/>
      <c r="E2598" s="458"/>
      <c r="F2598" s="458"/>
      <c r="G2598" s="458"/>
      <c r="I2598" s="458"/>
      <c r="J2598" s="458"/>
      <c r="K2598" s="458"/>
      <c r="L2598" s="458"/>
    </row>
    <row r="2599" s="2" customFormat="1" customHeight="1" spans="4:12">
      <c r="D2599" s="458"/>
      <c r="E2599" s="458"/>
      <c r="F2599" s="458"/>
      <c r="G2599" s="458"/>
      <c r="I2599" s="458"/>
      <c r="J2599" s="458"/>
      <c r="K2599" s="458"/>
      <c r="L2599" s="458"/>
    </row>
    <row r="2600" s="2" customFormat="1" customHeight="1" spans="4:12">
      <c r="D2600" s="458"/>
      <c r="E2600" s="458"/>
      <c r="F2600" s="458"/>
      <c r="G2600" s="458"/>
      <c r="I2600" s="458"/>
      <c r="J2600" s="458"/>
      <c r="K2600" s="458"/>
      <c r="L2600" s="458"/>
    </row>
    <row r="2601" s="2" customFormat="1" customHeight="1" spans="4:12">
      <c r="D2601" s="458"/>
      <c r="E2601" s="458"/>
      <c r="F2601" s="458"/>
      <c r="G2601" s="458"/>
      <c r="I2601" s="458"/>
      <c r="J2601" s="458"/>
      <c r="K2601" s="458"/>
      <c r="L2601" s="458"/>
    </row>
    <row r="2602" s="2" customFormat="1" customHeight="1" spans="4:12">
      <c r="D2602" s="458"/>
      <c r="E2602" s="458"/>
      <c r="F2602" s="458"/>
      <c r="G2602" s="458"/>
      <c r="I2602" s="458"/>
      <c r="J2602" s="458"/>
      <c r="K2602" s="458"/>
      <c r="L2602" s="458"/>
    </row>
    <row r="2603" s="2" customFormat="1" customHeight="1" spans="4:12">
      <c r="D2603" s="458"/>
      <c r="E2603" s="458"/>
      <c r="F2603" s="458"/>
      <c r="G2603" s="458"/>
      <c r="I2603" s="458"/>
      <c r="J2603" s="458"/>
      <c r="K2603" s="458"/>
      <c r="L2603" s="458"/>
    </row>
    <row r="2604" s="2" customFormat="1" customHeight="1" spans="4:12">
      <c r="D2604" s="458"/>
      <c r="E2604" s="458"/>
      <c r="F2604" s="458"/>
      <c r="G2604" s="458"/>
      <c r="I2604" s="458"/>
      <c r="J2604" s="458"/>
      <c r="K2604" s="458"/>
      <c r="L2604" s="458"/>
    </row>
    <row r="2605" s="2" customFormat="1" customHeight="1" spans="4:12">
      <c r="D2605" s="458"/>
      <c r="E2605" s="458"/>
      <c r="F2605" s="458"/>
      <c r="G2605" s="458"/>
      <c r="I2605" s="458"/>
      <c r="J2605" s="458"/>
      <c r="K2605" s="458"/>
      <c r="L2605" s="458"/>
    </row>
    <row r="2606" s="2" customFormat="1" customHeight="1" spans="4:12">
      <c r="D2606" s="458"/>
      <c r="E2606" s="458"/>
      <c r="F2606" s="458"/>
      <c r="G2606" s="458"/>
      <c r="I2606" s="458"/>
      <c r="J2606" s="458"/>
      <c r="K2606" s="458"/>
      <c r="L2606" s="458"/>
    </row>
    <row r="2607" s="2" customFormat="1" customHeight="1" spans="4:12">
      <c r="D2607" s="458"/>
      <c r="E2607" s="458"/>
      <c r="F2607" s="458"/>
      <c r="G2607" s="458"/>
      <c r="I2607" s="458"/>
      <c r="J2607" s="458"/>
      <c r="K2607" s="458"/>
      <c r="L2607" s="458"/>
    </row>
    <row r="2608" s="2" customFormat="1" customHeight="1" spans="4:12">
      <c r="D2608" s="458"/>
      <c r="E2608" s="458"/>
      <c r="F2608" s="458"/>
      <c r="G2608" s="458"/>
      <c r="I2608" s="458"/>
      <c r="J2608" s="458"/>
      <c r="K2608" s="458"/>
      <c r="L2608" s="458"/>
    </row>
    <row r="2609" s="2" customFormat="1" customHeight="1" spans="4:12">
      <c r="D2609" s="458"/>
      <c r="E2609" s="458"/>
      <c r="F2609" s="458"/>
      <c r="G2609" s="458"/>
      <c r="I2609" s="458"/>
      <c r="J2609" s="458"/>
      <c r="K2609" s="458"/>
      <c r="L2609" s="458"/>
    </row>
    <row r="2610" s="2" customFormat="1" customHeight="1" spans="4:12">
      <c r="D2610" s="458"/>
      <c r="E2610" s="458"/>
      <c r="F2610" s="458"/>
      <c r="G2610" s="458"/>
      <c r="I2610" s="458"/>
      <c r="J2610" s="458"/>
      <c r="K2610" s="458"/>
      <c r="L2610" s="458"/>
    </row>
    <row r="2611" s="2" customFormat="1" customHeight="1" spans="4:12">
      <c r="D2611" s="458"/>
      <c r="E2611" s="458"/>
      <c r="F2611" s="458"/>
      <c r="G2611" s="458"/>
      <c r="I2611" s="458"/>
      <c r="J2611" s="458"/>
      <c r="K2611" s="458"/>
      <c r="L2611" s="458"/>
    </row>
    <row r="2612" s="2" customFormat="1" customHeight="1" spans="4:12">
      <c r="D2612" s="458"/>
      <c r="E2612" s="458"/>
      <c r="F2612" s="458"/>
      <c r="G2612" s="458"/>
      <c r="I2612" s="458"/>
      <c r="J2612" s="458"/>
      <c r="K2612" s="458"/>
      <c r="L2612" s="458"/>
    </row>
    <row r="2613" s="2" customFormat="1" customHeight="1" spans="4:12">
      <c r="D2613" s="458"/>
      <c r="E2613" s="458"/>
      <c r="F2613" s="458"/>
      <c r="G2613" s="458"/>
      <c r="I2613" s="458"/>
      <c r="J2613" s="458"/>
      <c r="K2613" s="458"/>
      <c r="L2613" s="458"/>
    </row>
    <row r="2614" s="2" customFormat="1" customHeight="1" spans="4:12">
      <c r="D2614" s="458"/>
      <c r="E2614" s="458"/>
      <c r="F2614" s="458"/>
      <c r="G2614" s="458"/>
      <c r="I2614" s="458"/>
      <c r="J2614" s="458"/>
      <c r="K2614" s="458"/>
      <c r="L2614" s="458"/>
    </row>
    <row r="2615" s="2" customFormat="1" customHeight="1" spans="4:12">
      <c r="D2615" s="458"/>
      <c r="E2615" s="458"/>
      <c r="F2615" s="458"/>
      <c r="G2615" s="458"/>
      <c r="I2615" s="458"/>
      <c r="J2615" s="458"/>
      <c r="K2615" s="458"/>
      <c r="L2615" s="458"/>
    </row>
    <row r="2616" s="2" customFormat="1" customHeight="1" spans="4:12">
      <c r="D2616" s="458"/>
      <c r="E2616" s="458"/>
      <c r="F2616" s="458"/>
      <c r="G2616" s="458"/>
      <c r="I2616" s="458"/>
      <c r="J2616" s="458"/>
      <c r="K2616" s="458"/>
      <c r="L2616" s="458"/>
    </row>
    <row r="2617" s="2" customFormat="1" customHeight="1" spans="4:12">
      <c r="D2617" s="458"/>
      <c r="E2617" s="458"/>
      <c r="F2617" s="458"/>
      <c r="G2617" s="458"/>
      <c r="I2617" s="458"/>
      <c r="J2617" s="458"/>
      <c r="K2617" s="458"/>
      <c r="L2617" s="458"/>
    </row>
    <row r="2618" s="2" customFormat="1" customHeight="1" spans="4:12">
      <c r="D2618" s="458"/>
      <c r="E2618" s="458"/>
      <c r="F2618" s="458"/>
      <c r="G2618" s="458"/>
      <c r="I2618" s="458"/>
      <c r="J2618" s="458"/>
      <c r="K2618" s="458"/>
      <c r="L2618" s="458"/>
    </row>
    <row r="2619" s="2" customFormat="1" customHeight="1" spans="4:12">
      <c r="D2619" s="458"/>
      <c r="E2619" s="458"/>
      <c r="F2619" s="458"/>
      <c r="G2619" s="458"/>
      <c r="I2619" s="458"/>
      <c r="J2619" s="458"/>
      <c r="K2619" s="458"/>
      <c r="L2619" s="458"/>
    </row>
    <row r="2620" s="2" customFormat="1" customHeight="1" spans="4:12">
      <c r="D2620" s="458"/>
      <c r="E2620" s="458"/>
      <c r="F2620" s="458"/>
      <c r="G2620" s="458"/>
      <c r="I2620" s="458"/>
      <c r="J2620" s="458"/>
      <c r="K2620" s="458"/>
      <c r="L2620" s="458"/>
    </row>
    <row r="2621" s="2" customFormat="1" customHeight="1" spans="4:12">
      <c r="D2621" s="458"/>
      <c r="E2621" s="458"/>
      <c r="F2621" s="458"/>
      <c r="G2621" s="458"/>
      <c r="I2621" s="458"/>
      <c r="J2621" s="458"/>
      <c r="K2621" s="458"/>
      <c r="L2621" s="458"/>
    </row>
    <row r="2622" s="2" customFormat="1" customHeight="1" spans="4:12">
      <c r="D2622" s="458"/>
      <c r="E2622" s="458"/>
      <c r="F2622" s="458"/>
      <c r="G2622" s="458"/>
      <c r="I2622" s="458"/>
      <c r="J2622" s="458"/>
      <c r="K2622" s="458"/>
      <c r="L2622" s="458"/>
    </row>
    <row r="2623" s="2" customFormat="1" customHeight="1" spans="4:12">
      <c r="D2623" s="458"/>
      <c r="E2623" s="458"/>
      <c r="F2623" s="458"/>
      <c r="G2623" s="458"/>
      <c r="I2623" s="458"/>
      <c r="J2623" s="458"/>
      <c r="K2623" s="458"/>
      <c r="L2623" s="458"/>
    </row>
    <row r="2624" s="2" customFormat="1" customHeight="1" spans="4:12">
      <c r="D2624" s="458"/>
      <c r="E2624" s="458"/>
      <c r="F2624" s="458"/>
      <c r="G2624" s="458"/>
      <c r="I2624" s="458"/>
      <c r="J2624" s="458"/>
      <c r="K2624" s="458"/>
      <c r="L2624" s="458"/>
    </row>
    <row r="2625" s="2" customFormat="1" customHeight="1" spans="4:12">
      <c r="D2625" s="458"/>
      <c r="E2625" s="458"/>
      <c r="F2625" s="458"/>
      <c r="G2625" s="458"/>
      <c r="I2625" s="458"/>
      <c r="J2625" s="458"/>
      <c r="K2625" s="458"/>
      <c r="L2625" s="458"/>
    </row>
    <row r="2626" s="2" customFormat="1" customHeight="1" spans="4:12">
      <c r="D2626" s="458"/>
      <c r="E2626" s="458"/>
      <c r="F2626" s="458"/>
      <c r="G2626" s="458"/>
      <c r="I2626" s="458"/>
      <c r="J2626" s="458"/>
      <c r="K2626" s="458"/>
      <c r="L2626" s="458"/>
    </row>
    <row r="2627" s="2" customFormat="1" customHeight="1" spans="4:12">
      <c r="D2627" s="458"/>
      <c r="E2627" s="458"/>
      <c r="F2627" s="458"/>
      <c r="G2627" s="458"/>
      <c r="I2627" s="458"/>
      <c r="J2627" s="458"/>
      <c r="K2627" s="458"/>
      <c r="L2627" s="458"/>
    </row>
    <row r="2628" s="2" customFormat="1" customHeight="1" spans="4:12">
      <c r="D2628" s="458"/>
      <c r="E2628" s="458"/>
      <c r="F2628" s="458"/>
      <c r="G2628" s="458"/>
      <c r="I2628" s="458"/>
      <c r="J2628" s="458"/>
      <c r="K2628" s="458"/>
      <c r="L2628" s="458"/>
    </row>
    <row r="2629" s="2" customFormat="1" customHeight="1" spans="4:12">
      <c r="D2629" s="458"/>
      <c r="E2629" s="458"/>
      <c r="F2629" s="458"/>
      <c r="G2629" s="458"/>
      <c r="I2629" s="458"/>
      <c r="J2629" s="458"/>
      <c r="K2629" s="458"/>
      <c r="L2629" s="458"/>
    </row>
    <row r="2630" s="2" customFormat="1" customHeight="1" spans="4:12">
      <c r="D2630" s="458"/>
      <c r="E2630" s="458"/>
      <c r="F2630" s="458"/>
      <c r="G2630" s="458"/>
      <c r="I2630" s="458"/>
      <c r="J2630" s="458"/>
      <c r="K2630" s="458"/>
      <c r="L2630" s="458"/>
    </row>
    <row r="2631" s="2" customFormat="1" customHeight="1" spans="4:12">
      <c r="D2631" s="458"/>
      <c r="E2631" s="458"/>
      <c r="F2631" s="458"/>
      <c r="G2631" s="458"/>
      <c r="I2631" s="458"/>
      <c r="J2631" s="458"/>
      <c r="K2631" s="458"/>
      <c r="L2631" s="458"/>
    </row>
    <row r="2632" s="2" customFormat="1" customHeight="1" spans="4:12">
      <c r="D2632" s="458"/>
      <c r="E2632" s="458"/>
      <c r="F2632" s="458"/>
      <c r="G2632" s="458"/>
      <c r="I2632" s="458"/>
      <c r="J2632" s="458"/>
      <c r="K2632" s="458"/>
      <c r="L2632" s="458"/>
    </row>
    <row r="2633" s="2" customFormat="1" customHeight="1" spans="4:12">
      <c r="D2633" s="458"/>
      <c r="E2633" s="458"/>
      <c r="F2633" s="458"/>
      <c r="G2633" s="458"/>
      <c r="I2633" s="458"/>
      <c r="J2633" s="458"/>
      <c r="K2633" s="458"/>
      <c r="L2633" s="458"/>
    </row>
    <row r="2634" s="2" customFormat="1" customHeight="1" spans="4:12">
      <c r="D2634" s="458"/>
      <c r="E2634" s="458"/>
      <c r="F2634" s="458"/>
      <c r="G2634" s="458"/>
      <c r="I2634" s="458"/>
      <c r="J2634" s="458"/>
      <c r="K2634" s="458"/>
      <c r="L2634" s="458"/>
    </row>
    <row r="2635" s="2" customFormat="1" customHeight="1" spans="4:12">
      <c r="D2635" s="458"/>
      <c r="E2635" s="458"/>
      <c r="F2635" s="458"/>
      <c r="G2635" s="458"/>
      <c r="I2635" s="458"/>
      <c r="J2635" s="458"/>
      <c r="K2635" s="458"/>
      <c r="L2635" s="458"/>
    </row>
    <row r="2636" s="2" customFormat="1" customHeight="1" spans="4:12">
      <c r="D2636" s="458"/>
      <c r="E2636" s="458"/>
      <c r="F2636" s="458"/>
      <c r="G2636" s="458"/>
      <c r="I2636" s="458"/>
      <c r="J2636" s="458"/>
      <c r="K2636" s="458"/>
      <c r="L2636" s="458"/>
    </row>
    <row r="2637" s="2" customFormat="1" customHeight="1" spans="4:12">
      <c r="D2637" s="458"/>
      <c r="E2637" s="458"/>
      <c r="F2637" s="458"/>
      <c r="G2637" s="458"/>
      <c r="I2637" s="458"/>
      <c r="J2637" s="458"/>
      <c r="K2637" s="458"/>
      <c r="L2637" s="458"/>
    </row>
    <row r="2638" s="2" customFormat="1" customHeight="1" spans="4:12">
      <c r="D2638" s="458"/>
      <c r="E2638" s="458"/>
      <c r="F2638" s="458"/>
      <c r="G2638" s="458"/>
      <c r="I2638" s="458"/>
      <c r="J2638" s="458"/>
      <c r="K2638" s="458"/>
      <c r="L2638" s="458"/>
    </row>
    <row r="2639" s="2" customFormat="1" customHeight="1" spans="4:12">
      <c r="D2639" s="458"/>
      <c r="E2639" s="458"/>
      <c r="F2639" s="458"/>
      <c r="G2639" s="458"/>
      <c r="I2639" s="458"/>
      <c r="J2639" s="458"/>
      <c r="K2639" s="458"/>
      <c r="L2639" s="458"/>
    </row>
    <row r="2640" s="2" customFormat="1" customHeight="1" spans="4:12">
      <c r="D2640" s="458"/>
      <c r="E2640" s="458"/>
      <c r="F2640" s="458"/>
      <c r="G2640" s="458"/>
      <c r="I2640" s="458"/>
      <c r="J2640" s="458"/>
      <c r="K2640" s="458"/>
      <c r="L2640" s="458"/>
    </row>
    <row r="2641" s="2" customFormat="1" customHeight="1" spans="4:12">
      <c r="D2641" s="458"/>
      <c r="E2641" s="458"/>
      <c r="F2641" s="458"/>
      <c r="G2641" s="458"/>
      <c r="I2641" s="458"/>
      <c r="J2641" s="458"/>
      <c r="K2641" s="458"/>
      <c r="L2641" s="458"/>
    </row>
    <row r="2642" s="2" customFormat="1" customHeight="1" spans="4:12">
      <c r="D2642" s="458"/>
      <c r="E2642" s="458"/>
      <c r="F2642" s="458"/>
      <c r="G2642" s="458"/>
      <c r="I2642" s="458"/>
      <c r="J2642" s="458"/>
      <c r="K2642" s="458"/>
      <c r="L2642" s="458"/>
    </row>
    <row r="2643" s="2" customFormat="1" customHeight="1" spans="4:12">
      <c r="D2643" s="458"/>
      <c r="E2643" s="458"/>
      <c r="F2643" s="458"/>
      <c r="G2643" s="458"/>
      <c r="I2643" s="458"/>
      <c r="J2643" s="458"/>
      <c r="K2643" s="458"/>
      <c r="L2643" s="458"/>
    </row>
    <row r="2644" s="2" customFormat="1" customHeight="1" spans="4:12">
      <c r="D2644" s="458"/>
      <c r="E2644" s="458"/>
      <c r="F2644" s="458"/>
      <c r="G2644" s="458"/>
      <c r="I2644" s="458"/>
      <c r="J2644" s="458"/>
      <c r="K2644" s="458"/>
      <c r="L2644" s="458"/>
    </row>
    <row r="2645" s="2" customFormat="1" customHeight="1" spans="4:12">
      <c r="D2645" s="458"/>
      <c r="E2645" s="458"/>
      <c r="F2645" s="458"/>
      <c r="G2645" s="458"/>
      <c r="I2645" s="458"/>
      <c r="J2645" s="458"/>
      <c r="K2645" s="458"/>
      <c r="L2645" s="458"/>
    </row>
    <row r="2646" s="2" customFormat="1" customHeight="1" spans="4:12">
      <c r="D2646" s="458"/>
      <c r="E2646" s="458"/>
      <c r="F2646" s="458"/>
      <c r="G2646" s="458"/>
      <c r="I2646" s="458"/>
      <c r="J2646" s="458"/>
      <c r="K2646" s="458"/>
      <c r="L2646" s="458"/>
    </row>
    <row r="2647" s="2" customFormat="1" customHeight="1" spans="4:12">
      <c r="D2647" s="458"/>
      <c r="E2647" s="458"/>
      <c r="F2647" s="458"/>
      <c r="G2647" s="458"/>
      <c r="I2647" s="458"/>
      <c r="J2647" s="458"/>
      <c r="K2647" s="458"/>
      <c r="L2647" s="458"/>
    </row>
    <row r="2648" s="2" customFormat="1" customHeight="1" spans="4:12">
      <c r="D2648" s="458"/>
      <c r="E2648" s="458"/>
      <c r="F2648" s="458"/>
      <c r="G2648" s="458"/>
      <c r="I2648" s="458"/>
      <c r="J2648" s="458"/>
      <c r="K2648" s="458"/>
      <c r="L2648" s="458"/>
    </row>
    <row r="2649" s="2" customFormat="1" customHeight="1" spans="4:12">
      <c r="D2649" s="458"/>
      <c r="E2649" s="458"/>
      <c r="F2649" s="458"/>
      <c r="G2649" s="458"/>
      <c r="I2649" s="458"/>
      <c r="J2649" s="458"/>
      <c r="K2649" s="458"/>
      <c r="L2649" s="458"/>
    </row>
    <row r="2650" s="2" customFormat="1" customHeight="1" spans="4:12">
      <c r="D2650" s="458"/>
      <c r="E2650" s="458"/>
      <c r="F2650" s="458"/>
      <c r="G2650" s="458"/>
      <c r="I2650" s="458"/>
      <c r="J2650" s="458"/>
      <c r="K2650" s="458"/>
      <c r="L2650" s="458"/>
    </row>
    <row r="2651" s="2" customFormat="1" customHeight="1" spans="4:12">
      <c r="D2651" s="458"/>
      <c r="E2651" s="458"/>
      <c r="F2651" s="458"/>
      <c r="G2651" s="458"/>
      <c r="I2651" s="458"/>
      <c r="J2651" s="458"/>
      <c r="K2651" s="458"/>
      <c r="L2651" s="458"/>
    </row>
    <row r="2652" s="2" customFormat="1" customHeight="1" spans="4:12">
      <c r="D2652" s="458"/>
      <c r="E2652" s="458"/>
      <c r="F2652" s="458"/>
      <c r="G2652" s="458"/>
      <c r="I2652" s="458"/>
      <c r="J2652" s="458"/>
      <c r="K2652" s="458"/>
      <c r="L2652" s="458"/>
    </row>
    <row r="2653" s="2" customFormat="1" customHeight="1" spans="4:12">
      <c r="D2653" s="458"/>
      <c r="E2653" s="458"/>
      <c r="F2653" s="458"/>
      <c r="G2653" s="458"/>
      <c r="I2653" s="458"/>
      <c r="J2653" s="458"/>
      <c r="K2653" s="458"/>
      <c r="L2653" s="458"/>
    </row>
    <row r="2654" s="2" customFormat="1" customHeight="1" spans="4:12">
      <c r="D2654" s="458"/>
      <c r="E2654" s="458"/>
      <c r="F2654" s="458"/>
      <c r="G2654" s="458"/>
      <c r="I2654" s="458"/>
      <c r="J2654" s="458"/>
      <c r="K2654" s="458"/>
      <c r="L2654" s="458"/>
    </row>
    <row r="2655" s="2" customFormat="1" customHeight="1" spans="4:12">
      <c r="D2655" s="458"/>
      <c r="E2655" s="458"/>
      <c r="F2655" s="458"/>
      <c r="G2655" s="458"/>
      <c r="I2655" s="458"/>
      <c r="J2655" s="458"/>
      <c r="K2655" s="458"/>
      <c r="L2655" s="458"/>
    </row>
    <row r="2656" s="2" customFormat="1" customHeight="1" spans="4:12">
      <c r="D2656" s="458"/>
      <c r="E2656" s="458"/>
      <c r="F2656" s="458"/>
      <c r="G2656" s="458"/>
      <c r="I2656" s="458"/>
      <c r="J2656" s="458"/>
      <c r="K2656" s="458"/>
      <c r="L2656" s="458"/>
    </row>
    <row r="2657" s="2" customFormat="1" customHeight="1" spans="4:12">
      <c r="D2657" s="458"/>
      <c r="E2657" s="458"/>
      <c r="F2657" s="458"/>
      <c r="G2657" s="458"/>
      <c r="I2657" s="458"/>
      <c r="J2657" s="458"/>
      <c r="K2657" s="458"/>
      <c r="L2657" s="458"/>
    </row>
    <row r="2658" s="2" customFormat="1" customHeight="1" spans="4:12">
      <c r="D2658" s="458"/>
      <c r="E2658" s="458"/>
      <c r="F2658" s="458"/>
      <c r="G2658" s="458"/>
      <c r="I2658" s="458"/>
      <c r="J2658" s="458"/>
      <c r="K2658" s="458"/>
      <c r="L2658" s="458"/>
    </row>
    <row r="2659" s="2" customFormat="1" customHeight="1" spans="4:12">
      <c r="D2659" s="458"/>
      <c r="E2659" s="458"/>
      <c r="F2659" s="458"/>
      <c r="G2659" s="458"/>
      <c r="I2659" s="458"/>
      <c r="J2659" s="458"/>
      <c r="K2659" s="458"/>
      <c r="L2659" s="458"/>
    </row>
    <row r="2660" s="2" customFormat="1" customHeight="1" spans="4:12">
      <c r="D2660" s="458"/>
      <c r="E2660" s="458"/>
      <c r="F2660" s="458"/>
      <c r="G2660" s="458"/>
      <c r="I2660" s="458"/>
      <c r="J2660" s="458"/>
      <c r="K2660" s="458"/>
      <c r="L2660" s="458"/>
    </row>
    <row r="2661" s="2" customFormat="1" customHeight="1" spans="4:12">
      <c r="D2661" s="458"/>
      <c r="E2661" s="458"/>
      <c r="F2661" s="458"/>
      <c r="G2661" s="458"/>
      <c r="I2661" s="458"/>
      <c r="J2661" s="458"/>
      <c r="K2661" s="458"/>
      <c r="L2661" s="458"/>
    </row>
    <row r="2662" s="2" customFormat="1" customHeight="1" spans="4:12">
      <c r="D2662" s="458"/>
      <c r="E2662" s="458"/>
      <c r="F2662" s="458"/>
      <c r="G2662" s="458"/>
      <c r="I2662" s="458"/>
      <c r="J2662" s="458"/>
      <c r="K2662" s="458"/>
      <c r="L2662" s="458"/>
    </row>
    <row r="2663" s="2" customFormat="1" customHeight="1" spans="4:12">
      <c r="D2663" s="458"/>
      <c r="E2663" s="458"/>
      <c r="F2663" s="458"/>
      <c r="G2663" s="458"/>
      <c r="I2663" s="458"/>
      <c r="J2663" s="458"/>
      <c r="K2663" s="458"/>
      <c r="L2663" s="458"/>
    </row>
    <row r="2664" s="2" customFormat="1" customHeight="1" spans="4:12">
      <c r="D2664" s="458"/>
      <c r="E2664" s="458"/>
      <c r="F2664" s="458"/>
      <c r="G2664" s="458"/>
      <c r="I2664" s="458"/>
      <c r="J2664" s="458"/>
      <c r="K2664" s="458"/>
      <c r="L2664" s="458"/>
    </row>
    <row r="2665" s="2" customFormat="1" customHeight="1" spans="4:12">
      <c r="D2665" s="458"/>
      <c r="E2665" s="458"/>
      <c r="F2665" s="458"/>
      <c r="G2665" s="458"/>
      <c r="I2665" s="458"/>
      <c r="J2665" s="458"/>
      <c r="K2665" s="458"/>
      <c r="L2665" s="458"/>
    </row>
    <row r="2666" s="2" customFormat="1" customHeight="1" spans="4:12">
      <c r="D2666" s="458"/>
      <c r="E2666" s="458"/>
      <c r="F2666" s="458"/>
      <c r="G2666" s="458"/>
      <c r="I2666" s="458"/>
      <c r="J2666" s="458"/>
      <c r="K2666" s="458"/>
      <c r="L2666" s="458"/>
    </row>
    <row r="2667" s="2" customFormat="1" customHeight="1" spans="4:12">
      <c r="D2667" s="458"/>
      <c r="E2667" s="458"/>
      <c r="F2667" s="458"/>
      <c r="G2667" s="458"/>
      <c r="I2667" s="458"/>
      <c r="J2667" s="458"/>
      <c r="K2667" s="458"/>
      <c r="L2667" s="458"/>
    </row>
    <row r="2668" s="2" customFormat="1" customHeight="1" spans="4:12">
      <c r="D2668" s="458"/>
      <c r="E2668" s="458"/>
      <c r="F2668" s="458"/>
      <c r="G2668" s="458"/>
      <c r="I2668" s="458"/>
      <c r="J2668" s="458"/>
      <c r="K2668" s="458"/>
      <c r="L2668" s="458"/>
    </row>
    <row r="2669" s="2" customFormat="1" customHeight="1" spans="4:12">
      <c r="D2669" s="458"/>
      <c r="E2669" s="458"/>
      <c r="F2669" s="458"/>
      <c r="G2669" s="458"/>
      <c r="I2669" s="458"/>
      <c r="J2669" s="458"/>
      <c r="K2669" s="458"/>
      <c r="L2669" s="458"/>
    </row>
    <row r="2670" s="2" customFormat="1" customHeight="1" spans="4:12">
      <c r="D2670" s="458"/>
      <c r="E2670" s="458"/>
      <c r="F2670" s="458"/>
      <c r="G2670" s="458"/>
      <c r="I2670" s="458"/>
      <c r="J2670" s="458"/>
      <c r="K2670" s="458"/>
      <c r="L2670" s="458"/>
    </row>
    <row r="2671" s="2" customFormat="1" customHeight="1" spans="4:12">
      <c r="D2671" s="458"/>
      <c r="E2671" s="458"/>
      <c r="F2671" s="458"/>
      <c r="G2671" s="458"/>
      <c r="I2671" s="458"/>
      <c r="J2671" s="458"/>
      <c r="K2671" s="458"/>
      <c r="L2671" s="458"/>
    </row>
    <row r="2672" s="2" customFormat="1" customHeight="1" spans="4:12">
      <c r="D2672" s="458"/>
      <c r="E2672" s="458"/>
      <c r="F2672" s="458"/>
      <c r="G2672" s="458"/>
      <c r="I2672" s="458"/>
      <c r="J2672" s="458"/>
      <c r="K2672" s="458"/>
      <c r="L2672" s="458"/>
    </row>
    <row r="2673" s="2" customFormat="1" customHeight="1" spans="4:12">
      <c r="D2673" s="458"/>
      <c r="E2673" s="458"/>
      <c r="F2673" s="458"/>
      <c r="G2673" s="458"/>
      <c r="I2673" s="458"/>
      <c r="J2673" s="458"/>
      <c r="K2673" s="458"/>
      <c r="L2673" s="458"/>
    </row>
    <row r="2674" s="2" customFormat="1" customHeight="1" spans="4:12">
      <c r="D2674" s="458"/>
      <c r="E2674" s="458"/>
      <c r="F2674" s="458"/>
      <c r="G2674" s="458"/>
      <c r="I2674" s="458"/>
      <c r="J2674" s="458"/>
      <c r="K2674" s="458"/>
      <c r="L2674" s="458"/>
    </row>
    <row r="2675" s="2" customFormat="1" customHeight="1" spans="4:12">
      <c r="D2675" s="458"/>
      <c r="E2675" s="458"/>
      <c r="F2675" s="458"/>
      <c r="G2675" s="458"/>
      <c r="I2675" s="458"/>
      <c r="J2675" s="458"/>
      <c r="K2675" s="458"/>
      <c r="L2675" s="458"/>
    </row>
    <row r="2676" s="2" customFormat="1" customHeight="1" spans="4:12">
      <c r="D2676" s="458"/>
      <c r="E2676" s="458"/>
      <c r="F2676" s="458"/>
      <c r="G2676" s="458"/>
      <c r="I2676" s="458"/>
      <c r="J2676" s="458"/>
      <c r="K2676" s="458"/>
      <c r="L2676" s="458"/>
    </row>
    <row r="2677" s="2" customFormat="1" customHeight="1" spans="4:12">
      <c r="D2677" s="458"/>
      <c r="E2677" s="458"/>
      <c r="F2677" s="458"/>
      <c r="G2677" s="458"/>
      <c r="I2677" s="458"/>
      <c r="J2677" s="458"/>
      <c r="K2677" s="458"/>
      <c r="L2677" s="458"/>
    </row>
    <row r="2678" s="2" customFormat="1" customHeight="1" spans="4:12">
      <c r="D2678" s="458"/>
      <c r="E2678" s="458"/>
      <c r="F2678" s="458"/>
      <c r="G2678" s="458"/>
      <c r="I2678" s="458"/>
      <c r="J2678" s="458"/>
      <c r="K2678" s="458"/>
      <c r="L2678" s="458"/>
    </row>
    <row r="2679" s="2" customFormat="1" customHeight="1" spans="4:12">
      <c r="D2679" s="458"/>
      <c r="E2679" s="458"/>
      <c r="F2679" s="458"/>
      <c r="G2679" s="458"/>
      <c r="I2679" s="458"/>
      <c r="J2679" s="458"/>
      <c r="K2679" s="458"/>
      <c r="L2679" s="458"/>
    </row>
    <row r="2680" s="2" customFormat="1" customHeight="1" spans="4:12">
      <c r="D2680" s="458"/>
      <c r="E2680" s="458"/>
      <c r="F2680" s="458"/>
      <c r="G2680" s="458"/>
      <c r="I2680" s="458"/>
      <c r="J2680" s="458"/>
      <c r="K2680" s="458"/>
      <c r="L2680" s="458"/>
    </row>
    <row r="2681" s="2" customFormat="1" customHeight="1" spans="4:12">
      <c r="D2681" s="458"/>
      <c r="E2681" s="458"/>
      <c r="F2681" s="458"/>
      <c r="G2681" s="458"/>
      <c r="I2681" s="458"/>
      <c r="J2681" s="458"/>
      <c r="K2681" s="458"/>
      <c r="L2681" s="458"/>
    </row>
    <row r="2682" s="2" customFormat="1" customHeight="1" spans="4:12">
      <c r="D2682" s="458"/>
      <c r="E2682" s="458"/>
      <c r="F2682" s="458"/>
      <c r="G2682" s="458"/>
      <c r="I2682" s="458"/>
      <c r="J2682" s="458"/>
      <c r="K2682" s="458"/>
      <c r="L2682" s="458"/>
    </row>
    <row r="2683" s="2" customFormat="1" customHeight="1" spans="4:12">
      <c r="D2683" s="458"/>
      <c r="E2683" s="458"/>
      <c r="F2683" s="458"/>
      <c r="G2683" s="458"/>
      <c r="I2683" s="458"/>
      <c r="J2683" s="458"/>
      <c r="K2683" s="458"/>
      <c r="L2683" s="458"/>
    </row>
    <row r="2684" s="2" customFormat="1" customHeight="1" spans="4:12">
      <c r="D2684" s="458"/>
      <c r="E2684" s="458"/>
      <c r="F2684" s="458"/>
      <c r="G2684" s="458"/>
      <c r="I2684" s="458"/>
      <c r="J2684" s="458"/>
      <c r="K2684" s="458"/>
      <c r="L2684" s="458"/>
    </row>
    <row r="2685" s="2" customFormat="1" customHeight="1" spans="4:12">
      <c r="D2685" s="458"/>
      <c r="E2685" s="458"/>
      <c r="F2685" s="458"/>
      <c r="G2685" s="458"/>
      <c r="I2685" s="458"/>
      <c r="J2685" s="458"/>
      <c r="K2685" s="458"/>
      <c r="L2685" s="458"/>
    </row>
    <row r="2686" s="2" customFormat="1" customHeight="1" spans="4:12">
      <c r="D2686" s="458"/>
      <c r="E2686" s="458"/>
      <c r="F2686" s="458"/>
      <c r="G2686" s="458"/>
      <c r="I2686" s="458"/>
      <c r="J2686" s="458"/>
      <c r="K2686" s="458"/>
      <c r="L2686" s="458"/>
    </row>
    <row r="2687" s="2" customFormat="1" customHeight="1" spans="4:12">
      <c r="D2687" s="458"/>
      <c r="E2687" s="458"/>
      <c r="F2687" s="458"/>
      <c r="G2687" s="458"/>
      <c r="I2687" s="458"/>
      <c r="J2687" s="458"/>
      <c r="K2687" s="458"/>
      <c r="L2687" s="458"/>
    </row>
    <row r="2688" s="2" customFormat="1" customHeight="1" spans="4:12">
      <c r="D2688" s="458"/>
      <c r="E2688" s="458"/>
      <c r="F2688" s="458"/>
      <c r="G2688" s="458"/>
      <c r="I2688" s="458"/>
      <c r="J2688" s="458"/>
      <c r="K2688" s="458"/>
      <c r="L2688" s="458"/>
    </row>
    <row r="2689" s="2" customFormat="1" customHeight="1" spans="4:12">
      <c r="D2689" s="458"/>
      <c r="E2689" s="458"/>
      <c r="F2689" s="458"/>
      <c r="G2689" s="458"/>
      <c r="I2689" s="458"/>
      <c r="J2689" s="458"/>
      <c r="K2689" s="458"/>
      <c r="L2689" s="458"/>
    </row>
    <row r="2690" s="2" customFormat="1" customHeight="1" spans="4:12">
      <c r="D2690" s="458"/>
      <c r="E2690" s="458"/>
      <c r="F2690" s="458"/>
      <c r="G2690" s="458"/>
      <c r="I2690" s="458"/>
      <c r="J2690" s="458"/>
      <c r="K2690" s="458"/>
      <c r="L2690" s="458"/>
    </row>
    <row r="2691" s="2" customFormat="1" customHeight="1" spans="4:12">
      <c r="D2691" s="458"/>
      <c r="E2691" s="458"/>
      <c r="F2691" s="458"/>
      <c r="G2691" s="458"/>
      <c r="I2691" s="458"/>
      <c r="J2691" s="458"/>
      <c r="K2691" s="458"/>
      <c r="L2691" s="458"/>
    </row>
    <row r="2692" s="2" customFormat="1" customHeight="1" spans="4:12">
      <c r="D2692" s="458"/>
      <c r="E2692" s="458"/>
      <c r="F2692" s="458"/>
      <c r="G2692" s="458"/>
      <c r="I2692" s="458"/>
      <c r="J2692" s="458"/>
      <c r="K2692" s="458"/>
      <c r="L2692" s="458"/>
    </row>
    <row r="2693" s="2" customFormat="1" customHeight="1" spans="4:12">
      <c r="D2693" s="458"/>
      <c r="E2693" s="458"/>
      <c r="F2693" s="458"/>
      <c r="G2693" s="458"/>
      <c r="I2693" s="458"/>
      <c r="J2693" s="458"/>
      <c r="K2693" s="458"/>
      <c r="L2693" s="458"/>
    </row>
    <row r="2694" s="2" customFormat="1" customHeight="1" spans="4:12">
      <c r="D2694" s="458"/>
      <c r="E2694" s="458"/>
      <c r="F2694" s="458"/>
      <c r="G2694" s="458"/>
      <c r="I2694" s="458"/>
      <c r="J2694" s="458"/>
      <c r="K2694" s="458"/>
      <c r="L2694" s="458"/>
    </row>
    <row r="2695" s="2" customFormat="1" customHeight="1" spans="4:12">
      <c r="D2695" s="458"/>
      <c r="E2695" s="458"/>
      <c r="F2695" s="458"/>
      <c r="G2695" s="458"/>
      <c r="I2695" s="458"/>
      <c r="J2695" s="458"/>
      <c r="K2695" s="458"/>
      <c r="L2695" s="458"/>
    </row>
    <row r="2696" s="2" customFormat="1" customHeight="1" spans="4:12">
      <c r="D2696" s="458"/>
      <c r="E2696" s="458"/>
      <c r="F2696" s="458"/>
      <c r="G2696" s="458"/>
      <c r="I2696" s="458"/>
      <c r="J2696" s="458"/>
      <c r="K2696" s="458"/>
      <c r="L2696" s="458"/>
    </row>
    <row r="2697" s="2" customFormat="1" customHeight="1" spans="4:12">
      <c r="D2697" s="458"/>
      <c r="E2697" s="458"/>
      <c r="F2697" s="458"/>
      <c r="G2697" s="458"/>
      <c r="I2697" s="458"/>
      <c r="J2697" s="458"/>
      <c r="K2697" s="458"/>
      <c r="L2697" s="458"/>
    </row>
    <row r="2698" s="2" customFormat="1" customHeight="1" spans="4:12">
      <c r="D2698" s="458"/>
      <c r="E2698" s="458"/>
      <c r="F2698" s="458"/>
      <c r="G2698" s="458"/>
      <c r="I2698" s="458"/>
      <c r="J2698" s="458"/>
      <c r="K2698" s="458"/>
      <c r="L2698" s="458"/>
    </row>
    <row r="2699" s="2" customFormat="1" customHeight="1" spans="4:12">
      <c r="D2699" s="458"/>
      <c r="E2699" s="458"/>
      <c r="F2699" s="458"/>
      <c r="G2699" s="458"/>
      <c r="I2699" s="458"/>
      <c r="J2699" s="458"/>
      <c r="K2699" s="458"/>
      <c r="L2699" s="458"/>
    </row>
    <row r="2700" s="2" customFormat="1" customHeight="1" spans="4:12">
      <c r="D2700" s="458"/>
      <c r="E2700" s="458"/>
      <c r="F2700" s="458"/>
      <c r="G2700" s="458"/>
      <c r="I2700" s="458"/>
      <c r="J2700" s="458"/>
      <c r="K2700" s="458"/>
      <c r="L2700" s="458"/>
    </row>
    <row r="2701" s="2" customFormat="1" customHeight="1" spans="4:12">
      <c r="D2701" s="458"/>
      <c r="E2701" s="458"/>
      <c r="F2701" s="458"/>
      <c r="G2701" s="458"/>
      <c r="I2701" s="458"/>
      <c r="J2701" s="458"/>
      <c r="K2701" s="458"/>
      <c r="L2701" s="458"/>
    </row>
    <row r="2702" s="2" customFormat="1" customHeight="1" spans="4:12">
      <c r="D2702" s="458"/>
      <c r="E2702" s="458"/>
      <c r="F2702" s="458"/>
      <c r="G2702" s="458"/>
      <c r="I2702" s="458"/>
      <c r="J2702" s="458"/>
      <c r="K2702" s="458"/>
      <c r="L2702" s="458"/>
    </row>
    <row r="2703" s="2" customFormat="1" customHeight="1" spans="4:12">
      <c r="D2703" s="458"/>
      <c r="E2703" s="458"/>
      <c r="F2703" s="458"/>
      <c r="G2703" s="458"/>
      <c r="I2703" s="458"/>
      <c r="J2703" s="458"/>
      <c r="K2703" s="458"/>
      <c r="L2703" s="458"/>
    </row>
    <row r="2704" s="2" customFormat="1" customHeight="1" spans="4:12">
      <c r="D2704" s="458"/>
      <c r="E2704" s="458"/>
      <c r="F2704" s="458"/>
      <c r="G2704" s="458"/>
      <c r="I2704" s="458"/>
      <c r="J2704" s="458"/>
      <c r="K2704" s="458"/>
      <c r="L2704" s="458"/>
    </row>
    <row r="2705" s="2" customFormat="1" customHeight="1" spans="4:12">
      <c r="D2705" s="458"/>
      <c r="E2705" s="458"/>
      <c r="F2705" s="458"/>
      <c r="G2705" s="458"/>
      <c r="I2705" s="458"/>
      <c r="J2705" s="458"/>
      <c r="K2705" s="458"/>
      <c r="L2705" s="458"/>
    </row>
    <row r="2706" s="2" customFormat="1" customHeight="1" spans="4:12">
      <c r="D2706" s="458"/>
      <c r="E2706" s="458"/>
      <c r="F2706" s="458"/>
      <c r="G2706" s="458"/>
      <c r="I2706" s="458"/>
      <c r="J2706" s="458"/>
      <c r="K2706" s="458"/>
      <c r="L2706" s="458"/>
    </row>
    <row r="2707" s="2" customFormat="1" customHeight="1" spans="4:12">
      <c r="D2707" s="458"/>
      <c r="E2707" s="458"/>
      <c r="F2707" s="458"/>
      <c r="G2707" s="458"/>
      <c r="I2707" s="458"/>
      <c r="J2707" s="458"/>
      <c r="K2707" s="458"/>
      <c r="L2707" s="458"/>
    </row>
    <row r="2708" s="2" customFormat="1" customHeight="1" spans="4:12">
      <c r="D2708" s="458"/>
      <c r="E2708" s="458"/>
      <c r="F2708" s="458"/>
      <c r="G2708" s="458"/>
      <c r="I2708" s="458"/>
      <c r="J2708" s="458"/>
      <c r="K2708" s="458"/>
      <c r="L2708" s="458"/>
    </row>
    <row r="2709" s="2" customFormat="1" customHeight="1" spans="4:12">
      <c r="D2709" s="458"/>
      <c r="E2709" s="458"/>
      <c r="F2709" s="458"/>
      <c r="G2709" s="458"/>
      <c r="I2709" s="458"/>
      <c r="J2709" s="458"/>
      <c r="K2709" s="458"/>
      <c r="L2709" s="458"/>
    </row>
    <row r="2710" s="2" customFormat="1" customHeight="1" spans="4:12">
      <c r="D2710" s="458"/>
      <c r="E2710" s="458"/>
      <c r="F2710" s="458"/>
      <c r="G2710" s="458"/>
      <c r="I2710" s="458"/>
      <c r="J2710" s="458"/>
      <c r="K2710" s="458"/>
      <c r="L2710" s="458"/>
    </row>
    <row r="2711" s="2" customFormat="1" customHeight="1" spans="4:12">
      <c r="D2711" s="458"/>
      <c r="E2711" s="458"/>
      <c r="F2711" s="458"/>
      <c r="G2711" s="458"/>
      <c r="I2711" s="458"/>
      <c r="J2711" s="458"/>
      <c r="K2711" s="458"/>
      <c r="L2711" s="458"/>
    </row>
    <row r="2712" s="2" customFormat="1" customHeight="1" spans="4:12">
      <c r="D2712" s="458"/>
      <c r="E2712" s="458"/>
      <c r="F2712" s="458"/>
      <c r="G2712" s="458"/>
      <c r="I2712" s="458"/>
      <c r="J2712" s="458"/>
      <c r="K2712" s="458"/>
      <c r="L2712" s="458"/>
    </row>
    <row r="2713" s="2" customFormat="1" customHeight="1" spans="4:12">
      <c r="D2713" s="458"/>
      <c r="E2713" s="458"/>
      <c r="F2713" s="458"/>
      <c r="G2713" s="458"/>
      <c r="I2713" s="458"/>
      <c r="J2713" s="458"/>
      <c r="K2713" s="458"/>
      <c r="L2713" s="458"/>
    </row>
    <row r="2714" s="2" customFormat="1" customHeight="1" spans="4:12">
      <c r="D2714" s="458"/>
      <c r="E2714" s="458"/>
      <c r="F2714" s="458"/>
      <c r="G2714" s="458"/>
      <c r="I2714" s="458"/>
      <c r="J2714" s="458"/>
      <c r="K2714" s="458"/>
      <c r="L2714" s="458"/>
    </row>
    <row r="2715" s="2" customFormat="1" customHeight="1" spans="4:12">
      <c r="D2715" s="458"/>
      <c r="E2715" s="458"/>
      <c r="F2715" s="458"/>
      <c r="G2715" s="458"/>
      <c r="I2715" s="458"/>
      <c r="J2715" s="458"/>
      <c r="K2715" s="458"/>
      <c r="L2715" s="458"/>
    </row>
    <row r="2716" s="2" customFormat="1" customHeight="1" spans="4:12">
      <c r="D2716" s="458"/>
      <c r="E2716" s="458"/>
      <c r="F2716" s="458"/>
      <c r="G2716" s="458"/>
      <c r="I2716" s="458"/>
      <c r="J2716" s="458"/>
      <c r="K2716" s="458"/>
      <c r="L2716" s="458"/>
    </row>
    <row r="2717" s="2" customFormat="1" customHeight="1" spans="4:12">
      <c r="D2717" s="458"/>
      <c r="E2717" s="458"/>
      <c r="F2717" s="458"/>
      <c r="G2717" s="458"/>
      <c r="I2717" s="458"/>
      <c r="J2717" s="458"/>
      <c r="K2717" s="458"/>
      <c r="L2717" s="458"/>
    </row>
    <row r="2718" s="2" customFormat="1" customHeight="1" spans="4:12">
      <c r="D2718" s="458"/>
      <c r="E2718" s="458"/>
      <c r="F2718" s="458"/>
      <c r="G2718" s="458"/>
      <c r="I2718" s="458"/>
      <c r="J2718" s="458"/>
      <c r="K2718" s="458"/>
      <c r="L2718" s="458"/>
    </row>
    <row r="2719" s="2" customFormat="1" customHeight="1" spans="4:12">
      <c r="D2719" s="458"/>
      <c r="E2719" s="458"/>
      <c r="F2719" s="458"/>
      <c r="G2719" s="458"/>
      <c r="I2719" s="458"/>
      <c r="J2719" s="458"/>
      <c r="K2719" s="458"/>
      <c r="L2719" s="458"/>
    </row>
    <row r="2720" s="2" customFormat="1" customHeight="1" spans="4:12">
      <c r="D2720" s="458"/>
      <c r="E2720" s="458"/>
      <c r="F2720" s="458"/>
      <c r="G2720" s="458"/>
      <c r="I2720" s="458"/>
      <c r="J2720" s="458"/>
      <c r="K2720" s="458"/>
      <c r="L2720" s="458"/>
    </row>
    <row r="2721" s="2" customFormat="1" customHeight="1" spans="4:12">
      <c r="D2721" s="458"/>
      <c r="E2721" s="458"/>
      <c r="F2721" s="458"/>
      <c r="G2721" s="458"/>
      <c r="I2721" s="458"/>
      <c r="J2721" s="458"/>
      <c r="K2721" s="458"/>
      <c r="L2721" s="458"/>
    </row>
    <row r="2722" s="2" customFormat="1" customHeight="1" spans="4:12">
      <c r="D2722" s="458"/>
      <c r="E2722" s="458"/>
      <c r="F2722" s="458"/>
      <c r="G2722" s="458"/>
      <c r="I2722" s="458"/>
      <c r="J2722" s="458"/>
      <c r="K2722" s="458"/>
      <c r="L2722" s="458"/>
    </row>
    <row r="2723" s="2" customFormat="1" customHeight="1" spans="4:12">
      <c r="D2723" s="458"/>
      <c r="E2723" s="458"/>
      <c r="F2723" s="458"/>
      <c r="G2723" s="458"/>
      <c r="I2723" s="458"/>
      <c r="J2723" s="458"/>
      <c r="K2723" s="458"/>
      <c r="L2723" s="458"/>
    </row>
    <row r="2724" s="2" customFormat="1" customHeight="1" spans="4:12">
      <c r="D2724" s="458"/>
      <c r="E2724" s="458"/>
      <c r="F2724" s="458"/>
      <c r="G2724" s="458"/>
      <c r="I2724" s="458"/>
      <c r="J2724" s="458"/>
      <c r="K2724" s="458"/>
      <c r="L2724" s="458"/>
    </row>
    <row r="2725" s="2" customFormat="1" customHeight="1" spans="4:12">
      <c r="D2725" s="458"/>
      <c r="E2725" s="458"/>
      <c r="F2725" s="458"/>
      <c r="G2725" s="458"/>
      <c r="I2725" s="458"/>
      <c r="J2725" s="458"/>
      <c r="K2725" s="458"/>
      <c r="L2725" s="458"/>
    </row>
    <row r="2726" s="2" customFormat="1" customHeight="1" spans="4:12">
      <c r="D2726" s="458"/>
      <c r="E2726" s="458"/>
      <c r="F2726" s="458"/>
      <c r="G2726" s="458"/>
      <c r="I2726" s="458"/>
      <c r="J2726" s="458"/>
      <c r="K2726" s="458"/>
      <c r="L2726" s="458"/>
    </row>
    <row r="2727" s="2" customFormat="1" customHeight="1" spans="4:12">
      <c r="D2727" s="458"/>
      <c r="E2727" s="458"/>
      <c r="F2727" s="458"/>
      <c r="G2727" s="458"/>
      <c r="I2727" s="458"/>
      <c r="J2727" s="458"/>
      <c r="K2727" s="458"/>
      <c r="L2727" s="458"/>
    </row>
    <row r="2728" s="2" customFormat="1" customHeight="1" spans="4:12">
      <c r="D2728" s="458"/>
      <c r="E2728" s="458"/>
      <c r="F2728" s="458"/>
      <c r="G2728" s="458"/>
      <c r="I2728" s="458"/>
      <c r="J2728" s="458"/>
      <c r="K2728" s="458"/>
      <c r="L2728" s="458"/>
    </row>
    <row r="2729" s="2" customFormat="1" customHeight="1" spans="4:12">
      <c r="D2729" s="458"/>
      <c r="E2729" s="458"/>
      <c r="F2729" s="458"/>
      <c r="G2729" s="458"/>
      <c r="I2729" s="458"/>
      <c r="J2729" s="458"/>
      <c r="K2729" s="458"/>
      <c r="L2729" s="458"/>
    </row>
    <row r="2730" s="2" customFormat="1" customHeight="1" spans="4:12">
      <c r="D2730" s="458"/>
      <c r="E2730" s="458"/>
      <c r="F2730" s="458"/>
      <c r="G2730" s="458"/>
      <c r="I2730" s="458"/>
      <c r="J2730" s="458"/>
      <c r="K2730" s="458"/>
      <c r="L2730" s="458"/>
    </row>
    <row r="2731" s="2" customFormat="1" customHeight="1" spans="4:12">
      <c r="D2731" s="458"/>
      <c r="E2731" s="458"/>
      <c r="F2731" s="458"/>
      <c r="G2731" s="458"/>
      <c r="I2731" s="458"/>
      <c r="J2731" s="458"/>
      <c r="K2731" s="458"/>
      <c r="L2731" s="458"/>
    </row>
    <row r="2732" s="2" customFormat="1" customHeight="1" spans="4:12">
      <c r="D2732" s="458"/>
      <c r="E2732" s="458"/>
      <c r="F2732" s="458"/>
      <c r="G2732" s="458"/>
      <c r="I2732" s="458"/>
      <c r="J2732" s="458"/>
      <c r="K2732" s="458"/>
      <c r="L2732" s="458"/>
    </row>
    <row r="2733" s="2" customFormat="1" customHeight="1" spans="4:12">
      <c r="D2733" s="458"/>
      <c r="E2733" s="458"/>
      <c r="F2733" s="458"/>
      <c r="G2733" s="458"/>
      <c r="I2733" s="458"/>
      <c r="J2733" s="458"/>
      <c r="K2733" s="458"/>
      <c r="L2733" s="458"/>
    </row>
    <row r="2734" s="2" customFormat="1" customHeight="1" spans="4:12">
      <c r="D2734" s="458"/>
      <c r="E2734" s="458"/>
      <c r="F2734" s="458"/>
      <c r="G2734" s="458"/>
      <c r="I2734" s="458"/>
      <c r="J2734" s="458"/>
      <c r="K2734" s="458"/>
      <c r="L2734" s="458"/>
    </row>
    <row r="2735" s="2" customFormat="1" customHeight="1" spans="4:12">
      <c r="D2735" s="458"/>
      <c r="E2735" s="458"/>
      <c r="F2735" s="458"/>
      <c r="G2735" s="458"/>
      <c r="I2735" s="458"/>
      <c r="J2735" s="458"/>
      <c r="K2735" s="458"/>
      <c r="L2735" s="458"/>
    </row>
    <row r="2736" s="2" customFormat="1" customHeight="1" spans="4:12">
      <c r="D2736" s="458"/>
      <c r="E2736" s="458"/>
      <c r="F2736" s="458"/>
      <c r="G2736" s="458"/>
      <c r="I2736" s="458"/>
      <c r="J2736" s="458"/>
      <c r="K2736" s="458"/>
      <c r="L2736" s="458"/>
    </row>
    <row r="2737" s="2" customFormat="1" customHeight="1" spans="4:12">
      <c r="D2737" s="458"/>
      <c r="E2737" s="458"/>
      <c r="F2737" s="458"/>
      <c r="G2737" s="458"/>
      <c r="I2737" s="458"/>
      <c r="J2737" s="458"/>
      <c r="K2737" s="458"/>
      <c r="L2737" s="458"/>
    </row>
    <row r="2738" s="2" customFormat="1" customHeight="1" spans="4:12">
      <c r="D2738" s="458"/>
      <c r="E2738" s="458"/>
      <c r="F2738" s="458"/>
      <c r="G2738" s="458"/>
      <c r="I2738" s="458"/>
      <c r="J2738" s="458"/>
      <c r="K2738" s="458"/>
      <c r="L2738" s="458"/>
    </row>
    <row r="2739" s="2" customFormat="1" customHeight="1" spans="4:12">
      <c r="D2739" s="458"/>
      <c r="E2739" s="458"/>
      <c r="F2739" s="458"/>
      <c r="G2739" s="458"/>
      <c r="I2739" s="458"/>
      <c r="J2739" s="458"/>
      <c r="K2739" s="458"/>
      <c r="L2739" s="458"/>
    </row>
    <row r="2740" s="2" customFormat="1" customHeight="1" spans="4:12">
      <c r="D2740" s="458"/>
      <c r="E2740" s="458"/>
      <c r="F2740" s="458"/>
      <c r="G2740" s="458"/>
      <c r="I2740" s="458"/>
      <c r="J2740" s="458"/>
      <c r="K2740" s="458"/>
      <c r="L2740" s="458"/>
    </row>
    <row r="2741" s="2" customFormat="1" customHeight="1" spans="4:12">
      <c r="D2741" s="458"/>
      <c r="E2741" s="458"/>
      <c r="F2741" s="458"/>
      <c r="G2741" s="458"/>
      <c r="I2741" s="458"/>
      <c r="J2741" s="458"/>
      <c r="K2741" s="458"/>
      <c r="L2741" s="458"/>
    </row>
    <row r="2742" s="2" customFormat="1" customHeight="1" spans="4:12">
      <c r="D2742" s="458"/>
      <c r="E2742" s="458"/>
      <c r="F2742" s="458"/>
      <c r="G2742" s="458"/>
      <c r="I2742" s="458"/>
      <c r="J2742" s="458"/>
      <c r="K2742" s="458"/>
      <c r="L2742" s="458"/>
    </row>
    <row r="2743" s="2" customFormat="1" customHeight="1" spans="4:12">
      <c r="D2743" s="458"/>
      <c r="E2743" s="458"/>
      <c r="F2743" s="458"/>
      <c r="G2743" s="458"/>
      <c r="I2743" s="458"/>
      <c r="J2743" s="458"/>
      <c r="K2743" s="458"/>
      <c r="L2743" s="458"/>
    </row>
    <row r="2744" s="2" customFormat="1" customHeight="1" spans="4:12">
      <c r="D2744" s="458"/>
      <c r="E2744" s="458"/>
      <c r="F2744" s="458"/>
      <c r="G2744" s="458"/>
      <c r="I2744" s="458"/>
      <c r="J2744" s="458"/>
      <c r="K2744" s="458"/>
      <c r="L2744" s="458"/>
    </row>
    <row r="2745" s="2" customFormat="1" customHeight="1" spans="4:12">
      <c r="D2745" s="458"/>
      <c r="E2745" s="458"/>
      <c r="F2745" s="458"/>
      <c r="G2745" s="458"/>
      <c r="I2745" s="458"/>
      <c r="J2745" s="458"/>
      <c r="K2745" s="458"/>
      <c r="L2745" s="458"/>
    </row>
    <row r="2746" s="2" customFormat="1" customHeight="1" spans="4:12">
      <c r="D2746" s="458"/>
      <c r="E2746" s="458"/>
      <c r="F2746" s="458"/>
      <c r="G2746" s="458"/>
      <c r="I2746" s="458"/>
      <c r="J2746" s="458"/>
      <c r="K2746" s="458"/>
      <c r="L2746" s="458"/>
    </row>
    <row r="2747" s="2" customFormat="1" customHeight="1" spans="4:12">
      <c r="D2747" s="458"/>
      <c r="E2747" s="458"/>
      <c r="F2747" s="458"/>
      <c r="G2747" s="458"/>
      <c r="I2747" s="458"/>
      <c r="J2747" s="458"/>
      <c r="K2747" s="458"/>
      <c r="L2747" s="458"/>
    </row>
    <row r="2748" s="2" customFormat="1" customHeight="1" spans="4:12">
      <c r="D2748" s="458"/>
      <c r="E2748" s="458"/>
      <c r="F2748" s="458"/>
      <c r="G2748" s="458"/>
      <c r="I2748" s="458"/>
      <c r="J2748" s="458"/>
      <c r="K2748" s="458"/>
      <c r="L2748" s="458"/>
    </row>
    <row r="2749" s="2" customFormat="1" customHeight="1" spans="4:12">
      <c r="D2749" s="458"/>
      <c r="E2749" s="458"/>
      <c r="F2749" s="458"/>
      <c r="G2749" s="458"/>
      <c r="I2749" s="458"/>
      <c r="J2749" s="458"/>
      <c r="K2749" s="458"/>
      <c r="L2749" s="458"/>
    </row>
    <row r="2750" s="2" customFormat="1" customHeight="1" spans="4:12">
      <c r="D2750" s="458"/>
      <c r="E2750" s="458"/>
      <c r="F2750" s="458"/>
      <c r="G2750" s="458"/>
      <c r="I2750" s="458"/>
      <c r="J2750" s="458"/>
      <c r="K2750" s="458"/>
      <c r="L2750" s="458"/>
    </row>
    <row r="2751" s="2" customFormat="1" customHeight="1" spans="4:12">
      <c r="D2751" s="458"/>
      <c r="E2751" s="458"/>
      <c r="F2751" s="458"/>
      <c r="G2751" s="458"/>
      <c r="I2751" s="458"/>
      <c r="J2751" s="458"/>
      <c r="K2751" s="458"/>
      <c r="L2751" s="458"/>
    </row>
    <row r="2752" s="2" customFormat="1" customHeight="1" spans="4:12">
      <c r="D2752" s="458"/>
      <c r="E2752" s="458"/>
      <c r="F2752" s="458"/>
      <c r="G2752" s="458"/>
      <c r="I2752" s="458"/>
      <c r="J2752" s="458"/>
      <c r="K2752" s="458"/>
      <c r="L2752" s="458"/>
    </row>
    <row r="2753" s="2" customFormat="1" customHeight="1" spans="4:12">
      <c r="D2753" s="458"/>
      <c r="E2753" s="458"/>
      <c r="F2753" s="458"/>
      <c r="G2753" s="458"/>
      <c r="I2753" s="458"/>
      <c r="J2753" s="458"/>
      <c r="K2753" s="458"/>
      <c r="L2753" s="458"/>
    </row>
    <row r="2754" s="2" customFormat="1" customHeight="1" spans="4:12">
      <c r="D2754" s="458"/>
      <c r="E2754" s="458"/>
      <c r="F2754" s="458"/>
      <c r="G2754" s="458"/>
      <c r="I2754" s="458"/>
      <c r="J2754" s="458"/>
      <c r="K2754" s="458"/>
      <c r="L2754" s="458"/>
    </row>
    <row r="2755" s="2" customFormat="1" customHeight="1" spans="4:12">
      <c r="D2755" s="458"/>
      <c r="E2755" s="458"/>
      <c r="F2755" s="458"/>
      <c r="G2755" s="458"/>
      <c r="I2755" s="458"/>
      <c r="J2755" s="458"/>
      <c r="K2755" s="458"/>
      <c r="L2755" s="458"/>
    </row>
    <row r="2756" s="2" customFormat="1" customHeight="1" spans="4:12">
      <c r="D2756" s="458"/>
      <c r="E2756" s="458"/>
      <c r="F2756" s="458"/>
      <c r="G2756" s="458"/>
      <c r="I2756" s="458"/>
      <c r="J2756" s="458"/>
      <c r="K2756" s="458"/>
      <c r="L2756" s="458"/>
    </row>
    <row r="2757" s="2" customFormat="1" customHeight="1" spans="4:12">
      <c r="D2757" s="458"/>
      <c r="E2757" s="458"/>
      <c r="F2757" s="458"/>
      <c r="G2757" s="458"/>
      <c r="I2757" s="458"/>
      <c r="J2757" s="458"/>
      <c r="K2757" s="458"/>
      <c r="L2757" s="458"/>
    </row>
    <row r="2758" s="2" customFormat="1" customHeight="1" spans="4:12">
      <c r="D2758" s="458"/>
      <c r="E2758" s="458"/>
      <c r="F2758" s="458"/>
      <c r="G2758" s="458"/>
      <c r="I2758" s="458"/>
      <c r="J2758" s="458"/>
      <c r="K2758" s="458"/>
      <c r="L2758" s="458"/>
    </row>
    <row r="2759" s="2" customFormat="1" customHeight="1" spans="4:12">
      <c r="D2759" s="458"/>
      <c r="E2759" s="458"/>
      <c r="F2759" s="458"/>
      <c r="G2759" s="458"/>
      <c r="I2759" s="458"/>
      <c r="J2759" s="458"/>
      <c r="K2759" s="458"/>
      <c r="L2759" s="458"/>
    </row>
    <row r="2760" s="2" customFormat="1" customHeight="1" spans="4:12">
      <c r="D2760" s="458"/>
      <c r="E2760" s="458"/>
      <c r="F2760" s="458"/>
      <c r="G2760" s="458"/>
      <c r="I2760" s="458"/>
      <c r="J2760" s="458"/>
      <c r="K2760" s="458"/>
      <c r="L2760" s="458"/>
    </row>
    <row r="2761" s="2" customFormat="1" customHeight="1" spans="4:12">
      <c r="D2761" s="458"/>
      <c r="E2761" s="458"/>
      <c r="F2761" s="458"/>
      <c r="G2761" s="458"/>
      <c r="I2761" s="458"/>
      <c r="J2761" s="458"/>
      <c r="K2761" s="458"/>
      <c r="L2761" s="458"/>
    </row>
    <row r="2762" s="2" customFormat="1" customHeight="1" spans="4:12">
      <c r="D2762" s="458"/>
      <c r="E2762" s="458"/>
      <c r="F2762" s="458"/>
      <c r="G2762" s="458"/>
      <c r="I2762" s="458"/>
      <c r="J2762" s="458"/>
      <c r="K2762" s="458"/>
      <c r="L2762" s="458"/>
    </row>
    <row r="2763" s="2" customFormat="1" customHeight="1" spans="4:12">
      <c r="D2763" s="458"/>
      <c r="E2763" s="458"/>
      <c r="F2763" s="458"/>
      <c r="G2763" s="458"/>
      <c r="I2763" s="458"/>
      <c r="J2763" s="458"/>
      <c r="K2763" s="458"/>
      <c r="L2763" s="458"/>
    </row>
    <row r="2764" s="2" customFormat="1" customHeight="1" spans="4:12">
      <c r="D2764" s="458"/>
      <c r="E2764" s="458"/>
      <c r="F2764" s="458"/>
      <c r="G2764" s="458"/>
      <c r="I2764" s="458"/>
      <c r="J2764" s="458"/>
      <c r="K2764" s="458"/>
      <c r="L2764" s="458"/>
    </row>
    <row r="2765" s="2" customFormat="1" customHeight="1" spans="4:12">
      <c r="D2765" s="458"/>
      <c r="E2765" s="458"/>
      <c r="F2765" s="458"/>
      <c r="G2765" s="458"/>
      <c r="I2765" s="458"/>
      <c r="J2765" s="458"/>
      <c r="K2765" s="458"/>
      <c r="L2765" s="458"/>
    </row>
    <row r="2766" s="2" customFormat="1" customHeight="1" spans="4:12">
      <c r="D2766" s="458"/>
      <c r="E2766" s="458"/>
      <c r="F2766" s="458"/>
      <c r="G2766" s="458"/>
      <c r="I2766" s="458"/>
      <c r="J2766" s="458"/>
      <c r="K2766" s="458"/>
      <c r="L2766" s="458"/>
    </row>
    <row r="2767" s="2" customFormat="1" customHeight="1" spans="4:12">
      <c r="D2767" s="458"/>
      <c r="E2767" s="458"/>
      <c r="F2767" s="458"/>
      <c r="G2767" s="458"/>
      <c r="I2767" s="458"/>
      <c r="J2767" s="458"/>
      <c r="K2767" s="458"/>
      <c r="L2767" s="458"/>
    </row>
    <row r="2768" s="2" customFormat="1" customHeight="1" spans="4:12">
      <c r="D2768" s="458"/>
      <c r="E2768" s="458"/>
      <c r="F2768" s="458"/>
      <c r="G2768" s="458"/>
      <c r="I2768" s="458"/>
      <c r="J2768" s="458"/>
      <c r="K2768" s="458"/>
      <c r="L2768" s="458"/>
    </row>
    <row r="2769" s="2" customFormat="1" customHeight="1" spans="4:12">
      <c r="D2769" s="458"/>
      <c r="E2769" s="458"/>
      <c r="F2769" s="458"/>
      <c r="G2769" s="458"/>
      <c r="I2769" s="458"/>
      <c r="J2769" s="458"/>
      <c r="K2769" s="458"/>
      <c r="L2769" s="458"/>
    </row>
    <row r="2770" s="2" customFormat="1" customHeight="1" spans="4:12">
      <c r="D2770" s="458"/>
      <c r="E2770" s="458"/>
      <c r="F2770" s="458"/>
      <c r="G2770" s="458"/>
      <c r="I2770" s="458"/>
      <c r="J2770" s="458"/>
      <c r="K2770" s="458"/>
      <c r="L2770" s="458"/>
    </row>
    <row r="2771" s="2" customFormat="1" customHeight="1" spans="4:12">
      <c r="D2771" s="458"/>
      <c r="E2771" s="458"/>
      <c r="F2771" s="458"/>
      <c r="G2771" s="458"/>
      <c r="I2771" s="458"/>
      <c r="J2771" s="458"/>
      <c r="K2771" s="458"/>
      <c r="L2771" s="458"/>
    </row>
    <row r="2772" s="2" customFormat="1" customHeight="1" spans="4:12">
      <c r="D2772" s="458"/>
      <c r="E2772" s="458"/>
      <c r="F2772" s="458"/>
      <c r="G2772" s="458"/>
      <c r="I2772" s="458"/>
      <c r="J2772" s="458"/>
      <c r="K2772" s="458"/>
      <c r="L2772" s="458"/>
    </row>
    <row r="2773" s="2" customFormat="1" customHeight="1" spans="4:12">
      <c r="D2773" s="458"/>
      <c r="E2773" s="458"/>
      <c r="F2773" s="458"/>
      <c r="G2773" s="458"/>
      <c r="I2773" s="458"/>
      <c r="J2773" s="458"/>
      <c r="K2773" s="458"/>
      <c r="L2773" s="458"/>
    </row>
    <row r="2774" s="2" customFormat="1" customHeight="1" spans="4:12">
      <c r="D2774" s="458"/>
      <c r="E2774" s="458"/>
      <c r="F2774" s="458"/>
      <c r="G2774" s="458"/>
      <c r="I2774" s="458"/>
      <c r="J2774" s="458"/>
      <c r="K2774" s="458"/>
      <c r="L2774" s="458"/>
    </row>
    <row r="2775" s="2" customFormat="1" customHeight="1" spans="4:12">
      <c r="D2775" s="458"/>
      <c r="E2775" s="458"/>
      <c r="F2775" s="458"/>
      <c r="G2775" s="458"/>
      <c r="I2775" s="458"/>
      <c r="J2775" s="458"/>
      <c r="K2775" s="458"/>
      <c r="L2775" s="458"/>
    </row>
    <row r="2776" s="2" customFormat="1" customHeight="1" spans="4:12">
      <c r="D2776" s="458"/>
      <c r="E2776" s="458"/>
      <c r="F2776" s="458"/>
      <c r="G2776" s="458"/>
      <c r="I2776" s="458"/>
      <c r="J2776" s="458"/>
      <c r="K2776" s="458"/>
      <c r="L2776" s="458"/>
    </row>
    <row r="2777" s="2" customFormat="1" customHeight="1" spans="4:12">
      <c r="D2777" s="458"/>
      <c r="E2777" s="458"/>
      <c r="F2777" s="458"/>
      <c r="G2777" s="458"/>
      <c r="I2777" s="458"/>
      <c r="J2777" s="458"/>
      <c r="K2777" s="458"/>
      <c r="L2777" s="458"/>
    </row>
    <row r="2778" s="2" customFormat="1" customHeight="1" spans="4:12">
      <c r="D2778" s="458"/>
      <c r="E2778" s="458"/>
      <c r="F2778" s="458"/>
      <c r="G2778" s="458"/>
      <c r="I2778" s="458"/>
      <c r="J2778" s="458"/>
      <c r="K2778" s="458"/>
      <c r="L2778" s="458"/>
    </row>
    <row r="2779" s="2" customFormat="1" customHeight="1" spans="4:12">
      <c r="D2779" s="458"/>
      <c r="E2779" s="458"/>
      <c r="F2779" s="458"/>
      <c r="G2779" s="458"/>
      <c r="I2779" s="458"/>
      <c r="J2779" s="458"/>
      <c r="K2779" s="458"/>
      <c r="L2779" s="458"/>
    </row>
    <row r="2780" s="2" customFormat="1" customHeight="1" spans="4:12">
      <c r="D2780" s="458"/>
      <c r="E2780" s="458"/>
      <c r="F2780" s="458"/>
      <c r="G2780" s="458"/>
      <c r="I2780" s="458"/>
      <c r="J2780" s="458"/>
      <c r="K2780" s="458"/>
      <c r="L2780" s="458"/>
    </row>
    <row r="2781" s="2" customFormat="1" customHeight="1" spans="4:12">
      <c r="D2781" s="458"/>
      <c r="E2781" s="458"/>
      <c r="F2781" s="458"/>
      <c r="G2781" s="458"/>
      <c r="I2781" s="458"/>
      <c r="J2781" s="458"/>
      <c r="K2781" s="458"/>
      <c r="L2781" s="458"/>
    </row>
    <row r="2782" s="2" customFormat="1" customHeight="1" spans="4:12">
      <c r="D2782" s="458"/>
      <c r="E2782" s="458"/>
      <c r="F2782" s="458"/>
      <c r="G2782" s="458"/>
      <c r="I2782" s="458"/>
      <c r="J2782" s="458"/>
      <c r="K2782" s="458"/>
      <c r="L2782" s="458"/>
    </row>
    <row r="2783" s="2" customFormat="1" customHeight="1" spans="4:12">
      <c r="D2783" s="458"/>
      <c r="E2783" s="458"/>
      <c r="F2783" s="458"/>
      <c r="G2783" s="458"/>
      <c r="I2783" s="458"/>
      <c r="J2783" s="458"/>
      <c r="K2783" s="458"/>
      <c r="L2783" s="458"/>
    </row>
    <row r="2784" s="2" customFormat="1" customHeight="1" spans="4:12">
      <c r="D2784" s="458"/>
      <c r="E2784" s="458"/>
      <c r="F2784" s="458"/>
      <c r="G2784" s="458"/>
      <c r="I2784" s="458"/>
      <c r="J2784" s="458"/>
      <c r="K2784" s="458"/>
      <c r="L2784" s="458"/>
    </row>
    <row r="2785" s="2" customFormat="1" customHeight="1" spans="4:12">
      <c r="D2785" s="458"/>
      <c r="E2785" s="458"/>
      <c r="F2785" s="458"/>
      <c r="G2785" s="458"/>
      <c r="I2785" s="458"/>
      <c r="J2785" s="458"/>
      <c r="K2785" s="458"/>
      <c r="L2785" s="458"/>
    </row>
    <row r="2786" s="2" customFormat="1" customHeight="1" spans="4:12">
      <c r="D2786" s="458"/>
      <c r="E2786" s="458"/>
      <c r="F2786" s="458"/>
      <c r="G2786" s="458"/>
      <c r="I2786" s="458"/>
      <c r="J2786" s="458"/>
      <c r="K2786" s="458"/>
      <c r="L2786" s="458"/>
    </row>
    <row r="2787" s="2" customFormat="1" customHeight="1" spans="4:12">
      <c r="D2787" s="458"/>
      <c r="E2787" s="458"/>
      <c r="F2787" s="458"/>
      <c r="G2787" s="458"/>
      <c r="I2787" s="458"/>
      <c r="J2787" s="458"/>
      <c r="K2787" s="458"/>
      <c r="L2787" s="458"/>
    </row>
    <row r="2788" s="2" customFormat="1" customHeight="1" spans="4:12">
      <c r="D2788" s="458"/>
      <c r="E2788" s="458"/>
      <c r="F2788" s="458"/>
      <c r="G2788" s="458"/>
      <c r="I2788" s="458"/>
      <c r="J2788" s="458"/>
      <c r="K2788" s="458"/>
      <c r="L2788" s="458"/>
    </row>
    <row r="2789" s="2" customFormat="1" customHeight="1" spans="4:12">
      <c r="D2789" s="458"/>
      <c r="E2789" s="458"/>
      <c r="F2789" s="458"/>
      <c r="G2789" s="458"/>
      <c r="I2789" s="458"/>
      <c r="J2789" s="458"/>
      <c r="K2789" s="458"/>
      <c r="L2789" s="458"/>
    </row>
    <row r="2790" s="2" customFormat="1" customHeight="1" spans="4:12">
      <c r="D2790" s="458"/>
      <c r="E2790" s="458"/>
      <c r="F2790" s="458"/>
      <c r="G2790" s="458"/>
      <c r="I2790" s="458"/>
      <c r="J2790" s="458"/>
      <c r="K2790" s="458"/>
      <c r="L2790" s="458"/>
    </row>
    <row r="2791" s="2" customFormat="1" customHeight="1" spans="4:12">
      <c r="D2791" s="458"/>
      <c r="E2791" s="458"/>
      <c r="F2791" s="458"/>
      <c r="G2791" s="458"/>
      <c r="I2791" s="458"/>
      <c r="J2791" s="458"/>
      <c r="K2791" s="458"/>
      <c r="L2791" s="458"/>
    </row>
    <row r="2792" s="2" customFormat="1" customHeight="1" spans="4:12">
      <c r="D2792" s="458"/>
      <c r="E2792" s="458"/>
      <c r="F2792" s="458"/>
      <c r="G2792" s="458"/>
      <c r="I2792" s="458"/>
      <c r="J2792" s="458"/>
      <c r="K2792" s="458"/>
      <c r="L2792" s="458"/>
    </row>
    <row r="2793" s="2" customFormat="1" customHeight="1" spans="4:12">
      <c r="D2793" s="458"/>
      <c r="E2793" s="458"/>
      <c r="F2793" s="458"/>
      <c r="G2793" s="458"/>
      <c r="I2793" s="458"/>
      <c r="J2793" s="458"/>
      <c r="K2793" s="458"/>
      <c r="L2793" s="458"/>
    </row>
    <row r="2794" s="2" customFormat="1" customHeight="1" spans="4:12">
      <c r="D2794" s="458"/>
      <c r="E2794" s="458"/>
      <c r="F2794" s="458"/>
      <c r="G2794" s="458"/>
      <c r="I2794" s="458"/>
      <c r="J2794" s="458"/>
      <c r="K2794" s="458"/>
      <c r="L2794" s="458"/>
    </row>
    <row r="2795" s="2" customFormat="1" customHeight="1" spans="4:12">
      <c r="D2795" s="458"/>
      <c r="E2795" s="458"/>
      <c r="F2795" s="458"/>
      <c r="G2795" s="458"/>
      <c r="I2795" s="458"/>
      <c r="J2795" s="458"/>
      <c r="K2795" s="458"/>
      <c r="L2795" s="458"/>
    </row>
    <row r="2796" s="2" customFormat="1" customHeight="1" spans="4:12">
      <c r="D2796" s="458"/>
      <c r="E2796" s="458"/>
      <c r="F2796" s="458"/>
      <c r="G2796" s="458"/>
      <c r="I2796" s="458"/>
      <c r="J2796" s="458"/>
      <c r="K2796" s="458"/>
      <c r="L2796" s="458"/>
    </row>
    <row r="2797" s="2" customFormat="1" customHeight="1" spans="4:12">
      <c r="D2797" s="458"/>
      <c r="E2797" s="458"/>
      <c r="F2797" s="458"/>
      <c r="G2797" s="458"/>
      <c r="I2797" s="458"/>
      <c r="J2797" s="458"/>
      <c r="K2797" s="458"/>
      <c r="L2797" s="458"/>
    </row>
    <row r="2798" s="2" customFormat="1" customHeight="1" spans="4:12">
      <c r="D2798" s="458"/>
      <c r="E2798" s="458"/>
      <c r="F2798" s="458"/>
      <c r="G2798" s="458"/>
      <c r="I2798" s="458"/>
      <c r="J2798" s="458"/>
      <c r="K2798" s="458"/>
      <c r="L2798" s="458"/>
    </row>
    <row r="2799" s="2" customFormat="1" customHeight="1" spans="4:12">
      <c r="D2799" s="458"/>
      <c r="E2799" s="458"/>
      <c r="F2799" s="458"/>
      <c r="G2799" s="458"/>
      <c r="I2799" s="458"/>
      <c r="J2799" s="458"/>
      <c r="K2799" s="458"/>
      <c r="L2799" s="458"/>
    </row>
    <row r="2800" s="2" customFormat="1" customHeight="1" spans="4:12">
      <c r="D2800" s="458"/>
      <c r="E2800" s="458"/>
      <c r="F2800" s="458"/>
      <c r="G2800" s="458"/>
      <c r="I2800" s="458"/>
      <c r="J2800" s="458"/>
      <c r="K2800" s="458"/>
      <c r="L2800" s="458"/>
    </row>
    <row r="2801" s="2" customFormat="1" customHeight="1" spans="4:12">
      <c r="D2801" s="458"/>
      <c r="E2801" s="458"/>
      <c r="F2801" s="458"/>
      <c r="G2801" s="458"/>
      <c r="I2801" s="458"/>
      <c r="J2801" s="458"/>
      <c r="K2801" s="458"/>
      <c r="L2801" s="458"/>
    </row>
    <row r="2802" s="2" customFormat="1" customHeight="1" spans="4:12">
      <c r="D2802" s="458"/>
      <c r="E2802" s="458"/>
      <c r="F2802" s="458"/>
      <c r="G2802" s="458"/>
      <c r="I2802" s="458"/>
      <c r="J2802" s="458"/>
      <c r="K2802" s="458"/>
      <c r="L2802" s="458"/>
    </row>
    <row r="2803" s="2" customFormat="1" customHeight="1" spans="4:12">
      <c r="D2803" s="458"/>
      <c r="E2803" s="458"/>
      <c r="F2803" s="458"/>
      <c r="G2803" s="458"/>
      <c r="I2803" s="458"/>
      <c r="J2803" s="458"/>
      <c r="K2803" s="458"/>
      <c r="L2803" s="458"/>
    </row>
    <row r="2804" s="2" customFormat="1" customHeight="1" spans="4:12">
      <c r="D2804" s="458"/>
      <c r="E2804" s="458"/>
      <c r="F2804" s="458"/>
      <c r="G2804" s="458"/>
      <c r="I2804" s="458"/>
      <c r="J2804" s="458"/>
      <c r="K2804" s="458"/>
      <c r="L2804" s="458"/>
    </row>
    <row r="2805" s="2" customFormat="1" customHeight="1" spans="4:12">
      <c r="D2805" s="458"/>
      <c r="E2805" s="458"/>
      <c r="F2805" s="458"/>
      <c r="G2805" s="458"/>
      <c r="I2805" s="458"/>
      <c r="J2805" s="458"/>
      <c r="K2805" s="458"/>
      <c r="L2805" s="458"/>
    </row>
    <row r="2806" s="2" customFormat="1" customHeight="1" spans="4:12">
      <c r="D2806" s="458"/>
      <c r="E2806" s="458"/>
      <c r="F2806" s="458"/>
      <c r="G2806" s="458"/>
      <c r="I2806" s="458"/>
      <c r="J2806" s="458"/>
      <c r="K2806" s="458"/>
      <c r="L2806" s="458"/>
    </row>
    <row r="2807" s="2" customFormat="1" customHeight="1" spans="4:12">
      <c r="D2807" s="458"/>
      <c r="E2807" s="458"/>
      <c r="F2807" s="458"/>
      <c r="G2807" s="458"/>
      <c r="I2807" s="458"/>
      <c r="J2807" s="458"/>
      <c r="K2807" s="458"/>
      <c r="L2807" s="458"/>
    </row>
    <row r="2808" s="2" customFormat="1" customHeight="1" spans="4:12">
      <c r="D2808" s="458"/>
      <c r="E2808" s="458"/>
      <c r="F2808" s="458"/>
      <c r="G2808" s="458"/>
      <c r="I2808" s="458"/>
      <c r="J2808" s="458"/>
      <c r="K2808" s="458"/>
      <c r="L2808" s="458"/>
    </row>
    <row r="2809" s="2" customFormat="1" customHeight="1" spans="4:12">
      <c r="D2809" s="458"/>
      <c r="E2809" s="458"/>
      <c r="F2809" s="458"/>
      <c r="G2809" s="458"/>
      <c r="I2809" s="458"/>
      <c r="J2809" s="458"/>
      <c r="K2809" s="458"/>
      <c r="L2809" s="458"/>
    </row>
    <row r="2810" s="2" customFormat="1" customHeight="1" spans="4:12">
      <c r="D2810" s="458"/>
      <c r="E2810" s="458"/>
      <c r="F2810" s="458"/>
      <c r="G2810" s="458"/>
      <c r="I2810" s="458"/>
      <c r="J2810" s="458"/>
      <c r="K2810" s="458"/>
      <c r="L2810" s="458"/>
    </row>
    <row r="2811" s="2" customFormat="1" customHeight="1" spans="4:12">
      <c r="D2811" s="458"/>
      <c r="E2811" s="458"/>
      <c r="F2811" s="458"/>
      <c r="G2811" s="458"/>
      <c r="I2811" s="458"/>
      <c r="J2811" s="458"/>
      <c r="K2811" s="458"/>
      <c r="L2811" s="458"/>
    </row>
    <row r="2812" s="2" customFormat="1" customHeight="1" spans="4:12">
      <c r="D2812" s="458"/>
      <c r="E2812" s="458"/>
      <c r="F2812" s="458"/>
      <c r="G2812" s="458"/>
      <c r="I2812" s="458"/>
      <c r="J2812" s="458"/>
      <c r="K2812" s="458"/>
      <c r="L2812" s="458"/>
    </row>
    <row r="2813" s="2" customFormat="1" customHeight="1" spans="4:12">
      <c r="D2813" s="458"/>
      <c r="E2813" s="458"/>
      <c r="F2813" s="458"/>
      <c r="G2813" s="458"/>
      <c r="I2813" s="458"/>
      <c r="J2813" s="458"/>
      <c r="K2813" s="458"/>
      <c r="L2813" s="458"/>
    </row>
    <row r="2814" s="2" customFormat="1" customHeight="1" spans="4:12">
      <c r="D2814" s="458"/>
      <c r="E2814" s="458"/>
      <c r="F2814" s="458"/>
      <c r="G2814" s="458"/>
      <c r="I2814" s="458"/>
      <c r="J2814" s="458"/>
      <c r="K2814" s="458"/>
      <c r="L2814" s="458"/>
    </row>
    <row r="2815" s="2" customFormat="1" customHeight="1" spans="4:12">
      <c r="D2815" s="458"/>
      <c r="E2815" s="458"/>
      <c r="F2815" s="458"/>
      <c r="G2815" s="458"/>
      <c r="I2815" s="458"/>
      <c r="J2815" s="458"/>
      <c r="K2815" s="458"/>
      <c r="L2815" s="458"/>
    </row>
    <row r="2816" s="2" customFormat="1" customHeight="1" spans="4:12">
      <c r="D2816" s="458"/>
      <c r="E2816" s="458"/>
      <c r="F2816" s="458"/>
      <c r="G2816" s="458"/>
      <c r="I2816" s="458"/>
      <c r="J2816" s="458"/>
      <c r="K2816" s="458"/>
      <c r="L2816" s="458"/>
    </row>
    <row r="2817" s="2" customFormat="1" customHeight="1" spans="4:12">
      <c r="D2817" s="458"/>
      <c r="E2817" s="458"/>
      <c r="F2817" s="458"/>
      <c r="G2817" s="458"/>
      <c r="I2817" s="458"/>
      <c r="J2817" s="458"/>
      <c r="K2817" s="458"/>
      <c r="L2817" s="458"/>
    </row>
    <row r="2818" s="2" customFormat="1" customHeight="1" spans="4:12">
      <c r="D2818" s="458"/>
      <c r="E2818" s="458"/>
      <c r="F2818" s="458"/>
      <c r="G2818" s="458"/>
      <c r="I2818" s="458"/>
      <c r="J2818" s="458"/>
      <c r="K2818" s="458"/>
      <c r="L2818" s="458"/>
    </row>
    <row r="2819" s="2" customFormat="1" customHeight="1" spans="4:12">
      <c r="D2819" s="458"/>
      <c r="E2819" s="458"/>
      <c r="F2819" s="458"/>
      <c r="G2819" s="458"/>
      <c r="I2819" s="458"/>
      <c r="J2819" s="458"/>
      <c r="K2819" s="458"/>
      <c r="L2819" s="458"/>
    </row>
    <row r="2820" s="2" customFormat="1" customHeight="1" spans="4:12">
      <c r="D2820" s="458"/>
      <c r="E2820" s="458"/>
      <c r="F2820" s="458"/>
      <c r="G2820" s="458"/>
      <c r="I2820" s="458"/>
      <c r="J2820" s="458"/>
      <c r="K2820" s="458"/>
      <c r="L2820" s="458"/>
    </row>
    <row r="2821" s="2" customFormat="1" customHeight="1" spans="4:12">
      <c r="D2821" s="458"/>
      <c r="E2821" s="458"/>
      <c r="F2821" s="458"/>
      <c r="G2821" s="458"/>
      <c r="I2821" s="458"/>
      <c r="J2821" s="458"/>
      <c r="K2821" s="458"/>
      <c r="L2821" s="458"/>
    </row>
    <row r="2822" s="2" customFormat="1" customHeight="1" spans="4:12">
      <c r="D2822" s="458"/>
      <c r="E2822" s="458"/>
      <c r="F2822" s="458"/>
      <c r="G2822" s="458"/>
      <c r="I2822" s="458"/>
      <c r="J2822" s="458"/>
      <c r="K2822" s="458"/>
      <c r="L2822" s="458"/>
    </row>
    <row r="2823" s="2" customFormat="1" customHeight="1" spans="4:12">
      <c r="D2823" s="458"/>
      <c r="E2823" s="458"/>
      <c r="F2823" s="458"/>
      <c r="G2823" s="458"/>
      <c r="I2823" s="458"/>
      <c r="J2823" s="458"/>
      <c r="K2823" s="458"/>
      <c r="L2823" s="458"/>
    </row>
    <row r="2824" s="2" customFormat="1" customHeight="1" spans="4:12">
      <c r="D2824" s="458"/>
      <c r="E2824" s="458"/>
      <c r="F2824" s="458"/>
      <c r="G2824" s="458"/>
      <c r="I2824" s="458"/>
      <c r="J2824" s="458"/>
      <c r="K2824" s="458"/>
      <c r="L2824" s="458"/>
    </row>
    <row r="2825" s="2" customFormat="1" customHeight="1" spans="4:12">
      <c r="D2825" s="458"/>
      <c r="E2825" s="458"/>
      <c r="F2825" s="458"/>
      <c r="G2825" s="458"/>
      <c r="I2825" s="458"/>
      <c r="J2825" s="458"/>
      <c r="K2825" s="458"/>
      <c r="L2825" s="458"/>
    </row>
    <row r="2826" s="2" customFormat="1" customHeight="1" spans="4:12">
      <c r="D2826" s="458"/>
      <c r="E2826" s="458"/>
      <c r="F2826" s="458"/>
      <c r="G2826" s="458"/>
      <c r="I2826" s="458"/>
      <c r="J2826" s="458"/>
      <c r="K2826" s="458"/>
      <c r="L2826" s="458"/>
    </row>
    <row r="2827" s="2" customFormat="1" customHeight="1" spans="4:12">
      <c r="D2827" s="458"/>
      <c r="E2827" s="458"/>
      <c r="F2827" s="458"/>
      <c r="G2827" s="458"/>
      <c r="I2827" s="458"/>
      <c r="J2827" s="458"/>
      <c r="K2827" s="458"/>
      <c r="L2827" s="458"/>
    </row>
    <row r="2828" s="2" customFormat="1" customHeight="1" spans="4:12">
      <c r="D2828" s="458"/>
      <c r="E2828" s="458"/>
      <c r="F2828" s="458"/>
      <c r="G2828" s="458"/>
      <c r="I2828" s="458"/>
      <c r="J2828" s="458"/>
      <c r="K2828" s="458"/>
      <c r="L2828" s="458"/>
    </row>
    <row r="2829" s="2" customFormat="1" customHeight="1" spans="4:12">
      <c r="D2829" s="458"/>
      <c r="E2829" s="458"/>
      <c r="F2829" s="458"/>
      <c r="G2829" s="458"/>
      <c r="I2829" s="458"/>
      <c r="J2829" s="458"/>
      <c r="K2829" s="458"/>
      <c r="L2829" s="458"/>
    </row>
    <row r="2830" s="2" customFormat="1" customHeight="1" spans="4:12">
      <c r="D2830" s="458"/>
      <c r="E2830" s="458"/>
      <c r="F2830" s="458"/>
      <c r="G2830" s="458"/>
      <c r="I2830" s="458"/>
      <c r="J2830" s="458"/>
      <c r="K2830" s="458"/>
      <c r="L2830" s="458"/>
    </row>
    <row r="2831" s="2" customFormat="1" customHeight="1" spans="4:12">
      <c r="D2831" s="458"/>
      <c r="E2831" s="458"/>
      <c r="F2831" s="458"/>
      <c r="G2831" s="458"/>
      <c r="I2831" s="458"/>
      <c r="J2831" s="458"/>
      <c r="K2831" s="458"/>
      <c r="L2831" s="458"/>
    </row>
    <row r="2832" s="2" customFormat="1" customHeight="1" spans="4:12">
      <c r="D2832" s="458"/>
      <c r="E2832" s="458"/>
      <c r="F2832" s="458"/>
      <c r="G2832" s="458"/>
      <c r="I2832" s="458"/>
      <c r="J2832" s="458"/>
      <c r="K2832" s="458"/>
      <c r="L2832" s="458"/>
    </row>
    <row r="2833" s="2" customFormat="1" customHeight="1" spans="4:12">
      <c r="D2833" s="458"/>
      <c r="E2833" s="458"/>
      <c r="F2833" s="458"/>
      <c r="G2833" s="458"/>
      <c r="I2833" s="458"/>
      <c r="J2833" s="458"/>
      <c r="K2833" s="458"/>
      <c r="L2833" s="458"/>
    </row>
    <row r="2834" s="2" customFormat="1" customHeight="1" spans="4:12">
      <c r="D2834" s="458"/>
      <c r="E2834" s="458"/>
      <c r="F2834" s="458"/>
      <c r="G2834" s="458"/>
      <c r="I2834" s="458"/>
      <c r="J2834" s="458"/>
      <c r="K2834" s="458"/>
      <c r="L2834" s="458"/>
    </row>
    <row r="2835" s="2" customFormat="1" customHeight="1" spans="4:12">
      <c r="D2835" s="458"/>
      <c r="E2835" s="458"/>
      <c r="F2835" s="458"/>
      <c r="G2835" s="458"/>
      <c r="I2835" s="458"/>
      <c r="J2835" s="458"/>
      <c r="K2835" s="458"/>
      <c r="L2835" s="458"/>
    </row>
    <row r="2836" s="2" customFormat="1" customHeight="1" spans="4:12">
      <c r="D2836" s="458"/>
      <c r="E2836" s="458"/>
      <c r="F2836" s="458"/>
      <c r="G2836" s="458"/>
      <c r="I2836" s="458"/>
      <c r="J2836" s="458"/>
      <c r="K2836" s="458"/>
      <c r="L2836" s="458"/>
    </row>
    <row r="2837" s="2" customFormat="1" customHeight="1" spans="4:12">
      <c r="D2837" s="458"/>
      <c r="E2837" s="458"/>
      <c r="F2837" s="458"/>
      <c r="G2837" s="458"/>
      <c r="I2837" s="458"/>
      <c r="J2837" s="458"/>
      <c r="K2837" s="458"/>
      <c r="L2837" s="458"/>
    </row>
    <row r="2838" s="2" customFormat="1" customHeight="1" spans="4:12">
      <c r="D2838" s="458"/>
      <c r="E2838" s="458"/>
      <c r="F2838" s="458"/>
      <c r="G2838" s="458"/>
      <c r="I2838" s="458"/>
      <c r="J2838" s="458"/>
      <c r="K2838" s="458"/>
      <c r="L2838" s="458"/>
    </row>
    <row r="2839" s="2" customFormat="1" customHeight="1" spans="4:12">
      <c r="D2839" s="458"/>
      <c r="E2839" s="458"/>
      <c r="F2839" s="458"/>
      <c r="G2839" s="458"/>
      <c r="I2839" s="458"/>
      <c r="J2839" s="458"/>
      <c r="K2839" s="458"/>
      <c r="L2839" s="458"/>
    </row>
    <row r="2840" s="2" customFormat="1" customHeight="1" spans="4:12">
      <c r="D2840" s="458"/>
      <c r="E2840" s="458"/>
      <c r="F2840" s="458"/>
      <c r="G2840" s="458"/>
      <c r="I2840" s="458"/>
      <c r="J2840" s="458"/>
      <c r="K2840" s="458"/>
      <c r="L2840" s="458"/>
    </row>
    <row r="2841" s="2" customFormat="1" customHeight="1" spans="4:12">
      <c r="D2841" s="458"/>
      <c r="E2841" s="458"/>
      <c r="F2841" s="458"/>
      <c r="G2841" s="458"/>
      <c r="I2841" s="458"/>
      <c r="J2841" s="458"/>
      <c r="K2841" s="458"/>
      <c r="L2841" s="458"/>
    </row>
    <row r="2842" s="2" customFormat="1" customHeight="1" spans="4:12">
      <c r="D2842" s="458"/>
      <c r="E2842" s="458"/>
      <c r="F2842" s="458"/>
      <c r="G2842" s="458"/>
      <c r="I2842" s="458"/>
      <c r="J2842" s="458"/>
      <c r="K2842" s="458"/>
      <c r="L2842" s="458"/>
    </row>
    <row r="2843" s="2" customFormat="1" customHeight="1" spans="4:12">
      <c r="D2843" s="458"/>
      <c r="E2843" s="458"/>
      <c r="F2843" s="458"/>
      <c r="G2843" s="458"/>
      <c r="I2843" s="458"/>
      <c r="J2843" s="458"/>
      <c r="K2843" s="458"/>
      <c r="L2843" s="458"/>
    </row>
    <row r="2844" s="2" customFormat="1" customHeight="1" spans="4:12">
      <c r="D2844" s="458"/>
      <c r="E2844" s="458"/>
      <c r="F2844" s="458"/>
      <c r="G2844" s="458"/>
      <c r="I2844" s="458"/>
      <c r="J2844" s="458"/>
      <c r="K2844" s="458"/>
      <c r="L2844" s="458"/>
    </row>
    <row r="2845" s="2" customFormat="1" customHeight="1" spans="4:12">
      <c r="D2845" s="458"/>
      <c r="E2845" s="458"/>
      <c r="F2845" s="458"/>
      <c r="G2845" s="458"/>
      <c r="I2845" s="458"/>
      <c r="J2845" s="458"/>
      <c r="K2845" s="458"/>
      <c r="L2845" s="458"/>
    </row>
    <row r="2846" s="2" customFormat="1" customHeight="1" spans="4:12">
      <c r="D2846" s="458"/>
      <c r="E2846" s="458"/>
      <c r="F2846" s="458"/>
      <c r="G2846" s="458"/>
      <c r="I2846" s="458"/>
      <c r="J2846" s="458"/>
      <c r="K2846" s="458"/>
      <c r="L2846" s="458"/>
    </row>
    <row r="2847" s="2" customFormat="1" customHeight="1" spans="4:12">
      <c r="D2847" s="458"/>
      <c r="E2847" s="458"/>
      <c r="F2847" s="458"/>
      <c r="G2847" s="458"/>
      <c r="I2847" s="458"/>
      <c r="J2847" s="458"/>
      <c r="K2847" s="458"/>
      <c r="L2847" s="458"/>
    </row>
    <row r="2848" s="2" customFormat="1" customHeight="1" spans="4:12">
      <c r="D2848" s="458"/>
      <c r="E2848" s="458"/>
      <c r="F2848" s="458"/>
      <c r="G2848" s="458"/>
      <c r="I2848" s="458"/>
      <c r="J2848" s="458"/>
      <c r="K2848" s="458"/>
      <c r="L2848" s="458"/>
    </row>
    <row r="2849" s="2" customFormat="1" customHeight="1" spans="4:12">
      <c r="D2849" s="458"/>
      <c r="E2849" s="458"/>
      <c r="F2849" s="458"/>
      <c r="G2849" s="458"/>
      <c r="I2849" s="458"/>
      <c r="J2849" s="458"/>
      <c r="K2849" s="458"/>
      <c r="L2849" s="458"/>
    </row>
    <row r="2850" s="2" customFormat="1" customHeight="1" spans="4:12">
      <c r="D2850" s="458"/>
      <c r="E2850" s="458"/>
      <c r="F2850" s="458"/>
      <c r="G2850" s="458"/>
      <c r="I2850" s="458"/>
      <c r="J2850" s="458"/>
      <c r="K2850" s="458"/>
      <c r="L2850" s="458"/>
    </row>
    <row r="2851" s="2" customFormat="1" customHeight="1" spans="4:12">
      <c r="D2851" s="458"/>
      <c r="E2851" s="458"/>
      <c r="F2851" s="458"/>
      <c r="G2851" s="458"/>
      <c r="I2851" s="458"/>
      <c r="J2851" s="458"/>
      <c r="K2851" s="458"/>
      <c r="L2851" s="458"/>
    </row>
    <row r="2852" s="2" customFormat="1" customHeight="1" spans="4:12">
      <c r="D2852" s="458"/>
      <c r="E2852" s="458"/>
      <c r="F2852" s="458"/>
      <c r="G2852" s="458"/>
      <c r="I2852" s="458"/>
      <c r="J2852" s="458"/>
      <c r="K2852" s="458"/>
      <c r="L2852" s="458"/>
    </row>
    <row r="2853" s="2" customFormat="1" customHeight="1" spans="4:12">
      <c r="D2853" s="458"/>
      <c r="E2853" s="458"/>
      <c r="F2853" s="458"/>
      <c r="G2853" s="458"/>
      <c r="I2853" s="458"/>
      <c r="J2853" s="458"/>
      <c r="K2853" s="458"/>
      <c r="L2853" s="458"/>
    </row>
    <row r="2854" s="2" customFormat="1" customHeight="1" spans="4:12">
      <c r="D2854" s="458"/>
      <c r="E2854" s="458"/>
      <c r="F2854" s="458"/>
      <c r="G2854" s="458"/>
      <c r="I2854" s="458"/>
      <c r="J2854" s="458"/>
      <c r="K2854" s="458"/>
      <c r="L2854" s="458"/>
    </row>
    <row r="2855" s="2" customFormat="1" customHeight="1" spans="4:12">
      <c r="D2855" s="458"/>
      <c r="E2855" s="458"/>
      <c r="F2855" s="458"/>
      <c r="G2855" s="458"/>
      <c r="I2855" s="458"/>
      <c r="J2855" s="458"/>
      <c r="K2855" s="458"/>
      <c r="L2855" s="458"/>
    </row>
    <row r="2856" s="2" customFormat="1" customHeight="1" spans="4:12">
      <c r="D2856" s="458"/>
      <c r="E2856" s="458"/>
      <c r="F2856" s="458"/>
      <c r="G2856" s="458"/>
      <c r="I2856" s="458"/>
      <c r="J2856" s="458"/>
      <c r="K2856" s="458"/>
      <c r="L2856" s="458"/>
    </row>
    <row r="2857" s="2" customFormat="1" customHeight="1" spans="4:12">
      <c r="D2857" s="458"/>
      <c r="E2857" s="458"/>
      <c r="F2857" s="458"/>
      <c r="G2857" s="458"/>
      <c r="I2857" s="458"/>
      <c r="J2857" s="458"/>
      <c r="K2857" s="458"/>
      <c r="L2857" s="458"/>
    </row>
    <row r="2858" s="2" customFormat="1" customHeight="1" spans="4:12">
      <c r="D2858" s="458"/>
      <c r="E2858" s="458"/>
      <c r="F2858" s="458"/>
      <c r="G2858" s="458"/>
      <c r="I2858" s="458"/>
      <c r="J2858" s="458"/>
      <c r="K2858" s="458"/>
      <c r="L2858" s="458"/>
    </row>
    <row r="2859" s="2" customFormat="1" customHeight="1" spans="4:12">
      <c r="D2859" s="458"/>
      <c r="E2859" s="458"/>
      <c r="F2859" s="458"/>
      <c r="G2859" s="458"/>
      <c r="I2859" s="458"/>
      <c r="J2859" s="458"/>
      <c r="K2859" s="458"/>
      <c r="L2859" s="458"/>
    </row>
    <row r="2860" s="2" customFormat="1" customHeight="1" spans="4:12">
      <c r="D2860" s="458"/>
      <c r="E2860" s="458"/>
      <c r="F2860" s="458"/>
      <c r="G2860" s="458"/>
      <c r="I2860" s="458"/>
      <c r="J2860" s="458"/>
      <c r="K2860" s="458"/>
      <c r="L2860" s="458"/>
    </row>
    <row r="2861" s="2" customFormat="1" customHeight="1" spans="4:12">
      <c r="D2861" s="458"/>
      <c r="E2861" s="458"/>
      <c r="F2861" s="458"/>
      <c r="G2861" s="458"/>
      <c r="I2861" s="458"/>
      <c r="J2861" s="458"/>
      <c r="K2861" s="458"/>
      <c r="L2861" s="458"/>
    </row>
    <row r="2862" s="2" customFormat="1" customHeight="1" spans="4:12">
      <c r="D2862" s="458"/>
      <c r="E2862" s="458"/>
      <c r="F2862" s="458"/>
      <c r="G2862" s="458"/>
      <c r="I2862" s="458"/>
      <c r="J2862" s="458"/>
      <c r="K2862" s="458"/>
      <c r="L2862" s="458"/>
    </row>
    <row r="2863" s="2" customFormat="1" customHeight="1" spans="4:12">
      <c r="D2863" s="458"/>
      <c r="E2863" s="458"/>
      <c r="F2863" s="458"/>
      <c r="G2863" s="458"/>
      <c r="I2863" s="458"/>
      <c r="J2863" s="458"/>
      <c r="K2863" s="458"/>
      <c r="L2863" s="458"/>
    </row>
    <row r="2864" s="2" customFormat="1" customHeight="1" spans="4:12">
      <c r="D2864" s="458"/>
      <c r="E2864" s="458"/>
      <c r="F2864" s="458"/>
      <c r="G2864" s="458"/>
      <c r="I2864" s="458"/>
      <c r="J2864" s="458"/>
      <c r="K2864" s="458"/>
      <c r="L2864" s="458"/>
    </row>
    <row r="2865" s="2" customFormat="1" customHeight="1" spans="4:12">
      <c r="D2865" s="458"/>
      <c r="E2865" s="458"/>
      <c r="F2865" s="458"/>
      <c r="G2865" s="458"/>
      <c r="I2865" s="458"/>
      <c r="J2865" s="458"/>
      <c r="K2865" s="458"/>
      <c r="L2865" s="458"/>
    </row>
    <row r="2866" s="2" customFormat="1" customHeight="1" spans="4:12">
      <c r="D2866" s="458"/>
      <c r="E2866" s="458"/>
      <c r="F2866" s="458"/>
      <c r="G2866" s="458"/>
      <c r="I2866" s="458"/>
      <c r="J2866" s="458"/>
      <c r="K2866" s="458"/>
      <c r="L2866" s="458"/>
    </row>
    <row r="2867" s="2" customFormat="1" customHeight="1" spans="4:12">
      <c r="D2867" s="458"/>
      <c r="E2867" s="458"/>
      <c r="F2867" s="458"/>
      <c r="G2867" s="458"/>
      <c r="I2867" s="458"/>
      <c r="J2867" s="458"/>
      <c r="K2867" s="458"/>
      <c r="L2867" s="458"/>
    </row>
    <row r="2868" s="2" customFormat="1" customHeight="1" spans="4:12">
      <c r="D2868" s="458"/>
      <c r="E2868" s="458"/>
      <c r="F2868" s="458"/>
      <c r="G2868" s="458"/>
      <c r="I2868" s="458"/>
      <c r="J2868" s="458"/>
      <c r="K2868" s="458"/>
      <c r="L2868" s="458"/>
    </row>
    <row r="2869" s="2" customFormat="1" customHeight="1" spans="4:12">
      <c r="D2869" s="458"/>
      <c r="E2869" s="458"/>
      <c r="F2869" s="458"/>
      <c r="G2869" s="458"/>
      <c r="I2869" s="458"/>
      <c r="J2869" s="458"/>
      <c r="K2869" s="458"/>
      <c r="L2869" s="458"/>
    </row>
    <row r="2870" s="2" customFormat="1" customHeight="1" spans="4:12">
      <c r="D2870" s="458"/>
      <c r="E2870" s="458"/>
      <c r="F2870" s="458"/>
      <c r="G2870" s="458"/>
      <c r="I2870" s="458"/>
      <c r="J2870" s="458"/>
      <c r="K2870" s="458"/>
      <c r="L2870" s="458"/>
    </row>
    <row r="2871" s="2" customFormat="1" customHeight="1" spans="4:12">
      <c r="D2871" s="458"/>
      <c r="E2871" s="458"/>
      <c r="F2871" s="458"/>
      <c r="G2871" s="458"/>
      <c r="I2871" s="458"/>
      <c r="J2871" s="458"/>
      <c r="K2871" s="458"/>
      <c r="L2871" s="458"/>
    </row>
    <row r="2872" s="2" customFormat="1" customHeight="1" spans="4:12">
      <c r="D2872" s="458"/>
      <c r="E2872" s="458"/>
      <c r="F2872" s="458"/>
      <c r="G2872" s="458"/>
      <c r="I2872" s="458"/>
      <c r="J2872" s="458"/>
      <c r="K2872" s="458"/>
      <c r="L2872" s="458"/>
    </row>
    <row r="2873" s="2" customFormat="1" customHeight="1" spans="4:12">
      <c r="D2873" s="458"/>
      <c r="E2873" s="458"/>
      <c r="F2873" s="458"/>
      <c r="G2873" s="458"/>
      <c r="I2873" s="458"/>
      <c r="J2873" s="458"/>
      <c r="K2873" s="458"/>
      <c r="L2873" s="458"/>
    </row>
    <row r="2874" s="2" customFormat="1" customHeight="1" spans="4:12">
      <c r="D2874" s="458"/>
      <c r="E2874" s="458"/>
      <c r="F2874" s="458"/>
      <c r="G2874" s="458"/>
      <c r="I2874" s="458"/>
      <c r="J2874" s="458"/>
      <c r="K2874" s="458"/>
      <c r="L2874" s="458"/>
    </row>
    <row r="2875" s="2" customFormat="1" customHeight="1" spans="4:12">
      <c r="D2875" s="458"/>
      <c r="E2875" s="458"/>
      <c r="F2875" s="458"/>
      <c r="G2875" s="458"/>
      <c r="I2875" s="458"/>
      <c r="J2875" s="458"/>
      <c r="K2875" s="458"/>
      <c r="L2875" s="458"/>
    </row>
    <row r="2876" s="2" customFormat="1" customHeight="1" spans="4:12">
      <c r="D2876" s="458"/>
      <c r="E2876" s="458"/>
      <c r="F2876" s="458"/>
      <c r="G2876" s="458"/>
      <c r="I2876" s="458"/>
      <c r="J2876" s="458"/>
      <c r="K2876" s="458"/>
      <c r="L2876" s="458"/>
    </row>
    <row r="2877" s="2" customFormat="1" customHeight="1" spans="4:12">
      <c r="D2877" s="458"/>
      <c r="E2877" s="458"/>
      <c r="F2877" s="458"/>
      <c r="G2877" s="458"/>
      <c r="I2877" s="458"/>
      <c r="J2877" s="458"/>
      <c r="K2877" s="458"/>
      <c r="L2877" s="458"/>
    </row>
    <row r="2878" s="2" customFormat="1" customHeight="1" spans="4:12">
      <c r="D2878" s="458"/>
      <c r="E2878" s="458"/>
      <c r="F2878" s="458"/>
      <c r="G2878" s="458"/>
      <c r="I2878" s="458"/>
      <c r="J2878" s="458"/>
      <c r="K2878" s="458"/>
      <c r="L2878" s="458"/>
    </row>
    <row r="2879" s="2" customFormat="1" customHeight="1" spans="4:12">
      <c r="D2879" s="458"/>
      <c r="E2879" s="458"/>
      <c r="F2879" s="458"/>
      <c r="G2879" s="458"/>
      <c r="I2879" s="458"/>
      <c r="J2879" s="458"/>
      <c r="K2879" s="458"/>
      <c r="L2879" s="458"/>
    </row>
    <row r="2880" s="2" customFormat="1" customHeight="1" spans="4:12">
      <c r="D2880" s="458"/>
      <c r="E2880" s="458"/>
      <c r="F2880" s="458"/>
      <c r="G2880" s="458"/>
      <c r="I2880" s="458"/>
      <c r="J2880" s="458"/>
      <c r="K2880" s="458"/>
      <c r="L2880" s="458"/>
    </row>
    <row r="2881" s="2" customFormat="1" customHeight="1" spans="4:12">
      <c r="D2881" s="458"/>
      <c r="E2881" s="458"/>
      <c r="F2881" s="458"/>
      <c r="G2881" s="458"/>
      <c r="I2881" s="458"/>
      <c r="J2881" s="458"/>
      <c r="K2881" s="458"/>
      <c r="L2881" s="458"/>
    </row>
    <row r="2882" s="2" customFormat="1" customHeight="1" spans="4:12">
      <c r="D2882" s="458"/>
      <c r="E2882" s="458"/>
      <c r="F2882" s="458"/>
      <c r="G2882" s="458"/>
      <c r="I2882" s="458"/>
      <c r="J2882" s="458"/>
      <c r="K2882" s="458"/>
      <c r="L2882" s="458"/>
    </row>
    <row r="2883" s="2" customFormat="1" customHeight="1" spans="4:12">
      <c r="D2883" s="458"/>
      <c r="E2883" s="458"/>
      <c r="F2883" s="458"/>
      <c r="G2883" s="458"/>
      <c r="I2883" s="458"/>
      <c r="J2883" s="458"/>
      <c r="K2883" s="458"/>
      <c r="L2883" s="458"/>
    </row>
    <row r="2884" s="2" customFormat="1" customHeight="1" spans="4:12">
      <c r="D2884" s="458"/>
      <c r="E2884" s="458"/>
      <c r="F2884" s="458"/>
      <c r="G2884" s="458"/>
      <c r="I2884" s="458"/>
      <c r="J2884" s="458"/>
      <c r="K2884" s="458"/>
      <c r="L2884" s="458"/>
    </row>
    <row r="2885" s="2" customFormat="1" customHeight="1" spans="4:12">
      <c r="D2885" s="458"/>
      <c r="E2885" s="458"/>
      <c r="F2885" s="458"/>
      <c r="G2885" s="458"/>
      <c r="I2885" s="458"/>
      <c r="J2885" s="458"/>
      <c r="K2885" s="458"/>
      <c r="L2885" s="458"/>
    </row>
    <row r="2886" s="2" customFormat="1" customHeight="1" spans="4:12">
      <c r="D2886" s="458"/>
      <c r="E2886" s="458"/>
      <c r="F2886" s="458"/>
      <c r="G2886" s="458"/>
      <c r="I2886" s="458"/>
      <c r="J2886" s="458"/>
      <c r="K2886" s="458"/>
      <c r="L2886" s="458"/>
    </row>
    <row r="2887" s="2" customFormat="1" customHeight="1" spans="4:12">
      <c r="D2887" s="458"/>
      <c r="E2887" s="458"/>
      <c r="F2887" s="458"/>
      <c r="G2887" s="458"/>
      <c r="I2887" s="458"/>
      <c r="J2887" s="458"/>
      <c r="K2887" s="458"/>
      <c r="L2887" s="458"/>
    </row>
    <row r="2888" s="2" customFormat="1" customHeight="1" spans="4:12">
      <c r="D2888" s="458"/>
      <c r="E2888" s="458"/>
      <c r="F2888" s="458"/>
      <c r="G2888" s="458"/>
      <c r="I2888" s="458"/>
      <c r="J2888" s="458"/>
      <c r="K2888" s="458"/>
      <c r="L2888" s="458"/>
    </row>
    <row r="2889" s="2" customFormat="1" customHeight="1" spans="4:12">
      <c r="D2889" s="458"/>
      <c r="E2889" s="458"/>
      <c r="F2889" s="458"/>
      <c r="G2889" s="458"/>
      <c r="I2889" s="458"/>
      <c r="J2889" s="458"/>
      <c r="K2889" s="458"/>
      <c r="L2889" s="458"/>
    </row>
    <row r="2890" s="2" customFormat="1" customHeight="1" spans="4:12">
      <c r="D2890" s="458"/>
      <c r="E2890" s="458"/>
      <c r="F2890" s="458"/>
      <c r="G2890" s="458"/>
      <c r="I2890" s="458"/>
      <c r="J2890" s="458"/>
      <c r="K2890" s="458"/>
      <c r="L2890" s="458"/>
    </row>
    <row r="2891" s="2" customFormat="1" customHeight="1" spans="4:12">
      <c r="D2891" s="458"/>
      <c r="E2891" s="458"/>
      <c r="F2891" s="458"/>
      <c r="G2891" s="458"/>
      <c r="I2891" s="458"/>
      <c r="J2891" s="458"/>
      <c r="K2891" s="458"/>
      <c r="L2891" s="458"/>
    </row>
    <row r="2892" s="2" customFormat="1" customHeight="1" spans="4:12">
      <c r="D2892" s="458"/>
      <c r="E2892" s="458"/>
      <c r="F2892" s="458"/>
      <c r="G2892" s="458"/>
      <c r="I2892" s="458"/>
      <c r="J2892" s="458"/>
      <c r="K2892" s="458"/>
      <c r="L2892" s="458"/>
    </row>
    <row r="2893" s="2" customFormat="1" customHeight="1" spans="4:12">
      <c r="D2893" s="458"/>
      <c r="E2893" s="458"/>
      <c r="F2893" s="458"/>
      <c r="G2893" s="458"/>
      <c r="I2893" s="458"/>
      <c r="J2893" s="458"/>
      <c r="K2893" s="458"/>
      <c r="L2893" s="458"/>
    </row>
    <row r="2894" s="2" customFormat="1" customHeight="1" spans="4:12">
      <c r="D2894" s="458"/>
      <c r="E2894" s="458"/>
      <c r="F2894" s="458"/>
      <c r="G2894" s="458"/>
      <c r="I2894" s="458"/>
      <c r="J2894" s="458"/>
      <c r="K2894" s="458"/>
      <c r="L2894" s="458"/>
    </row>
    <row r="2895" s="2" customFormat="1" customHeight="1" spans="4:12">
      <c r="D2895" s="458"/>
      <c r="E2895" s="458"/>
      <c r="F2895" s="458"/>
      <c r="G2895" s="458"/>
      <c r="I2895" s="458"/>
      <c r="J2895" s="458"/>
      <c r="K2895" s="458"/>
      <c r="L2895" s="458"/>
    </row>
    <row r="2896" s="2" customFormat="1" customHeight="1" spans="4:12">
      <c r="D2896" s="458"/>
      <c r="E2896" s="458"/>
      <c r="F2896" s="458"/>
      <c r="G2896" s="458"/>
      <c r="I2896" s="458"/>
      <c r="J2896" s="458"/>
      <c r="K2896" s="458"/>
      <c r="L2896" s="458"/>
    </row>
    <row r="2897" s="2" customFormat="1" customHeight="1" spans="4:12">
      <c r="D2897" s="458"/>
      <c r="E2897" s="458"/>
      <c r="F2897" s="458"/>
      <c r="G2897" s="458"/>
      <c r="I2897" s="458"/>
      <c r="J2897" s="458"/>
      <c r="K2897" s="458"/>
      <c r="L2897" s="458"/>
    </row>
    <row r="2898" s="2" customFormat="1" customHeight="1" spans="4:12">
      <c r="D2898" s="458"/>
      <c r="E2898" s="458"/>
      <c r="F2898" s="458"/>
      <c r="G2898" s="458"/>
      <c r="I2898" s="458"/>
      <c r="J2898" s="458"/>
      <c r="K2898" s="458"/>
      <c r="L2898" s="458"/>
    </row>
    <row r="2899" s="2" customFormat="1" customHeight="1" spans="4:12">
      <c r="D2899" s="458"/>
      <c r="E2899" s="458"/>
      <c r="F2899" s="458"/>
      <c r="G2899" s="458"/>
      <c r="I2899" s="458"/>
      <c r="J2899" s="458"/>
      <c r="K2899" s="458"/>
      <c r="L2899" s="458"/>
    </row>
    <row r="2900" s="2" customFormat="1" customHeight="1" spans="4:12">
      <c r="D2900" s="458"/>
      <c r="E2900" s="458"/>
      <c r="F2900" s="458"/>
      <c r="G2900" s="458"/>
      <c r="I2900" s="458"/>
      <c r="J2900" s="458"/>
      <c r="K2900" s="458"/>
      <c r="L2900" s="458"/>
    </row>
    <row r="2901" s="2" customFormat="1" customHeight="1" spans="4:12">
      <c r="D2901" s="458"/>
      <c r="E2901" s="458"/>
      <c r="F2901" s="458"/>
      <c r="G2901" s="458"/>
      <c r="I2901" s="458"/>
      <c r="J2901" s="458"/>
      <c r="K2901" s="458"/>
      <c r="L2901" s="458"/>
    </row>
    <row r="2902" s="2" customFormat="1" customHeight="1" spans="4:12">
      <c r="D2902" s="458"/>
      <c r="E2902" s="458"/>
      <c r="F2902" s="458"/>
      <c r="G2902" s="458"/>
      <c r="I2902" s="458"/>
      <c r="J2902" s="458"/>
      <c r="K2902" s="458"/>
      <c r="L2902" s="458"/>
    </row>
    <row r="2903" s="2" customFormat="1" customHeight="1" spans="4:12">
      <c r="D2903" s="458"/>
      <c r="E2903" s="458"/>
      <c r="F2903" s="458"/>
      <c r="G2903" s="458"/>
      <c r="I2903" s="458"/>
      <c r="J2903" s="458"/>
      <c r="K2903" s="458"/>
      <c r="L2903" s="458"/>
    </row>
    <row r="2904" s="2" customFormat="1" customHeight="1" spans="4:12">
      <c r="D2904" s="458"/>
      <c r="E2904" s="458"/>
      <c r="F2904" s="458"/>
      <c r="G2904" s="458"/>
      <c r="I2904" s="458"/>
      <c r="J2904" s="458"/>
      <c r="K2904" s="458"/>
      <c r="L2904" s="458"/>
    </row>
    <row r="2905" s="2" customFormat="1" customHeight="1" spans="4:12">
      <c r="D2905" s="458"/>
      <c r="E2905" s="458"/>
      <c r="F2905" s="458"/>
      <c r="G2905" s="458"/>
      <c r="I2905" s="458"/>
      <c r="J2905" s="458"/>
      <c r="K2905" s="458"/>
      <c r="L2905" s="458"/>
    </row>
    <row r="2906" s="2" customFormat="1" customHeight="1" spans="4:12">
      <c r="D2906" s="458"/>
      <c r="E2906" s="458"/>
      <c r="F2906" s="458"/>
      <c r="G2906" s="458"/>
      <c r="I2906" s="458"/>
      <c r="J2906" s="458"/>
      <c r="K2906" s="458"/>
      <c r="L2906" s="458"/>
    </row>
    <row r="2907" s="2" customFormat="1" customHeight="1" spans="4:12">
      <c r="D2907" s="458"/>
      <c r="E2907" s="458"/>
      <c r="F2907" s="458"/>
      <c r="G2907" s="458"/>
      <c r="I2907" s="458"/>
      <c r="J2907" s="458"/>
      <c r="K2907" s="458"/>
      <c r="L2907" s="458"/>
    </row>
    <row r="2908" s="2" customFormat="1" customHeight="1" spans="4:12">
      <c r="D2908" s="458"/>
      <c r="E2908" s="458"/>
      <c r="F2908" s="458"/>
      <c r="G2908" s="458"/>
      <c r="I2908" s="458"/>
      <c r="J2908" s="458"/>
      <c r="K2908" s="458"/>
      <c r="L2908" s="458"/>
    </row>
    <row r="2909" s="2" customFormat="1" customHeight="1" spans="4:12">
      <c r="D2909" s="458"/>
      <c r="E2909" s="458"/>
      <c r="F2909" s="458"/>
      <c r="G2909" s="458"/>
      <c r="I2909" s="458"/>
      <c r="J2909" s="458"/>
      <c r="K2909" s="458"/>
      <c r="L2909" s="458"/>
    </row>
    <row r="2910" s="2" customFormat="1" customHeight="1" spans="4:12">
      <c r="D2910" s="458"/>
      <c r="E2910" s="458"/>
      <c r="F2910" s="458"/>
      <c r="G2910" s="458"/>
      <c r="I2910" s="458"/>
      <c r="J2910" s="458"/>
      <c r="K2910" s="458"/>
      <c r="L2910" s="458"/>
    </row>
    <row r="2911" s="2" customFormat="1" customHeight="1" spans="4:12">
      <c r="D2911" s="458"/>
      <c r="E2911" s="458"/>
      <c r="F2911" s="458"/>
      <c r="G2911" s="458"/>
      <c r="I2911" s="458"/>
      <c r="J2911" s="458"/>
      <c r="K2911" s="458"/>
      <c r="L2911" s="458"/>
    </row>
    <row r="2912" s="2" customFormat="1" customHeight="1" spans="4:12">
      <c r="D2912" s="458"/>
      <c r="E2912" s="458"/>
      <c r="F2912" s="458"/>
      <c r="G2912" s="458"/>
      <c r="I2912" s="458"/>
      <c r="J2912" s="458"/>
      <c r="K2912" s="458"/>
      <c r="L2912" s="458"/>
    </row>
    <row r="2913" s="2" customFormat="1" customHeight="1" spans="4:12">
      <c r="D2913" s="458"/>
      <c r="E2913" s="458"/>
      <c r="F2913" s="458"/>
      <c r="G2913" s="458"/>
      <c r="I2913" s="458"/>
      <c r="J2913" s="458"/>
      <c r="K2913" s="458"/>
      <c r="L2913" s="458"/>
    </row>
    <row r="2914" s="2" customFormat="1" customHeight="1" spans="4:12">
      <c r="D2914" s="458"/>
      <c r="E2914" s="458"/>
      <c r="F2914" s="458"/>
      <c r="G2914" s="458"/>
      <c r="I2914" s="458"/>
      <c r="J2914" s="458"/>
      <c r="K2914" s="458"/>
      <c r="L2914" s="458"/>
    </row>
    <row r="2915" s="2" customFormat="1" customHeight="1" spans="4:12">
      <c r="D2915" s="458"/>
      <c r="E2915" s="458"/>
      <c r="F2915" s="458"/>
      <c r="G2915" s="458"/>
      <c r="I2915" s="458"/>
      <c r="J2915" s="458"/>
      <c r="K2915" s="458"/>
      <c r="L2915" s="458"/>
    </row>
    <row r="2916" s="2" customFormat="1" customHeight="1" spans="4:12">
      <c r="D2916" s="458"/>
      <c r="E2916" s="458"/>
      <c r="F2916" s="458"/>
      <c r="G2916" s="458"/>
      <c r="I2916" s="458"/>
      <c r="J2916" s="458"/>
      <c r="K2916" s="458"/>
      <c r="L2916" s="458"/>
    </row>
    <row r="2917" s="2" customFormat="1" customHeight="1" spans="4:12">
      <c r="D2917" s="458"/>
      <c r="E2917" s="458"/>
      <c r="F2917" s="458"/>
      <c r="G2917" s="458"/>
      <c r="I2917" s="458"/>
      <c r="J2917" s="458"/>
      <c r="K2917" s="458"/>
      <c r="L2917" s="458"/>
    </row>
    <row r="2918" s="2" customFormat="1" customHeight="1" spans="4:12">
      <c r="D2918" s="458"/>
      <c r="E2918" s="458"/>
      <c r="F2918" s="458"/>
      <c r="G2918" s="458"/>
      <c r="I2918" s="458"/>
      <c r="J2918" s="458"/>
      <c r="K2918" s="458"/>
      <c r="L2918" s="458"/>
    </row>
    <row r="2919" s="2" customFormat="1" customHeight="1" spans="4:12">
      <c r="D2919" s="458"/>
      <c r="E2919" s="458"/>
      <c r="F2919" s="458"/>
      <c r="G2919" s="458"/>
      <c r="I2919" s="458"/>
      <c r="J2919" s="458"/>
      <c r="K2919" s="458"/>
      <c r="L2919" s="458"/>
    </row>
    <row r="2920" s="2" customFormat="1" customHeight="1" spans="4:12">
      <c r="D2920" s="458"/>
      <c r="E2920" s="458"/>
      <c r="F2920" s="458"/>
      <c r="G2920" s="458"/>
      <c r="I2920" s="458"/>
      <c r="J2920" s="458"/>
      <c r="K2920" s="458"/>
      <c r="L2920" s="458"/>
    </row>
    <row r="2921" s="2" customFormat="1" customHeight="1" spans="4:12">
      <c r="D2921" s="458"/>
      <c r="E2921" s="458"/>
      <c r="F2921" s="458"/>
      <c r="G2921" s="458"/>
      <c r="I2921" s="458"/>
      <c r="J2921" s="458"/>
      <c r="K2921" s="458"/>
      <c r="L2921" s="458"/>
    </row>
    <row r="2922" s="2" customFormat="1" customHeight="1" spans="4:12">
      <c r="D2922" s="458"/>
      <c r="E2922" s="458"/>
      <c r="F2922" s="458"/>
      <c r="G2922" s="458"/>
      <c r="I2922" s="458"/>
      <c r="J2922" s="458"/>
      <c r="K2922" s="458"/>
      <c r="L2922" s="458"/>
    </row>
    <row r="2923" s="2" customFormat="1" customHeight="1" spans="4:12">
      <c r="D2923" s="458"/>
      <c r="E2923" s="458"/>
      <c r="F2923" s="458"/>
      <c r="G2923" s="458"/>
      <c r="I2923" s="458"/>
      <c r="J2923" s="458"/>
      <c r="K2923" s="458"/>
      <c r="L2923" s="458"/>
    </row>
    <row r="2924" s="2" customFormat="1" customHeight="1" spans="4:12">
      <c r="D2924" s="458"/>
      <c r="E2924" s="458"/>
      <c r="F2924" s="458"/>
      <c r="G2924" s="458"/>
      <c r="I2924" s="458"/>
      <c r="J2924" s="458"/>
      <c r="K2924" s="458"/>
      <c r="L2924" s="458"/>
    </row>
    <row r="2925" s="2" customFormat="1" customHeight="1" spans="4:12">
      <c r="D2925" s="458"/>
      <c r="E2925" s="458"/>
      <c r="F2925" s="458"/>
      <c r="G2925" s="458"/>
      <c r="I2925" s="458"/>
      <c r="J2925" s="458"/>
      <c r="K2925" s="458"/>
      <c r="L2925" s="458"/>
    </row>
    <row r="2926" s="2" customFormat="1" customHeight="1" spans="4:12">
      <c r="D2926" s="458"/>
      <c r="E2926" s="458"/>
      <c r="F2926" s="458"/>
      <c r="G2926" s="458"/>
      <c r="I2926" s="458"/>
      <c r="J2926" s="458"/>
      <c r="K2926" s="458"/>
      <c r="L2926" s="458"/>
    </row>
    <row r="2927" s="2" customFormat="1" customHeight="1" spans="4:12">
      <c r="D2927" s="458"/>
      <c r="E2927" s="458"/>
      <c r="F2927" s="458"/>
      <c r="G2927" s="458"/>
      <c r="I2927" s="458"/>
      <c r="J2927" s="458"/>
      <c r="K2927" s="458"/>
      <c r="L2927" s="458"/>
    </row>
    <row r="2928" s="2" customFormat="1" customHeight="1" spans="4:12">
      <c r="D2928" s="458"/>
      <c r="E2928" s="458"/>
      <c r="F2928" s="458"/>
      <c r="G2928" s="458"/>
      <c r="I2928" s="458"/>
      <c r="J2928" s="458"/>
      <c r="K2928" s="458"/>
      <c r="L2928" s="458"/>
    </row>
    <row r="2929" s="2" customFormat="1" customHeight="1" spans="4:12">
      <c r="D2929" s="458"/>
      <c r="E2929" s="458"/>
      <c r="F2929" s="458"/>
      <c r="G2929" s="458"/>
      <c r="I2929" s="458"/>
      <c r="J2929" s="458"/>
      <c r="K2929" s="458"/>
      <c r="L2929" s="458"/>
    </row>
    <row r="2930" s="2" customFormat="1" customHeight="1" spans="4:12">
      <c r="D2930" s="458"/>
      <c r="E2930" s="458"/>
      <c r="F2930" s="458"/>
      <c r="G2930" s="458"/>
      <c r="I2930" s="458"/>
      <c r="J2930" s="458"/>
      <c r="K2930" s="458"/>
      <c r="L2930" s="458"/>
    </row>
    <row r="2931" s="2" customFormat="1" customHeight="1" spans="4:12">
      <c r="D2931" s="458"/>
      <c r="E2931" s="458"/>
      <c r="F2931" s="458"/>
      <c r="G2931" s="458"/>
      <c r="I2931" s="458"/>
      <c r="J2931" s="458"/>
      <c r="K2931" s="458"/>
      <c r="L2931" s="458"/>
    </row>
    <row r="2932" s="2" customFormat="1" customHeight="1" spans="4:12">
      <c r="D2932" s="458"/>
      <c r="E2932" s="458"/>
      <c r="F2932" s="458"/>
      <c r="G2932" s="458"/>
      <c r="I2932" s="458"/>
      <c r="J2932" s="458"/>
      <c r="K2932" s="458"/>
      <c r="L2932" s="458"/>
    </row>
    <row r="2933" s="2" customFormat="1" customHeight="1" spans="4:12">
      <c r="D2933" s="458"/>
      <c r="E2933" s="458"/>
      <c r="F2933" s="458"/>
      <c r="G2933" s="458"/>
      <c r="I2933" s="458"/>
      <c r="J2933" s="458"/>
      <c r="K2933" s="458"/>
      <c r="L2933" s="458"/>
    </row>
    <row r="2934" s="2" customFormat="1" customHeight="1" spans="4:12">
      <c r="D2934" s="458"/>
      <c r="E2934" s="458"/>
      <c r="F2934" s="458"/>
      <c r="G2934" s="458"/>
      <c r="I2934" s="458"/>
      <c r="J2934" s="458"/>
      <c r="K2934" s="458"/>
      <c r="L2934" s="458"/>
    </row>
    <row r="2935" s="2" customFormat="1" customHeight="1" spans="4:12">
      <c r="D2935" s="458"/>
      <c r="E2935" s="458"/>
      <c r="F2935" s="458"/>
      <c r="G2935" s="458"/>
      <c r="I2935" s="458"/>
      <c r="J2935" s="458"/>
      <c r="K2935" s="458"/>
      <c r="L2935" s="458"/>
    </row>
    <row r="2936" s="2" customFormat="1" customHeight="1" spans="4:12">
      <c r="D2936" s="458"/>
      <c r="E2936" s="458"/>
      <c r="F2936" s="458"/>
      <c r="G2936" s="458"/>
      <c r="I2936" s="458"/>
      <c r="J2936" s="458"/>
      <c r="K2936" s="458"/>
      <c r="L2936" s="458"/>
    </row>
    <row r="2937" s="2" customFormat="1" customHeight="1" spans="4:12">
      <c r="D2937" s="458"/>
      <c r="E2937" s="458"/>
      <c r="F2937" s="458"/>
      <c r="G2937" s="458"/>
      <c r="I2937" s="458"/>
      <c r="J2937" s="458"/>
      <c r="K2937" s="458"/>
      <c r="L2937" s="458"/>
    </row>
    <row r="2938" s="2" customFormat="1" customHeight="1" spans="4:12">
      <c r="D2938" s="458"/>
      <c r="E2938" s="458"/>
      <c r="F2938" s="458"/>
      <c r="G2938" s="458"/>
      <c r="I2938" s="458"/>
      <c r="J2938" s="458"/>
      <c r="K2938" s="458"/>
      <c r="L2938" s="458"/>
    </row>
    <row r="2939" s="2" customFormat="1" customHeight="1" spans="4:12">
      <c r="D2939" s="458"/>
      <c r="E2939" s="458"/>
      <c r="F2939" s="458"/>
      <c r="G2939" s="458"/>
      <c r="I2939" s="458"/>
      <c r="J2939" s="458"/>
      <c r="K2939" s="458"/>
      <c r="L2939" s="458"/>
    </row>
    <row r="2940" s="2" customFormat="1" customHeight="1" spans="4:12">
      <c r="D2940" s="458"/>
      <c r="E2940" s="458"/>
      <c r="F2940" s="458"/>
      <c r="G2940" s="458"/>
      <c r="I2940" s="458"/>
      <c r="J2940" s="458"/>
      <c r="K2940" s="458"/>
      <c r="L2940" s="458"/>
    </row>
    <row r="2941" s="2" customFormat="1" customHeight="1" spans="4:12">
      <c r="D2941" s="458"/>
      <c r="E2941" s="458"/>
      <c r="F2941" s="458"/>
      <c r="G2941" s="458"/>
      <c r="I2941" s="458"/>
      <c r="J2941" s="458"/>
      <c r="K2941" s="458"/>
      <c r="L2941" s="458"/>
    </row>
    <row r="2942" s="2" customFormat="1" customHeight="1" spans="4:12">
      <c r="D2942" s="458"/>
      <c r="E2942" s="458"/>
      <c r="F2942" s="458"/>
      <c r="G2942" s="458"/>
      <c r="I2942" s="458"/>
      <c r="J2942" s="458"/>
      <c r="K2942" s="458"/>
      <c r="L2942" s="458"/>
    </row>
    <row r="2943" s="2" customFormat="1" customHeight="1" spans="4:12">
      <c r="D2943" s="458"/>
      <c r="E2943" s="458"/>
      <c r="F2943" s="458"/>
      <c r="G2943" s="458"/>
      <c r="I2943" s="458"/>
      <c r="J2943" s="458"/>
      <c r="K2943" s="458"/>
      <c r="L2943" s="458"/>
    </row>
    <row r="2944" s="2" customFormat="1" customHeight="1" spans="4:12">
      <c r="D2944" s="458"/>
      <c r="E2944" s="458"/>
      <c r="F2944" s="458"/>
      <c r="G2944" s="458"/>
      <c r="I2944" s="458"/>
      <c r="J2944" s="458"/>
      <c r="K2944" s="458"/>
      <c r="L2944" s="458"/>
    </row>
    <row r="2945" s="2" customFormat="1" customHeight="1" spans="4:12">
      <c r="D2945" s="458"/>
      <c r="E2945" s="458"/>
      <c r="F2945" s="458"/>
      <c r="G2945" s="458"/>
      <c r="I2945" s="458"/>
      <c r="J2945" s="458"/>
      <c r="K2945" s="458"/>
      <c r="L2945" s="458"/>
    </row>
    <row r="2946" s="2" customFormat="1" customHeight="1" spans="4:12">
      <c r="D2946" s="458"/>
      <c r="E2946" s="458"/>
      <c r="F2946" s="458"/>
      <c r="G2946" s="458"/>
      <c r="I2946" s="458"/>
      <c r="J2946" s="458"/>
      <c r="K2946" s="458"/>
      <c r="L2946" s="458"/>
    </row>
    <row r="2947" s="2" customFormat="1" customHeight="1" spans="4:12">
      <c r="D2947" s="458"/>
      <c r="E2947" s="458"/>
      <c r="F2947" s="458"/>
      <c r="G2947" s="458"/>
      <c r="I2947" s="458"/>
      <c r="J2947" s="458"/>
      <c r="K2947" s="458"/>
      <c r="L2947" s="458"/>
    </row>
    <row r="2948" s="2" customFormat="1" customHeight="1" spans="4:12">
      <c r="D2948" s="458"/>
      <c r="E2948" s="458"/>
      <c r="F2948" s="458"/>
      <c r="G2948" s="458"/>
      <c r="I2948" s="458"/>
      <c r="J2948" s="458"/>
      <c r="K2948" s="458"/>
      <c r="L2948" s="458"/>
    </row>
    <row r="2949" s="2" customFormat="1" customHeight="1" spans="4:12">
      <c r="D2949" s="458"/>
      <c r="E2949" s="458"/>
      <c r="F2949" s="458"/>
      <c r="G2949" s="458"/>
      <c r="I2949" s="458"/>
      <c r="J2949" s="458"/>
      <c r="K2949" s="458"/>
      <c r="L2949" s="458"/>
    </row>
    <row r="2950" s="2" customFormat="1" customHeight="1" spans="4:12">
      <c r="D2950" s="458"/>
      <c r="E2950" s="458"/>
      <c r="F2950" s="458"/>
      <c r="G2950" s="458"/>
      <c r="I2950" s="458"/>
      <c r="J2950" s="458"/>
      <c r="K2950" s="458"/>
      <c r="L2950" s="458"/>
    </row>
    <row r="2951" s="2" customFormat="1" customHeight="1" spans="4:12">
      <c r="D2951" s="458"/>
      <c r="E2951" s="458"/>
      <c r="F2951" s="458"/>
      <c r="G2951" s="458"/>
      <c r="I2951" s="458"/>
      <c r="J2951" s="458"/>
      <c r="K2951" s="458"/>
      <c r="L2951" s="458"/>
    </row>
    <row r="2952" s="2" customFormat="1" customHeight="1" spans="4:12">
      <c r="D2952" s="458"/>
      <c r="E2952" s="458"/>
      <c r="F2952" s="458"/>
      <c r="G2952" s="458"/>
      <c r="I2952" s="458"/>
      <c r="J2952" s="458"/>
      <c r="K2952" s="458"/>
      <c r="L2952" s="458"/>
    </row>
    <row r="2953" s="2" customFormat="1" customHeight="1" spans="4:12">
      <c r="D2953" s="458"/>
      <c r="E2953" s="458"/>
      <c r="F2953" s="458"/>
      <c r="G2953" s="458"/>
      <c r="I2953" s="458"/>
      <c r="J2953" s="458"/>
      <c r="K2953" s="458"/>
      <c r="L2953" s="458"/>
    </row>
    <row r="2954" s="2" customFormat="1" customHeight="1" spans="4:12">
      <c r="D2954" s="458"/>
      <c r="E2954" s="458"/>
      <c r="F2954" s="458"/>
      <c r="G2954" s="458"/>
      <c r="I2954" s="458"/>
      <c r="J2954" s="458"/>
      <c r="K2954" s="458"/>
      <c r="L2954" s="458"/>
    </row>
    <row r="2955" s="2" customFormat="1" customHeight="1" spans="4:12">
      <c r="D2955" s="458"/>
      <c r="E2955" s="458"/>
      <c r="F2955" s="458"/>
      <c r="G2955" s="458"/>
      <c r="I2955" s="458"/>
      <c r="J2955" s="458"/>
      <c r="K2955" s="458"/>
      <c r="L2955" s="458"/>
    </row>
    <row r="2956" s="2" customFormat="1" customHeight="1" spans="4:12">
      <c r="D2956" s="458"/>
      <c r="E2956" s="458"/>
      <c r="F2956" s="458"/>
      <c r="G2956" s="458"/>
      <c r="I2956" s="458"/>
      <c r="J2956" s="458"/>
      <c r="K2956" s="458"/>
      <c r="L2956" s="458"/>
    </row>
    <row r="2957" s="2" customFormat="1" customHeight="1" spans="4:12">
      <c r="D2957" s="458"/>
      <c r="E2957" s="458"/>
      <c r="F2957" s="458"/>
      <c r="G2957" s="458"/>
      <c r="I2957" s="458"/>
      <c r="J2957" s="458"/>
      <c r="K2957" s="458"/>
      <c r="L2957" s="458"/>
    </row>
    <row r="2958" s="2" customFormat="1" customHeight="1" spans="4:12">
      <c r="D2958" s="458"/>
      <c r="E2958" s="458"/>
      <c r="F2958" s="458"/>
      <c r="G2958" s="458"/>
      <c r="I2958" s="458"/>
      <c r="J2958" s="458"/>
      <c r="K2958" s="458"/>
      <c r="L2958" s="458"/>
    </row>
    <row r="2959" s="2" customFormat="1" customHeight="1" spans="4:12">
      <c r="D2959" s="458"/>
      <c r="E2959" s="458"/>
      <c r="F2959" s="458"/>
      <c r="G2959" s="458"/>
      <c r="I2959" s="458"/>
      <c r="J2959" s="458"/>
      <c r="K2959" s="458"/>
      <c r="L2959" s="458"/>
    </row>
    <row r="2960" s="2" customFormat="1" customHeight="1" spans="4:12">
      <c r="D2960" s="458"/>
      <c r="E2960" s="458"/>
      <c r="F2960" s="458"/>
      <c r="G2960" s="458"/>
      <c r="I2960" s="458"/>
      <c r="J2960" s="458"/>
      <c r="K2960" s="458"/>
      <c r="L2960" s="458"/>
    </row>
    <row r="2961" s="2" customFormat="1" customHeight="1" spans="4:12">
      <c r="D2961" s="458"/>
      <c r="E2961" s="458"/>
      <c r="F2961" s="458"/>
      <c r="G2961" s="458"/>
      <c r="I2961" s="458"/>
      <c r="J2961" s="458"/>
      <c r="K2961" s="458"/>
      <c r="L2961" s="458"/>
    </row>
    <row r="2962" s="2" customFormat="1" customHeight="1" spans="4:12">
      <c r="D2962" s="458"/>
      <c r="E2962" s="458"/>
      <c r="F2962" s="458"/>
      <c r="G2962" s="458"/>
      <c r="I2962" s="458"/>
      <c r="J2962" s="458"/>
      <c r="K2962" s="458"/>
      <c r="L2962" s="458"/>
    </row>
    <row r="2963" s="2" customFormat="1" customHeight="1" spans="4:12">
      <c r="D2963" s="458"/>
      <c r="E2963" s="458"/>
      <c r="F2963" s="458"/>
      <c r="G2963" s="458"/>
      <c r="I2963" s="458"/>
      <c r="J2963" s="458"/>
      <c r="K2963" s="458"/>
      <c r="L2963" s="458"/>
    </row>
    <row r="2964" s="2" customFormat="1" customHeight="1" spans="4:12">
      <c r="D2964" s="458"/>
      <c r="E2964" s="458"/>
      <c r="F2964" s="458"/>
      <c r="G2964" s="458"/>
      <c r="I2964" s="458"/>
      <c r="J2964" s="458"/>
      <c r="K2964" s="458"/>
      <c r="L2964" s="458"/>
    </row>
    <row r="2965" s="2" customFormat="1" customHeight="1" spans="4:12">
      <c r="D2965" s="458"/>
      <c r="E2965" s="458"/>
      <c r="F2965" s="458"/>
      <c r="G2965" s="458"/>
      <c r="I2965" s="458"/>
      <c r="J2965" s="458"/>
      <c r="K2965" s="458"/>
      <c r="L2965" s="458"/>
    </row>
    <row r="2966" s="2" customFormat="1" customHeight="1" spans="4:12">
      <c r="D2966" s="458"/>
      <c r="E2966" s="458"/>
      <c r="F2966" s="458"/>
      <c r="G2966" s="458"/>
      <c r="I2966" s="458"/>
      <c r="J2966" s="458"/>
      <c r="K2966" s="458"/>
      <c r="L2966" s="458"/>
    </row>
    <row r="2967" s="2" customFormat="1" customHeight="1" spans="4:12">
      <c r="D2967" s="458"/>
      <c r="E2967" s="458"/>
      <c r="F2967" s="458"/>
      <c r="G2967" s="458"/>
      <c r="I2967" s="458"/>
      <c r="J2967" s="458"/>
      <c r="K2967" s="458"/>
      <c r="L2967" s="458"/>
    </row>
    <row r="2968" s="2" customFormat="1" customHeight="1" spans="4:12">
      <c r="D2968" s="458"/>
      <c r="E2968" s="458"/>
      <c r="F2968" s="458"/>
      <c r="G2968" s="458"/>
      <c r="I2968" s="458"/>
      <c r="J2968" s="458"/>
      <c r="K2968" s="458"/>
      <c r="L2968" s="458"/>
    </row>
    <row r="2969" s="2" customFormat="1" customHeight="1" spans="4:12">
      <c r="D2969" s="458"/>
      <c r="E2969" s="458"/>
      <c r="F2969" s="458"/>
      <c r="G2969" s="458"/>
      <c r="I2969" s="458"/>
      <c r="J2969" s="458"/>
      <c r="K2969" s="458"/>
      <c r="L2969" s="458"/>
    </row>
    <row r="2970" s="2" customFormat="1" customHeight="1" spans="4:12">
      <c r="D2970" s="458"/>
      <c r="E2970" s="458"/>
      <c r="F2970" s="458"/>
      <c r="G2970" s="458"/>
      <c r="I2970" s="458"/>
      <c r="J2970" s="458"/>
      <c r="K2970" s="458"/>
      <c r="L2970" s="458"/>
    </row>
    <row r="2971" s="2" customFormat="1" customHeight="1" spans="4:12">
      <c r="D2971" s="458"/>
      <c r="E2971" s="458"/>
      <c r="F2971" s="458"/>
      <c r="G2971" s="458"/>
      <c r="I2971" s="458"/>
      <c r="J2971" s="458"/>
      <c r="K2971" s="458"/>
      <c r="L2971" s="458"/>
    </row>
    <row r="2972" s="2" customFormat="1" customHeight="1" spans="4:12">
      <c r="D2972" s="458"/>
      <c r="E2972" s="458"/>
      <c r="F2972" s="458"/>
      <c r="G2972" s="458"/>
      <c r="I2972" s="458"/>
      <c r="J2972" s="458"/>
      <c r="K2972" s="458"/>
      <c r="L2972" s="458"/>
    </row>
    <row r="2973" s="2" customFormat="1" customHeight="1" spans="4:12">
      <c r="D2973" s="458"/>
      <c r="E2973" s="458"/>
      <c r="F2973" s="458"/>
      <c r="G2973" s="458"/>
      <c r="I2973" s="458"/>
      <c r="J2973" s="458"/>
      <c r="K2973" s="458"/>
      <c r="L2973" s="458"/>
    </row>
    <row r="2974" s="2" customFormat="1" customHeight="1" spans="4:12">
      <c r="D2974" s="458"/>
      <c r="E2974" s="458"/>
      <c r="F2974" s="458"/>
      <c r="G2974" s="458"/>
      <c r="I2974" s="458"/>
      <c r="J2974" s="458"/>
      <c r="K2974" s="458"/>
      <c r="L2974" s="458"/>
    </row>
    <row r="2975" s="2" customFormat="1" customHeight="1" spans="4:12">
      <c r="D2975" s="458"/>
      <c r="E2975" s="458"/>
      <c r="F2975" s="458"/>
      <c r="G2975" s="458"/>
      <c r="I2975" s="458"/>
      <c r="J2975" s="458"/>
      <c r="K2975" s="458"/>
      <c r="L2975" s="458"/>
    </row>
    <row r="2976" s="2" customFormat="1" customHeight="1" spans="4:12">
      <c r="D2976" s="458"/>
      <c r="E2976" s="458"/>
      <c r="F2976" s="458"/>
      <c r="G2976" s="458"/>
      <c r="I2976" s="458"/>
      <c r="J2976" s="458"/>
      <c r="K2976" s="458"/>
      <c r="L2976" s="458"/>
    </row>
    <row r="2977" s="2" customFormat="1" customHeight="1" spans="4:12">
      <c r="D2977" s="458"/>
      <c r="E2977" s="458"/>
      <c r="F2977" s="458"/>
      <c r="G2977" s="458"/>
      <c r="I2977" s="458"/>
      <c r="J2977" s="458"/>
      <c r="K2977" s="458"/>
      <c r="L2977" s="458"/>
    </row>
    <row r="2978" s="2" customFormat="1" customHeight="1" spans="4:12">
      <c r="D2978" s="458"/>
      <c r="E2978" s="458"/>
      <c r="F2978" s="458"/>
      <c r="G2978" s="458"/>
      <c r="I2978" s="458"/>
      <c r="J2978" s="458"/>
      <c r="K2978" s="458"/>
      <c r="L2978" s="458"/>
    </row>
    <row r="2979" s="2" customFormat="1" customHeight="1" spans="4:12">
      <c r="D2979" s="458"/>
      <c r="E2979" s="458"/>
      <c r="F2979" s="458"/>
      <c r="G2979" s="458"/>
      <c r="I2979" s="458"/>
      <c r="J2979" s="458"/>
      <c r="K2979" s="458"/>
      <c r="L2979" s="458"/>
    </row>
    <row r="2980" s="2" customFormat="1" customHeight="1" spans="4:12">
      <c r="D2980" s="458"/>
      <c r="E2980" s="458"/>
      <c r="F2980" s="458"/>
      <c r="G2980" s="458"/>
      <c r="I2980" s="458"/>
      <c r="J2980" s="458"/>
      <c r="K2980" s="458"/>
      <c r="L2980" s="458"/>
    </row>
    <row r="2981" s="2" customFormat="1" customHeight="1" spans="4:12">
      <c r="D2981" s="458"/>
      <c r="E2981" s="458"/>
      <c r="F2981" s="458"/>
      <c r="G2981" s="458"/>
      <c r="I2981" s="458"/>
      <c r="J2981" s="458"/>
      <c r="K2981" s="458"/>
      <c r="L2981" s="458"/>
    </row>
    <row r="2982" s="2" customFormat="1" customHeight="1" spans="4:12">
      <c r="D2982" s="458"/>
      <c r="E2982" s="458"/>
      <c r="F2982" s="458"/>
      <c r="G2982" s="458"/>
      <c r="I2982" s="458"/>
      <c r="J2982" s="458"/>
      <c r="K2982" s="458"/>
      <c r="L2982" s="458"/>
    </row>
    <row r="2983" s="2" customFormat="1" customHeight="1" spans="4:12">
      <c r="D2983" s="458"/>
      <c r="E2983" s="458"/>
      <c r="F2983" s="458"/>
      <c r="G2983" s="458"/>
      <c r="I2983" s="458"/>
      <c r="J2983" s="458"/>
      <c r="K2983" s="458"/>
      <c r="L2983" s="458"/>
    </row>
    <row r="2984" s="2" customFormat="1" customHeight="1" spans="4:12">
      <c r="D2984" s="458"/>
      <c r="E2984" s="458"/>
      <c r="F2984" s="458"/>
      <c r="G2984" s="458"/>
      <c r="I2984" s="458"/>
      <c r="J2984" s="458"/>
      <c r="K2984" s="458"/>
      <c r="L2984" s="458"/>
    </row>
    <row r="2985" s="2" customFormat="1" customHeight="1" spans="4:12">
      <c r="D2985" s="458"/>
      <c r="E2985" s="458"/>
      <c r="F2985" s="458"/>
      <c r="G2985" s="458"/>
      <c r="I2985" s="458"/>
      <c r="J2985" s="458"/>
      <c r="K2985" s="458"/>
      <c r="L2985" s="458"/>
    </row>
    <row r="2986" s="2" customFormat="1" customHeight="1" spans="4:12">
      <c r="D2986" s="458"/>
      <c r="E2986" s="458"/>
      <c r="F2986" s="458"/>
      <c r="G2986" s="458"/>
      <c r="I2986" s="458"/>
      <c r="J2986" s="458"/>
      <c r="K2986" s="458"/>
      <c r="L2986" s="458"/>
    </row>
    <row r="2987" s="2" customFormat="1" customHeight="1" spans="4:12">
      <c r="D2987" s="458"/>
      <c r="E2987" s="458"/>
      <c r="F2987" s="458"/>
      <c r="G2987" s="458"/>
      <c r="I2987" s="458"/>
      <c r="J2987" s="458"/>
      <c r="K2987" s="458"/>
      <c r="L2987" s="458"/>
    </row>
    <row r="2988" s="2" customFormat="1" customHeight="1" spans="4:12">
      <c r="D2988" s="458"/>
      <c r="E2988" s="458"/>
      <c r="F2988" s="458"/>
      <c r="G2988" s="458"/>
      <c r="I2988" s="458"/>
      <c r="J2988" s="458"/>
      <c r="K2988" s="458"/>
      <c r="L2988" s="458"/>
    </row>
    <row r="2989" s="2" customFormat="1" customHeight="1" spans="4:12">
      <c r="D2989" s="458"/>
      <c r="E2989" s="458"/>
      <c r="F2989" s="458"/>
      <c r="G2989" s="458"/>
      <c r="I2989" s="458"/>
      <c r="J2989" s="458"/>
      <c r="K2989" s="458"/>
      <c r="L2989" s="458"/>
    </row>
    <row r="2990" s="2" customFormat="1" customHeight="1" spans="4:12">
      <c r="D2990" s="458"/>
      <c r="E2990" s="458"/>
      <c r="F2990" s="458"/>
      <c r="G2990" s="458"/>
      <c r="I2990" s="458"/>
      <c r="J2990" s="458"/>
      <c r="K2990" s="458"/>
      <c r="L2990" s="458"/>
    </row>
    <row r="2991" s="2" customFormat="1" customHeight="1" spans="4:12">
      <c r="D2991" s="458"/>
      <c r="E2991" s="458"/>
      <c r="F2991" s="458"/>
      <c r="G2991" s="458"/>
      <c r="I2991" s="458"/>
      <c r="J2991" s="458"/>
      <c r="K2991" s="458"/>
      <c r="L2991" s="458"/>
    </row>
    <row r="2992" s="2" customFormat="1" customHeight="1" spans="4:12">
      <c r="D2992" s="458"/>
      <c r="E2992" s="458"/>
      <c r="F2992" s="458"/>
      <c r="G2992" s="458"/>
      <c r="I2992" s="458"/>
      <c r="J2992" s="458"/>
      <c r="K2992" s="458"/>
      <c r="L2992" s="458"/>
    </row>
    <row r="2993" s="2" customFormat="1" customHeight="1" spans="4:12">
      <c r="D2993" s="458"/>
      <c r="E2993" s="458"/>
      <c r="F2993" s="458"/>
      <c r="G2993" s="458"/>
      <c r="I2993" s="458"/>
      <c r="J2993" s="458"/>
      <c r="K2993" s="458"/>
      <c r="L2993" s="458"/>
    </row>
    <row r="2994" s="2" customFormat="1" customHeight="1" spans="4:12">
      <c r="D2994" s="458"/>
      <c r="E2994" s="458"/>
      <c r="F2994" s="458"/>
      <c r="G2994" s="458"/>
      <c r="I2994" s="458"/>
      <c r="J2994" s="458"/>
      <c r="K2994" s="458"/>
      <c r="L2994" s="458"/>
    </row>
    <row r="2995" s="2" customFormat="1" customHeight="1" spans="4:12">
      <c r="D2995" s="458"/>
      <c r="E2995" s="458"/>
      <c r="F2995" s="458"/>
      <c r="G2995" s="458"/>
      <c r="I2995" s="458"/>
      <c r="J2995" s="458"/>
      <c r="K2995" s="458"/>
      <c r="L2995" s="458"/>
    </row>
    <row r="2996" s="2" customFormat="1" customHeight="1" spans="4:12">
      <c r="D2996" s="458"/>
      <c r="E2996" s="458"/>
      <c r="F2996" s="458"/>
      <c r="G2996" s="458"/>
      <c r="I2996" s="458"/>
      <c r="J2996" s="458"/>
      <c r="K2996" s="458"/>
      <c r="L2996" s="458"/>
    </row>
    <row r="2997" s="2" customFormat="1" customHeight="1" spans="4:12">
      <c r="D2997" s="458"/>
      <c r="E2997" s="458"/>
      <c r="F2997" s="458"/>
      <c r="G2997" s="458"/>
      <c r="I2997" s="458"/>
      <c r="J2997" s="458"/>
      <c r="K2997" s="458"/>
      <c r="L2997" s="458"/>
    </row>
    <row r="2998" s="2" customFormat="1" customHeight="1" spans="4:12">
      <c r="D2998" s="458"/>
      <c r="E2998" s="458"/>
      <c r="F2998" s="458"/>
      <c r="G2998" s="458"/>
      <c r="I2998" s="458"/>
      <c r="J2998" s="458"/>
      <c r="K2998" s="458"/>
      <c r="L2998" s="458"/>
    </row>
    <row r="2999" s="2" customFormat="1" customHeight="1" spans="4:12">
      <c r="D2999" s="458"/>
      <c r="E2999" s="458"/>
      <c r="F2999" s="458"/>
      <c r="G2999" s="458"/>
      <c r="I2999" s="458"/>
      <c r="J2999" s="458"/>
      <c r="K2999" s="458"/>
      <c r="L2999" s="458"/>
    </row>
    <row r="3000" s="2" customFormat="1" customHeight="1" spans="4:12">
      <c r="D3000" s="458"/>
      <c r="E3000" s="458"/>
      <c r="F3000" s="458"/>
      <c r="G3000" s="458"/>
      <c r="I3000" s="458"/>
      <c r="J3000" s="458"/>
      <c r="K3000" s="458"/>
      <c r="L3000" s="458"/>
    </row>
    <row r="3001" s="2" customFormat="1" customHeight="1" spans="4:12">
      <c r="D3001" s="458"/>
      <c r="E3001" s="458"/>
      <c r="F3001" s="458"/>
      <c r="G3001" s="458"/>
      <c r="I3001" s="458"/>
      <c r="J3001" s="458"/>
      <c r="K3001" s="458"/>
      <c r="L3001" s="458"/>
    </row>
    <row r="3002" s="2" customFormat="1" customHeight="1" spans="4:12">
      <c r="D3002" s="458"/>
      <c r="E3002" s="458"/>
      <c r="F3002" s="458"/>
      <c r="G3002" s="458"/>
      <c r="I3002" s="458"/>
      <c r="J3002" s="458"/>
      <c r="K3002" s="458"/>
      <c r="L3002" s="458"/>
    </row>
    <row r="3003" s="2" customFormat="1" customHeight="1" spans="4:12">
      <c r="D3003" s="458"/>
      <c r="E3003" s="458"/>
      <c r="F3003" s="458"/>
      <c r="G3003" s="458"/>
      <c r="I3003" s="458"/>
      <c r="J3003" s="458"/>
      <c r="K3003" s="458"/>
      <c r="L3003" s="458"/>
    </row>
    <row r="3004" s="2" customFormat="1" customHeight="1" spans="4:12">
      <c r="D3004" s="458"/>
      <c r="E3004" s="458"/>
      <c r="F3004" s="458"/>
      <c r="G3004" s="458"/>
      <c r="I3004" s="458"/>
      <c r="J3004" s="458"/>
      <c r="K3004" s="458"/>
      <c r="L3004" s="458"/>
    </row>
    <row r="3005" s="2" customFormat="1" customHeight="1" spans="4:12">
      <c r="D3005" s="458"/>
      <c r="E3005" s="458"/>
      <c r="F3005" s="458"/>
      <c r="G3005" s="458"/>
      <c r="I3005" s="458"/>
      <c r="J3005" s="458"/>
      <c r="K3005" s="458"/>
      <c r="L3005" s="458"/>
    </row>
    <row r="3006" s="2" customFormat="1" customHeight="1" spans="4:12">
      <c r="D3006" s="458"/>
      <c r="E3006" s="458"/>
      <c r="F3006" s="458"/>
      <c r="G3006" s="458"/>
      <c r="I3006" s="458"/>
      <c r="J3006" s="458"/>
      <c r="K3006" s="458"/>
      <c r="L3006" s="458"/>
    </row>
    <row r="3007" s="2" customFormat="1" customHeight="1" spans="4:12">
      <c r="D3007" s="458"/>
      <c r="E3007" s="458"/>
      <c r="F3007" s="458"/>
      <c r="G3007" s="458"/>
      <c r="I3007" s="458"/>
      <c r="J3007" s="458"/>
      <c r="K3007" s="458"/>
      <c r="L3007" s="458"/>
    </row>
    <row r="3008" s="2" customFormat="1" customHeight="1" spans="4:12">
      <c r="D3008" s="458"/>
      <c r="E3008" s="458"/>
      <c r="F3008" s="458"/>
      <c r="G3008" s="458"/>
      <c r="I3008" s="458"/>
      <c r="J3008" s="458"/>
      <c r="K3008" s="458"/>
      <c r="L3008" s="458"/>
    </row>
    <row r="3009" s="2" customFormat="1" customHeight="1" spans="4:12">
      <c r="D3009" s="458"/>
      <c r="E3009" s="458"/>
      <c r="F3009" s="458"/>
      <c r="G3009" s="458"/>
      <c r="I3009" s="458"/>
      <c r="J3009" s="458"/>
      <c r="K3009" s="458"/>
      <c r="L3009" s="458"/>
    </row>
    <row r="3010" s="2" customFormat="1" customHeight="1" spans="4:12">
      <c r="D3010" s="458"/>
      <c r="E3010" s="458"/>
      <c r="F3010" s="458"/>
      <c r="G3010" s="458"/>
      <c r="I3010" s="458"/>
      <c r="J3010" s="458"/>
      <c r="K3010" s="458"/>
      <c r="L3010" s="458"/>
    </row>
    <row r="3011" s="2" customFormat="1" customHeight="1" spans="4:12">
      <c r="D3011" s="458"/>
      <c r="E3011" s="458"/>
      <c r="F3011" s="458"/>
      <c r="G3011" s="458"/>
      <c r="I3011" s="458"/>
      <c r="J3011" s="458"/>
      <c r="K3011" s="458"/>
      <c r="L3011" s="458"/>
    </row>
    <row r="3012" s="2" customFormat="1" customHeight="1" spans="4:12">
      <c r="D3012" s="458"/>
      <c r="E3012" s="458"/>
      <c r="F3012" s="458"/>
      <c r="G3012" s="458"/>
      <c r="I3012" s="458"/>
      <c r="J3012" s="458"/>
      <c r="K3012" s="458"/>
      <c r="L3012" s="458"/>
    </row>
    <row r="3013" s="2" customFormat="1" customHeight="1" spans="4:12">
      <c r="D3013" s="458"/>
      <c r="E3013" s="458"/>
      <c r="F3013" s="458"/>
      <c r="G3013" s="458"/>
      <c r="I3013" s="458"/>
      <c r="J3013" s="458"/>
      <c r="K3013" s="458"/>
      <c r="L3013" s="458"/>
    </row>
    <row r="3014" s="2" customFormat="1" customHeight="1" spans="4:12">
      <c r="D3014" s="458"/>
      <c r="E3014" s="458"/>
      <c r="F3014" s="458"/>
      <c r="G3014" s="458"/>
      <c r="I3014" s="458"/>
      <c r="J3014" s="458"/>
      <c r="K3014" s="458"/>
      <c r="L3014" s="458"/>
    </row>
    <row r="3015" s="2" customFormat="1" customHeight="1" spans="4:12">
      <c r="D3015" s="458"/>
      <c r="E3015" s="458"/>
      <c r="F3015" s="458"/>
      <c r="G3015" s="458"/>
      <c r="I3015" s="458"/>
      <c r="J3015" s="458"/>
      <c r="K3015" s="458"/>
      <c r="L3015" s="458"/>
    </row>
    <row r="3016" s="2" customFormat="1" customHeight="1" spans="4:12">
      <c r="D3016" s="458"/>
      <c r="E3016" s="458"/>
      <c r="F3016" s="458"/>
      <c r="G3016" s="458"/>
      <c r="I3016" s="458"/>
      <c r="J3016" s="458"/>
      <c r="K3016" s="458"/>
      <c r="L3016" s="458"/>
    </row>
    <row r="3017" s="2" customFormat="1" customHeight="1" spans="4:12">
      <c r="D3017" s="458"/>
      <c r="E3017" s="458"/>
      <c r="F3017" s="458"/>
      <c r="G3017" s="458"/>
      <c r="I3017" s="458"/>
      <c r="J3017" s="458"/>
      <c r="K3017" s="458"/>
      <c r="L3017" s="458"/>
    </row>
    <row r="3018" s="2" customFormat="1" customHeight="1" spans="4:12">
      <c r="D3018" s="458"/>
      <c r="E3018" s="458"/>
      <c r="F3018" s="458"/>
      <c r="G3018" s="458"/>
      <c r="I3018" s="458"/>
      <c r="J3018" s="458"/>
      <c r="K3018" s="458"/>
      <c r="L3018" s="458"/>
    </row>
    <row r="3019" s="2" customFormat="1" customHeight="1" spans="4:12">
      <c r="D3019" s="458"/>
      <c r="E3019" s="458"/>
      <c r="F3019" s="458"/>
      <c r="G3019" s="458"/>
      <c r="I3019" s="458"/>
      <c r="J3019" s="458"/>
      <c r="K3019" s="458"/>
      <c r="L3019" s="458"/>
    </row>
    <row r="3020" s="2" customFormat="1" customHeight="1" spans="4:12">
      <c r="D3020" s="458"/>
      <c r="E3020" s="458"/>
      <c r="F3020" s="458"/>
      <c r="G3020" s="458"/>
      <c r="I3020" s="458"/>
      <c r="J3020" s="458"/>
      <c r="K3020" s="458"/>
      <c r="L3020" s="458"/>
    </row>
    <row r="3021" s="2" customFormat="1" customHeight="1" spans="4:12">
      <c r="D3021" s="458"/>
      <c r="E3021" s="458"/>
      <c r="F3021" s="458"/>
      <c r="G3021" s="458"/>
      <c r="I3021" s="458"/>
      <c r="J3021" s="458"/>
      <c r="K3021" s="458"/>
      <c r="L3021" s="458"/>
    </row>
    <row r="3022" s="2" customFormat="1" customHeight="1" spans="4:12">
      <c r="D3022" s="458"/>
      <c r="E3022" s="458"/>
      <c r="F3022" s="458"/>
      <c r="G3022" s="458"/>
      <c r="I3022" s="458"/>
      <c r="J3022" s="458"/>
      <c r="K3022" s="458"/>
      <c r="L3022" s="458"/>
    </row>
    <row r="3023" s="2" customFormat="1" customHeight="1" spans="4:12">
      <c r="D3023" s="458"/>
      <c r="E3023" s="458"/>
      <c r="F3023" s="458"/>
      <c r="G3023" s="458"/>
      <c r="I3023" s="458"/>
      <c r="J3023" s="458"/>
      <c r="K3023" s="458"/>
      <c r="L3023" s="458"/>
    </row>
    <row r="3024" s="2" customFormat="1" customHeight="1" spans="4:12">
      <c r="D3024" s="458"/>
      <c r="E3024" s="458"/>
      <c r="F3024" s="458"/>
      <c r="G3024" s="458"/>
      <c r="I3024" s="458"/>
      <c r="J3024" s="458"/>
      <c r="K3024" s="458"/>
      <c r="L3024" s="458"/>
    </row>
    <row r="3025" s="2" customFormat="1" customHeight="1" spans="4:12">
      <c r="D3025" s="458"/>
      <c r="E3025" s="458"/>
      <c r="F3025" s="458"/>
      <c r="G3025" s="458"/>
      <c r="I3025" s="458"/>
      <c r="J3025" s="458"/>
      <c r="K3025" s="458"/>
      <c r="L3025" s="458"/>
    </row>
    <row r="3026" s="2" customFormat="1" customHeight="1" spans="4:12">
      <c r="D3026" s="458"/>
      <c r="E3026" s="458"/>
      <c r="F3026" s="458"/>
      <c r="G3026" s="458"/>
      <c r="I3026" s="458"/>
      <c r="J3026" s="458"/>
      <c r="K3026" s="458"/>
      <c r="L3026" s="458"/>
    </row>
    <row r="3027" s="2" customFormat="1" customHeight="1" spans="4:12">
      <c r="D3027" s="458"/>
      <c r="E3027" s="458"/>
      <c r="F3027" s="458"/>
      <c r="G3027" s="458"/>
      <c r="I3027" s="458"/>
      <c r="J3027" s="458"/>
      <c r="K3027" s="458"/>
      <c r="L3027" s="458"/>
    </row>
    <row r="3028" s="2" customFormat="1" customHeight="1" spans="4:12">
      <c r="D3028" s="458"/>
      <c r="E3028" s="458"/>
      <c r="F3028" s="458"/>
      <c r="G3028" s="458"/>
      <c r="I3028" s="458"/>
      <c r="J3028" s="458"/>
      <c r="K3028" s="458"/>
      <c r="L3028" s="458"/>
    </row>
    <row r="3029" s="2" customFormat="1" customHeight="1" spans="4:12">
      <c r="D3029" s="458"/>
      <c r="E3029" s="458"/>
      <c r="F3029" s="458"/>
      <c r="G3029" s="458"/>
      <c r="I3029" s="458"/>
      <c r="J3029" s="458"/>
      <c r="K3029" s="458"/>
      <c r="L3029" s="458"/>
    </row>
    <row r="3030" s="2" customFormat="1" customHeight="1" spans="4:12">
      <c r="D3030" s="458"/>
      <c r="E3030" s="458"/>
      <c r="F3030" s="458"/>
      <c r="G3030" s="458"/>
      <c r="I3030" s="458"/>
      <c r="J3030" s="458"/>
      <c r="K3030" s="458"/>
      <c r="L3030" s="458"/>
    </row>
    <row r="3031" s="2" customFormat="1" customHeight="1" spans="4:12">
      <c r="D3031" s="458"/>
      <c r="E3031" s="458"/>
      <c r="F3031" s="458"/>
      <c r="G3031" s="458"/>
      <c r="I3031" s="458"/>
      <c r="J3031" s="458"/>
      <c r="K3031" s="458"/>
      <c r="L3031" s="458"/>
    </row>
    <row r="3032" s="2" customFormat="1" customHeight="1" spans="4:12">
      <c r="D3032" s="458"/>
      <c r="E3032" s="458"/>
      <c r="F3032" s="458"/>
      <c r="G3032" s="458"/>
      <c r="I3032" s="458"/>
      <c r="J3032" s="458"/>
      <c r="K3032" s="458"/>
      <c r="L3032" s="458"/>
    </row>
    <row r="3033" s="2" customFormat="1" customHeight="1" spans="4:12">
      <c r="D3033" s="458"/>
      <c r="E3033" s="458"/>
      <c r="F3033" s="458"/>
      <c r="G3033" s="458"/>
      <c r="I3033" s="458"/>
      <c r="J3033" s="458"/>
      <c r="K3033" s="458"/>
      <c r="L3033" s="458"/>
    </row>
    <row r="3034" s="2" customFormat="1" customHeight="1" spans="4:12">
      <c r="D3034" s="458"/>
      <c r="E3034" s="458"/>
      <c r="F3034" s="458"/>
      <c r="G3034" s="458"/>
      <c r="I3034" s="458"/>
      <c r="J3034" s="458"/>
      <c r="K3034" s="458"/>
      <c r="L3034" s="458"/>
    </row>
    <row r="3035" s="2" customFormat="1" customHeight="1" spans="4:12">
      <c r="D3035" s="458"/>
      <c r="E3035" s="458"/>
      <c r="F3035" s="458"/>
      <c r="G3035" s="458"/>
      <c r="I3035" s="458"/>
      <c r="J3035" s="458"/>
      <c r="K3035" s="458"/>
      <c r="L3035" s="458"/>
    </row>
    <row r="3036" s="2" customFormat="1" customHeight="1" spans="4:12">
      <c r="D3036" s="458"/>
      <c r="E3036" s="458"/>
      <c r="F3036" s="458"/>
      <c r="G3036" s="458"/>
      <c r="I3036" s="458"/>
      <c r="J3036" s="458"/>
      <c r="K3036" s="458"/>
      <c r="L3036" s="458"/>
    </row>
    <row r="3037" s="2" customFormat="1" customHeight="1" spans="4:12">
      <c r="D3037" s="458"/>
      <c r="E3037" s="458"/>
      <c r="F3037" s="458"/>
      <c r="G3037" s="458"/>
      <c r="I3037" s="458"/>
      <c r="J3037" s="458"/>
      <c r="K3037" s="458"/>
      <c r="L3037" s="458"/>
    </row>
    <row r="3038" s="2" customFormat="1" customHeight="1" spans="4:12">
      <c r="D3038" s="458"/>
      <c r="E3038" s="458"/>
      <c r="F3038" s="458"/>
      <c r="G3038" s="458"/>
      <c r="I3038" s="458"/>
      <c r="J3038" s="458"/>
      <c r="K3038" s="458"/>
      <c r="L3038" s="458"/>
    </row>
    <row r="3039" s="2" customFormat="1" customHeight="1" spans="4:12">
      <c r="D3039" s="458"/>
      <c r="E3039" s="458"/>
      <c r="F3039" s="458"/>
      <c r="G3039" s="458"/>
      <c r="I3039" s="458"/>
      <c r="J3039" s="458"/>
      <c r="K3039" s="458"/>
      <c r="L3039" s="458"/>
    </row>
    <row r="3040" s="2" customFormat="1" customHeight="1" spans="4:12">
      <c r="D3040" s="458"/>
      <c r="E3040" s="458"/>
      <c r="F3040" s="458"/>
      <c r="G3040" s="458"/>
      <c r="I3040" s="458"/>
      <c r="J3040" s="458"/>
      <c r="K3040" s="458"/>
      <c r="L3040" s="458"/>
    </row>
    <row r="3041" s="2" customFormat="1" customHeight="1" spans="4:12">
      <c r="D3041" s="458"/>
      <c r="E3041" s="458"/>
      <c r="F3041" s="458"/>
      <c r="G3041" s="458"/>
      <c r="I3041" s="458"/>
      <c r="J3041" s="458"/>
      <c r="K3041" s="458"/>
      <c r="L3041" s="458"/>
    </row>
    <row r="3042" s="2" customFormat="1" customHeight="1" spans="4:12">
      <c r="D3042" s="458"/>
      <c r="E3042" s="458"/>
      <c r="F3042" s="458"/>
      <c r="G3042" s="458"/>
      <c r="I3042" s="458"/>
      <c r="J3042" s="458"/>
      <c r="K3042" s="458"/>
      <c r="L3042" s="458"/>
    </row>
    <row r="3043" s="2" customFormat="1" customHeight="1" spans="4:12">
      <c r="D3043" s="458"/>
      <c r="E3043" s="458"/>
      <c r="F3043" s="458"/>
      <c r="G3043" s="458"/>
      <c r="I3043" s="458"/>
      <c r="J3043" s="458"/>
      <c r="K3043" s="458"/>
      <c r="L3043" s="458"/>
    </row>
    <row r="3044" s="2" customFormat="1" customHeight="1" spans="4:12">
      <c r="D3044" s="458"/>
      <c r="E3044" s="458"/>
      <c r="F3044" s="458"/>
      <c r="G3044" s="458"/>
      <c r="I3044" s="458"/>
      <c r="J3044" s="458"/>
      <c r="K3044" s="458"/>
      <c r="L3044" s="458"/>
    </row>
    <row r="3045" s="2" customFormat="1" customHeight="1" spans="4:12">
      <c r="D3045" s="458"/>
      <c r="E3045" s="458"/>
      <c r="F3045" s="458"/>
      <c r="G3045" s="458"/>
      <c r="I3045" s="458"/>
      <c r="J3045" s="458"/>
      <c r="K3045" s="458"/>
      <c r="L3045" s="458"/>
    </row>
    <row r="3046" s="2" customFormat="1" customHeight="1" spans="4:12">
      <c r="D3046" s="458"/>
      <c r="E3046" s="458"/>
      <c r="F3046" s="458"/>
      <c r="G3046" s="471"/>
      <c r="I3046" s="458"/>
      <c r="J3046" s="458"/>
      <c r="K3046" s="458"/>
      <c r="L3046" s="458"/>
    </row>
  </sheetData>
  <mergeCells count="13">
    <mergeCell ref="A2:M2"/>
    <mergeCell ref="A3:M3"/>
    <mergeCell ref="E5:G5"/>
    <mergeCell ref="H5:J5"/>
    <mergeCell ref="A30:B30"/>
    <mergeCell ref="A32:F32"/>
    <mergeCell ref="A5:A6"/>
    <mergeCell ref="B5:B6"/>
    <mergeCell ref="C5:C6"/>
    <mergeCell ref="D5:D6"/>
    <mergeCell ref="K5:K6"/>
    <mergeCell ref="L5:L6"/>
    <mergeCell ref="M5:M6"/>
  </mergeCells>
  <printOptions horizontalCentered="1"/>
  <pageMargins left="0.35" right="0.35" top="0.79" bottom="0.79" header="1.06" footer="0.51"/>
  <pageSetup paperSize="9" fitToHeight="0" orientation="landscape" verticalDpi="600"/>
  <headerFooter alignWithMargins="0">
    <oddHeader>&amp;R&amp;"宋体,常规"&amp;10表&amp;"Times New Roman,常规"3-9-3
&amp;"宋体,常规"共&amp;"Times New Roman,常规"&amp;N&amp;"宋体,常规"页第&amp;"Times New Roman,常规"&amp;P&amp;"宋体,常规"页</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3044"/>
  <sheetViews>
    <sheetView showGridLines="0" zoomScaleSheetLayoutView="60" topLeftCell="A7" workbookViewId="0">
      <selection activeCell="B17" sqref="B17:D17"/>
    </sheetView>
  </sheetViews>
  <sheetFormatPr defaultColWidth="8.75" defaultRowHeight="15.75" customHeight="1"/>
  <cols>
    <col min="1" max="1" width="5.75" style="4" customWidth="1"/>
    <col min="2" max="3" width="14.375" style="4" customWidth="1"/>
    <col min="4" max="4" width="6.625" style="4" customWidth="1"/>
    <col min="5" max="5" width="8.125" style="457" customWidth="1"/>
    <col min="6" max="6" width="9.125" style="457" customWidth="1"/>
    <col min="7" max="7" width="11.5" style="457" customWidth="1"/>
    <col min="8" max="8" width="9.125" style="4" customWidth="1"/>
    <col min="9" max="9" width="8.5" style="457" customWidth="1"/>
    <col min="10" max="10" width="11" style="457" customWidth="1"/>
    <col min="11" max="11" width="8.25" style="457" customWidth="1"/>
    <col min="12" max="12" width="7" style="457" customWidth="1"/>
    <col min="13" max="13" width="8.125" style="4" customWidth="1"/>
    <col min="14" max="32" width="9" style="4"/>
    <col min="33" max="16384" width="8.75" style="4"/>
  </cols>
  <sheetData>
    <row r="1" ht="14.25" spans="1:13">
      <c r="A1" s="5"/>
      <c r="B1" s="22"/>
      <c r="C1" s="23"/>
      <c r="D1" s="23"/>
      <c r="E1" s="23"/>
      <c r="F1" s="23"/>
      <c r="G1" s="23"/>
      <c r="H1" s="23"/>
      <c r="I1" s="23"/>
      <c r="J1" s="23"/>
      <c r="K1" s="23"/>
      <c r="L1" s="23"/>
      <c r="M1" s="23"/>
    </row>
    <row r="2" s="1" customFormat="1" ht="30" customHeight="1" spans="1:13">
      <c r="A2" s="8" t="s">
        <v>204</v>
      </c>
      <c r="B2" s="24"/>
      <c r="C2" s="24"/>
      <c r="D2" s="24"/>
      <c r="E2" s="24"/>
      <c r="F2" s="24"/>
      <c r="G2" s="24"/>
      <c r="H2" s="24"/>
      <c r="I2" s="24"/>
      <c r="J2" s="24"/>
      <c r="K2" s="24"/>
      <c r="L2" s="24"/>
      <c r="M2" s="24"/>
    </row>
    <row r="3" s="2" customFormat="1" ht="14.1" customHeight="1" spans="1:250">
      <c r="A3" s="9" t="e">
        <f>CONCATENATE(#REF!,#REF!,#REF!,#REF!,#REF!,#REF!,#REF!)</f>
        <v>#REF!</v>
      </c>
      <c r="B3" s="9"/>
      <c r="C3" s="9"/>
      <c r="D3" s="9"/>
      <c r="E3" s="9"/>
      <c r="F3" s="9"/>
      <c r="G3" s="9"/>
      <c r="H3" s="9"/>
      <c r="I3" s="9"/>
      <c r="J3" s="9"/>
      <c r="K3" s="9"/>
      <c r="L3" s="9"/>
      <c r="M3" s="9"/>
      <c r="N3" s="10"/>
      <c r="O3" s="10"/>
      <c r="P3" s="10"/>
      <c r="Q3" s="10"/>
      <c r="R3" s="10"/>
      <c r="S3" s="10"/>
      <c r="T3" s="10"/>
      <c r="U3" s="10"/>
      <c r="V3" s="10"/>
      <c r="W3" s="10"/>
      <c r="X3" s="10"/>
      <c r="Y3" s="10"/>
      <c r="Z3" s="10"/>
      <c r="AA3" s="9" t="e">
        <f>CONCATENATE(#REF!,#REF!,#REF!,#REF!,#REF!,#REF!,#REF!)</f>
        <v>#REF!</v>
      </c>
      <c r="AB3" s="9"/>
      <c r="AC3" s="9"/>
      <c r="AD3" s="9"/>
      <c r="AE3" s="9"/>
      <c r="AF3" s="9"/>
      <c r="AG3" s="9"/>
      <c r="AH3" s="9"/>
      <c r="AI3" s="9"/>
      <c r="AJ3" s="9"/>
      <c r="AK3" s="9"/>
      <c r="AL3" s="9"/>
      <c r="AM3" s="9"/>
      <c r="AN3" s="9"/>
      <c r="AO3" s="9"/>
      <c r="AP3" s="9"/>
      <c r="AQ3" s="9" t="e">
        <f>CONCATENATE(#REF!,#REF!,#REF!,#REF!,#REF!,#REF!,#REF!)</f>
        <v>#REF!</v>
      </c>
      <c r="AR3" s="9"/>
      <c r="AS3" s="9"/>
      <c r="AT3" s="9"/>
      <c r="AU3" s="9"/>
      <c r="AV3" s="9"/>
      <c r="AW3" s="9"/>
      <c r="AX3" s="9"/>
      <c r="AY3" s="9"/>
      <c r="AZ3" s="9"/>
      <c r="BA3" s="9"/>
      <c r="BB3" s="9"/>
      <c r="BC3" s="9"/>
      <c r="BD3" s="9"/>
      <c r="BE3" s="9"/>
      <c r="BF3" s="9"/>
      <c r="BG3" s="9" t="e">
        <f>CONCATENATE(#REF!,#REF!,#REF!,#REF!,#REF!,#REF!,#REF!)</f>
        <v>#REF!</v>
      </c>
      <c r="BH3" s="9"/>
      <c r="BI3" s="9"/>
      <c r="BJ3" s="9"/>
      <c r="BK3" s="9"/>
      <c r="BL3" s="9"/>
      <c r="BM3" s="9"/>
      <c r="BN3" s="9"/>
      <c r="BO3" s="9"/>
      <c r="BP3" s="9"/>
      <c r="BQ3" s="9"/>
      <c r="BR3" s="9"/>
      <c r="BS3" s="9"/>
      <c r="BT3" s="9"/>
      <c r="BU3" s="9"/>
      <c r="BV3" s="9"/>
      <c r="BW3" s="9" t="e">
        <f>CONCATENATE(#REF!,#REF!,#REF!,#REF!,#REF!,#REF!,#REF!)</f>
        <v>#REF!</v>
      </c>
      <c r="BX3" s="9"/>
      <c r="BY3" s="9"/>
      <c r="BZ3" s="9"/>
      <c r="CA3" s="9"/>
      <c r="CB3" s="9"/>
      <c r="CC3" s="9"/>
      <c r="CD3" s="9"/>
      <c r="CE3" s="9"/>
      <c r="CF3" s="9"/>
      <c r="CG3" s="9"/>
      <c r="CH3" s="9"/>
      <c r="CI3" s="9"/>
      <c r="CJ3" s="9"/>
      <c r="CK3" s="9"/>
      <c r="CL3" s="9"/>
      <c r="CM3" s="9" t="e">
        <f>CONCATENATE(#REF!,#REF!,#REF!,#REF!,#REF!,#REF!,#REF!)</f>
        <v>#REF!</v>
      </c>
      <c r="CN3" s="9"/>
      <c r="CO3" s="9"/>
      <c r="CP3" s="9"/>
      <c r="CQ3" s="9"/>
      <c r="CR3" s="9"/>
      <c r="CS3" s="9"/>
      <c r="CT3" s="9"/>
      <c r="CU3" s="9"/>
      <c r="CV3" s="9"/>
      <c r="CW3" s="9"/>
      <c r="CX3" s="9"/>
      <c r="CY3" s="9"/>
      <c r="CZ3" s="9"/>
      <c r="DA3" s="9"/>
      <c r="DB3" s="9"/>
      <c r="DC3" s="9" t="e">
        <f>CONCATENATE(#REF!,#REF!,#REF!,#REF!,#REF!,#REF!,#REF!)</f>
        <v>#REF!</v>
      </c>
      <c r="DD3" s="9"/>
      <c r="DE3" s="9"/>
      <c r="DF3" s="9"/>
      <c r="DG3" s="9"/>
      <c r="DH3" s="9"/>
      <c r="DI3" s="9"/>
      <c r="DJ3" s="9"/>
      <c r="DK3" s="9"/>
      <c r="DL3" s="9"/>
      <c r="DM3" s="9"/>
      <c r="DN3" s="9"/>
      <c r="DO3" s="9"/>
      <c r="DP3" s="9"/>
      <c r="DQ3" s="9"/>
      <c r="DR3" s="9"/>
      <c r="DS3" s="9" t="e">
        <f>CONCATENATE(#REF!,#REF!,#REF!,#REF!,#REF!,#REF!,#REF!)</f>
        <v>#REF!</v>
      </c>
      <c r="DT3" s="9"/>
      <c r="DU3" s="9"/>
      <c r="DV3" s="9"/>
      <c r="DW3" s="9"/>
      <c r="DX3" s="9"/>
      <c r="DY3" s="9"/>
      <c r="DZ3" s="9"/>
      <c r="EA3" s="9"/>
      <c r="EB3" s="9"/>
      <c r="EC3" s="9"/>
      <c r="ED3" s="9"/>
      <c r="EE3" s="9"/>
      <c r="EF3" s="9"/>
      <c r="EG3" s="9"/>
      <c r="EH3" s="9"/>
      <c r="EI3" s="9" t="e">
        <f>CONCATENATE(#REF!,#REF!,#REF!,#REF!,#REF!,#REF!,#REF!)</f>
        <v>#REF!</v>
      </c>
      <c r="EJ3" s="9"/>
      <c r="EK3" s="9"/>
      <c r="EL3" s="9"/>
      <c r="EM3" s="9"/>
      <c r="EN3" s="9"/>
      <c r="EO3" s="9"/>
      <c r="EP3" s="9"/>
      <c r="EQ3" s="9"/>
      <c r="ER3" s="9"/>
      <c r="ES3" s="9"/>
      <c r="ET3" s="9"/>
      <c r="EU3" s="9"/>
      <c r="EV3" s="9"/>
      <c r="EW3" s="9"/>
      <c r="EX3" s="9"/>
      <c r="EY3" s="9" t="e">
        <f>CONCATENATE(#REF!,#REF!,#REF!,#REF!,#REF!,#REF!,#REF!)</f>
        <v>#REF!</v>
      </c>
      <c r="EZ3" s="9"/>
      <c r="FA3" s="9"/>
      <c r="FB3" s="9"/>
      <c r="FC3" s="9"/>
      <c r="FD3" s="9"/>
      <c r="FE3" s="9"/>
      <c r="FF3" s="9"/>
      <c r="FG3" s="9"/>
      <c r="FH3" s="9"/>
      <c r="FI3" s="9"/>
      <c r="FJ3" s="9"/>
      <c r="FK3" s="9"/>
      <c r="FL3" s="9"/>
      <c r="FM3" s="9"/>
      <c r="FN3" s="9"/>
      <c r="FO3" s="9" t="e">
        <f>CONCATENATE(#REF!,#REF!,#REF!,#REF!,#REF!,#REF!,#REF!)</f>
        <v>#REF!</v>
      </c>
      <c r="FP3" s="9"/>
      <c r="FQ3" s="9"/>
      <c r="FR3" s="9"/>
      <c r="FS3" s="9"/>
      <c r="FT3" s="9"/>
      <c r="FU3" s="9"/>
      <c r="FV3" s="9"/>
      <c r="FW3" s="9"/>
      <c r="FX3" s="9"/>
      <c r="FY3" s="9"/>
      <c r="FZ3" s="9"/>
      <c r="GA3" s="9"/>
      <c r="GB3" s="9"/>
      <c r="GC3" s="9"/>
      <c r="GD3" s="9"/>
      <c r="GE3" s="9" t="e">
        <f>CONCATENATE(#REF!,#REF!,#REF!,#REF!,#REF!,#REF!,#REF!)</f>
        <v>#REF!</v>
      </c>
      <c r="GF3" s="9"/>
      <c r="GG3" s="9"/>
      <c r="GH3" s="9"/>
      <c r="GI3" s="9"/>
      <c r="GJ3" s="9"/>
      <c r="GK3" s="9"/>
      <c r="GL3" s="9"/>
      <c r="GM3" s="9"/>
      <c r="GN3" s="9"/>
      <c r="GO3" s="9"/>
      <c r="GP3" s="9"/>
      <c r="GQ3" s="9"/>
      <c r="GR3" s="9"/>
      <c r="GS3" s="9"/>
      <c r="GT3" s="9"/>
      <c r="GU3" s="9" t="e">
        <f>CONCATENATE(#REF!,#REF!,#REF!,#REF!,#REF!,#REF!,#REF!)</f>
        <v>#REF!</v>
      </c>
      <c r="GV3" s="9"/>
      <c r="GW3" s="9"/>
      <c r="GX3" s="9"/>
      <c r="GY3" s="9"/>
      <c r="GZ3" s="9"/>
      <c r="HA3" s="9"/>
      <c r="HB3" s="9"/>
      <c r="HC3" s="9"/>
      <c r="HD3" s="9"/>
      <c r="HE3" s="9"/>
      <c r="HF3" s="9"/>
      <c r="HG3" s="9"/>
      <c r="HH3" s="9"/>
      <c r="HI3" s="9"/>
      <c r="HJ3" s="9"/>
      <c r="HK3" s="9" t="e">
        <f>CONCATENATE(#REF!,#REF!,#REF!,#REF!,#REF!,#REF!,#REF!)</f>
        <v>#REF!</v>
      </c>
      <c r="HL3" s="9"/>
      <c r="HM3" s="9"/>
      <c r="HN3" s="9"/>
      <c r="HO3" s="9"/>
      <c r="HP3" s="9"/>
      <c r="HQ3" s="9"/>
      <c r="HR3" s="9"/>
      <c r="HS3" s="9"/>
      <c r="HT3" s="9"/>
      <c r="HU3" s="9"/>
      <c r="HV3" s="9"/>
      <c r="HW3" s="9"/>
      <c r="HX3" s="9"/>
      <c r="HY3" s="9"/>
      <c r="HZ3" s="9"/>
      <c r="IA3" s="9" t="e">
        <f>CONCATENATE(#REF!,#REF!,#REF!,#REF!,#REF!,#REF!,#REF!)</f>
        <v>#REF!</v>
      </c>
      <c r="IB3" s="9"/>
      <c r="IC3" s="9"/>
      <c r="ID3" s="9"/>
      <c r="IE3" s="9"/>
      <c r="IF3" s="9"/>
      <c r="IG3" s="9"/>
      <c r="IH3" s="9"/>
      <c r="II3" s="9"/>
      <c r="IJ3" s="9"/>
      <c r="IK3" s="9"/>
      <c r="IL3" s="9"/>
      <c r="IM3" s="9"/>
      <c r="IN3" s="9"/>
      <c r="IO3" s="9"/>
      <c r="IP3" s="9"/>
    </row>
    <row r="4" s="2" customFormat="1" customHeight="1" spans="1:13">
      <c r="A4" s="79" t="e">
        <f>#REF!&amp;#REF!</f>
        <v>#REF!</v>
      </c>
      <c r="E4" s="458"/>
      <c r="F4" s="458"/>
      <c r="G4" s="458"/>
      <c r="I4" s="458"/>
      <c r="J4" s="458"/>
      <c r="K4" s="458"/>
      <c r="L4" s="458"/>
      <c r="M4" s="55" t="s">
        <v>2</v>
      </c>
    </row>
    <row r="5" s="3" customFormat="1" ht="18" customHeight="1" spans="1:13">
      <c r="A5" s="12" t="s">
        <v>3</v>
      </c>
      <c r="B5" s="12" t="s">
        <v>168</v>
      </c>
      <c r="C5" s="12" t="s">
        <v>205</v>
      </c>
      <c r="D5" s="92" t="s">
        <v>169</v>
      </c>
      <c r="E5" s="459" t="s">
        <v>5</v>
      </c>
      <c r="F5" s="460"/>
      <c r="G5" s="461"/>
      <c r="H5" s="459" t="s">
        <v>6</v>
      </c>
      <c r="I5" s="460"/>
      <c r="J5" s="461"/>
      <c r="K5" s="467" t="s">
        <v>7</v>
      </c>
      <c r="L5" s="468" t="s">
        <v>75</v>
      </c>
      <c r="M5" s="12" t="s">
        <v>76</v>
      </c>
    </row>
    <row r="6" s="3" customFormat="1" ht="18" customHeight="1" spans="1:13">
      <c r="A6" s="12"/>
      <c r="B6" s="12"/>
      <c r="C6" s="12"/>
      <c r="D6" s="93"/>
      <c r="E6" s="12" t="s">
        <v>170</v>
      </c>
      <c r="F6" s="12" t="s">
        <v>171</v>
      </c>
      <c r="G6" s="12" t="s">
        <v>172</v>
      </c>
      <c r="H6" s="56" t="s">
        <v>173</v>
      </c>
      <c r="I6" s="468" t="s">
        <v>174</v>
      </c>
      <c r="J6" s="468" t="s">
        <v>172</v>
      </c>
      <c r="K6" s="469"/>
      <c r="L6" s="468"/>
      <c r="M6" s="12"/>
    </row>
    <row r="7" s="2" customFormat="1" customHeight="1" spans="1:13">
      <c r="A7" s="83"/>
      <c r="B7" s="41"/>
      <c r="C7" s="41"/>
      <c r="D7" s="463"/>
      <c r="E7" s="16"/>
      <c r="F7" s="44"/>
      <c r="G7" s="44"/>
      <c r="H7" s="45"/>
      <c r="I7" s="16"/>
      <c r="J7" s="44"/>
      <c r="K7" s="44"/>
      <c r="L7" s="16" t="str">
        <f t="shared" ref="L7:L25" si="0">IF(G7=0,"",(J7-G7)/G7*100)</f>
        <v/>
      </c>
      <c r="M7" s="17"/>
    </row>
    <row r="8" s="2" customFormat="1" customHeight="1" spans="1:13">
      <c r="A8" s="13"/>
      <c r="B8" s="14"/>
      <c r="C8" s="13"/>
      <c r="D8" s="17"/>
      <c r="E8" s="16"/>
      <c r="F8" s="464"/>
      <c r="G8" s="16"/>
      <c r="H8" s="45"/>
      <c r="I8" s="16"/>
      <c r="J8" s="16"/>
      <c r="K8" s="16"/>
      <c r="L8" s="16" t="str">
        <f t="shared" si="0"/>
        <v/>
      </c>
      <c r="M8" s="17"/>
    </row>
    <row r="9" s="2" customFormat="1" customHeight="1" spans="1:13">
      <c r="A9" s="13"/>
      <c r="B9" s="14"/>
      <c r="C9" s="13"/>
      <c r="D9" s="17"/>
      <c r="E9" s="16"/>
      <c r="F9" s="464"/>
      <c r="G9" s="16"/>
      <c r="H9" s="45"/>
      <c r="I9" s="16"/>
      <c r="J9" s="16"/>
      <c r="K9" s="16"/>
      <c r="L9" s="16" t="str">
        <f t="shared" si="0"/>
        <v/>
      </c>
      <c r="M9" s="17"/>
    </row>
    <row r="10" s="2" customFormat="1" customHeight="1" spans="1:13">
      <c r="A10" s="13"/>
      <c r="B10" s="14"/>
      <c r="C10" s="13"/>
      <c r="D10" s="17"/>
      <c r="E10" s="16"/>
      <c r="F10" s="464"/>
      <c r="G10" s="16"/>
      <c r="H10" s="45"/>
      <c r="I10" s="16"/>
      <c r="J10" s="16"/>
      <c r="K10" s="16"/>
      <c r="L10" s="16" t="str">
        <f t="shared" si="0"/>
        <v/>
      </c>
      <c r="M10" s="17"/>
    </row>
    <row r="11" s="2" customFormat="1" customHeight="1" spans="1:13">
      <c r="A11" s="13"/>
      <c r="B11" s="14"/>
      <c r="C11" s="13"/>
      <c r="D11" s="17"/>
      <c r="E11" s="16"/>
      <c r="F11" s="464"/>
      <c r="G11" s="16"/>
      <c r="H11" s="45"/>
      <c r="I11" s="16"/>
      <c r="J11" s="16"/>
      <c r="K11" s="16"/>
      <c r="L11" s="16" t="str">
        <f t="shared" si="0"/>
        <v/>
      </c>
      <c r="M11" s="17"/>
    </row>
    <row r="12" s="2" customFormat="1" customHeight="1" spans="1:13">
      <c r="A12" s="13"/>
      <c r="B12" s="14"/>
      <c r="C12" s="13"/>
      <c r="D12" s="17"/>
      <c r="E12" s="16"/>
      <c r="F12" s="464"/>
      <c r="G12" s="16"/>
      <c r="H12" s="45"/>
      <c r="I12" s="16"/>
      <c r="J12" s="16"/>
      <c r="K12" s="16"/>
      <c r="L12" s="16" t="str">
        <f t="shared" si="0"/>
        <v/>
      </c>
      <c r="M12" s="17"/>
    </row>
    <row r="13" s="2" customFormat="1" customHeight="1" spans="1:13">
      <c r="A13" s="13"/>
      <c r="B13" s="14"/>
      <c r="C13" s="13"/>
      <c r="D13" s="17"/>
      <c r="E13" s="16"/>
      <c r="F13" s="464"/>
      <c r="G13" s="16"/>
      <c r="H13" s="45"/>
      <c r="I13" s="16"/>
      <c r="J13" s="16"/>
      <c r="K13" s="16"/>
      <c r="L13" s="16" t="str">
        <f t="shared" si="0"/>
        <v/>
      </c>
      <c r="M13" s="17"/>
    </row>
    <row r="14" s="2" customFormat="1" customHeight="1" spans="1:13">
      <c r="A14" s="13"/>
      <c r="B14" s="14"/>
      <c r="C14" s="13"/>
      <c r="D14" s="17"/>
      <c r="E14" s="16"/>
      <c r="F14" s="464"/>
      <c r="G14" s="16"/>
      <c r="H14" s="45"/>
      <c r="I14" s="16"/>
      <c r="J14" s="16"/>
      <c r="K14" s="16"/>
      <c r="L14" s="16" t="str">
        <f t="shared" si="0"/>
        <v/>
      </c>
      <c r="M14" s="17"/>
    </row>
    <row r="15" s="2" customFormat="1" customHeight="1" spans="1:13">
      <c r="A15" s="13"/>
      <c r="B15" s="14"/>
      <c r="C15" s="13"/>
      <c r="D15" s="17"/>
      <c r="E15" s="16"/>
      <c r="F15" s="464"/>
      <c r="G15" s="16"/>
      <c r="H15" s="45"/>
      <c r="I15" s="16"/>
      <c r="J15" s="16"/>
      <c r="K15" s="16"/>
      <c r="L15" s="16" t="str">
        <f t="shared" si="0"/>
        <v/>
      </c>
      <c r="M15" s="17"/>
    </row>
    <row r="16" s="2" customFormat="1" customHeight="1" spans="1:13">
      <c r="A16" s="13"/>
      <c r="B16" s="14"/>
      <c r="C16" s="13"/>
      <c r="D16" s="17"/>
      <c r="E16" s="16"/>
      <c r="F16" s="464"/>
      <c r="G16" s="16"/>
      <c r="H16" s="45"/>
      <c r="I16" s="16"/>
      <c r="J16" s="16"/>
      <c r="K16" s="16"/>
      <c r="L16" s="16" t="str">
        <f t="shared" si="0"/>
        <v/>
      </c>
      <c r="M16" s="17"/>
    </row>
    <row r="17" s="2" customFormat="1" customHeight="1" spans="1:13">
      <c r="A17" s="13"/>
      <c r="B17" s="14"/>
      <c r="C17" s="13"/>
      <c r="D17" s="17"/>
      <c r="E17" s="16"/>
      <c r="F17" s="464"/>
      <c r="G17" s="16"/>
      <c r="H17" s="45"/>
      <c r="I17" s="16"/>
      <c r="J17" s="16"/>
      <c r="K17" s="16"/>
      <c r="L17" s="16" t="str">
        <f t="shared" si="0"/>
        <v/>
      </c>
      <c r="M17" s="17"/>
    </row>
    <row r="18" s="2" customFormat="1" customHeight="1" spans="1:13">
      <c r="A18" s="13"/>
      <c r="B18" s="14"/>
      <c r="C18" s="13"/>
      <c r="D18" s="17"/>
      <c r="E18" s="16"/>
      <c r="F18" s="464"/>
      <c r="G18" s="16"/>
      <c r="H18" s="45"/>
      <c r="I18" s="16"/>
      <c r="J18" s="16"/>
      <c r="K18" s="16"/>
      <c r="L18" s="16" t="str">
        <f t="shared" si="0"/>
        <v/>
      </c>
      <c r="M18" s="17"/>
    </row>
    <row r="19" s="2" customFormat="1" customHeight="1" spans="1:13">
      <c r="A19" s="13"/>
      <c r="B19" s="14"/>
      <c r="C19" s="13"/>
      <c r="D19" s="17"/>
      <c r="E19" s="16"/>
      <c r="F19" s="464"/>
      <c r="G19" s="16"/>
      <c r="H19" s="45"/>
      <c r="I19" s="16"/>
      <c r="J19" s="16"/>
      <c r="K19" s="16"/>
      <c r="L19" s="16" t="str">
        <f t="shared" si="0"/>
        <v/>
      </c>
      <c r="M19" s="17"/>
    </row>
    <row r="20" s="2" customFormat="1" customHeight="1" spans="1:13">
      <c r="A20" s="13"/>
      <c r="B20" s="14"/>
      <c r="C20" s="13"/>
      <c r="D20" s="17"/>
      <c r="E20" s="16"/>
      <c r="F20" s="464"/>
      <c r="G20" s="16"/>
      <c r="H20" s="45"/>
      <c r="I20" s="16"/>
      <c r="J20" s="16"/>
      <c r="K20" s="16"/>
      <c r="L20" s="16" t="str">
        <f t="shared" si="0"/>
        <v/>
      </c>
      <c r="M20" s="17"/>
    </row>
    <row r="21" s="2" customFormat="1" customHeight="1" spans="1:13">
      <c r="A21" s="13"/>
      <c r="B21" s="14"/>
      <c r="C21" s="13"/>
      <c r="D21" s="17"/>
      <c r="E21" s="16"/>
      <c r="F21" s="464"/>
      <c r="G21" s="16"/>
      <c r="H21" s="45"/>
      <c r="I21" s="16"/>
      <c r="J21" s="16"/>
      <c r="K21" s="16"/>
      <c r="L21" s="16" t="str">
        <f t="shared" si="0"/>
        <v/>
      </c>
      <c r="M21" s="17"/>
    </row>
    <row r="22" s="2" customFormat="1" customHeight="1" spans="1:13">
      <c r="A22" s="13"/>
      <c r="B22" s="14"/>
      <c r="C22" s="13"/>
      <c r="D22" s="17"/>
      <c r="E22" s="16"/>
      <c r="F22" s="464"/>
      <c r="G22" s="16"/>
      <c r="H22" s="45"/>
      <c r="I22" s="16"/>
      <c r="J22" s="16"/>
      <c r="K22" s="16"/>
      <c r="L22" s="16" t="str">
        <f t="shared" si="0"/>
        <v/>
      </c>
      <c r="M22" s="17"/>
    </row>
    <row r="23" s="2" customFormat="1" customHeight="1" spans="1:13">
      <c r="A23" s="13"/>
      <c r="B23" s="14"/>
      <c r="C23" s="13"/>
      <c r="D23" s="17"/>
      <c r="E23" s="16"/>
      <c r="F23" s="464"/>
      <c r="G23" s="16"/>
      <c r="H23" s="45"/>
      <c r="I23" s="16"/>
      <c r="J23" s="16"/>
      <c r="K23" s="16"/>
      <c r="L23" s="16" t="str">
        <f t="shared" si="0"/>
        <v/>
      </c>
      <c r="M23" s="17"/>
    </row>
    <row r="24" s="2" customFormat="1" customHeight="1" spans="1:13">
      <c r="A24" s="13"/>
      <c r="B24" s="14"/>
      <c r="C24" s="13"/>
      <c r="D24" s="17"/>
      <c r="E24" s="16"/>
      <c r="F24" s="464"/>
      <c r="G24" s="16"/>
      <c r="H24" s="45"/>
      <c r="I24" s="16"/>
      <c r="J24" s="16"/>
      <c r="K24" s="16"/>
      <c r="L24" s="16" t="str">
        <f t="shared" si="0"/>
        <v/>
      </c>
      <c r="M24" s="17"/>
    </row>
    <row r="25" s="2" customFormat="1" customHeight="1" spans="1:13">
      <c r="A25" s="13"/>
      <c r="B25" s="14"/>
      <c r="C25" s="13"/>
      <c r="D25" s="17"/>
      <c r="E25" s="16"/>
      <c r="F25" s="464"/>
      <c r="G25" s="16"/>
      <c r="H25" s="45"/>
      <c r="I25" s="16"/>
      <c r="J25" s="16"/>
      <c r="K25" s="16"/>
      <c r="L25" s="16" t="str">
        <f t="shared" si="0"/>
        <v/>
      </c>
      <c r="M25" s="17"/>
    </row>
    <row r="26" s="2" customFormat="1" customHeight="1" spans="1:13">
      <c r="A26" s="13"/>
      <c r="B26" s="14"/>
      <c r="C26" s="13"/>
      <c r="D26" s="17"/>
      <c r="E26" s="465"/>
      <c r="F26" s="466"/>
      <c r="G26" s="16"/>
      <c r="H26" s="45"/>
      <c r="I26" s="16"/>
      <c r="J26" s="16"/>
      <c r="K26" s="16"/>
      <c r="L26" s="16"/>
      <c r="M26" s="17"/>
    </row>
    <row r="27" s="2" customFormat="1" customHeight="1" spans="1:13">
      <c r="A27" s="18" t="s">
        <v>122</v>
      </c>
      <c r="B27" s="19"/>
      <c r="C27" s="13"/>
      <c r="D27" s="17"/>
      <c r="E27" s="16"/>
      <c r="F27" s="16">
        <f t="shared" ref="F27:K27" si="1">SUM(F7:F26)</f>
        <v>0</v>
      </c>
      <c r="G27" s="16">
        <f t="shared" si="1"/>
        <v>0</v>
      </c>
      <c r="H27" s="45"/>
      <c r="I27" s="16"/>
      <c r="J27" s="16">
        <f t="shared" si="1"/>
        <v>0</v>
      </c>
      <c r="K27" s="16">
        <f t="shared" si="1"/>
        <v>0</v>
      </c>
      <c r="L27" s="16" t="str">
        <f>IF(G27=0,"",(J27-G27)/G27*100)</f>
        <v/>
      </c>
      <c r="M27" s="17"/>
    </row>
    <row r="28" s="2" customFormat="1" customHeight="1" spans="1:8">
      <c r="A28" s="10" t="e">
        <f>"被评估单位（或者产权持有单位)填表人："&amp;#REF!</f>
        <v>#REF!</v>
      </c>
      <c r="D28" s="20"/>
      <c r="E28" s="81"/>
      <c r="F28" s="81"/>
      <c r="G28" s="82"/>
      <c r="H28" s="20" t="e">
        <f>"评估人员："&amp;#REF!</f>
        <v>#REF!</v>
      </c>
    </row>
    <row r="29" s="2" customFormat="1" customHeight="1" spans="1:7">
      <c r="A29" s="11" t="e">
        <f>CONCATENATE(#REF!,#REF!,#REF!,#REF!,#REF!,#REF!,#REF!)</f>
        <v>#REF!</v>
      </c>
      <c r="B29" s="11"/>
      <c r="C29" s="11"/>
      <c r="D29" s="11"/>
      <c r="E29" s="11"/>
      <c r="F29" s="11"/>
      <c r="G29" s="82"/>
    </row>
    <row r="30" s="2" customFormat="1" customHeight="1" spans="5:12">
      <c r="E30" s="458"/>
      <c r="F30" s="458"/>
      <c r="G30" s="458"/>
      <c r="I30" s="458"/>
      <c r="J30" s="458"/>
      <c r="K30" s="458"/>
      <c r="L30" s="458"/>
    </row>
    <row r="31" s="2" customFormat="1" customHeight="1" spans="5:12">
      <c r="E31" s="458"/>
      <c r="F31" s="458"/>
      <c r="G31" s="458"/>
      <c r="I31" s="458"/>
      <c r="J31" s="458"/>
      <c r="K31" s="458"/>
      <c r="L31" s="458"/>
    </row>
    <row r="32" s="2" customFormat="1" customHeight="1" spans="5:12">
      <c r="E32" s="458"/>
      <c r="F32" s="458"/>
      <c r="G32" s="458"/>
      <c r="I32" s="458"/>
      <c r="J32" s="458"/>
      <c r="K32" s="458"/>
      <c r="L32" s="458"/>
    </row>
    <row r="33" s="2" customFormat="1" customHeight="1" spans="5:12">
      <c r="E33" s="458"/>
      <c r="F33" s="458"/>
      <c r="G33" s="458"/>
      <c r="I33" s="458"/>
      <c r="J33" s="458"/>
      <c r="K33" s="458"/>
      <c r="L33" s="458"/>
    </row>
    <row r="34" s="2" customFormat="1" customHeight="1" spans="5:12">
      <c r="E34" s="458"/>
      <c r="F34" s="458"/>
      <c r="G34" s="458"/>
      <c r="I34" s="458"/>
      <c r="J34" s="458"/>
      <c r="K34" s="458"/>
      <c r="L34" s="458"/>
    </row>
    <row r="35" s="2" customFormat="1" customHeight="1" spans="5:12">
      <c r="E35" s="458"/>
      <c r="F35" s="458"/>
      <c r="G35" s="458"/>
      <c r="I35" s="458"/>
      <c r="J35" s="458"/>
      <c r="K35" s="458"/>
      <c r="L35" s="458"/>
    </row>
    <row r="36" s="2" customFormat="1" customHeight="1" spans="5:12">
      <c r="E36" s="458"/>
      <c r="F36" s="458"/>
      <c r="G36" s="458"/>
      <c r="I36" s="458"/>
      <c r="J36" s="458"/>
      <c r="K36" s="458"/>
      <c r="L36" s="458"/>
    </row>
    <row r="37" s="2" customFormat="1" customHeight="1" spans="5:12">
      <c r="E37" s="458"/>
      <c r="F37" s="458"/>
      <c r="G37" s="458"/>
      <c r="I37" s="458"/>
      <c r="J37" s="458"/>
      <c r="K37" s="458"/>
      <c r="L37" s="458"/>
    </row>
    <row r="38" s="2" customFormat="1" customHeight="1" spans="5:12">
      <c r="E38" s="458"/>
      <c r="F38" s="458"/>
      <c r="G38" s="458"/>
      <c r="I38" s="458"/>
      <c r="J38" s="458"/>
      <c r="K38" s="458"/>
      <c r="L38" s="458"/>
    </row>
    <row r="39" s="2" customFormat="1" customHeight="1" spans="5:12">
      <c r="E39" s="458"/>
      <c r="F39" s="458"/>
      <c r="G39" s="458"/>
      <c r="I39" s="458"/>
      <c r="J39" s="458"/>
      <c r="K39" s="458"/>
      <c r="L39" s="458"/>
    </row>
    <row r="40" s="2" customFormat="1" customHeight="1" spans="5:12">
      <c r="E40" s="458"/>
      <c r="F40" s="458"/>
      <c r="G40" s="458"/>
      <c r="I40" s="458"/>
      <c r="J40" s="458"/>
      <c r="K40" s="458"/>
      <c r="L40" s="458"/>
    </row>
    <row r="41" s="2" customFormat="1" customHeight="1" spans="5:12">
      <c r="E41" s="458"/>
      <c r="F41" s="458"/>
      <c r="G41" s="458"/>
      <c r="I41" s="458"/>
      <c r="J41" s="458"/>
      <c r="K41" s="458"/>
      <c r="L41" s="458"/>
    </row>
    <row r="42" s="2" customFormat="1" customHeight="1" spans="5:12">
      <c r="E42" s="458"/>
      <c r="F42" s="458"/>
      <c r="G42" s="458"/>
      <c r="I42" s="458"/>
      <c r="J42" s="458"/>
      <c r="K42" s="458"/>
      <c r="L42" s="458"/>
    </row>
    <row r="43" s="2" customFormat="1" customHeight="1" spans="5:12">
      <c r="E43" s="458"/>
      <c r="F43" s="458"/>
      <c r="G43" s="458"/>
      <c r="I43" s="458"/>
      <c r="J43" s="458"/>
      <c r="K43" s="458"/>
      <c r="L43" s="458"/>
    </row>
    <row r="44" s="2" customFormat="1" customHeight="1" spans="5:12">
      <c r="E44" s="458"/>
      <c r="F44" s="458"/>
      <c r="G44" s="458"/>
      <c r="I44" s="458"/>
      <c r="J44" s="458"/>
      <c r="K44" s="458"/>
      <c r="L44" s="458"/>
    </row>
    <row r="45" s="2" customFormat="1" customHeight="1" spans="5:12">
      <c r="E45" s="458"/>
      <c r="F45" s="458"/>
      <c r="G45" s="458"/>
      <c r="I45" s="458"/>
      <c r="J45" s="458"/>
      <c r="K45" s="458"/>
      <c r="L45" s="458"/>
    </row>
    <row r="46" s="2" customFormat="1" customHeight="1" spans="5:12">
      <c r="E46" s="458"/>
      <c r="F46" s="458"/>
      <c r="G46" s="458"/>
      <c r="I46" s="458"/>
      <c r="J46" s="458"/>
      <c r="K46" s="458"/>
      <c r="L46" s="458"/>
    </row>
    <row r="47" s="2" customFormat="1" customHeight="1" spans="5:12">
      <c r="E47" s="458"/>
      <c r="F47" s="458"/>
      <c r="G47" s="458"/>
      <c r="I47" s="458"/>
      <c r="J47" s="458"/>
      <c r="K47" s="458"/>
      <c r="L47" s="458"/>
    </row>
    <row r="48" s="2" customFormat="1" customHeight="1" spans="5:12">
      <c r="E48" s="458"/>
      <c r="F48" s="458"/>
      <c r="G48" s="458"/>
      <c r="I48" s="458"/>
      <c r="J48" s="458"/>
      <c r="K48" s="458"/>
      <c r="L48" s="458"/>
    </row>
    <row r="49" s="2" customFormat="1" customHeight="1" spans="5:12">
      <c r="E49" s="458"/>
      <c r="F49" s="458"/>
      <c r="G49" s="458"/>
      <c r="I49" s="458"/>
      <c r="J49" s="458"/>
      <c r="K49" s="458"/>
      <c r="L49" s="458"/>
    </row>
    <row r="50" s="2" customFormat="1" customHeight="1" spans="5:12">
      <c r="E50" s="458"/>
      <c r="F50" s="458"/>
      <c r="G50" s="458"/>
      <c r="I50" s="458"/>
      <c r="J50" s="458"/>
      <c r="K50" s="458"/>
      <c r="L50" s="458"/>
    </row>
    <row r="51" s="2" customFormat="1" customHeight="1" spans="5:12">
      <c r="E51" s="458"/>
      <c r="F51" s="458"/>
      <c r="G51" s="458"/>
      <c r="I51" s="458"/>
      <c r="J51" s="458"/>
      <c r="K51" s="458"/>
      <c r="L51" s="458"/>
    </row>
    <row r="52" s="2" customFormat="1" customHeight="1" spans="5:12">
      <c r="E52" s="458"/>
      <c r="F52" s="458"/>
      <c r="G52" s="458"/>
      <c r="I52" s="458"/>
      <c r="J52" s="458"/>
      <c r="K52" s="458"/>
      <c r="L52" s="458"/>
    </row>
    <row r="53" s="2" customFormat="1" customHeight="1" spans="5:12">
      <c r="E53" s="458"/>
      <c r="F53" s="458"/>
      <c r="G53" s="458"/>
      <c r="I53" s="458"/>
      <c r="J53" s="458"/>
      <c r="K53" s="458"/>
      <c r="L53" s="458"/>
    </row>
    <row r="54" s="2" customFormat="1" customHeight="1" spans="5:12">
      <c r="E54" s="458"/>
      <c r="F54" s="458"/>
      <c r="G54" s="458"/>
      <c r="I54" s="458"/>
      <c r="J54" s="458"/>
      <c r="K54" s="458"/>
      <c r="L54" s="458"/>
    </row>
    <row r="55" s="2" customFormat="1" customHeight="1" spans="5:12">
      <c r="E55" s="458"/>
      <c r="F55" s="458"/>
      <c r="G55" s="458"/>
      <c r="I55" s="458"/>
      <c r="J55" s="458"/>
      <c r="K55" s="458"/>
      <c r="L55" s="458"/>
    </row>
    <row r="56" s="2" customFormat="1" customHeight="1" spans="5:12">
      <c r="E56" s="458"/>
      <c r="F56" s="458"/>
      <c r="G56" s="458"/>
      <c r="I56" s="458"/>
      <c r="J56" s="458"/>
      <c r="K56" s="458"/>
      <c r="L56" s="458"/>
    </row>
    <row r="57" s="2" customFormat="1" customHeight="1" spans="5:12">
      <c r="E57" s="458"/>
      <c r="F57" s="458"/>
      <c r="G57" s="458"/>
      <c r="I57" s="458"/>
      <c r="J57" s="458"/>
      <c r="K57" s="458"/>
      <c r="L57" s="458"/>
    </row>
    <row r="58" s="2" customFormat="1" customHeight="1" spans="5:12">
      <c r="E58" s="458"/>
      <c r="F58" s="458"/>
      <c r="G58" s="458"/>
      <c r="I58" s="458"/>
      <c r="J58" s="458"/>
      <c r="K58" s="458"/>
      <c r="L58" s="458"/>
    </row>
    <row r="59" s="2" customFormat="1" customHeight="1" spans="5:12">
      <c r="E59" s="458"/>
      <c r="F59" s="458"/>
      <c r="G59" s="458"/>
      <c r="I59" s="458"/>
      <c r="J59" s="458"/>
      <c r="K59" s="458"/>
      <c r="L59" s="458"/>
    </row>
    <row r="60" s="2" customFormat="1" customHeight="1" spans="5:12">
      <c r="E60" s="458"/>
      <c r="F60" s="458"/>
      <c r="G60" s="458"/>
      <c r="I60" s="458"/>
      <c r="J60" s="458"/>
      <c r="K60" s="458"/>
      <c r="L60" s="458"/>
    </row>
    <row r="61" s="2" customFormat="1" customHeight="1" spans="5:12">
      <c r="E61" s="458"/>
      <c r="F61" s="458"/>
      <c r="G61" s="458"/>
      <c r="I61" s="458"/>
      <c r="J61" s="458"/>
      <c r="K61" s="458"/>
      <c r="L61" s="458"/>
    </row>
    <row r="62" s="2" customFormat="1" customHeight="1" spans="5:12">
      <c r="E62" s="458"/>
      <c r="F62" s="458"/>
      <c r="G62" s="458"/>
      <c r="I62" s="458"/>
      <c r="J62" s="458"/>
      <c r="K62" s="458"/>
      <c r="L62" s="458"/>
    </row>
    <row r="63" s="2" customFormat="1" customHeight="1" spans="5:12">
      <c r="E63" s="458"/>
      <c r="F63" s="458"/>
      <c r="G63" s="458"/>
      <c r="I63" s="458"/>
      <c r="J63" s="458"/>
      <c r="K63" s="458"/>
      <c r="L63" s="458"/>
    </row>
    <row r="64" s="2" customFormat="1" customHeight="1" spans="5:12">
      <c r="E64" s="458"/>
      <c r="F64" s="458"/>
      <c r="G64" s="458"/>
      <c r="I64" s="458"/>
      <c r="J64" s="458"/>
      <c r="K64" s="458"/>
      <c r="L64" s="458"/>
    </row>
    <row r="65" s="2" customFormat="1" customHeight="1" spans="5:12">
      <c r="E65" s="458"/>
      <c r="F65" s="458"/>
      <c r="G65" s="458"/>
      <c r="I65" s="458"/>
      <c r="J65" s="458"/>
      <c r="K65" s="458"/>
      <c r="L65" s="458"/>
    </row>
    <row r="66" s="2" customFormat="1" customHeight="1" spans="5:12">
      <c r="E66" s="458"/>
      <c r="F66" s="458"/>
      <c r="G66" s="458"/>
      <c r="I66" s="458"/>
      <c r="J66" s="458"/>
      <c r="K66" s="458"/>
      <c r="L66" s="458"/>
    </row>
    <row r="67" s="2" customFormat="1" customHeight="1" spans="5:12">
      <c r="E67" s="458"/>
      <c r="F67" s="458"/>
      <c r="G67" s="458"/>
      <c r="I67" s="458"/>
      <c r="J67" s="458"/>
      <c r="K67" s="458"/>
      <c r="L67" s="458"/>
    </row>
    <row r="68" s="2" customFormat="1" customHeight="1" spans="5:12">
      <c r="E68" s="458"/>
      <c r="F68" s="458"/>
      <c r="G68" s="458"/>
      <c r="I68" s="458"/>
      <c r="J68" s="458"/>
      <c r="K68" s="458"/>
      <c r="L68" s="458"/>
    </row>
    <row r="69" s="2" customFormat="1" customHeight="1" spans="5:12">
      <c r="E69" s="458"/>
      <c r="F69" s="458"/>
      <c r="G69" s="458"/>
      <c r="I69" s="458"/>
      <c r="J69" s="458"/>
      <c r="K69" s="458"/>
      <c r="L69" s="458"/>
    </row>
    <row r="70" s="2" customFormat="1" customHeight="1" spans="5:12">
      <c r="E70" s="458"/>
      <c r="F70" s="458"/>
      <c r="G70" s="458"/>
      <c r="I70" s="458"/>
      <c r="J70" s="458"/>
      <c r="K70" s="458"/>
      <c r="L70" s="458"/>
    </row>
    <row r="71" s="2" customFormat="1" customHeight="1" spans="5:12">
      <c r="E71" s="458"/>
      <c r="F71" s="458"/>
      <c r="G71" s="458"/>
      <c r="I71" s="458"/>
      <c r="J71" s="458"/>
      <c r="K71" s="458"/>
      <c r="L71" s="458"/>
    </row>
    <row r="72" s="2" customFormat="1" customHeight="1" spans="5:12">
      <c r="E72" s="458"/>
      <c r="F72" s="458"/>
      <c r="G72" s="458"/>
      <c r="I72" s="458"/>
      <c r="J72" s="458"/>
      <c r="K72" s="458"/>
      <c r="L72" s="458"/>
    </row>
    <row r="73" s="2" customFormat="1" customHeight="1" spans="5:12">
      <c r="E73" s="458"/>
      <c r="F73" s="458"/>
      <c r="G73" s="458"/>
      <c r="I73" s="458"/>
      <c r="J73" s="458"/>
      <c r="K73" s="458"/>
      <c r="L73" s="458"/>
    </row>
    <row r="74" s="2" customFormat="1" customHeight="1" spans="5:12">
      <c r="E74" s="458"/>
      <c r="F74" s="458"/>
      <c r="G74" s="458"/>
      <c r="I74" s="458"/>
      <c r="J74" s="458"/>
      <c r="K74" s="458"/>
      <c r="L74" s="458"/>
    </row>
    <row r="75" s="2" customFormat="1" customHeight="1" spans="5:12">
      <c r="E75" s="458"/>
      <c r="F75" s="458"/>
      <c r="G75" s="458"/>
      <c r="I75" s="458"/>
      <c r="J75" s="458"/>
      <c r="K75" s="458"/>
      <c r="L75" s="458"/>
    </row>
    <row r="76" s="2" customFormat="1" customHeight="1" spans="5:12">
      <c r="E76" s="458"/>
      <c r="F76" s="458"/>
      <c r="G76" s="458"/>
      <c r="I76" s="458"/>
      <c r="J76" s="458"/>
      <c r="K76" s="458"/>
      <c r="L76" s="458"/>
    </row>
    <row r="77" s="2" customFormat="1" customHeight="1" spans="5:12">
      <c r="E77" s="458"/>
      <c r="F77" s="458"/>
      <c r="G77" s="458"/>
      <c r="I77" s="458"/>
      <c r="J77" s="458"/>
      <c r="K77" s="458"/>
      <c r="L77" s="458"/>
    </row>
    <row r="78" s="2" customFormat="1" customHeight="1" spans="5:12">
      <c r="E78" s="458"/>
      <c r="F78" s="458"/>
      <c r="G78" s="458"/>
      <c r="I78" s="458"/>
      <c r="J78" s="458"/>
      <c r="K78" s="458"/>
      <c r="L78" s="458"/>
    </row>
    <row r="79" s="2" customFormat="1" customHeight="1" spans="5:12">
      <c r="E79" s="458"/>
      <c r="F79" s="458"/>
      <c r="G79" s="458"/>
      <c r="I79" s="458"/>
      <c r="J79" s="458"/>
      <c r="K79" s="458"/>
      <c r="L79" s="458"/>
    </row>
    <row r="80" s="2" customFormat="1" customHeight="1" spans="5:12">
      <c r="E80" s="458"/>
      <c r="F80" s="458"/>
      <c r="G80" s="458"/>
      <c r="I80" s="458"/>
      <c r="J80" s="458"/>
      <c r="K80" s="458"/>
      <c r="L80" s="458"/>
    </row>
    <row r="81" s="2" customFormat="1" customHeight="1" spans="5:12">
      <c r="E81" s="458"/>
      <c r="F81" s="458"/>
      <c r="G81" s="458"/>
      <c r="I81" s="458"/>
      <c r="J81" s="458"/>
      <c r="K81" s="458"/>
      <c r="L81" s="458"/>
    </row>
    <row r="82" s="2" customFormat="1" customHeight="1" spans="5:12">
      <c r="E82" s="458"/>
      <c r="F82" s="458"/>
      <c r="G82" s="458"/>
      <c r="I82" s="458"/>
      <c r="J82" s="458"/>
      <c r="K82" s="458"/>
      <c r="L82" s="458"/>
    </row>
    <row r="83" s="2" customFormat="1" customHeight="1" spans="5:12">
      <c r="E83" s="458"/>
      <c r="F83" s="458"/>
      <c r="G83" s="458"/>
      <c r="I83" s="458"/>
      <c r="J83" s="458"/>
      <c r="K83" s="458"/>
      <c r="L83" s="458"/>
    </row>
    <row r="84" s="2" customFormat="1" customHeight="1" spans="5:12">
      <c r="E84" s="458"/>
      <c r="F84" s="458"/>
      <c r="G84" s="458"/>
      <c r="I84" s="458"/>
      <c r="J84" s="458"/>
      <c r="K84" s="458"/>
      <c r="L84" s="458"/>
    </row>
    <row r="85" s="2" customFormat="1" customHeight="1" spans="5:12">
      <c r="E85" s="458"/>
      <c r="F85" s="458"/>
      <c r="G85" s="458"/>
      <c r="I85" s="458"/>
      <c r="J85" s="458"/>
      <c r="K85" s="458"/>
      <c r="L85" s="458"/>
    </row>
    <row r="86" s="2" customFormat="1" customHeight="1" spans="5:12">
      <c r="E86" s="458"/>
      <c r="F86" s="458"/>
      <c r="G86" s="458"/>
      <c r="I86" s="458"/>
      <c r="J86" s="458"/>
      <c r="K86" s="458"/>
      <c r="L86" s="458"/>
    </row>
    <row r="87" s="2" customFormat="1" customHeight="1" spans="5:12">
      <c r="E87" s="458"/>
      <c r="F87" s="458"/>
      <c r="G87" s="458"/>
      <c r="I87" s="458"/>
      <c r="J87" s="458"/>
      <c r="K87" s="458"/>
      <c r="L87" s="458"/>
    </row>
    <row r="88" s="2" customFormat="1" customHeight="1" spans="5:12">
      <c r="E88" s="458"/>
      <c r="F88" s="458"/>
      <c r="G88" s="458"/>
      <c r="I88" s="458"/>
      <c r="J88" s="458"/>
      <c r="K88" s="458"/>
      <c r="L88" s="458"/>
    </row>
    <row r="89" s="2" customFormat="1" customHeight="1" spans="5:12">
      <c r="E89" s="458"/>
      <c r="F89" s="458"/>
      <c r="G89" s="458"/>
      <c r="I89" s="458"/>
      <c r="J89" s="458"/>
      <c r="K89" s="458"/>
      <c r="L89" s="458"/>
    </row>
    <row r="90" s="2" customFormat="1" customHeight="1" spans="5:12">
      <c r="E90" s="458"/>
      <c r="F90" s="458"/>
      <c r="G90" s="458"/>
      <c r="I90" s="458"/>
      <c r="J90" s="458"/>
      <c r="K90" s="458"/>
      <c r="L90" s="458"/>
    </row>
    <row r="91" s="2" customFormat="1" customHeight="1" spans="5:12">
      <c r="E91" s="458"/>
      <c r="F91" s="458"/>
      <c r="G91" s="458"/>
      <c r="I91" s="458"/>
      <c r="J91" s="458"/>
      <c r="K91" s="458"/>
      <c r="L91" s="458"/>
    </row>
    <row r="92" s="2" customFormat="1" customHeight="1" spans="5:12">
      <c r="E92" s="458"/>
      <c r="F92" s="458"/>
      <c r="G92" s="458"/>
      <c r="I92" s="458"/>
      <c r="J92" s="458"/>
      <c r="K92" s="458"/>
      <c r="L92" s="458"/>
    </row>
    <row r="93" s="2" customFormat="1" customHeight="1" spans="5:12">
      <c r="E93" s="458"/>
      <c r="F93" s="458"/>
      <c r="G93" s="458"/>
      <c r="I93" s="458"/>
      <c r="J93" s="458"/>
      <c r="K93" s="458"/>
      <c r="L93" s="458"/>
    </row>
    <row r="94" s="2" customFormat="1" customHeight="1" spans="5:12">
      <c r="E94" s="458"/>
      <c r="F94" s="458"/>
      <c r="G94" s="458"/>
      <c r="I94" s="458"/>
      <c r="J94" s="458"/>
      <c r="K94" s="458"/>
      <c r="L94" s="458"/>
    </row>
    <row r="95" s="2" customFormat="1" customHeight="1" spans="5:12">
      <c r="E95" s="458"/>
      <c r="F95" s="458"/>
      <c r="G95" s="458"/>
      <c r="I95" s="458"/>
      <c r="J95" s="458"/>
      <c r="K95" s="458"/>
      <c r="L95" s="458"/>
    </row>
    <row r="96" s="2" customFormat="1" customHeight="1" spans="5:12">
      <c r="E96" s="458"/>
      <c r="F96" s="458"/>
      <c r="G96" s="458"/>
      <c r="I96" s="458"/>
      <c r="J96" s="458"/>
      <c r="K96" s="458"/>
      <c r="L96" s="458"/>
    </row>
    <row r="97" s="2" customFormat="1" customHeight="1" spans="5:12">
      <c r="E97" s="458"/>
      <c r="F97" s="458"/>
      <c r="G97" s="458"/>
      <c r="I97" s="458"/>
      <c r="J97" s="458"/>
      <c r="K97" s="458"/>
      <c r="L97" s="458"/>
    </row>
    <row r="98" s="2" customFormat="1" customHeight="1" spans="5:12">
      <c r="E98" s="458"/>
      <c r="F98" s="458"/>
      <c r="G98" s="458"/>
      <c r="I98" s="458"/>
      <c r="J98" s="458"/>
      <c r="K98" s="458"/>
      <c r="L98" s="458"/>
    </row>
    <row r="99" s="2" customFormat="1" customHeight="1" spans="5:12">
      <c r="E99" s="458"/>
      <c r="F99" s="458"/>
      <c r="G99" s="458"/>
      <c r="I99" s="458"/>
      <c r="J99" s="458"/>
      <c r="K99" s="458"/>
      <c r="L99" s="458"/>
    </row>
    <row r="100" s="2" customFormat="1" customHeight="1" spans="5:12">
      <c r="E100" s="458"/>
      <c r="F100" s="458"/>
      <c r="G100" s="458"/>
      <c r="I100" s="458"/>
      <c r="J100" s="458"/>
      <c r="K100" s="458"/>
      <c r="L100" s="458"/>
    </row>
    <row r="101" s="2" customFormat="1" customHeight="1" spans="5:12">
      <c r="E101" s="458"/>
      <c r="F101" s="458"/>
      <c r="G101" s="458"/>
      <c r="I101" s="458"/>
      <c r="J101" s="458"/>
      <c r="K101" s="458"/>
      <c r="L101" s="458"/>
    </row>
    <row r="102" s="2" customFormat="1" customHeight="1" spans="5:12">
      <c r="E102" s="458"/>
      <c r="F102" s="458"/>
      <c r="G102" s="458"/>
      <c r="I102" s="458"/>
      <c r="J102" s="458"/>
      <c r="K102" s="458"/>
      <c r="L102" s="458"/>
    </row>
    <row r="103" s="2" customFormat="1" customHeight="1" spans="5:12">
      <c r="E103" s="458"/>
      <c r="F103" s="458"/>
      <c r="G103" s="458"/>
      <c r="I103" s="458"/>
      <c r="J103" s="458"/>
      <c r="K103" s="458"/>
      <c r="L103" s="458"/>
    </row>
    <row r="104" s="2" customFormat="1" customHeight="1" spans="5:12">
      <c r="E104" s="458"/>
      <c r="F104" s="458"/>
      <c r="G104" s="458"/>
      <c r="I104" s="458"/>
      <c r="J104" s="458"/>
      <c r="K104" s="458"/>
      <c r="L104" s="458"/>
    </row>
    <row r="105" s="2" customFormat="1" customHeight="1" spans="5:12">
      <c r="E105" s="458"/>
      <c r="F105" s="458"/>
      <c r="G105" s="458"/>
      <c r="I105" s="458"/>
      <c r="J105" s="458"/>
      <c r="K105" s="458"/>
      <c r="L105" s="458"/>
    </row>
    <row r="106" s="2" customFormat="1" customHeight="1" spans="5:12">
      <c r="E106" s="458"/>
      <c r="F106" s="458"/>
      <c r="G106" s="458"/>
      <c r="I106" s="458"/>
      <c r="J106" s="458"/>
      <c r="K106" s="458"/>
      <c r="L106" s="458"/>
    </row>
    <row r="107" s="2" customFormat="1" customHeight="1" spans="5:12">
      <c r="E107" s="458"/>
      <c r="F107" s="458"/>
      <c r="G107" s="458"/>
      <c r="I107" s="458"/>
      <c r="J107" s="458"/>
      <c r="K107" s="458"/>
      <c r="L107" s="458"/>
    </row>
    <row r="108" s="2" customFormat="1" customHeight="1" spans="5:12">
      <c r="E108" s="458"/>
      <c r="F108" s="458"/>
      <c r="G108" s="458"/>
      <c r="I108" s="458"/>
      <c r="J108" s="458"/>
      <c r="K108" s="458"/>
      <c r="L108" s="458"/>
    </row>
    <row r="109" s="2" customFormat="1" customHeight="1" spans="5:12">
      <c r="E109" s="458"/>
      <c r="F109" s="458"/>
      <c r="G109" s="458"/>
      <c r="I109" s="458"/>
      <c r="J109" s="458"/>
      <c r="K109" s="458"/>
      <c r="L109" s="458"/>
    </row>
    <row r="110" s="2" customFormat="1" customHeight="1" spans="5:12">
      <c r="E110" s="458"/>
      <c r="F110" s="458"/>
      <c r="G110" s="458"/>
      <c r="I110" s="458"/>
      <c r="J110" s="458"/>
      <c r="K110" s="458"/>
      <c r="L110" s="458"/>
    </row>
    <row r="111" s="2" customFormat="1" customHeight="1" spans="5:12">
      <c r="E111" s="458"/>
      <c r="F111" s="458"/>
      <c r="G111" s="458"/>
      <c r="I111" s="458"/>
      <c r="J111" s="458"/>
      <c r="K111" s="458"/>
      <c r="L111" s="458"/>
    </row>
    <row r="112" s="2" customFormat="1" customHeight="1" spans="5:12">
      <c r="E112" s="458"/>
      <c r="F112" s="458"/>
      <c r="G112" s="458"/>
      <c r="I112" s="458"/>
      <c r="J112" s="458"/>
      <c r="K112" s="458"/>
      <c r="L112" s="458"/>
    </row>
    <row r="113" s="2" customFormat="1" customHeight="1" spans="5:12">
      <c r="E113" s="458"/>
      <c r="F113" s="458"/>
      <c r="G113" s="458"/>
      <c r="I113" s="458"/>
      <c r="J113" s="458"/>
      <c r="K113" s="458"/>
      <c r="L113" s="458"/>
    </row>
    <row r="114" s="2" customFormat="1" customHeight="1" spans="5:12">
      <c r="E114" s="458"/>
      <c r="F114" s="458"/>
      <c r="G114" s="458"/>
      <c r="I114" s="458"/>
      <c r="J114" s="458"/>
      <c r="K114" s="458"/>
      <c r="L114" s="458"/>
    </row>
    <row r="115" s="2" customFormat="1" customHeight="1" spans="5:12">
      <c r="E115" s="458"/>
      <c r="F115" s="458"/>
      <c r="G115" s="458"/>
      <c r="I115" s="458"/>
      <c r="J115" s="458"/>
      <c r="K115" s="458"/>
      <c r="L115" s="458"/>
    </row>
    <row r="116" s="2" customFormat="1" customHeight="1" spans="5:12">
      <c r="E116" s="458"/>
      <c r="F116" s="458"/>
      <c r="G116" s="458"/>
      <c r="I116" s="458"/>
      <c r="J116" s="458"/>
      <c r="K116" s="458"/>
      <c r="L116" s="458"/>
    </row>
    <row r="117" s="2" customFormat="1" customHeight="1" spans="5:12">
      <c r="E117" s="458"/>
      <c r="F117" s="458"/>
      <c r="G117" s="458"/>
      <c r="I117" s="458"/>
      <c r="J117" s="458"/>
      <c r="K117" s="458"/>
      <c r="L117" s="458"/>
    </row>
    <row r="118" s="2" customFormat="1" customHeight="1" spans="5:12">
      <c r="E118" s="458"/>
      <c r="F118" s="458"/>
      <c r="G118" s="458"/>
      <c r="I118" s="458"/>
      <c r="J118" s="458"/>
      <c r="K118" s="458"/>
      <c r="L118" s="458"/>
    </row>
    <row r="119" s="2" customFormat="1" customHeight="1" spans="5:12">
      <c r="E119" s="458"/>
      <c r="F119" s="458"/>
      <c r="G119" s="458"/>
      <c r="I119" s="458"/>
      <c r="J119" s="458"/>
      <c r="K119" s="458"/>
      <c r="L119" s="458"/>
    </row>
    <row r="120" s="2" customFormat="1" customHeight="1" spans="5:12">
      <c r="E120" s="458"/>
      <c r="F120" s="458"/>
      <c r="G120" s="458"/>
      <c r="I120" s="458"/>
      <c r="J120" s="458"/>
      <c r="K120" s="458"/>
      <c r="L120" s="458"/>
    </row>
    <row r="121" s="2" customFormat="1" customHeight="1" spans="5:12">
      <c r="E121" s="458"/>
      <c r="F121" s="458"/>
      <c r="G121" s="458"/>
      <c r="I121" s="458"/>
      <c r="J121" s="458"/>
      <c r="K121" s="458"/>
      <c r="L121" s="458"/>
    </row>
    <row r="122" s="2" customFormat="1" customHeight="1" spans="5:12">
      <c r="E122" s="458"/>
      <c r="F122" s="458"/>
      <c r="G122" s="458"/>
      <c r="I122" s="458"/>
      <c r="J122" s="458"/>
      <c r="K122" s="458"/>
      <c r="L122" s="458"/>
    </row>
    <row r="123" s="2" customFormat="1" customHeight="1" spans="5:12">
      <c r="E123" s="458"/>
      <c r="F123" s="458"/>
      <c r="G123" s="458"/>
      <c r="I123" s="458"/>
      <c r="J123" s="458"/>
      <c r="K123" s="458"/>
      <c r="L123" s="458"/>
    </row>
    <row r="124" s="2" customFormat="1" customHeight="1" spans="5:12">
      <c r="E124" s="458"/>
      <c r="F124" s="458"/>
      <c r="G124" s="458"/>
      <c r="I124" s="458"/>
      <c r="J124" s="458"/>
      <c r="K124" s="458"/>
      <c r="L124" s="458"/>
    </row>
    <row r="125" s="2" customFormat="1" customHeight="1" spans="5:12">
      <c r="E125" s="458"/>
      <c r="F125" s="458"/>
      <c r="G125" s="458"/>
      <c r="I125" s="458"/>
      <c r="J125" s="458"/>
      <c r="K125" s="458"/>
      <c r="L125" s="458"/>
    </row>
    <row r="126" s="2" customFormat="1" customHeight="1" spans="5:12">
      <c r="E126" s="458"/>
      <c r="F126" s="458"/>
      <c r="G126" s="458"/>
      <c r="I126" s="458"/>
      <c r="J126" s="458"/>
      <c r="K126" s="458"/>
      <c r="L126" s="458"/>
    </row>
    <row r="127" s="2" customFormat="1" customHeight="1" spans="5:12">
      <c r="E127" s="458"/>
      <c r="F127" s="458"/>
      <c r="G127" s="458"/>
      <c r="I127" s="458"/>
      <c r="J127" s="458"/>
      <c r="K127" s="458"/>
      <c r="L127" s="458"/>
    </row>
    <row r="128" s="2" customFormat="1" customHeight="1" spans="5:12">
      <c r="E128" s="458"/>
      <c r="F128" s="458"/>
      <c r="G128" s="458"/>
      <c r="I128" s="458"/>
      <c r="J128" s="458"/>
      <c r="K128" s="458"/>
      <c r="L128" s="458"/>
    </row>
    <row r="129" s="2" customFormat="1" customHeight="1" spans="5:12">
      <c r="E129" s="458"/>
      <c r="F129" s="458"/>
      <c r="G129" s="458"/>
      <c r="I129" s="458"/>
      <c r="J129" s="458"/>
      <c r="K129" s="458"/>
      <c r="L129" s="458"/>
    </row>
    <row r="130" s="2" customFormat="1" customHeight="1" spans="5:12">
      <c r="E130" s="458"/>
      <c r="F130" s="458"/>
      <c r="G130" s="458"/>
      <c r="I130" s="458"/>
      <c r="J130" s="458"/>
      <c r="K130" s="458"/>
      <c r="L130" s="458"/>
    </row>
    <row r="131" s="2" customFormat="1" customHeight="1" spans="5:12">
      <c r="E131" s="458"/>
      <c r="F131" s="458"/>
      <c r="G131" s="458"/>
      <c r="I131" s="458"/>
      <c r="J131" s="458"/>
      <c r="K131" s="458"/>
      <c r="L131" s="458"/>
    </row>
    <row r="132" s="2" customFormat="1" customHeight="1" spans="5:12">
      <c r="E132" s="458"/>
      <c r="F132" s="458"/>
      <c r="G132" s="458"/>
      <c r="I132" s="458"/>
      <c r="J132" s="458"/>
      <c r="K132" s="458"/>
      <c r="L132" s="458"/>
    </row>
    <row r="133" s="2" customFormat="1" customHeight="1" spans="5:12">
      <c r="E133" s="458"/>
      <c r="F133" s="458"/>
      <c r="G133" s="458"/>
      <c r="I133" s="458"/>
      <c r="J133" s="458"/>
      <c r="K133" s="458"/>
      <c r="L133" s="458"/>
    </row>
    <row r="134" s="2" customFormat="1" customHeight="1" spans="5:12">
      <c r="E134" s="458"/>
      <c r="F134" s="458"/>
      <c r="G134" s="458"/>
      <c r="I134" s="458"/>
      <c r="J134" s="458"/>
      <c r="K134" s="458"/>
      <c r="L134" s="458"/>
    </row>
    <row r="135" s="2" customFormat="1" customHeight="1" spans="5:12">
      <c r="E135" s="458"/>
      <c r="F135" s="458"/>
      <c r="G135" s="458"/>
      <c r="I135" s="458"/>
      <c r="J135" s="458"/>
      <c r="K135" s="458"/>
      <c r="L135" s="458"/>
    </row>
    <row r="136" s="2" customFormat="1" customHeight="1" spans="5:12">
      <c r="E136" s="458"/>
      <c r="F136" s="458"/>
      <c r="G136" s="458"/>
      <c r="I136" s="458"/>
      <c r="J136" s="458"/>
      <c r="K136" s="458"/>
      <c r="L136" s="458"/>
    </row>
    <row r="137" s="2" customFormat="1" customHeight="1" spans="5:12">
      <c r="E137" s="458"/>
      <c r="F137" s="458"/>
      <c r="G137" s="458"/>
      <c r="I137" s="458"/>
      <c r="J137" s="458"/>
      <c r="K137" s="458"/>
      <c r="L137" s="458"/>
    </row>
    <row r="138" s="2" customFormat="1" customHeight="1" spans="5:12">
      <c r="E138" s="458"/>
      <c r="F138" s="458"/>
      <c r="G138" s="458"/>
      <c r="I138" s="458"/>
      <c r="J138" s="458"/>
      <c r="K138" s="458"/>
      <c r="L138" s="458"/>
    </row>
    <row r="139" s="2" customFormat="1" customHeight="1" spans="5:12">
      <c r="E139" s="458"/>
      <c r="F139" s="458"/>
      <c r="G139" s="458"/>
      <c r="I139" s="458"/>
      <c r="J139" s="458"/>
      <c r="K139" s="458"/>
      <c r="L139" s="458"/>
    </row>
    <row r="140" s="2" customFormat="1" customHeight="1" spans="5:12">
      <c r="E140" s="458"/>
      <c r="F140" s="458"/>
      <c r="G140" s="458"/>
      <c r="I140" s="458"/>
      <c r="J140" s="458"/>
      <c r="K140" s="458"/>
      <c r="L140" s="458"/>
    </row>
    <row r="141" s="2" customFormat="1" customHeight="1" spans="5:12">
      <c r="E141" s="458"/>
      <c r="F141" s="458"/>
      <c r="G141" s="458"/>
      <c r="I141" s="458"/>
      <c r="J141" s="458"/>
      <c r="K141" s="458"/>
      <c r="L141" s="458"/>
    </row>
    <row r="142" s="2" customFormat="1" customHeight="1" spans="5:12">
      <c r="E142" s="458"/>
      <c r="F142" s="458"/>
      <c r="G142" s="458"/>
      <c r="I142" s="458"/>
      <c r="J142" s="458"/>
      <c r="K142" s="458"/>
      <c r="L142" s="458"/>
    </row>
    <row r="143" s="2" customFormat="1" customHeight="1" spans="5:12">
      <c r="E143" s="458"/>
      <c r="F143" s="458"/>
      <c r="G143" s="458"/>
      <c r="I143" s="458"/>
      <c r="J143" s="458"/>
      <c r="K143" s="458"/>
      <c r="L143" s="458"/>
    </row>
    <row r="144" s="2" customFormat="1" customHeight="1" spans="5:12">
      <c r="E144" s="458"/>
      <c r="F144" s="458"/>
      <c r="G144" s="458"/>
      <c r="I144" s="458"/>
      <c r="J144" s="458"/>
      <c r="K144" s="458"/>
      <c r="L144" s="458"/>
    </row>
    <row r="145" s="2" customFormat="1" customHeight="1" spans="5:12">
      <c r="E145" s="458"/>
      <c r="F145" s="458"/>
      <c r="G145" s="458"/>
      <c r="I145" s="458"/>
      <c r="J145" s="458"/>
      <c r="K145" s="458"/>
      <c r="L145" s="458"/>
    </row>
    <row r="146" s="2" customFormat="1" customHeight="1" spans="5:12">
      <c r="E146" s="458"/>
      <c r="F146" s="458"/>
      <c r="G146" s="458"/>
      <c r="I146" s="458"/>
      <c r="J146" s="458"/>
      <c r="K146" s="458"/>
      <c r="L146" s="458"/>
    </row>
    <row r="147" s="2" customFormat="1" customHeight="1" spans="5:12">
      <c r="E147" s="458"/>
      <c r="F147" s="458"/>
      <c r="G147" s="458"/>
      <c r="I147" s="458"/>
      <c r="J147" s="458"/>
      <c r="K147" s="458"/>
      <c r="L147" s="458"/>
    </row>
    <row r="148" s="2" customFormat="1" customHeight="1" spans="5:12">
      <c r="E148" s="458"/>
      <c r="F148" s="458"/>
      <c r="G148" s="458"/>
      <c r="I148" s="458"/>
      <c r="J148" s="458"/>
      <c r="K148" s="458"/>
      <c r="L148" s="458"/>
    </row>
    <row r="149" s="2" customFormat="1" customHeight="1" spans="5:12">
      <c r="E149" s="458"/>
      <c r="F149" s="458"/>
      <c r="G149" s="458"/>
      <c r="I149" s="458"/>
      <c r="J149" s="458"/>
      <c r="K149" s="458"/>
      <c r="L149" s="458"/>
    </row>
    <row r="150" s="2" customFormat="1" customHeight="1" spans="5:12">
      <c r="E150" s="458"/>
      <c r="F150" s="458"/>
      <c r="G150" s="458"/>
      <c r="I150" s="458"/>
      <c r="J150" s="458"/>
      <c r="K150" s="458"/>
      <c r="L150" s="458"/>
    </row>
    <row r="151" s="2" customFormat="1" customHeight="1" spans="5:12">
      <c r="E151" s="458"/>
      <c r="F151" s="458"/>
      <c r="G151" s="458"/>
      <c r="I151" s="458"/>
      <c r="J151" s="458"/>
      <c r="K151" s="458"/>
      <c r="L151" s="458"/>
    </row>
    <row r="152" s="2" customFormat="1" customHeight="1" spans="5:12">
      <c r="E152" s="458"/>
      <c r="F152" s="458"/>
      <c r="G152" s="458"/>
      <c r="I152" s="458"/>
      <c r="J152" s="458"/>
      <c r="K152" s="458"/>
      <c r="L152" s="458"/>
    </row>
    <row r="153" s="2" customFormat="1" customHeight="1" spans="5:12">
      <c r="E153" s="458"/>
      <c r="F153" s="458"/>
      <c r="G153" s="458"/>
      <c r="I153" s="458"/>
      <c r="J153" s="458"/>
      <c r="K153" s="458"/>
      <c r="L153" s="458"/>
    </row>
    <row r="154" s="2" customFormat="1" customHeight="1" spans="5:12">
      <c r="E154" s="458"/>
      <c r="F154" s="458"/>
      <c r="G154" s="458"/>
      <c r="I154" s="458"/>
      <c r="J154" s="458"/>
      <c r="K154" s="458"/>
      <c r="L154" s="458"/>
    </row>
    <row r="155" s="2" customFormat="1" customHeight="1" spans="5:12">
      <c r="E155" s="458"/>
      <c r="F155" s="458"/>
      <c r="G155" s="458"/>
      <c r="I155" s="458"/>
      <c r="J155" s="458"/>
      <c r="K155" s="458"/>
      <c r="L155" s="458"/>
    </row>
    <row r="156" s="2" customFormat="1" customHeight="1" spans="5:12">
      <c r="E156" s="458"/>
      <c r="F156" s="458"/>
      <c r="G156" s="458"/>
      <c r="I156" s="458"/>
      <c r="J156" s="458"/>
      <c r="K156" s="458"/>
      <c r="L156" s="458"/>
    </row>
    <row r="157" s="2" customFormat="1" customHeight="1" spans="5:12">
      <c r="E157" s="458"/>
      <c r="F157" s="458"/>
      <c r="G157" s="458"/>
      <c r="I157" s="458"/>
      <c r="J157" s="458"/>
      <c r="K157" s="458"/>
      <c r="L157" s="458"/>
    </row>
    <row r="158" s="2" customFormat="1" customHeight="1" spans="5:12">
      <c r="E158" s="458"/>
      <c r="F158" s="458"/>
      <c r="G158" s="458"/>
      <c r="I158" s="458"/>
      <c r="J158" s="458"/>
      <c r="K158" s="458"/>
      <c r="L158" s="458"/>
    </row>
    <row r="159" s="2" customFormat="1" customHeight="1" spans="5:12">
      <c r="E159" s="458"/>
      <c r="F159" s="458"/>
      <c r="G159" s="458"/>
      <c r="I159" s="458"/>
      <c r="J159" s="458"/>
      <c r="K159" s="458"/>
      <c r="L159" s="458"/>
    </row>
    <row r="160" s="2" customFormat="1" customHeight="1" spans="5:12">
      <c r="E160" s="458"/>
      <c r="F160" s="458"/>
      <c r="G160" s="458"/>
      <c r="I160" s="458"/>
      <c r="J160" s="458"/>
      <c r="K160" s="458"/>
      <c r="L160" s="458"/>
    </row>
    <row r="161" s="2" customFormat="1" customHeight="1" spans="5:12">
      <c r="E161" s="458"/>
      <c r="F161" s="458"/>
      <c r="G161" s="458"/>
      <c r="I161" s="458"/>
      <c r="J161" s="458"/>
      <c r="K161" s="458"/>
      <c r="L161" s="458"/>
    </row>
    <row r="162" s="2" customFormat="1" customHeight="1" spans="5:12">
      <c r="E162" s="458"/>
      <c r="F162" s="458"/>
      <c r="G162" s="458"/>
      <c r="I162" s="458"/>
      <c r="J162" s="458"/>
      <c r="K162" s="458"/>
      <c r="L162" s="458"/>
    </row>
    <row r="163" s="2" customFormat="1" customHeight="1" spans="5:12">
      <c r="E163" s="458"/>
      <c r="F163" s="458"/>
      <c r="G163" s="458"/>
      <c r="I163" s="458"/>
      <c r="J163" s="458"/>
      <c r="K163" s="458"/>
      <c r="L163" s="458"/>
    </row>
    <row r="164" s="2" customFormat="1" customHeight="1" spans="5:12">
      <c r="E164" s="458"/>
      <c r="F164" s="458"/>
      <c r="G164" s="458"/>
      <c r="I164" s="458"/>
      <c r="J164" s="458"/>
      <c r="K164" s="458"/>
      <c r="L164" s="458"/>
    </row>
    <row r="165" s="2" customFormat="1" customHeight="1" spans="5:12">
      <c r="E165" s="458"/>
      <c r="F165" s="458"/>
      <c r="G165" s="458"/>
      <c r="I165" s="458"/>
      <c r="J165" s="458"/>
      <c r="K165" s="458"/>
      <c r="L165" s="458"/>
    </row>
    <row r="166" s="2" customFormat="1" customHeight="1" spans="5:12">
      <c r="E166" s="458"/>
      <c r="F166" s="458"/>
      <c r="G166" s="458"/>
      <c r="I166" s="458"/>
      <c r="J166" s="458"/>
      <c r="K166" s="458"/>
      <c r="L166" s="458"/>
    </row>
    <row r="167" s="2" customFormat="1" customHeight="1" spans="5:12">
      <c r="E167" s="458"/>
      <c r="F167" s="458"/>
      <c r="G167" s="458"/>
      <c r="I167" s="458"/>
      <c r="J167" s="458"/>
      <c r="K167" s="458"/>
      <c r="L167" s="458"/>
    </row>
    <row r="168" s="2" customFormat="1" customHeight="1" spans="5:12">
      <c r="E168" s="458"/>
      <c r="F168" s="458"/>
      <c r="G168" s="458"/>
      <c r="I168" s="458"/>
      <c r="J168" s="458"/>
      <c r="K168" s="458"/>
      <c r="L168" s="458"/>
    </row>
    <row r="169" s="2" customFormat="1" customHeight="1" spans="5:12">
      <c r="E169" s="458"/>
      <c r="F169" s="458"/>
      <c r="G169" s="458"/>
      <c r="I169" s="458"/>
      <c r="J169" s="458"/>
      <c r="K169" s="458"/>
      <c r="L169" s="458"/>
    </row>
    <row r="170" s="2" customFormat="1" customHeight="1" spans="5:12">
      <c r="E170" s="458"/>
      <c r="F170" s="458"/>
      <c r="G170" s="458"/>
      <c r="I170" s="458"/>
      <c r="J170" s="458"/>
      <c r="K170" s="458"/>
      <c r="L170" s="458"/>
    </row>
    <row r="171" s="2" customFormat="1" customHeight="1" spans="5:12">
      <c r="E171" s="458"/>
      <c r="F171" s="458"/>
      <c r="G171" s="458"/>
      <c r="I171" s="458"/>
      <c r="J171" s="458"/>
      <c r="K171" s="458"/>
      <c r="L171" s="458"/>
    </row>
    <row r="172" s="2" customFormat="1" customHeight="1" spans="5:12">
      <c r="E172" s="458"/>
      <c r="F172" s="458"/>
      <c r="G172" s="458"/>
      <c r="I172" s="458"/>
      <c r="J172" s="458"/>
      <c r="K172" s="458"/>
      <c r="L172" s="458"/>
    </row>
    <row r="173" s="2" customFormat="1" customHeight="1" spans="5:12">
      <c r="E173" s="458"/>
      <c r="F173" s="458"/>
      <c r="G173" s="458"/>
      <c r="I173" s="458"/>
      <c r="J173" s="458"/>
      <c r="K173" s="458"/>
      <c r="L173" s="458"/>
    </row>
    <row r="174" s="2" customFormat="1" customHeight="1" spans="5:12">
      <c r="E174" s="458"/>
      <c r="F174" s="458"/>
      <c r="G174" s="458"/>
      <c r="I174" s="458"/>
      <c r="J174" s="458"/>
      <c r="K174" s="458"/>
      <c r="L174" s="458"/>
    </row>
    <row r="175" s="2" customFormat="1" customHeight="1" spans="5:12">
      <c r="E175" s="458"/>
      <c r="F175" s="458"/>
      <c r="G175" s="458"/>
      <c r="I175" s="458"/>
      <c r="J175" s="458"/>
      <c r="K175" s="458"/>
      <c r="L175" s="458"/>
    </row>
    <row r="176" s="2" customFormat="1" customHeight="1" spans="5:12">
      <c r="E176" s="458"/>
      <c r="F176" s="458"/>
      <c r="G176" s="458"/>
      <c r="I176" s="458"/>
      <c r="J176" s="458"/>
      <c r="K176" s="458"/>
      <c r="L176" s="458"/>
    </row>
    <row r="177" s="2" customFormat="1" customHeight="1" spans="5:12">
      <c r="E177" s="458"/>
      <c r="F177" s="458"/>
      <c r="G177" s="458"/>
      <c r="I177" s="458"/>
      <c r="J177" s="458"/>
      <c r="K177" s="458"/>
      <c r="L177" s="458"/>
    </row>
    <row r="178" s="2" customFormat="1" customHeight="1" spans="5:12">
      <c r="E178" s="458"/>
      <c r="F178" s="458"/>
      <c r="G178" s="458"/>
      <c r="I178" s="458"/>
      <c r="J178" s="458"/>
      <c r="K178" s="458"/>
      <c r="L178" s="458"/>
    </row>
    <row r="179" s="2" customFormat="1" customHeight="1" spans="5:12">
      <c r="E179" s="458"/>
      <c r="F179" s="458"/>
      <c r="G179" s="458"/>
      <c r="I179" s="458"/>
      <c r="J179" s="458"/>
      <c r="K179" s="458"/>
      <c r="L179" s="458"/>
    </row>
    <row r="180" s="2" customFormat="1" customHeight="1" spans="5:12">
      <c r="E180" s="458"/>
      <c r="F180" s="458"/>
      <c r="G180" s="458"/>
      <c r="I180" s="458"/>
      <c r="J180" s="458"/>
      <c r="K180" s="458"/>
      <c r="L180" s="458"/>
    </row>
    <row r="181" s="2" customFormat="1" customHeight="1" spans="5:12">
      <c r="E181" s="458"/>
      <c r="F181" s="458"/>
      <c r="G181" s="458"/>
      <c r="I181" s="458"/>
      <c r="J181" s="458"/>
      <c r="K181" s="458"/>
      <c r="L181" s="458"/>
    </row>
    <row r="182" s="2" customFormat="1" customHeight="1" spans="5:12">
      <c r="E182" s="458"/>
      <c r="F182" s="458"/>
      <c r="G182" s="458"/>
      <c r="I182" s="458"/>
      <c r="J182" s="458"/>
      <c r="K182" s="458"/>
      <c r="L182" s="458"/>
    </row>
    <row r="183" s="2" customFormat="1" customHeight="1" spans="5:12">
      <c r="E183" s="458"/>
      <c r="F183" s="458"/>
      <c r="G183" s="458"/>
      <c r="I183" s="458"/>
      <c r="J183" s="458"/>
      <c r="K183" s="458"/>
      <c r="L183" s="458"/>
    </row>
    <row r="184" s="2" customFormat="1" customHeight="1" spans="5:12">
      <c r="E184" s="458"/>
      <c r="F184" s="458"/>
      <c r="G184" s="458"/>
      <c r="I184" s="458"/>
      <c r="J184" s="458"/>
      <c r="K184" s="458"/>
      <c r="L184" s="458"/>
    </row>
    <row r="185" s="2" customFormat="1" customHeight="1" spans="5:12">
      <c r="E185" s="458"/>
      <c r="F185" s="458"/>
      <c r="G185" s="458"/>
      <c r="I185" s="458"/>
      <c r="J185" s="458"/>
      <c r="K185" s="458"/>
      <c r="L185" s="458"/>
    </row>
    <row r="186" s="2" customFormat="1" customHeight="1" spans="5:12">
      <c r="E186" s="458"/>
      <c r="F186" s="458"/>
      <c r="G186" s="458"/>
      <c r="I186" s="458"/>
      <c r="J186" s="458"/>
      <c r="K186" s="458"/>
      <c r="L186" s="458"/>
    </row>
    <row r="187" s="2" customFormat="1" customHeight="1" spans="5:12">
      <c r="E187" s="458"/>
      <c r="F187" s="458"/>
      <c r="G187" s="458"/>
      <c r="I187" s="458"/>
      <c r="J187" s="458"/>
      <c r="K187" s="458"/>
      <c r="L187" s="458"/>
    </row>
    <row r="188" s="2" customFormat="1" customHeight="1" spans="5:12">
      <c r="E188" s="458"/>
      <c r="F188" s="458"/>
      <c r="G188" s="458"/>
      <c r="I188" s="458"/>
      <c r="J188" s="458"/>
      <c r="K188" s="458"/>
      <c r="L188" s="458"/>
    </row>
    <row r="189" s="2" customFormat="1" customHeight="1" spans="5:12">
      <c r="E189" s="458"/>
      <c r="F189" s="458"/>
      <c r="G189" s="458"/>
      <c r="I189" s="458"/>
      <c r="J189" s="458"/>
      <c r="K189" s="458"/>
      <c r="L189" s="458"/>
    </row>
    <row r="190" s="2" customFormat="1" customHeight="1" spans="5:12">
      <c r="E190" s="458"/>
      <c r="F190" s="458"/>
      <c r="G190" s="458"/>
      <c r="I190" s="458"/>
      <c r="J190" s="458"/>
      <c r="K190" s="458"/>
      <c r="L190" s="458"/>
    </row>
    <row r="191" s="2" customFormat="1" customHeight="1" spans="5:12">
      <c r="E191" s="458"/>
      <c r="F191" s="458"/>
      <c r="G191" s="458"/>
      <c r="I191" s="458"/>
      <c r="J191" s="458"/>
      <c r="K191" s="458"/>
      <c r="L191" s="458"/>
    </row>
    <row r="192" s="2" customFormat="1" customHeight="1" spans="5:12">
      <c r="E192" s="458"/>
      <c r="F192" s="458"/>
      <c r="G192" s="458"/>
      <c r="I192" s="458"/>
      <c r="J192" s="458"/>
      <c r="K192" s="458"/>
      <c r="L192" s="458"/>
    </row>
    <row r="193" s="2" customFormat="1" customHeight="1" spans="5:12">
      <c r="E193" s="458"/>
      <c r="F193" s="458"/>
      <c r="G193" s="458"/>
      <c r="I193" s="458"/>
      <c r="J193" s="458"/>
      <c r="K193" s="458"/>
      <c r="L193" s="458"/>
    </row>
    <row r="194" s="2" customFormat="1" customHeight="1" spans="5:12">
      <c r="E194" s="458"/>
      <c r="F194" s="458"/>
      <c r="G194" s="458"/>
      <c r="I194" s="458"/>
      <c r="J194" s="458"/>
      <c r="K194" s="458"/>
      <c r="L194" s="458"/>
    </row>
    <row r="195" s="2" customFormat="1" customHeight="1" spans="5:12">
      <c r="E195" s="458"/>
      <c r="F195" s="458"/>
      <c r="G195" s="458"/>
      <c r="I195" s="458"/>
      <c r="J195" s="458"/>
      <c r="K195" s="458"/>
      <c r="L195" s="458"/>
    </row>
    <row r="196" s="2" customFormat="1" customHeight="1" spans="5:12">
      <c r="E196" s="458"/>
      <c r="F196" s="458"/>
      <c r="G196" s="458"/>
      <c r="I196" s="458"/>
      <c r="J196" s="458"/>
      <c r="K196" s="458"/>
      <c r="L196" s="458"/>
    </row>
    <row r="197" s="2" customFormat="1" customHeight="1" spans="5:12">
      <c r="E197" s="458"/>
      <c r="F197" s="458"/>
      <c r="G197" s="458"/>
      <c r="I197" s="458"/>
      <c r="J197" s="458"/>
      <c r="K197" s="458"/>
      <c r="L197" s="458"/>
    </row>
    <row r="198" s="2" customFormat="1" customHeight="1" spans="5:12">
      <c r="E198" s="458"/>
      <c r="F198" s="458"/>
      <c r="G198" s="458"/>
      <c r="I198" s="458"/>
      <c r="J198" s="458"/>
      <c r="K198" s="458"/>
      <c r="L198" s="458"/>
    </row>
    <row r="199" s="2" customFormat="1" customHeight="1" spans="5:12">
      <c r="E199" s="458"/>
      <c r="F199" s="458"/>
      <c r="G199" s="458"/>
      <c r="I199" s="458"/>
      <c r="J199" s="458"/>
      <c r="K199" s="458"/>
      <c r="L199" s="458"/>
    </row>
    <row r="200" s="2" customFormat="1" customHeight="1" spans="5:12">
      <c r="E200" s="458"/>
      <c r="F200" s="458"/>
      <c r="G200" s="458"/>
      <c r="I200" s="458"/>
      <c r="J200" s="458"/>
      <c r="K200" s="458"/>
      <c r="L200" s="458"/>
    </row>
    <row r="201" s="2" customFormat="1" customHeight="1" spans="5:12">
      <c r="E201" s="458"/>
      <c r="F201" s="458"/>
      <c r="G201" s="458"/>
      <c r="I201" s="458"/>
      <c r="J201" s="458"/>
      <c r="K201" s="458"/>
      <c r="L201" s="458"/>
    </row>
    <row r="202" s="2" customFormat="1" customHeight="1" spans="5:12">
      <c r="E202" s="458"/>
      <c r="F202" s="458"/>
      <c r="G202" s="458"/>
      <c r="I202" s="458"/>
      <c r="J202" s="458"/>
      <c r="K202" s="458"/>
      <c r="L202" s="458"/>
    </row>
    <row r="203" s="2" customFormat="1" customHeight="1" spans="5:12">
      <c r="E203" s="458"/>
      <c r="F203" s="458"/>
      <c r="G203" s="458"/>
      <c r="I203" s="458"/>
      <c r="J203" s="458"/>
      <c r="K203" s="458"/>
      <c r="L203" s="458"/>
    </row>
    <row r="204" s="2" customFormat="1" customHeight="1" spans="5:12">
      <c r="E204" s="458"/>
      <c r="F204" s="458"/>
      <c r="G204" s="458"/>
      <c r="I204" s="458"/>
      <c r="J204" s="458"/>
      <c r="K204" s="458"/>
      <c r="L204" s="458"/>
    </row>
    <row r="205" s="2" customFormat="1" customHeight="1" spans="5:12">
      <c r="E205" s="458"/>
      <c r="F205" s="458"/>
      <c r="G205" s="458"/>
      <c r="I205" s="458"/>
      <c r="J205" s="458"/>
      <c r="K205" s="458"/>
      <c r="L205" s="458"/>
    </row>
    <row r="206" s="2" customFormat="1" customHeight="1" spans="5:12">
      <c r="E206" s="458"/>
      <c r="F206" s="458"/>
      <c r="G206" s="458"/>
      <c r="I206" s="458"/>
      <c r="J206" s="458"/>
      <c r="K206" s="458"/>
      <c r="L206" s="458"/>
    </row>
    <row r="207" s="2" customFormat="1" customHeight="1" spans="5:12">
      <c r="E207" s="458"/>
      <c r="F207" s="458"/>
      <c r="G207" s="458"/>
      <c r="I207" s="458"/>
      <c r="J207" s="458"/>
      <c r="K207" s="458"/>
      <c r="L207" s="458"/>
    </row>
    <row r="208" s="2" customFormat="1" customHeight="1" spans="5:12">
      <c r="E208" s="458"/>
      <c r="F208" s="458"/>
      <c r="G208" s="458"/>
      <c r="I208" s="458"/>
      <c r="J208" s="458"/>
      <c r="K208" s="458"/>
      <c r="L208" s="458"/>
    </row>
    <row r="209" s="2" customFormat="1" customHeight="1" spans="5:12">
      <c r="E209" s="458"/>
      <c r="F209" s="458"/>
      <c r="G209" s="458"/>
      <c r="I209" s="458"/>
      <c r="J209" s="458"/>
      <c r="K209" s="458"/>
      <c r="L209" s="458"/>
    </row>
    <row r="210" s="2" customFormat="1" customHeight="1" spans="5:12">
      <c r="E210" s="458"/>
      <c r="F210" s="458"/>
      <c r="G210" s="458"/>
      <c r="I210" s="458"/>
      <c r="J210" s="458"/>
      <c r="K210" s="458"/>
      <c r="L210" s="458"/>
    </row>
    <row r="211" s="2" customFormat="1" customHeight="1" spans="5:12">
      <c r="E211" s="458"/>
      <c r="F211" s="458"/>
      <c r="G211" s="458"/>
      <c r="I211" s="458"/>
      <c r="J211" s="458"/>
      <c r="K211" s="458"/>
      <c r="L211" s="458"/>
    </row>
    <row r="212" s="2" customFormat="1" customHeight="1" spans="5:12">
      <c r="E212" s="458"/>
      <c r="F212" s="458"/>
      <c r="G212" s="458"/>
      <c r="I212" s="458"/>
      <c r="J212" s="458"/>
      <c r="K212" s="458"/>
      <c r="L212" s="458"/>
    </row>
    <row r="213" s="2" customFormat="1" customHeight="1" spans="5:12">
      <c r="E213" s="458"/>
      <c r="F213" s="458"/>
      <c r="G213" s="458"/>
      <c r="I213" s="458"/>
      <c r="J213" s="458"/>
      <c r="K213" s="458"/>
      <c r="L213" s="458"/>
    </row>
    <row r="214" s="2" customFormat="1" customHeight="1" spans="5:12">
      <c r="E214" s="458"/>
      <c r="F214" s="458"/>
      <c r="G214" s="458"/>
      <c r="I214" s="458"/>
      <c r="J214" s="458"/>
      <c r="K214" s="458"/>
      <c r="L214" s="458"/>
    </row>
    <row r="215" s="2" customFormat="1" customHeight="1" spans="5:12">
      <c r="E215" s="458"/>
      <c r="F215" s="458"/>
      <c r="G215" s="458"/>
      <c r="I215" s="458"/>
      <c r="J215" s="458"/>
      <c r="K215" s="458"/>
      <c r="L215" s="458"/>
    </row>
    <row r="216" s="2" customFormat="1" customHeight="1" spans="5:12">
      <c r="E216" s="458"/>
      <c r="F216" s="458"/>
      <c r="G216" s="458"/>
      <c r="I216" s="458"/>
      <c r="J216" s="458"/>
      <c r="K216" s="458"/>
      <c r="L216" s="458"/>
    </row>
    <row r="217" s="2" customFormat="1" customHeight="1" spans="5:12">
      <c r="E217" s="458"/>
      <c r="F217" s="458"/>
      <c r="G217" s="458"/>
      <c r="I217" s="458"/>
      <c r="J217" s="458"/>
      <c r="K217" s="458"/>
      <c r="L217" s="458"/>
    </row>
    <row r="218" s="2" customFormat="1" customHeight="1" spans="5:12">
      <c r="E218" s="458"/>
      <c r="F218" s="458"/>
      <c r="G218" s="458"/>
      <c r="I218" s="458"/>
      <c r="J218" s="458"/>
      <c r="K218" s="458"/>
      <c r="L218" s="458"/>
    </row>
    <row r="219" s="2" customFormat="1" customHeight="1" spans="5:12">
      <c r="E219" s="458"/>
      <c r="F219" s="458"/>
      <c r="G219" s="458"/>
      <c r="I219" s="458"/>
      <c r="J219" s="458"/>
      <c r="K219" s="458"/>
      <c r="L219" s="458"/>
    </row>
    <row r="220" s="2" customFormat="1" customHeight="1" spans="5:12">
      <c r="E220" s="458"/>
      <c r="F220" s="458"/>
      <c r="G220" s="458"/>
      <c r="I220" s="458"/>
      <c r="J220" s="458"/>
      <c r="K220" s="458"/>
      <c r="L220" s="458"/>
    </row>
    <row r="221" s="2" customFormat="1" customHeight="1" spans="5:12">
      <c r="E221" s="458"/>
      <c r="F221" s="458"/>
      <c r="G221" s="458"/>
      <c r="I221" s="458"/>
      <c r="J221" s="458"/>
      <c r="K221" s="458"/>
      <c r="L221" s="458"/>
    </row>
    <row r="222" s="2" customFormat="1" customHeight="1" spans="5:12">
      <c r="E222" s="458"/>
      <c r="F222" s="458"/>
      <c r="G222" s="458"/>
      <c r="I222" s="458"/>
      <c r="J222" s="458"/>
      <c r="K222" s="458"/>
      <c r="L222" s="458"/>
    </row>
    <row r="223" s="2" customFormat="1" customHeight="1" spans="5:12">
      <c r="E223" s="458"/>
      <c r="F223" s="458"/>
      <c r="G223" s="458"/>
      <c r="I223" s="458"/>
      <c r="J223" s="458"/>
      <c r="K223" s="458"/>
      <c r="L223" s="458"/>
    </row>
    <row r="224" s="2" customFormat="1" customHeight="1" spans="5:12">
      <c r="E224" s="458"/>
      <c r="F224" s="458"/>
      <c r="G224" s="458"/>
      <c r="I224" s="458"/>
      <c r="J224" s="458"/>
      <c r="K224" s="458"/>
      <c r="L224" s="458"/>
    </row>
    <row r="225" s="2" customFormat="1" customHeight="1" spans="5:12">
      <c r="E225" s="458"/>
      <c r="F225" s="458"/>
      <c r="G225" s="458"/>
      <c r="I225" s="458"/>
      <c r="J225" s="458"/>
      <c r="K225" s="458"/>
      <c r="L225" s="458"/>
    </row>
    <row r="226" s="2" customFormat="1" customHeight="1" spans="5:12">
      <c r="E226" s="458"/>
      <c r="F226" s="458"/>
      <c r="G226" s="458"/>
      <c r="I226" s="458"/>
      <c r="J226" s="458"/>
      <c r="K226" s="458"/>
      <c r="L226" s="458"/>
    </row>
    <row r="227" s="2" customFormat="1" customHeight="1" spans="5:12">
      <c r="E227" s="458"/>
      <c r="F227" s="458"/>
      <c r="G227" s="458"/>
      <c r="I227" s="458"/>
      <c r="J227" s="458"/>
      <c r="K227" s="458"/>
      <c r="L227" s="458"/>
    </row>
    <row r="228" s="2" customFormat="1" customHeight="1" spans="5:12">
      <c r="E228" s="458"/>
      <c r="F228" s="458"/>
      <c r="G228" s="458"/>
      <c r="I228" s="458"/>
      <c r="J228" s="458"/>
      <c r="K228" s="458"/>
      <c r="L228" s="458"/>
    </row>
    <row r="229" s="2" customFormat="1" customHeight="1" spans="5:12">
      <c r="E229" s="458"/>
      <c r="F229" s="458"/>
      <c r="G229" s="458"/>
      <c r="I229" s="458"/>
      <c r="J229" s="458"/>
      <c r="K229" s="458"/>
      <c r="L229" s="458"/>
    </row>
    <row r="230" s="2" customFormat="1" customHeight="1" spans="5:12">
      <c r="E230" s="458"/>
      <c r="F230" s="458"/>
      <c r="G230" s="458"/>
      <c r="I230" s="458"/>
      <c r="J230" s="458"/>
      <c r="K230" s="458"/>
      <c r="L230" s="458"/>
    </row>
    <row r="231" s="2" customFormat="1" customHeight="1" spans="5:12">
      <c r="E231" s="458"/>
      <c r="F231" s="458"/>
      <c r="G231" s="458"/>
      <c r="I231" s="458"/>
      <c r="J231" s="458"/>
      <c r="K231" s="458"/>
      <c r="L231" s="458"/>
    </row>
    <row r="232" s="2" customFormat="1" customHeight="1" spans="5:12">
      <c r="E232" s="458"/>
      <c r="F232" s="458"/>
      <c r="G232" s="458"/>
      <c r="I232" s="458"/>
      <c r="J232" s="458"/>
      <c r="K232" s="458"/>
      <c r="L232" s="458"/>
    </row>
    <row r="233" s="2" customFormat="1" customHeight="1" spans="5:12">
      <c r="E233" s="458"/>
      <c r="F233" s="458"/>
      <c r="G233" s="458"/>
      <c r="I233" s="458"/>
      <c r="J233" s="458"/>
      <c r="K233" s="458"/>
      <c r="L233" s="458"/>
    </row>
    <row r="234" s="2" customFormat="1" customHeight="1" spans="5:12">
      <c r="E234" s="458"/>
      <c r="F234" s="458"/>
      <c r="G234" s="458"/>
      <c r="I234" s="458"/>
      <c r="J234" s="458"/>
      <c r="K234" s="458"/>
      <c r="L234" s="458"/>
    </row>
    <row r="235" s="2" customFormat="1" customHeight="1" spans="5:12">
      <c r="E235" s="458"/>
      <c r="F235" s="458"/>
      <c r="G235" s="458"/>
      <c r="I235" s="458"/>
      <c r="J235" s="458"/>
      <c r="K235" s="458"/>
      <c r="L235" s="458"/>
    </row>
    <row r="236" s="2" customFormat="1" customHeight="1" spans="5:12">
      <c r="E236" s="458"/>
      <c r="F236" s="458"/>
      <c r="G236" s="458"/>
      <c r="I236" s="458"/>
      <c r="J236" s="458"/>
      <c r="K236" s="458"/>
      <c r="L236" s="458"/>
    </row>
    <row r="237" s="2" customFormat="1" customHeight="1" spans="5:12">
      <c r="E237" s="458"/>
      <c r="F237" s="458"/>
      <c r="G237" s="458"/>
      <c r="I237" s="458"/>
      <c r="J237" s="458"/>
      <c r="K237" s="458"/>
      <c r="L237" s="458"/>
    </row>
    <row r="238" s="2" customFormat="1" customHeight="1" spans="5:12">
      <c r="E238" s="458"/>
      <c r="F238" s="458"/>
      <c r="G238" s="458"/>
      <c r="I238" s="458"/>
      <c r="J238" s="458"/>
      <c r="K238" s="458"/>
      <c r="L238" s="458"/>
    </row>
    <row r="239" s="2" customFormat="1" customHeight="1" spans="5:12">
      <c r="E239" s="458"/>
      <c r="F239" s="458"/>
      <c r="G239" s="458"/>
      <c r="I239" s="458"/>
      <c r="J239" s="458"/>
      <c r="K239" s="458"/>
      <c r="L239" s="458"/>
    </row>
    <row r="240" s="2" customFormat="1" customHeight="1" spans="5:12">
      <c r="E240" s="458"/>
      <c r="F240" s="458"/>
      <c r="G240" s="458"/>
      <c r="I240" s="458"/>
      <c r="J240" s="458"/>
      <c r="K240" s="458"/>
      <c r="L240" s="458"/>
    </row>
    <row r="241" s="2" customFormat="1" customHeight="1" spans="5:12">
      <c r="E241" s="458"/>
      <c r="F241" s="458"/>
      <c r="G241" s="458"/>
      <c r="I241" s="458"/>
      <c r="J241" s="458"/>
      <c r="K241" s="458"/>
      <c r="L241" s="458"/>
    </row>
    <row r="242" s="2" customFormat="1" customHeight="1" spans="5:12">
      <c r="E242" s="458"/>
      <c r="F242" s="458"/>
      <c r="G242" s="458"/>
      <c r="I242" s="458"/>
      <c r="J242" s="458"/>
      <c r="K242" s="458"/>
      <c r="L242" s="458"/>
    </row>
    <row r="243" s="2" customFormat="1" customHeight="1" spans="5:12">
      <c r="E243" s="458"/>
      <c r="F243" s="458"/>
      <c r="G243" s="458"/>
      <c r="I243" s="458"/>
      <c r="J243" s="458"/>
      <c r="K243" s="458"/>
      <c r="L243" s="458"/>
    </row>
    <row r="244" s="2" customFormat="1" customHeight="1" spans="5:12">
      <c r="E244" s="458"/>
      <c r="F244" s="458"/>
      <c r="G244" s="458"/>
      <c r="I244" s="458"/>
      <c r="J244" s="458"/>
      <c r="K244" s="458"/>
      <c r="L244" s="458"/>
    </row>
    <row r="245" s="2" customFormat="1" customHeight="1" spans="5:12">
      <c r="E245" s="458"/>
      <c r="F245" s="458"/>
      <c r="G245" s="458"/>
      <c r="I245" s="458"/>
      <c r="J245" s="458"/>
      <c r="K245" s="458"/>
      <c r="L245" s="458"/>
    </row>
    <row r="246" s="2" customFormat="1" customHeight="1" spans="5:12">
      <c r="E246" s="458"/>
      <c r="F246" s="458"/>
      <c r="G246" s="458"/>
      <c r="I246" s="458"/>
      <c r="J246" s="458"/>
      <c r="K246" s="458"/>
      <c r="L246" s="458"/>
    </row>
    <row r="247" s="2" customFormat="1" customHeight="1" spans="5:12">
      <c r="E247" s="458"/>
      <c r="F247" s="458"/>
      <c r="G247" s="458"/>
      <c r="I247" s="458"/>
      <c r="J247" s="458"/>
      <c r="K247" s="458"/>
      <c r="L247" s="458"/>
    </row>
    <row r="248" s="2" customFormat="1" customHeight="1" spans="5:12">
      <c r="E248" s="458"/>
      <c r="F248" s="458"/>
      <c r="G248" s="458"/>
      <c r="I248" s="458"/>
      <c r="J248" s="458"/>
      <c r="K248" s="458"/>
      <c r="L248" s="458"/>
    </row>
    <row r="249" s="2" customFormat="1" customHeight="1" spans="5:12">
      <c r="E249" s="458"/>
      <c r="F249" s="458"/>
      <c r="G249" s="458"/>
      <c r="I249" s="458"/>
      <c r="J249" s="458"/>
      <c r="K249" s="458"/>
      <c r="L249" s="458"/>
    </row>
    <row r="250" s="2" customFormat="1" customHeight="1" spans="5:12">
      <c r="E250" s="458"/>
      <c r="F250" s="458"/>
      <c r="G250" s="458"/>
      <c r="I250" s="458"/>
      <c r="J250" s="458"/>
      <c r="K250" s="458"/>
      <c r="L250" s="458"/>
    </row>
    <row r="251" s="2" customFormat="1" customHeight="1" spans="5:12">
      <c r="E251" s="458"/>
      <c r="F251" s="458"/>
      <c r="G251" s="458"/>
      <c r="I251" s="458"/>
      <c r="J251" s="458"/>
      <c r="K251" s="458"/>
      <c r="L251" s="458"/>
    </row>
    <row r="252" s="2" customFormat="1" customHeight="1" spans="5:12">
      <c r="E252" s="458"/>
      <c r="F252" s="458"/>
      <c r="G252" s="458"/>
      <c r="I252" s="458"/>
      <c r="J252" s="458"/>
      <c r="K252" s="458"/>
      <c r="L252" s="458"/>
    </row>
    <row r="253" s="2" customFormat="1" customHeight="1" spans="5:12">
      <c r="E253" s="458"/>
      <c r="F253" s="458"/>
      <c r="G253" s="458"/>
      <c r="I253" s="458"/>
      <c r="J253" s="458"/>
      <c r="K253" s="458"/>
      <c r="L253" s="458"/>
    </row>
    <row r="254" s="2" customFormat="1" customHeight="1" spans="5:12">
      <c r="E254" s="458"/>
      <c r="F254" s="458"/>
      <c r="G254" s="458"/>
      <c r="I254" s="458"/>
      <c r="J254" s="458"/>
      <c r="K254" s="458"/>
      <c r="L254" s="458"/>
    </row>
    <row r="255" s="2" customFormat="1" customHeight="1" spans="5:12">
      <c r="E255" s="458"/>
      <c r="F255" s="458"/>
      <c r="G255" s="458"/>
      <c r="I255" s="458"/>
      <c r="J255" s="458"/>
      <c r="K255" s="458"/>
      <c r="L255" s="458"/>
    </row>
    <row r="256" s="2" customFormat="1" customHeight="1" spans="5:12">
      <c r="E256" s="458"/>
      <c r="F256" s="458"/>
      <c r="G256" s="458"/>
      <c r="I256" s="458"/>
      <c r="J256" s="458"/>
      <c r="K256" s="458"/>
      <c r="L256" s="458"/>
    </row>
    <row r="257" s="2" customFormat="1" customHeight="1" spans="5:12">
      <c r="E257" s="458"/>
      <c r="F257" s="458"/>
      <c r="G257" s="458"/>
      <c r="I257" s="458"/>
      <c r="J257" s="458"/>
      <c r="K257" s="458"/>
      <c r="L257" s="458"/>
    </row>
    <row r="258" s="2" customFormat="1" customHeight="1" spans="5:12">
      <c r="E258" s="458"/>
      <c r="F258" s="458"/>
      <c r="G258" s="458"/>
      <c r="I258" s="458"/>
      <c r="J258" s="458"/>
      <c r="K258" s="458"/>
      <c r="L258" s="458"/>
    </row>
    <row r="259" s="2" customFormat="1" customHeight="1" spans="5:12">
      <c r="E259" s="458"/>
      <c r="F259" s="458"/>
      <c r="G259" s="458"/>
      <c r="I259" s="458"/>
      <c r="J259" s="458"/>
      <c r="K259" s="458"/>
      <c r="L259" s="458"/>
    </row>
    <row r="260" s="2" customFormat="1" customHeight="1" spans="5:12">
      <c r="E260" s="458"/>
      <c r="F260" s="458"/>
      <c r="G260" s="458"/>
      <c r="I260" s="458"/>
      <c r="J260" s="458"/>
      <c r="K260" s="458"/>
      <c r="L260" s="458"/>
    </row>
    <row r="261" s="2" customFormat="1" customHeight="1" spans="5:12">
      <c r="E261" s="458"/>
      <c r="F261" s="458"/>
      <c r="G261" s="458"/>
      <c r="I261" s="458"/>
      <c r="J261" s="458"/>
      <c r="K261" s="458"/>
      <c r="L261" s="458"/>
    </row>
    <row r="262" s="2" customFormat="1" customHeight="1" spans="5:12">
      <c r="E262" s="458"/>
      <c r="F262" s="458"/>
      <c r="G262" s="458"/>
      <c r="I262" s="458"/>
      <c r="J262" s="458"/>
      <c r="K262" s="458"/>
      <c r="L262" s="458"/>
    </row>
    <row r="263" s="2" customFormat="1" customHeight="1" spans="5:12">
      <c r="E263" s="458"/>
      <c r="F263" s="458"/>
      <c r="G263" s="458"/>
      <c r="I263" s="458"/>
      <c r="J263" s="458"/>
      <c r="K263" s="458"/>
      <c r="L263" s="458"/>
    </row>
    <row r="264" s="2" customFormat="1" customHeight="1" spans="5:12">
      <c r="E264" s="458"/>
      <c r="F264" s="458"/>
      <c r="G264" s="458"/>
      <c r="I264" s="458"/>
      <c r="J264" s="458"/>
      <c r="K264" s="458"/>
      <c r="L264" s="458"/>
    </row>
    <row r="265" s="2" customFormat="1" customHeight="1" spans="5:12">
      <c r="E265" s="458"/>
      <c r="F265" s="458"/>
      <c r="G265" s="458"/>
      <c r="I265" s="458"/>
      <c r="J265" s="458"/>
      <c r="K265" s="458"/>
      <c r="L265" s="458"/>
    </row>
    <row r="266" s="2" customFormat="1" customHeight="1" spans="5:12">
      <c r="E266" s="458"/>
      <c r="F266" s="458"/>
      <c r="G266" s="458"/>
      <c r="I266" s="458"/>
      <c r="J266" s="458"/>
      <c r="K266" s="458"/>
      <c r="L266" s="458"/>
    </row>
    <row r="267" s="2" customFormat="1" customHeight="1" spans="5:12">
      <c r="E267" s="458"/>
      <c r="F267" s="458"/>
      <c r="G267" s="458"/>
      <c r="I267" s="458"/>
      <c r="J267" s="458"/>
      <c r="K267" s="458"/>
      <c r="L267" s="458"/>
    </row>
    <row r="268" s="2" customFormat="1" customHeight="1" spans="5:12">
      <c r="E268" s="458"/>
      <c r="F268" s="458"/>
      <c r="G268" s="458"/>
      <c r="I268" s="458"/>
      <c r="J268" s="458"/>
      <c r="K268" s="458"/>
      <c r="L268" s="458"/>
    </row>
    <row r="269" s="2" customFormat="1" customHeight="1" spans="5:12">
      <c r="E269" s="458"/>
      <c r="F269" s="458"/>
      <c r="G269" s="458"/>
      <c r="I269" s="458"/>
      <c r="J269" s="458"/>
      <c r="K269" s="458"/>
      <c r="L269" s="458"/>
    </row>
    <row r="270" s="2" customFormat="1" customHeight="1" spans="5:12">
      <c r="E270" s="458"/>
      <c r="F270" s="458"/>
      <c r="G270" s="458"/>
      <c r="I270" s="458"/>
      <c r="J270" s="458"/>
      <c r="K270" s="458"/>
      <c r="L270" s="458"/>
    </row>
    <row r="271" s="2" customFormat="1" customHeight="1" spans="5:12">
      <c r="E271" s="458"/>
      <c r="F271" s="458"/>
      <c r="G271" s="458"/>
      <c r="I271" s="458"/>
      <c r="J271" s="458"/>
      <c r="K271" s="458"/>
      <c r="L271" s="458"/>
    </row>
    <row r="272" s="2" customFormat="1" customHeight="1" spans="5:12">
      <c r="E272" s="458"/>
      <c r="F272" s="458"/>
      <c r="G272" s="458"/>
      <c r="I272" s="458"/>
      <c r="J272" s="458"/>
      <c r="K272" s="458"/>
      <c r="L272" s="458"/>
    </row>
    <row r="273" s="2" customFormat="1" customHeight="1" spans="5:12">
      <c r="E273" s="458"/>
      <c r="F273" s="458"/>
      <c r="G273" s="458"/>
      <c r="I273" s="458"/>
      <c r="J273" s="458"/>
      <c r="K273" s="458"/>
      <c r="L273" s="458"/>
    </row>
    <row r="274" s="2" customFormat="1" customHeight="1" spans="5:12">
      <c r="E274" s="458"/>
      <c r="F274" s="458"/>
      <c r="G274" s="458"/>
      <c r="I274" s="458"/>
      <c r="J274" s="458"/>
      <c r="K274" s="458"/>
      <c r="L274" s="458"/>
    </row>
    <row r="275" s="2" customFormat="1" customHeight="1" spans="5:12">
      <c r="E275" s="458"/>
      <c r="F275" s="458"/>
      <c r="G275" s="458"/>
      <c r="I275" s="458"/>
      <c r="J275" s="458"/>
      <c r="K275" s="458"/>
      <c r="L275" s="458"/>
    </row>
    <row r="276" s="2" customFormat="1" customHeight="1" spans="5:12">
      <c r="E276" s="458"/>
      <c r="F276" s="458"/>
      <c r="G276" s="458"/>
      <c r="I276" s="458"/>
      <c r="J276" s="458"/>
      <c r="K276" s="458"/>
      <c r="L276" s="458"/>
    </row>
    <row r="277" s="2" customFormat="1" customHeight="1" spans="5:12">
      <c r="E277" s="458"/>
      <c r="F277" s="458"/>
      <c r="G277" s="458"/>
      <c r="I277" s="458"/>
      <c r="J277" s="458"/>
      <c r="K277" s="458"/>
      <c r="L277" s="458"/>
    </row>
    <row r="278" s="2" customFormat="1" customHeight="1" spans="5:12">
      <c r="E278" s="458"/>
      <c r="F278" s="458"/>
      <c r="G278" s="458"/>
      <c r="I278" s="458"/>
      <c r="J278" s="458"/>
      <c r="K278" s="458"/>
      <c r="L278" s="458"/>
    </row>
    <row r="279" s="2" customFormat="1" customHeight="1" spans="5:12">
      <c r="E279" s="458"/>
      <c r="F279" s="458"/>
      <c r="G279" s="458"/>
      <c r="I279" s="458"/>
      <c r="J279" s="458"/>
      <c r="K279" s="458"/>
      <c r="L279" s="458"/>
    </row>
    <row r="280" s="2" customFormat="1" customHeight="1" spans="5:12">
      <c r="E280" s="458"/>
      <c r="F280" s="458"/>
      <c r="G280" s="458"/>
      <c r="I280" s="458"/>
      <c r="J280" s="458"/>
      <c r="K280" s="458"/>
      <c r="L280" s="458"/>
    </row>
    <row r="281" s="2" customFormat="1" customHeight="1" spans="5:12">
      <c r="E281" s="458"/>
      <c r="F281" s="458"/>
      <c r="G281" s="458"/>
      <c r="I281" s="458"/>
      <c r="J281" s="458"/>
      <c r="K281" s="458"/>
      <c r="L281" s="458"/>
    </row>
    <row r="282" s="2" customFormat="1" customHeight="1" spans="5:12">
      <c r="E282" s="458"/>
      <c r="F282" s="458"/>
      <c r="G282" s="458"/>
      <c r="I282" s="458"/>
      <c r="J282" s="458"/>
      <c r="K282" s="458"/>
      <c r="L282" s="458"/>
    </row>
    <row r="283" s="2" customFormat="1" customHeight="1" spans="5:12">
      <c r="E283" s="458"/>
      <c r="F283" s="458"/>
      <c r="G283" s="458"/>
      <c r="I283" s="458"/>
      <c r="J283" s="458"/>
      <c r="K283" s="458"/>
      <c r="L283" s="458"/>
    </row>
    <row r="284" s="2" customFormat="1" customHeight="1" spans="5:12">
      <c r="E284" s="458"/>
      <c r="F284" s="458"/>
      <c r="G284" s="458"/>
      <c r="I284" s="458"/>
      <c r="J284" s="458"/>
      <c r="K284" s="458"/>
      <c r="L284" s="458"/>
    </row>
    <row r="285" s="2" customFormat="1" customHeight="1" spans="5:12">
      <c r="E285" s="458"/>
      <c r="F285" s="458"/>
      <c r="G285" s="458"/>
      <c r="I285" s="458"/>
      <c r="J285" s="458"/>
      <c r="K285" s="458"/>
      <c r="L285" s="458"/>
    </row>
    <row r="286" s="2" customFormat="1" customHeight="1" spans="5:12">
      <c r="E286" s="458"/>
      <c r="F286" s="458"/>
      <c r="G286" s="458"/>
      <c r="I286" s="458"/>
      <c r="J286" s="458"/>
      <c r="K286" s="458"/>
      <c r="L286" s="458"/>
    </row>
    <row r="287" s="2" customFormat="1" customHeight="1" spans="5:12">
      <c r="E287" s="458"/>
      <c r="F287" s="458"/>
      <c r="G287" s="458"/>
      <c r="I287" s="458"/>
      <c r="J287" s="458"/>
      <c r="K287" s="458"/>
      <c r="L287" s="458"/>
    </row>
    <row r="288" s="2" customFormat="1" customHeight="1" spans="5:12">
      <c r="E288" s="458"/>
      <c r="F288" s="458"/>
      <c r="G288" s="458"/>
      <c r="I288" s="458"/>
      <c r="J288" s="458"/>
      <c r="K288" s="458"/>
      <c r="L288" s="458"/>
    </row>
    <row r="289" s="2" customFormat="1" customHeight="1" spans="5:12">
      <c r="E289" s="458"/>
      <c r="F289" s="458"/>
      <c r="G289" s="458"/>
      <c r="I289" s="458"/>
      <c r="J289" s="458"/>
      <c r="K289" s="458"/>
      <c r="L289" s="458"/>
    </row>
    <row r="290" s="2" customFormat="1" customHeight="1" spans="5:12">
      <c r="E290" s="458"/>
      <c r="F290" s="458"/>
      <c r="G290" s="458"/>
      <c r="I290" s="458"/>
      <c r="J290" s="458"/>
      <c r="K290" s="458"/>
      <c r="L290" s="458"/>
    </row>
    <row r="291" s="2" customFormat="1" customHeight="1" spans="5:12">
      <c r="E291" s="458"/>
      <c r="F291" s="458"/>
      <c r="G291" s="458"/>
      <c r="I291" s="458"/>
      <c r="J291" s="458"/>
      <c r="K291" s="458"/>
      <c r="L291" s="458"/>
    </row>
    <row r="292" s="2" customFormat="1" customHeight="1" spans="5:12">
      <c r="E292" s="458"/>
      <c r="F292" s="458"/>
      <c r="G292" s="458"/>
      <c r="I292" s="458"/>
      <c r="J292" s="458"/>
      <c r="K292" s="458"/>
      <c r="L292" s="458"/>
    </row>
    <row r="293" s="2" customFormat="1" customHeight="1" spans="5:12">
      <c r="E293" s="458"/>
      <c r="F293" s="458"/>
      <c r="G293" s="458"/>
      <c r="I293" s="458"/>
      <c r="J293" s="458"/>
      <c r="K293" s="458"/>
      <c r="L293" s="458"/>
    </row>
    <row r="294" s="2" customFormat="1" customHeight="1" spans="5:12">
      <c r="E294" s="458"/>
      <c r="F294" s="458"/>
      <c r="G294" s="458"/>
      <c r="I294" s="458"/>
      <c r="J294" s="458"/>
      <c r="K294" s="458"/>
      <c r="L294" s="458"/>
    </row>
    <row r="295" s="2" customFormat="1" customHeight="1" spans="5:12">
      <c r="E295" s="458"/>
      <c r="F295" s="458"/>
      <c r="G295" s="458"/>
      <c r="I295" s="458"/>
      <c r="J295" s="458"/>
      <c r="K295" s="458"/>
      <c r="L295" s="458"/>
    </row>
    <row r="296" s="2" customFormat="1" customHeight="1" spans="5:12">
      <c r="E296" s="458"/>
      <c r="F296" s="458"/>
      <c r="G296" s="458"/>
      <c r="I296" s="458"/>
      <c r="J296" s="458"/>
      <c r="K296" s="458"/>
      <c r="L296" s="458"/>
    </row>
    <row r="297" s="2" customFormat="1" customHeight="1" spans="5:12">
      <c r="E297" s="458"/>
      <c r="F297" s="458"/>
      <c r="G297" s="458"/>
      <c r="I297" s="458"/>
      <c r="J297" s="458"/>
      <c r="K297" s="458"/>
      <c r="L297" s="458"/>
    </row>
    <row r="298" s="2" customFormat="1" customHeight="1" spans="5:12">
      <c r="E298" s="458"/>
      <c r="F298" s="458"/>
      <c r="G298" s="458"/>
      <c r="I298" s="458"/>
      <c r="J298" s="458"/>
      <c r="K298" s="458"/>
      <c r="L298" s="458"/>
    </row>
    <row r="299" s="2" customFormat="1" customHeight="1" spans="5:12">
      <c r="E299" s="458"/>
      <c r="F299" s="458"/>
      <c r="G299" s="458"/>
      <c r="I299" s="458"/>
      <c r="J299" s="458"/>
      <c r="K299" s="458"/>
      <c r="L299" s="458"/>
    </row>
    <row r="300" s="2" customFormat="1" customHeight="1" spans="5:12">
      <c r="E300" s="458"/>
      <c r="F300" s="458"/>
      <c r="G300" s="458"/>
      <c r="I300" s="458"/>
      <c r="J300" s="458"/>
      <c r="K300" s="458"/>
      <c r="L300" s="458"/>
    </row>
    <row r="301" s="2" customFormat="1" customHeight="1" spans="5:12">
      <c r="E301" s="458"/>
      <c r="F301" s="458"/>
      <c r="G301" s="458"/>
      <c r="I301" s="458"/>
      <c r="J301" s="458"/>
      <c r="K301" s="458"/>
      <c r="L301" s="458"/>
    </row>
    <row r="302" s="2" customFormat="1" customHeight="1" spans="5:12">
      <c r="E302" s="458"/>
      <c r="F302" s="458"/>
      <c r="G302" s="458"/>
      <c r="I302" s="458"/>
      <c r="J302" s="458"/>
      <c r="K302" s="458"/>
      <c r="L302" s="458"/>
    </row>
    <row r="303" s="2" customFormat="1" customHeight="1" spans="5:12">
      <c r="E303" s="458"/>
      <c r="F303" s="458"/>
      <c r="G303" s="458"/>
      <c r="I303" s="458"/>
      <c r="J303" s="458"/>
      <c r="K303" s="458"/>
      <c r="L303" s="458"/>
    </row>
    <row r="304" s="2" customFormat="1" customHeight="1" spans="5:12">
      <c r="E304" s="458"/>
      <c r="F304" s="458"/>
      <c r="G304" s="458"/>
      <c r="I304" s="458"/>
      <c r="J304" s="458"/>
      <c r="K304" s="458"/>
      <c r="L304" s="458"/>
    </row>
    <row r="305" s="2" customFormat="1" customHeight="1" spans="5:12">
      <c r="E305" s="458"/>
      <c r="F305" s="458"/>
      <c r="G305" s="458"/>
      <c r="I305" s="458"/>
      <c r="J305" s="458"/>
      <c r="K305" s="458"/>
      <c r="L305" s="458"/>
    </row>
    <row r="306" s="2" customFormat="1" customHeight="1" spans="5:12">
      <c r="E306" s="458"/>
      <c r="F306" s="458"/>
      <c r="G306" s="458"/>
      <c r="I306" s="458"/>
      <c r="J306" s="458"/>
      <c r="K306" s="458"/>
      <c r="L306" s="458"/>
    </row>
    <row r="307" s="2" customFormat="1" customHeight="1" spans="5:12">
      <c r="E307" s="458"/>
      <c r="F307" s="458"/>
      <c r="G307" s="458"/>
      <c r="I307" s="458"/>
      <c r="J307" s="458"/>
      <c r="K307" s="458"/>
      <c r="L307" s="458"/>
    </row>
    <row r="308" s="2" customFormat="1" customHeight="1" spans="5:12">
      <c r="E308" s="458"/>
      <c r="F308" s="458"/>
      <c r="G308" s="458"/>
      <c r="I308" s="458"/>
      <c r="J308" s="458"/>
      <c r="K308" s="458"/>
      <c r="L308" s="458"/>
    </row>
    <row r="309" s="2" customFormat="1" customHeight="1" spans="5:12">
      <c r="E309" s="458"/>
      <c r="F309" s="458"/>
      <c r="G309" s="458"/>
      <c r="I309" s="458"/>
      <c r="J309" s="458"/>
      <c r="K309" s="458"/>
      <c r="L309" s="458"/>
    </row>
    <row r="310" s="2" customFormat="1" customHeight="1" spans="5:12">
      <c r="E310" s="458"/>
      <c r="F310" s="458"/>
      <c r="G310" s="458"/>
      <c r="I310" s="458"/>
      <c r="J310" s="458"/>
      <c r="K310" s="458"/>
      <c r="L310" s="458"/>
    </row>
    <row r="311" s="2" customFormat="1" customHeight="1" spans="5:12">
      <c r="E311" s="458"/>
      <c r="F311" s="458"/>
      <c r="G311" s="458"/>
      <c r="I311" s="458"/>
      <c r="J311" s="458"/>
      <c r="K311" s="458"/>
      <c r="L311" s="458"/>
    </row>
    <row r="312" s="2" customFormat="1" customHeight="1" spans="5:12">
      <c r="E312" s="458"/>
      <c r="F312" s="458"/>
      <c r="G312" s="458"/>
      <c r="I312" s="458"/>
      <c r="J312" s="458"/>
      <c r="K312" s="458"/>
      <c r="L312" s="458"/>
    </row>
    <row r="313" s="2" customFormat="1" customHeight="1" spans="5:12">
      <c r="E313" s="458"/>
      <c r="F313" s="458"/>
      <c r="G313" s="458"/>
      <c r="I313" s="458"/>
      <c r="J313" s="458"/>
      <c r="K313" s="458"/>
      <c r="L313" s="458"/>
    </row>
    <row r="314" s="2" customFormat="1" customHeight="1" spans="5:12">
      <c r="E314" s="458"/>
      <c r="F314" s="458"/>
      <c r="G314" s="458"/>
      <c r="I314" s="458"/>
      <c r="J314" s="458"/>
      <c r="K314" s="458"/>
      <c r="L314" s="458"/>
    </row>
    <row r="315" s="2" customFormat="1" customHeight="1" spans="5:12">
      <c r="E315" s="458"/>
      <c r="F315" s="458"/>
      <c r="G315" s="458"/>
      <c r="I315" s="458"/>
      <c r="J315" s="458"/>
      <c r="K315" s="458"/>
      <c r="L315" s="458"/>
    </row>
    <row r="316" s="2" customFormat="1" customHeight="1" spans="5:12">
      <c r="E316" s="458"/>
      <c r="F316" s="458"/>
      <c r="G316" s="458"/>
      <c r="I316" s="458"/>
      <c r="J316" s="458"/>
      <c r="K316" s="458"/>
      <c r="L316" s="458"/>
    </row>
    <row r="317" s="2" customFormat="1" customHeight="1" spans="5:12">
      <c r="E317" s="458"/>
      <c r="F317" s="458"/>
      <c r="G317" s="458"/>
      <c r="I317" s="458"/>
      <c r="J317" s="458"/>
      <c r="K317" s="458"/>
      <c r="L317" s="458"/>
    </row>
    <row r="318" s="2" customFormat="1" customHeight="1" spans="5:12">
      <c r="E318" s="458"/>
      <c r="F318" s="458"/>
      <c r="G318" s="458"/>
      <c r="I318" s="458"/>
      <c r="J318" s="458"/>
      <c r="K318" s="458"/>
      <c r="L318" s="458"/>
    </row>
    <row r="319" s="2" customFormat="1" customHeight="1" spans="5:12">
      <c r="E319" s="458"/>
      <c r="F319" s="458"/>
      <c r="G319" s="458"/>
      <c r="I319" s="458"/>
      <c r="J319" s="458"/>
      <c r="K319" s="458"/>
      <c r="L319" s="458"/>
    </row>
    <row r="320" s="2" customFormat="1" customHeight="1" spans="5:12">
      <c r="E320" s="458"/>
      <c r="F320" s="458"/>
      <c r="G320" s="458"/>
      <c r="I320" s="458"/>
      <c r="J320" s="458"/>
      <c r="K320" s="458"/>
      <c r="L320" s="458"/>
    </row>
    <row r="321" s="2" customFormat="1" customHeight="1" spans="5:12">
      <c r="E321" s="458"/>
      <c r="F321" s="458"/>
      <c r="G321" s="458"/>
      <c r="I321" s="458"/>
      <c r="J321" s="458"/>
      <c r="K321" s="458"/>
      <c r="L321" s="458"/>
    </row>
    <row r="322" s="2" customFormat="1" customHeight="1" spans="5:12">
      <c r="E322" s="458"/>
      <c r="F322" s="458"/>
      <c r="G322" s="458"/>
      <c r="I322" s="458"/>
      <c r="J322" s="458"/>
      <c r="K322" s="458"/>
      <c r="L322" s="458"/>
    </row>
    <row r="323" s="2" customFormat="1" customHeight="1" spans="5:12">
      <c r="E323" s="458"/>
      <c r="F323" s="458"/>
      <c r="G323" s="458"/>
      <c r="I323" s="458"/>
      <c r="J323" s="458"/>
      <c r="K323" s="458"/>
      <c r="L323" s="458"/>
    </row>
    <row r="324" s="2" customFormat="1" customHeight="1" spans="5:12">
      <c r="E324" s="458"/>
      <c r="F324" s="458"/>
      <c r="G324" s="458"/>
      <c r="I324" s="458"/>
      <c r="J324" s="458"/>
      <c r="K324" s="458"/>
      <c r="L324" s="458"/>
    </row>
    <row r="325" s="2" customFormat="1" customHeight="1" spans="5:12">
      <c r="E325" s="458"/>
      <c r="F325" s="458"/>
      <c r="G325" s="458"/>
      <c r="I325" s="458"/>
      <c r="J325" s="458"/>
      <c r="K325" s="458"/>
      <c r="L325" s="458"/>
    </row>
    <row r="326" s="2" customFormat="1" customHeight="1" spans="5:12">
      <c r="E326" s="458"/>
      <c r="F326" s="458"/>
      <c r="G326" s="458"/>
      <c r="I326" s="458"/>
      <c r="J326" s="458"/>
      <c r="K326" s="458"/>
      <c r="L326" s="458"/>
    </row>
    <row r="327" s="2" customFormat="1" customHeight="1" spans="5:12">
      <c r="E327" s="458"/>
      <c r="F327" s="458"/>
      <c r="G327" s="458"/>
      <c r="I327" s="458"/>
      <c r="J327" s="458"/>
      <c r="K327" s="458"/>
      <c r="L327" s="458"/>
    </row>
    <row r="328" s="2" customFormat="1" customHeight="1" spans="5:12">
      <c r="E328" s="458"/>
      <c r="F328" s="458"/>
      <c r="G328" s="458"/>
      <c r="I328" s="458"/>
      <c r="J328" s="458"/>
      <c r="K328" s="458"/>
      <c r="L328" s="458"/>
    </row>
    <row r="329" s="2" customFormat="1" customHeight="1" spans="5:12">
      <c r="E329" s="458"/>
      <c r="F329" s="458"/>
      <c r="G329" s="458"/>
      <c r="I329" s="458"/>
      <c r="J329" s="458"/>
      <c r="K329" s="458"/>
      <c r="L329" s="458"/>
    </row>
    <row r="330" s="2" customFormat="1" customHeight="1" spans="5:12">
      <c r="E330" s="458"/>
      <c r="F330" s="458"/>
      <c r="G330" s="458"/>
      <c r="I330" s="458"/>
      <c r="J330" s="458"/>
      <c r="K330" s="458"/>
      <c r="L330" s="458"/>
    </row>
    <row r="331" s="2" customFormat="1" customHeight="1" spans="5:12">
      <c r="E331" s="458"/>
      <c r="F331" s="458"/>
      <c r="G331" s="458"/>
      <c r="I331" s="458"/>
      <c r="J331" s="458"/>
      <c r="K331" s="458"/>
      <c r="L331" s="458"/>
    </row>
    <row r="332" s="2" customFormat="1" customHeight="1" spans="5:12">
      <c r="E332" s="458"/>
      <c r="F332" s="458"/>
      <c r="G332" s="458"/>
      <c r="I332" s="458"/>
      <c r="J332" s="458"/>
      <c r="K332" s="458"/>
      <c r="L332" s="458"/>
    </row>
    <row r="333" s="2" customFormat="1" customHeight="1" spans="5:12">
      <c r="E333" s="458"/>
      <c r="F333" s="458"/>
      <c r="G333" s="458"/>
      <c r="I333" s="458"/>
      <c r="J333" s="458"/>
      <c r="K333" s="458"/>
      <c r="L333" s="458"/>
    </row>
    <row r="334" s="2" customFormat="1" customHeight="1" spans="5:12">
      <c r="E334" s="458"/>
      <c r="F334" s="458"/>
      <c r="G334" s="458"/>
      <c r="I334" s="458"/>
      <c r="J334" s="458"/>
      <c r="K334" s="458"/>
      <c r="L334" s="458"/>
    </row>
    <row r="335" s="2" customFormat="1" customHeight="1" spans="5:12">
      <c r="E335" s="458"/>
      <c r="F335" s="458"/>
      <c r="G335" s="458"/>
      <c r="I335" s="458"/>
      <c r="J335" s="458"/>
      <c r="K335" s="458"/>
      <c r="L335" s="458"/>
    </row>
    <row r="336" s="2" customFormat="1" customHeight="1" spans="5:12">
      <c r="E336" s="458"/>
      <c r="F336" s="458"/>
      <c r="G336" s="458"/>
      <c r="I336" s="458"/>
      <c r="J336" s="458"/>
      <c r="K336" s="458"/>
      <c r="L336" s="458"/>
    </row>
    <row r="337" s="2" customFormat="1" customHeight="1" spans="5:12">
      <c r="E337" s="458"/>
      <c r="F337" s="458"/>
      <c r="G337" s="458"/>
      <c r="I337" s="458"/>
      <c r="J337" s="458"/>
      <c r="K337" s="458"/>
      <c r="L337" s="458"/>
    </row>
    <row r="338" s="2" customFormat="1" customHeight="1" spans="5:12">
      <c r="E338" s="458"/>
      <c r="F338" s="458"/>
      <c r="G338" s="458"/>
      <c r="I338" s="458"/>
      <c r="J338" s="458"/>
      <c r="K338" s="458"/>
      <c r="L338" s="458"/>
    </row>
    <row r="339" s="2" customFormat="1" customHeight="1" spans="5:12">
      <c r="E339" s="458"/>
      <c r="F339" s="458"/>
      <c r="G339" s="458"/>
      <c r="I339" s="458"/>
      <c r="J339" s="458"/>
      <c r="K339" s="458"/>
      <c r="L339" s="458"/>
    </row>
    <row r="340" s="2" customFormat="1" customHeight="1" spans="5:12">
      <c r="E340" s="458"/>
      <c r="F340" s="458"/>
      <c r="G340" s="458"/>
      <c r="I340" s="458"/>
      <c r="J340" s="458"/>
      <c r="K340" s="458"/>
      <c r="L340" s="458"/>
    </row>
    <row r="341" s="2" customFormat="1" customHeight="1" spans="5:12">
      <c r="E341" s="458"/>
      <c r="F341" s="458"/>
      <c r="G341" s="458"/>
      <c r="I341" s="458"/>
      <c r="J341" s="458"/>
      <c r="K341" s="458"/>
      <c r="L341" s="458"/>
    </row>
    <row r="342" s="2" customFormat="1" customHeight="1" spans="5:12">
      <c r="E342" s="458"/>
      <c r="F342" s="458"/>
      <c r="G342" s="458"/>
      <c r="I342" s="458"/>
      <c r="J342" s="458"/>
      <c r="K342" s="458"/>
      <c r="L342" s="458"/>
    </row>
    <row r="343" s="2" customFormat="1" customHeight="1" spans="5:12">
      <c r="E343" s="458"/>
      <c r="F343" s="458"/>
      <c r="G343" s="458"/>
      <c r="I343" s="458"/>
      <c r="J343" s="458"/>
      <c r="K343" s="458"/>
      <c r="L343" s="458"/>
    </row>
    <row r="344" s="2" customFormat="1" customHeight="1" spans="5:12">
      <c r="E344" s="458"/>
      <c r="F344" s="458"/>
      <c r="G344" s="458"/>
      <c r="I344" s="458"/>
      <c r="J344" s="458"/>
      <c r="K344" s="458"/>
      <c r="L344" s="458"/>
    </row>
    <row r="345" s="2" customFormat="1" customHeight="1" spans="5:12">
      <c r="E345" s="458"/>
      <c r="F345" s="458"/>
      <c r="G345" s="458"/>
      <c r="I345" s="458"/>
      <c r="J345" s="458"/>
      <c r="K345" s="458"/>
      <c r="L345" s="458"/>
    </row>
    <row r="346" s="2" customFormat="1" customHeight="1" spans="5:12">
      <c r="E346" s="458"/>
      <c r="F346" s="458"/>
      <c r="G346" s="458"/>
      <c r="I346" s="458"/>
      <c r="J346" s="458"/>
      <c r="K346" s="458"/>
      <c r="L346" s="458"/>
    </row>
    <row r="347" s="2" customFormat="1" customHeight="1" spans="5:12">
      <c r="E347" s="458"/>
      <c r="F347" s="458"/>
      <c r="G347" s="458"/>
      <c r="I347" s="458"/>
      <c r="J347" s="458"/>
      <c r="K347" s="458"/>
      <c r="L347" s="458"/>
    </row>
    <row r="348" s="2" customFormat="1" customHeight="1" spans="5:12">
      <c r="E348" s="458"/>
      <c r="F348" s="458"/>
      <c r="G348" s="458"/>
      <c r="I348" s="458"/>
      <c r="J348" s="458"/>
      <c r="K348" s="458"/>
      <c r="L348" s="458"/>
    </row>
    <row r="349" s="2" customFormat="1" customHeight="1" spans="5:12">
      <c r="E349" s="458"/>
      <c r="F349" s="458"/>
      <c r="G349" s="458"/>
      <c r="I349" s="458"/>
      <c r="J349" s="458"/>
      <c r="K349" s="458"/>
      <c r="L349" s="458"/>
    </row>
    <row r="350" s="2" customFormat="1" customHeight="1" spans="5:12">
      <c r="E350" s="458"/>
      <c r="F350" s="458"/>
      <c r="G350" s="458"/>
      <c r="I350" s="458"/>
      <c r="J350" s="458"/>
      <c r="K350" s="458"/>
      <c r="L350" s="458"/>
    </row>
    <row r="351" s="2" customFormat="1" customHeight="1" spans="5:12">
      <c r="E351" s="458"/>
      <c r="F351" s="458"/>
      <c r="G351" s="458"/>
      <c r="I351" s="458"/>
      <c r="J351" s="458"/>
      <c r="K351" s="458"/>
      <c r="L351" s="458"/>
    </row>
    <row r="352" s="2" customFormat="1" customHeight="1" spans="5:12">
      <c r="E352" s="458"/>
      <c r="F352" s="458"/>
      <c r="G352" s="458"/>
      <c r="I352" s="458"/>
      <c r="J352" s="458"/>
      <c r="K352" s="458"/>
      <c r="L352" s="458"/>
    </row>
    <row r="353" s="2" customFormat="1" customHeight="1" spans="5:12">
      <c r="E353" s="458"/>
      <c r="F353" s="458"/>
      <c r="G353" s="458"/>
      <c r="I353" s="458"/>
      <c r="J353" s="458"/>
      <c r="K353" s="458"/>
      <c r="L353" s="458"/>
    </row>
    <row r="354" s="2" customFormat="1" customHeight="1" spans="5:12">
      <c r="E354" s="458"/>
      <c r="F354" s="458"/>
      <c r="G354" s="458"/>
      <c r="I354" s="458"/>
      <c r="J354" s="458"/>
      <c r="K354" s="458"/>
      <c r="L354" s="458"/>
    </row>
    <row r="355" s="2" customFormat="1" customHeight="1" spans="5:12">
      <c r="E355" s="458"/>
      <c r="F355" s="458"/>
      <c r="G355" s="458"/>
      <c r="I355" s="458"/>
      <c r="J355" s="458"/>
      <c r="K355" s="458"/>
      <c r="L355" s="458"/>
    </row>
    <row r="356" s="2" customFormat="1" customHeight="1" spans="5:12">
      <c r="E356" s="458"/>
      <c r="F356" s="458"/>
      <c r="G356" s="458"/>
      <c r="I356" s="458"/>
      <c r="J356" s="458"/>
      <c r="K356" s="458"/>
      <c r="L356" s="458"/>
    </row>
    <row r="357" s="2" customFormat="1" customHeight="1" spans="5:12">
      <c r="E357" s="458"/>
      <c r="F357" s="458"/>
      <c r="G357" s="458"/>
      <c r="I357" s="458"/>
      <c r="J357" s="458"/>
      <c r="K357" s="458"/>
      <c r="L357" s="458"/>
    </row>
    <row r="358" s="2" customFormat="1" customHeight="1" spans="5:12">
      <c r="E358" s="458"/>
      <c r="F358" s="458"/>
      <c r="G358" s="458"/>
      <c r="I358" s="458"/>
      <c r="J358" s="458"/>
      <c r="K358" s="458"/>
      <c r="L358" s="458"/>
    </row>
    <row r="359" s="2" customFormat="1" customHeight="1" spans="5:12">
      <c r="E359" s="458"/>
      <c r="F359" s="458"/>
      <c r="G359" s="458"/>
      <c r="I359" s="458"/>
      <c r="J359" s="458"/>
      <c r="K359" s="458"/>
      <c r="L359" s="458"/>
    </row>
    <row r="360" s="2" customFormat="1" customHeight="1" spans="5:12">
      <c r="E360" s="458"/>
      <c r="F360" s="458"/>
      <c r="G360" s="458"/>
      <c r="I360" s="458"/>
      <c r="J360" s="458"/>
      <c r="K360" s="458"/>
      <c r="L360" s="458"/>
    </row>
    <row r="361" s="2" customFormat="1" customHeight="1" spans="5:12">
      <c r="E361" s="458"/>
      <c r="F361" s="458"/>
      <c r="G361" s="458"/>
      <c r="I361" s="458"/>
      <c r="J361" s="458"/>
      <c r="K361" s="458"/>
      <c r="L361" s="458"/>
    </row>
    <row r="362" s="2" customFormat="1" customHeight="1" spans="5:12">
      <c r="E362" s="458"/>
      <c r="F362" s="458"/>
      <c r="G362" s="458"/>
      <c r="I362" s="458"/>
      <c r="J362" s="458"/>
      <c r="K362" s="458"/>
      <c r="L362" s="458"/>
    </row>
    <row r="363" s="2" customFormat="1" customHeight="1" spans="5:12">
      <c r="E363" s="458"/>
      <c r="F363" s="458"/>
      <c r="G363" s="458"/>
      <c r="I363" s="458"/>
      <c r="J363" s="458"/>
      <c r="K363" s="458"/>
      <c r="L363" s="458"/>
    </row>
    <row r="364" s="2" customFormat="1" customHeight="1" spans="5:12">
      <c r="E364" s="458"/>
      <c r="F364" s="458"/>
      <c r="G364" s="458"/>
      <c r="I364" s="458"/>
      <c r="J364" s="458"/>
      <c r="K364" s="458"/>
      <c r="L364" s="458"/>
    </row>
    <row r="365" s="2" customFormat="1" customHeight="1" spans="5:12">
      <c r="E365" s="458"/>
      <c r="F365" s="458"/>
      <c r="G365" s="458"/>
      <c r="I365" s="458"/>
      <c r="J365" s="458"/>
      <c r="K365" s="458"/>
      <c r="L365" s="458"/>
    </row>
    <row r="366" s="2" customFormat="1" customHeight="1" spans="5:12">
      <c r="E366" s="458"/>
      <c r="F366" s="458"/>
      <c r="G366" s="458"/>
      <c r="I366" s="458"/>
      <c r="J366" s="458"/>
      <c r="K366" s="458"/>
      <c r="L366" s="458"/>
    </row>
    <row r="367" s="2" customFormat="1" customHeight="1" spans="5:12">
      <c r="E367" s="458"/>
      <c r="F367" s="458"/>
      <c r="G367" s="458"/>
      <c r="I367" s="458"/>
      <c r="J367" s="458"/>
      <c r="K367" s="458"/>
      <c r="L367" s="458"/>
    </row>
    <row r="368" s="2" customFormat="1" customHeight="1" spans="5:12">
      <c r="E368" s="458"/>
      <c r="F368" s="458"/>
      <c r="G368" s="458"/>
      <c r="I368" s="458"/>
      <c r="J368" s="458"/>
      <c r="K368" s="458"/>
      <c r="L368" s="458"/>
    </row>
    <row r="369" s="2" customFormat="1" customHeight="1" spans="5:12">
      <c r="E369" s="458"/>
      <c r="F369" s="458"/>
      <c r="G369" s="458"/>
      <c r="I369" s="458"/>
      <c r="J369" s="458"/>
      <c r="K369" s="458"/>
      <c r="L369" s="458"/>
    </row>
    <row r="370" s="2" customFormat="1" customHeight="1" spans="5:12">
      <c r="E370" s="458"/>
      <c r="F370" s="458"/>
      <c r="G370" s="458"/>
      <c r="I370" s="458"/>
      <c r="J370" s="458"/>
      <c r="K370" s="458"/>
      <c r="L370" s="458"/>
    </row>
    <row r="371" s="2" customFormat="1" customHeight="1" spans="5:12">
      <c r="E371" s="458"/>
      <c r="F371" s="458"/>
      <c r="G371" s="458"/>
      <c r="I371" s="458"/>
      <c r="J371" s="458"/>
      <c r="K371" s="458"/>
      <c r="L371" s="458"/>
    </row>
    <row r="372" s="2" customFormat="1" customHeight="1" spans="5:12">
      <c r="E372" s="458"/>
      <c r="F372" s="458"/>
      <c r="G372" s="458"/>
      <c r="I372" s="458"/>
      <c r="J372" s="458"/>
      <c r="K372" s="458"/>
      <c r="L372" s="458"/>
    </row>
    <row r="373" s="2" customFormat="1" customHeight="1" spans="5:12">
      <c r="E373" s="458"/>
      <c r="F373" s="458"/>
      <c r="G373" s="458"/>
      <c r="I373" s="458"/>
      <c r="J373" s="458"/>
      <c r="K373" s="458"/>
      <c r="L373" s="458"/>
    </row>
    <row r="374" s="2" customFormat="1" customHeight="1" spans="5:12">
      <c r="E374" s="458"/>
      <c r="F374" s="458"/>
      <c r="G374" s="458"/>
      <c r="I374" s="458"/>
      <c r="J374" s="458"/>
      <c r="K374" s="458"/>
      <c r="L374" s="458"/>
    </row>
    <row r="375" s="2" customFormat="1" customHeight="1" spans="5:12">
      <c r="E375" s="458"/>
      <c r="F375" s="458"/>
      <c r="G375" s="458"/>
      <c r="I375" s="458"/>
      <c r="J375" s="458"/>
      <c r="K375" s="458"/>
      <c r="L375" s="458"/>
    </row>
    <row r="376" s="2" customFormat="1" customHeight="1" spans="5:12">
      <c r="E376" s="458"/>
      <c r="F376" s="458"/>
      <c r="G376" s="458"/>
      <c r="I376" s="458"/>
      <c r="J376" s="458"/>
      <c r="K376" s="458"/>
      <c r="L376" s="458"/>
    </row>
    <row r="377" s="2" customFormat="1" customHeight="1" spans="5:12">
      <c r="E377" s="458"/>
      <c r="F377" s="458"/>
      <c r="G377" s="458"/>
      <c r="I377" s="458"/>
      <c r="J377" s="458"/>
      <c r="K377" s="458"/>
      <c r="L377" s="458"/>
    </row>
    <row r="378" s="2" customFormat="1" customHeight="1" spans="5:12">
      <c r="E378" s="458"/>
      <c r="F378" s="458"/>
      <c r="G378" s="458"/>
      <c r="I378" s="458"/>
      <c r="J378" s="458"/>
      <c r="K378" s="458"/>
      <c r="L378" s="458"/>
    </row>
    <row r="379" s="2" customFormat="1" customHeight="1" spans="5:12">
      <c r="E379" s="458"/>
      <c r="F379" s="458"/>
      <c r="G379" s="458"/>
      <c r="I379" s="458"/>
      <c r="J379" s="458"/>
      <c r="K379" s="458"/>
      <c r="L379" s="458"/>
    </row>
    <row r="380" s="2" customFormat="1" customHeight="1" spans="5:12">
      <c r="E380" s="458"/>
      <c r="F380" s="458"/>
      <c r="G380" s="458"/>
      <c r="I380" s="458"/>
      <c r="J380" s="458"/>
      <c r="K380" s="458"/>
      <c r="L380" s="458"/>
    </row>
    <row r="381" s="2" customFormat="1" customHeight="1" spans="5:12">
      <c r="E381" s="458"/>
      <c r="F381" s="458"/>
      <c r="G381" s="458"/>
      <c r="I381" s="458"/>
      <c r="J381" s="458"/>
      <c r="K381" s="458"/>
      <c r="L381" s="458"/>
    </row>
    <row r="382" s="2" customFormat="1" customHeight="1" spans="5:12">
      <c r="E382" s="458"/>
      <c r="F382" s="458"/>
      <c r="G382" s="458"/>
      <c r="I382" s="458"/>
      <c r="J382" s="458"/>
      <c r="K382" s="458"/>
      <c r="L382" s="458"/>
    </row>
    <row r="383" s="2" customFormat="1" customHeight="1" spans="5:12">
      <c r="E383" s="458"/>
      <c r="F383" s="458"/>
      <c r="G383" s="458"/>
      <c r="I383" s="458"/>
      <c r="J383" s="458"/>
      <c r="K383" s="458"/>
      <c r="L383" s="458"/>
    </row>
    <row r="384" s="2" customFormat="1" customHeight="1" spans="5:12">
      <c r="E384" s="458"/>
      <c r="F384" s="458"/>
      <c r="G384" s="458"/>
      <c r="I384" s="458"/>
      <c r="J384" s="458"/>
      <c r="K384" s="458"/>
      <c r="L384" s="458"/>
    </row>
    <row r="385" s="2" customFormat="1" customHeight="1" spans="5:12">
      <c r="E385" s="458"/>
      <c r="F385" s="458"/>
      <c r="G385" s="458"/>
      <c r="I385" s="458"/>
      <c r="J385" s="458"/>
      <c r="K385" s="458"/>
      <c r="L385" s="458"/>
    </row>
    <row r="386" s="2" customFormat="1" customHeight="1" spans="5:12">
      <c r="E386" s="458"/>
      <c r="F386" s="458"/>
      <c r="G386" s="458"/>
      <c r="I386" s="458"/>
      <c r="J386" s="458"/>
      <c r="K386" s="458"/>
      <c r="L386" s="458"/>
    </row>
    <row r="387" s="2" customFormat="1" customHeight="1" spans="5:12">
      <c r="E387" s="458"/>
      <c r="F387" s="458"/>
      <c r="G387" s="458"/>
      <c r="I387" s="458"/>
      <c r="J387" s="458"/>
      <c r="K387" s="458"/>
      <c r="L387" s="458"/>
    </row>
    <row r="388" s="2" customFormat="1" customHeight="1" spans="5:12">
      <c r="E388" s="458"/>
      <c r="F388" s="458"/>
      <c r="G388" s="458"/>
      <c r="I388" s="458"/>
      <c r="J388" s="458"/>
      <c r="K388" s="458"/>
      <c r="L388" s="458"/>
    </row>
    <row r="389" s="2" customFormat="1" customHeight="1" spans="5:12">
      <c r="E389" s="458"/>
      <c r="F389" s="458"/>
      <c r="G389" s="458"/>
      <c r="I389" s="458"/>
      <c r="J389" s="458"/>
      <c r="K389" s="458"/>
      <c r="L389" s="458"/>
    </row>
    <row r="390" s="2" customFormat="1" customHeight="1" spans="5:12">
      <c r="E390" s="458"/>
      <c r="F390" s="458"/>
      <c r="G390" s="458"/>
      <c r="I390" s="458"/>
      <c r="J390" s="458"/>
      <c r="K390" s="458"/>
      <c r="L390" s="458"/>
    </row>
    <row r="391" s="2" customFormat="1" customHeight="1" spans="5:12">
      <c r="E391" s="458"/>
      <c r="F391" s="458"/>
      <c r="G391" s="458"/>
      <c r="I391" s="458"/>
      <c r="J391" s="458"/>
      <c r="K391" s="458"/>
      <c r="L391" s="458"/>
    </row>
    <row r="392" s="2" customFormat="1" customHeight="1" spans="5:12">
      <c r="E392" s="458"/>
      <c r="F392" s="458"/>
      <c r="G392" s="458"/>
      <c r="I392" s="458"/>
      <c r="J392" s="458"/>
      <c r="K392" s="458"/>
      <c r="L392" s="458"/>
    </row>
    <row r="393" s="2" customFormat="1" customHeight="1" spans="5:12">
      <c r="E393" s="458"/>
      <c r="F393" s="458"/>
      <c r="G393" s="458"/>
      <c r="I393" s="458"/>
      <c r="J393" s="458"/>
      <c r="K393" s="458"/>
      <c r="L393" s="458"/>
    </row>
    <row r="394" s="2" customFormat="1" customHeight="1" spans="5:12">
      <c r="E394" s="458"/>
      <c r="F394" s="458"/>
      <c r="G394" s="458"/>
      <c r="I394" s="458"/>
      <c r="J394" s="458"/>
      <c r="K394" s="458"/>
      <c r="L394" s="458"/>
    </row>
    <row r="395" s="2" customFormat="1" customHeight="1" spans="5:12">
      <c r="E395" s="458"/>
      <c r="F395" s="458"/>
      <c r="G395" s="458"/>
      <c r="I395" s="458"/>
      <c r="J395" s="458"/>
      <c r="K395" s="458"/>
      <c r="L395" s="458"/>
    </row>
    <row r="396" s="2" customFormat="1" customHeight="1" spans="5:12">
      <c r="E396" s="458"/>
      <c r="F396" s="458"/>
      <c r="G396" s="458"/>
      <c r="I396" s="458"/>
      <c r="J396" s="458"/>
      <c r="K396" s="458"/>
      <c r="L396" s="458"/>
    </row>
    <row r="397" s="2" customFormat="1" customHeight="1" spans="5:12">
      <c r="E397" s="458"/>
      <c r="F397" s="458"/>
      <c r="G397" s="458"/>
      <c r="I397" s="458"/>
      <c r="J397" s="458"/>
      <c r="K397" s="458"/>
      <c r="L397" s="458"/>
    </row>
    <row r="398" s="2" customFormat="1" customHeight="1" spans="5:12">
      <c r="E398" s="458"/>
      <c r="F398" s="458"/>
      <c r="G398" s="458"/>
      <c r="I398" s="458"/>
      <c r="J398" s="458"/>
      <c r="K398" s="458"/>
      <c r="L398" s="458"/>
    </row>
    <row r="399" s="2" customFormat="1" customHeight="1" spans="5:12">
      <c r="E399" s="458"/>
      <c r="F399" s="458"/>
      <c r="G399" s="458"/>
      <c r="I399" s="458"/>
      <c r="J399" s="458"/>
      <c r="K399" s="458"/>
      <c r="L399" s="458"/>
    </row>
    <row r="400" s="2" customFormat="1" customHeight="1" spans="5:12">
      <c r="E400" s="458"/>
      <c r="F400" s="458"/>
      <c r="G400" s="458"/>
      <c r="I400" s="458"/>
      <c r="J400" s="458"/>
      <c r="K400" s="458"/>
      <c r="L400" s="458"/>
    </row>
    <row r="401" s="2" customFormat="1" customHeight="1" spans="5:12">
      <c r="E401" s="458"/>
      <c r="F401" s="458"/>
      <c r="G401" s="458"/>
      <c r="I401" s="458"/>
      <c r="J401" s="458"/>
      <c r="K401" s="458"/>
      <c r="L401" s="458"/>
    </row>
    <row r="402" s="2" customFormat="1" customHeight="1" spans="5:12">
      <c r="E402" s="458"/>
      <c r="F402" s="458"/>
      <c r="G402" s="458"/>
      <c r="I402" s="458"/>
      <c r="J402" s="458"/>
      <c r="K402" s="458"/>
      <c r="L402" s="458"/>
    </row>
    <row r="403" s="2" customFormat="1" customHeight="1" spans="5:12">
      <c r="E403" s="458"/>
      <c r="F403" s="458"/>
      <c r="G403" s="458"/>
      <c r="I403" s="458"/>
      <c r="J403" s="458"/>
      <c r="K403" s="458"/>
      <c r="L403" s="458"/>
    </row>
    <row r="404" s="2" customFormat="1" customHeight="1" spans="5:12">
      <c r="E404" s="458"/>
      <c r="F404" s="458"/>
      <c r="G404" s="458"/>
      <c r="I404" s="458"/>
      <c r="J404" s="458"/>
      <c r="K404" s="458"/>
      <c r="L404" s="458"/>
    </row>
    <row r="405" s="2" customFormat="1" customHeight="1" spans="5:12">
      <c r="E405" s="458"/>
      <c r="F405" s="458"/>
      <c r="G405" s="458"/>
      <c r="I405" s="458"/>
      <c r="J405" s="458"/>
      <c r="K405" s="458"/>
      <c r="L405" s="458"/>
    </row>
    <row r="406" s="2" customFormat="1" customHeight="1" spans="5:12">
      <c r="E406" s="458"/>
      <c r="F406" s="458"/>
      <c r="G406" s="458"/>
      <c r="I406" s="458"/>
      <c r="J406" s="458"/>
      <c r="K406" s="458"/>
      <c r="L406" s="458"/>
    </row>
    <row r="407" s="2" customFormat="1" customHeight="1" spans="5:12">
      <c r="E407" s="458"/>
      <c r="F407" s="458"/>
      <c r="G407" s="458"/>
      <c r="I407" s="458"/>
      <c r="J407" s="458"/>
      <c r="K407" s="458"/>
      <c r="L407" s="458"/>
    </row>
    <row r="408" s="2" customFormat="1" customHeight="1" spans="5:12">
      <c r="E408" s="458"/>
      <c r="F408" s="458"/>
      <c r="G408" s="458"/>
      <c r="I408" s="458"/>
      <c r="J408" s="458"/>
      <c r="K408" s="458"/>
      <c r="L408" s="458"/>
    </row>
    <row r="409" s="2" customFormat="1" customHeight="1" spans="5:12">
      <c r="E409" s="458"/>
      <c r="F409" s="458"/>
      <c r="G409" s="458"/>
      <c r="I409" s="458"/>
      <c r="J409" s="458"/>
      <c r="K409" s="458"/>
      <c r="L409" s="458"/>
    </row>
    <row r="410" s="2" customFormat="1" customHeight="1" spans="5:12">
      <c r="E410" s="458"/>
      <c r="F410" s="458"/>
      <c r="G410" s="458"/>
      <c r="I410" s="458"/>
      <c r="J410" s="458"/>
      <c r="K410" s="458"/>
      <c r="L410" s="458"/>
    </row>
    <row r="411" s="2" customFormat="1" customHeight="1" spans="5:12">
      <c r="E411" s="458"/>
      <c r="F411" s="458"/>
      <c r="G411" s="458"/>
      <c r="I411" s="458"/>
      <c r="J411" s="458"/>
      <c r="K411" s="458"/>
      <c r="L411" s="458"/>
    </row>
    <row r="412" s="2" customFormat="1" customHeight="1" spans="5:12">
      <c r="E412" s="458"/>
      <c r="F412" s="458"/>
      <c r="G412" s="458"/>
      <c r="I412" s="458"/>
      <c r="J412" s="458"/>
      <c r="K412" s="458"/>
      <c r="L412" s="458"/>
    </row>
    <row r="413" s="2" customFormat="1" customHeight="1" spans="5:12">
      <c r="E413" s="458"/>
      <c r="F413" s="458"/>
      <c r="G413" s="458"/>
      <c r="I413" s="458"/>
      <c r="J413" s="458"/>
      <c r="K413" s="458"/>
      <c r="L413" s="458"/>
    </row>
    <row r="414" s="2" customFormat="1" customHeight="1" spans="5:12">
      <c r="E414" s="458"/>
      <c r="F414" s="458"/>
      <c r="G414" s="458"/>
      <c r="I414" s="458"/>
      <c r="J414" s="458"/>
      <c r="K414" s="458"/>
      <c r="L414" s="458"/>
    </row>
    <row r="415" s="2" customFormat="1" customHeight="1" spans="5:12">
      <c r="E415" s="458"/>
      <c r="F415" s="458"/>
      <c r="G415" s="458"/>
      <c r="I415" s="458"/>
      <c r="J415" s="458"/>
      <c r="K415" s="458"/>
      <c r="L415" s="458"/>
    </row>
    <row r="416" s="2" customFormat="1" customHeight="1" spans="5:12">
      <c r="E416" s="458"/>
      <c r="F416" s="458"/>
      <c r="G416" s="458"/>
      <c r="I416" s="458"/>
      <c r="J416" s="458"/>
      <c r="K416" s="458"/>
      <c r="L416" s="458"/>
    </row>
    <row r="417" s="2" customFormat="1" customHeight="1" spans="5:12">
      <c r="E417" s="458"/>
      <c r="F417" s="458"/>
      <c r="G417" s="458"/>
      <c r="I417" s="458"/>
      <c r="J417" s="458"/>
      <c r="K417" s="458"/>
      <c r="L417" s="458"/>
    </row>
    <row r="418" s="2" customFormat="1" customHeight="1" spans="5:12">
      <c r="E418" s="458"/>
      <c r="F418" s="458"/>
      <c r="G418" s="458"/>
      <c r="I418" s="458"/>
      <c r="J418" s="458"/>
      <c r="K418" s="458"/>
      <c r="L418" s="458"/>
    </row>
    <row r="419" s="2" customFormat="1" customHeight="1" spans="5:12">
      <c r="E419" s="458"/>
      <c r="F419" s="458"/>
      <c r="G419" s="458"/>
      <c r="I419" s="458"/>
      <c r="J419" s="458"/>
      <c r="K419" s="458"/>
      <c r="L419" s="458"/>
    </row>
    <row r="420" s="2" customFormat="1" customHeight="1" spans="5:12">
      <c r="E420" s="458"/>
      <c r="F420" s="458"/>
      <c r="G420" s="458"/>
      <c r="I420" s="458"/>
      <c r="J420" s="458"/>
      <c r="K420" s="458"/>
      <c r="L420" s="458"/>
    </row>
    <row r="421" s="2" customFormat="1" customHeight="1" spans="5:12">
      <c r="E421" s="458"/>
      <c r="F421" s="458"/>
      <c r="G421" s="458"/>
      <c r="I421" s="458"/>
      <c r="J421" s="458"/>
      <c r="K421" s="458"/>
      <c r="L421" s="458"/>
    </row>
    <row r="422" s="2" customFormat="1" customHeight="1" spans="5:12">
      <c r="E422" s="458"/>
      <c r="F422" s="458"/>
      <c r="G422" s="458"/>
      <c r="I422" s="458"/>
      <c r="J422" s="458"/>
      <c r="K422" s="458"/>
      <c r="L422" s="458"/>
    </row>
    <row r="423" s="2" customFormat="1" customHeight="1" spans="5:12">
      <c r="E423" s="458"/>
      <c r="F423" s="458"/>
      <c r="G423" s="458"/>
      <c r="I423" s="458"/>
      <c r="J423" s="458"/>
      <c r="K423" s="458"/>
      <c r="L423" s="458"/>
    </row>
    <row r="424" s="2" customFormat="1" customHeight="1" spans="5:12">
      <c r="E424" s="458"/>
      <c r="F424" s="458"/>
      <c r="G424" s="458"/>
      <c r="I424" s="458"/>
      <c r="J424" s="458"/>
      <c r="K424" s="458"/>
      <c r="L424" s="458"/>
    </row>
    <row r="425" s="2" customFormat="1" customHeight="1" spans="5:12">
      <c r="E425" s="458"/>
      <c r="F425" s="458"/>
      <c r="G425" s="458"/>
      <c r="I425" s="458"/>
      <c r="J425" s="458"/>
      <c r="K425" s="458"/>
      <c r="L425" s="458"/>
    </row>
    <row r="426" s="2" customFormat="1" customHeight="1" spans="5:12">
      <c r="E426" s="458"/>
      <c r="F426" s="458"/>
      <c r="G426" s="458"/>
      <c r="I426" s="458"/>
      <c r="J426" s="458"/>
      <c r="K426" s="458"/>
      <c r="L426" s="458"/>
    </row>
    <row r="427" s="2" customFormat="1" customHeight="1" spans="5:12">
      <c r="E427" s="458"/>
      <c r="F427" s="458"/>
      <c r="G427" s="458"/>
      <c r="I427" s="458"/>
      <c r="J427" s="458"/>
      <c r="K427" s="458"/>
      <c r="L427" s="458"/>
    </row>
    <row r="428" s="2" customFormat="1" customHeight="1" spans="5:12">
      <c r="E428" s="458"/>
      <c r="F428" s="458"/>
      <c r="G428" s="458"/>
      <c r="I428" s="458"/>
      <c r="J428" s="458"/>
      <c r="K428" s="458"/>
      <c r="L428" s="458"/>
    </row>
    <row r="429" s="2" customFormat="1" customHeight="1" spans="5:12">
      <c r="E429" s="458"/>
      <c r="F429" s="458"/>
      <c r="G429" s="458"/>
      <c r="I429" s="458"/>
      <c r="J429" s="458"/>
      <c r="K429" s="458"/>
      <c r="L429" s="458"/>
    </row>
    <row r="430" s="2" customFormat="1" customHeight="1" spans="5:12">
      <c r="E430" s="458"/>
      <c r="F430" s="458"/>
      <c r="G430" s="458"/>
      <c r="I430" s="458"/>
      <c r="J430" s="458"/>
      <c r="K430" s="458"/>
      <c r="L430" s="458"/>
    </row>
    <row r="431" s="2" customFormat="1" customHeight="1" spans="5:12">
      <c r="E431" s="458"/>
      <c r="F431" s="458"/>
      <c r="G431" s="458"/>
      <c r="I431" s="458"/>
      <c r="J431" s="458"/>
      <c r="K431" s="458"/>
      <c r="L431" s="458"/>
    </row>
    <row r="432" s="2" customFormat="1" customHeight="1" spans="5:12">
      <c r="E432" s="458"/>
      <c r="F432" s="458"/>
      <c r="G432" s="458"/>
      <c r="I432" s="458"/>
      <c r="J432" s="458"/>
      <c r="K432" s="458"/>
      <c r="L432" s="458"/>
    </row>
    <row r="433" s="2" customFormat="1" customHeight="1" spans="5:12">
      <c r="E433" s="458"/>
      <c r="F433" s="458"/>
      <c r="G433" s="458"/>
      <c r="I433" s="458"/>
      <c r="J433" s="458"/>
      <c r="K433" s="458"/>
      <c r="L433" s="458"/>
    </row>
    <row r="434" s="2" customFormat="1" customHeight="1" spans="5:12">
      <c r="E434" s="458"/>
      <c r="F434" s="458"/>
      <c r="G434" s="458"/>
      <c r="I434" s="458"/>
      <c r="J434" s="458"/>
      <c r="K434" s="458"/>
      <c r="L434" s="458"/>
    </row>
    <row r="435" s="2" customFormat="1" customHeight="1" spans="5:12">
      <c r="E435" s="458"/>
      <c r="F435" s="458"/>
      <c r="G435" s="458"/>
      <c r="I435" s="458"/>
      <c r="J435" s="458"/>
      <c r="K435" s="458"/>
      <c r="L435" s="458"/>
    </row>
    <row r="436" s="2" customFormat="1" customHeight="1" spans="5:12">
      <c r="E436" s="458"/>
      <c r="F436" s="458"/>
      <c r="G436" s="458"/>
      <c r="I436" s="458"/>
      <c r="J436" s="458"/>
      <c r="K436" s="458"/>
      <c r="L436" s="458"/>
    </row>
    <row r="437" s="2" customFormat="1" customHeight="1" spans="5:12">
      <c r="E437" s="458"/>
      <c r="F437" s="458"/>
      <c r="G437" s="458"/>
      <c r="I437" s="458"/>
      <c r="J437" s="458"/>
      <c r="K437" s="458"/>
      <c r="L437" s="458"/>
    </row>
    <row r="438" s="2" customFormat="1" customHeight="1" spans="5:12">
      <c r="E438" s="458"/>
      <c r="F438" s="458"/>
      <c r="G438" s="458"/>
      <c r="I438" s="458"/>
      <c r="J438" s="458"/>
      <c r="K438" s="458"/>
      <c r="L438" s="458"/>
    </row>
    <row r="439" s="2" customFormat="1" customHeight="1" spans="5:12">
      <c r="E439" s="458"/>
      <c r="F439" s="458"/>
      <c r="G439" s="458"/>
      <c r="I439" s="458"/>
      <c r="J439" s="458"/>
      <c r="K439" s="458"/>
      <c r="L439" s="458"/>
    </row>
    <row r="440" s="2" customFormat="1" customHeight="1" spans="5:12">
      <c r="E440" s="458"/>
      <c r="F440" s="458"/>
      <c r="G440" s="458"/>
      <c r="I440" s="458"/>
      <c r="J440" s="458"/>
      <c r="K440" s="458"/>
      <c r="L440" s="458"/>
    </row>
    <row r="441" s="2" customFormat="1" customHeight="1" spans="5:12">
      <c r="E441" s="458"/>
      <c r="F441" s="458"/>
      <c r="G441" s="458"/>
      <c r="I441" s="458"/>
      <c r="J441" s="458"/>
      <c r="K441" s="458"/>
      <c r="L441" s="458"/>
    </row>
    <row r="442" s="2" customFormat="1" customHeight="1" spans="5:12">
      <c r="E442" s="458"/>
      <c r="F442" s="458"/>
      <c r="G442" s="458"/>
      <c r="I442" s="458"/>
      <c r="J442" s="458"/>
      <c r="K442" s="458"/>
      <c r="L442" s="458"/>
    </row>
    <row r="443" s="2" customFormat="1" customHeight="1" spans="5:12">
      <c r="E443" s="458"/>
      <c r="F443" s="458"/>
      <c r="G443" s="458"/>
      <c r="I443" s="458"/>
      <c r="J443" s="458"/>
      <c r="K443" s="458"/>
      <c r="L443" s="458"/>
    </row>
    <row r="444" s="2" customFormat="1" customHeight="1" spans="5:12">
      <c r="E444" s="458"/>
      <c r="F444" s="458"/>
      <c r="G444" s="458"/>
      <c r="I444" s="458"/>
      <c r="J444" s="458"/>
      <c r="K444" s="458"/>
      <c r="L444" s="458"/>
    </row>
    <row r="445" s="2" customFormat="1" customHeight="1" spans="5:12">
      <c r="E445" s="458"/>
      <c r="F445" s="458"/>
      <c r="G445" s="458"/>
      <c r="I445" s="458"/>
      <c r="J445" s="458"/>
      <c r="K445" s="458"/>
      <c r="L445" s="458"/>
    </row>
    <row r="446" s="2" customFormat="1" customHeight="1" spans="5:12">
      <c r="E446" s="458"/>
      <c r="F446" s="458"/>
      <c r="G446" s="458"/>
      <c r="I446" s="458"/>
      <c r="J446" s="458"/>
      <c r="K446" s="458"/>
      <c r="L446" s="458"/>
    </row>
    <row r="447" s="2" customFormat="1" customHeight="1" spans="5:12">
      <c r="E447" s="458"/>
      <c r="F447" s="458"/>
      <c r="G447" s="458"/>
      <c r="I447" s="458"/>
      <c r="J447" s="458"/>
      <c r="K447" s="458"/>
      <c r="L447" s="458"/>
    </row>
    <row r="448" s="2" customFormat="1" customHeight="1" spans="5:12">
      <c r="E448" s="458"/>
      <c r="F448" s="458"/>
      <c r="G448" s="458"/>
      <c r="I448" s="458"/>
      <c r="J448" s="458"/>
      <c r="K448" s="458"/>
      <c r="L448" s="458"/>
    </row>
    <row r="449" s="2" customFormat="1" customHeight="1" spans="5:12">
      <c r="E449" s="458"/>
      <c r="F449" s="458"/>
      <c r="G449" s="458"/>
      <c r="I449" s="458"/>
      <c r="J449" s="458"/>
      <c r="K449" s="458"/>
      <c r="L449" s="458"/>
    </row>
    <row r="450" s="2" customFormat="1" customHeight="1" spans="5:12">
      <c r="E450" s="458"/>
      <c r="F450" s="458"/>
      <c r="G450" s="458"/>
      <c r="I450" s="458"/>
      <c r="J450" s="458"/>
      <c r="K450" s="458"/>
      <c r="L450" s="458"/>
    </row>
    <row r="451" s="2" customFormat="1" customHeight="1" spans="5:12">
      <c r="E451" s="458"/>
      <c r="F451" s="458"/>
      <c r="G451" s="458"/>
      <c r="I451" s="458"/>
      <c r="J451" s="458"/>
      <c r="K451" s="458"/>
      <c r="L451" s="458"/>
    </row>
    <row r="452" s="2" customFormat="1" customHeight="1" spans="5:12">
      <c r="E452" s="458"/>
      <c r="F452" s="458"/>
      <c r="G452" s="458"/>
      <c r="I452" s="458"/>
      <c r="J452" s="458"/>
      <c r="K452" s="458"/>
      <c r="L452" s="458"/>
    </row>
    <row r="453" s="2" customFormat="1" customHeight="1" spans="5:12">
      <c r="E453" s="458"/>
      <c r="F453" s="458"/>
      <c r="G453" s="458"/>
      <c r="I453" s="458"/>
      <c r="J453" s="458"/>
      <c r="K453" s="458"/>
      <c r="L453" s="458"/>
    </row>
    <row r="454" s="2" customFormat="1" customHeight="1" spans="5:12">
      <c r="E454" s="458"/>
      <c r="F454" s="458"/>
      <c r="G454" s="458"/>
      <c r="I454" s="458"/>
      <c r="J454" s="458"/>
      <c r="K454" s="458"/>
      <c r="L454" s="458"/>
    </row>
    <row r="455" s="2" customFormat="1" customHeight="1" spans="5:12">
      <c r="E455" s="458"/>
      <c r="F455" s="458"/>
      <c r="G455" s="458"/>
      <c r="I455" s="458"/>
      <c r="J455" s="458"/>
      <c r="K455" s="458"/>
      <c r="L455" s="458"/>
    </row>
    <row r="456" s="2" customFormat="1" customHeight="1" spans="5:12">
      <c r="E456" s="458"/>
      <c r="F456" s="458"/>
      <c r="G456" s="458"/>
      <c r="I456" s="458"/>
      <c r="J456" s="458"/>
      <c r="K456" s="458"/>
      <c r="L456" s="458"/>
    </row>
    <row r="457" s="2" customFormat="1" customHeight="1" spans="5:12">
      <c r="E457" s="458"/>
      <c r="F457" s="458"/>
      <c r="G457" s="458"/>
      <c r="I457" s="458"/>
      <c r="J457" s="458"/>
      <c r="K457" s="458"/>
      <c r="L457" s="458"/>
    </row>
    <row r="458" s="2" customFormat="1" customHeight="1" spans="5:12">
      <c r="E458" s="458"/>
      <c r="F458" s="458"/>
      <c r="G458" s="458"/>
      <c r="I458" s="458"/>
      <c r="J458" s="458"/>
      <c r="K458" s="458"/>
      <c r="L458" s="458"/>
    </row>
    <row r="459" s="2" customFormat="1" customHeight="1" spans="5:12">
      <c r="E459" s="458"/>
      <c r="F459" s="458"/>
      <c r="G459" s="458"/>
      <c r="I459" s="458"/>
      <c r="J459" s="458"/>
      <c r="K459" s="458"/>
      <c r="L459" s="458"/>
    </row>
    <row r="460" s="2" customFormat="1" customHeight="1" spans="5:12">
      <c r="E460" s="458"/>
      <c r="F460" s="458"/>
      <c r="G460" s="458"/>
      <c r="I460" s="458"/>
      <c r="J460" s="458"/>
      <c r="K460" s="458"/>
      <c r="L460" s="458"/>
    </row>
    <row r="461" s="2" customFormat="1" customHeight="1" spans="5:12">
      <c r="E461" s="458"/>
      <c r="F461" s="458"/>
      <c r="G461" s="458"/>
      <c r="I461" s="458"/>
      <c r="J461" s="458"/>
      <c r="K461" s="458"/>
      <c r="L461" s="458"/>
    </row>
    <row r="462" s="2" customFormat="1" customHeight="1" spans="5:12">
      <c r="E462" s="458"/>
      <c r="F462" s="458"/>
      <c r="G462" s="458"/>
      <c r="I462" s="458"/>
      <c r="J462" s="458"/>
      <c r="K462" s="458"/>
      <c r="L462" s="458"/>
    </row>
    <row r="463" s="2" customFormat="1" customHeight="1" spans="5:12">
      <c r="E463" s="458"/>
      <c r="F463" s="458"/>
      <c r="G463" s="458"/>
      <c r="I463" s="458"/>
      <c r="J463" s="458"/>
      <c r="K463" s="458"/>
      <c r="L463" s="458"/>
    </row>
    <row r="464" s="2" customFormat="1" customHeight="1" spans="5:12">
      <c r="E464" s="458"/>
      <c r="F464" s="458"/>
      <c r="G464" s="458"/>
      <c r="I464" s="458"/>
      <c r="J464" s="458"/>
      <c r="K464" s="458"/>
      <c r="L464" s="458"/>
    </row>
    <row r="465" s="2" customFormat="1" customHeight="1" spans="5:12">
      <c r="E465" s="458"/>
      <c r="F465" s="458"/>
      <c r="G465" s="458"/>
      <c r="I465" s="458"/>
      <c r="J465" s="458"/>
      <c r="K465" s="458"/>
      <c r="L465" s="458"/>
    </row>
    <row r="466" s="2" customFormat="1" customHeight="1" spans="5:12">
      <c r="E466" s="458"/>
      <c r="F466" s="458"/>
      <c r="G466" s="458"/>
      <c r="I466" s="458"/>
      <c r="J466" s="458"/>
      <c r="K466" s="458"/>
      <c r="L466" s="458"/>
    </row>
    <row r="467" s="2" customFormat="1" customHeight="1" spans="5:12">
      <c r="E467" s="458"/>
      <c r="F467" s="458"/>
      <c r="G467" s="458"/>
      <c r="I467" s="458"/>
      <c r="J467" s="458"/>
      <c r="K467" s="458"/>
      <c r="L467" s="458"/>
    </row>
    <row r="468" s="2" customFormat="1" customHeight="1" spans="5:12">
      <c r="E468" s="458"/>
      <c r="F468" s="458"/>
      <c r="G468" s="458"/>
      <c r="I468" s="458"/>
      <c r="J468" s="458"/>
      <c r="K468" s="458"/>
      <c r="L468" s="458"/>
    </row>
    <row r="469" s="2" customFormat="1" customHeight="1" spans="5:12">
      <c r="E469" s="458"/>
      <c r="F469" s="458"/>
      <c r="G469" s="458"/>
      <c r="I469" s="458"/>
      <c r="J469" s="458"/>
      <c r="K469" s="458"/>
      <c r="L469" s="458"/>
    </row>
    <row r="470" s="2" customFormat="1" customHeight="1" spans="5:12">
      <c r="E470" s="458"/>
      <c r="F470" s="458"/>
      <c r="G470" s="458"/>
      <c r="I470" s="458"/>
      <c r="J470" s="458"/>
      <c r="K470" s="458"/>
      <c r="L470" s="458"/>
    </row>
    <row r="471" s="2" customFormat="1" customHeight="1" spans="5:12">
      <c r="E471" s="458"/>
      <c r="F471" s="458"/>
      <c r="G471" s="458"/>
      <c r="I471" s="458"/>
      <c r="J471" s="458"/>
      <c r="K471" s="458"/>
      <c r="L471" s="458"/>
    </row>
    <row r="472" s="2" customFormat="1" customHeight="1" spans="5:12">
      <c r="E472" s="458"/>
      <c r="F472" s="458"/>
      <c r="G472" s="458"/>
      <c r="I472" s="458"/>
      <c r="J472" s="458"/>
      <c r="K472" s="458"/>
      <c r="L472" s="458"/>
    </row>
    <row r="473" s="2" customFormat="1" customHeight="1" spans="5:12">
      <c r="E473" s="458"/>
      <c r="F473" s="458"/>
      <c r="G473" s="458"/>
      <c r="I473" s="458"/>
      <c r="J473" s="458"/>
      <c r="K473" s="458"/>
      <c r="L473" s="458"/>
    </row>
    <row r="474" s="2" customFormat="1" customHeight="1" spans="5:12">
      <c r="E474" s="458"/>
      <c r="F474" s="458"/>
      <c r="G474" s="458"/>
      <c r="I474" s="458"/>
      <c r="J474" s="458"/>
      <c r="K474" s="458"/>
      <c r="L474" s="458"/>
    </row>
    <row r="475" s="2" customFormat="1" customHeight="1" spans="5:12">
      <c r="E475" s="458"/>
      <c r="F475" s="458"/>
      <c r="G475" s="458"/>
      <c r="I475" s="458"/>
      <c r="J475" s="458"/>
      <c r="K475" s="458"/>
      <c r="L475" s="458"/>
    </row>
    <row r="476" s="2" customFormat="1" customHeight="1" spans="5:12">
      <c r="E476" s="458"/>
      <c r="F476" s="458"/>
      <c r="G476" s="458"/>
      <c r="I476" s="458"/>
      <c r="J476" s="458"/>
      <c r="K476" s="458"/>
      <c r="L476" s="458"/>
    </row>
    <row r="477" s="2" customFormat="1" customHeight="1" spans="5:12">
      <c r="E477" s="458"/>
      <c r="F477" s="458"/>
      <c r="G477" s="458"/>
      <c r="I477" s="458"/>
      <c r="J477" s="458"/>
      <c r="K477" s="458"/>
      <c r="L477" s="458"/>
    </row>
    <row r="478" s="2" customFormat="1" customHeight="1" spans="5:12">
      <c r="E478" s="458"/>
      <c r="F478" s="458"/>
      <c r="G478" s="458"/>
      <c r="I478" s="458"/>
      <c r="J478" s="458"/>
      <c r="K478" s="458"/>
      <c r="L478" s="458"/>
    </row>
    <row r="479" s="2" customFormat="1" customHeight="1" spans="5:12">
      <c r="E479" s="458"/>
      <c r="F479" s="458"/>
      <c r="G479" s="458"/>
      <c r="I479" s="458"/>
      <c r="J479" s="458"/>
      <c r="K479" s="458"/>
      <c r="L479" s="458"/>
    </row>
    <row r="480" s="2" customFormat="1" customHeight="1" spans="5:12">
      <c r="E480" s="458"/>
      <c r="F480" s="458"/>
      <c r="G480" s="458"/>
      <c r="I480" s="458"/>
      <c r="J480" s="458"/>
      <c r="K480" s="458"/>
      <c r="L480" s="458"/>
    </row>
    <row r="481" s="2" customFormat="1" customHeight="1" spans="5:12">
      <c r="E481" s="458"/>
      <c r="F481" s="458"/>
      <c r="G481" s="458"/>
      <c r="I481" s="458"/>
      <c r="J481" s="458"/>
      <c r="K481" s="458"/>
      <c r="L481" s="458"/>
    </row>
    <row r="482" s="2" customFormat="1" customHeight="1" spans="5:12">
      <c r="E482" s="458"/>
      <c r="F482" s="458"/>
      <c r="G482" s="458"/>
      <c r="I482" s="458"/>
      <c r="J482" s="458"/>
      <c r="K482" s="458"/>
      <c r="L482" s="458"/>
    </row>
    <row r="483" s="2" customFormat="1" customHeight="1" spans="5:12">
      <c r="E483" s="458"/>
      <c r="F483" s="458"/>
      <c r="G483" s="458"/>
      <c r="I483" s="458"/>
      <c r="J483" s="458"/>
      <c r="K483" s="458"/>
      <c r="L483" s="458"/>
    </row>
    <row r="484" s="2" customFormat="1" customHeight="1" spans="5:12">
      <c r="E484" s="458"/>
      <c r="F484" s="458"/>
      <c r="G484" s="458"/>
      <c r="I484" s="458"/>
      <c r="J484" s="458"/>
      <c r="K484" s="458"/>
      <c r="L484" s="458"/>
    </row>
    <row r="485" s="2" customFormat="1" customHeight="1" spans="5:12">
      <c r="E485" s="458"/>
      <c r="F485" s="458"/>
      <c r="G485" s="458"/>
      <c r="I485" s="458"/>
      <c r="J485" s="458"/>
      <c r="K485" s="458"/>
      <c r="L485" s="458"/>
    </row>
    <row r="486" s="2" customFormat="1" customHeight="1" spans="5:12">
      <c r="E486" s="458"/>
      <c r="F486" s="458"/>
      <c r="G486" s="458"/>
      <c r="I486" s="458"/>
      <c r="J486" s="458"/>
      <c r="K486" s="458"/>
      <c r="L486" s="458"/>
    </row>
    <row r="487" s="2" customFormat="1" customHeight="1" spans="5:12">
      <c r="E487" s="458"/>
      <c r="F487" s="458"/>
      <c r="G487" s="458"/>
      <c r="I487" s="458"/>
      <c r="J487" s="458"/>
      <c r="K487" s="458"/>
      <c r="L487" s="458"/>
    </row>
    <row r="488" s="2" customFormat="1" customHeight="1" spans="5:12">
      <c r="E488" s="458"/>
      <c r="F488" s="458"/>
      <c r="G488" s="458"/>
      <c r="I488" s="458"/>
      <c r="J488" s="458"/>
      <c r="K488" s="458"/>
      <c r="L488" s="458"/>
    </row>
    <row r="489" s="2" customFormat="1" customHeight="1" spans="5:12">
      <c r="E489" s="458"/>
      <c r="F489" s="458"/>
      <c r="G489" s="458"/>
      <c r="I489" s="458"/>
      <c r="J489" s="458"/>
      <c r="K489" s="458"/>
      <c r="L489" s="458"/>
    </row>
    <row r="490" s="2" customFormat="1" customHeight="1" spans="5:12">
      <c r="E490" s="458"/>
      <c r="F490" s="458"/>
      <c r="G490" s="458"/>
      <c r="I490" s="458"/>
      <c r="J490" s="458"/>
      <c r="K490" s="458"/>
      <c r="L490" s="458"/>
    </row>
    <row r="491" s="2" customFormat="1" customHeight="1" spans="5:12">
      <c r="E491" s="458"/>
      <c r="F491" s="458"/>
      <c r="G491" s="458"/>
      <c r="I491" s="458"/>
      <c r="J491" s="458"/>
      <c r="K491" s="458"/>
      <c r="L491" s="458"/>
    </row>
    <row r="492" s="2" customFormat="1" customHeight="1" spans="5:12">
      <c r="E492" s="458"/>
      <c r="F492" s="458"/>
      <c r="G492" s="458"/>
      <c r="I492" s="458"/>
      <c r="J492" s="458"/>
      <c r="K492" s="458"/>
      <c r="L492" s="458"/>
    </row>
    <row r="493" s="2" customFormat="1" customHeight="1" spans="5:12">
      <c r="E493" s="458"/>
      <c r="F493" s="458"/>
      <c r="G493" s="458"/>
      <c r="I493" s="458"/>
      <c r="J493" s="458"/>
      <c r="K493" s="458"/>
      <c r="L493" s="458"/>
    </row>
    <row r="494" s="2" customFormat="1" customHeight="1" spans="5:12">
      <c r="E494" s="458"/>
      <c r="F494" s="458"/>
      <c r="G494" s="458"/>
      <c r="I494" s="458"/>
      <c r="J494" s="458"/>
      <c r="K494" s="458"/>
      <c r="L494" s="458"/>
    </row>
    <row r="495" s="2" customFormat="1" customHeight="1" spans="5:12">
      <c r="E495" s="458"/>
      <c r="F495" s="458"/>
      <c r="G495" s="458"/>
      <c r="I495" s="458"/>
      <c r="J495" s="458"/>
      <c r="K495" s="458"/>
      <c r="L495" s="458"/>
    </row>
    <row r="496" s="2" customFormat="1" customHeight="1" spans="5:12">
      <c r="E496" s="458"/>
      <c r="F496" s="458"/>
      <c r="G496" s="458"/>
      <c r="I496" s="458"/>
      <c r="J496" s="458"/>
      <c r="K496" s="458"/>
      <c r="L496" s="458"/>
    </row>
    <row r="497" s="2" customFormat="1" customHeight="1" spans="5:12">
      <c r="E497" s="458"/>
      <c r="F497" s="458"/>
      <c r="G497" s="458"/>
      <c r="I497" s="458"/>
      <c r="J497" s="458"/>
      <c r="K497" s="458"/>
      <c r="L497" s="458"/>
    </row>
    <row r="498" s="2" customFormat="1" customHeight="1" spans="5:12">
      <c r="E498" s="458"/>
      <c r="F498" s="458"/>
      <c r="G498" s="458"/>
      <c r="I498" s="458"/>
      <c r="J498" s="458"/>
      <c r="K498" s="458"/>
      <c r="L498" s="458"/>
    </row>
    <row r="499" s="2" customFormat="1" customHeight="1" spans="5:12">
      <c r="E499" s="458"/>
      <c r="F499" s="458"/>
      <c r="G499" s="458"/>
      <c r="I499" s="458"/>
      <c r="J499" s="458"/>
      <c r="K499" s="458"/>
      <c r="L499" s="458"/>
    </row>
    <row r="500" s="2" customFormat="1" customHeight="1" spans="5:12">
      <c r="E500" s="458"/>
      <c r="F500" s="458"/>
      <c r="G500" s="458"/>
      <c r="I500" s="458"/>
      <c r="J500" s="458"/>
      <c r="K500" s="458"/>
      <c r="L500" s="458"/>
    </row>
    <row r="501" s="2" customFormat="1" customHeight="1" spans="5:12">
      <c r="E501" s="458"/>
      <c r="F501" s="458"/>
      <c r="G501" s="458"/>
      <c r="I501" s="458"/>
      <c r="J501" s="458"/>
      <c r="K501" s="458"/>
      <c r="L501" s="458"/>
    </row>
    <row r="502" s="2" customFormat="1" customHeight="1" spans="5:12">
      <c r="E502" s="458"/>
      <c r="F502" s="458"/>
      <c r="G502" s="458"/>
      <c r="I502" s="458"/>
      <c r="J502" s="458"/>
      <c r="K502" s="458"/>
      <c r="L502" s="458"/>
    </row>
    <row r="503" s="2" customFormat="1" customHeight="1" spans="5:12">
      <c r="E503" s="458"/>
      <c r="F503" s="458"/>
      <c r="G503" s="458"/>
      <c r="I503" s="458"/>
      <c r="J503" s="458"/>
      <c r="K503" s="458"/>
      <c r="L503" s="458"/>
    </row>
    <row r="504" s="2" customFormat="1" customHeight="1" spans="5:12">
      <c r="E504" s="458"/>
      <c r="F504" s="458"/>
      <c r="G504" s="458"/>
      <c r="I504" s="458"/>
      <c r="J504" s="458"/>
      <c r="K504" s="458"/>
      <c r="L504" s="458"/>
    </row>
    <row r="505" s="2" customFormat="1" customHeight="1" spans="5:12">
      <c r="E505" s="458"/>
      <c r="F505" s="458"/>
      <c r="G505" s="458"/>
      <c r="I505" s="458"/>
      <c r="J505" s="458"/>
      <c r="K505" s="458"/>
      <c r="L505" s="458"/>
    </row>
    <row r="506" s="2" customFormat="1" customHeight="1" spans="5:12">
      <c r="E506" s="458"/>
      <c r="F506" s="458"/>
      <c r="G506" s="458"/>
      <c r="I506" s="458"/>
      <c r="J506" s="458"/>
      <c r="K506" s="458"/>
      <c r="L506" s="458"/>
    </row>
    <row r="507" s="2" customFormat="1" customHeight="1" spans="5:12">
      <c r="E507" s="458"/>
      <c r="F507" s="458"/>
      <c r="G507" s="458"/>
      <c r="I507" s="458"/>
      <c r="J507" s="458"/>
      <c r="K507" s="458"/>
      <c r="L507" s="458"/>
    </row>
    <row r="508" s="2" customFormat="1" customHeight="1" spans="5:12">
      <c r="E508" s="458"/>
      <c r="F508" s="458"/>
      <c r="G508" s="458"/>
      <c r="I508" s="458"/>
      <c r="J508" s="458"/>
      <c r="K508" s="458"/>
      <c r="L508" s="458"/>
    </row>
    <row r="509" s="2" customFormat="1" customHeight="1" spans="5:12">
      <c r="E509" s="458"/>
      <c r="F509" s="458"/>
      <c r="G509" s="458"/>
      <c r="I509" s="458"/>
      <c r="J509" s="458"/>
      <c r="K509" s="458"/>
      <c r="L509" s="458"/>
    </row>
    <row r="510" s="2" customFormat="1" customHeight="1" spans="5:12">
      <c r="E510" s="458"/>
      <c r="F510" s="458"/>
      <c r="G510" s="458"/>
      <c r="I510" s="458"/>
      <c r="J510" s="458"/>
      <c r="K510" s="458"/>
      <c r="L510" s="458"/>
    </row>
    <row r="511" s="2" customFormat="1" customHeight="1" spans="5:12">
      <c r="E511" s="458"/>
      <c r="F511" s="458"/>
      <c r="G511" s="458"/>
      <c r="I511" s="458"/>
      <c r="J511" s="458"/>
      <c r="K511" s="458"/>
      <c r="L511" s="458"/>
    </row>
    <row r="512" s="2" customFormat="1" customHeight="1" spans="5:12">
      <c r="E512" s="458"/>
      <c r="F512" s="458"/>
      <c r="G512" s="458"/>
      <c r="I512" s="458"/>
      <c r="J512" s="458"/>
      <c r="K512" s="458"/>
      <c r="L512" s="458"/>
    </row>
    <row r="513" s="2" customFormat="1" customHeight="1" spans="5:12">
      <c r="E513" s="458"/>
      <c r="F513" s="458"/>
      <c r="G513" s="458"/>
      <c r="I513" s="458"/>
      <c r="J513" s="458"/>
      <c r="K513" s="458"/>
      <c r="L513" s="458"/>
    </row>
    <row r="514" s="2" customFormat="1" customHeight="1" spans="5:12">
      <c r="E514" s="458"/>
      <c r="F514" s="458"/>
      <c r="G514" s="458"/>
      <c r="I514" s="458"/>
      <c r="J514" s="458"/>
      <c r="K514" s="458"/>
      <c r="L514" s="458"/>
    </row>
    <row r="515" s="2" customFormat="1" customHeight="1" spans="5:12">
      <c r="E515" s="458"/>
      <c r="F515" s="458"/>
      <c r="G515" s="458"/>
      <c r="I515" s="458"/>
      <c r="J515" s="458"/>
      <c r="K515" s="458"/>
      <c r="L515" s="458"/>
    </row>
    <row r="516" s="2" customFormat="1" customHeight="1" spans="5:12">
      <c r="E516" s="458"/>
      <c r="F516" s="458"/>
      <c r="G516" s="458"/>
      <c r="I516" s="458"/>
      <c r="J516" s="458"/>
      <c r="K516" s="458"/>
      <c r="L516" s="458"/>
    </row>
    <row r="517" s="2" customFormat="1" customHeight="1" spans="5:12">
      <c r="E517" s="458"/>
      <c r="F517" s="458"/>
      <c r="G517" s="458"/>
      <c r="I517" s="458"/>
      <c r="J517" s="458"/>
      <c r="K517" s="458"/>
      <c r="L517" s="458"/>
    </row>
    <row r="518" s="2" customFormat="1" customHeight="1" spans="5:12">
      <c r="E518" s="458"/>
      <c r="F518" s="458"/>
      <c r="G518" s="458"/>
      <c r="I518" s="458"/>
      <c r="J518" s="458"/>
      <c r="K518" s="458"/>
      <c r="L518" s="458"/>
    </row>
    <row r="519" s="2" customFormat="1" customHeight="1" spans="5:12">
      <c r="E519" s="458"/>
      <c r="F519" s="458"/>
      <c r="G519" s="458"/>
      <c r="I519" s="458"/>
      <c r="J519" s="458"/>
      <c r="K519" s="458"/>
      <c r="L519" s="458"/>
    </row>
    <row r="520" s="2" customFormat="1" customHeight="1" spans="5:12">
      <c r="E520" s="458"/>
      <c r="F520" s="458"/>
      <c r="G520" s="458"/>
      <c r="I520" s="458"/>
      <c r="J520" s="458"/>
      <c r="K520" s="458"/>
      <c r="L520" s="458"/>
    </row>
    <row r="521" s="2" customFormat="1" customHeight="1" spans="5:12">
      <c r="E521" s="458"/>
      <c r="F521" s="458"/>
      <c r="G521" s="458"/>
      <c r="I521" s="458"/>
      <c r="J521" s="458"/>
      <c r="K521" s="458"/>
      <c r="L521" s="458"/>
    </row>
    <row r="522" s="2" customFormat="1" customHeight="1" spans="5:12">
      <c r="E522" s="458"/>
      <c r="F522" s="458"/>
      <c r="G522" s="458"/>
      <c r="I522" s="458"/>
      <c r="J522" s="458"/>
      <c r="K522" s="458"/>
      <c r="L522" s="458"/>
    </row>
    <row r="523" s="2" customFormat="1" customHeight="1" spans="5:12">
      <c r="E523" s="458"/>
      <c r="F523" s="458"/>
      <c r="G523" s="458"/>
      <c r="I523" s="458"/>
      <c r="J523" s="458"/>
      <c r="K523" s="458"/>
      <c r="L523" s="458"/>
    </row>
    <row r="524" s="2" customFormat="1" customHeight="1" spans="5:12">
      <c r="E524" s="458"/>
      <c r="F524" s="458"/>
      <c r="G524" s="458"/>
      <c r="I524" s="458"/>
      <c r="J524" s="458"/>
      <c r="K524" s="458"/>
      <c r="L524" s="458"/>
    </row>
    <row r="525" s="2" customFormat="1" customHeight="1" spans="5:12">
      <c r="E525" s="458"/>
      <c r="F525" s="458"/>
      <c r="G525" s="458"/>
      <c r="I525" s="458"/>
      <c r="J525" s="458"/>
      <c r="K525" s="458"/>
      <c r="L525" s="458"/>
    </row>
    <row r="526" s="2" customFormat="1" customHeight="1" spans="5:12">
      <c r="E526" s="458"/>
      <c r="F526" s="458"/>
      <c r="G526" s="458"/>
      <c r="I526" s="458"/>
      <c r="J526" s="458"/>
      <c r="K526" s="458"/>
      <c r="L526" s="458"/>
    </row>
    <row r="527" s="2" customFormat="1" customHeight="1" spans="5:12">
      <c r="E527" s="458"/>
      <c r="F527" s="458"/>
      <c r="G527" s="458"/>
      <c r="I527" s="458"/>
      <c r="J527" s="458"/>
      <c r="K527" s="458"/>
      <c r="L527" s="458"/>
    </row>
    <row r="528" s="2" customFormat="1" customHeight="1" spans="5:12">
      <c r="E528" s="458"/>
      <c r="F528" s="458"/>
      <c r="G528" s="458"/>
      <c r="I528" s="458"/>
      <c r="J528" s="458"/>
      <c r="K528" s="458"/>
      <c r="L528" s="458"/>
    </row>
    <row r="529" s="2" customFormat="1" customHeight="1" spans="5:12">
      <c r="E529" s="458"/>
      <c r="F529" s="458"/>
      <c r="G529" s="458"/>
      <c r="I529" s="458"/>
      <c r="J529" s="458"/>
      <c r="K529" s="458"/>
      <c r="L529" s="458"/>
    </row>
    <row r="530" s="2" customFormat="1" customHeight="1" spans="5:12">
      <c r="E530" s="458"/>
      <c r="F530" s="458"/>
      <c r="G530" s="458"/>
      <c r="I530" s="458"/>
      <c r="J530" s="458"/>
      <c r="K530" s="458"/>
      <c r="L530" s="458"/>
    </row>
    <row r="531" s="2" customFormat="1" customHeight="1" spans="5:12">
      <c r="E531" s="458"/>
      <c r="F531" s="458"/>
      <c r="G531" s="458"/>
      <c r="I531" s="458"/>
      <c r="J531" s="458"/>
      <c r="K531" s="458"/>
      <c r="L531" s="458"/>
    </row>
    <row r="532" s="2" customFormat="1" customHeight="1" spans="5:12">
      <c r="E532" s="458"/>
      <c r="F532" s="458"/>
      <c r="G532" s="458"/>
      <c r="I532" s="458"/>
      <c r="J532" s="458"/>
      <c r="K532" s="458"/>
      <c r="L532" s="458"/>
    </row>
    <row r="533" s="2" customFormat="1" customHeight="1" spans="5:12">
      <c r="E533" s="458"/>
      <c r="F533" s="458"/>
      <c r="G533" s="458"/>
      <c r="I533" s="458"/>
      <c r="J533" s="458"/>
      <c r="K533" s="458"/>
      <c r="L533" s="458"/>
    </row>
    <row r="534" s="2" customFormat="1" customHeight="1" spans="5:12">
      <c r="E534" s="458"/>
      <c r="F534" s="458"/>
      <c r="G534" s="458"/>
      <c r="I534" s="458"/>
      <c r="J534" s="458"/>
      <c r="K534" s="458"/>
      <c r="L534" s="458"/>
    </row>
    <row r="535" s="2" customFormat="1" customHeight="1" spans="5:12">
      <c r="E535" s="458"/>
      <c r="F535" s="458"/>
      <c r="G535" s="458"/>
      <c r="I535" s="458"/>
      <c r="J535" s="458"/>
      <c r="K535" s="458"/>
      <c r="L535" s="458"/>
    </row>
    <row r="536" s="2" customFormat="1" customHeight="1" spans="5:12">
      <c r="E536" s="458"/>
      <c r="F536" s="458"/>
      <c r="G536" s="458"/>
      <c r="I536" s="458"/>
      <c r="J536" s="458"/>
      <c r="K536" s="458"/>
      <c r="L536" s="458"/>
    </row>
    <row r="537" s="2" customFormat="1" customHeight="1" spans="5:12">
      <c r="E537" s="458"/>
      <c r="F537" s="458"/>
      <c r="G537" s="458"/>
      <c r="I537" s="458"/>
      <c r="J537" s="458"/>
      <c r="K537" s="458"/>
      <c r="L537" s="458"/>
    </row>
    <row r="538" s="2" customFormat="1" customHeight="1" spans="5:12">
      <c r="E538" s="458"/>
      <c r="F538" s="458"/>
      <c r="G538" s="458"/>
      <c r="I538" s="458"/>
      <c r="J538" s="458"/>
      <c r="K538" s="458"/>
      <c r="L538" s="458"/>
    </row>
    <row r="539" s="2" customFormat="1" customHeight="1" spans="5:12">
      <c r="E539" s="458"/>
      <c r="F539" s="458"/>
      <c r="G539" s="458"/>
      <c r="I539" s="458"/>
      <c r="J539" s="458"/>
      <c r="K539" s="458"/>
      <c r="L539" s="458"/>
    </row>
    <row r="540" s="2" customFormat="1" customHeight="1" spans="5:12">
      <c r="E540" s="458"/>
      <c r="F540" s="458"/>
      <c r="G540" s="458"/>
      <c r="I540" s="458"/>
      <c r="J540" s="458"/>
      <c r="K540" s="458"/>
      <c r="L540" s="458"/>
    </row>
    <row r="541" s="2" customFormat="1" customHeight="1" spans="5:12">
      <c r="E541" s="458"/>
      <c r="F541" s="458"/>
      <c r="G541" s="458"/>
      <c r="I541" s="458"/>
      <c r="J541" s="458"/>
      <c r="K541" s="458"/>
      <c r="L541" s="458"/>
    </row>
    <row r="542" s="2" customFormat="1" customHeight="1" spans="5:12">
      <c r="E542" s="458"/>
      <c r="F542" s="458"/>
      <c r="G542" s="458"/>
      <c r="I542" s="458"/>
      <c r="J542" s="458"/>
      <c r="K542" s="458"/>
      <c r="L542" s="458"/>
    </row>
    <row r="543" s="2" customFormat="1" customHeight="1" spans="5:12">
      <c r="E543" s="458"/>
      <c r="F543" s="458"/>
      <c r="G543" s="458"/>
      <c r="I543" s="458"/>
      <c r="J543" s="458"/>
      <c r="K543" s="458"/>
      <c r="L543" s="458"/>
    </row>
    <row r="544" s="2" customFormat="1" customHeight="1" spans="5:12">
      <c r="E544" s="458"/>
      <c r="F544" s="458"/>
      <c r="G544" s="458"/>
      <c r="I544" s="458"/>
      <c r="J544" s="458"/>
      <c r="K544" s="458"/>
      <c r="L544" s="458"/>
    </row>
    <row r="545" s="2" customFormat="1" customHeight="1" spans="5:12">
      <c r="E545" s="458"/>
      <c r="F545" s="458"/>
      <c r="G545" s="458"/>
      <c r="I545" s="458"/>
      <c r="J545" s="458"/>
      <c r="K545" s="458"/>
      <c r="L545" s="458"/>
    </row>
    <row r="546" s="2" customFormat="1" customHeight="1" spans="5:12">
      <c r="E546" s="458"/>
      <c r="F546" s="458"/>
      <c r="G546" s="458"/>
      <c r="I546" s="458"/>
      <c r="J546" s="458"/>
      <c r="K546" s="458"/>
      <c r="L546" s="458"/>
    </row>
    <row r="547" s="2" customFormat="1" customHeight="1" spans="5:12">
      <c r="E547" s="458"/>
      <c r="F547" s="458"/>
      <c r="G547" s="458"/>
      <c r="I547" s="458"/>
      <c r="J547" s="458"/>
      <c r="K547" s="458"/>
      <c r="L547" s="458"/>
    </row>
    <row r="548" s="2" customFormat="1" customHeight="1" spans="5:12">
      <c r="E548" s="458"/>
      <c r="F548" s="458"/>
      <c r="G548" s="458"/>
      <c r="I548" s="458"/>
      <c r="J548" s="458"/>
      <c r="K548" s="458"/>
      <c r="L548" s="458"/>
    </row>
    <row r="549" s="2" customFormat="1" customHeight="1" spans="5:12">
      <c r="E549" s="458"/>
      <c r="F549" s="458"/>
      <c r="G549" s="458"/>
      <c r="I549" s="458"/>
      <c r="J549" s="458"/>
      <c r="K549" s="458"/>
      <c r="L549" s="458"/>
    </row>
    <row r="550" s="2" customFormat="1" customHeight="1" spans="5:12">
      <c r="E550" s="458"/>
      <c r="F550" s="458"/>
      <c r="G550" s="458"/>
      <c r="I550" s="458"/>
      <c r="J550" s="458"/>
      <c r="K550" s="458"/>
      <c r="L550" s="458"/>
    </row>
    <row r="551" s="2" customFormat="1" customHeight="1" spans="5:12">
      <c r="E551" s="458"/>
      <c r="F551" s="458"/>
      <c r="G551" s="458"/>
      <c r="I551" s="458"/>
      <c r="J551" s="458"/>
      <c r="K551" s="458"/>
      <c r="L551" s="458"/>
    </row>
    <row r="552" s="2" customFormat="1" customHeight="1" spans="5:12">
      <c r="E552" s="458"/>
      <c r="F552" s="458"/>
      <c r="G552" s="458"/>
      <c r="I552" s="458"/>
      <c r="J552" s="458"/>
      <c r="K552" s="458"/>
      <c r="L552" s="458"/>
    </row>
    <row r="553" s="2" customFormat="1" customHeight="1" spans="5:12">
      <c r="E553" s="458"/>
      <c r="F553" s="458"/>
      <c r="G553" s="458"/>
      <c r="I553" s="458"/>
      <c r="J553" s="458"/>
      <c r="K553" s="458"/>
      <c r="L553" s="458"/>
    </row>
    <row r="554" s="2" customFormat="1" customHeight="1" spans="5:12">
      <c r="E554" s="458"/>
      <c r="F554" s="458"/>
      <c r="G554" s="458"/>
      <c r="I554" s="458"/>
      <c r="J554" s="458"/>
      <c r="K554" s="458"/>
      <c r="L554" s="458"/>
    </row>
    <row r="555" s="2" customFormat="1" customHeight="1" spans="5:12">
      <c r="E555" s="458"/>
      <c r="F555" s="458"/>
      <c r="G555" s="458"/>
      <c r="I555" s="458"/>
      <c r="J555" s="458"/>
      <c r="K555" s="458"/>
      <c r="L555" s="458"/>
    </row>
    <row r="556" s="2" customFormat="1" customHeight="1" spans="5:12">
      <c r="E556" s="458"/>
      <c r="F556" s="458"/>
      <c r="G556" s="458"/>
      <c r="I556" s="458"/>
      <c r="J556" s="458"/>
      <c r="K556" s="458"/>
      <c r="L556" s="458"/>
    </row>
    <row r="557" s="2" customFormat="1" customHeight="1" spans="5:12">
      <c r="E557" s="458"/>
      <c r="F557" s="458"/>
      <c r="G557" s="458"/>
      <c r="I557" s="458"/>
      <c r="J557" s="458"/>
      <c r="K557" s="458"/>
      <c r="L557" s="458"/>
    </row>
    <row r="558" s="2" customFormat="1" customHeight="1" spans="5:12">
      <c r="E558" s="458"/>
      <c r="F558" s="458"/>
      <c r="G558" s="458"/>
      <c r="I558" s="458"/>
      <c r="J558" s="458"/>
      <c r="K558" s="458"/>
      <c r="L558" s="458"/>
    </row>
    <row r="559" s="2" customFormat="1" customHeight="1" spans="5:12">
      <c r="E559" s="458"/>
      <c r="F559" s="458"/>
      <c r="G559" s="458"/>
      <c r="I559" s="458"/>
      <c r="J559" s="458"/>
      <c r="K559" s="458"/>
      <c r="L559" s="458"/>
    </row>
    <row r="560" s="2" customFormat="1" customHeight="1" spans="5:12">
      <c r="E560" s="458"/>
      <c r="F560" s="458"/>
      <c r="G560" s="458"/>
      <c r="I560" s="458"/>
      <c r="J560" s="458"/>
      <c r="K560" s="458"/>
      <c r="L560" s="458"/>
    </row>
    <row r="561" s="2" customFormat="1" customHeight="1" spans="5:12">
      <c r="E561" s="458"/>
      <c r="F561" s="458"/>
      <c r="G561" s="458"/>
      <c r="I561" s="458"/>
      <c r="J561" s="458"/>
      <c r="K561" s="458"/>
      <c r="L561" s="458"/>
    </row>
    <row r="562" s="2" customFormat="1" customHeight="1" spans="5:12">
      <c r="E562" s="458"/>
      <c r="F562" s="458"/>
      <c r="G562" s="458"/>
      <c r="I562" s="458"/>
      <c r="J562" s="458"/>
      <c r="K562" s="458"/>
      <c r="L562" s="458"/>
    </row>
    <row r="563" s="2" customFormat="1" customHeight="1" spans="5:12">
      <c r="E563" s="458"/>
      <c r="F563" s="458"/>
      <c r="G563" s="458"/>
      <c r="I563" s="458"/>
      <c r="J563" s="458"/>
      <c r="K563" s="458"/>
      <c r="L563" s="458"/>
    </row>
    <row r="564" s="2" customFormat="1" customHeight="1" spans="5:12">
      <c r="E564" s="458"/>
      <c r="F564" s="458"/>
      <c r="G564" s="458"/>
      <c r="I564" s="458"/>
      <c r="J564" s="458"/>
      <c r="K564" s="458"/>
      <c r="L564" s="458"/>
    </row>
    <row r="565" s="2" customFormat="1" customHeight="1" spans="5:12">
      <c r="E565" s="458"/>
      <c r="F565" s="458"/>
      <c r="G565" s="458"/>
      <c r="I565" s="458"/>
      <c r="J565" s="458"/>
      <c r="K565" s="458"/>
      <c r="L565" s="458"/>
    </row>
    <row r="566" s="2" customFormat="1" customHeight="1" spans="5:12">
      <c r="E566" s="458"/>
      <c r="F566" s="458"/>
      <c r="G566" s="458"/>
      <c r="I566" s="458"/>
      <c r="J566" s="458"/>
      <c r="K566" s="458"/>
      <c r="L566" s="458"/>
    </row>
    <row r="567" s="2" customFormat="1" customHeight="1" spans="5:12">
      <c r="E567" s="458"/>
      <c r="F567" s="458"/>
      <c r="G567" s="458"/>
      <c r="I567" s="458"/>
      <c r="J567" s="458"/>
      <c r="K567" s="458"/>
      <c r="L567" s="458"/>
    </row>
    <row r="568" s="2" customFormat="1" customHeight="1" spans="5:12">
      <c r="E568" s="458"/>
      <c r="F568" s="458"/>
      <c r="G568" s="458"/>
      <c r="I568" s="458"/>
      <c r="J568" s="458"/>
      <c r="K568" s="458"/>
      <c r="L568" s="458"/>
    </row>
    <row r="569" s="2" customFormat="1" customHeight="1" spans="5:12">
      <c r="E569" s="458"/>
      <c r="F569" s="458"/>
      <c r="G569" s="458"/>
      <c r="I569" s="458"/>
      <c r="J569" s="458"/>
      <c r="K569" s="458"/>
      <c r="L569" s="458"/>
    </row>
    <row r="570" s="2" customFormat="1" customHeight="1" spans="5:12">
      <c r="E570" s="458"/>
      <c r="F570" s="458"/>
      <c r="G570" s="458"/>
      <c r="I570" s="458"/>
      <c r="J570" s="458"/>
      <c r="K570" s="458"/>
      <c r="L570" s="458"/>
    </row>
    <row r="571" s="2" customFormat="1" customHeight="1" spans="5:12">
      <c r="E571" s="458"/>
      <c r="F571" s="458"/>
      <c r="G571" s="458"/>
      <c r="I571" s="458"/>
      <c r="J571" s="458"/>
      <c r="K571" s="458"/>
      <c r="L571" s="458"/>
    </row>
    <row r="572" s="2" customFormat="1" customHeight="1" spans="5:12">
      <c r="E572" s="458"/>
      <c r="F572" s="458"/>
      <c r="G572" s="458"/>
      <c r="I572" s="458"/>
      <c r="J572" s="458"/>
      <c r="K572" s="458"/>
      <c r="L572" s="458"/>
    </row>
    <row r="573" s="2" customFormat="1" customHeight="1" spans="5:12">
      <c r="E573" s="458"/>
      <c r="F573" s="458"/>
      <c r="G573" s="458"/>
      <c r="I573" s="458"/>
      <c r="J573" s="458"/>
      <c r="K573" s="458"/>
      <c r="L573" s="458"/>
    </row>
    <row r="574" s="2" customFormat="1" customHeight="1" spans="5:12">
      <c r="E574" s="458"/>
      <c r="F574" s="458"/>
      <c r="G574" s="458"/>
      <c r="I574" s="458"/>
      <c r="J574" s="458"/>
      <c r="K574" s="458"/>
      <c r="L574" s="458"/>
    </row>
    <row r="575" s="2" customFormat="1" customHeight="1" spans="5:12">
      <c r="E575" s="458"/>
      <c r="F575" s="458"/>
      <c r="G575" s="458"/>
      <c r="I575" s="458"/>
      <c r="J575" s="458"/>
      <c r="K575" s="458"/>
      <c r="L575" s="458"/>
    </row>
    <row r="576" s="2" customFormat="1" customHeight="1" spans="5:12">
      <c r="E576" s="458"/>
      <c r="F576" s="458"/>
      <c r="G576" s="458"/>
      <c r="I576" s="458"/>
      <c r="J576" s="458"/>
      <c r="K576" s="458"/>
      <c r="L576" s="458"/>
    </row>
    <row r="577" s="2" customFormat="1" customHeight="1" spans="5:12">
      <c r="E577" s="458"/>
      <c r="F577" s="458"/>
      <c r="G577" s="458"/>
      <c r="I577" s="458"/>
      <c r="J577" s="458"/>
      <c r="K577" s="458"/>
      <c r="L577" s="458"/>
    </row>
    <row r="578" s="2" customFormat="1" customHeight="1" spans="5:12">
      <c r="E578" s="458"/>
      <c r="F578" s="458"/>
      <c r="G578" s="458"/>
      <c r="I578" s="458"/>
      <c r="J578" s="458"/>
      <c r="K578" s="458"/>
      <c r="L578" s="458"/>
    </row>
    <row r="579" s="2" customFormat="1" customHeight="1" spans="5:12">
      <c r="E579" s="458"/>
      <c r="F579" s="458"/>
      <c r="G579" s="458"/>
      <c r="I579" s="458"/>
      <c r="J579" s="458"/>
      <c r="K579" s="458"/>
      <c r="L579" s="458"/>
    </row>
    <row r="580" s="2" customFormat="1" customHeight="1" spans="5:12">
      <c r="E580" s="458"/>
      <c r="F580" s="458"/>
      <c r="G580" s="458"/>
      <c r="I580" s="458"/>
      <c r="J580" s="458"/>
      <c r="K580" s="458"/>
      <c r="L580" s="458"/>
    </row>
    <row r="581" s="2" customFormat="1" customHeight="1" spans="5:12">
      <c r="E581" s="458"/>
      <c r="F581" s="458"/>
      <c r="G581" s="458"/>
      <c r="I581" s="458"/>
      <c r="J581" s="458"/>
      <c r="K581" s="458"/>
      <c r="L581" s="458"/>
    </row>
    <row r="582" s="2" customFormat="1" customHeight="1" spans="5:12">
      <c r="E582" s="458"/>
      <c r="F582" s="458"/>
      <c r="G582" s="458"/>
      <c r="I582" s="458"/>
      <c r="J582" s="458"/>
      <c r="K582" s="458"/>
      <c r="L582" s="458"/>
    </row>
    <row r="583" s="2" customFormat="1" customHeight="1" spans="5:12">
      <c r="E583" s="458"/>
      <c r="F583" s="458"/>
      <c r="G583" s="458"/>
      <c r="I583" s="458"/>
      <c r="J583" s="458"/>
      <c r="K583" s="458"/>
      <c r="L583" s="458"/>
    </row>
    <row r="584" s="2" customFormat="1" customHeight="1" spans="5:12">
      <c r="E584" s="458"/>
      <c r="F584" s="458"/>
      <c r="G584" s="458"/>
      <c r="I584" s="458"/>
      <c r="J584" s="458"/>
      <c r="K584" s="458"/>
      <c r="L584" s="458"/>
    </row>
    <row r="585" s="2" customFormat="1" customHeight="1" spans="5:12">
      <c r="E585" s="458"/>
      <c r="F585" s="458"/>
      <c r="G585" s="458"/>
      <c r="I585" s="458"/>
      <c r="J585" s="458"/>
      <c r="K585" s="458"/>
      <c r="L585" s="458"/>
    </row>
    <row r="586" s="2" customFormat="1" customHeight="1" spans="5:12">
      <c r="E586" s="458"/>
      <c r="F586" s="458"/>
      <c r="G586" s="458"/>
      <c r="I586" s="458"/>
      <c r="J586" s="458"/>
      <c r="K586" s="458"/>
      <c r="L586" s="458"/>
    </row>
    <row r="587" s="2" customFormat="1" customHeight="1" spans="5:12">
      <c r="E587" s="458"/>
      <c r="F587" s="458"/>
      <c r="G587" s="458"/>
      <c r="I587" s="458"/>
      <c r="J587" s="458"/>
      <c r="K587" s="458"/>
      <c r="L587" s="458"/>
    </row>
    <row r="588" s="2" customFormat="1" customHeight="1" spans="5:12">
      <c r="E588" s="458"/>
      <c r="F588" s="458"/>
      <c r="G588" s="458"/>
      <c r="I588" s="458"/>
      <c r="J588" s="458"/>
      <c r="K588" s="458"/>
      <c r="L588" s="458"/>
    </row>
    <row r="589" s="2" customFormat="1" customHeight="1" spans="5:12">
      <c r="E589" s="458"/>
      <c r="F589" s="458"/>
      <c r="G589" s="458"/>
      <c r="I589" s="458"/>
      <c r="J589" s="458"/>
      <c r="K589" s="458"/>
      <c r="L589" s="458"/>
    </row>
    <row r="590" s="2" customFormat="1" customHeight="1" spans="5:12">
      <c r="E590" s="458"/>
      <c r="F590" s="458"/>
      <c r="G590" s="458"/>
      <c r="I590" s="458"/>
      <c r="J590" s="458"/>
      <c r="K590" s="458"/>
      <c r="L590" s="458"/>
    </row>
    <row r="591" s="2" customFormat="1" customHeight="1" spans="5:12">
      <c r="E591" s="458"/>
      <c r="F591" s="458"/>
      <c r="G591" s="458"/>
      <c r="I591" s="458"/>
      <c r="J591" s="458"/>
      <c r="K591" s="458"/>
      <c r="L591" s="458"/>
    </row>
    <row r="592" s="2" customFormat="1" customHeight="1" spans="5:12">
      <c r="E592" s="458"/>
      <c r="F592" s="458"/>
      <c r="G592" s="458"/>
      <c r="I592" s="458"/>
      <c r="J592" s="458"/>
      <c r="K592" s="458"/>
      <c r="L592" s="458"/>
    </row>
    <row r="593" s="2" customFormat="1" customHeight="1" spans="5:12">
      <c r="E593" s="458"/>
      <c r="F593" s="458"/>
      <c r="G593" s="458"/>
      <c r="I593" s="458"/>
      <c r="J593" s="458"/>
      <c r="K593" s="458"/>
      <c r="L593" s="458"/>
    </row>
    <row r="594" s="2" customFormat="1" customHeight="1" spans="5:12">
      <c r="E594" s="458"/>
      <c r="F594" s="458"/>
      <c r="G594" s="458"/>
      <c r="I594" s="458"/>
      <c r="J594" s="458"/>
      <c r="K594" s="458"/>
      <c r="L594" s="458"/>
    </row>
    <row r="595" s="2" customFormat="1" customHeight="1" spans="5:12">
      <c r="E595" s="458"/>
      <c r="F595" s="458"/>
      <c r="G595" s="458"/>
      <c r="I595" s="458"/>
      <c r="J595" s="458"/>
      <c r="K595" s="458"/>
      <c r="L595" s="458"/>
    </row>
    <row r="596" s="2" customFormat="1" customHeight="1" spans="5:12">
      <c r="E596" s="458"/>
      <c r="F596" s="458"/>
      <c r="G596" s="458"/>
      <c r="I596" s="458"/>
      <c r="J596" s="458"/>
      <c r="K596" s="458"/>
      <c r="L596" s="458"/>
    </row>
    <row r="597" s="2" customFormat="1" customHeight="1" spans="5:12">
      <c r="E597" s="458"/>
      <c r="F597" s="458"/>
      <c r="G597" s="458"/>
      <c r="I597" s="458"/>
      <c r="J597" s="458"/>
      <c r="K597" s="458"/>
      <c r="L597" s="458"/>
    </row>
    <row r="598" s="2" customFormat="1" customHeight="1" spans="5:12">
      <c r="E598" s="458"/>
      <c r="F598" s="458"/>
      <c r="G598" s="458"/>
      <c r="I598" s="458"/>
      <c r="J598" s="458"/>
      <c r="K598" s="458"/>
      <c r="L598" s="458"/>
    </row>
    <row r="599" s="2" customFormat="1" customHeight="1" spans="5:12">
      <c r="E599" s="458"/>
      <c r="F599" s="458"/>
      <c r="G599" s="458"/>
      <c r="I599" s="458"/>
      <c r="J599" s="458"/>
      <c r="K599" s="458"/>
      <c r="L599" s="458"/>
    </row>
    <row r="600" s="2" customFormat="1" customHeight="1" spans="5:12">
      <c r="E600" s="458"/>
      <c r="F600" s="458"/>
      <c r="G600" s="458"/>
      <c r="I600" s="458"/>
      <c r="J600" s="458"/>
      <c r="K600" s="458"/>
      <c r="L600" s="458"/>
    </row>
    <row r="601" s="2" customFormat="1" customHeight="1" spans="5:12">
      <c r="E601" s="458"/>
      <c r="F601" s="458"/>
      <c r="G601" s="458"/>
      <c r="I601" s="458"/>
      <c r="J601" s="458"/>
      <c r="K601" s="458"/>
      <c r="L601" s="458"/>
    </row>
    <row r="602" s="2" customFormat="1" customHeight="1" spans="5:12">
      <c r="E602" s="458"/>
      <c r="F602" s="458"/>
      <c r="G602" s="458"/>
      <c r="I602" s="458"/>
      <c r="J602" s="458"/>
      <c r="K602" s="458"/>
      <c r="L602" s="458"/>
    </row>
    <row r="603" s="2" customFormat="1" customHeight="1" spans="5:12">
      <c r="E603" s="458"/>
      <c r="F603" s="458"/>
      <c r="G603" s="458"/>
      <c r="I603" s="458"/>
      <c r="J603" s="458"/>
      <c r="K603" s="458"/>
      <c r="L603" s="458"/>
    </row>
    <row r="604" s="2" customFormat="1" customHeight="1" spans="5:12">
      <c r="E604" s="458"/>
      <c r="F604" s="458"/>
      <c r="G604" s="458"/>
      <c r="I604" s="458"/>
      <c r="J604" s="458"/>
      <c r="K604" s="458"/>
      <c r="L604" s="458"/>
    </row>
    <row r="605" s="2" customFormat="1" customHeight="1" spans="5:12">
      <c r="E605" s="458"/>
      <c r="F605" s="458"/>
      <c r="G605" s="458"/>
      <c r="I605" s="458"/>
      <c r="J605" s="458"/>
      <c r="K605" s="458"/>
      <c r="L605" s="458"/>
    </row>
    <row r="606" s="2" customFormat="1" customHeight="1" spans="5:12">
      <c r="E606" s="458"/>
      <c r="F606" s="458"/>
      <c r="G606" s="458"/>
      <c r="I606" s="458"/>
      <c r="J606" s="458"/>
      <c r="K606" s="458"/>
      <c r="L606" s="458"/>
    </row>
    <row r="607" s="2" customFormat="1" customHeight="1" spans="5:12">
      <c r="E607" s="458"/>
      <c r="F607" s="458"/>
      <c r="G607" s="458"/>
      <c r="I607" s="458"/>
      <c r="J607" s="458"/>
      <c r="K607" s="458"/>
      <c r="L607" s="458"/>
    </row>
    <row r="608" s="2" customFormat="1" customHeight="1" spans="5:12">
      <c r="E608" s="458"/>
      <c r="F608" s="458"/>
      <c r="G608" s="458"/>
      <c r="I608" s="458"/>
      <c r="J608" s="458"/>
      <c r="K608" s="458"/>
      <c r="L608" s="458"/>
    </row>
    <row r="609" s="2" customFormat="1" customHeight="1" spans="5:12">
      <c r="E609" s="458"/>
      <c r="F609" s="458"/>
      <c r="G609" s="458"/>
      <c r="I609" s="458"/>
      <c r="J609" s="458"/>
      <c r="K609" s="458"/>
      <c r="L609" s="458"/>
    </row>
    <row r="610" s="2" customFormat="1" customHeight="1" spans="5:12">
      <c r="E610" s="458"/>
      <c r="F610" s="458"/>
      <c r="G610" s="458"/>
      <c r="I610" s="458"/>
      <c r="J610" s="458"/>
      <c r="K610" s="458"/>
      <c r="L610" s="458"/>
    </row>
    <row r="611" s="2" customFormat="1" customHeight="1" spans="5:12">
      <c r="E611" s="458"/>
      <c r="F611" s="458"/>
      <c r="G611" s="458"/>
      <c r="I611" s="458"/>
      <c r="J611" s="458"/>
      <c r="K611" s="458"/>
      <c r="L611" s="458"/>
    </row>
    <row r="612" s="2" customFormat="1" customHeight="1" spans="5:12">
      <c r="E612" s="458"/>
      <c r="F612" s="458"/>
      <c r="G612" s="458"/>
      <c r="I612" s="458"/>
      <c r="J612" s="458"/>
      <c r="K612" s="458"/>
      <c r="L612" s="458"/>
    </row>
    <row r="613" s="2" customFormat="1" customHeight="1" spans="5:12">
      <c r="E613" s="458"/>
      <c r="F613" s="458"/>
      <c r="G613" s="458"/>
      <c r="I613" s="458"/>
      <c r="J613" s="458"/>
      <c r="K613" s="458"/>
      <c r="L613" s="458"/>
    </row>
    <row r="614" s="2" customFormat="1" customHeight="1" spans="5:12">
      <c r="E614" s="458"/>
      <c r="F614" s="458"/>
      <c r="G614" s="458"/>
      <c r="I614" s="458"/>
      <c r="J614" s="458"/>
      <c r="K614" s="458"/>
      <c r="L614" s="458"/>
    </row>
    <row r="615" s="2" customFormat="1" customHeight="1" spans="5:12">
      <c r="E615" s="458"/>
      <c r="F615" s="458"/>
      <c r="G615" s="458"/>
      <c r="I615" s="458"/>
      <c r="J615" s="458"/>
      <c r="K615" s="458"/>
      <c r="L615" s="458"/>
    </row>
    <row r="616" s="2" customFormat="1" customHeight="1" spans="5:12">
      <c r="E616" s="458"/>
      <c r="F616" s="458"/>
      <c r="G616" s="458"/>
      <c r="I616" s="458"/>
      <c r="J616" s="458"/>
      <c r="K616" s="458"/>
      <c r="L616" s="458"/>
    </row>
    <row r="617" s="2" customFormat="1" customHeight="1" spans="5:12">
      <c r="E617" s="458"/>
      <c r="F617" s="458"/>
      <c r="G617" s="458"/>
      <c r="I617" s="458"/>
      <c r="J617" s="458"/>
      <c r="K617" s="458"/>
      <c r="L617" s="458"/>
    </row>
    <row r="618" s="2" customFormat="1" customHeight="1" spans="5:12">
      <c r="E618" s="458"/>
      <c r="F618" s="458"/>
      <c r="G618" s="458"/>
      <c r="I618" s="458"/>
      <c r="J618" s="458"/>
      <c r="K618" s="458"/>
      <c r="L618" s="458"/>
    </row>
    <row r="619" s="2" customFormat="1" customHeight="1" spans="5:12">
      <c r="E619" s="458"/>
      <c r="F619" s="458"/>
      <c r="G619" s="458"/>
      <c r="I619" s="458"/>
      <c r="J619" s="458"/>
      <c r="K619" s="458"/>
      <c r="L619" s="458"/>
    </row>
    <row r="620" s="2" customFormat="1" customHeight="1" spans="5:12">
      <c r="E620" s="458"/>
      <c r="F620" s="458"/>
      <c r="G620" s="458"/>
      <c r="I620" s="458"/>
      <c r="J620" s="458"/>
      <c r="K620" s="458"/>
      <c r="L620" s="458"/>
    </row>
    <row r="621" s="2" customFormat="1" customHeight="1" spans="5:12">
      <c r="E621" s="458"/>
      <c r="F621" s="458"/>
      <c r="G621" s="458"/>
      <c r="I621" s="458"/>
      <c r="J621" s="458"/>
      <c r="K621" s="458"/>
      <c r="L621" s="458"/>
    </row>
    <row r="622" s="2" customFormat="1" customHeight="1" spans="5:12">
      <c r="E622" s="458"/>
      <c r="F622" s="458"/>
      <c r="G622" s="458"/>
      <c r="I622" s="458"/>
      <c r="J622" s="458"/>
      <c r="K622" s="458"/>
      <c r="L622" s="458"/>
    </row>
    <row r="623" s="2" customFormat="1" customHeight="1" spans="5:12">
      <c r="E623" s="458"/>
      <c r="F623" s="458"/>
      <c r="G623" s="458"/>
      <c r="I623" s="458"/>
      <c r="J623" s="458"/>
      <c r="K623" s="458"/>
      <c r="L623" s="458"/>
    </row>
    <row r="624" s="2" customFormat="1" customHeight="1" spans="5:12">
      <c r="E624" s="458"/>
      <c r="F624" s="458"/>
      <c r="G624" s="458"/>
      <c r="I624" s="458"/>
      <c r="J624" s="458"/>
      <c r="K624" s="458"/>
      <c r="L624" s="458"/>
    </row>
    <row r="625" s="2" customFormat="1" customHeight="1" spans="5:12">
      <c r="E625" s="458"/>
      <c r="F625" s="458"/>
      <c r="G625" s="458"/>
      <c r="I625" s="458"/>
      <c r="J625" s="458"/>
      <c r="K625" s="458"/>
      <c r="L625" s="458"/>
    </row>
    <row r="626" s="2" customFormat="1" customHeight="1" spans="5:12">
      <c r="E626" s="458"/>
      <c r="F626" s="458"/>
      <c r="G626" s="458"/>
      <c r="I626" s="458"/>
      <c r="J626" s="458"/>
      <c r="K626" s="458"/>
      <c r="L626" s="458"/>
    </row>
    <row r="627" s="2" customFormat="1" customHeight="1" spans="5:12">
      <c r="E627" s="458"/>
      <c r="F627" s="458"/>
      <c r="G627" s="458"/>
      <c r="I627" s="458"/>
      <c r="J627" s="458"/>
      <c r="K627" s="458"/>
      <c r="L627" s="458"/>
    </row>
    <row r="628" s="2" customFormat="1" customHeight="1" spans="5:12">
      <c r="E628" s="458"/>
      <c r="F628" s="458"/>
      <c r="G628" s="458"/>
      <c r="I628" s="458"/>
      <c r="J628" s="458"/>
      <c r="K628" s="458"/>
      <c r="L628" s="458"/>
    </row>
    <row r="629" s="2" customFormat="1" customHeight="1" spans="5:12">
      <c r="E629" s="458"/>
      <c r="F629" s="458"/>
      <c r="G629" s="458"/>
      <c r="I629" s="458"/>
      <c r="J629" s="458"/>
      <c r="K629" s="458"/>
      <c r="L629" s="458"/>
    </row>
    <row r="630" s="2" customFormat="1" customHeight="1" spans="5:12">
      <c r="E630" s="458"/>
      <c r="F630" s="458"/>
      <c r="G630" s="458"/>
      <c r="I630" s="458"/>
      <c r="J630" s="458"/>
      <c r="K630" s="458"/>
      <c r="L630" s="458"/>
    </row>
    <row r="631" s="2" customFormat="1" customHeight="1" spans="5:12">
      <c r="E631" s="458"/>
      <c r="F631" s="458"/>
      <c r="G631" s="458"/>
      <c r="I631" s="458"/>
      <c r="J631" s="458"/>
      <c r="K631" s="458"/>
      <c r="L631" s="458"/>
    </row>
    <row r="632" s="2" customFormat="1" customHeight="1" spans="5:12">
      <c r="E632" s="458"/>
      <c r="F632" s="458"/>
      <c r="G632" s="458"/>
      <c r="I632" s="458"/>
      <c r="J632" s="458"/>
      <c r="K632" s="458"/>
      <c r="L632" s="458"/>
    </row>
    <row r="633" s="2" customFormat="1" customHeight="1" spans="5:12">
      <c r="E633" s="458"/>
      <c r="F633" s="458"/>
      <c r="G633" s="458"/>
      <c r="I633" s="458"/>
      <c r="J633" s="458"/>
      <c r="K633" s="458"/>
      <c r="L633" s="458"/>
    </row>
    <row r="634" s="2" customFormat="1" customHeight="1" spans="5:12">
      <c r="E634" s="458"/>
      <c r="F634" s="458"/>
      <c r="G634" s="458"/>
      <c r="I634" s="458"/>
      <c r="J634" s="458"/>
      <c r="K634" s="458"/>
      <c r="L634" s="458"/>
    </row>
    <row r="635" s="2" customFormat="1" customHeight="1" spans="5:12">
      <c r="E635" s="458"/>
      <c r="F635" s="458"/>
      <c r="G635" s="458"/>
      <c r="I635" s="458"/>
      <c r="J635" s="458"/>
      <c r="K635" s="458"/>
      <c r="L635" s="458"/>
    </row>
    <row r="636" s="2" customFormat="1" customHeight="1" spans="5:12">
      <c r="E636" s="458"/>
      <c r="F636" s="458"/>
      <c r="G636" s="458"/>
      <c r="I636" s="458"/>
      <c r="J636" s="458"/>
      <c r="K636" s="458"/>
      <c r="L636" s="458"/>
    </row>
    <row r="637" s="2" customFormat="1" customHeight="1" spans="5:12">
      <c r="E637" s="458"/>
      <c r="F637" s="458"/>
      <c r="G637" s="458"/>
      <c r="I637" s="458"/>
      <c r="J637" s="458"/>
      <c r="K637" s="458"/>
      <c r="L637" s="458"/>
    </row>
    <row r="638" s="2" customFormat="1" customHeight="1" spans="5:12">
      <c r="E638" s="458"/>
      <c r="F638" s="458"/>
      <c r="G638" s="458"/>
      <c r="I638" s="458"/>
      <c r="J638" s="458"/>
      <c r="K638" s="458"/>
      <c r="L638" s="458"/>
    </row>
    <row r="639" s="2" customFormat="1" customHeight="1" spans="5:12">
      <c r="E639" s="458"/>
      <c r="F639" s="458"/>
      <c r="G639" s="458"/>
      <c r="I639" s="458"/>
      <c r="J639" s="458"/>
      <c r="K639" s="458"/>
      <c r="L639" s="458"/>
    </row>
    <row r="640" s="2" customFormat="1" customHeight="1" spans="5:12">
      <c r="E640" s="458"/>
      <c r="F640" s="458"/>
      <c r="G640" s="458"/>
      <c r="I640" s="458"/>
      <c r="J640" s="458"/>
      <c r="K640" s="458"/>
      <c r="L640" s="458"/>
    </row>
    <row r="641" s="2" customFormat="1" customHeight="1" spans="5:12">
      <c r="E641" s="458"/>
      <c r="F641" s="458"/>
      <c r="G641" s="458"/>
      <c r="I641" s="458"/>
      <c r="J641" s="458"/>
      <c r="K641" s="458"/>
      <c r="L641" s="458"/>
    </row>
    <row r="642" s="2" customFormat="1" customHeight="1" spans="5:12">
      <c r="E642" s="458"/>
      <c r="F642" s="458"/>
      <c r="G642" s="458"/>
      <c r="I642" s="458"/>
      <c r="J642" s="458"/>
      <c r="K642" s="458"/>
      <c r="L642" s="458"/>
    </row>
    <row r="643" s="2" customFormat="1" customHeight="1" spans="5:12">
      <c r="E643" s="458"/>
      <c r="F643" s="458"/>
      <c r="G643" s="458"/>
      <c r="I643" s="458"/>
      <c r="J643" s="458"/>
      <c r="K643" s="458"/>
      <c r="L643" s="458"/>
    </row>
    <row r="644" s="2" customFormat="1" customHeight="1" spans="5:12">
      <c r="E644" s="458"/>
      <c r="F644" s="458"/>
      <c r="G644" s="458"/>
      <c r="I644" s="458"/>
      <c r="J644" s="458"/>
      <c r="K644" s="458"/>
      <c r="L644" s="458"/>
    </row>
    <row r="645" s="2" customFormat="1" customHeight="1" spans="5:12">
      <c r="E645" s="458"/>
      <c r="F645" s="458"/>
      <c r="G645" s="458"/>
      <c r="I645" s="458"/>
      <c r="J645" s="458"/>
      <c r="K645" s="458"/>
      <c r="L645" s="458"/>
    </row>
    <row r="646" s="2" customFormat="1" customHeight="1" spans="5:12">
      <c r="E646" s="458"/>
      <c r="F646" s="458"/>
      <c r="G646" s="458"/>
      <c r="I646" s="458"/>
      <c r="J646" s="458"/>
      <c r="K646" s="458"/>
      <c r="L646" s="458"/>
    </row>
    <row r="647" s="2" customFormat="1" customHeight="1" spans="5:12">
      <c r="E647" s="458"/>
      <c r="F647" s="458"/>
      <c r="G647" s="458"/>
      <c r="I647" s="458"/>
      <c r="J647" s="458"/>
      <c r="K647" s="458"/>
      <c r="L647" s="458"/>
    </row>
    <row r="648" s="2" customFormat="1" customHeight="1" spans="5:12">
      <c r="E648" s="458"/>
      <c r="F648" s="458"/>
      <c r="G648" s="458"/>
      <c r="I648" s="458"/>
      <c r="J648" s="458"/>
      <c r="K648" s="458"/>
      <c r="L648" s="458"/>
    </row>
    <row r="649" s="2" customFormat="1" customHeight="1" spans="5:12">
      <c r="E649" s="458"/>
      <c r="F649" s="458"/>
      <c r="G649" s="458"/>
      <c r="I649" s="458"/>
      <c r="J649" s="458"/>
      <c r="K649" s="458"/>
      <c r="L649" s="458"/>
    </row>
    <row r="650" s="2" customFormat="1" customHeight="1" spans="5:12">
      <c r="E650" s="458"/>
      <c r="F650" s="458"/>
      <c r="G650" s="458"/>
      <c r="I650" s="458"/>
      <c r="J650" s="458"/>
      <c r="K650" s="458"/>
      <c r="L650" s="458"/>
    </row>
    <row r="651" s="2" customFormat="1" customHeight="1" spans="5:12">
      <c r="E651" s="458"/>
      <c r="F651" s="458"/>
      <c r="G651" s="458"/>
      <c r="I651" s="458"/>
      <c r="J651" s="458"/>
      <c r="K651" s="458"/>
      <c r="L651" s="458"/>
    </row>
    <row r="652" s="2" customFormat="1" customHeight="1" spans="5:12">
      <c r="E652" s="458"/>
      <c r="F652" s="458"/>
      <c r="G652" s="458"/>
      <c r="I652" s="458"/>
      <c r="J652" s="458"/>
      <c r="K652" s="458"/>
      <c r="L652" s="458"/>
    </row>
    <row r="653" s="2" customFormat="1" customHeight="1" spans="5:12">
      <c r="E653" s="458"/>
      <c r="F653" s="458"/>
      <c r="G653" s="458"/>
      <c r="I653" s="458"/>
      <c r="J653" s="458"/>
      <c r="K653" s="458"/>
      <c r="L653" s="458"/>
    </row>
    <row r="654" s="2" customFormat="1" customHeight="1" spans="5:12">
      <c r="E654" s="458"/>
      <c r="F654" s="458"/>
      <c r="G654" s="458"/>
      <c r="I654" s="458"/>
      <c r="J654" s="458"/>
      <c r="K654" s="458"/>
      <c r="L654" s="458"/>
    </row>
    <row r="655" s="2" customFormat="1" customHeight="1" spans="5:12">
      <c r="E655" s="458"/>
      <c r="F655" s="458"/>
      <c r="G655" s="458"/>
      <c r="I655" s="458"/>
      <c r="J655" s="458"/>
      <c r="K655" s="458"/>
      <c r="L655" s="458"/>
    </row>
    <row r="656" s="2" customFormat="1" customHeight="1" spans="5:12">
      <c r="E656" s="458"/>
      <c r="F656" s="458"/>
      <c r="G656" s="458"/>
      <c r="I656" s="458"/>
      <c r="J656" s="458"/>
      <c r="K656" s="458"/>
      <c r="L656" s="458"/>
    </row>
    <row r="657" s="2" customFormat="1" customHeight="1" spans="5:12">
      <c r="E657" s="458"/>
      <c r="F657" s="458"/>
      <c r="G657" s="458"/>
      <c r="I657" s="458"/>
      <c r="J657" s="458"/>
      <c r="K657" s="458"/>
      <c r="L657" s="458"/>
    </row>
    <row r="658" s="2" customFormat="1" customHeight="1" spans="5:12">
      <c r="E658" s="458"/>
      <c r="F658" s="458"/>
      <c r="G658" s="458"/>
      <c r="I658" s="458"/>
      <c r="J658" s="458"/>
      <c r="K658" s="458"/>
      <c r="L658" s="458"/>
    </row>
    <row r="659" s="2" customFormat="1" customHeight="1" spans="5:12">
      <c r="E659" s="458"/>
      <c r="F659" s="458"/>
      <c r="G659" s="458"/>
      <c r="I659" s="458"/>
      <c r="J659" s="458"/>
      <c r="K659" s="458"/>
      <c r="L659" s="458"/>
    </row>
    <row r="660" s="2" customFormat="1" customHeight="1" spans="5:12">
      <c r="E660" s="458"/>
      <c r="F660" s="458"/>
      <c r="G660" s="458"/>
      <c r="I660" s="458"/>
      <c r="J660" s="458"/>
      <c r="K660" s="458"/>
      <c r="L660" s="458"/>
    </row>
    <row r="661" s="2" customFormat="1" customHeight="1" spans="5:12">
      <c r="E661" s="458"/>
      <c r="F661" s="458"/>
      <c r="G661" s="458"/>
      <c r="I661" s="458"/>
      <c r="J661" s="458"/>
      <c r="K661" s="458"/>
      <c r="L661" s="458"/>
    </row>
    <row r="662" s="2" customFormat="1" customHeight="1" spans="5:12">
      <c r="E662" s="458"/>
      <c r="F662" s="458"/>
      <c r="G662" s="458"/>
      <c r="I662" s="458"/>
      <c r="J662" s="458"/>
      <c r="K662" s="458"/>
      <c r="L662" s="458"/>
    </row>
    <row r="663" s="2" customFormat="1" customHeight="1" spans="5:12">
      <c r="E663" s="458"/>
      <c r="F663" s="458"/>
      <c r="G663" s="458"/>
      <c r="I663" s="458"/>
      <c r="J663" s="458"/>
      <c r="K663" s="458"/>
      <c r="L663" s="458"/>
    </row>
    <row r="664" s="2" customFormat="1" customHeight="1" spans="5:12">
      <c r="E664" s="458"/>
      <c r="F664" s="458"/>
      <c r="G664" s="458"/>
      <c r="I664" s="458"/>
      <c r="J664" s="458"/>
      <c r="K664" s="458"/>
      <c r="L664" s="458"/>
    </row>
    <row r="665" s="2" customFormat="1" customHeight="1" spans="5:12">
      <c r="E665" s="458"/>
      <c r="F665" s="458"/>
      <c r="G665" s="458"/>
      <c r="I665" s="458"/>
      <c r="J665" s="458"/>
      <c r="K665" s="458"/>
      <c r="L665" s="458"/>
    </row>
    <row r="666" s="2" customFormat="1" customHeight="1" spans="5:12">
      <c r="E666" s="458"/>
      <c r="F666" s="458"/>
      <c r="G666" s="458"/>
      <c r="I666" s="458"/>
      <c r="J666" s="458"/>
      <c r="K666" s="458"/>
      <c r="L666" s="458"/>
    </row>
    <row r="667" s="2" customFormat="1" customHeight="1" spans="5:12">
      <c r="E667" s="458"/>
      <c r="F667" s="458"/>
      <c r="G667" s="458"/>
      <c r="I667" s="458"/>
      <c r="J667" s="458"/>
      <c r="K667" s="458"/>
      <c r="L667" s="458"/>
    </row>
    <row r="668" s="2" customFormat="1" customHeight="1" spans="5:12">
      <c r="E668" s="458"/>
      <c r="F668" s="458"/>
      <c r="G668" s="458"/>
      <c r="I668" s="458"/>
      <c r="J668" s="458"/>
      <c r="K668" s="458"/>
      <c r="L668" s="458"/>
    </row>
    <row r="669" s="2" customFormat="1" customHeight="1" spans="5:12">
      <c r="E669" s="458"/>
      <c r="F669" s="458"/>
      <c r="G669" s="458"/>
      <c r="I669" s="458"/>
      <c r="J669" s="458"/>
      <c r="K669" s="458"/>
      <c r="L669" s="458"/>
    </row>
    <row r="670" s="2" customFormat="1" customHeight="1" spans="5:12">
      <c r="E670" s="458"/>
      <c r="F670" s="458"/>
      <c r="G670" s="458"/>
      <c r="I670" s="458"/>
      <c r="J670" s="458"/>
      <c r="K670" s="458"/>
      <c r="L670" s="458"/>
    </row>
    <row r="671" s="2" customFormat="1" customHeight="1" spans="5:12">
      <c r="E671" s="458"/>
      <c r="F671" s="458"/>
      <c r="G671" s="458"/>
      <c r="I671" s="458"/>
      <c r="J671" s="458"/>
      <c r="K671" s="458"/>
      <c r="L671" s="458"/>
    </row>
    <row r="672" s="2" customFormat="1" customHeight="1" spans="5:12">
      <c r="E672" s="458"/>
      <c r="F672" s="458"/>
      <c r="G672" s="458"/>
      <c r="I672" s="458"/>
      <c r="J672" s="458"/>
      <c r="K672" s="458"/>
      <c r="L672" s="458"/>
    </row>
    <row r="673" s="2" customFormat="1" customHeight="1" spans="5:12">
      <c r="E673" s="458"/>
      <c r="F673" s="458"/>
      <c r="G673" s="458"/>
      <c r="I673" s="458"/>
      <c r="J673" s="458"/>
      <c r="K673" s="458"/>
      <c r="L673" s="458"/>
    </row>
    <row r="674" s="2" customFormat="1" customHeight="1" spans="5:12">
      <c r="E674" s="458"/>
      <c r="F674" s="458"/>
      <c r="G674" s="458"/>
      <c r="I674" s="458"/>
      <c r="J674" s="458"/>
      <c r="K674" s="458"/>
      <c r="L674" s="458"/>
    </row>
    <row r="675" s="2" customFormat="1" customHeight="1" spans="5:12">
      <c r="E675" s="458"/>
      <c r="F675" s="458"/>
      <c r="G675" s="458"/>
      <c r="I675" s="458"/>
      <c r="J675" s="458"/>
      <c r="K675" s="458"/>
      <c r="L675" s="458"/>
    </row>
    <row r="676" s="2" customFormat="1" customHeight="1" spans="5:12">
      <c r="E676" s="458"/>
      <c r="F676" s="458"/>
      <c r="G676" s="458"/>
      <c r="I676" s="458"/>
      <c r="J676" s="458"/>
      <c r="K676" s="458"/>
      <c r="L676" s="458"/>
    </row>
    <row r="677" s="2" customFormat="1" customHeight="1" spans="5:12">
      <c r="E677" s="458"/>
      <c r="F677" s="458"/>
      <c r="G677" s="458"/>
      <c r="I677" s="458"/>
      <c r="J677" s="458"/>
      <c r="K677" s="458"/>
      <c r="L677" s="458"/>
    </row>
    <row r="678" s="2" customFormat="1" customHeight="1" spans="5:12">
      <c r="E678" s="458"/>
      <c r="F678" s="458"/>
      <c r="G678" s="458"/>
      <c r="I678" s="458"/>
      <c r="J678" s="458"/>
      <c r="K678" s="458"/>
      <c r="L678" s="458"/>
    </row>
    <row r="679" s="2" customFormat="1" customHeight="1" spans="5:12">
      <c r="E679" s="458"/>
      <c r="F679" s="458"/>
      <c r="G679" s="458"/>
      <c r="I679" s="458"/>
      <c r="J679" s="458"/>
      <c r="K679" s="458"/>
      <c r="L679" s="458"/>
    </row>
    <row r="680" s="2" customFormat="1" customHeight="1" spans="5:12">
      <c r="E680" s="458"/>
      <c r="F680" s="458"/>
      <c r="G680" s="458"/>
      <c r="I680" s="458"/>
      <c r="J680" s="458"/>
      <c r="K680" s="458"/>
      <c r="L680" s="458"/>
    </row>
    <row r="681" s="2" customFormat="1" customHeight="1" spans="5:12">
      <c r="E681" s="458"/>
      <c r="F681" s="458"/>
      <c r="G681" s="458"/>
      <c r="I681" s="458"/>
      <c r="J681" s="458"/>
      <c r="K681" s="458"/>
      <c r="L681" s="458"/>
    </row>
    <row r="682" s="2" customFormat="1" customHeight="1" spans="5:12">
      <c r="E682" s="458"/>
      <c r="F682" s="458"/>
      <c r="G682" s="458"/>
      <c r="I682" s="458"/>
      <c r="J682" s="458"/>
      <c r="K682" s="458"/>
      <c r="L682" s="458"/>
    </row>
    <row r="683" s="2" customFormat="1" customHeight="1" spans="5:12">
      <c r="E683" s="458"/>
      <c r="F683" s="458"/>
      <c r="G683" s="458"/>
      <c r="I683" s="458"/>
      <c r="J683" s="458"/>
      <c r="K683" s="458"/>
      <c r="L683" s="458"/>
    </row>
    <row r="684" s="2" customFormat="1" customHeight="1" spans="5:12">
      <c r="E684" s="458"/>
      <c r="F684" s="458"/>
      <c r="G684" s="458"/>
      <c r="I684" s="458"/>
      <c r="J684" s="458"/>
      <c r="K684" s="458"/>
      <c r="L684" s="458"/>
    </row>
    <row r="685" s="2" customFormat="1" customHeight="1" spans="5:12">
      <c r="E685" s="458"/>
      <c r="F685" s="458"/>
      <c r="G685" s="458"/>
      <c r="I685" s="458"/>
      <c r="J685" s="458"/>
      <c r="K685" s="458"/>
      <c r="L685" s="458"/>
    </row>
    <row r="686" s="2" customFormat="1" customHeight="1" spans="5:12">
      <c r="E686" s="458"/>
      <c r="F686" s="458"/>
      <c r="G686" s="458"/>
      <c r="I686" s="458"/>
      <c r="J686" s="458"/>
      <c r="K686" s="458"/>
      <c r="L686" s="458"/>
    </row>
    <row r="687" s="2" customFormat="1" customHeight="1" spans="5:12">
      <c r="E687" s="458"/>
      <c r="F687" s="458"/>
      <c r="G687" s="458"/>
      <c r="I687" s="458"/>
      <c r="J687" s="458"/>
      <c r="K687" s="458"/>
      <c r="L687" s="458"/>
    </row>
    <row r="688" s="2" customFormat="1" customHeight="1" spans="5:12">
      <c r="E688" s="458"/>
      <c r="F688" s="458"/>
      <c r="G688" s="458"/>
      <c r="I688" s="458"/>
      <c r="J688" s="458"/>
      <c r="K688" s="458"/>
      <c r="L688" s="458"/>
    </row>
    <row r="689" s="2" customFormat="1" customHeight="1" spans="5:12">
      <c r="E689" s="458"/>
      <c r="F689" s="458"/>
      <c r="G689" s="458"/>
      <c r="I689" s="458"/>
      <c r="J689" s="458"/>
      <c r="K689" s="458"/>
      <c r="L689" s="458"/>
    </row>
    <row r="690" s="2" customFormat="1" customHeight="1" spans="5:12">
      <c r="E690" s="458"/>
      <c r="F690" s="458"/>
      <c r="G690" s="458"/>
      <c r="I690" s="458"/>
      <c r="J690" s="458"/>
      <c r="K690" s="458"/>
      <c r="L690" s="458"/>
    </row>
    <row r="691" s="2" customFormat="1" customHeight="1" spans="5:12">
      <c r="E691" s="458"/>
      <c r="F691" s="458"/>
      <c r="G691" s="458"/>
      <c r="I691" s="458"/>
      <c r="J691" s="458"/>
      <c r="K691" s="458"/>
      <c r="L691" s="458"/>
    </row>
    <row r="692" s="2" customFormat="1" customHeight="1" spans="5:12">
      <c r="E692" s="458"/>
      <c r="F692" s="458"/>
      <c r="G692" s="458"/>
      <c r="I692" s="458"/>
      <c r="J692" s="458"/>
      <c r="K692" s="458"/>
      <c r="L692" s="458"/>
    </row>
    <row r="693" s="2" customFormat="1" customHeight="1" spans="5:12">
      <c r="E693" s="458"/>
      <c r="F693" s="458"/>
      <c r="G693" s="458"/>
      <c r="I693" s="458"/>
      <c r="J693" s="458"/>
      <c r="K693" s="458"/>
      <c r="L693" s="458"/>
    </row>
    <row r="694" s="2" customFormat="1" customHeight="1" spans="5:12">
      <c r="E694" s="458"/>
      <c r="F694" s="458"/>
      <c r="G694" s="458"/>
      <c r="I694" s="458"/>
      <c r="J694" s="458"/>
      <c r="K694" s="458"/>
      <c r="L694" s="458"/>
    </row>
    <row r="695" s="2" customFormat="1" customHeight="1" spans="5:12">
      <c r="E695" s="458"/>
      <c r="F695" s="458"/>
      <c r="G695" s="458"/>
      <c r="I695" s="458"/>
      <c r="J695" s="458"/>
      <c r="K695" s="458"/>
      <c r="L695" s="458"/>
    </row>
    <row r="696" s="2" customFormat="1" customHeight="1" spans="5:12">
      <c r="E696" s="458"/>
      <c r="F696" s="458"/>
      <c r="G696" s="458"/>
      <c r="I696" s="458"/>
      <c r="J696" s="458"/>
      <c r="K696" s="458"/>
      <c r="L696" s="458"/>
    </row>
    <row r="697" s="2" customFormat="1" customHeight="1" spans="5:12">
      <c r="E697" s="458"/>
      <c r="F697" s="458"/>
      <c r="G697" s="458"/>
      <c r="I697" s="458"/>
      <c r="J697" s="458"/>
      <c r="K697" s="458"/>
      <c r="L697" s="458"/>
    </row>
    <row r="698" s="2" customFormat="1" customHeight="1" spans="5:12">
      <c r="E698" s="458"/>
      <c r="F698" s="458"/>
      <c r="G698" s="458"/>
      <c r="I698" s="458"/>
      <c r="J698" s="458"/>
      <c r="K698" s="458"/>
      <c r="L698" s="458"/>
    </row>
    <row r="699" s="2" customFormat="1" customHeight="1" spans="5:12">
      <c r="E699" s="458"/>
      <c r="F699" s="458"/>
      <c r="G699" s="458"/>
      <c r="I699" s="458"/>
      <c r="J699" s="458"/>
      <c r="K699" s="458"/>
      <c r="L699" s="458"/>
    </row>
    <row r="700" s="2" customFormat="1" customHeight="1" spans="5:12">
      <c r="E700" s="458"/>
      <c r="F700" s="458"/>
      <c r="G700" s="458"/>
      <c r="I700" s="458"/>
      <c r="J700" s="458"/>
      <c r="K700" s="458"/>
      <c r="L700" s="458"/>
    </row>
    <row r="701" s="2" customFormat="1" customHeight="1" spans="5:12">
      <c r="E701" s="458"/>
      <c r="F701" s="458"/>
      <c r="G701" s="458"/>
      <c r="I701" s="458"/>
      <c r="J701" s="458"/>
      <c r="K701" s="458"/>
      <c r="L701" s="458"/>
    </row>
    <row r="702" s="2" customFormat="1" customHeight="1" spans="5:12">
      <c r="E702" s="458"/>
      <c r="F702" s="458"/>
      <c r="G702" s="458"/>
      <c r="I702" s="458"/>
      <c r="J702" s="458"/>
      <c r="K702" s="458"/>
      <c r="L702" s="458"/>
    </row>
    <row r="703" s="2" customFormat="1" customHeight="1" spans="5:12">
      <c r="E703" s="458"/>
      <c r="F703" s="458"/>
      <c r="G703" s="458"/>
      <c r="I703" s="458"/>
      <c r="J703" s="458"/>
      <c r="K703" s="458"/>
      <c r="L703" s="458"/>
    </row>
    <row r="704" s="2" customFormat="1" customHeight="1" spans="5:12">
      <c r="E704" s="458"/>
      <c r="F704" s="458"/>
      <c r="G704" s="458"/>
      <c r="I704" s="458"/>
      <c r="J704" s="458"/>
      <c r="K704" s="458"/>
      <c r="L704" s="458"/>
    </row>
    <row r="705" s="2" customFormat="1" customHeight="1" spans="5:12">
      <c r="E705" s="458"/>
      <c r="F705" s="458"/>
      <c r="G705" s="458"/>
      <c r="I705" s="458"/>
      <c r="J705" s="458"/>
      <c r="K705" s="458"/>
      <c r="L705" s="458"/>
    </row>
    <row r="706" s="2" customFormat="1" customHeight="1" spans="5:12">
      <c r="E706" s="458"/>
      <c r="F706" s="458"/>
      <c r="G706" s="458"/>
      <c r="I706" s="458"/>
      <c r="J706" s="458"/>
      <c r="K706" s="458"/>
      <c r="L706" s="458"/>
    </row>
    <row r="707" s="2" customFormat="1" customHeight="1" spans="5:12">
      <c r="E707" s="458"/>
      <c r="F707" s="458"/>
      <c r="G707" s="458"/>
      <c r="I707" s="458"/>
      <c r="J707" s="458"/>
      <c r="K707" s="458"/>
      <c r="L707" s="458"/>
    </row>
    <row r="708" s="2" customFormat="1" customHeight="1" spans="5:12">
      <c r="E708" s="458"/>
      <c r="F708" s="458"/>
      <c r="G708" s="458"/>
      <c r="I708" s="458"/>
      <c r="J708" s="458"/>
      <c r="K708" s="458"/>
      <c r="L708" s="458"/>
    </row>
    <row r="709" s="2" customFormat="1" customHeight="1" spans="5:12">
      <c r="E709" s="458"/>
      <c r="F709" s="458"/>
      <c r="G709" s="458"/>
      <c r="I709" s="458"/>
      <c r="J709" s="458"/>
      <c r="K709" s="458"/>
      <c r="L709" s="458"/>
    </row>
    <row r="710" s="2" customFormat="1" customHeight="1" spans="5:12">
      <c r="E710" s="458"/>
      <c r="F710" s="458"/>
      <c r="G710" s="458"/>
      <c r="I710" s="458"/>
      <c r="J710" s="458"/>
      <c r="K710" s="458"/>
      <c r="L710" s="458"/>
    </row>
    <row r="711" s="2" customFormat="1" customHeight="1" spans="5:12">
      <c r="E711" s="458"/>
      <c r="F711" s="458"/>
      <c r="G711" s="458"/>
      <c r="I711" s="458"/>
      <c r="J711" s="458"/>
      <c r="K711" s="458"/>
      <c r="L711" s="458"/>
    </row>
    <row r="712" s="2" customFormat="1" customHeight="1" spans="5:12">
      <c r="E712" s="458"/>
      <c r="F712" s="458"/>
      <c r="G712" s="458"/>
      <c r="I712" s="458"/>
      <c r="J712" s="458"/>
      <c r="K712" s="458"/>
      <c r="L712" s="458"/>
    </row>
    <row r="713" s="2" customFormat="1" customHeight="1" spans="5:12">
      <c r="E713" s="458"/>
      <c r="F713" s="458"/>
      <c r="G713" s="458"/>
      <c r="I713" s="458"/>
      <c r="J713" s="458"/>
      <c r="K713" s="458"/>
      <c r="L713" s="458"/>
    </row>
    <row r="714" s="2" customFormat="1" customHeight="1" spans="5:12">
      <c r="E714" s="458"/>
      <c r="F714" s="458"/>
      <c r="G714" s="458"/>
      <c r="I714" s="458"/>
      <c r="J714" s="458"/>
      <c r="K714" s="458"/>
      <c r="L714" s="458"/>
    </row>
    <row r="715" s="2" customFormat="1" customHeight="1" spans="5:12">
      <c r="E715" s="458"/>
      <c r="F715" s="458"/>
      <c r="G715" s="458"/>
      <c r="I715" s="458"/>
      <c r="J715" s="458"/>
      <c r="K715" s="458"/>
      <c r="L715" s="458"/>
    </row>
    <row r="716" s="2" customFormat="1" customHeight="1" spans="5:12">
      <c r="E716" s="458"/>
      <c r="F716" s="458"/>
      <c r="G716" s="458"/>
      <c r="I716" s="458"/>
      <c r="J716" s="458"/>
      <c r="K716" s="458"/>
      <c r="L716" s="458"/>
    </row>
    <row r="717" s="2" customFormat="1" customHeight="1" spans="5:12">
      <c r="E717" s="458"/>
      <c r="F717" s="458"/>
      <c r="G717" s="458"/>
      <c r="I717" s="458"/>
      <c r="J717" s="458"/>
      <c r="K717" s="458"/>
      <c r="L717" s="458"/>
    </row>
    <row r="718" s="2" customFormat="1" customHeight="1" spans="5:12">
      <c r="E718" s="458"/>
      <c r="F718" s="458"/>
      <c r="G718" s="458"/>
      <c r="I718" s="458"/>
      <c r="J718" s="458"/>
      <c r="K718" s="458"/>
      <c r="L718" s="458"/>
    </row>
    <row r="719" s="2" customFormat="1" customHeight="1" spans="5:12">
      <c r="E719" s="458"/>
      <c r="F719" s="458"/>
      <c r="G719" s="458"/>
      <c r="I719" s="458"/>
      <c r="J719" s="458"/>
      <c r="K719" s="458"/>
      <c r="L719" s="458"/>
    </row>
    <row r="720" s="2" customFormat="1" customHeight="1" spans="5:12">
      <c r="E720" s="458"/>
      <c r="F720" s="458"/>
      <c r="G720" s="458"/>
      <c r="I720" s="458"/>
      <c r="J720" s="458"/>
      <c r="K720" s="458"/>
      <c r="L720" s="458"/>
    </row>
    <row r="721" s="2" customFormat="1" customHeight="1" spans="5:12">
      <c r="E721" s="458"/>
      <c r="F721" s="458"/>
      <c r="G721" s="458"/>
      <c r="I721" s="458"/>
      <c r="J721" s="458"/>
      <c r="K721" s="458"/>
      <c r="L721" s="458"/>
    </row>
    <row r="722" s="2" customFormat="1" customHeight="1" spans="5:12">
      <c r="E722" s="458"/>
      <c r="F722" s="458"/>
      <c r="G722" s="458"/>
      <c r="I722" s="458"/>
      <c r="J722" s="458"/>
      <c r="K722" s="458"/>
      <c r="L722" s="458"/>
    </row>
    <row r="723" s="2" customFormat="1" customHeight="1" spans="5:12">
      <c r="E723" s="458"/>
      <c r="F723" s="458"/>
      <c r="G723" s="458"/>
      <c r="I723" s="458"/>
      <c r="J723" s="458"/>
      <c r="K723" s="458"/>
      <c r="L723" s="458"/>
    </row>
    <row r="724" s="2" customFormat="1" customHeight="1" spans="5:12">
      <c r="E724" s="458"/>
      <c r="F724" s="458"/>
      <c r="G724" s="458"/>
      <c r="I724" s="458"/>
      <c r="J724" s="458"/>
      <c r="K724" s="458"/>
      <c r="L724" s="458"/>
    </row>
    <row r="725" s="2" customFormat="1" customHeight="1" spans="5:12">
      <c r="E725" s="458"/>
      <c r="F725" s="458"/>
      <c r="G725" s="458"/>
      <c r="I725" s="458"/>
      <c r="J725" s="458"/>
      <c r="K725" s="458"/>
      <c r="L725" s="458"/>
    </row>
    <row r="726" s="2" customFormat="1" customHeight="1" spans="5:12">
      <c r="E726" s="458"/>
      <c r="F726" s="458"/>
      <c r="G726" s="458"/>
      <c r="I726" s="458"/>
      <c r="J726" s="458"/>
      <c r="K726" s="458"/>
      <c r="L726" s="458"/>
    </row>
    <row r="727" s="2" customFormat="1" customHeight="1" spans="5:12">
      <c r="E727" s="458"/>
      <c r="F727" s="458"/>
      <c r="G727" s="458"/>
      <c r="I727" s="458"/>
      <c r="J727" s="458"/>
      <c r="K727" s="458"/>
      <c r="L727" s="458"/>
    </row>
    <row r="728" s="2" customFormat="1" customHeight="1" spans="5:12">
      <c r="E728" s="458"/>
      <c r="F728" s="458"/>
      <c r="G728" s="458"/>
      <c r="I728" s="458"/>
      <c r="J728" s="458"/>
      <c r="K728" s="458"/>
      <c r="L728" s="458"/>
    </row>
    <row r="729" s="2" customFormat="1" customHeight="1" spans="5:12">
      <c r="E729" s="458"/>
      <c r="F729" s="458"/>
      <c r="G729" s="458"/>
      <c r="I729" s="458"/>
      <c r="J729" s="458"/>
      <c r="K729" s="458"/>
      <c r="L729" s="458"/>
    </row>
    <row r="730" s="2" customFormat="1" customHeight="1" spans="5:12">
      <c r="E730" s="458"/>
      <c r="F730" s="458"/>
      <c r="G730" s="458"/>
      <c r="I730" s="458"/>
      <c r="J730" s="458"/>
      <c r="K730" s="458"/>
      <c r="L730" s="458"/>
    </row>
    <row r="731" s="2" customFormat="1" customHeight="1" spans="5:12">
      <c r="E731" s="458"/>
      <c r="F731" s="458"/>
      <c r="G731" s="458"/>
      <c r="I731" s="458"/>
      <c r="J731" s="458"/>
      <c r="K731" s="458"/>
      <c r="L731" s="458"/>
    </row>
    <row r="732" s="2" customFormat="1" customHeight="1" spans="5:12">
      <c r="E732" s="458"/>
      <c r="F732" s="458"/>
      <c r="G732" s="458"/>
      <c r="I732" s="458"/>
      <c r="J732" s="458"/>
      <c r="K732" s="458"/>
      <c r="L732" s="458"/>
    </row>
    <row r="733" s="2" customFormat="1" customHeight="1" spans="5:12">
      <c r="E733" s="458"/>
      <c r="F733" s="458"/>
      <c r="G733" s="458"/>
      <c r="I733" s="458"/>
      <c r="J733" s="458"/>
      <c r="K733" s="458"/>
      <c r="L733" s="458"/>
    </row>
    <row r="734" s="2" customFormat="1" customHeight="1" spans="5:12">
      <c r="E734" s="458"/>
      <c r="F734" s="458"/>
      <c r="G734" s="458"/>
      <c r="I734" s="458"/>
      <c r="J734" s="458"/>
      <c r="K734" s="458"/>
      <c r="L734" s="458"/>
    </row>
    <row r="735" s="2" customFormat="1" customHeight="1" spans="5:12">
      <c r="E735" s="458"/>
      <c r="F735" s="458"/>
      <c r="G735" s="458"/>
      <c r="I735" s="458"/>
      <c r="J735" s="458"/>
      <c r="K735" s="458"/>
      <c r="L735" s="458"/>
    </row>
    <row r="736" s="2" customFormat="1" customHeight="1" spans="5:12">
      <c r="E736" s="458"/>
      <c r="F736" s="458"/>
      <c r="G736" s="458"/>
      <c r="I736" s="458"/>
      <c r="J736" s="458"/>
      <c r="K736" s="458"/>
      <c r="L736" s="458"/>
    </row>
    <row r="737" s="2" customFormat="1" customHeight="1" spans="5:12">
      <c r="E737" s="458"/>
      <c r="F737" s="458"/>
      <c r="G737" s="458"/>
      <c r="I737" s="458"/>
      <c r="J737" s="458"/>
      <c r="K737" s="458"/>
      <c r="L737" s="458"/>
    </row>
    <row r="738" s="2" customFormat="1" customHeight="1" spans="5:12">
      <c r="E738" s="458"/>
      <c r="F738" s="458"/>
      <c r="G738" s="458"/>
      <c r="I738" s="458"/>
      <c r="J738" s="458"/>
      <c r="K738" s="458"/>
      <c r="L738" s="458"/>
    </row>
    <row r="739" s="2" customFormat="1" customHeight="1" spans="5:12">
      <c r="E739" s="458"/>
      <c r="F739" s="458"/>
      <c r="G739" s="458"/>
      <c r="I739" s="458"/>
      <c r="J739" s="458"/>
      <c r="K739" s="458"/>
      <c r="L739" s="458"/>
    </row>
    <row r="740" s="2" customFormat="1" customHeight="1" spans="5:12">
      <c r="E740" s="458"/>
      <c r="F740" s="458"/>
      <c r="G740" s="458"/>
      <c r="I740" s="458"/>
      <c r="J740" s="458"/>
      <c r="K740" s="458"/>
      <c r="L740" s="458"/>
    </row>
    <row r="741" s="2" customFormat="1" customHeight="1" spans="5:12">
      <c r="E741" s="458"/>
      <c r="F741" s="458"/>
      <c r="G741" s="458"/>
      <c r="I741" s="458"/>
      <c r="J741" s="458"/>
      <c r="K741" s="458"/>
      <c r="L741" s="458"/>
    </row>
    <row r="742" s="2" customFormat="1" customHeight="1" spans="5:12">
      <c r="E742" s="458"/>
      <c r="F742" s="458"/>
      <c r="G742" s="458"/>
      <c r="I742" s="458"/>
      <c r="J742" s="458"/>
      <c r="K742" s="458"/>
      <c r="L742" s="458"/>
    </row>
    <row r="743" s="2" customFormat="1" customHeight="1" spans="5:12">
      <c r="E743" s="458"/>
      <c r="F743" s="458"/>
      <c r="G743" s="458"/>
      <c r="I743" s="458"/>
      <c r="J743" s="458"/>
      <c r="K743" s="458"/>
      <c r="L743" s="458"/>
    </row>
    <row r="744" s="2" customFormat="1" customHeight="1" spans="5:12">
      <c r="E744" s="458"/>
      <c r="F744" s="458"/>
      <c r="G744" s="458"/>
      <c r="I744" s="458"/>
      <c r="J744" s="458"/>
      <c r="K744" s="458"/>
      <c r="L744" s="458"/>
    </row>
    <row r="745" s="2" customFormat="1" customHeight="1" spans="5:12">
      <c r="E745" s="458"/>
      <c r="F745" s="458"/>
      <c r="G745" s="458"/>
      <c r="I745" s="458"/>
      <c r="J745" s="458"/>
      <c r="K745" s="458"/>
      <c r="L745" s="458"/>
    </row>
    <row r="746" s="2" customFormat="1" customHeight="1" spans="5:12">
      <c r="E746" s="458"/>
      <c r="F746" s="458"/>
      <c r="G746" s="458"/>
      <c r="I746" s="458"/>
      <c r="J746" s="458"/>
      <c r="K746" s="458"/>
      <c r="L746" s="458"/>
    </row>
    <row r="747" s="2" customFormat="1" customHeight="1" spans="5:12">
      <c r="E747" s="458"/>
      <c r="F747" s="458"/>
      <c r="G747" s="458"/>
      <c r="I747" s="458"/>
      <c r="J747" s="458"/>
      <c r="K747" s="458"/>
      <c r="L747" s="458"/>
    </row>
    <row r="748" s="2" customFormat="1" customHeight="1" spans="5:12">
      <c r="E748" s="458"/>
      <c r="F748" s="458"/>
      <c r="G748" s="458"/>
      <c r="I748" s="458"/>
      <c r="J748" s="458"/>
      <c r="K748" s="458"/>
      <c r="L748" s="458"/>
    </row>
    <row r="749" s="2" customFormat="1" customHeight="1" spans="5:12">
      <c r="E749" s="458"/>
      <c r="F749" s="458"/>
      <c r="G749" s="458"/>
      <c r="I749" s="458"/>
      <c r="J749" s="458"/>
      <c r="K749" s="458"/>
      <c r="L749" s="458"/>
    </row>
    <row r="750" s="2" customFormat="1" customHeight="1" spans="5:12">
      <c r="E750" s="458"/>
      <c r="F750" s="458"/>
      <c r="G750" s="458"/>
      <c r="I750" s="458"/>
      <c r="J750" s="458"/>
      <c r="K750" s="458"/>
      <c r="L750" s="458"/>
    </row>
    <row r="751" s="2" customFormat="1" customHeight="1" spans="5:12">
      <c r="E751" s="458"/>
      <c r="F751" s="458"/>
      <c r="G751" s="458"/>
      <c r="I751" s="458"/>
      <c r="J751" s="458"/>
      <c r="K751" s="458"/>
      <c r="L751" s="458"/>
    </row>
    <row r="752" s="2" customFormat="1" customHeight="1" spans="5:12">
      <c r="E752" s="458"/>
      <c r="F752" s="458"/>
      <c r="G752" s="458"/>
      <c r="I752" s="458"/>
      <c r="J752" s="458"/>
      <c r="K752" s="458"/>
      <c r="L752" s="458"/>
    </row>
    <row r="753" s="2" customFormat="1" customHeight="1" spans="5:12">
      <c r="E753" s="458"/>
      <c r="F753" s="458"/>
      <c r="G753" s="458"/>
      <c r="I753" s="458"/>
      <c r="J753" s="458"/>
      <c r="K753" s="458"/>
      <c r="L753" s="458"/>
    </row>
    <row r="754" s="2" customFormat="1" customHeight="1" spans="5:12">
      <c r="E754" s="458"/>
      <c r="F754" s="458"/>
      <c r="G754" s="458"/>
      <c r="I754" s="458"/>
      <c r="J754" s="458"/>
      <c r="K754" s="458"/>
      <c r="L754" s="458"/>
    </row>
    <row r="755" s="2" customFormat="1" customHeight="1" spans="5:12">
      <c r="E755" s="458"/>
      <c r="F755" s="458"/>
      <c r="G755" s="458"/>
      <c r="I755" s="458"/>
      <c r="J755" s="458"/>
      <c r="K755" s="458"/>
      <c r="L755" s="458"/>
    </row>
    <row r="756" s="2" customFormat="1" customHeight="1" spans="5:12">
      <c r="E756" s="458"/>
      <c r="F756" s="458"/>
      <c r="G756" s="458"/>
      <c r="I756" s="458"/>
      <c r="J756" s="458"/>
      <c r="K756" s="458"/>
      <c r="L756" s="458"/>
    </row>
    <row r="757" s="2" customFormat="1" customHeight="1" spans="5:12">
      <c r="E757" s="458"/>
      <c r="F757" s="458"/>
      <c r="G757" s="458"/>
      <c r="I757" s="458"/>
      <c r="J757" s="458"/>
      <c r="K757" s="458"/>
      <c r="L757" s="458"/>
    </row>
    <row r="758" s="2" customFormat="1" customHeight="1" spans="5:12">
      <c r="E758" s="458"/>
      <c r="F758" s="458"/>
      <c r="G758" s="458"/>
      <c r="I758" s="458"/>
      <c r="J758" s="458"/>
      <c r="K758" s="458"/>
      <c r="L758" s="458"/>
    </row>
    <row r="759" s="2" customFormat="1" customHeight="1" spans="5:12">
      <c r="E759" s="458"/>
      <c r="F759" s="458"/>
      <c r="G759" s="458"/>
      <c r="I759" s="458"/>
      <c r="J759" s="458"/>
      <c r="K759" s="458"/>
      <c r="L759" s="458"/>
    </row>
    <row r="760" s="2" customFormat="1" customHeight="1" spans="5:12">
      <c r="E760" s="458"/>
      <c r="F760" s="458"/>
      <c r="G760" s="458"/>
      <c r="I760" s="458"/>
      <c r="J760" s="458"/>
      <c r="K760" s="458"/>
      <c r="L760" s="458"/>
    </row>
    <row r="761" s="2" customFormat="1" customHeight="1" spans="5:12">
      <c r="E761" s="458"/>
      <c r="F761" s="458"/>
      <c r="G761" s="458"/>
      <c r="I761" s="458"/>
      <c r="J761" s="458"/>
      <c r="K761" s="458"/>
      <c r="L761" s="458"/>
    </row>
    <row r="762" s="2" customFormat="1" customHeight="1" spans="5:12">
      <c r="E762" s="458"/>
      <c r="F762" s="458"/>
      <c r="G762" s="458"/>
      <c r="I762" s="458"/>
      <c r="J762" s="458"/>
      <c r="K762" s="458"/>
      <c r="L762" s="458"/>
    </row>
    <row r="763" s="2" customFormat="1" customHeight="1" spans="5:12">
      <c r="E763" s="458"/>
      <c r="F763" s="458"/>
      <c r="G763" s="458"/>
      <c r="I763" s="458"/>
      <c r="J763" s="458"/>
      <c r="K763" s="458"/>
      <c r="L763" s="458"/>
    </row>
    <row r="764" s="2" customFormat="1" customHeight="1" spans="5:12">
      <c r="E764" s="458"/>
      <c r="F764" s="458"/>
      <c r="G764" s="458"/>
      <c r="I764" s="458"/>
      <c r="J764" s="458"/>
      <c r="K764" s="458"/>
      <c r="L764" s="458"/>
    </row>
    <row r="765" s="2" customFormat="1" customHeight="1" spans="5:12">
      <c r="E765" s="458"/>
      <c r="F765" s="458"/>
      <c r="G765" s="458"/>
      <c r="I765" s="458"/>
      <c r="J765" s="458"/>
      <c r="K765" s="458"/>
      <c r="L765" s="458"/>
    </row>
    <row r="766" s="2" customFormat="1" customHeight="1" spans="5:12">
      <c r="E766" s="458"/>
      <c r="F766" s="458"/>
      <c r="G766" s="458"/>
      <c r="I766" s="458"/>
      <c r="J766" s="458"/>
      <c r="K766" s="458"/>
      <c r="L766" s="458"/>
    </row>
    <row r="767" s="2" customFormat="1" customHeight="1" spans="5:12">
      <c r="E767" s="458"/>
      <c r="F767" s="458"/>
      <c r="G767" s="458"/>
      <c r="I767" s="458"/>
      <c r="J767" s="458"/>
      <c r="K767" s="458"/>
      <c r="L767" s="458"/>
    </row>
    <row r="768" s="2" customFormat="1" customHeight="1" spans="5:12">
      <c r="E768" s="458"/>
      <c r="F768" s="458"/>
      <c r="G768" s="458"/>
      <c r="I768" s="458"/>
      <c r="J768" s="458"/>
      <c r="K768" s="458"/>
      <c r="L768" s="458"/>
    </row>
    <row r="769" s="2" customFormat="1" customHeight="1" spans="5:12">
      <c r="E769" s="458"/>
      <c r="F769" s="458"/>
      <c r="G769" s="458"/>
      <c r="I769" s="458"/>
      <c r="J769" s="458"/>
      <c r="K769" s="458"/>
      <c r="L769" s="458"/>
    </row>
    <row r="770" s="2" customFormat="1" customHeight="1" spans="5:12">
      <c r="E770" s="458"/>
      <c r="F770" s="458"/>
      <c r="G770" s="458"/>
      <c r="I770" s="458"/>
      <c r="J770" s="458"/>
      <c r="K770" s="458"/>
      <c r="L770" s="458"/>
    </row>
    <row r="771" s="2" customFormat="1" customHeight="1" spans="5:12">
      <c r="E771" s="458"/>
      <c r="F771" s="458"/>
      <c r="G771" s="458"/>
      <c r="I771" s="458"/>
      <c r="J771" s="458"/>
      <c r="K771" s="458"/>
      <c r="L771" s="458"/>
    </row>
    <row r="772" s="2" customFormat="1" customHeight="1" spans="5:12">
      <c r="E772" s="458"/>
      <c r="F772" s="458"/>
      <c r="G772" s="458"/>
      <c r="I772" s="458"/>
      <c r="J772" s="458"/>
      <c r="K772" s="458"/>
      <c r="L772" s="458"/>
    </row>
    <row r="773" s="2" customFormat="1" customHeight="1" spans="5:12">
      <c r="E773" s="458"/>
      <c r="F773" s="458"/>
      <c r="G773" s="458"/>
      <c r="I773" s="458"/>
      <c r="J773" s="458"/>
      <c r="K773" s="458"/>
      <c r="L773" s="458"/>
    </row>
    <row r="774" s="2" customFormat="1" customHeight="1" spans="5:12">
      <c r="E774" s="458"/>
      <c r="F774" s="458"/>
      <c r="G774" s="458"/>
      <c r="I774" s="458"/>
      <c r="J774" s="458"/>
      <c r="K774" s="458"/>
      <c r="L774" s="458"/>
    </row>
    <row r="775" s="2" customFormat="1" customHeight="1" spans="5:12">
      <c r="E775" s="458"/>
      <c r="F775" s="458"/>
      <c r="G775" s="458"/>
      <c r="I775" s="458"/>
      <c r="J775" s="458"/>
      <c r="K775" s="458"/>
      <c r="L775" s="458"/>
    </row>
    <row r="776" s="2" customFormat="1" customHeight="1" spans="5:12">
      <c r="E776" s="458"/>
      <c r="F776" s="458"/>
      <c r="G776" s="458"/>
      <c r="I776" s="458"/>
      <c r="J776" s="458"/>
      <c r="K776" s="458"/>
      <c r="L776" s="458"/>
    </row>
    <row r="777" s="2" customFormat="1" customHeight="1" spans="5:12">
      <c r="E777" s="458"/>
      <c r="F777" s="458"/>
      <c r="G777" s="458"/>
      <c r="I777" s="458"/>
      <c r="J777" s="458"/>
      <c r="K777" s="458"/>
      <c r="L777" s="458"/>
    </row>
    <row r="778" s="2" customFormat="1" customHeight="1" spans="5:12">
      <c r="E778" s="458"/>
      <c r="F778" s="458"/>
      <c r="G778" s="458"/>
      <c r="I778" s="458"/>
      <c r="J778" s="458"/>
      <c r="K778" s="458"/>
      <c r="L778" s="458"/>
    </row>
    <row r="779" s="2" customFormat="1" customHeight="1" spans="5:12">
      <c r="E779" s="458"/>
      <c r="F779" s="458"/>
      <c r="G779" s="458"/>
      <c r="I779" s="458"/>
      <c r="J779" s="458"/>
      <c r="K779" s="458"/>
      <c r="L779" s="458"/>
    </row>
    <row r="780" s="2" customFormat="1" customHeight="1" spans="5:12">
      <c r="E780" s="458"/>
      <c r="F780" s="458"/>
      <c r="G780" s="458"/>
      <c r="I780" s="458"/>
      <c r="J780" s="458"/>
      <c r="K780" s="458"/>
      <c r="L780" s="458"/>
    </row>
    <row r="781" s="2" customFormat="1" customHeight="1" spans="5:12">
      <c r="E781" s="458"/>
      <c r="F781" s="458"/>
      <c r="G781" s="458"/>
      <c r="I781" s="458"/>
      <c r="J781" s="458"/>
      <c r="K781" s="458"/>
      <c r="L781" s="458"/>
    </row>
    <row r="782" s="2" customFormat="1" customHeight="1" spans="5:12">
      <c r="E782" s="458"/>
      <c r="F782" s="458"/>
      <c r="G782" s="458"/>
      <c r="I782" s="458"/>
      <c r="J782" s="458"/>
      <c r="K782" s="458"/>
      <c r="L782" s="458"/>
    </row>
    <row r="783" s="2" customFormat="1" customHeight="1" spans="5:12">
      <c r="E783" s="458"/>
      <c r="F783" s="458"/>
      <c r="G783" s="458"/>
      <c r="I783" s="458"/>
      <c r="J783" s="458"/>
      <c r="K783" s="458"/>
      <c r="L783" s="458"/>
    </row>
    <row r="784" s="2" customFormat="1" customHeight="1" spans="5:12">
      <c r="E784" s="458"/>
      <c r="F784" s="458"/>
      <c r="G784" s="458"/>
      <c r="I784" s="458"/>
      <c r="J784" s="458"/>
      <c r="K784" s="458"/>
      <c r="L784" s="458"/>
    </row>
    <row r="785" s="2" customFormat="1" customHeight="1" spans="5:12">
      <c r="E785" s="458"/>
      <c r="F785" s="458"/>
      <c r="G785" s="458"/>
      <c r="I785" s="458"/>
      <c r="J785" s="458"/>
      <c r="K785" s="458"/>
      <c r="L785" s="458"/>
    </row>
    <row r="786" s="2" customFormat="1" customHeight="1" spans="5:12">
      <c r="E786" s="458"/>
      <c r="F786" s="458"/>
      <c r="G786" s="458"/>
      <c r="I786" s="458"/>
      <c r="J786" s="458"/>
      <c r="K786" s="458"/>
      <c r="L786" s="458"/>
    </row>
    <row r="787" s="2" customFormat="1" customHeight="1" spans="5:12">
      <c r="E787" s="458"/>
      <c r="F787" s="458"/>
      <c r="G787" s="458"/>
      <c r="I787" s="458"/>
      <c r="J787" s="458"/>
      <c r="K787" s="458"/>
      <c r="L787" s="458"/>
    </row>
    <row r="788" s="2" customFormat="1" customHeight="1" spans="5:12">
      <c r="E788" s="458"/>
      <c r="F788" s="458"/>
      <c r="G788" s="458"/>
      <c r="I788" s="458"/>
      <c r="J788" s="458"/>
      <c r="K788" s="458"/>
      <c r="L788" s="458"/>
    </row>
    <row r="789" s="2" customFormat="1" customHeight="1" spans="5:12">
      <c r="E789" s="458"/>
      <c r="F789" s="458"/>
      <c r="G789" s="458"/>
      <c r="I789" s="458"/>
      <c r="J789" s="458"/>
      <c r="K789" s="458"/>
      <c r="L789" s="458"/>
    </row>
    <row r="790" s="2" customFormat="1" customHeight="1" spans="5:12">
      <c r="E790" s="458"/>
      <c r="F790" s="458"/>
      <c r="G790" s="458"/>
      <c r="I790" s="458"/>
      <c r="J790" s="458"/>
      <c r="K790" s="458"/>
      <c r="L790" s="458"/>
    </row>
    <row r="791" s="2" customFormat="1" customHeight="1" spans="5:12">
      <c r="E791" s="458"/>
      <c r="F791" s="458"/>
      <c r="G791" s="458"/>
      <c r="I791" s="458"/>
      <c r="J791" s="458"/>
      <c r="K791" s="458"/>
      <c r="L791" s="458"/>
    </row>
    <row r="792" s="2" customFormat="1" customHeight="1" spans="5:12">
      <c r="E792" s="458"/>
      <c r="F792" s="458"/>
      <c r="G792" s="458"/>
      <c r="I792" s="458"/>
      <c r="J792" s="458"/>
      <c r="K792" s="458"/>
      <c r="L792" s="458"/>
    </row>
    <row r="793" s="2" customFormat="1" customHeight="1" spans="5:12">
      <c r="E793" s="458"/>
      <c r="F793" s="458"/>
      <c r="G793" s="458"/>
      <c r="I793" s="458"/>
      <c r="J793" s="458"/>
      <c r="K793" s="458"/>
      <c r="L793" s="458"/>
    </row>
    <row r="794" s="2" customFormat="1" customHeight="1" spans="5:12">
      <c r="E794" s="458"/>
      <c r="F794" s="458"/>
      <c r="G794" s="458"/>
      <c r="I794" s="458"/>
      <c r="J794" s="458"/>
      <c r="K794" s="458"/>
      <c r="L794" s="458"/>
    </row>
    <row r="795" s="2" customFormat="1" customHeight="1" spans="5:12">
      <c r="E795" s="458"/>
      <c r="F795" s="458"/>
      <c r="G795" s="458"/>
      <c r="I795" s="458"/>
      <c r="J795" s="458"/>
      <c r="K795" s="458"/>
      <c r="L795" s="458"/>
    </row>
    <row r="796" s="2" customFormat="1" customHeight="1" spans="5:12">
      <c r="E796" s="458"/>
      <c r="F796" s="458"/>
      <c r="G796" s="458"/>
      <c r="I796" s="458"/>
      <c r="J796" s="458"/>
      <c r="K796" s="458"/>
      <c r="L796" s="458"/>
    </row>
    <row r="797" s="2" customFormat="1" customHeight="1" spans="5:12">
      <c r="E797" s="458"/>
      <c r="F797" s="458"/>
      <c r="G797" s="458"/>
      <c r="I797" s="458"/>
      <c r="J797" s="458"/>
      <c r="K797" s="458"/>
      <c r="L797" s="458"/>
    </row>
    <row r="798" s="2" customFormat="1" customHeight="1" spans="5:12">
      <c r="E798" s="458"/>
      <c r="F798" s="458"/>
      <c r="G798" s="458"/>
      <c r="I798" s="458"/>
      <c r="J798" s="458"/>
      <c r="K798" s="458"/>
      <c r="L798" s="458"/>
    </row>
    <row r="799" s="2" customFormat="1" customHeight="1" spans="5:12">
      <c r="E799" s="458"/>
      <c r="F799" s="458"/>
      <c r="G799" s="458"/>
      <c r="I799" s="458"/>
      <c r="J799" s="458"/>
      <c r="K799" s="458"/>
      <c r="L799" s="458"/>
    </row>
    <row r="800" s="2" customFormat="1" customHeight="1" spans="5:12">
      <c r="E800" s="458"/>
      <c r="F800" s="458"/>
      <c r="G800" s="458"/>
      <c r="I800" s="458"/>
      <c r="J800" s="458"/>
      <c r="K800" s="458"/>
      <c r="L800" s="458"/>
    </row>
    <row r="801" s="2" customFormat="1" customHeight="1" spans="5:12">
      <c r="E801" s="458"/>
      <c r="F801" s="458"/>
      <c r="G801" s="458"/>
      <c r="I801" s="458"/>
      <c r="J801" s="458"/>
      <c r="K801" s="458"/>
      <c r="L801" s="458"/>
    </row>
    <row r="802" s="2" customFormat="1" customHeight="1" spans="5:12">
      <c r="E802" s="458"/>
      <c r="F802" s="458"/>
      <c r="G802" s="458"/>
      <c r="I802" s="458"/>
      <c r="J802" s="458"/>
      <c r="K802" s="458"/>
      <c r="L802" s="458"/>
    </row>
    <row r="803" s="2" customFormat="1" customHeight="1" spans="5:12">
      <c r="E803" s="458"/>
      <c r="F803" s="458"/>
      <c r="G803" s="458"/>
      <c r="I803" s="458"/>
      <c r="J803" s="458"/>
      <c r="K803" s="458"/>
      <c r="L803" s="458"/>
    </row>
    <row r="804" s="2" customFormat="1" customHeight="1" spans="5:12">
      <c r="E804" s="458"/>
      <c r="F804" s="458"/>
      <c r="G804" s="458"/>
      <c r="I804" s="458"/>
      <c r="J804" s="458"/>
      <c r="K804" s="458"/>
      <c r="L804" s="458"/>
    </row>
    <row r="805" s="2" customFormat="1" customHeight="1" spans="5:12">
      <c r="E805" s="458"/>
      <c r="F805" s="458"/>
      <c r="G805" s="458"/>
      <c r="I805" s="458"/>
      <c r="J805" s="458"/>
      <c r="K805" s="458"/>
      <c r="L805" s="458"/>
    </row>
    <row r="806" s="2" customFormat="1" customHeight="1" spans="5:12">
      <c r="E806" s="458"/>
      <c r="F806" s="458"/>
      <c r="G806" s="458"/>
      <c r="I806" s="458"/>
      <c r="J806" s="458"/>
      <c r="K806" s="458"/>
      <c r="L806" s="458"/>
    </row>
    <row r="807" s="2" customFormat="1" customHeight="1" spans="5:12">
      <c r="E807" s="458"/>
      <c r="F807" s="458"/>
      <c r="G807" s="458"/>
      <c r="I807" s="458"/>
      <c r="J807" s="458"/>
      <c r="K807" s="458"/>
      <c r="L807" s="458"/>
    </row>
    <row r="808" s="2" customFormat="1" customHeight="1" spans="5:12">
      <c r="E808" s="458"/>
      <c r="F808" s="458"/>
      <c r="G808" s="458"/>
      <c r="I808" s="458"/>
      <c r="J808" s="458"/>
      <c r="K808" s="458"/>
      <c r="L808" s="458"/>
    </row>
    <row r="809" s="2" customFormat="1" customHeight="1" spans="5:12">
      <c r="E809" s="458"/>
      <c r="F809" s="458"/>
      <c r="G809" s="458"/>
      <c r="I809" s="458"/>
      <c r="J809" s="458"/>
      <c r="K809" s="458"/>
      <c r="L809" s="458"/>
    </row>
    <row r="810" s="2" customFormat="1" customHeight="1" spans="5:12">
      <c r="E810" s="458"/>
      <c r="F810" s="458"/>
      <c r="G810" s="458"/>
      <c r="I810" s="458"/>
      <c r="J810" s="458"/>
      <c r="K810" s="458"/>
      <c r="L810" s="458"/>
    </row>
    <row r="811" s="2" customFormat="1" customHeight="1" spans="5:12">
      <c r="E811" s="458"/>
      <c r="F811" s="458"/>
      <c r="G811" s="458"/>
      <c r="I811" s="458"/>
      <c r="J811" s="458"/>
      <c r="K811" s="458"/>
      <c r="L811" s="458"/>
    </row>
    <row r="812" s="2" customFormat="1" customHeight="1" spans="5:12">
      <c r="E812" s="458"/>
      <c r="F812" s="458"/>
      <c r="G812" s="458"/>
      <c r="I812" s="458"/>
      <c r="J812" s="458"/>
      <c r="K812" s="458"/>
      <c r="L812" s="458"/>
    </row>
    <row r="813" s="2" customFormat="1" customHeight="1" spans="5:12">
      <c r="E813" s="458"/>
      <c r="F813" s="458"/>
      <c r="G813" s="458"/>
      <c r="I813" s="458"/>
      <c r="J813" s="458"/>
      <c r="K813" s="458"/>
      <c r="L813" s="458"/>
    </row>
    <row r="814" s="2" customFormat="1" customHeight="1" spans="5:12">
      <c r="E814" s="458"/>
      <c r="F814" s="458"/>
      <c r="G814" s="458"/>
      <c r="I814" s="458"/>
      <c r="J814" s="458"/>
      <c r="K814" s="458"/>
      <c r="L814" s="458"/>
    </row>
    <row r="815" s="2" customFormat="1" customHeight="1" spans="5:12">
      <c r="E815" s="458"/>
      <c r="F815" s="458"/>
      <c r="G815" s="458"/>
      <c r="I815" s="458"/>
      <c r="J815" s="458"/>
      <c r="K815" s="458"/>
      <c r="L815" s="458"/>
    </row>
    <row r="816" s="2" customFormat="1" customHeight="1" spans="5:12">
      <c r="E816" s="458"/>
      <c r="F816" s="458"/>
      <c r="G816" s="458"/>
      <c r="I816" s="458"/>
      <c r="J816" s="458"/>
      <c r="K816" s="458"/>
      <c r="L816" s="458"/>
    </row>
    <row r="817" s="2" customFormat="1" customHeight="1" spans="5:12">
      <c r="E817" s="458"/>
      <c r="F817" s="458"/>
      <c r="G817" s="458"/>
      <c r="I817" s="458"/>
      <c r="J817" s="458"/>
      <c r="K817" s="458"/>
      <c r="L817" s="458"/>
    </row>
    <row r="818" s="2" customFormat="1" customHeight="1" spans="5:12">
      <c r="E818" s="458"/>
      <c r="F818" s="458"/>
      <c r="G818" s="458"/>
      <c r="I818" s="458"/>
      <c r="J818" s="458"/>
      <c r="K818" s="458"/>
      <c r="L818" s="458"/>
    </row>
    <row r="819" s="2" customFormat="1" customHeight="1" spans="5:12">
      <c r="E819" s="458"/>
      <c r="F819" s="458"/>
      <c r="G819" s="458"/>
      <c r="I819" s="458"/>
      <c r="J819" s="458"/>
      <c r="K819" s="458"/>
      <c r="L819" s="458"/>
    </row>
    <row r="820" s="2" customFormat="1" customHeight="1" spans="5:12">
      <c r="E820" s="458"/>
      <c r="F820" s="458"/>
      <c r="G820" s="458"/>
      <c r="I820" s="458"/>
      <c r="J820" s="458"/>
      <c r="K820" s="458"/>
      <c r="L820" s="458"/>
    </row>
    <row r="821" s="2" customFormat="1" customHeight="1" spans="5:12">
      <c r="E821" s="458"/>
      <c r="F821" s="458"/>
      <c r="G821" s="458"/>
      <c r="I821" s="458"/>
      <c r="J821" s="458"/>
      <c r="K821" s="458"/>
      <c r="L821" s="458"/>
    </row>
    <row r="822" s="2" customFormat="1" customHeight="1" spans="5:12">
      <c r="E822" s="458"/>
      <c r="F822" s="458"/>
      <c r="G822" s="458"/>
      <c r="I822" s="458"/>
      <c r="J822" s="458"/>
      <c r="K822" s="458"/>
      <c r="L822" s="458"/>
    </row>
    <row r="823" s="2" customFormat="1" customHeight="1" spans="5:12">
      <c r="E823" s="458"/>
      <c r="F823" s="458"/>
      <c r="G823" s="458"/>
      <c r="I823" s="458"/>
      <c r="J823" s="458"/>
      <c r="K823" s="458"/>
      <c r="L823" s="458"/>
    </row>
    <row r="824" s="2" customFormat="1" customHeight="1" spans="5:12">
      <c r="E824" s="458"/>
      <c r="F824" s="458"/>
      <c r="G824" s="458"/>
      <c r="I824" s="458"/>
      <c r="J824" s="458"/>
      <c r="K824" s="458"/>
      <c r="L824" s="458"/>
    </row>
    <row r="825" s="2" customFormat="1" customHeight="1" spans="5:12">
      <c r="E825" s="458"/>
      <c r="F825" s="458"/>
      <c r="G825" s="458"/>
      <c r="I825" s="458"/>
      <c r="J825" s="458"/>
      <c r="K825" s="458"/>
      <c r="L825" s="458"/>
    </row>
    <row r="826" s="2" customFormat="1" customHeight="1" spans="5:12">
      <c r="E826" s="458"/>
      <c r="F826" s="458"/>
      <c r="G826" s="458"/>
      <c r="I826" s="458"/>
      <c r="J826" s="458"/>
      <c r="K826" s="458"/>
      <c r="L826" s="458"/>
    </row>
    <row r="827" s="2" customFormat="1" customHeight="1" spans="5:12">
      <c r="E827" s="458"/>
      <c r="F827" s="458"/>
      <c r="G827" s="458"/>
      <c r="I827" s="458"/>
      <c r="J827" s="458"/>
      <c r="K827" s="458"/>
      <c r="L827" s="458"/>
    </row>
    <row r="828" s="2" customFormat="1" customHeight="1" spans="5:12">
      <c r="E828" s="458"/>
      <c r="F828" s="458"/>
      <c r="G828" s="458"/>
      <c r="I828" s="458"/>
      <c r="J828" s="458"/>
      <c r="K828" s="458"/>
      <c r="L828" s="458"/>
    </row>
    <row r="829" s="2" customFormat="1" customHeight="1" spans="5:12">
      <c r="E829" s="458"/>
      <c r="F829" s="458"/>
      <c r="G829" s="458"/>
      <c r="I829" s="458"/>
      <c r="J829" s="458"/>
      <c r="K829" s="458"/>
      <c r="L829" s="458"/>
    </row>
    <row r="830" s="2" customFormat="1" customHeight="1" spans="5:12">
      <c r="E830" s="458"/>
      <c r="F830" s="458"/>
      <c r="G830" s="458"/>
      <c r="I830" s="458"/>
      <c r="J830" s="458"/>
      <c r="K830" s="458"/>
      <c r="L830" s="458"/>
    </row>
    <row r="831" s="2" customFormat="1" customHeight="1" spans="5:12">
      <c r="E831" s="458"/>
      <c r="F831" s="458"/>
      <c r="G831" s="458"/>
      <c r="I831" s="458"/>
      <c r="J831" s="458"/>
      <c r="K831" s="458"/>
      <c r="L831" s="458"/>
    </row>
    <row r="832" s="2" customFormat="1" customHeight="1" spans="5:12">
      <c r="E832" s="458"/>
      <c r="F832" s="458"/>
      <c r="G832" s="458"/>
      <c r="I832" s="458"/>
      <c r="J832" s="458"/>
      <c r="K832" s="458"/>
      <c r="L832" s="458"/>
    </row>
    <row r="833" s="2" customFormat="1" customHeight="1" spans="5:12">
      <c r="E833" s="458"/>
      <c r="F833" s="458"/>
      <c r="G833" s="458"/>
      <c r="I833" s="458"/>
      <c r="J833" s="458"/>
      <c r="K833" s="458"/>
      <c r="L833" s="458"/>
    </row>
    <row r="834" s="2" customFormat="1" customHeight="1" spans="5:12">
      <c r="E834" s="458"/>
      <c r="F834" s="458"/>
      <c r="G834" s="458"/>
      <c r="I834" s="458"/>
      <c r="J834" s="458"/>
      <c r="K834" s="458"/>
      <c r="L834" s="458"/>
    </row>
    <row r="835" s="2" customFormat="1" customHeight="1" spans="5:12">
      <c r="E835" s="458"/>
      <c r="F835" s="458"/>
      <c r="G835" s="458"/>
      <c r="I835" s="458"/>
      <c r="J835" s="458"/>
      <c r="K835" s="458"/>
      <c r="L835" s="458"/>
    </row>
    <row r="836" s="2" customFormat="1" customHeight="1" spans="5:12">
      <c r="E836" s="458"/>
      <c r="F836" s="458"/>
      <c r="G836" s="458"/>
      <c r="I836" s="458"/>
      <c r="J836" s="458"/>
      <c r="K836" s="458"/>
      <c r="L836" s="458"/>
    </row>
    <row r="837" s="2" customFormat="1" customHeight="1" spans="5:12">
      <c r="E837" s="458"/>
      <c r="F837" s="458"/>
      <c r="G837" s="458"/>
      <c r="I837" s="458"/>
      <c r="J837" s="458"/>
      <c r="K837" s="458"/>
      <c r="L837" s="458"/>
    </row>
    <row r="838" s="2" customFormat="1" customHeight="1" spans="5:12">
      <c r="E838" s="458"/>
      <c r="F838" s="458"/>
      <c r="G838" s="458"/>
      <c r="I838" s="458"/>
      <c r="J838" s="458"/>
      <c r="K838" s="458"/>
      <c r="L838" s="458"/>
    </row>
    <row r="839" s="2" customFormat="1" customHeight="1" spans="5:12">
      <c r="E839" s="458"/>
      <c r="F839" s="458"/>
      <c r="G839" s="458"/>
      <c r="I839" s="458"/>
      <c r="J839" s="458"/>
      <c r="K839" s="458"/>
      <c r="L839" s="458"/>
    </row>
    <row r="840" s="2" customFormat="1" customHeight="1" spans="5:12">
      <c r="E840" s="458"/>
      <c r="F840" s="458"/>
      <c r="G840" s="458"/>
      <c r="I840" s="458"/>
      <c r="J840" s="458"/>
      <c r="K840" s="458"/>
      <c r="L840" s="458"/>
    </row>
    <row r="841" s="2" customFormat="1" customHeight="1" spans="5:12">
      <c r="E841" s="458"/>
      <c r="F841" s="458"/>
      <c r="G841" s="458"/>
      <c r="I841" s="458"/>
      <c r="J841" s="458"/>
      <c r="K841" s="458"/>
      <c r="L841" s="458"/>
    </row>
    <row r="842" s="2" customFormat="1" customHeight="1" spans="5:12">
      <c r="E842" s="458"/>
      <c r="F842" s="458"/>
      <c r="G842" s="458"/>
      <c r="I842" s="458"/>
      <c r="J842" s="458"/>
      <c r="K842" s="458"/>
      <c r="L842" s="458"/>
    </row>
    <row r="843" s="2" customFormat="1" customHeight="1" spans="5:12">
      <c r="E843" s="458"/>
      <c r="F843" s="458"/>
      <c r="G843" s="458"/>
      <c r="I843" s="458"/>
      <c r="J843" s="458"/>
      <c r="K843" s="458"/>
      <c r="L843" s="458"/>
    </row>
    <row r="844" s="2" customFormat="1" customHeight="1" spans="5:12">
      <c r="E844" s="458"/>
      <c r="F844" s="458"/>
      <c r="G844" s="458"/>
      <c r="I844" s="458"/>
      <c r="J844" s="458"/>
      <c r="K844" s="458"/>
      <c r="L844" s="458"/>
    </row>
    <row r="845" s="2" customFormat="1" customHeight="1" spans="5:12">
      <c r="E845" s="458"/>
      <c r="F845" s="458"/>
      <c r="G845" s="458"/>
      <c r="I845" s="458"/>
      <c r="J845" s="458"/>
      <c r="K845" s="458"/>
      <c r="L845" s="458"/>
    </row>
    <row r="846" s="2" customFormat="1" customHeight="1" spans="5:12">
      <c r="E846" s="458"/>
      <c r="F846" s="458"/>
      <c r="G846" s="458"/>
      <c r="I846" s="458"/>
      <c r="J846" s="458"/>
      <c r="K846" s="458"/>
      <c r="L846" s="458"/>
    </row>
    <row r="847" s="2" customFormat="1" customHeight="1" spans="5:12">
      <c r="E847" s="458"/>
      <c r="F847" s="458"/>
      <c r="G847" s="458"/>
      <c r="I847" s="458"/>
      <c r="J847" s="458"/>
      <c r="K847" s="458"/>
      <c r="L847" s="458"/>
    </row>
    <row r="848" s="2" customFormat="1" customHeight="1" spans="5:12">
      <c r="E848" s="458"/>
      <c r="F848" s="458"/>
      <c r="G848" s="458"/>
      <c r="I848" s="458"/>
      <c r="J848" s="458"/>
      <c r="K848" s="458"/>
      <c r="L848" s="458"/>
    </row>
    <row r="849" s="2" customFormat="1" customHeight="1" spans="5:12">
      <c r="E849" s="458"/>
      <c r="F849" s="458"/>
      <c r="G849" s="458"/>
      <c r="I849" s="458"/>
      <c r="J849" s="458"/>
      <c r="K849" s="458"/>
      <c r="L849" s="458"/>
    </row>
    <row r="850" s="2" customFormat="1" customHeight="1" spans="5:12">
      <c r="E850" s="458"/>
      <c r="F850" s="458"/>
      <c r="G850" s="458"/>
      <c r="I850" s="458"/>
      <c r="J850" s="458"/>
      <c r="K850" s="458"/>
      <c r="L850" s="458"/>
    </row>
    <row r="851" s="2" customFormat="1" customHeight="1" spans="5:12">
      <c r="E851" s="458"/>
      <c r="F851" s="458"/>
      <c r="G851" s="458"/>
      <c r="I851" s="458"/>
      <c r="J851" s="458"/>
      <c r="K851" s="458"/>
      <c r="L851" s="458"/>
    </row>
    <row r="852" s="2" customFormat="1" customHeight="1" spans="5:12">
      <c r="E852" s="458"/>
      <c r="F852" s="458"/>
      <c r="G852" s="458"/>
      <c r="I852" s="458"/>
      <c r="J852" s="458"/>
      <c r="K852" s="458"/>
      <c r="L852" s="458"/>
    </row>
    <row r="853" s="2" customFormat="1" customHeight="1" spans="5:12">
      <c r="E853" s="458"/>
      <c r="F853" s="458"/>
      <c r="G853" s="458"/>
      <c r="I853" s="458"/>
      <c r="J853" s="458"/>
      <c r="K853" s="458"/>
      <c r="L853" s="458"/>
    </row>
    <row r="854" s="2" customFormat="1" customHeight="1" spans="5:12">
      <c r="E854" s="458"/>
      <c r="F854" s="458"/>
      <c r="G854" s="458"/>
      <c r="I854" s="458"/>
      <c r="J854" s="458"/>
      <c r="K854" s="458"/>
      <c r="L854" s="458"/>
    </row>
    <row r="855" s="2" customFormat="1" customHeight="1" spans="5:12">
      <c r="E855" s="458"/>
      <c r="F855" s="458"/>
      <c r="G855" s="458"/>
      <c r="I855" s="458"/>
      <c r="J855" s="458"/>
      <c r="K855" s="458"/>
      <c r="L855" s="458"/>
    </row>
    <row r="856" s="2" customFormat="1" customHeight="1" spans="5:12">
      <c r="E856" s="458"/>
      <c r="F856" s="458"/>
      <c r="G856" s="458"/>
      <c r="I856" s="458"/>
      <c r="J856" s="458"/>
      <c r="K856" s="458"/>
      <c r="L856" s="458"/>
    </row>
    <row r="857" s="2" customFormat="1" customHeight="1" spans="5:12">
      <c r="E857" s="458"/>
      <c r="F857" s="458"/>
      <c r="G857" s="458"/>
      <c r="I857" s="458"/>
      <c r="J857" s="458"/>
      <c r="K857" s="458"/>
      <c r="L857" s="458"/>
    </row>
    <row r="858" s="2" customFormat="1" customHeight="1" spans="5:12">
      <c r="E858" s="458"/>
      <c r="F858" s="458"/>
      <c r="G858" s="458"/>
      <c r="I858" s="458"/>
      <c r="J858" s="458"/>
      <c r="K858" s="458"/>
      <c r="L858" s="458"/>
    </row>
    <row r="859" s="2" customFormat="1" customHeight="1" spans="5:12">
      <c r="E859" s="458"/>
      <c r="F859" s="458"/>
      <c r="G859" s="458"/>
      <c r="I859" s="458"/>
      <c r="J859" s="458"/>
      <c r="K859" s="458"/>
      <c r="L859" s="458"/>
    </row>
    <row r="860" s="2" customFormat="1" customHeight="1" spans="5:12">
      <c r="E860" s="458"/>
      <c r="F860" s="458"/>
      <c r="G860" s="458"/>
      <c r="I860" s="458"/>
      <c r="J860" s="458"/>
      <c r="K860" s="458"/>
      <c r="L860" s="458"/>
    </row>
    <row r="861" s="2" customFormat="1" customHeight="1" spans="5:12">
      <c r="E861" s="458"/>
      <c r="F861" s="458"/>
      <c r="G861" s="458"/>
      <c r="I861" s="458"/>
      <c r="J861" s="458"/>
      <c r="K861" s="458"/>
      <c r="L861" s="458"/>
    </row>
    <row r="862" s="2" customFormat="1" customHeight="1" spans="5:12">
      <c r="E862" s="458"/>
      <c r="F862" s="458"/>
      <c r="G862" s="458"/>
      <c r="I862" s="458"/>
      <c r="J862" s="458"/>
      <c r="K862" s="458"/>
      <c r="L862" s="458"/>
    </row>
    <row r="863" s="2" customFormat="1" customHeight="1" spans="5:12">
      <c r="E863" s="458"/>
      <c r="F863" s="458"/>
      <c r="G863" s="458"/>
      <c r="I863" s="458"/>
      <c r="J863" s="458"/>
      <c r="K863" s="458"/>
      <c r="L863" s="458"/>
    </row>
    <row r="864" s="2" customFormat="1" customHeight="1" spans="5:12">
      <c r="E864" s="458"/>
      <c r="F864" s="458"/>
      <c r="G864" s="458"/>
      <c r="I864" s="458"/>
      <c r="J864" s="458"/>
      <c r="K864" s="458"/>
      <c r="L864" s="458"/>
    </row>
    <row r="865" s="2" customFormat="1" customHeight="1" spans="5:12">
      <c r="E865" s="458"/>
      <c r="F865" s="458"/>
      <c r="G865" s="458"/>
      <c r="I865" s="458"/>
      <c r="J865" s="458"/>
      <c r="K865" s="458"/>
      <c r="L865" s="458"/>
    </row>
    <row r="866" s="2" customFormat="1" customHeight="1" spans="5:12">
      <c r="E866" s="458"/>
      <c r="F866" s="458"/>
      <c r="G866" s="458"/>
      <c r="I866" s="458"/>
      <c r="J866" s="458"/>
      <c r="K866" s="458"/>
      <c r="L866" s="458"/>
    </row>
    <row r="867" s="2" customFormat="1" customHeight="1" spans="5:12">
      <c r="E867" s="458"/>
      <c r="F867" s="458"/>
      <c r="G867" s="458"/>
      <c r="I867" s="458"/>
      <c r="J867" s="458"/>
      <c r="K867" s="458"/>
      <c r="L867" s="458"/>
    </row>
    <row r="868" s="2" customFormat="1" customHeight="1" spans="5:12">
      <c r="E868" s="458"/>
      <c r="F868" s="458"/>
      <c r="G868" s="458"/>
      <c r="I868" s="458"/>
      <c r="J868" s="458"/>
      <c r="K868" s="458"/>
      <c r="L868" s="458"/>
    </row>
    <row r="869" s="2" customFormat="1" customHeight="1" spans="5:12">
      <c r="E869" s="458"/>
      <c r="F869" s="458"/>
      <c r="G869" s="458"/>
      <c r="I869" s="458"/>
      <c r="J869" s="458"/>
      <c r="K869" s="458"/>
      <c r="L869" s="458"/>
    </row>
    <row r="870" s="2" customFormat="1" customHeight="1" spans="5:12">
      <c r="E870" s="458"/>
      <c r="F870" s="458"/>
      <c r="G870" s="458"/>
      <c r="I870" s="458"/>
      <c r="J870" s="458"/>
      <c r="K870" s="458"/>
      <c r="L870" s="458"/>
    </row>
    <row r="871" s="2" customFormat="1" customHeight="1" spans="5:12">
      <c r="E871" s="458"/>
      <c r="F871" s="458"/>
      <c r="G871" s="458"/>
      <c r="I871" s="458"/>
      <c r="J871" s="458"/>
      <c r="K871" s="458"/>
      <c r="L871" s="458"/>
    </row>
    <row r="872" s="2" customFormat="1" customHeight="1" spans="5:12">
      <c r="E872" s="458"/>
      <c r="F872" s="458"/>
      <c r="G872" s="458"/>
      <c r="I872" s="458"/>
      <c r="J872" s="458"/>
      <c r="K872" s="458"/>
      <c r="L872" s="458"/>
    </row>
    <row r="873" s="2" customFormat="1" customHeight="1" spans="5:12">
      <c r="E873" s="458"/>
      <c r="F873" s="458"/>
      <c r="G873" s="458"/>
      <c r="I873" s="458"/>
      <c r="J873" s="458"/>
      <c r="K873" s="458"/>
      <c r="L873" s="458"/>
    </row>
    <row r="874" s="2" customFormat="1" customHeight="1" spans="5:12">
      <c r="E874" s="458"/>
      <c r="F874" s="458"/>
      <c r="G874" s="458"/>
      <c r="I874" s="458"/>
      <c r="J874" s="458"/>
      <c r="K874" s="458"/>
      <c r="L874" s="458"/>
    </row>
    <row r="875" s="2" customFormat="1" customHeight="1" spans="5:12">
      <c r="E875" s="458"/>
      <c r="F875" s="458"/>
      <c r="G875" s="458"/>
      <c r="I875" s="458"/>
      <c r="J875" s="458"/>
      <c r="K875" s="458"/>
      <c r="L875" s="458"/>
    </row>
    <row r="876" s="2" customFormat="1" customHeight="1" spans="5:12">
      <c r="E876" s="458"/>
      <c r="F876" s="458"/>
      <c r="G876" s="458"/>
      <c r="I876" s="458"/>
      <c r="J876" s="458"/>
      <c r="K876" s="458"/>
      <c r="L876" s="458"/>
    </row>
    <row r="877" s="2" customFormat="1" customHeight="1" spans="5:12">
      <c r="E877" s="458"/>
      <c r="F877" s="458"/>
      <c r="G877" s="458"/>
      <c r="I877" s="458"/>
      <c r="J877" s="458"/>
      <c r="K877" s="458"/>
      <c r="L877" s="458"/>
    </row>
    <row r="878" s="2" customFormat="1" customHeight="1" spans="5:12">
      <c r="E878" s="458"/>
      <c r="F878" s="458"/>
      <c r="G878" s="458"/>
      <c r="I878" s="458"/>
      <c r="J878" s="458"/>
      <c r="K878" s="458"/>
      <c r="L878" s="458"/>
    </row>
    <row r="879" s="2" customFormat="1" customHeight="1" spans="5:12">
      <c r="E879" s="458"/>
      <c r="F879" s="458"/>
      <c r="G879" s="458"/>
      <c r="I879" s="458"/>
      <c r="J879" s="458"/>
      <c r="K879" s="458"/>
      <c r="L879" s="458"/>
    </row>
    <row r="880" s="2" customFormat="1" customHeight="1" spans="5:12">
      <c r="E880" s="458"/>
      <c r="F880" s="458"/>
      <c r="G880" s="458"/>
      <c r="I880" s="458"/>
      <c r="J880" s="458"/>
      <c r="K880" s="458"/>
      <c r="L880" s="458"/>
    </row>
    <row r="881" s="2" customFormat="1" customHeight="1" spans="5:12">
      <c r="E881" s="458"/>
      <c r="F881" s="458"/>
      <c r="G881" s="458"/>
      <c r="I881" s="458"/>
      <c r="J881" s="458"/>
      <c r="K881" s="458"/>
      <c r="L881" s="458"/>
    </row>
    <row r="882" s="2" customFormat="1" customHeight="1" spans="5:12">
      <c r="E882" s="458"/>
      <c r="F882" s="458"/>
      <c r="G882" s="458"/>
      <c r="I882" s="458"/>
      <c r="J882" s="458"/>
      <c r="K882" s="458"/>
      <c r="L882" s="458"/>
    </row>
    <row r="883" s="2" customFormat="1" customHeight="1" spans="5:12">
      <c r="E883" s="458"/>
      <c r="F883" s="458"/>
      <c r="G883" s="458"/>
      <c r="I883" s="458"/>
      <c r="J883" s="458"/>
      <c r="K883" s="458"/>
      <c r="L883" s="458"/>
    </row>
    <row r="884" s="2" customFormat="1" customHeight="1" spans="5:12">
      <c r="E884" s="458"/>
      <c r="F884" s="458"/>
      <c r="G884" s="458"/>
      <c r="I884" s="458"/>
      <c r="J884" s="458"/>
      <c r="K884" s="458"/>
      <c r="L884" s="458"/>
    </row>
    <row r="885" s="2" customFormat="1" customHeight="1" spans="5:12">
      <c r="E885" s="458"/>
      <c r="F885" s="458"/>
      <c r="G885" s="458"/>
      <c r="I885" s="458"/>
      <c r="J885" s="458"/>
      <c r="K885" s="458"/>
      <c r="L885" s="458"/>
    </row>
    <row r="886" s="2" customFormat="1" customHeight="1" spans="5:12">
      <c r="E886" s="458"/>
      <c r="F886" s="458"/>
      <c r="G886" s="458"/>
      <c r="I886" s="458"/>
      <c r="J886" s="458"/>
      <c r="K886" s="458"/>
      <c r="L886" s="458"/>
    </row>
    <row r="887" s="2" customFormat="1" customHeight="1" spans="5:12">
      <c r="E887" s="458"/>
      <c r="F887" s="458"/>
      <c r="G887" s="458"/>
      <c r="I887" s="458"/>
      <c r="J887" s="458"/>
      <c r="K887" s="458"/>
      <c r="L887" s="458"/>
    </row>
    <row r="888" s="2" customFormat="1" customHeight="1" spans="5:12">
      <c r="E888" s="458"/>
      <c r="F888" s="458"/>
      <c r="G888" s="458"/>
      <c r="I888" s="458"/>
      <c r="J888" s="458"/>
      <c r="K888" s="458"/>
      <c r="L888" s="458"/>
    </row>
    <row r="889" s="2" customFormat="1" customHeight="1" spans="5:12">
      <c r="E889" s="458"/>
      <c r="F889" s="458"/>
      <c r="G889" s="458"/>
      <c r="I889" s="458"/>
      <c r="J889" s="458"/>
      <c r="K889" s="458"/>
      <c r="L889" s="458"/>
    </row>
    <row r="890" s="2" customFormat="1" customHeight="1" spans="5:12">
      <c r="E890" s="458"/>
      <c r="F890" s="458"/>
      <c r="G890" s="458"/>
      <c r="I890" s="458"/>
      <c r="J890" s="458"/>
      <c r="K890" s="458"/>
      <c r="L890" s="458"/>
    </row>
    <row r="891" s="2" customFormat="1" customHeight="1" spans="5:12">
      <c r="E891" s="458"/>
      <c r="F891" s="458"/>
      <c r="G891" s="458"/>
      <c r="I891" s="458"/>
      <c r="J891" s="458"/>
      <c r="K891" s="458"/>
      <c r="L891" s="458"/>
    </row>
    <row r="892" s="2" customFormat="1" customHeight="1" spans="5:12">
      <c r="E892" s="458"/>
      <c r="F892" s="458"/>
      <c r="G892" s="458"/>
      <c r="I892" s="458"/>
      <c r="J892" s="458"/>
      <c r="K892" s="458"/>
      <c r="L892" s="458"/>
    </row>
    <row r="893" s="2" customFormat="1" customHeight="1" spans="5:12">
      <c r="E893" s="458"/>
      <c r="F893" s="458"/>
      <c r="G893" s="458"/>
      <c r="I893" s="458"/>
      <c r="J893" s="458"/>
      <c r="K893" s="458"/>
      <c r="L893" s="458"/>
    </row>
    <row r="894" s="2" customFormat="1" customHeight="1" spans="5:12">
      <c r="E894" s="458"/>
      <c r="F894" s="458"/>
      <c r="G894" s="458"/>
      <c r="I894" s="458"/>
      <c r="J894" s="458"/>
      <c r="K894" s="458"/>
      <c r="L894" s="458"/>
    </row>
    <row r="895" s="2" customFormat="1" customHeight="1" spans="5:12">
      <c r="E895" s="458"/>
      <c r="F895" s="458"/>
      <c r="G895" s="458"/>
      <c r="I895" s="458"/>
      <c r="J895" s="458"/>
      <c r="K895" s="458"/>
      <c r="L895" s="458"/>
    </row>
    <row r="896" s="2" customFormat="1" customHeight="1" spans="5:12">
      <c r="E896" s="458"/>
      <c r="F896" s="458"/>
      <c r="G896" s="458"/>
      <c r="I896" s="458"/>
      <c r="J896" s="458"/>
      <c r="K896" s="458"/>
      <c r="L896" s="458"/>
    </row>
    <row r="897" s="2" customFormat="1" customHeight="1" spans="5:12">
      <c r="E897" s="458"/>
      <c r="F897" s="458"/>
      <c r="G897" s="458"/>
      <c r="I897" s="458"/>
      <c r="J897" s="458"/>
      <c r="K897" s="458"/>
      <c r="L897" s="458"/>
    </row>
    <row r="898" s="2" customFormat="1" customHeight="1" spans="5:12">
      <c r="E898" s="458"/>
      <c r="F898" s="458"/>
      <c r="G898" s="458"/>
      <c r="I898" s="458"/>
      <c r="J898" s="458"/>
      <c r="K898" s="458"/>
      <c r="L898" s="458"/>
    </row>
    <row r="899" s="2" customFormat="1" customHeight="1" spans="5:12">
      <c r="E899" s="458"/>
      <c r="F899" s="458"/>
      <c r="G899" s="458"/>
      <c r="I899" s="458"/>
      <c r="J899" s="458"/>
      <c r="K899" s="458"/>
      <c r="L899" s="458"/>
    </row>
    <row r="900" s="2" customFormat="1" customHeight="1" spans="5:12">
      <c r="E900" s="458"/>
      <c r="F900" s="458"/>
      <c r="G900" s="458"/>
      <c r="I900" s="458"/>
      <c r="J900" s="458"/>
      <c r="K900" s="458"/>
      <c r="L900" s="458"/>
    </row>
    <row r="901" s="2" customFormat="1" customHeight="1" spans="5:12">
      <c r="E901" s="458"/>
      <c r="F901" s="458"/>
      <c r="G901" s="458"/>
      <c r="I901" s="458"/>
      <c r="J901" s="458"/>
      <c r="K901" s="458"/>
      <c r="L901" s="458"/>
    </row>
    <row r="902" s="2" customFormat="1" customHeight="1" spans="5:12">
      <c r="E902" s="458"/>
      <c r="F902" s="458"/>
      <c r="G902" s="458"/>
      <c r="I902" s="458"/>
      <c r="J902" s="458"/>
      <c r="K902" s="458"/>
      <c r="L902" s="458"/>
    </row>
    <row r="903" s="2" customFormat="1" customHeight="1" spans="5:12">
      <c r="E903" s="458"/>
      <c r="F903" s="458"/>
      <c r="G903" s="458"/>
      <c r="I903" s="458"/>
      <c r="J903" s="458"/>
      <c r="K903" s="458"/>
      <c r="L903" s="458"/>
    </row>
    <row r="904" s="2" customFormat="1" customHeight="1" spans="5:12">
      <c r="E904" s="458"/>
      <c r="F904" s="458"/>
      <c r="G904" s="458"/>
      <c r="I904" s="458"/>
      <c r="J904" s="458"/>
      <c r="K904" s="458"/>
      <c r="L904" s="458"/>
    </row>
    <row r="905" s="2" customFormat="1" customHeight="1" spans="5:12">
      <c r="E905" s="458"/>
      <c r="F905" s="458"/>
      <c r="G905" s="458"/>
      <c r="I905" s="458"/>
      <c r="J905" s="458"/>
      <c r="K905" s="458"/>
      <c r="L905" s="458"/>
    </row>
    <row r="906" s="2" customFormat="1" customHeight="1" spans="5:12">
      <c r="E906" s="458"/>
      <c r="F906" s="458"/>
      <c r="G906" s="458"/>
      <c r="I906" s="458"/>
      <c r="J906" s="458"/>
      <c r="K906" s="458"/>
      <c r="L906" s="458"/>
    </row>
    <row r="907" s="2" customFormat="1" customHeight="1" spans="5:12">
      <c r="E907" s="458"/>
      <c r="F907" s="458"/>
      <c r="G907" s="458"/>
      <c r="I907" s="458"/>
      <c r="J907" s="458"/>
      <c r="K907" s="458"/>
      <c r="L907" s="458"/>
    </row>
    <row r="908" s="2" customFormat="1" customHeight="1" spans="5:12">
      <c r="E908" s="458"/>
      <c r="F908" s="458"/>
      <c r="G908" s="458"/>
      <c r="I908" s="458"/>
      <c r="J908" s="458"/>
      <c r="K908" s="458"/>
      <c r="L908" s="458"/>
    </row>
    <row r="909" s="2" customFormat="1" customHeight="1" spans="5:12">
      <c r="E909" s="458"/>
      <c r="F909" s="458"/>
      <c r="G909" s="458"/>
      <c r="I909" s="458"/>
      <c r="J909" s="458"/>
      <c r="K909" s="458"/>
      <c r="L909" s="458"/>
    </row>
    <row r="910" s="2" customFormat="1" customHeight="1" spans="5:12">
      <c r="E910" s="458"/>
      <c r="F910" s="458"/>
      <c r="G910" s="458"/>
      <c r="I910" s="458"/>
      <c r="J910" s="458"/>
      <c r="K910" s="458"/>
      <c r="L910" s="458"/>
    </row>
    <row r="911" s="2" customFormat="1" customHeight="1" spans="5:12">
      <c r="E911" s="458"/>
      <c r="F911" s="458"/>
      <c r="G911" s="458"/>
      <c r="I911" s="458"/>
      <c r="J911" s="458"/>
      <c r="K911" s="458"/>
      <c r="L911" s="458"/>
    </row>
    <row r="912" s="2" customFormat="1" customHeight="1" spans="5:12">
      <c r="E912" s="458"/>
      <c r="F912" s="458"/>
      <c r="G912" s="458"/>
      <c r="I912" s="458"/>
      <c r="J912" s="458"/>
      <c r="K912" s="458"/>
      <c r="L912" s="458"/>
    </row>
    <row r="913" s="2" customFormat="1" customHeight="1" spans="5:12">
      <c r="E913" s="458"/>
      <c r="F913" s="458"/>
      <c r="G913" s="458"/>
      <c r="I913" s="458"/>
      <c r="J913" s="458"/>
      <c r="K913" s="458"/>
      <c r="L913" s="458"/>
    </row>
    <row r="914" s="2" customFormat="1" customHeight="1" spans="5:12">
      <c r="E914" s="458"/>
      <c r="F914" s="458"/>
      <c r="G914" s="458"/>
      <c r="I914" s="458"/>
      <c r="J914" s="458"/>
      <c r="K914" s="458"/>
      <c r="L914" s="458"/>
    </row>
    <row r="915" s="2" customFormat="1" customHeight="1" spans="5:12">
      <c r="E915" s="458"/>
      <c r="F915" s="458"/>
      <c r="G915" s="458"/>
      <c r="I915" s="458"/>
      <c r="J915" s="458"/>
      <c r="K915" s="458"/>
      <c r="L915" s="458"/>
    </row>
    <row r="916" s="2" customFormat="1" customHeight="1" spans="5:12">
      <c r="E916" s="458"/>
      <c r="F916" s="458"/>
      <c r="G916" s="458"/>
      <c r="I916" s="458"/>
      <c r="J916" s="458"/>
      <c r="K916" s="458"/>
      <c r="L916" s="458"/>
    </row>
    <row r="917" s="2" customFormat="1" customHeight="1" spans="5:12">
      <c r="E917" s="458"/>
      <c r="F917" s="458"/>
      <c r="G917" s="458"/>
      <c r="I917" s="458"/>
      <c r="J917" s="458"/>
      <c r="K917" s="458"/>
      <c r="L917" s="458"/>
    </row>
    <row r="918" s="2" customFormat="1" customHeight="1" spans="5:12">
      <c r="E918" s="458"/>
      <c r="F918" s="458"/>
      <c r="G918" s="458"/>
      <c r="I918" s="458"/>
      <c r="J918" s="458"/>
      <c r="K918" s="458"/>
      <c r="L918" s="458"/>
    </row>
    <row r="919" s="2" customFormat="1" customHeight="1" spans="5:12">
      <c r="E919" s="458"/>
      <c r="F919" s="458"/>
      <c r="G919" s="458"/>
      <c r="I919" s="458"/>
      <c r="J919" s="458"/>
      <c r="K919" s="458"/>
      <c r="L919" s="458"/>
    </row>
    <row r="920" s="2" customFormat="1" customHeight="1" spans="5:12">
      <c r="E920" s="458"/>
      <c r="F920" s="458"/>
      <c r="G920" s="458"/>
      <c r="I920" s="458"/>
      <c r="J920" s="458"/>
      <c r="K920" s="458"/>
      <c r="L920" s="458"/>
    </row>
    <row r="921" s="2" customFormat="1" customHeight="1" spans="5:12">
      <c r="E921" s="458"/>
      <c r="F921" s="458"/>
      <c r="G921" s="458"/>
      <c r="I921" s="458"/>
      <c r="J921" s="458"/>
      <c r="K921" s="458"/>
      <c r="L921" s="458"/>
    </row>
    <row r="922" s="2" customFormat="1" customHeight="1" spans="5:12">
      <c r="E922" s="458"/>
      <c r="F922" s="458"/>
      <c r="G922" s="458"/>
      <c r="I922" s="458"/>
      <c r="J922" s="458"/>
      <c r="K922" s="458"/>
      <c r="L922" s="458"/>
    </row>
    <row r="923" s="2" customFormat="1" customHeight="1" spans="5:12">
      <c r="E923" s="458"/>
      <c r="F923" s="458"/>
      <c r="G923" s="458"/>
      <c r="I923" s="458"/>
      <c r="J923" s="458"/>
      <c r="K923" s="458"/>
      <c r="L923" s="458"/>
    </row>
    <row r="924" s="2" customFormat="1" customHeight="1" spans="5:12">
      <c r="E924" s="458"/>
      <c r="F924" s="458"/>
      <c r="G924" s="458"/>
      <c r="I924" s="458"/>
      <c r="J924" s="458"/>
      <c r="K924" s="458"/>
      <c r="L924" s="458"/>
    </row>
    <row r="925" s="2" customFormat="1" customHeight="1" spans="5:12">
      <c r="E925" s="458"/>
      <c r="F925" s="458"/>
      <c r="G925" s="458"/>
      <c r="I925" s="458"/>
      <c r="J925" s="458"/>
      <c r="K925" s="458"/>
      <c r="L925" s="458"/>
    </row>
    <row r="926" s="2" customFormat="1" customHeight="1" spans="5:12">
      <c r="E926" s="458"/>
      <c r="F926" s="458"/>
      <c r="G926" s="458"/>
      <c r="I926" s="458"/>
      <c r="J926" s="458"/>
      <c r="K926" s="458"/>
      <c r="L926" s="458"/>
    </row>
    <row r="927" s="2" customFormat="1" customHeight="1" spans="5:12">
      <c r="E927" s="458"/>
      <c r="F927" s="458"/>
      <c r="G927" s="458"/>
      <c r="I927" s="458"/>
      <c r="J927" s="458"/>
      <c r="K927" s="458"/>
      <c r="L927" s="458"/>
    </row>
    <row r="928" s="2" customFormat="1" customHeight="1" spans="5:12">
      <c r="E928" s="458"/>
      <c r="F928" s="458"/>
      <c r="G928" s="458"/>
      <c r="I928" s="458"/>
      <c r="J928" s="458"/>
      <c r="K928" s="458"/>
      <c r="L928" s="458"/>
    </row>
    <row r="929" s="2" customFormat="1" customHeight="1" spans="5:12">
      <c r="E929" s="458"/>
      <c r="F929" s="458"/>
      <c r="G929" s="458"/>
      <c r="I929" s="458"/>
      <c r="J929" s="458"/>
      <c r="K929" s="458"/>
      <c r="L929" s="458"/>
    </row>
    <row r="930" s="2" customFormat="1" customHeight="1" spans="5:12">
      <c r="E930" s="458"/>
      <c r="F930" s="458"/>
      <c r="G930" s="458"/>
      <c r="I930" s="458"/>
      <c r="J930" s="458"/>
      <c r="K930" s="458"/>
      <c r="L930" s="458"/>
    </row>
    <row r="931" s="2" customFormat="1" customHeight="1" spans="5:12">
      <c r="E931" s="458"/>
      <c r="F931" s="458"/>
      <c r="G931" s="458"/>
      <c r="I931" s="458"/>
      <c r="J931" s="458"/>
      <c r="K931" s="458"/>
      <c r="L931" s="458"/>
    </row>
    <row r="932" s="2" customFormat="1" customHeight="1" spans="5:12">
      <c r="E932" s="458"/>
      <c r="F932" s="458"/>
      <c r="G932" s="458"/>
      <c r="I932" s="458"/>
      <c r="J932" s="458"/>
      <c r="K932" s="458"/>
      <c r="L932" s="458"/>
    </row>
    <row r="933" s="2" customFormat="1" customHeight="1" spans="5:12">
      <c r="E933" s="458"/>
      <c r="F933" s="458"/>
      <c r="G933" s="458"/>
      <c r="I933" s="458"/>
      <c r="J933" s="458"/>
      <c r="K933" s="458"/>
      <c r="L933" s="458"/>
    </row>
    <row r="934" s="2" customFormat="1" customHeight="1" spans="5:12">
      <c r="E934" s="458"/>
      <c r="F934" s="458"/>
      <c r="G934" s="458"/>
      <c r="I934" s="458"/>
      <c r="J934" s="458"/>
      <c r="K934" s="458"/>
      <c r="L934" s="458"/>
    </row>
    <row r="935" s="2" customFormat="1" customHeight="1" spans="5:12">
      <c r="E935" s="458"/>
      <c r="F935" s="458"/>
      <c r="G935" s="458"/>
      <c r="I935" s="458"/>
      <c r="J935" s="458"/>
      <c r="K935" s="458"/>
      <c r="L935" s="458"/>
    </row>
    <row r="936" s="2" customFormat="1" customHeight="1" spans="5:12">
      <c r="E936" s="458"/>
      <c r="F936" s="458"/>
      <c r="G936" s="458"/>
      <c r="I936" s="458"/>
      <c r="J936" s="458"/>
      <c r="K936" s="458"/>
      <c r="L936" s="458"/>
    </row>
    <row r="937" s="2" customFormat="1" customHeight="1" spans="5:12">
      <c r="E937" s="458"/>
      <c r="F937" s="458"/>
      <c r="G937" s="458"/>
      <c r="I937" s="458"/>
      <c r="J937" s="458"/>
      <c r="K937" s="458"/>
      <c r="L937" s="458"/>
    </row>
    <row r="938" s="2" customFormat="1" customHeight="1" spans="5:12">
      <c r="E938" s="458"/>
      <c r="F938" s="458"/>
      <c r="G938" s="458"/>
      <c r="I938" s="458"/>
      <c r="J938" s="458"/>
      <c r="K938" s="458"/>
      <c r="L938" s="458"/>
    </row>
    <row r="939" s="2" customFormat="1" customHeight="1" spans="5:12">
      <c r="E939" s="458"/>
      <c r="F939" s="458"/>
      <c r="G939" s="458"/>
      <c r="I939" s="458"/>
      <c r="J939" s="458"/>
      <c r="K939" s="458"/>
      <c r="L939" s="458"/>
    </row>
    <row r="940" s="2" customFormat="1" customHeight="1" spans="5:12">
      <c r="E940" s="458"/>
      <c r="F940" s="458"/>
      <c r="G940" s="458"/>
      <c r="I940" s="458"/>
      <c r="J940" s="458"/>
      <c r="K940" s="458"/>
      <c r="L940" s="458"/>
    </row>
    <row r="941" s="2" customFormat="1" customHeight="1" spans="5:12">
      <c r="E941" s="458"/>
      <c r="F941" s="458"/>
      <c r="G941" s="458"/>
      <c r="I941" s="458"/>
      <c r="J941" s="458"/>
      <c r="K941" s="458"/>
      <c r="L941" s="458"/>
    </row>
    <row r="942" s="2" customFormat="1" customHeight="1" spans="5:12">
      <c r="E942" s="458"/>
      <c r="F942" s="458"/>
      <c r="G942" s="458"/>
      <c r="I942" s="458"/>
      <c r="J942" s="458"/>
      <c r="K942" s="458"/>
      <c r="L942" s="458"/>
    </row>
    <row r="943" s="2" customFormat="1" customHeight="1" spans="5:12">
      <c r="E943" s="458"/>
      <c r="F943" s="458"/>
      <c r="G943" s="458"/>
      <c r="I943" s="458"/>
      <c r="J943" s="458"/>
      <c r="K943" s="458"/>
      <c r="L943" s="458"/>
    </row>
    <row r="944" s="2" customFormat="1" customHeight="1" spans="5:12">
      <c r="E944" s="458"/>
      <c r="F944" s="458"/>
      <c r="G944" s="458"/>
      <c r="I944" s="458"/>
      <c r="J944" s="458"/>
      <c r="K944" s="458"/>
      <c r="L944" s="458"/>
    </row>
    <row r="945" s="2" customFormat="1" customHeight="1" spans="5:12">
      <c r="E945" s="458"/>
      <c r="F945" s="458"/>
      <c r="G945" s="458"/>
      <c r="I945" s="458"/>
      <c r="J945" s="458"/>
      <c r="K945" s="458"/>
      <c r="L945" s="458"/>
    </row>
    <row r="946" s="2" customFormat="1" customHeight="1" spans="5:12">
      <c r="E946" s="458"/>
      <c r="F946" s="458"/>
      <c r="G946" s="458"/>
      <c r="I946" s="458"/>
      <c r="J946" s="458"/>
      <c r="K946" s="458"/>
      <c r="L946" s="458"/>
    </row>
    <row r="947" s="2" customFormat="1" customHeight="1" spans="5:12">
      <c r="E947" s="458"/>
      <c r="F947" s="458"/>
      <c r="G947" s="458"/>
      <c r="I947" s="458"/>
      <c r="J947" s="458"/>
      <c r="K947" s="458"/>
      <c r="L947" s="458"/>
    </row>
    <row r="948" s="2" customFormat="1" customHeight="1" spans="5:12">
      <c r="E948" s="458"/>
      <c r="F948" s="458"/>
      <c r="G948" s="458"/>
      <c r="I948" s="458"/>
      <c r="J948" s="458"/>
      <c r="K948" s="458"/>
      <c r="L948" s="458"/>
    </row>
    <row r="949" s="2" customFormat="1" customHeight="1" spans="5:12">
      <c r="E949" s="458"/>
      <c r="F949" s="458"/>
      <c r="G949" s="458"/>
      <c r="I949" s="458"/>
      <c r="J949" s="458"/>
      <c r="K949" s="458"/>
      <c r="L949" s="458"/>
    </row>
    <row r="950" s="2" customFormat="1" customHeight="1" spans="5:12">
      <c r="E950" s="458"/>
      <c r="F950" s="458"/>
      <c r="G950" s="458"/>
      <c r="I950" s="458"/>
      <c r="J950" s="458"/>
      <c r="K950" s="458"/>
      <c r="L950" s="458"/>
    </row>
    <row r="951" s="2" customFormat="1" customHeight="1" spans="5:12">
      <c r="E951" s="458"/>
      <c r="F951" s="458"/>
      <c r="G951" s="458"/>
      <c r="I951" s="458"/>
      <c r="J951" s="458"/>
      <c r="K951" s="458"/>
      <c r="L951" s="458"/>
    </row>
    <row r="952" s="2" customFormat="1" customHeight="1" spans="5:12">
      <c r="E952" s="458"/>
      <c r="F952" s="458"/>
      <c r="G952" s="458"/>
      <c r="I952" s="458"/>
      <c r="J952" s="458"/>
      <c r="K952" s="458"/>
      <c r="L952" s="458"/>
    </row>
    <row r="953" s="2" customFormat="1" customHeight="1" spans="5:12">
      <c r="E953" s="458"/>
      <c r="F953" s="458"/>
      <c r="G953" s="458"/>
      <c r="I953" s="458"/>
      <c r="J953" s="458"/>
      <c r="K953" s="458"/>
      <c r="L953" s="458"/>
    </row>
    <row r="954" s="2" customFormat="1" customHeight="1" spans="5:12">
      <c r="E954" s="458"/>
      <c r="F954" s="458"/>
      <c r="G954" s="458"/>
      <c r="I954" s="458"/>
      <c r="J954" s="458"/>
      <c r="K954" s="458"/>
      <c r="L954" s="458"/>
    </row>
    <row r="955" s="2" customFormat="1" customHeight="1" spans="5:12">
      <c r="E955" s="458"/>
      <c r="F955" s="458"/>
      <c r="G955" s="458"/>
      <c r="I955" s="458"/>
      <c r="J955" s="458"/>
      <c r="K955" s="458"/>
      <c r="L955" s="458"/>
    </row>
    <row r="956" s="2" customFormat="1" customHeight="1" spans="5:12">
      <c r="E956" s="458"/>
      <c r="F956" s="458"/>
      <c r="G956" s="458"/>
      <c r="I956" s="458"/>
      <c r="J956" s="458"/>
      <c r="K956" s="458"/>
      <c r="L956" s="458"/>
    </row>
    <row r="957" s="2" customFormat="1" customHeight="1" spans="5:12">
      <c r="E957" s="458"/>
      <c r="F957" s="458"/>
      <c r="G957" s="458"/>
      <c r="I957" s="458"/>
      <c r="J957" s="458"/>
      <c r="K957" s="458"/>
      <c r="L957" s="458"/>
    </row>
    <row r="958" s="2" customFormat="1" customHeight="1" spans="5:12">
      <c r="E958" s="458"/>
      <c r="F958" s="458"/>
      <c r="G958" s="458"/>
      <c r="I958" s="458"/>
      <c r="J958" s="458"/>
      <c r="K958" s="458"/>
      <c r="L958" s="458"/>
    </row>
    <row r="959" s="2" customFormat="1" customHeight="1" spans="5:12">
      <c r="E959" s="458"/>
      <c r="F959" s="458"/>
      <c r="G959" s="458"/>
      <c r="I959" s="458"/>
      <c r="J959" s="458"/>
      <c r="K959" s="458"/>
      <c r="L959" s="458"/>
    </row>
    <row r="960" s="2" customFormat="1" customHeight="1" spans="5:12">
      <c r="E960" s="458"/>
      <c r="F960" s="458"/>
      <c r="G960" s="458"/>
      <c r="I960" s="458"/>
      <c r="J960" s="458"/>
      <c r="K960" s="458"/>
      <c r="L960" s="458"/>
    </row>
    <row r="961" s="2" customFormat="1" customHeight="1" spans="5:12">
      <c r="E961" s="458"/>
      <c r="F961" s="458"/>
      <c r="G961" s="458"/>
      <c r="I961" s="458"/>
      <c r="J961" s="458"/>
      <c r="K961" s="458"/>
      <c r="L961" s="458"/>
    </row>
    <row r="962" s="2" customFormat="1" customHeight="1" spans="5:12">
      <c r="E962" s="458"/>
      <c r="F962" s="458"/>
      <c r="G962" s="458"/>
      <c r="I962" s="458"/>
      <c r="J962" s="458"/>
      <c r="K962" s="458"/>
      <c r="L962" s="458"/>
    </row>
    <row r="963" s="2" customFormat="1" customHeight="1" spans="5:12">
      <c r="E963" s="458"/>
      <c r="F963" s="458"/>
      <c r="G963" s="458"/>
      <c r="I963" s="458"/>
      <c r="J963" s="458"/>
      <c r="K963" s="458"/>
      <c r="L963" s="458"/>
    </row>
    <row r="964" s="2" customFormat="1" customHeight="1" spans="5:12">
      <c r="E964" s="458"/>
      <c r="F964" s="458"/>
      <c r="G964" s="458"/>
      <c r="I964" s="458"/>
      <c r="J964" s="458"/>
      <c r="K964" s="458"/>
      <c r="L964" s="458"/>
    </row>
    <row r="965" s="2" customFormat="1" customHeight="1" spans="5:12">
      <c r="E965" s="458"/>
      <c r="F965" s="458"/>
      <c r="G965" s="458"/>
      <c r="I965" s="458"/>
      <c r="J965" s="458"/>
      <c r="K965" s="458"/>
      <c r="L965" s="458"/>
    </row>
    <row r="966" s="2" customFormat="1" customHeight="1" spans="5:12">
      <c r="E966" s="458"/>
      <c r="F966" s="458"/>
      <c r="G966" s="458"/>
      <c r="I966" s="458"/>
      <c r="J966" s="458"/>
      <c r="K966" s="458"/>
      <c r="L966" s="458"/>
    </row>
    <row r="967" s="2" customFormat="1" customHeight="1" spans="5:12">
      <c r="E967" s="458"/>
      <c r="F967" s="458"/>
      <c r="G967" s="458"/>
      <c r="I967" s="458"/>
      <c r="J967" s="458"/>
      <c r="K967" s="458"/>
      <c r="L967" s="458"/>
    </row>
    <row r="968" s="2" customFormat="1" customHeight="1" spans="5:12">
      <c r="E968" s="458"/>
      <c r="F968" s="458"/>
      <c r="G968" s="458"/>
      <c r="I968" s="458"/>
      <c r="J968" s="458"/>
      <c r="K968" s="458"/>
      <c r="L968" s="458"/>
    </row>
    <row r="969" s="2" customFormat="1" customHeight="1" spans="5:12">
      <c r="E969" s="458"/>
      <c r="F969" s="458"/>
      <c r="G969" s="458"/>
      <c r="I969" s="458"/>
      <c r="J969" s="458"/>
      <c r="K969" s="458"/>
      <c r="L969" s="458"/>
    </row>
    <row r="970" s="2" customFormat="1" customHeight="1" spans="5:12">
      <c r="E970" s="458"/>
      <c r="F970" s="458"/>
      <c r="G970" s="458"/>
      <c r="I970" s="458"/>
      <c r="J970" s="458"/>
      <c r="K970" s="458"/>
      <c r="L970" s="458"/>
    </row>
    <row r="971" s="2" customFormat="1" customHeight="1" spans="5:12">
      <c r="E971" s="458"/>
      <c r="F971" s="458"/>
      <c r="G971" s="458"/>
      <c r="I971" s="458"/>
      <c r="J971" s="458"/>
      <c r="K971" s="458"/>
      <c r="L971" s="458"/>
    </row>
    <row r="972" s="2" customFormat="1" customHeight="1" spans="5:12">
      <c r="E972" s="458"/>
      <c r="F972" s="458"/>
      <c r="G972" s="458"/>
      <c r="I972" s="458"/>
      <c r="J972" s="458"/>
      <c r="K972" s="458"/>
      <c r="L972" s="458"/>
    </row>
    <row r="973" s="2" customFormat="1" customHeight="1" spans="5:12">
      <c r="E973" s="458"/>
      <c r="F973" s="458"/>
      <c r="G973" s="458"/>
      <c r="I973" s="458"/>
      <c r="J973" s="458"/>
      <c r="K973" s="458"/>
      <c r="L973" s="458"/>
    </row>
    <row r="974" s="2" customFormat="1" customHeight="1" spans="5:12">
      <c r="E974" s="458"/>
      <c r="F974" s="458"/>
      <c r="G974" s="458"/>
      <c r="I974" s="458"/>
      <c r="J974" s="458"/>
      <c r="K974" s="458"/>
      <c r="L974" s="458"/>
    </row>
    <row r="975" s="2" customFormat="1" customHeight="1" spans="5:12">
      <c r="E975" s="458"/>
      <c r="F975" s="458"/>
      <c r="G975" s="458"/>
      <c r="I975" s="458"/>
      <c r="J975" s="458"/>
      <c r="K975" s="458"/>
      <c r="L975" s="458"/>
    </row>
    <row r="976" s="2" customFormat="1" customHeight="1" spans="5:12">
      <c r="E976" s="458"/>
      <c r="F976" s="458"/>
      <c r="G976" s="458"/>
      <c r="I976" s="458"/>
      <c r="J976" s="458"/>
      <c r="K976" s="458"/>
      <c r="L976" s="458"/>
    </row>
    <row r="977" s="2" customFormat="1" customHeight="1" spans="5:12">
      <c r="E977" s="458"/>
      <c r="F977" s="458"/>
      <c r="G977" s="458"/>
      <c r="I977" s="458"/>
      <c r="J977" s="458"/>
      <c r="K977" s="458"/>
      <c r="L977" s="458"/>
    </row>
    <row r="978" s="2" customFormat="1" customHeight="1" spans="5:12">
      <c r="E978" s="458"/>
      <c r="F978" s="458"/>
      <c r="G978" s="458"/>
      <c r="I978" s="458"/>
      <c r="J978" s="458"/>
      <c r="K978" s="458"/>
      <c r="L978" s="458"/>
    </row>
    <row r="979" s="2" customFormat="1" customHeight="1" spans="5:12">
      <c r="E979" s="458"/>
      <c r="F979" s="458"/>
      <c r="G979" s="458"/>
      <c r="I979" s="458"/>
      <c r="J979" s="458"/>
      <c r="K979" s="458"/>
      <c r="L979" s="458"/>
    </row>
    <row r="980" s="2" customFormat="1" customHeight="1" spans="5:12">
      <c r="E980" s="458"/>
      <c r="F980" s="458"/>
      <c r="G980" s="458"/>
      <c r="I980" s="458"/>
      <c r="J980" s="458"/>
      <c r="K980" s="458"/>
      <c r="L980" s="458"/>
    </row>
    <row r="981" s="2" customFormat="1" customHeight="1" spans="5:12">
      <c r="E981" s="458"/>
      <c r="F981" s="458"/>
      <c r="G981" s="458"/>
      <c r="I981" s="458"/>
      <c r="J981" s="458"/>
      <c r="K981" s="458"/>
      <c r="L981" s="458"/>
    </row>
    <row r="982" s="2" customFormat="1" customHeight="1" spans="5:12">
      <c r="E982" s="458"/>
      <c r="F982" s="458"/>
      <c r="G982" s="458"/>
      <c r="I982" s="458"/>
      <c r="J982" s="458"/>
      <c r="K982" s="458"/>
      <c r="L982" s="458"/>
    </row>
    <row r="983" s="2" customFormat="1" customHeight="1" spans="5:12">
      <c r="E983" s="458"/>
      <c r="F983" s="458"/>
      <c r="G983" s="458"/>
      <c r="I983" s="458"/>
      <c r="J983" s="458"/>
      <c r="K983" s="458"/>
      <c r="L983" s="458"/>
    </row>
    <row r="984" s="2" customFormat="1" customHeight="1" spans="5:12">
      <c r="E984" s="458"/>
      <c r="F984" s="458"/>
      <c r="G984" s="458"/>
      <c r="I984" s="458"/>
      <c r="J984" s="458"/>
      <c r="K984" s="458"/>
      <c r="L984" s="458"/>
    </row>
    <row r="985" s="2" customFormat="1" customHeight="1" spans="5:12">
      <c r="E985" s="458"/>
      <c r="F985" s="458"/>
      <c r="G985" s="458"/>
      <c r="I985" s="458"/>
      <c r="J985" s="458"/>
      <c r="K985" s="458"/>
      <c r="L985" s="458"/>
    </row>
    <row r="986" s="2" customFormat="1" customHeight="1" spans="5:12">
      <c r="E986" s="458"/>
      <c r="F986" s="458"/>
      <c r="G986" s="458"/>
      <c r="I986" s="458"/>
      <c r="J986" s="458"/>
      <c r="K986" s="458"/>
      <c r="L986" s="458"/>
    </row>
    <row r="987" s="2" customFormat="1" customHeight="1" spans="5:12">
      <c r="E987" s="458"/>
      <c r="F987" s="458"/>
      <c r="G987" s="458"/>
      <c r="I987" s="458"/>
      <c r="J987" s="458"/>
      <c r="K987" s="458"/>
      <c r="L987" s="458"/>
    </row>
    <row r="988" s="2" customFormat="1" customHeight="1" spans="5:12">
      <c r="E988" s="458"/>
      <c r="F988" s="458"/>
      <c r="G988" s="458"/>
      <c r="I988" s="458"/>
      <c r="J988" s="458"/>
      <c r="K988" s="458"/>
      <c r="L988" s="458"/>
    </row>
    <row r="989" s="2" customFormat="1" customHeight="1" spans="5:12">
      <c r="E989" s="458"/>
      <c r="F989" s="458"/>
      <c r="G989" s="458"/>
      <c r="I989" s="458"/>
      <c r="J989" s="458"/>
      <c r="K989" s="458"/>
      <c r="L989" s="458"/>
    </row>
    <row r="990" s="2" customFormat="1" customHeight="1" spans="5:12">
      <c r="E990" s="458"/>
      <c r="F990" s="458"/>
      <c r="G990" s="458"/>
      <c r="I990" s="458"/>
      <c r="J990" s="458"/>
      <c r="K990" s="458"/>
      <c r="L990" s="458"/>
    </row>
    <row r="991" s="2" customFormat="1" customHeight="1" spans="5:12">
      <c r="E991" s="458"/>
      <c r="F991" s="458"/>
      <c r="G991" s="458"/>
      <c r="I991" s="458"/>
      <c r="J991" s="458"/>
      <c r="K991" s="458"/>
      <c r="L991" s="458"/>
    </row>
    <row r="992" s="2" customFormat="1" customHeight="1" spans="5:12">
      <c r="E992" s="458"/>
      <c r="F992" s="458"/>
      <c r="G992" s="458"/>
      <c r="I992" s="458"/>
      <c r="J992" s="458"/>
      <c r="K992" s="458"/>
      <c r="L992" s="458"/>
    </row>
    <row r="993" s="2" customFormat="1" customHeight="1" spans="5:12">
      <c r="E993" s="458"/>
      <c r="F993" s="458"/>
      <c r="G993" s="458"/>
      <c r="I993" s="458"/>
      <c r="J993" s="458"/>
      <c r="K993" s="458"/>
      <c r="L993" s="458"/>
    </row>
    <row r="994" s="2" customFormat="1" customHeight="1" spans="5:12">
      <c r="E994" s="458"/>
      <c r="F994" s="458"/>
      <c r="G994" s="458"/>
      <c r="I994" s="458"/>
      <c r="J994" s="458"/>
      <c r="K994" s="458"/>
      <c r="L994" s="458"/>
    </row>
    <row r="995" s="2" customFormat="1" customHeight="1" spans="5:12">
      <c r="E995" s="458"/>
      <c r="F995" s="458"/>
      <c r="G995" s="458"/>
      <c r="I995" s="458"/>
      <c r="J995" s="458"/>
      <c r="K995" s="458"/>
      <c r="L995" s="458"/>
    </row>
    <row r="996" s="2" customFormat="1" customHeight="1" spans="5:12">
      <c r="E996" s="458"/>
      <c r="F996" s="458"/>
      <c r="G996" s="458"/>
      <c r="I996" s="458"/>
      <c r="J996" s="458"/>
      <c r="K996" s="458"/>
      <c r="L996" s="458"/>
    </row>
    <row r="997" s="2" customFormat="1" customHeight="1" spans="5:12">
      <c r="E997" s="458"/>
      <c r="F997" s="458"/>
      <c r="G997" s="458"/>
      <c r="I997" s="458"/>
      <c r="J997" s="458"/>
      <c r="K997" s="458"/>
      <c r="L997" s="458"/>
    </row>
    <row r="998" s="2" customFormat="1" customHeight="1" spans="5:12">
      <c r="E998" s="458"/>
      <c r="F998" s="458"/>
      <c r="G998" s="458"/>
      <c r="I998" s="458"/>
      <c r="J998" s="458"/>
      <c r="K998" s="458"/>
      <c r="L998" s="458"/>
    </row>
    <row r="999" s="2" customFormat="1" customHeight="1" spans="5:12">
      <c r="E999" s="458"/>
      <c r="F999" s="458"/>
      <c r="G999" s="458"/>
      <c r="I999" s="458"/>
      <c r="J999" s="458"/>
      <c r="K999" s="458"/>
      <c r="L999" s="458"/>
    </row>
    <row r="1000" s="2" customFormat="1" customHeight="1" spans="5:12">
      <c r="E1000" s="458"/>
      <c r="F1000" s="458"/>
      <c r="G1000" s="458"/>
      <c r="I1000" s="458"/>
      <c r="J1000" s="458"/>
      <c r="K1000" s="458"/>
      <c r="L1000" s="458"/>
    </row>
    <row r="1001" s="2" customFormat="1" customHeight="1" spans="5:12">
      <c r="E1001" s="458"/>
      <c r="F1001" s="458"/>
      <c r="G1001" s="458"/>
      <c r="I1001" s="458"/>
      <c r="J1001" s="458"/>
      <c r="K1001" s="458"/>
      <c r="L1001" s="458"/>
    </row>
    <row r="1002" s="2" customFormat="1" customHeight="1" spans="5:12">
      <c r="E1002" s="458"/>
      <c r="F1002" s="458"/>
      <c r="G1002" s="458"/>
      <c r="I1002" s="458"/>
      <c r="J1002" s="458"/>
      <c r="K1002" s="458"/>
      <c r="L1002" s="458"/>
    </row>
    <row r="1003" s="2" customFormat="1" customHeight="1" spans="5:12">
      <c r="E1003" s="458"/>
      <c r="F1003" s="458"/>
      <c r="G1003" s="458"/>
      <c r="I1003" s="458"/>
      <c r="J1003" s="458"/>
      <c r="K1003" s="458"/>
      <c r="L1003" s="458"/>
    </row>
    <row r="1004" s="2" customFormat="1" customHeight="1" spans="5:12">
      <c r="E1004" s="458"/>
      <c r="F1004" s="458"/>
      <c r="G1004" s="458"/>
      <c r="I1004" s="458"/>
      <c r="J1004" s="458"/>
      <c r="K1004" s="458"/>
      <c r="L1004" s="458"/>
    </row>
    <row r="1005" s="2" customFormat="1" customHeight="1" spans="5:12">
      <c r="E1005" s="458"/>
      <c r="F1005" s="458"/>
      <c r="G1005" s="458"/>
      <c r="I1005" s="458"/>
      <c r="J1005" s="458"/>
      <c r="K1005" s="458"/>
      <c r="L1005" s="458"/>
    </row>
    <row r="1006" s="2" customFormat="1" customHeight="1" spans="5:12">
      <c r="E1006" s="458"/>
      <c r="F1006" s="458"/>
      <c r="G1006" s="458"/>
      <c r="I1006" s="458"/>
      <c r="J1006" s="458"/>
      <c r="K1006" s="458"/>
      <c r="L1006" s="458"/>
    </row>
    <row r="1007" s="2" customFormat="1" customHeight="1" spans="5:12">
      <c r="E1007" s="458"/>
      <c r="F1007" s="458"/>
      <c r="G1007" s="458"/>
      <c r="I1007" s="458"/>
      <c r="J1007" s="458"/>
      <c r="K1007" s="458"/>
      <c r="L1007" s="458"/>
    </row>
    <row r="1008" s="2" customFormat="1" customHeight="1" spans="5:12">
      <c r="E1008" s="458"/>
      <c r="F1008" s="458"/>
      <c r="G1008" s="458"/>
      <c r="I1008" s="458"/>
      <c r="J1008" s="458"/>
      <c r="K1008" s="458"/>
      <c r="L1008" s="458"/>
    </row>
    <row r="1009" s="2" customFormat="1" customHeight="1" spans="5:12">
      <c r="E1009" s="458"/>
      <c r="F1009" s="458"/>
      <c r="G1009" s="458"/>
      <c r="I1009" s="458"/>
      <c r="J1009" s="458"/>
      <c r="K1009" s="458"/>
      <c r="L1009" s="458"/>
    </row>
    <row r="1010" s="2" customFormat="1" customHeight="1" spans="5:12">
      <c r="E1010" s="458"/>
      <c r="F1010" s="458"/>
      <c r="G1010" s="458"/>
      <c r="I1010" s="458"/>
      <c r="J1010" s="458"/>
      <c r="K1010" s="458"/>
      <c r="L1010" s="458"/>
    </row>
    <row r="1011" s="2" customFormat="1" customHeight="1" spans="5:12">
      <c r="E1011" s="458"/>
      <c r="F1011" s="458"/>
      <c r="G1011" s="458"/>
      <c r="I1011" s="458"/>
      <c r="J1011" s="458"/>
      <c r="K1011" s="458"/>
      <c r="L1011" s="458"/>
    </row>
    <row r="1012" s="2" customFormat="1" customHeight="1" spans="5:12">
      <c r="E1012" s="458"/>
      <c r="F1012" s="458"/>
      <c r="G1012" s="458"/>
      <c r="I1012" s="458"/>
      <c r="J1012" s="458"/>
      <c r="K1012" s="458"/>
      <c r="L1012" s="458"/>
    </row>
    <row r="1013" s="2" customFormat="1" customHeight="1" spans="5:12">
      <c r="E1013" s="458"/>
      <c r="F1013" s="458"/>
      <c r="G1013" s="458"/>
      <c r="I1013" s="458"/>
      <c r="J1013" s="458"/>
      <c r="K1013" s="458"/>
      <c r="L1013" s="458"/>
    </row>
    <row r="1014" s="2" customFormat="1" customHeight="1" spans="5:12">
      <c r="E1014" s="458"/>
      <c r="F1014" s="458"/>
      <c r="G1014" s="458"/>
      <c r="I1014" s="458"/>
      <c r="J1014" s="458"/>
      <c r="K1014" s="458"/>
      <c r="L1014" s="458"/>
    </row>
    <row r="1015" s="2" customFormat="1" customHeight="1" spans="5:12">
      <c r="E1015" s="458"/>
      <c r="F1015" s="458"/>
      <c r="G1015" s="458"/>
      <c r="I1015" s="458"/>
      <c r="J1015" s="458"/>
      <c r="K1015" s="458"/>
      <c r="L1015" s="458"/>
    </row>
    <row r="1016" s="2" customFormat="1" customHeight="1" spans="5:12">
      <c r="E1016" s="458"/>
      <c r="F1016" s="458"/>
      <c r="G1016" s="458"/>
      <c r="I1016" s="458"/>
      <c r="J1016" s="458"/>
      <c r="K1016" s="458"/>
      <c r="L1016" s="458"/>
    </row>
    <row r="1017" s="2" customFormat="1" customHeight="1" spans="5:12">
      <c r="E1017" s="458"/>
      <c r="F1017" s="458"/>
      <c r="G1017" s="458"/>
      <c r="I1017" s="458"/>
      <c r="J1017" s="458"/>
      <c r="K1017" s="458"/>
      <c r="L1017" s="458"/>
    </row>
    <row r="1018" s="2" customFormat="1" customHeight="1" spans="5:12">
      <c r="E1018" s="458"/>
      <c r="F1018" s="458"/>
      <c r="G1018" s="458"/>
      <c r="I1018" s="458"/>
      <c r="J1018" s="458"/>
      <c r="K1018" s="458"/>
      <c r="L1018" s="458"/>
    </row>
    <row r="1019" s="2" customFormat="1" customHeight="1" spans="5:12">
      <c r="E1019" s="458"/>
      <c r="F1019" s="458"/>
      <c r="G1019" s="458"/>
      <c r="I1019" s="458"/>
      <c r="J1019" s="458"/>
      <c r="K1019" s="458"/>
      <c r="L1019" s="458"/>
    </row>
    <row r="1020" s="2" customFormat="1" customHeight="1" spans="5:12">
      <c r="E1020" s="458"/>
      <c r="F1020" s="458"/>
      <c r="G1020" s="458"/>
      <c r="I1020" s="458"/>
      <c r="J1020" s="458"/>
      <c r="K1020" s="458"/>
      <c r="L1020" s="458"/>
    </row>
    <row r="1021" s="2" customFormat="1" customHeight="1" spans="5:12">
      <c r="E1021" s="458"/>
      <c r="F1021" s="458"/>
      <c r="G1021" s="458"/>
      <c r="I1021" s="458"/>
      <c r="J1021" s="458"/>
      <c r="K1021" s="458"/>
      <c r="L1021" s="458"/>
    </row>
    <row r="1022" s="2" customFormat="1" customHeight="1" spans="5:12">
      <c r="E1022" s="458"/>
      <c r="F1022" s="458"/>
      <c r="G1022" s="458"/>
      <c r="I1022" s="458"/>
      <c r="J1022" s="458"/>
      <c r="K1022" s="458"/>
      <c r="L1022" s="458"/>
    </row>
    <row r="1023" s="2" customFormat="1" customHeight="1" spans="5:12">
      <c r="E1023" s="458"/>
      <c r="F1023" s="458"/>
      <c r="G1023" s="458"/>
      <c r="I1023" s="458"/>
      <c r="J1023" s="458"/>
      <c r="K1023" s="458"/>
      <c r="L1023" s="458"/>
    </row>
    <row r="1024" s="2" customFormat="1" customHeight="1" spans="5:12">
      <c r="E1024" s="458"/>
      <c r="F1024" s="458"/>
      <c r="G1024" s="458"/>
      <c r="I1024" s="458"/>
      <c r="J1024" s="458"/>
      <c r="K1024" s="458"/>
      <c r="L1024" s="458"/>
    </row>
    <row r="1025" s="2" customFormat="1" customHeight="1" spans="5:12">
      <c r="E1025" s="458"/>
      <c r="F1025" s="458"/>
      <c r="G1025" s="458"/>
      <c r="I1025" s="458"/>
      <c r="J1025" s="458"/>
      <c r="K1025" s="458"/>
      <c r="L1025" s="458"/>
    </row>
    <row r="1026" s="2" customFormat="1" customHeight="1" spans="5:12">
      <c r="E1026" s="458"/>
      <c r="F1026" s="458"/>
      <c r="G1026" s="458"/>
      <c r="I1026" s="458"/>
      <c r="J1026" s="458"/>
      <c r="K1026" s="458"/>
      <c r="L1026" s="458"/>
    </row>
    <row r="1027" s="2" customFormat="1" customHeight="1" spans="5:12">
      <c r="E1027" s="458"/>
      <c r="F1027" s="458"/>
      <c r="G1027" s="458"/>
      <c r="I1027" s="458"/>
      <c r="J1027" s="458"/>
      <c r="K1027" s="458"/>
      <c r="L1027" s="458"/>
    </row>
    <row r="1028" s="2" customFormat="1" customHeight="1" spans="5:12">
      <c r="E1028" s="458"/>
      <c r="F1028" s="458"/>
      <c r="G1028" s="458"/>
      <c r="I1028" s="458"/>
      <c r="J1028" s="458"/>
      <c r="K1028" s="458"/>
      <c r="L1028" s="458"/>
    </row>
    <row r="1029" s="2" customFormat="1" customHeight="1" spans="5:12">
      <c r="E1029" s="458"/>
      <c r="F1029" s="458"/>
      <c r="G1029" s="458"/>
      <c r="I1029" s="458"/>
      <c r="J1029" s="458"/>
      <c r="K1029" s="458"/>
      <c r="L1029" s="458"/>
    </row>
    <row r="1030" s="2" customFormat="1" customHeight="1" spans="5:12">
      <c r="E1030" s="458"/>
      <c r="F1030" s="458"/>
      <c r="G1030" s="458"/>
      <c r="I1030" s="458"/>
      <c r="J1030" s="458"/>
      <c r="K1030" s="458"/>
      <c r="L1030" s="458"/>
    </row>
    <row r="1031" s="2" customFormat="1" customHeight="1" spans="5:12">
      <c r="E1031" s="458"/>
      <c r="F1031" s="458"/>
      <c r="G1031" s="458"/>
      <c r="I1031" s="458"/>
      <c r="J1031" s="458"/>
      <c r="K1031" s="458"/>
      <c r="L1031" s="458"/>
    </row>
    <row r="1032" s="2" customFormat="1" customHeight="1" spans="5:12">
      <c r="E1032" s="458"/>
      <c r="F1032" s="458"/>
      <c r="G1032" s="458"/>
      <c r="I1032" s="458"/>
      <c r="J1032" s="458"/>
      <c r="K1032" s="458"/>
      <c r="L1032" s="458"/>
    </row>
    <row r="1033" s="2" customFormat="1" customHeight="1" spans="5:12">
      <c r="E1033" s="458"/>
      <c r="F1033" s="458"/>
      <c r="G1033" s="458"/>
      <c r="I1033" s="458"/>
      <c r="J1033" s="458"/>
      <c r="K1033" s="458"/>
      <c r="L1033" s="458"/>
    </row>
    <row r="1034" s="2" customFormat="1" customHeight="1" spans="5:12">
      <c r="E1034" s="458"/>
      <c r="F1034" s="458"/>
      <c r="G1034" s="458"/>
      <c r="I1034" s="458"/>
      <c r="J1034" s="458"/>
      <c r="K1034" s="458"/>
      <c r="L1034" s="458"/>
    </row>
    <row r="1035" s="2" customFormat="1" customHeight="1" spans="5:12">
      <c r="E1035" s="458"/>
      <c r="F1035" s="458"/>
      <c r="G1035" s="458"/>
      <c r="I1035" s="458"/>
      <c r="J1035" s="458"/>
      <c r="K1035" s="458"/>
      <c r="L1035" s="458"/>
    </row>
    <row r="1036" s="2" customFormat="1" customHeight="1" spans="5:12">
      <c r="E1036" s="458"/>
      <c r="F1036" s="458"/>
      <c r="G1036" s="458"/>
      <c r="I1036" s="458"/>
      <c r="J1036" s="458"/>
      <c r="K1036" s="458"/>
      <c r="L1036" s="458"/>
    </row>
    <row r="1037" s="2" customFormat="1" customHeight="1" spans="5:12">
      <c r="E1037" s="458"/>
      <c r="F1037" s="458"/>
      <c r="G1037" s="458"/>
      <c r="I1037" s="458"/>
      <c r="J1037" s="458"/>
      <c r="K1037" s="458"/>
      <c r="L1037" s="458"/>
    </row>
    <row r="1038" s="2" customFormat="1" customHeight="1" spans="5:12">
      <c r="E1038" s="458"/>
      <c r="F1038" s="458"/>
      <c r="G1038" s="458"/>
      <c r="I1038" s="458"/>
      <c r="J1038" s="458"/>
      <c r="K1038" s="458"/>
      <c r="L1038" s="458"/>
    </row>
    <row r="1039" s="2" customFormat="1" customHeight="1" spans="5:12">
      <c r="E1039" s="458"/>
      <c r="F1039" s="458"/>
      <c r="G1039" s="458"/>
      <c r="I1039" s="458"/>
      <c r="J1039" s="458"/>
      <c r="K1039" s="458"/>
      <c r="L1039" s="458"/>
    </row>
    <row r="1040" s="2" customFormat="1" customHeight="1" spans="5:12">
      <c r="E1040" s="458"/>
      <c r="F1040" s="458"/>
      <c r="G1040" s="458"/>
      <c r="I1040" s="458"/>
      <c r="J1040" s="458"/>
      <c r="K1040" s="458"/>
      <c r="L1040" s="458"/>
    </row>
    <row r="1041" s="2" customFormat="1" customHeight="1" spans="5:12">
      <c r="E1041" s="458"/>
      <c r="F1041" s="458"/>
      <c r="G1041" s="458"/>
      <c r="I1041" s="458"/>
      <c r="J1041" s="458"/>
      <c r="K1041" s="458"/>
      <c r="L1041" s="458"/>
    </row>
    <row r="1042" s="2" customFormat="1" customHeight="1" spans="5:12">
      <c r="E1042" s="458"/>
      <c r="F1042" s="458"/>
      <c r="G1042" s="458"/>
      <c r="I1042" s="458"/>
      <c r="J1042" s="458"/>
      <c r="K1042" s="458"/>
      <c r="L1042" s="458"/>
    </row>
    <row r="1043" s="2" customFormat="1" customHeight="1" spans="5:12">
      <c r="E1043" s="458"/>
      <c r="F1043" s="458"/>
      <c r="G1043" s="458"/>
      <c r="I1043" s="458"/>
      <c r="J1043" s="458"/>
      <c r="K1043" s="458"/>
      <c r="L1043" s="458"/>
    </row>
    <row r="1044" s="2" customFormat="1" customHeight="1" spans="5:12">
      <c r="E1044" s="458"/>
      <c r="F1044" s="458"/>
      <c r="G1044" s="458"/>
      <c r="I1044" s="458"/>
      <c r="J1044" s="458"/>
      <c r="K1044" s="458"/>
      <c r="L1044" s="458"/>
    </row>
    <row r="1045" s="2" customFormat="1" customHeight="1" spans="5:12">
      <c r="E1045" s="458"/>
      <c r="F1045" s="458"/>
      <c r="G1045" s="458"/>
      <c r="I1045" s="458"/>
      <c r="J1045" s="458"/>
      <c r="K1045" s="458"/>
      <c r="L1045" s="458"/>
    </row>
    <row r="1046" s="2" customFormat="1" customHeight="1" spans="5:12">
      <c r="E1046" s="458"/>
      <c r="F1046" s="458"/>
      <c r="G1046" s="458"/>
      <c r="I1046" s="458"/>
      <c r="J1046" s="458"/>
      <c r="K1046" s="458"/>
      <c r="L1046" s="458"/>
    </row>
    <row r="1047" s="2" customFormat="1" customHeight="1" spans="5:12">
      <c r="E1047" s="458"/>
      <c r="F1047" s="458"/>
      <c r="G1047" s="458"/>
      <c r="I1047" s="458"/>
      <c r="J1047" s="458"/>
      <c r="K1047" s="458"/>
      <c r="L1047" s="458"/>
    </row>
    <row r="1048" s="2" customFormat="1" customHeight="1" spans="5:12">
      <c r="E1048" s="458"/>
      <c r="F1048" s="458"/>
      <c r="G1048" s="458"/>
      <c r="I1048" s="458"/>
      <c r="J1048" s="458"/>
      <c r="K1048" s="458"/>
      <c r="L1048" s="458"/>
    </row>
    <row r="1049" s="2" customFormat="1" customHeight="1" spans="5:12">
      <c r="E1049" s="458"/>
      <c r="F1049" s="458"/>
      <c r="G1049" s="458"/>
      <c r="I1049" s="458"/>
      <c r="J1049" s="458"/>
      <c r="K1049" s="458"/>
      <c r="L1049" s="458"/>
    </row>
    <row r="1050" s="2" customFormat="1" customHeight="1" spans="5:12">
      <c r="E1050" s="458"/>
      <c r="F1050" s="458"/>
      <c r="G1050" s="458"/>
      <c r="I1050" s="458"/>
      <c r="J1050" s="458"/>
      <c r="K1050" s="458"/>
      <c r="L1050" s="458"/>
    </row>
    <row r="1051" s="2" customFormat="1" customHeight="1" spans="5:12">
      <c r="E1051" s="458"/>
      <c r="F1051" s="458"/>
      <c r="G1051" s="458"/>
      <c r="I1051" s="458"/>
      <c r="J1051" s="458"/>
      <c r="K1051" s="458"/>
      <c r="L1051" s="458"/>
    </row>
    <row r="1052" s="2" customFormat="1" customHeight="1" spans="5:12">
      <c r="E1052" s="458"/>
      <c r="F1052" s="458"/>
      <c r="G1052" s="458"/>
      <c r="I1052" s="458"/>
      <c r="J1052" s="458"/>
      <c r="K1052" s="458"/>
      <c r="L1052" s="458"/>
    </row>
    <row r="1053" s="2" customFormat="1" customHeight="1" spans="5:12">
      <c r="E1053" s="458"/>
      <c r="F1053" s="458"/>
      <c r="G1053" s="458"/>
      <c r="I1053" s="458"/>
      <c r="J1053" s="458"/>
      <c r="K1053" s="458"/>
      <c r="L1053" s="458"/>
    </row>
    <row r="1054" s="2" customFormat="1" customHeight="1" spans="5:12">
      <c r="E1054" s="458"/>
      <c r="F1054" s="458"/>
      <c r="G1054" s="458"/>
      <c r="I1054" s="458"/>
      <c r="J1054" s="458"/>
      <c r="K1054" s="458"/>
      <c r="L1054" s="458"/>
    </row>
    <row r="1055" s="2" customFormat="1" customHeight="1" spans="5:12">
      <c r="E1055" s="458"/>
      <c r="F1055" s="458"/>
      <c r="G1055" s="458"/>
      <c r="I1055" s="458"/>
      <c r="J1055" s="458"/>
      <c r="K1055" s="458"/>
      <c r="L1055" s="458"/>
    </row>
    <row r="1056" s="2" customFormat="1" customHeight="1" spans="5:12">
      <c r="E1056" s="458"/>
      <c r="F1056" s="458"/>
      <c r="G1056" s="458"/>
      <c r="I1056" s="458"/>
      <c r="J1056" s="458"/>
      <c r="K1056" s="458"/>
      <c r="L1056" s="458"/>
    </row>
    <row r="1057" s="2" customFormat="1" customHeight="1" spans="5:12">
      <c r="E1057" s="458"/>
      <c r="F1057" s="458"/>
      <c r="G1057" s="458"/>
      <c r="I1057" s="458"/>
      <c r="J1057" s="458"/>
      <c r="K1057" s="458"/>
      <c r="L1057" s="458"/>
    </row>
    <row r="1058" s="2" customFormat="1" customHeight="1" spans="5:12">
      <c r="E1058" s="458"/>
      <c r="F1058" s="458"/>
      <c r="G1058" s="458"/>
      <c r="I1058" s="458"/>
      <c r="J1058" s="458"/>
      <c r="K1058" s="458"/>
      <c r="L1058" s="458"/>
    </row>
    <row r="1059" s="2" customFormat="1" customHeight="1" spans="5:12">
      <c r="E1059" s="458"/>
      <c r="F1059" s="458"/>
      <c r="G1059" s="458"/>
      <c r="I1059" s="458"/>
      <c r="J1059" s="458"/>
      <c r="K1059" s="458"/>
      <c r="L1059" s="458"/>
    </row>
    <row r="1060" s="2" customFormat="1" customHeight="1" spans="5:12">
      <c r="E1060" s="458"/>
      <c r="F1060" s="458"/>
      <c r="G1060" s="458"/>
      <c r="I1060" s="458"/>
      <c r="J1060" s="458"/>
      <c r="K1060" s="458"/>
      <c r="L1060" s="458"/>
    </row>
    <row r="1061" s="2" customFormat="1" customHeight="1" spans="5:12">
      <c r="E1061" s="458"/>
      <c r="F1061" s="458"/>
      <c r="G1061" s="458"/>
      <c r="I1061" s="458"/>
      <c r="J1061" s="458"/>
      <c r="K1061" s="458"/>
      <c r="L1061" s="458"/>
    </row>
    <row r="1062" s="2" customFormat="1" customHeight="1" spans="5:12">
      <c r="E1062" s="458"/>
      <c r="F1062" s="458"/>
      <c r="G1062" s="458"/>
      <c r="I1062" s="458"/>
      <c r="J1062" s="458"/>
      <c r="K1062" s="458"/>
      <c r="L1062" s="458"/>
    </row>
    <row r="1063" s="2" customFormat="1" customHeight="1" spans="5:12">
      <c r="E1063" s="458"/>
      <c r="F1063" s="458"/>
      <c r="G1063" s="458"/>
      <c r="I1063" s="458"/>
      <c r="J1063" s="458"/>
      <c r="K1063" s="458"/>
      <c r="L1063" s="458"/>
    </row>
    <row r="1064" s="2" customFormat="1" customHeight="1" spans="5:12">
      <c r="E1064" s="458"/>
      <c r="F1064" s="458"/>
      <c r="G1064" s="458"/>
      <c r="I1064" s="458"/>
      <c r="J1064" s="458"/>
      <c r="K1064" s="458"/>
      <c r="L1064" s="458"/>
    </row>
    <row r="1065" s="2" customFormat="1" customHeight="1" spans="5:12">
      <c r="E1065" s="458"/>
      <c r="F1065" s="458"/>
      <c r="G1065" s="458"/>
      <c r="I1065" s="458"/>
      <c r="J1065" s="458"/>
      <c r="K1065" s="458"/>
      <c r="L1065" s="458"/>
    </row>
    <row r="1066" s="2" customFormat="1" customHeight="1" spans="5:12">
      <c r="E1066" s="458"/>
      <c r="F1066" s="458"/>
      <c r="G1066" s="458"/>
      <c r="I1066" s="458"/>
      <c r="J1066" s="458"/>
      <c r="K1066" s="458"/>
      <c r="L1066" s="458"/>
    </row>
    <row r="1067" s="2" customFormat="1" customHeight="1" spans="5:12">
      <c r="E1067" s="458"/>
      <c r="F1067" s="458"/>
      <c r="G1067" s="458"/>
      <c r="I1067" s="458"/>
      <c r="J1067" s="458"/>
      <c r="K1067" s="458"/>
      <c r="L1067" s="458"/>
    </row>
    <row r="1068" s="2" customFormat="1" customHeight="1" spans="5:12">
      <c r="E1068" s="458"/>
      <c r="F1068" s="458"/>
      <c r="G1068" s="458"/>
      <c r="I1068" s="458"/>
      <c r="J1068" s="458"/>
      <c r="K1068" s="458"/>
      <c r="L1068" s="458"/>
    </row>
    <row r="1069" s="2" customFormat="1" customHeight="1" spans="5:12">
      <c r="E1069" s="458"/>
      <c r="F1069" s="458"/>
      <c r="G1069" s="458"/>
      <c r="I1069" s="458"/>
      <c r="J1069" s="458"/>
      <c r="K1069" s="458"/>
      <c r="L1069" s="458"/>
    </row>
    <row r="1070" s="2" customFormat="1" customHeight="1" spans="5:12">
      <c r="E1070" s="458"/>
      <c r="F1070" s="458"/>
      <c r="G1070" s="458"/>
      <c r="I1070" s="458"/>
      <c r="J1070" s="458"/>
      <c r="K1070" s="458"/>
      <c r="L1070" s="458"/>
    </row>
    <row r="1071" s="2" customFormat="1" customHeight="1" spans="5:12">
      <c r="E1071" s="458"/>
      <c r="F1071" s="458"/>
      <c r="G1071" s="458"/>
      <c r="I1071" s="458"/>
      <c r="J1071" s="458"/>
      <c r="K1071" s="458"/>
      <c r="L1071" s="458"/>
    </row>
    <row r="1072" s="2" customFormat="1" customHeight="1" spans="5:12">
      <c r="E1072" s="458"/>
      <c r="F1072" s="458"/>
      <c r="G1072" s="458"/>
      <c r="I1072" s="458"/>
      <c r="J1072" s="458"/>
      <c r="K1072" s="458"/>
      <c r="L1072" s="458"/>
    </row>
    <row r="1073" s="2" customFormat="1" customHeight="1" spans="5:12">
      <c r="E1073" s="458"/>
      <c r="F1073" s="458"/>
      <c r="G1073" s="458"/>
      <c r="I1073" s="458"/>
      <c r="J1073" s="458"/>
      <c r="K1073" s="458"/>
      <c r="L1073" s="458"/>
    </row>
    <row r="1074" s="2" customFormat="1" customHeight="1" spans="5:12">
      <c r="E1074" s="458"/>
      <c r="F1074" s="458"/>
      <c r="G1074" s="458"/>
      <c r="I1074" s="458"/>
      <c r="J1074" s="458"/>
      <c r="K1074" s="458"/>
      <c r="L1074" s="458"/>
    </row>
    <row r="1075" s="2" customFormat="1" customHeight="1" spans="5:12">
      <c r="E1075" s="458"/>
      <c r="F1075" s="458"/>
      <c r="G1075" s="458"/>
      <c r="I1075" s="458"/>
      <c r="J1075" s="458"/>
      <c r="K1075" s="458"/>
      <c r="L1075" s="458"/>
    </row>
    <row r="1076" s="2" customFormat="1" customHeight="1" spans="5:12">
      <c r="E1076" s="458"/>
      <c r="F1076" s="458"/>
      <c r="G1076" s="458"/>
      <c r="I1076" s="458"/>
      <c r="J1076" s="458"/>
      <c r="K1076" s="458"/>
      <c r="L1076" s="458"/>
    </row>
    <row r="1077" s="2" customFormat="1" customHeight="1" spans="5:12">
      <c r="E1077" s="458"/>
      <c r="F1077" s="458"/>
      <c r="G1077" s="458"/>
      <c r="I1077" s="458"/>
      <c r="J1077" s="458"/>
      <c r="K1077" s="458"/>
      <c r="L1077" s="458"/>
    </row>
    <row r="1078" s="2" customFormat="1" customHeight="1" spans="5:12">
      <c r="E1078" s="458"/>
      <c r="F1078" s="458"/>
      <c r="G1078" s="458"/>
      <c r="I1078" s="458"/>
      <c r="J1078" s="458"/>
      <c r="K1078" s="458"/>
      <c r="L1078" s="458"/>
    </row>
    <row r="1079" s="2" customFormat="1" customHeight="1" spans="5:12">
      <c r="E1079" s="458"/>
      <c r="F1079" s="458"/>
      <c r="G1079" s="458"/>
      <c r="I1079" s="458"/>
      <c r="J1079" s="458"/>
      <c r="K1079" s="458"/>
      <c r="L1079" s="458"/>
    </row>
    <row r="1080" s="2" customFormat="1" customHeight="1" spans="5:12">
      <c r="E1080" s="458"/>
      <c r="F1080" s="458"/>
      <c r="G1080" s="458"/>
      <c r="I1080" s="458"/>
      <c r="J1080" s="458"/>
      <c r="K1080" s="458"/>
      <c r="L1080" s="458"/>
    </row>
    <row r="1081" s="2" customFormat="1" customHeight="1" spans="5:12">
      <c r="E1081" s="458"/>
      <c r="F1081" s="458"/>
      <c r="G1081" s="458"/>
      <c r="I1081" s="458"/>
      <c r="J1081" s="458"/>
      <c r="K1081" s="458"/>
      <c r="L1081" s="458"/>
    </row>
    <row r="1082" s="2" customFormat="1" customHeight="1" spans="5:12">
      <c r="E1082" s="458"/>
      <c r="F1082" s="458"/>
      <c r="G1082" s="458"/>
      <c r="I1082" s="458"/>
      <c r="J1082" s="458"/>
      <c r="K1082" s="458"/>
      <c r="L1082" s="458"/>
    </row>
    <row r="1083" s="2" customFormat="1" customHeight="1" spans="5:12">
      <c r="E1083" s="458"/>
      <c r="F1083" s="458"/>
      <c r="G1083" s="458"/>
      <c r="I1083" s="458"/>
      <c r="J1083" s="458"/>
      <c r="K1083" s="458"/>
      <c r="L1083" s="458"/>
    </row>
    <row r="1084" s="2" customFormat="1" customHeight="1" spans="5:12">
      <c r="E1084" s="458"/>
      <c r="F1084" s="458"/>
      <c r="G1084" s="458"/>
      <c r="I1084" s="458"/>
      <c r="J1084" s="458"/>
      <c r="K1084" s="458"/>
      <c r="L1084" s="458"/>
    </row>
    <row r="1085" s="2" customFormat="1" customHeight="1" spans="5:12">
      <c r="E1085" s="458"/>
      <c r="F1085" s="458"/>
      <c r="G1085" s="458"/>
      <c r="I1085" s="458"/>
      <c r="J1085" s="458"/>
      <c r="K1085" s="458"/>
      <c r="L1085" s="458"/>
    </row>
    <row r="1086" s="2" customFormat="1" customHeight="1" spans="5:12">
      <c r="E1086" s="458"/>
      <c r="F1086" s="458"/>
      <c r="G1086" s="458"/>
      <c r="I1086" s="458"/>
      <c r="J1086" s="458"/>
      <c r="K1086" s="458"/>
      <c r="L1086" s="458"/>
    </row>
    <row r="1087" s="2" customFormat="1" customHeight="1" spans="5:12">
      <c r="E1087" s="458"/>
      <c r="F1087" s="458"/>
      <c r="G1087" s="458"/>
      <c r="I1087" s="458"/>
      <c r="J1087" s="458"/>
      <c r="K1087" s="458"/>
      <c r="L1087" s="458"/>
    </row>
    <row r="1088" s="2" customFormat="1" customHeight="1" spans="5:12">
      <c r="E1088" s="458"/>
      <c r="F1088" s="458"/>
      <c r="G1088" s="458"/>
      <c r="I1088" s="458"/>
      <c r="J1088" s="458"/>
      <c r="K1088" s="458"/>
      <c r="L1088" s="458"/>
    </row>
    <row r="1089" s="2" customFormat="1" customHeight="1" spans="5:12">
      <c r="E1089" s="458"/>
      <c r="F1089" s="458"/>
      <c r="G1089" s="458"/>
      <c r="I1089" s="458"/>
      <c r="J1089" s="458"/>
      <c r="K1089" s="458"/>
      <c r="L1089" s="458"/>
    </row>
    <row r="1090" s="2" customFormat="1" customHeight="1" spans="5:12">
      <c r="E1090" s="458"/>
      <c r="F1090" s="458"/>
      <c r="G1090" s="458"/>
      <c r="I1090" s="458"/>
      <c r="J1090" s="458"/>
      <c r="K1090" s="458"/>
      <c r="L1090" s="458"/>
    </row>
    <row r="1091" s="2" customFormat="1" customHeight="1" spans="5:12">
      <c r="E1091" s="458"/>
      <c r="F1091" s="458"/>
      <c r="G1091" s="458"/>
      <c r="I1091" s="458"/>
      <c r="J1091" s="458"/>
      <c r="K1091" s="458"/>
      <c r="L1091" s="458"/>
    </row>
    <row r="1092" s="2" customFormat="1" customHeight="1" spans="5:12">
      <c r="E1092" s="458"/>
      <c r="F1092" s="458"/>
      <c r="G1092" s="458"/>
      <c r="I1092" s="458"/>
      <c r="J1092" s="458"/>
      <c r="K1092" s="458"/>
      <c r="L1092" s="458"/>
    </row>
    <row r="1093" s="2" customFormat="1" customHeight="1" spans="5:12">
      <c r="E1093" s="458"/>
      <c r="F1093" s="458"/>
      <c r="G1093" s="458"/>
      <c r="I1093" s="458"/>
      <c r="J1093" s="458"/>
      <c r="K1093" s="458"/>
      <c r="L1093" s="458"/>
    </row>
    <row r="1094" s="2" customFormat="1" customHeight="1" spans="5:12">
      <c r="E1094" s="458"/>
      <c r="F1094" s="458"/>
      <c r="G1094" s="458"/>
      <c r="I1094" s="458"/>
      <c r="J1094" s="458"/>
      <c r="K1094" s="458"/>
      <c r="L1094" s="458"/>
    </row>
    <row r="1095" s="2" customFormat="1" customHeight="1" spans="5:12">
      <c r="E1095" s="458"/>
      <c r="F1095" s="458"/>
      <c r="G1095" s="458"/>
      <c r="I1095" s="458"/>
      <c r="J1095" s="458"/>
      <c r="K1095" s="458"/>
      <c r="L1095" s="458"/>
    </row>
    <row r="1096" s="2" customFormat="1" customHeight="1" spans="5:12">
      <c r="E1096" s="458"/>
      <c r="F1096" s="458"/>
      <c r="G1096" s="458"/>
      <c r="I1096" s="458"/>
      <c r="J1096" s="458"/>
      <c r="K1096" s="458"/>
      <c r="L1096" s="458"/>
    </row>
    <row r="1097" s="2" customFormat="1" customHeight="1" spans="5:12">
      <c r="E1097" s="458"/>
      <c r="F1097" s="458"/>
      <c r="G1097" s="458"/>
      <c r="I1097" s="458"/>
      <c r="J1097" s="458"/>
      <c r="K1097" s="458"/>
      <c r="L1097" s="458"/>
    </row>
    <row r="1098" s="2" customFormat="1" customHeight="1" spans="5:12">
      <c r="E1098" s="458"/>
      <c r="F1098" s="458"/>
      <c r="G1098" s="458"/>
      <c r="I1098" s="458"/>
      <c r="J1098" s="458"/>
      <c r="K1098" s="458"/>
      <c r="L1098" s="458"/>
    </row>
    <row r="1099" s="2" customFormat="1" customHeight="1" spans="5:12">
      <c r="E1099" s="458"/>
      <c r="F1099" s="458"/>
      <c r="G1099" s="458"/>
      <c r="I1099" s="458"/>
      <c r="J1099" s="458"/>
      <c r="K1099" s="458"/>
      <c r="L1099" s="458"/>
    </row>
    <row r="1100" s="2" customFormat="1" customHeight="1" spans="5:12">
      <c r="E1100" s="458"/>
      <c r="F1100" s="458"/>
      <c r="G1100" s="458"/>
      <c r="I1100" s="458"/>
      <c r="J1100" s="458"/>
      <c r="K1100" s="458"/>
      <c r="L1100" s="458"/>
    </row>
    <row r="1101" s="2" customFormat="1" customHeight="1" spans="5:12">
      <c r="E1101" s="458"/>
      <c r="F1101" s="458"/>
      <c r="G1101" s="458"/>
      <c r="I1101" s="458"/>
      <c r="J1101" s="458"/>
      <c r="K1101" s="458"/>
      <c r="L1101" s="458"/>
    </row>
    <row r="1102" s="2" customFormat="1" customHeight="1" spans="5:12">
      <c r="E1102" s="458"/>
      <c r="F1102" s="458"/>
      <c r="G1102" s="458"/>
      <c r="I1102" s="458"/>
      <c r="J1102" s="458"/>
      <c r="K1102" s="458"/>
      <c r="L1102" s="458"/>
    </row>
    <row r="1103" s="2" customFormat="1" customHeight="1" spans="5:12">
      <c r="E1103" s="458"/>
      <c r="F1103" s="458"/>
      <c r="G1103" s="458"/>
      <c r="I1103" s="458"/>
      <c r="J1103" s="458"/>
      <c r="K1103" s="458"/>
      <c r="L1103" s="458"/>
    </row>
    <row r="1104" s="2" customFormat="1" customHeight="1" spans="5:12">
      <c r="E1104" s="458"/>
      <c r="F1104" s="458"/>
      <c r="G1104" s="458"/>
      <c r="I1104" s="458"/>
      <c r="J1104" s="458"/>
      <c r="K1104" s="458"/>
      <c r="L1104" s="458"/>
    </row>
    <row r="1105" s="2" customFormat="1" customHeight="1" spans="5:12">
      <c r="E1105" s="458"/>
      <c r="F1105" s="458"/>
      <c r="G1105" s="458"/>
      <c r="I1105" s="458"/>
      <c r="J1105" s="458"/>
      <c r="K1105" s="458"/>
      <c r="L1105" s="458"/>
    </row>
    <row r="1106" s="2" customFormat="1" customHeight="1" spans="5:12">
      <c r="E1106" s="458"/>
      <c r="F1106" s="458"/>
      <c r="G1106" s="458"/>
      <c r="I1106" s="458"/>
      <c r="J1106" s="458"/>
      <c r="K1106" s="458"/>
      <c r="L1106" s="458"/>
    </row>
    <row r="1107" s="2" customFormat="1" customHeight="1" spans="5:12">
      <c r="E1107" s="458"/>
      <c r="F1107" s="458"/>
      <c r="G1107" s="458"/>
      <c r="I1107" s="458"/>
      <c r="J1107" s="458"/>
      <c r="K1107" s="458"/>
      <c r="L1107" s="458"/>
    </row>
    <row r="1108" s="2" customFormat="1" customHeight="1" spans="5:12">
      <c r="E1108" s="458"/>
      <c r="F1108" s="458"/>
      <c r="G1108" s="458"/>
      <c r="I1108" s="458"/>
      <c r="J1108" s="458"/>
      <c r="K1108" s="458"/>
      <c r="L1108" s="458"/>
    </row>
    <row r="1109" s="2" customFormat="1" customHeight="1" spans="5:12">
      <c r="E1109" s="458"/>
      <c r="F1109" s="458"/>
      <c r="G1109" s="458"/>
      <c r="I1109" s="458"/>
      <c r="J1109" s="458"/>
      <c r="K1109" s="458"/>
      <c r="L1109" s="458"/>
    </row>
    <row r="1110" s="2" customFormat="1" customHeight="1" spans="5:12">
      <c r="E1110" s="458"/>
      <c r="F1110" s="458"/>
      <c r="G1110" s="458"/>
      <c r="I1110" s="458"/>
      <c r="J1110" s="458"/>
      <c r="K1110" s="458"/>
      <c r="L1110" s="458"/>
    </row>
    <row r="1111" s="2" customFormat="1" customHeight="1" spans="5:12">
      <c r="E1111" s="458"/>
      <c r="F1111" s="458"/>
      <c r="G1111" s="458"/>
      <c r="I1111" s="458"/>
      <c r="J1111" s="458"/>
      <c r="K1111" s="458"/>
      <c r="L1111" s="458"/>
    </row>
    <row r="1112" s="2" customFormat="1" customHeight="1" spans="5:12">
      <c r="E1112" s="458"/>
      <c r="F1112" s="458"/>
      <c r="G1112" s="458"/>
      <c r="I1112" s="458"/>
      <c r="J1112" s="458"/>
      <c r="K1112" s="458"/>
      <c r="L1112" s="458"/>
    </row>
    <row r="1113" s="2" customFormat="1" customHeight="1" spans="5:12">
      <c r="E1113" s="458"/>
      <c r="F1113" s="458"/>
      <c r="G1113" s="458"/>
      <c r="I1113" s="458"/>
      <c r="J1113" s="458"/>
      <c r="K1113" s="458"/>
      <c r="L1113" s="458"/>
    </row>
    <row r="1114" s="2" customFormat="1" customHeight="1" spans="5:12">
      <c r="E1114" s="458"/>
      <c r="F1114" s="458"/>
      <c r="G1114" s="458"/>
      <c r="I1114" s="458"/>
      <c r="J1114" s="458"/>
      <c r="K1114" s="458"/>
      <c r="L1114" s="458"/>
    </row>
    <row r="1115" s="2" customFormat="1" customHeight="1" spans="5:12">
      <c r="E1115" s="458"/>
      <c r="F1115" s="458"/>
      <c r="G1115" s="458"/>
      <c r="I1115" s="458"/>
      <c r="J1115" s="458"/>
      <c r="K1115" s="458"/>
      <c r="L1115" s="458"/>
    </row>
    <row r="1116" s="2" customFormat="1" customHeight="1" spans="5:12">
      <c r="E1116" s="458"/>
      <c r="F1116" s="458"/>
      <c r="G1116" s="458"/>
      <c r="I1116" s="458"/>
      <c r="J1116" s="458"/>
      <c r="K1116" s="458"/>
      <c r="L1116" s="458"/>
    </row>
    <row r="1117" s="2" customFormat="1" customHeight="1" spans="5:12">
      <c r="E1117" s="458"/>
      <c r="F1117" s="458"/>
      <c r="G1117" s="458"/>
      <c r="I1117" s="458"/>
      <c r="J1117" s="458"/>
      <c r="K1117" s="458"/>
      <c r="L1117" s="458"/>
    </row>
    <row r="1118" s="2" customFormat="1" customHeight="1" spans="5:12">
      <c r="E1118" s="458"/>
      <c r="F1118" s="458"/>
      <c r="G1118" s="458"/>
      <c r="I1118" s="458"/>
      <c r="J1118" s="458"/>
      <c r="K1118" s="458"/>
      <c r="L1118" s="458"/>
    </row>
    <row r="1119" s="2" customFormat="1" customHeight="1" spans="5:12">
      <c r="E1119" s="458"/>
      <c r="F1119" s="458"/>
      <c r="G1119" s="458"/>
      <c r="I1119" s="458"/>
      <c r="J1119" s="458"/>
      <c r="K1119" s="458"/>
      <c r="L1119" s="458"/>
    </row>
    <row r="1120" s="2" customFormat="1" customHeight="1" spans="5:12">
      <c r="E1120" s="458"/>
      <c r="F1120" s="458"/>
      <c r="G1120" s="458"/>
      <c r="I1120" s="458"/>
      <c r="J1120" s="458"/>
      <c r="K1120" s="458"/>
      <c r="L1120" s="458"/>
    </row>
    <row r="1121" s="2" customFormat="1" customHeight="1" spans="5:12">
      <c r="E1121" s="458"/>
      <c r="F1121" s="458"/>
      <c r="G1121" s="458"/>
      <c r="I1121" s="458"/>
      <c r="J1121" s="458"/>
      <c r="K1121" s="458"/>
      <c r="L1121" s="458"/>
    </row>
    <row r="1122" s="2" customFormat="1" customHeight="1" spans="5:12">
      <c r="E1122" s="458"/>
      <c r="F1122" s="458"/>
      <c r="G1122" s="458"/>
      <c r="I1122" s="458"/>
      <c r="J1122" s="458"/>
      <c r="K1122" s="458"/>
      <c r="L1122" s="458"/>
    </row>
    <row r="1123" s="2" customFormat="1" customHeight="1" spans="5:12">
      <c r="E1123" s="458"/>
      <c r="F1123" s="458"/>
      <c r="G1123" s="458"/>
      <c r="I1123" s="458"/>
      <c r="J1123" s="458"/>
      <c r="K1123" s="458"/>
      <c r="L1123" s="458"/>
    </row>
    <row r="1124" s="2" customFormat="1" customHeight="1" spans="5:12">
      <c r="E1124" s="458"/>
      <c r="F1124" s="458"/>
      <c r="G1124" s="458"/>
      <c r="I1124" s="458"/>
      <c r="J1124" s="458"/>
      <c r="K1124" s="458"/>
      <c r="L1124" s="458"/>
    </row>
    <row r="1125" s="2" customFormat="1" customHeight="1" spans="5:12">
      <c r="E1125" s="458"/>
      <c r="F1125" s="458"/>
      <c r="G1125" s="458"/>
      <c r="I1125" s="458"/>
      <c r="J1125" s="458"/>
      <c r="K1125" s="458"/>
      <c r="L1125" s="458"/>
    </row>
    <row r="1126" s="2" customFormat="1" customHeight="1" spans="5:12">
      <c r="E1126" s="458"/>
      <c r="F1126" s="458"/>
      <c r="G1126" s="458"/>
      <c r="I1126" s="458"/>
      <c r="J1126" s="458"/>
      <c r="K1126" s="458"/>
      <c r="L1126" s="458"/>
    </row>
    <row r="1127" s="2" customFormat="1" customHeight="1" spans="5:12">
      <c r="E1127" s="458"/>
      <c r="F1127" s="458"/>
      <c r="G1127" s="458"/>
      <c r="I1127" s="458"/>
      <c r="J1127" s="458"/>
      <c r="K1127" s="458"/>
      <c r="L1127" s="458"/>
    </row>
    <row r="1128" s="2" customFormat="1" customHeight="1" spans="5:12">
      <c r="E1128" s="458"/>
      <c r="F1128" s="458"/>
      <c r="G1128" s="458"/>
      <c r="I1128" s="458"/>
      <c r="J1128" s="458"/>
      <c r="K1128" s="458"/>
      <c r="L1128" s="458"/>
    </row>
    <row r="1129" s="2" customFormat="1" customHeight="1" spans="5:12">
      <c r="E1129" s="458"/>
      <c r="F1129" s="458"/>
      <c r="G1129" s="458"/>
      <c r="I1129" s="458"/>
      <c r="J1129" s="458"/>
      <c r="K1129" s="458"/>
      <c r="L1129" s="458"/>
    </row>
    <row r="1130" s="2" customFormat="1" customHeight="1" spans="5:12">
      <c r="E1130" s="458"/>
      <c r="F1130" s="458"/>
      <c r="G1130" s="458"/>
      <c r="I1130" s="458"/>
      <c r="J1130" s="458"/>
      <c r="K1130" s="458"/>
      <c r="L1130" s="458"/>
    </row>
    <row r="1131" s="2" customFormat="1" customHeight="1" spans="5:12">
      <c r="E1131" s="458"/>
      <c r="F1131" s="458"/>
      <c r="G1131" s="458"/>
      <c r="I1131" s="458"/>
      <c r="J1131" s="458"/>
      <c r="K1131" s="458"/>
      <c r="L1131" s="458"/>
    </row>
    <row r="1132" s="2" customFormat="1" customHeight="1" spans="5:12">
      <c r="E1132" s="458"/>
      <c r="F1132" s="458"/>
      <c r="G1132" s="458"/>
      <c r="I1132" s="458"/>
      <c r="J1132" s="458"/>
      <c r="K1132" s="458"/>
      <c r="L1132" s="458"/>
    </row>
    <row r="1133" s="2" customFormat="1" customHeight="1" spans="5:12">
      <c r="E1133" s="458"/>
      <c r="F1133" s="458"/>
      <c r="G1133" s="458"/>
      <c r="I1133" s="458"/>
      <c r="J1133" s="458"/>
      <c r="K1133" s="458"/>
      <c r="L1133" s="458"/>
    </row>
    <row r="1134" s="2" customFormat="1" customHeight="1" spans="5:12">
      <c r="E1134" s="458"/>
      <c r="F1134" s="458"/>
      <c r="G1134" s="458"/>
      <c r="I1134" s="458"/>
      <c r="J1134" s="458"/>
      <c r="K1134" s="458"/>
      <c r="L1134" s="458"/>
    </row>
    <row r="1135" s="2" customFormat="1" customHeight="1" spans="5:12">
      <c r="E1135" s="458"/>
      <c r="F1135" s="458"/>
      <c r="G1135" s="458"/>
      <c r="I1135" s="458"/>
      <c r="J1135" s="458"/>
      <c r="K1135" s="458"/>
      <c r="L1135" s="458"/>
    </row>
    <row r="1136" s="2" customFormat="1" customHeight="1" spans="5:12">
      <c r="E1136" s="458"/>
      <c r="F1136" s="458"/>
      <c r="G1136" s="458"/>
      <c r="I1136" s="458"/>
      <c r="J1136" s="458"/>
      <c r="K1136" s="458"/>
      <c r="L1136" s="458"/>
    </row>
    <row r="1137" s="2" customFormat="1" customHeight="1" spans="5:12">
      <c r="E1137" s="458"/>
      <c r="F1137" s="458"/>
      <c r="G1137" s="458"/>
      <c r="I1137" s="458"/>
      <c r="J1137" s="458"/>
      <c r="K1137" s="458"/>
      <c r="L1137" s="458"/>
    </row>
    <row r="1138" s="2" customFormat="1" customHeight="1" spans="5:12">
      <c r="E1138" s="458"/>
      <c r="F1138" s="458"/>
      <c r="G1138" s="458"/>
      <c r="I1138" s="458"/>
      <c r="J1138" s="458"/>
      <c r="K1138" s="458"/>
      <c r="L1138" s="458"/>
    </row>
    <row r="1139" s="2" customFormat="1" customHeight="1" spans="5:12">
      <c r="E1139" s="458"/>
      <c r="F1139" s="458"/>
      <c r="G1139" s="458"/>
      <c r="I1139" s="458"/>
      <c r="J1139" s="458"/>
      <c r="K1139" s="458"/>
      <c r="L1139" s="458"/>
    </row>
    <row r="1140" s="2" customFormat="1" customHeight="1" spans="5:12">
      <c r="E1140" s="458"/>
      <c r="F1140" s="458"/>
      <c r="G1140" s="458"/>
      <c r="I1140" s="458"/>
      <c r="J1140" s="458"/>
      <c r="K1140" s="458"/>
      <c r="L1140" s="458"/>
    </row>
    <row r="1141" s="2" customFormat="1" customHeight="1" spans="5:12">
      <c r="E1141" s="458"/>
      <c r="F1141" s="458"/>
      <c r="G1141" s="458"/>
      <c r="I1141" s="458"/>
      <c r="J1141" s="458"/>
      <c r="K1141" s="458"/>
      <c r="L1141" s="458"/>
    </row>
    <row r="1142" s="2" customFormat="1" customHeight="1" spans="5:12">
      <c r="E1142" s="458"/>
      <c r="F1142" s="458"/>
      <c r="G1142" s="458"/>
      <c r="I1142" s="458"/>
      <c r="J1142" s="458"/>
      <c r="K1142" s="458"/>
      <c r="L1142" s="458"/>
    </row>
    <row r="1143" s="2" customFormat="1" customHeight="1" spans="5:12">
      <c r="E1143" s="458"/>
      <c r="F1143" s="458"/>
      <c r="G1143" s="458"/>
      <c r="I1143" s="458"/>
      <c r="J1143" s="458"/>
      <c r="K1143" s="458"/>
      <c r="L1143" s="458"/>
    </row>
    <row r="1144" s="2" customFormat="1" customHeight="1" spans="5:12">
      <c r="E1144" s="458"/>
      <c r="F1144" s="458"/>
      <c r="G1144" s="458"/>
      <c r="I1144" s="458"/>
      <c r="J1144" s="458"/>
      <c r="K1144" s="458"/>
      <c r="L1144" s="458"/>
    </row>
    <row r="1145" s="2" customFormat="1" customHeight="1" spans="5:12">
      <c r="E1145" s="458"/>
      <c r="F1145" s="458"/>
      <c r="G1145" s="458"/>
      <c r="I1145" s="458"/>
      <c r="J1145" s="458"/>
      <c r="K1145" s="458"/>
      <c r="L1145" s="458"/>
    </row>
    <row r="1146" s="2" customFormat="1" customHeight="1" spans="5:12">
      <c r="E1146" s="458"/>
      <c r="F1146" s="458"/>
      <c r="G1146" s="458"/>
      <c r="I1146" s="458"/>
      <c r="J1146" s="458"/>
      <c r="K1146" s="458"/>
      <c r="L1146" s="458"/>
    </row>
    <row r="1147" s="2" customFormat="1" customHeight="1" spans="5:12">
      <c r="E1147" s="458"/>
      <c r="F1147" s="458"/>
      <c r="G1147" s="458"/>
      <c r="I1147" s="458"/>
      <c r="J1147" s="458"/>
      <c r="K1147" s="458"/>
      <c r="L1147" s="458"/>
    </row>
    <row r="1148" s="2" customFormat="1" customHeight="1" spans="5:12">
      <c r="E1148" s="458"/>
      <c r="F1148" s="458"/>
      <c r="G1148" s="458"/>
      <c r="I1148" s="458"/>
      <c r="J1148" s="458"/>
      <c r="K1148" s="458"/>
      <c r="L1148" s="458"/>
    </row>
    <row r="1149" s="2" customFormat="1" customHeight="1" spans="5:12">
      <c r="E1149" s="458"/>
      <c r="F1149" s="458"/>
      <c r="G1149" s="458"/>
      <c r="I1149" s="458"/>
      <c r="J1149" s="458"/>
      <c r="K1149" s="458"/>
      <c r="L1149" s="458"/>
    </row>
    <row r="1150" s="2" customFormat="1" customHeight="1" spans="5:12">
      <c r="E1150" s="458"/>
      <c r="F1150" s="458"/>
      <c r="G1150" s="458"/>
      <c r="I1150" s="458"/>
      <c r="J1150" s="458"/>
      <c r="K1150" s="458"/>
      <c r="L1150" s="458"/>
    </row>
    <row r="1151" s="2" customFormat="1" customHeight="1" spans="5:12">
      <c r="E1151" s="458"/>
      <c r="F1151" s="458"/>
      <c r="G1151" s="458"/>
      <c r="I1151" s="458"/>
      <c r="J1151" s="458"/>
      <c r="K1151" s="458"/>
      <c r="L1151" s="458"/>
    </row>
    <row r="1152" s="2" customFormat="1" customHeight="1" spans="5:12">
      <c r="E1152" s="458"/>
      <c r="F1152" s="458"/>
      <c r="G1152" s="458"/>
      <c r="I1152" s="458"/>
      <c r="J1152" s="458"/>
      <c r="K1152" s="458"/>
      <c r="L1152" s="458"/>
    </row>
    <row r="1153" s="2" customFormat="1" customHeight="1" spans="5:12">
      <c r="E1153" s="458"/>
      <c r="F1153" s="458"/>
      <c r="G1153" s="458"/>
      <c r="I1153" s="458"/>
      <c r="J1153" s="458"/>
      <c r="K1153" s="458"/>
      <c r="L1153" s="458"/>
    </row>
    <row r="1154" s="2" customFormat="1" customHeight="1" spans="5:12">
      <c r="E1154" s="458"/>
      <c r="F1154" s="458"/>
      <c r="G1154" s="458"/>
      <c r="I1154" s="458"/>
      <c r="J1154" s="458"/>
      <c r="K1154" s="458"/>
      <c r="L1154" s="458"/>
    </row>
    <row r="1155" s="2" customFormat="1" customHeight="1" spans="5:12">
      <c r="E1155" s="458"/>
      <c r="F1155" s="458"/>
      <c r="G1155" s="458"/>
      <c r="I1155" s="458"/>
      <c r="J1155" s="458"/>
      <c r="K1155" s="458"/>
      <c r="L1155" s="458"/>
    </row>
    <row r="1156" s="2" customFormat="1" customHeight="1" spans="5:12">
      <c r="E1156" s="458"/>
      <c r="F1156" s="458"/>
      <c r="G1156" s="458"/>
      <c r="I1156" s="458"/>
      <c r="J1156" s="458"/>
      <c r="K1156" s="458"/>
      <c r="L1156" s="458"/>
    </row>
    <row r="1157" s="2" customFormat="1" customHeight="1" spans="5:12">
      <c r="E1157" s="458"/>
      <c r="F1157" s="458"/>
      <c r="G1157" s="458"/>
      <c r="I1157" s="458"/>
      <c r="J1157" s="458"/>
      <c r="K1157" s="458"/>
      <c r="L1157" s="458"/>
    </row>
    <row r="1158" s="2" customFormat="1" customHeight="1" spans="5:12">
      <c r="E1158" s="458"/>
      <c r="F1158" s="458"/>
      <c r="G1158" s="458"/>
      <c r="I1158" s="458"/>
      <c r="J1158" s="458"/>
      <c r="K1158" s="458"/>
      <c r="L1158" s="458"/>
    </row>
    <row r="1159" s="2" customFormat="1" customHeight="1" spans="5:12">
      <c r="E1159" s="458"/>
      <c r="F1159" s="458"/>
      <c r="G1159" s="458"/>
      <c r="I1159" s="458"/>
      <c r="J1159" s="458"/>
      <c r="K1159" s="458"/>
      <c r="L1159" s="458"/>
    </row>
    <row r="1160" s="2" customFormat="1" customHeight="1" spans="5:12">
      <c r="E1160" s="458"/>
      <c r="F1160" s="458"/>
      <c r="G1160" s="458"/>
      <c r="I1160" s="458"/>
      <c r="J1160" s="458"/>
      <c r="K1160" s="458"/>
      <c r="L1160" s="458"/>
    </row>
    <row r="1161" s="2" customFormat="1" customHeight="1" spans="5:12">
      <c r="E1161" s="458"/>
      <c r="F1161" s="458"/>
      <c r="G1161" s="458"/>
      <c r="I1161" s="458"/>
      <c r="J1161" s="458"/>
      <c r="K1161" s="458"/>
      <c r="L1161" s="458"/>
    </row>
    <row r="1162" s="2" customFormat="1" customHeight="1" spans="5:12">
      <c r="E1162" s="458"/>
      <c r="F1162" s="458"/>
      <c r="G1162" s="458"/>
      <c r="I1162" s="458"/>
      <c r="J1162" s="458"/>
      <c r="K1162" s="458"/>
      <c r="L1162" s="458"/>
    </row>
    <row r="1163" s="2" customFormat="1" customHeight="1" spans="5:12">
      <c r="E1163" s="458"/>
      <c r="F1163" s="458"/>
      <c r="G1163" s="458"/>
      <c r="I1163" s="458"/>
      <c r="J1163" s="458"/>
      <c r="K1163" s="458"/>
      <c r="L1163" s="458"/>
    </row>
    <row r="1164" s="2" customFormat="1" customHeight="1" spans="5:12">
      <c r="E1164" s="458"/>
      <c r="F1164" s="458"/>
      <c r="G1164" s="458"/>
      <c r="I1164" s="458"/>
      <c r="J1164" s="458"/>
      <c r="K1164" s="458"/>
      <c r="L1164" s="458"/>
    </row>
    <row r="1165" s="2" customFormat="1" customHeight="1" spans="5:12">
      <c r="E1165" s="458"/>
      <c r="F1165" s="458"/>
      <c r="G1165" s="458"/>
      <c r="I1165" s="458"/>
      <c r="J1165" s="458"/>
      <c r="K1165" s="458"/>
      <c r="L1165" s="458"/>
    </row>
    <row r="1166" s="2" customFormat="1" customHeight="1" spans="5:12">
      <c r="E1166" s="458"/>
      <c r="F1166" s="458"/>
      <c r="G1166" s="458"/>
      <c r="I1166" s="458"/>
      <c r="J1166" s="458"/>
      <c r="K1166" s="458"/>
      <c r="L1166" s="458"/>
    </row>
    <row r="1167" s="2" customFormat="1" customHeight="1" spans="5:12">
      <c r="E1167" s="458"/>
      <c r="F1167" s="458"/>
      <c r="G1167" s="458"/>
      <c r="I1167" s="458"/>
      <c r="J1167" s="458"/>
      <c r="K1167" s="458"/>
      <c r="L1167" s="458"/>
    </row>
    <row r="1168" s="2" customFormat="1" customHeight="1" spans="5:12">
      <c r="E1168" s="458"/>
      <c r="F1168" s="458"/>
      <c r="G1168" s="458"/>
      <c r="I1168" s="458"/>
      <c r="J1168" s="458"/>
      <c r="K1168" s="458"/>
      <c r="L1168" s="458"/>
    </row>
    <row r="1169" s="2" customFormat="1" customHeight="1" spans="5:12">
      <c r="E1169" s="458"/>
      <c r="F1169" s="458"/>
      <c r="G1169" s="458"/>
      <c r="I1169" s="458"/>
      <c r="J1169" s="458"/>
      <c r="K1169" s="458"/>
      <c r="L1169" s="458"/>
    </row>
    <row r="1170" s="2" customFormat="1" customHeight="1" spans="5:12">
      <c r="E1170" s="458"/>
      <c r="F1170" s="458"/>
      <c r="G1170" s="458"/>
      <c r="I1170" s="458"/>
      <c r="J1170" s="458"/>
      <c r="K1170" s="458"/>
      <c r="L1170" s="458"/>
    </row>
    <row r="1171" s="2" customFormat="1" customHeight="1" spans="5:12">
      <c r="E1171" s="458"/>
      <c r="F1171" s="458"/>
      <c r="G1171" s="458"/>
      <c r="I1171" s="458"/>
      <c r="J1171" s="458"/>
      <c r="K1171" s="458"/>
      <c r="L1171" s="458"/>
    </row>
    <row r="1172" s="2" customFormat="1" customHeight="1" spans="5:12">
      <c r="E1172" s="458"/>
      <c r="F1172" s="458"/>
      <c r="G1172" s="458"/>
      <c r="I1172" s="458"/>
      <c r="J1172" s="458"/>
      <c r="K1172" s="458"/>
      <c r="L1172" s="458"/>
    </row>
    <row r="1173" s="2" customFormat="1" customHeight="1" spans="5:12">
      <c r="E1173" s="458"/>
      <c r="F1173" s="458"/>
      <c r="G1173" s="458"/>
      <c r="I1173" s="458"/>
      <c r="J1173" s="458"/>
      <c r="K1173" s="458"/>
      <c r="L1173" s="458"/>
    </row>
    <row r="1174" s="2" customFormat="1" customHeight="1" spans="5:12">
      <c r="E1174" s="458"/>
      <c r="F1174" s="458"/>
      <c r="G1174" s="458"/>
      <c r="I1174" s="458"/>
      <c r="J1174" s="458"/>
      <c r="K1174" s="458"/>
      <c r="L1174" s="458"/>
    </row>
    <row r="1175" s="2" customFormat="1" customHeight="1" spans="5:12">
      <c r="E1175" s="458"/>
      <c r="F1175" s="458"/>
      <c r="G1175" s="458"/>
      <c r="I1175" s="458"/>
      <c r="J1175" s="458"/>
      <c r="K1175" s="458"/>
      <c r="L1175" s="458"/>
    </row>
    <row r="1176" s="2" customFormat="1" customHeight="1" spans="5:12">
      <c r="E1176" s="458"/>
      <c r="F1176" s="458"/>
      <c r="G1176" s="458"/>
      <c r="I1176" s="458"/>
      <c r="J1176" s="458"/>
      <c r="K1176" s="458"/>
      <c r="L1176" s="458"/>
    </row>
    <row r="1177" s="2" customFormat="1" customHeight="1" spans="5:12">
      <c r="E1177" s="458"/>
      <c r="F1177" s="458"/>
      <c r="G1177" s="458"/>
      <c r="I1177" s="458"/>
      <c r="J1177" s="458"/>
      <c r="K1177" s="458"/>
      <c r="L1177" s="458"/>
    </row>
    <row r="1178" s="2" customFormat="1" customHeight="1" spans="5:12">
      <c r="E1178" s="458"/>
      <c r="F1178" s="458"/>
      <c r="G1178" s="458"/>
      <c r="I1178" s="458"/>
      <c r="J1178" s="458"/>
      <c r="K1178" s="458"/>
      <c r="L1178" s="458"/>
    </row>
    <row r="1179" s="2" customFormat="1" customHeight="1" spans="5:12">
      <c r="E1179" s="458"/>
      <c r="F1179" s="458"/>
      <c r="G1179" s="458"/>
      <c r="I1179" s="458"/>
      <c r="J1179" s="458"/>
      <c r="K1179" s="458"/>
      <c r="L1179" s="458"/>
    </row>
    <row r="1180" s="2" customFormat="1" customHeight="1" spans="5:12">
      <c r="E1180" s="458"/>
      <c r="F1180" s="458"/>
      <c r="G1180" s="458"/>
      <c r="I1180" s="458"/>
      <c r="J1180" s="458"/>
      <c r="K1180" s="458"/>
      <c r="L1180" s="458"/>
    </row>
    <row r="1181" s="2" customFormat="1" customHeight="1" spans="5:12">
      <c r="E1181" s="458"/>
      <c r="F1181" s="458"/>
      <c r="G1181" s="458"/>
      <c r="I1181" s="458"/>
      <c r="J1181" s="458"/>
      <c r="K1181" s="458"/>
      <c r="L1181" s="458"/>
    </row>
    <row r="1182" s="2" customFormat="1" customHeight="1" spans="5:12">
      <c r="E1182" s="458"/>
      <c r="F1182" s="458"/>
      <c r="G1182" s="458"/>
      <c r="I1182" s="458"/>
      <c r="J1182" s="458"/>
      <c r="K1182" s="458"/>
      <c r="L1182" s="458"/>
    </row>
    <row r="1183" s="2" customFormat="1" customHeight="1" spans="5:12">
      <c r="E1183" s="458"/>
      <c r="F1183" s="458"/>
      <c r="G1183" s="458"/>
      <c r="I1183" s="458"/>
      <c r="J1183" s="458"/>
      <c r="K1183" s="458"/>
      <c r="L1183" s="458"/>
    </row>
    <row r="1184" s="2" customFormat="1" customHeight="1" spans="5:12">
      <c r="E1184" s="458"/>
      <c r="F1184" s="458"/>
      <c r="G1184" s="458"/>
      <c r="I1184" s="458"/>
      <c r="J1184" s="458"/>
      <c r="K1184" s="458"/>
      <c r="L1184" s="458"/>
    </row>
    <row r="1185" s="2" customFormat="1" customHeight="1" spans="5:12">
      <c r="E1185" s="458"/>
      <c r="F1185" s="458"/>
      <c r="G1185" s="458"/>
      <c r="I1185" s="458"/>
      <c r="J1185" s="458"/>
      <c r="K1185" s="458"/>
      <c r="L1185" s="458"/>
    </row>
    <row r="1186" s="2" customFormat="1" customHeight="1" spans="5:12">
      <c r="E1186" s="458"/>
      <c r="F1186" s="458"/>
      <c r="G1186" s="458"/>
      <c r="I1186" s="458"/>
      <c r="J1186" s="458"/>
      <c r="K1186" s="458"/>
      <c r="L1186" s="458"/>
    </row>
    <row r="1187" s="2" customFormat="1" customHeight="1" spans="5:12">
      <c r="E1187" s="458"/>
      <c r="F1187" s="458"/>
      <c r="G1187" s="458"/>
      <c r="I1187" s="458"/>
      <c r="J1187" s="458"/>
      <c r="K1187" s="458"/>
      <c r="L1187" s="458"/>
    </row>
    <row r="1188" s="2" customFormat="1" customHeight="1" spans="5:12">
      <c r="E1188" s="458"/>
      <c r="F1188" s="458"/>
      <c r="G1188" s="458"/>
      <c r="I1188" s="458"/>
      <c r="J1188" s="458"/>
      <c r="K1188" s="458"/>
      <c r="L1188" s="458"/>
    </row>
    <row r="1189" s="2" customFormat="1" customHeight="1" spans="5:12">
      <c r="E1189" s="458"/>
      <c r="F1189" s="458"/>
      <c r="G1189" s="458"/>
      <c r="I1189" s="458"/>
      <c r="J1189" s="458"/>
      <c r="K1189" s="458"/>
      <c r="L1189" s="458"/>
    </row>
    <row r="1190" s="2" customFormat="1" customHeight="1" spans="5:12">
      <c r="E1190" s="458"/>
      <c r="F1190" s="458"/>
      <c r="G1190" s="458"/>
      <c r="I1190" s="458"/>
      <c r="J1190" s="458"/>
      <c r="K1190" s="458"/>
      <c r="L1190" s="458"/>
    </row>
    <row r="1191" s="2" customFormat="1" customHeight="1" spans="5:12">
      <c r="E1191" s="458"/>
      <c r="F1191" s="458"/>
      <c r="G1191" s="458"/>
      <c r="I1191" s="458"/>
      <c r="J1191" s="458"/>
      <c r="K1191" s="458"/>
      <c r="L1191" s="458"/>
    </row>
    <row r="1192" s="2" customFormat="1" customHeight="1" spans="5:12">
      <c r="E1192" s="458"/>
      <c r="F1192" s="458"/>
      <c r="G1192" s="458"/>
      <c r="I1192" s="458"/>
      <c r="J1192" s="458"/>
      <c r="K1192" s="458"/>
      <c r="L1192" s="458"/>
    </row>
    <row r="1193" s="2" customFormat="1" customHeight="1" spans="5:12">
      <c r="E1193" s="458"/>
      <c r="F1193" s="458"/>
      <c r="G1193" s="458"/>
      <c r="I1193" s="458"/>
      <c r="J1193" s="458"/>
      <c r="K1193" s="458"/>
      <c r="L1193" s="458"/>
    </row>
    <row r="1194" s="2" customFormat="1" customHeight="1" spans="5:12">
      <c r="E1194" s="458"/>
      <c r="F1194" s="458"/>
      <c r="G1194" s="458"/>
      <c r="I1194" s="458"/>
      <c r="J1194" s="458"/>
      <c r="K1194" s="458"/>
      <c r="L1194" s="458"/>
    </row>
    <row r="1195" s="2" customFormat="1" customHeight="1" spans="5:12">
      <c r="E1195" s="458"/>
      <c r="F1195" s="458"/>
      <c r="G1195" s="458"/>
      <c r="I1195" s="458"/>
      <c r="J1195" s="458"/>
      <c r="K1195" s="458"/>
      <c r="L1195" s="458"/>
    </row>
    <row r="1196" s="2" customFormat="1" customHeight="1" spans="5:12">
      <c r="E1196" s="458"/>
      <c r="F1196" s="458"/>
      <c r="G1196" s="458"/>
      <c r="I1196" s="458"/>
      <c r="J1196" s="458"/>
      <c r="K1196" s="458"/>
      <c r="L1196" s="458"/>
    </row>
    <row r="1197" s="2" customFormat="1" customHeight="1" spans="5:12">
      <c r="E1197" s="458"/>
      <c r="F1197" s="458"/>
      <c r="G1197" s="458"/>
      <c r="I1197" s="458"/>
      <c r="J1197" s="458"/>
      <c r="K1197" s="458"/>
      <c r="L1197" s="458"/>
    </row>
    <row r="1198" s="2" customFormat="1" customHeight="1" spans="5:12">
      <c r="E1198" s="458"/>
      <c r="F1198" s="458"/>
      <c r="G1198" s="458"/>
      <c r="I1198" s="458"/>
      <c r="J1198" s="458"/>
      <c r="K1198" s="458"/>
      <c r="L1198" s="458"/>
    </row>
    <row r="1199" s="2" customFormat="1" customHeight="1" spans="5:12">
      <c r="E1199" s="458"/>
      <c r="F1199" s="458"/>
      <c r="G1199" s="458"/>
      <c r="I1199" s="458"/>
      <c r="J1199" s="458"/>
      <c r="K1199" s="458"/>
      <c r="L1199" s="458"/>
    </row>
    <row r="1200" s="2" customFormat="1" customHeight="1" spans="5:12">
      <c r="E1200" s="458"/>
      <c r="F1200" s="458"/>
      <c r="G1200" s="458"/>
      <c r="I1200" s="458"/>
      <c r="J1200" s="458"/>
      <c r="K1200" s="458"/>
      <c r="L1200" s="458"/>
    </row>
    <row r="1201" s="2" customFormat="1" customHeight="1" spans="5:12">
      <c r="E1201" s="458"/>
      <c r="F1201" s="458"/>
      <c r="G1201" s="458"/>
      <c r="I1201" s="458"/>
      <c r="J1201" s="458"/>
      <c r="K1201" s="458"/>
      <c r="L1201" s="458"/>
    </row>
    <row r="1202" s="2" customFormat="1" customHeight="1" spans="5:12">
      <c r="E1202" s="458"/>
      <c r="F1202" s="458"/>
      <c r="G1202" s="458"/>
      <c r="I1202" s="458"/>
      <c r="J1202" s="458"/>
      <c r="K1202" s="458"/>
      <c r="L1202" s="458"/>
    </row>
    <row r="1203" s="2" customFormat="1" customHeight="1" spans="5:12">
      <c r="E1203" s="458"/>
      <c r="F1203" s="458"/>
      <c r="G1203" s="458"/>
      <c r="I1203" s="458"/>
      <c r="J1203" s="458"/>
      <c r="K1203" s="458"/>
      <c r="L1203" s="458"/>
    </row>
    <row r="1204" s="2" customFormat="1" customHeight="1" spans="5:12">
      <c r="E1204" s="458"/>
      <c r="F1204" s="458"/>
      <c r="G1204" s="458"/>
      <c r="I1204" s="458"/>
      <c r="J1204" s="458"/>
      <c r="K1204" s="458"/>
      <c r="L1204" s="458"/>
    </row>
    <row r="1205" s="2" customFormat="1" customHeight="1" spans="5:12">
      <c r="E1205" s="458"/>
      <c r="F1205" s="458"/>
      <c r="G1205" s="458"/>
      <c r="I1205" s="458"/>
      <c r="J1205" s="458"/>
      <c r="K1205" s="458"/>
      <c r="L1205" s="458"/>
    </row>
    <row r="1206" s="2" customFormat="1" customHeight="1" spans="5:12">
      <c r="E1206" s="458"/>
      <c r="F1206" s="458"/>
      <c r="G1206" s="458"/>
      <c r="I1206" s="458"/>
      <c r="J1206" s="458"/>
      <c r="K1206" s="458"/>
      <c r="L1206" s="458"/>
    </row>
    <row r="1207" s="2" customFormat="1" customHeight="1" spans="5:12">
      <c r="E1207" s="458"/>
      <c r="F1207" s="458"/>
      <c r="G1207" s="458"/>
      <c r="I1207" s="458"/>
      <c r="J1207" s="458"/>
      <c r="K1207" s="458"/>
      <c r="L1207" s="458"/>
    </row>
    <row r="1208" s="2" customFormat="1" customHeight="1" spans="5:12">
      <c r="E1208" s="458"/>
      <c r="F1208" s="458"/>
      <c r="G1208" s="458"/>
      <c r="I1208" s="458"/>
      <c r="J1208" s="458"/>
      <c r="K1208" s="458"/>
      <c r="L1208" s="458"/>
    </row>
    <row r="1209" s="2" customFormat="1" customHeight="1" spans="5:12">
      <c r="E1209" s="458"/>
      <c r="F1209" s="458"/>
      <c r="G1209" s="458"/>
      <c r="I1209" s="458"/>
      <c r="J1209" s="458"/>
      <c r="K1209" s="458"/>
      <c r="L1209" s="458"/>
    </row>
    <row r="1210" s="2" customFormat="1" customHeight="1" spans="5:12">
      <c r="E1210" s="458"/>
      <c r="F1210" s="458"/>
      <c r="G1210" s="458"/>
      <c r="I1210" s="458"/>
      <c r="J1210" s="458"/>
      <c r="K1210" s="458"/>
      <c r="L1210" s="458"/>
    </row>
    <row r="1211" s="2" customFormat="1" customHeight="1" spans="5:12">
      <c r="E1211" s="458"/>
      <c r="F1211" s="458"/>
      <c r="G1211" s="458"/>
      <c r="I1211" s="458"/>
      <c r="J1211" s="458"/>
      <c r="K1211" s="458"/>
      <c r="L1211" s="458"/>
    </row>
    <row r="1212" s="2" customFormat="1" customHeight="1" spans="5:12">
      <c r="E1212" s="458"/>
      <c r="F1212" s="458"/>
      <c r="G1212" s="458"/>
      <c r="I1212" s="458"/>
      <c r="J1212" s="458"/>
      <c r="K1212" s="458"/>
      <c r="L1212" s="458"/>
    </row>
    <row r="1213" s="2" customFormat="1" customHeight="1" spans="5:12">
      <c r="E1213" s="458"/>
      <c r="F1213" s="458"/>
      <c r="G1213" s="458"/>
      <c r="I1213" s="458"/>
      <c r="J1213" s="458"/>
      <c r="K1213" s="458"/>
      <c r="L1213" s="458"/>
    </row>
    <row r="1214" s="2" customFormat="1" customHeight="1" spans="5:12">
      <c r="E1214" s="458"/>
      <c r="F1214" s="458"/>
      <c r="G1214" s="458"/>
      <c r="I1214" s="458"/>
      <c r="J1214" s="458"/>
      <c r="K1214" s="458"/>
      <c r="L1214" s="458"/>
    </row>
    <row r="1215" s="2" customFormat="1" customHeight="1" spans="5:12">
      <c r="E1215" s="458"/>
      <c r="F1215" s="458"/>
      <c r="G1215" s="458"/>
      <c r="I1215" s="458"/>
      <c r="J1215" s="458"/>
      <c r="K1215" s="458"/>
      <c r="L1215" s="458"/>
    </row>
    <row r="1216" s="2" customFormat="1" customHeight="1" spans="5:12">
      <c r="E1216" s="458"/>
      <c r="F1216" s="458"/>
      <c r="G1216" s="458"/>
      <c r="I1216" s="458"/>
      <c r="J1216" s="458"/>
      <c r="K1216" s="458"/>
      <c r="L1216" s="458"/>
    </row>
    <row r="1217" s="2" customFormat="1" customHeight="1" spans="5:12">
      <c r="E1217" s="458"/>
      <c r="F1217" s="458"/>
      <c r="G1217" s="458"/>
      <c r="I1217" s="458"/>
      <c r="J1217" s="458"/>
      <c r="K1217" s="458"/>
      <c r="L1217" s="458"/>
    </row>
    <row r="1218" s="2" customFormat="1" customHeight="1" spans="5:12">
      <c r="E1218" s="458"/>
      <c r="F1218" s="458"/>
      <c r="G1218" s="458"/>
      <c r="I1218" s="458"/>
      <c r="J1218" s="458"/>
      <c r="K1218" s="458"/>
      <c r="L1218" s="458"/>
    </row>
    <row r="1219" s="2" customFormat="1" customHeight="1" spans="5:12">
      <c r="E1219" s="458"/>
      <c r="F1219" s="458"/>
      <c r="G1219" s="458"/>
      <c r="I1219" s="458"/>
      <c r="J1219" s="458"/>
      <c r="K1219" s="458"/>
      <c r="L1219" s="458"/>
    </row>
    <row r="1220" s="2" customFormat="1" customHeight="1" spans="5:12">
      <c r="E1220" s="458"/>
      <c r="F1220" s="458"/>
      <c r="G1220" s="458"/>
      <c r="I1220" s="458"/>
      <c r="J1220" s="458"/>
      <c r="K1220" s="458"/>
      <c r="L1220" s="458"/>
    </row>
    <row r="1221" s="2" customFormat="1" customHeight="1" spans="5:12">
      <c r="E1221" s="458"/>
      <c r="F1221" s="458"/>
      <c r="G1221" s="458"/>
      <c r="I1221" s="458"/>
      <c r="J1221" s="458"/>
      <c r="K1221" s="458"/>
      <c r="L1221" s="458"/>
    </row>
    <row r="1222" s="2" customFormat="1" customHeight="1" spans="5:12">
      <c r="E1222" s="458"/>
      <c r="F1222" s="458"/>
      <c r="G1222" s="458"/>
      <c r="I1222" s="458"/>
      <c r="J1222" s="458"/>
      <c r="K1222" s="458"/>
      <c r="L1222" s="458"/>
    </row>
    <row r="1223" s="2" customFormat="1" customHeight="1" spans="5:12">
      <c r="E1223" s="458"/>
      <c r="F1223" s="458"/>
      <c r="G1223" s="458"/>
      <c r="I1223" s="458"/>
      <c r="J1223" s="458"/>
      <c r="K1223" s="458"/>
      <c r="L1223" s="458"/>
    </row>
    <row r="1224" s="2" customFormat="1" customHeight="1" spans="5:12">
      <c r="E1224" s="458"/>
      <c r="F1224" s="458"/>
      <c r="G1224" s="458"/>
      <c r="I1224" s="458"/>
      <c r="J1224" s="458"/>
      <c r="K1224" s="458"/>
      <c r="L1224" s="458"/>
    </row>
    <row r="1225" s="2" customFormat="1" customHeight="1" spans="5:12">
      <c r="E1225" s="458"/>
      <c r="F1225" s="458"/>
      <c r="G1225" s="458"/>
      <c r="I1225" s="458"/>
      <c r="J1225" s="458"/>
      <c r="K1225" s="458"/>
      <c r="L1225" s="458"/>
    </row>
    <row r="1226" s="2" customFormat="1" customHeight="1" spans="5:12">
      <c r="E1226" s="458"/>
      <c r="F1226" s="458"/>
      <c r="G1226" s="458"/>
      <c r="I1226" s="458"/>
      <c r="J1226" s="458"/>
      <c r="K1226" s="458"/>
      <c r="L1226" s="458"/>
    </row>
    <row r="1227" s="2" customFormat="1" customHeight="1" spans="5:12">
      <c r="E1227" s="458"/>
      <c r="F1227" s="458"/>
      <c r="G1227" s="458"/>
      <c r="I1227" s="458"/>
      <c r="J1227" s="458"/>
      <c r="K1227" s="458"/>
      <c r="L1227" s="458"/>
    </row>
    <row r="1228" s="2" customFormat="1" customHeight="1" spans="5:12">
      <c r="E1228" s="458"/>
      <c r="F1228" s="458"/>
      <c r="G1228" s="458"/>
      <c r="I1228" s="458"/>
      <c r="J1228" s="458"/>
      <c r="K1228" s="458"/>
      <c r="L1228" s="458"/>
    </row>
    <row r="1229" s="2" customFormat="1" customHeight="1" spans="5:12">
      <c r="E1229" s="458"/>
      <c r="F1229" s="458"/>
      <c r="G1229" s="458"/>
      <c r="I1229" s="458"/>
      <c r="J1229" s="458"/>
      <c r="K1229" s="458"/>
      <c r="L1229" s="458"/>
    </row>
    <row r="1230" s="2" customFormat="1" customHeight="1" spans="5:12">
      <c r="E1230" s="458"/>
      <c r="F1230" s="458"/>
      <c r="G1230" s="458"/>
      <c r="I1230" s="458"/>
      <c r="J1230" s="458"/>
      <c r="K1230" s="458"/>
      <c r="L1230" s="458"/>
    </row>
    <row r="1231" s="2" customFormat="1" customHeight="1" spans="5:12">
      <c r="E1231" s="458"/>
      <c r="F1231" s="458"/>
      <c r="G1231" s="458"/>
      <c r="I1231" s="458"/>
      <c r="J1231" s="458"/>
      <c r="K1231" s="458"/>
      <c r="L1231" s="458"/>
    </row>
    <row r="1232" s="2" customFormat="1" customHeight="1" spans="5:12">
      <c r="E1232" s="458"/>
      <c r="F1232" s="458"/>
      <c r="G1232" s="458"/>
      <c r="I1232" s="458"/>
      <c r="J1232" s="458"/>
      <c r="K1232" s="458"/>
      <c r="L1232" s="458"/>
    </row>
    <row r="1233" s="2" customFormat="1" customHeight="1" spans="5:12">
      <c r="E1233" s="458"/>
      <c r="F1233" s="458"/>
      <c r="G1233" s="458"/>
      <c r="I1233" s="458"/>
      <c r="J1233" s="458"/>
      <c r="K1233" s="458"/>
      <c r="L1233" s="458"/>
    </row>
    <row r="1234" s="2" customFormat="1" customHeight="1" spans="5:12">
      <c r="E1234" s="458"/>
      <c r="F1234" s="458"/>
      <c r="G1234" s="458"/>
      <c r="I1234" s="458"/>
      <c r="J1234" s="458"/>
      <c r="K1234" s="458"/>
      <c r="L1234" s="458"/>
    </row>
    <row r="1235" s="2" customFormat="1" customHeight="1" spans="5:12">
      <c r="E1235" s="458"/>
      <c r="F1235" s="458"/>
      <c r="G1235" s="458"/>
      <c r="I1235" s="458"/>
      <c r="J1235" s="458"/>
      <c r="K1235" s="458"/>
      <c r="L1235" s="458"/>
    </row>
    <row r="1236" s="2" customFormat="1" customHeight="1" spans="5:12">
      <c r="E1236" s="458"/>
      <c r="F1236" s="458"/>
      <c r="G1236" s="458"/>
      <c r="I1236" s="458"/>
      <c r="J1236" s="458"/>
      <c r="K1236" s="458"/>
      <c r="L1236" s="458"/>
    </row>
    <row r="1237" s="2" customFormat="1" customHeight="1" spans="5:12">
      <c r="E1237" s="458"/>
      <c r="F1237" s="458"/>
      <c r="G1237" s="458"/>
      <c r="I1237" s="458"/>
      <c r="J1237" s="458"/>
      <c r="K1237" s="458"/>
      <c r="L1237" s="458"/>
    </row>
    <row r="1238" s="2" customFormat="1" customHeight="1" spans="5:12">
      <c r="E1238" s="458"/>
      <c r="F1238" s="458"/>
      <c r="G1238" s="458"/>
      <c r="I1238" s="458"/>
      <c r="J1238" s="458"/>
      <c r="K1238" s="458"/>
      <c r="L1238" s="458"/>
    </row>
    <row r="1239" s="2" customFormat="1" customHeight="1" spans="5:12">
      <c r="E1239" s="458"/>
      <c r="F1239" s="458"/>
      <c r="G1239" s="458"/>
      <c r="I1239" s="458"/>
      <c r="J1239" s="458"/>
      <c r="K1239" s="458"/>
      <c r="L1239" s="458"/>
    </row>
    <row r="1240" s="2" customFormat="1" customHeight="1" spans="5:12">
      <c r="E1240" s="458"/>
      <c r="F1240" s="458"/>
      <c r="G1240" s="458"/>
      <c r="I1240" s="458"/>
      <c r="J1240" s="458"/>
      <c r="K1240" s="458"/>
      <c r="L1240" s="458"/>
    </row>
    <row r="1241" s="2" customFormat="1" customHeight="1" spans="5:12">
      <c r="E1241" s="458"/>
      <c r="F1241" s="458"/>
      <c r="G1241" s="458"/>
      <c r="I1241" s="458"/>
      <c r="J1241" s="458"/>
      <c r="K1241" s="458"/>
      <c r="L1241" s="458"/>
    </row>
    <row r="1242" s="2" customFormat="1" customHeight="1" spans="5:12">
      <c r="E1242" s="458"/>
      <c r="F1242" s="458"/>
      <c r="G1242" s="458"/>
      <c r="I1242" s="458"/>
      <c r="J1242" s="458"/>
      <c r="K1242" s="458"/>
      <c r="L1242" s="458"/>
    </row>
    <row r="1243" s="2" customFormat="1" customHeight="1" spans="5:12">
      <c r="E1243" s="458"/>
      <c r="F1243" s="458"/>
      <c r="G1243" s="458"/>
      <c r="I1243" s="458"/>
      <c r="J1243" s="458"/>
      <c r="K1243" s="458"/>
      <c r="L1243" s="458"/>
    </row>
    <row r="1244" s="2" customFormat="1" customHeight="1" spans="5:12">
      <c r="E1244" s="458"/>
      <c r="F1244" s="458"/>
      <c r="G1244" s="458"/>
      <c r="I1244" s="458"/>
      <c r="J1244" s="458"/>
      <c r="K1244" s="458"/>
      <c r="L1244" s="458"/>
    </row>
    <row r="1245" s="2" customFormat="1" customHeight="1" spans="5:12">
      <c r="E1245" s="458"/>
      <c r="F1245" s="458"/>
      <c r="G1245" s="458"/>
      <c r="I1245" s="458"/>
      <c r="J1245" s="458"/>
      <c r="K1245" s="458"/>
      <c r="L1245" s="458"/>
    </row>
    <row r="1246" s="2" customFormat="1" customHeight="1" spans="5:12">
      <c r="E1246" s="458"/>
      <c r="F1246" s="458"/>
      <c r="G1246" s="458"/>
      <c r="I1246" s="458"/>
      <c r="J1246" s="458"/>
      <c r="K1246" s="458"/>
      <c r="L1246" s="458"/>
    </row>
    <row r="1247" s="2" customFormat="1" customHeight="1" spans="5:12">
      <c r="E1247" s="458"/>
      <c r="F1247" s="458"/>
      <c r="G1247" s="458"/>
      <c r="I1247" s="458"/>
      <c r="J1247" s="458"/>
      <c r="K1247" s="458"/>
      <c r="L1247" s="458"/>
    </row>
    <row r="1248" s="2" customFormat="1" customHeight="1" spans="5:12">
      <c r="E1248" s="458"/>
      <c r="F1248" s="458"/>
      <c r="G1248" s="458"/>
      <c r="I1248" s="458"/>
      <c r="J1248" s="458"/>
      <c r="K1248" s="458"/>
      <c r="L1248" s="458"/>
    </row>
    <row r="1249" s="2" customFormat="1" customHeight="1" spans="5:12">
      <c r="E1249" s="458"/>
      <c r="F1249" s="458"/>
      <c r="G1249" s="458"/>
      <c r="I1249" s="458"/>
      <c r="J1249" s="458"/>
      <c r="K1249" s="458"/>
      <c r="L1249" s="458"/>
    </row>
    <row r="1250" s="2" customFormat="1" customHeight="1" spans="5:12">
      <c r="E1250" s="458"/>
      <c r="F1250" s="458"/>
      <c r="G1250" s="458"/>
      <c r="I1250" s="458"/>
      <c r="J1250" s="458"/>
      <c r="K1250" s="458"/>
      <c r="L1250" s="458"/>
    </row>
    <row r="1251" s="2" customFormat="1" customHeight="1" spans="5:12">
      <c r="E1251" s="458"/>
      <c r="F1251" s="458"/>
      <c r="G1251" s="458"/>
      <c r="I1251" s="458"/>
      <c r="J1251" s="458"/>
      <c r="K1251" s="458"/>
      <c r="L1251" s="458"/>
    </row>
    <row r="1252" s="2" customFormat="1" customHeight="1" spans="5:12">
      <c r="E1252" s="458"/>
      <c r="F1252" s="458"/>
      <c r="G1252" s="458"/>
      <c r="I1252" s="458"/>
      <c r="J1252" s="458"/>
      <c r="K1252" s="458"/>
      <c r="L1252" s="458"/>
    </row>
    <row r="1253" s="2" customFormat="1" customHeight="1" spans="5:12">
      <c r="E1253" s="458"/>
      <c r="F1253" s="458"/>
      <c r="G1253" s="458"/>
      <c r="I1253" s="458"/>
      <c r="J1253" s="458"/>
      <c r="K1253" s="458"/>
      <c r="L1253" s="458"/>
    </row>
    <row r="1254" s="2" customFormat="1" customHeight="1" spans="5:12">
      <c r="E1254" s="458"/>
      <c r="F1254" s="458"/>
      <c r="G1254" s="458"/>
      <c r="I1254" s="458"/>
      <c r="J1254" s="458"/>
      <c r="K1254" s="458"/>
      <c r="L1254" s="458"/>
    </row>
    <row r="1255" s="2" customFormat="1" customHeight="1" spans="5:12">
      <c r="E1255" s="458"/>
      <c r="F1255" s="458"/>
      <c r="G1255" s="458"/>
      <c r="I1255" s="458"/>
      <c r="J1255" s="458"/>
      <c r="K1255" s="458"/>
      <c r="L1255" s="458"/>
    </row>
    <row r="1256" s="2" customFormat="1" customHeight="1" spans="5:12">
      <c r="E1256" s="458"/>
      <c r="F1256" s="458"/>
      <c r="G1256" s="458"/>
      <c r="I1256" s="458"/>
      <c r="J1256" s="458"/>
      <c r="K1256" s="458"/>
      <c r="L1256" s="458"/>
    </row>
    <row r="1257" s="2" customFormat="1" customHeight="1" spans="5:12">
      <c r="E1257" s="458"/>
      <c r="F1257" s="458"/>
      <c r="G1257" s="458"/>
      <c r="I1257" s="458"/>
      <c r="J1257" s="458"/>
      <c r="K1257" s="458"/>
      <c r="L1257" s="458"/>
    </row>
    <row r="1258" s="2" customFormat="1" customHeight="1" spans="5:12">
      <c r="E1258" s="458"/>
      <c r="F1258" s="458"/>
      <c r="G1258" s="458"/>
      <c r="I1258" s="458"/>
      <c r="J1258" s="458"/>
      <c r="K1258" s="458"/>
      <c r="L1258" s="458"/>
    </row>
    <row r="1259" s="2" customFormat="1" customHeight="1" spans="5:12">
      <c r="E1259" s="458"/>
      <c r="F1259" s="458"/>
      <c r="G1259" s="458"/>
      <c r="I1259" s="458"/>
      <c r="J1259" s="458"/>
      <c r="K1259" s="458"/>
      <c r="L1259" s="458"/>
    </row>
    <row r="1260" s="2" customFormat="1" customHeight="1" spans="5:12">
      <c r="E1260" s="458"/>
      <c r="F1260" s="458"/>
      <c r="G1260" s="458"/>
      <c r="I1260" s="458"/>
      <c r="J1260" s="458"/>
      <c r="K1260" s="458"/>
      <c r="L1260" s="458"/>
    </row>
    <row r="1261" s="2" customFormat="1" customHeight="1" spans="5:12">
      <c r="E1261" s="458"/>
      <c r="F1261" s="458"/>
      <c r="G1261" s="458"/>
      <c r="I1261" s="458"/>
      <c r="J1261" s="458"/>
      <c r="K1261" s="458"/>
      <c r="L1261" s="458"/>
    </row>
    <row r="1262" s="2" customFormat="1" customHeight="1" spans="5:12">
      <c r="E1262" s="458"/>
      <c r="F1262" s="458"/>
      <c r="G1262" s="458"/>
      <c r="I1262" s="458"/>
      <c r="J1262" s="458"/>
      <c r="K1262" s="458"/>
      <c r="L1262" s="458"/>
    </row>
    <row r="1263" s="2" customFormat="1" customHeight="1" spans="5:12">
      <c r="E1263" s="458"/>
      <c r="F1263" s="458"/>
      <c r="G1263" s="458"/>
      <c r="I1263" s="458"/>
      <c r="J1263" s="458"/>
      <c r="K1263" s="458"/>
      <c r="L1263" s="458"/>
    </row>
    <row r="1264" s="2" customFormat="1" customHeight="1" spans="5:12">
      <c r="E1264" s="458"/>
      <c r="F1264" s="458"/>
      <c r="G1264" s="458"/>
      <c r="I1264" s="458"/>
      <c r="J1264" s="458"/>
      <c r="K1264" s="458"/>
      <c r="L1264" s="458"/>
    </row>
    <row r="1265" s="2" customFormat="1" customHeight="1" spans="5:12">
      <c r="E1265" s="458"/>
      <c r="F1265" s="458"/>
      <c r="G1265" s="458"/>
      <c r="I1265" s="458"/>
      <c r="J1265" s="458"/>
      <c r="K1265" s="458"/>
      <c r="L1265" s="458"/>
    </row>
    <row r="1266" s="2" customFormat="1" customHeight="1" spans="5:12">
      <c r="E1266" s="458"/>
      <c r="F1266" s="458"/>
      <c r="G1266" s="458"/>
      <c r="I1266" s="458"/>
      <c r="J1266" s="458"/>
      <c r="K1266" s="458"/>
      <c r="L1266" s="458"/>
    </row>
    <row r="1267" s="2" customFormat="1" customHeight="1" spans="5:12">
      <c r="E1267" s="458"/>
      <c r="F1267" s="458"/>
      <c r="G1267" s="458"/>
      <c r="I1267" s="458"/>
      <c r="J1267" s="458"/>
      <c r="K1267" s="458"/>
      <c r="L1267" s="458"/>
    </row>
    <row r="1268" s="2" customFormat="1" customHeight="1" spans="5:12">
      <c r="E1268" s="458"/>
      <c r="F1268" s="458"/>
      <c r="G1268" s="458"/>
      <c r="I1268" s="458"/>
      <c r="J1268" s="458"/>
      <c r="K1268" s="458"/>
      <c r="L1268" s="458"/>
    </row>
    <row r="1269" s="2" customFormat="1" customHeight="1" spans="5:12">
      <c r="E1269" s="458"/>
      <c r="F1269" s="458"/>
      <c r="G1269" s="458"/>
      <c r="I1269" s="458"/>
      <c r="J1269" s="458"/>
      <c r="K1269" s="458"/>
      <c r="L1269" s="458"/>
    </row>
    <row r="1270" s="2" customFormat="1" customHeight="1" spans="5:12">
      <c r="E1270" s="458"/>
      <c r="F1270" s="458"/>
      <c r="G1270" s="458"/>
      <c r="I1270" s="458"/>
      <c r="J1270" s="458"/>
      <c r="K1270" s="458"/>
      <c r="L1270" s="458"/>
    </row>
    <row r="1271" s="2" customFormat="1" customHeight="1" spans="5:12">
      <c r="E1271" s="458"/>
      <c r="F1271" s="458"/>
      <c r="G1271" s="458"/>
      <c r="I1271" s="458"/>
      <c r="J1271" s="458"/>
      <c r="K1271" s="458"/>
      <c r="L1271" s="458"/>
    </row>
    <row r="1272" s="2" customFormat="1" customHeight="1" spans="5:12">
      <c r="E1272" s="458"/>
      <c r="F1272" s="458"/>
      <c r="G1272" s="458"/>
      <c r="I1272" s="458"/>
      <c r="J1272" s="458"/>
      <c r="K1272" s="458"/>
      <c r="L1272" s="458"/>
    </row>
    <row r="1273" s="2" customFormat="1" customHeight="1" spans="5:12">
      <c r="E1273" s="458"/>
      <c r="F1273" s="458"/>
      <c r="G1273" s="458"/>
      <c r="I1273" s="458"/>
      <c r="J1273" s="458"/>
      <c r="K1273" s="458"/>
      <c r="L1273" s="458"/>
    </row>
    <row r="1274" s="2" customFormat="1" customHeight="1" spans="5:12">
      <c r="E1274" s="458"/>
      <c r="F1274" s="458"/>
      <c r="G1274" s="458"/>
      <c r="I1274" s="458"/>
      <c r="J1274" s="458"/>
      <c r="K1274" s="458"/>
      <c r="L1274" s="458"/>
    </row>
    <row r="1275" s="2" customFormat="1" customHeight="1" spans="5:12">
      <c r="E1275" s="458"/>
      <c r="F1275" s="458"/>
      <c r="G1275" s="458"/>
      <c r="I1275" s="458"/>
      <c r="J1275" s="458"/>
      <c r="K1275" s="458"/>
      <c r="L1275" s="458"/>
    </row>
    <row r="1276" s="2" customFormat="1" customHeight="1" spans="5:12">
      <c r="E1276" s="458"/>
      <c r="F1276" s="458"/>
      <c r="G1276" s="458"/>
      <c r="I1276" s="458"/>
      <c r="J1276" s="458"/>
      <c r="K1276" s="458"/>
      <c r="L1276" s="458"/>
    </row>
    <row r="1277" s="2" customFormat="1" customHeight="1" spans="5:12">
      <c r="E1277" s="458"/>
      <c r="F1277" s="458"/>
      <c r="G1277" s="458"/>
      <c r="I1277" s="458"/>
      <c r="J1277" s="458"/>
      <c r="K1277" s="458"/>
      <c r="L1277" s="458"/>
    </row>
    <row r="1278" s="2" customFormat="1" customHeight="1" spans="5:12">
      <c r="E1278" s="458"/>
      <c r="F1278" s="458"/>
      <c r="G1278" s="458"/>
      <c r="I1278" s="458"/>
      <c r="J1278" s="458"/>
      <c r="K1278" s="458"/>
      <c r="L1278" s="458"/>
    </row>
    <row r="1279" s="2" customFormat="1" customHeight="1" spans="5:12">
      <c r="E1279" s="458"/>
      <c r="F1279" s="458"/>
      <c r="G1279" s="458"/>
      <c r="I1279" s="458"/>
      <c r="J1279" s="458"/>
      <c r="K1279" s="458"/>
      <c r="L1279" s="458"/>
    </row>
    <row r="1280" s="2" customFormat="1" customHeight="1" spans="5:12">
      <c r="E1280" s="458"/>
      <c r="F1280" s="458"/>
      <c r="G1280" s="458"/>
      <c r="I1280" s="458"/>
      <c r="J1280" s="458"/>
      <c r="K1280" s="458"/>
      <c r="L1280" s="458"/>
    </row>
    <row r="1281" s="2" customFormat="1" customHeight="1" spans="5:12">
      <c r="E1281" s="458"/>
      <c r="F1281" s="458"/>
      <c r="G1281" s="458"/>
      <c r="I1281" s="458"/>
      <c r="J1281" s="458"/>
      <c r="K1281" s="458"/>
      <c r="L1281" s="458"/>
    </row>
    <row r="1282" s="2" customFormat="1" customHeight="1" spans="5:12">
      <c r="E1282" s="458"/>
      <c r="F1282" s="458"/>
      <c r="G1282" s="458"/>
      <c r="I1282" s="458"/>
      <c r="J1282" s="458"/>
      <c r="K1282" s="458"/>
      <c r="L1282" s="458"/>
    </row>
    <row r="1283" s="2" customFormat="1" customHeight="1" spans="5:12">
      <c r="E1283" s="458"/>
      <c r="F1283" s="458"/>
      <c r="G1283" s="458"/>
      <c r="I1283" s="458"/>
      <c r="J1283" s="458"/>
      <c r="K1283" s="458"/>
      <c r="L1283" s="458"/>
    </row>
    <row r="1284" s="2" customFormat="1" customHeight="1" spans="5:12">
      <c r="E1284" s="458"/>
      <c r="F1284" s="458"/>
      <c r="G1284" s="458"/>
      <c r="I1284" s="458"/>
      <c r="J1284" s="458"/>
      <c r="K1284" s="458"/>
      <c r="L1284" s="458"/>
    </row>
    <row r="1285" s="2" customFormat="1" customHeight="1" spans="5:12">
      <c r="E1285" s="458"/>
      <c r="F1285" s="458"/>
      <c r="G1285" s="458"/>
      <c r="I1285" s="458"/>
      <c r="J1285" s="458"/>
      <c r="K1285" s="458"/>
      <c r="L1285" s="458"/>
    </row>
    <row r="1286" s="2" customFormat="1" customHeight="1" spans="5:12">
      <c r="E1286" s="458"/>
      <c r="F1286" s="458"/>
      <c r="G1286" s="458"/>
      <c r="I1286" s="458"/>
      <c r="J1286" s="458"/>
      <c r="K1286" s="458"/>
      <c r="L1286" s="458"/>
    </row>
    <row r="1287" s="2" customFormat="1" customHeight="1" spans="5:12">
      <c r="E1287" s="458"/>
      <c r="F1287" s="458"/>
      <c r="G1287" s="458"/>
      <c r="I1287" s="458"/>
      <c r="J1287" s="458"/>
      <c r="K1287" s="458"/>
      <c r="L1287" s="458"/>
    </row>
    <row r="1288" s="2" customFormat="1" customHeight="1" spans="5:12">
      <c r="E1288" s="458"/>
      <c r="F1288" s="458"/>
      <c r="G1288" s="458"/>
      <c r="I1288" s="458"/>
      <c r="J1288" s="458"/>
      <c r="K1288" s="458"/>
      <c r="L1288" s="458"/>
    </row>
    <row r="1289" s="2" customFormat="1" customHeight="1" spans="5:12">
      <c r="E1289" s="458"/>
      <c r="F1289" s="458"/>
      <c r="G1289" s="458"/>
      <c r="I1289" s="458"/>
      <c r="J1289" s="458"/>
      <c r="K1289" s="458"/>
      <c r="L1289" s="458"/>
    </row>
    <row r="1290" s="2" customFormat="1" customHeight="1" spans="5:12">
      <c r="E1290" s="458"/>
      <c r="F1290" s="458"/>
      <c r="G1290" s="458"/>
      <c r="I1290" s="458"/>
      <c r="J1290" s="458"/>
      <c r="K1290" s="458"/>
      <c r="L1290" s="458"/>
    </row>
    <row r="1291" s="2" customFormat="1" customHeight="1" spans="5:12">
      <c r="E1291" s="458"/>
      <c r="F1291" s="458"/>
      <c r="G1291" s="458"/>
      <c r="I1291" s="458"/>
      <c r="J1291" s="458"/>
      <c r="K1291" s="458"/>
      <c r="L1291" s="458"/>
    </row>
    <row r="1292" s="2" customFormat="1" customHeight="1" spans="5:12">
      <c r="E1292" s="458"/>
      <c r="F1292" s="458"/>
      <c r="G1292" s="458"/>
      <c r="I1292" s="458"/>
      <c r="J1292" s="458"/>
      <c r="K1292" s="458"/>
      <c r="L1292" s="458"/>
    </row>
    <row r="1293" s="2" customFormat="1" customHeight="1" spans="5:12">
      <c r="E1293" s="458"/>
      <c r="F1293" s="458"/>
      <c r="G1293" s="458"/>
      <c r="I1293" s="458"/>
      <c r="J1293" s="458"/>
      <c r="K1293" s="458"/>
      <c r="L1293" s="458"/>
    </row>
    <row r="1294" s="2" customFormat="1" customHeight="1" spans="5:12">
      <c r="E1294" s="458"/>
      <c r="F1294" s="458"/>
      <c r="G1294" s="458"/>
      <c r="I1294" s="458"/>
      <c r="J1294" s="458"/>
      <c r="K1294" s="458"/>
      <c r="L1294" s="458"/>
    </row>
    <row r="1295" s="2" customFormat="1" customHeight="1" spans="5:12">
      <c r="E1295" s="458"/>
      <c r="F1295" s="458"/>
      <c r="G1295" s="458"/>
      <c r="I1295" s="458"/>
      <c r="J1295" s="458"/>
      <c r="K1295" s="458"/>
      <c r="L1295" s="458"/>
    </row>
    <row r="1296" s="2" customFormat="1" customHeight="1" spans="5:12">
      <c r="E1296" s="458"/>
      <c r="F1296" s="458"/>
      <c r="G1296" s="458"/>
      <c r="I1296" s="458"/>
      <c r="J1296" s="458"/>
      <c r="K1296" s="458"/>
      <c r="L1296" s="458"/>
    </row>
    <row r="1297" s="2" customFormat="1" customHeight="1" spans="5:12">
      <c r="E1297" s="458"/>
      <c r="F1297" s="458"/>
      <c r="G1297" s="458"/>
      <c r="I1297" s="458"/>
      <c r="J1297" s="458"/>
      <c r="K1297" s="458"/>
      <c r="L1297" s="458"/>
    </row>
    <row r="1298" s="2" customFormat="1" customHeight="1" spans="5:12">
      <c r="E1298" s="458"/>
      <c r="F1298" s="458"/>
      <c r="G1298" s="458"/>
      <c r="I1298" s="458"/>
      <c r="J1298" s="458"/>
      <c r="K1298" s="458"/>
      <c r="L1298" s="458"/>
    </row>
    <row r="1299" s="2" customFormat="1" customHeight="1" spans="5:12">
      <c r="E1299" s="458"/>
      <c r="F1299" s="458"/>
      <c r="G1299" s="458"/>
      <c r="I1299" s="458"/>
      <c r="J1299" s="458"/>
      <c r="K1299" s="458"/>
      <c r="L1299" s="458"/>
    </row>
    <row r="1300" s="2" customFormat="1" customHeight="1" spans="5:12">
      <c r="E1300" s="458"/>
      <c r="F1300" s="458"/>
      <c r="G1300" s="458"/>
      <c r="I1300" s="458"/>
      <c r="J1300" s="458"/>
      <c r="K1300" s="458"/>
      <c r="L1300" s="458"/>
    </row>
    <row r="1301" s="2" customFormat="1" customHeight="1" spans="5:12">
      <c r="E1301" s="458"/>
      <c r="F1301" s="458"/>
      <c r="G1301" s="458"/>
      <c r="I1301" s="458"/>
      <c r="J1301" s="458"/>
      <c r="K1301" s="458"/>
      <c r="L1301" s="458"/>
    </row>
    <row r="1302" s="2" customFormat="1" customHeight="1" spans="5:12">
      <c r="E1302" s="458"/>
      <c r="F1302" s="458"/>
      <c r="G1302" s="458"/>
      <c r="I1302" s="458"/>
      <c r="J1302" s="458"/>
      <c r="K1302" s="458"/>
      <c r="L1302" s="458"/>
    </row>
    <row r="1303" s="2" customFormat="1" customHeight="1" spans="5:12">
      <c r="E1303" s="458"/>
      <c r="F1303" s="458"/>
      <c r="G1303" s="458"/>
      <c r="I1303" s="458"/>
      <c r="J1303" s="458"/>
      <c r="K1303" s="458"/>
      <c r="L1303" s="458"/>
    </row>
    <row r="1304" s="2" customFormat="1" customHeight="1" spans="5:12">
      <c r="E1304" s="458"/>
      <c r="F1304" s="458"/>
      <c r="G1304" s="458"/>
      <c r="I1304" s="458"/>
      <c r="J1304" s="458"/>
      <c r="K1304" s="458"/>
      <c r="L1304" s="458"/>
    </row>
    <row r="1305" s="2" customFormat="1" customHeight="1" spans="5:12">
      <c r="E1305" s="458"/>
      <c r="F1305" s="458"/>
      <c r="G1305" s="458"/>
      <c r="I1305" s="458"/>
      <c r="J1305" s="458"/>
      <c r="K1305" s="458"/>
      <c r="L1305" s="458"/>
    </row>
    <row r="1306" s="2" customFormat="1" customHeight="1" spans="5:12">
      <c r="E1306" s="458"/>
      <c r="F1306" s="458"/>
      <c r="G1306" s="458"/>
      <c r="I1306" s="458"/>
      <c r="J1306" s="458"/>
      <c r="K1306" s="458"/>
      <c r="L1306" s="458"/>
    </row>
    <row r="1307" s="2" customFormat="1" customHeight="1" spans="5:12">
      <c r="E1307" s="458"/>
      <c r="F1307" s="458"/>
      <c r="G1307" s="458"/>
      <c r="I1307" s="458"/>
      <c r="J1307" s="458"/>
      <c r="K1307" s="458"/>
      <c r="L1307" s="458"/>
    </row>
    <row r="1308" s="2" customFormat="1" customHeight="1" spans="5:12">
      <c r="E1308" s="458"/>
      <c r="F1308" s="458"/>
      <c r="G1308" s="458"/>
      <c r="I1308" s="458"/>
      <c r="J1308" s="458"/>
      <c r="K1308" s="458"/>
      <c r="L1308" s="458"/>
    </row>
    <row r="1309" s="2" customFormat="1" customHeight="1" spans="5:12">
      <c r="E1309" s="458"/>
      <c r="F1309" s="458"/>
      <c r="G1309" s="458"/>
      <c r="I1309" s="458"/>
      <c r="J1309" s="458"/>
      <c r="K1309" s="458"/>
      <c r="L1309" s="458"/>
    </row>
    <row r="1310" s="2" customFormat="1" customHeight="1" spans="5:12">
      <c r="E1310" s="458"/>
      <c r="F1310" s="458"/>
      <c r="G1310" s="458"/>
      <c r="I1310" s="458"/>
      <c r="J1310" s="458"/>
      <c r="K1310" s="458"/>
      <c r="L1310" s="458"/>
    </row>
    <row r="1311" s="2" customFormat="1" customHeight="1" spans="5:12">
      <c r="E1311" s="458"/>
      <c r="F1311" s="458"/>
      <c r="G1311" s="458"/>
      <c r="I1311" s="458"/>
      <c r="J1311" s="458"/>
      <c r="K1311" s="458"/>
      <c r="L1311" s="458"/>
    </row>
    <row r="1312" s="2" customFormat="1" customHeight="1" spans="5:12">
      <c r="E1312" s="458"/>
      <c r="F1312" s="458"/>
      <c r="G1312" s="458"/>
      <c r="I1312" s="458"/>
      <c r="J1312" s="458"/>
      <c r="K1312" s="458"/>
      <c r="L1312" s="458"/>
    </row>
    <row r="1313" s="2" customFormat="1" customHeight="1" spans="5:12">
      <c r="E1313" s="458"/>
      <c r="F1313" s="458"/>
      <c r="G1313" s="458"/>
      <c r="I1313" s="458"/>
      <c r="J1313" s="458"/>
      <c r="K1313" s="458"/>
      <c r="L1313" s="458"/>
    </row>
    <row r="1314" s="2" customFormat="1" customHeight="1" spans="5:12">
      <c r="E1314" s="458"/>
      <c r="F1314" s="458"/>
      <c r="G1314" s="458"/>
      <c r="I1314" s="458"/>
      <c r="J1314" s="458"/>
      <c r="K1314" s="458"/>
      <c r="L1314" s="458"/>
    </row>
    <row r="1315" s="2" customFormat="1" customHeight="1" spans="5:12">
      <c r="E1315" s="458"/>
      <c r="F1315" s="458"/>
      <c r="G1315" s="458"/>
      <c r="I1315" s="458"/>
      <c r="J1315" s="458"/>
      <c r="K1315" s="458"/>
      <c r="L1315" s="458"/>
    </row>
    <row r="1316" s="2" customFormat="1" customHeight="1" spans="5:12">
      <c r="E1316" s="458"/>
      <c r="F1316" s="458"/>
      <c r="G1316" s="458"/>
      <c r="I1316" s="458"/>
      <c r="J1316" s="458"/>
      <c r="K1316" s="458"/>
      <c r="L1316" s="458"/>
    </row>
    <row r="1317" s="2" customFormat="1" customHeight="1" spans="5:12">
      <c r="E1317" s="458"/>
      <c r="F1317" s="458"/>
      <c r="G1317" s="458"/>
      <c r="I1317" s="458"/>
      <c r="J1317" s="458"/>
      <c r="K1317" s="458"/>
      <c r="L1317" s="458"/>
    </row>
    <row r="1318" s="2" customFormat="1" customHeight="1" spans="5:12">
      <c r="E1318" s="458"/>
      <c r="F1318" s="458"/>
      <c r="G1318" s="458"/>
      <c r="I1318" s="458"/>
      <c r="J1318" s="458"/>
      <c r="K1318" s="458"/>
      <c r="L1318" s="458"/>
    </row>
    <row r="1319" s="2" customFormat="1" customHeight="1" spans="5:12">
      <c r="E1319" s="458"/>
      <c r="F1319" s="458"/>
      <c r="G1319" s="458"/>
      <c r="I1319" s="458"/>
      <c r="J1319" s="458"/>
      <c r="K1319" s="458"/>
      <c r="L1319" s="458"/>
    </row>
    <row r="1320" s="2" customFormat="1" customHeight="1" spans="5:12">
      <c r="E1320" s="458"/>
      <c r="F1320" s="458"/>
      <c r="G1320" s="458"/>
      <c r="I1320" s="458"/>
      <c r="J1320" s="458"/>
      <c r="K1320" s="458"/>
      <c r="L1320" s="458"/>
    </row>
    <row r="1321" s="2" customFormat="1" customHeight="1" spans="5:12">
      <c r="E1321" s="458"/>
      <c r="F1321" s="458"/>
      <c r="G1321" s="458"/>
      <c r="I1321" s="458"/>
      <c r="J1321" s="458"/>
      <c r="K1321" s="458"/>
      <c r="L1321" s="458"/>
    </row>
    <row r="1322" s="2" customFormat="1" customHeight="1" spans="5:12">
      <c r="E1322" s="458"/>
      <c r="F1322" s="458"/>
      <c r="G1322" s="458"/>
      <c r="I1322" s="458"/>
      <c r="J1322" s="458"/>
      <c r="K1322" s="458"/>
      <c r="L1322" s="458"/>
    </row>
    <row r="1323" s="2" customFormat="1" customHeight="1" spans="5:12">
      <c r="E1323" s="458"/>
      <c r="F1323" s="458"/>
      <c r="G1323" s="458"/>
      <c r="I1323" s="458"/>
      <c r="J1323" s="458"/>
      <c r="K1323" s="458"/>
      <c r="L1323" s="458"/>
    </row>
    <row r="1324" s="2" customFormat="1" customHeight="1" spans="5:12">
      <c r="E1324" s="458"/>
      <c r="F1324" s="458"/>
      <c r="G1324" s="458"/>
      <c r="I1324" s="458"/>
      <c r="J1324" s="458"/>
      <c r="K1324" s="458"/>
      <c r="L1324" s="458"/>
    </row>
    <row r="1325" s="2" customFormat="1" customHeight="1" spans="5:12">
      <c r="E1325" s="458"/>
      <c r="F1325" s="458"/>
      <c r="G1325" s="458"/>
      <c r="I1325" s="458"/>
      <c r="J1325" s="458"/>
      <c r="K1325" s="458"/>
      <c r="L1325" s="458"/>
    </row>
    <row r="1326" s="2" customFormat="1" customHeight="1" spans="5:12">
      <c r="E1326" s="458"/>
      <c r="F1326" s="458"/>
      <c r="G1326" s="458"/>
      <c r="I1326" s="458"/>
      <c r="J1326" s="458"/>
      <c r="K1326" s="458"/>
      <c r="L1326" s="458"/>
    </row>
    <row r="1327" s="2" customFormat="1" customHeight="1" spans="5:12">
      <c r="E1327" s="458"/>
      <c r="F1327" s="458"/>
      <c r="G1327" s="458"/>
      <c r="I1327" s="458"/>
      <c r="J1327" s="458"/>
      <c r="K1327" s="458"/>
      <c r="L1327" s="458"/>
    </row>
    <row r="1328" s="2" customFormat="1" customHeight="1" spans="5:12">
      <c r="E1328" s="458"/>
      <c r="F1328" s="458"/>
      <c r="G1328" s="458"/>
      <c r="I1328" s="458"/>
      <c r="J1328" s="458"/>
      <c r="K1328" s="458"/>
      <c r="L1328" s="458"/>
    </row>
    <row r="1329" s="2" customFormat="1" customHeight="1" spans="5:12">
      <c r="E1329" s="458"/>
      <c r="F1329" s="458"/>
      <c r="G1329" s="458"/>
      <c r="I1329" s="458"/>
      <c r="J1329" s="458"/>
      <c r="K1329" s="458"/>
      <c r="L1329" s="458"/>
    </row>
    <row r="1330" s="2" customFormat="1" customHeight="1" spans="5:12">
      <c r="E1330" s="458"/>
      <c r="F1330" s="458"/>
      <c r="G1330" s="458"/>
      <c r="I1330" s="458"/>
      <c r="J1330" s="458"/>
      <c r="K1330" s="458"/>
      <c r="L1330" s="458"/>
    </row>
    <row r="1331" s="2" customFormat="1" customHeight="1" spans="5:12">
      <c r="E1331" s="458"/>
      <c r="F1331" s="458"/>
      <c r="G1331" s="458"/>
      <c r="I1331" s="458"/>
      <c r="J1331" s="458"/>
      <c r="K1331" s="458"/>
      <c r="L1331" s="458"/>
    </row>
    <row r="1332" s="2" customFormat="1" customHeight="1" spans="5:12">
      <c r="E1332" s="458"/>
      <c r="F1332" s="458"/>
      <c r="G1332" s="458"/>
      <c r="I1332" s="458"/>
      <c r="J1332" s="458"/>
      <c r="K1332" s="458"/>
      <c r="L1332" s="458"/>
    </row>
    <row r="1333" s="2" customFormat="1" customHeight="1" spans="5:12">
      <c r="E1333" s="458"/>
      <c r="F1333" s="458"/>
      <c r="G1333" s="458"/>
      <c r="I1333" s="458"/>
      <c r="J1333" s="458"/>
      <c r="K1333" s="458"/>
      <c r="L1333" s="458"/>
    </row>
    <row r="1334" s="2" customFormat="1" customHeight="1" spans="5:12">
      <c r="E1334" s="458"/>
      <c r="F1334" s="458"/>
      <c r="G1334" s="458"/>
      <c r="I1334" s="458"/>
      <c r="J1334" s="458"/>
      <c r="K1334" s="458"/>
      <c r="L1334" s="458"/>
    </row>
    <row r="1335" s="2" customFormat="1" customHeight="1" spans="5:12">
      <c r="E1335" s="458"/>
      <c r="F1335" s="458"/>
      <c r="G1335" s="458"/>
      <c r="I1335" s="458"/>
      <c r="J1335" s="458"/>
      <c r="K1335" s="458"/>
      <c r="L1335" s="458"/>
    </row>
    <row r="1336" s="2" customFormat="1" customHeight="1" spans="5:12">
      <c r="E1336" s="458"/>
      <c r="F1336" s="458"/>
      <c r="G1336" s="458"/>
      <c r="I1336" s="458"/>
      <c r="J1336" s="458"/>
      <c r="K1336" s="458"/>
      <c r="L1336" s="458"/>
    </row>
    <row r="1337" s="2" customFormat="1" customHeight="1" spans="5:12">
      <c r="E1337" s="458"/>
      <c r="F1337" s="458"/>
      <c r="G1337" s="458"/>
      <c r="I1337" s="458"/>
      <c r="J1337" s="458"/>
      <c r="K1337" s="458"/>
      <c r="L1337" s="458"/>
    </row>
    <row r="1338" s="2" customFormat="1" customHeight="1" spans="5:12">
      <c r="E1338" s="458"/>
      <c r="F1338" s="458"/>
      <c r="G1338" s="458"/>
      <c r="I1338" s="458"/>
      <c r="J1338" s="458"/>
      <c r="K1338" s="458"/>
      <c r="L1338" s="458"/>
    </row>
    <row r="1339" s="2" customFormat="1" customHeight="1" spans="5:12">
      <c r="E1339" s="458"/>
      <c r="F1339" s="458"/>
      <c r="G1339" s="458"/>
      <c r="I1339" s="458"/>
      <c r="J1339" s="458"/>
      <c r="K1339" s="458"/>
      <c r="L1339" s="458"/>
    </row>
    <row r="1340" s="2" customFormat="1" customHeight="1" spans="5:12">
      <c r="E1340" s="458"/>
      <c r="F1340" s="458"/>
      <c r="G1340" s="458"/>
      <c r="I1340" s="458"/>
      <c r="J1340" s="458"/>
      <c r="K1340" s="458"/>
      <c r="L1340" s="458"/>
    </row>
    <row r="1341" s="2" customFormat="1" customHeight="1" spans="5:12">
      <c r="E1341" s="458"/>
      <c r="F1341" s="458"/>
      <c r="G1341" s="458"/>
      <c r="I1341" s="458"/>
      <c r="J1341" s="458"/>
      <c r="K1341" s="458"/>
      <c r="L1341" s="458"/>
    </row>
    <row r="1342" s="2" customFormat="1" customHeight="1" spans="5:12">
      <c r="E1342" s="458"/>
      <c r="F1342" s="458"/>
      <c r="G1342" s="458"/>
      <c r="I1342" s="458"/>
      <c r="J1342" s="458"/>
      <c r="K1342" s="458"/>
      <c r="L1342" s="458"/>
    </row>
    <row r="1343" s="2" customFormat="1" customHeight="1" spans="5:12">
      <c r="E1343" s="458"/>
      <c r="F1343" s="458"/>
      <c r="G1343" s="458"/>
      <c r="I1343" s="458"/>
      <c r="J1343" s="458"/>
      <c r="K1343" s="458"/>
      <c r="L1343" s="458"/>
    </row>
    <row r="1344" s="2" customFormat="1" customHeight="1" spans="5:12">
      <c r="E1344" s="458"/>
      <c r="F1344" s="458"/>
      <c r="G1344" s="458"/>
      <c r="I1344" s="458"/>
      <c r="J1344" s="458"/>
      <c r="K1344" s="458"/>
      <c r="L1344" s="458"/>
    </row>
    <row r="1345" s="2" customFormat="1" customHeight="1" spans="5:12">
      <c r="E1345" s="458"/>
      <c r="F1345" s="458"/>
      <c r="G1345" s="458"/>
      <c r="I1345" s="458"/>
      <c r="J1345" s="458"/>
      <c r="K1345" s="458"/>
      <c r="L1345" s="458"/>
    </row>
    <row r="1346" s="2" customFormat="1" customHeight="1" spans="5:12">
      <c r="E1346" s="458"/>
      <c r="F1346" s="458"/>
      <c r="G1346" s="458"/>
      <c r="I1346" s="458"/>
      <c r="J1346" s="458"/>
      <c r="K1346" s="458"/>
      <c r="L1346" s="458"/>
    </row>
    <row r="1347" s="2" customFormat="1" customHeight="1" spans="5:12">
      <c r="E1347" s="458"/>
      <c r="F1347" s="458"/>
      <c r="G1347" s="458"/>
      <c r="I1347" s="458"/>
      <c r="J1347" s="458"/>
      <c r="K1347" s="458"/>
      <c r="L1347" s="458"/>
    </row>
    <row r="1348" s="2" customFormat="1" customHeight="1" spans="5:12">
      <c r="E1348" s="458"/>
      <c r="F1348" s="458"/>
      <c r="G1348" s="458"/>
      <c r="I1348" s="458"/>
      <c r="J1348" s="458"/>
      <c r="K1348" s="458"/>
      <c r="L1348" s="458"/>
    </row>
    <row r="1349" s="2" customFormat="1" customHeight="1" spans="5:12">
      <c r="E1349" s="458"/>
      <c r="F1349" s="458"/>
      <c r="G1349" s="458"/>
      <c r="I1349" s="458"/>
      <c r="J1349" s="458"/>
      <c r="K1349" s="458"/>
      <c r="L1349" s="458"/>
    </row>
    <row r="1350" s="2" customFormat="1" customHeight="1" spans="5:12">
      <c r="E1350" s="458"/>
      <c r="F1350" s="458"/>
      <c r="G1350" s="458"/>
      <c r="I1350" s="458"/>
      <c r="J1350" s="458"/>
      <c r="K1350" s="458"/>
      <c r="L1350" s="458"/>
    </row>
    <row r="1351" s="2" customFormat="1" customHeight="1" spans="5:12">
      <c r="E1351" s="458"/>
      <c r="F1351" s="458"/>
      <c r="G1351" s="458"/>
      <c r="I1351" s="458"/>
      <c r="J1351" s="458"/>
      <c r="K1351" s="458"/>
      <c r="L1351" s="458"/>
    </row>
    <row r="1352" s="2" customFormat="1" customHeight="1" spans="5:12">
      <c r="E1352" s="458"/>
      <c r="F1352" s="458"/>
      <c r="G1352" s="458"/>
      <c r="I1352" s="458"/>
      <c r="J1352" s="458"/>
      <c r="K1352" s="458"/>
      <c r="L1352" s="458"/>
    </row>
    <row r="1353" s="2" customFormat="1" customHeight="1" spans="5:12">
      <c r="E1353" s="458"/>
      <c r="F1353" s="458"/>
      <c r="G1353" s="458"/>
      <c r="I1353" s="458"/>
      <c r="J1353" s="458"/>
      <c r="K1353" s="458"/>
      <c r="L1353" s="458"/>
    </row>
    <row r="1354" s="2" customFormat="1" customHeight="1" spans="5:12">
      <c r="E1354" s="458"/>
      <c r="F1354" s="458"/>
      <c r="G1354" s="458"/>
      <c r="I1354" s="458"/>
      <c r="J1354" s="458"/>
      <c r="K1354" s="458"/>
      <c r="L1354" s="458"/>
    </row>
    <row r="1355" s="2" customFormat="1" customHeight="1" spans="5:12">
      <c r="E1355" s="458"/>
      <c r="F1355" s="458"/>
      <c r="G1355" s="458"/>
      <c r="I1355" s="458"/>
      <c r="J1355" s="458"/>
      <c r="K1355" s="458"/>
      <c r="L1355" s="458"/>
    </row>
    <row r="1356" s="2" customFormat="1" customHeight="1" spans="5:12">
      <c r="E1356" s="458"/>
      <c r="F1356" s="458"/>
      <c r="G1356" s="458"/>
      <c r="I1356" s="458"/>
      <c r="J1356" s="458"/>
      <c r="K1356" s="458"/>
      <c r="L1356" s="458"/>
    </row>
    <row r="1357" s="2" customFormat="1" customHeight="1" spans="5:12">
      <c r="E1357" s="458"/>
      <c r="F1357" s="458"/>
      <c r="G1357" s="458"/>
      <c r="I1357" s="458"/>
      <c r="J1357" s="458"/>
      <c r="K1357" s="458"/>
      <c r="L1357" s="458"/>
    </row>
    <row r="1358" s="2" customFormat="1" customHeight="1" spans="5:12">
      <c r="E1358" s="458"/>
      <c r="F1358" s="458"/>
      <c r="G1358" s="458"/>
      <c r="I1358" s="458"/>
      <c r="J1358" s="458"/>
      <c r="K1358" s="458"/>
      <c r="L1358" s="458"/>
    </row>
    <row r="1359" s="2" customFormat="1" customHeight="1" spans="5:12">
      <c r="E1359" s="458"/>
      <c r="F1359" s="458"/>
      <c r="G1359" s="458"/>
      <c r="I1359" s="458"/>
      <c r="J1359" s="458"/>
      <c r="K1359" s="458"/>
      <c r="L1359" s="458"/>
    </row>
    <row r="1360" s="2" customFormat="1" customHeight="1" spans="5:12">
      <c r="E1360" s="458"/>
      <c r="F1360" s="458"/>
      <c r="G1360" s="458"/>
      <c r="I1360" s="458"/>
      <c r="J1360" s="458"/>
      <c r="K1360" s="458"/>
      <c r="L1360" s="458"/>
    </row>
    <row r="1361" s="2" customFormat="1" customHeight="1" spans="5:12">
      <c r="E1361" s="458"/>
      <c r="F1361" s="458"/>
      <c r="G1361" s="458"/>
      <c r="I1361" s="458"/>
      <c r="J1361" s="458"/>
      <c r="K1361" s="458"/>
      <c r="L1361" s="458"/>
    </row>
    <row r="1362" s="2" customFormat="1" customHeight="1" spans="5:12">
      <c r="E1362" s="458"/>
      <c r="F1362" s="458"/>
      <c r="G1362" s="458"/>
      <c r="I1362" s="458"/>
      <c r="J1362" s="458"/>
      <c r="K1362" s="458"/>
      <c r="L1362" s="458"/>
    </row>
    <row r="1363" s="2" customFormat="1" customHeight="1" spans="5:12">
      <c r="E1363" s="458"/>
      <c r="F1363" s="458"/>
      <c r="G1363" s="458"/>
      <c r="I1363" s="458"/>
      <c r="J1363" s="458"/>
      <c r="K1363" s="458"/>
      <c r="L1363" s="458"/>
    </row>
    <row r="1364" s="2" customFormat="1" customHeight="1" spans="5:12">
      <c r="E1364" s="458"/>
      <c r="F1364" s="458"/>
      <c r="G1364" s="458"/>
      <c r="I1364" s="458"/>
      <c r="J1364" s="458"/>
      <c r="K1364" s="458"/>
      <c r="L1364" s="458"/>
    </row>
    <row r="1365" s="2" customFormat="1" customHeight="1" spans="5:12">
      <c r="E1365" s="458"/>
      <c r="F1365" s="458"/>
      <c r="G1365" s="458"/>
      <c r="I1365" s="458"/>
      <c r="J1365" s="458"/>
      <c r="K1365" s="458"/>
      <c r="L1365" s="458"/>
    </row>
    <row r="1366" s="2" customFormat="1" customHeight="1" spans="5:12">
      <c r="E1366" s="458"/>
      <c r="F1366" s="458"/>
      <c r="G1366" s="458"/>
      <c r="I1366" s="458"/>
      <c r="J1366" s="458"/>
      <c r="K1366" s="458"/>
      <c r="L1366" s="458"/>
    </row>
    <row r="1367" s="2" customFormat="1" customHeight="1" spans="5:12">
      <c r="E1367" s="458"/>
      <c r="F1367" s="458"/>
      <c r="G1367" s="458"/>
      <c r="I1367" s="458"/>
      <c r="J1367" s="458"/>
      <c r="K1367" s="458"/>
      <c r="L1367" s="458"/>
    </row>
    <row r="1368" s="2" customFormat="1" customHeight="1" spans="5:12">
      <c r="E1368" s="458"/>
      <c r="F1368" s="458"/>
      <c r="G1368" s="458"/>
      <c r="I1368" s="458"/>
      <c r="J1368" s="458"/>
      <c r="K1368" s="458"/>
      <c r="L1368" s="458"/>
    </row>
    <row r="1369" s="2" customFormat="1" customHeight="1" spans="5:12">
      <c r="E1369" s="458"/>
      <c r="F1369" s="458"/>
      <c r="G1369" s="458"/>
      <c r="I1369" s="458"/>
      <c r="J1369" s="458"/>
      <c r="K1369" s="458"/>
      <c r="L1369" s="458"/>
    </row>
    <row r="1370" s="2" customFormat="1" customHeight="1" spans="5:12">
      <c r="E1370" s="458"/>
      <c r="F1370" s="458"/>
      <c r="G1370" s="458"/>
      <c r="I1370" s="458"/>
      <c r="J1370" s="458"/>
      <c r="K1370" s="458"/>
      <c r="L1370" s="458"/>
    </row>
    <row r="1371" s="2" customFormat="1" customHeight="1" spans="5:12">
      <c r="E1371" s="458"/>
      <c r="F1371" s="458"/>
      <c r="G1371" s="458"/>
      <c r="I1371" s="458"/>
      <c r="J1371" s="458"/>
      <c r="K1371" s="458"/>
      <c r="L1371" s="458"/>
    </row>
    <row r="1372" s="2" customFormat="1" customHeight="1" spans="5:12">
      <c r="E1372" s="458"/>
      <c r="F1372" s="458"/>
      <c r="G1372" s="458"/>
      <c r="I1372" s="458"/>
      <c r="J1372" s="458"/>
      <c r="K1372" s="458"/>
      <c r="L1372" s="458"/>
    </row>
    <row r="1373" s="2" customFormat="1" customHeight="1" spans="5:12">
      <c r="E1373" s="458"/>
      <c r="F1373" s="458"/>
      <c r="G1373" s="458"/>
      <c r="I1373" s="458"/>
      <c r="J1373" s="458"/>
      <c r="K1373" s="458"/>
      <c r="L1373" s="458"/>
    </row>
    <row r="1374" s="2" customFormat="1" customHeight="1" spans="5:12">
      <c r="E1374" s="458"/>
      <c r="F1374" s="458"/>
      <c r="G1374" s="458"/>
      <c r="I1374" s="458"/>
      <c r="J1374" s="458"/>
      <c r="K1374" s="458"/>
      <c r="L1374" s="458"/>
    </row>
    <row r="1375" s="2" customFormat="1" customHeight="1" spans="5:12">
      <c r="E1375" s="458"/>
      <c r="F1375" s="458"/>
      <c r="G1375" s="458"/>
      <c r="I1375" s="458"/>
      <c r="J1375" s="458"/>
      <c r="K1375" s="458"/>
      <c r="L1375" s="458"/>
    </row>
    <row r="1376" s="2" customFormat="1" customHeight="1" spans="5:12">
      <c r="E1376" s="458"/>
      <c r="F1376" s="458"/>
      <c r="G1376" s="458"/>
      <c r="I1376" s="458"/>
      <c r="J1376" s="458"/>
      <c r="K1376" s="458"/>
      <c r="L1376" s="458"/>
    </row>
    <row r="1377" s="2" customFormat="1" customHeight="1" spans="5:12">
      <c r="E1377" s="458"/>
      <c r="F1377" s="458"/>
      <c r="G1377" s="458"/>
      <c r="I1377" s="458"/>
      <c r="J1377" s="458"/>
      <c r="K1377" s="458"/>
      <c r="L1377" s="458"/>
    </row>
    <row r="1378" s="2" customFormat="1" customHeight="1" spans="5:12">
      <c r="E1378" s="458"/>
      <c r="F1378" s="458"/>
      <c r="G1378" s="458"/>
      <c r="I1378" s="458"/>
      <c r="J1378" s="458"/>
      <c r="K1378" s="458"/>
      <c r="L1378" s="458"/>
    </row>
    <row r="1379" s="2" customFormat="1" customHeight="1" spans="5:12">
      <c r="E1379" s="458"/>
      <c r="F1379" s="458"/>
      <c r="G1379" s="458"/>
      <c r="I1379" s="458"/>
      <c r="J1379" s="458"/>
      <c r="K1379" s="458"/>
      <c r="L1379" s="458"/>
    </row>
    <row r="1380" s="2" customFormat="1" customHeight="1" spans="5:12">
      <c r="E1380" s="458"/>
      <c r="F1380" s="458"/>
      <c r="G1380" s="458"/>
      <c r="I1380" s="458"/>
      <c r="J1380" s="458"/>
      <c r="K1380" s="458"/>
      <c r="L1380" s="458"/>
    </row>
    <row r="1381" s="2" customFormat="1" customHeight="1" spans="5:12">
      <c r="E1381" s="458"/>
      <c r="F1381" s="458"/>
      <c r="G1381" s="458"/>
      <c r="I1381" s="458"/>
      <c r="J1381" s="458"/>
      <c r="K1381" s="458"/>
      <c r="L1381" s="458"/>
    </row>
    <row r="1382" s="2" customFormat="1" customHeight="1" spans="5:12">
      <c r="E1382" s="458"/>
      <c r="F1382" s="458"/>
      <c r="G1382" s="458"/>
      <c r="I1382" s="458"/>
      <c r="J1382" s="458"/>
      <c r="K1382" s="458"/>
      <c r="L1382" s="458"/>
    </row>
    <row r="1383" s="2" customFormat="1" customHeight="1" spans="5:12">
      <c r="E1383" s="458"/>
      <c r="F1383" s="458"/>
      <c r="G1383" s="458"/>
      <c r="I1383" s="458"/>
      <c r="J1383" s="458"/>
      <c r="K1383" s="458"/>
      <c r="L1383" s="458"/>
    </row>
    <row r="1384" s="2" customFormat="1" customHeight="1" spans="5:12">
      <c r="E1384" s="458"/>
      <c r="F1384" s="458"/>
      <c r="G1384" s="458"/>
      <c r="I1384" s="458"/>
      <c r="J1384" s="458"/>
      <c r="K1384" s="458"/>
      <c r="L1384" s="458"/>
    </row>
    <row r="1385" s="2" customFormat="1" customHeight="1" spans="5:12">
      <c r="E1385" s="458"/>
      <c r="F1385" s="458"/>
      <c r="G1385" s="458"/>
      <c r="I1385" s="458"/>
      <c r="J1385" s="458"/>
      <c r="K1385" s="458"/>
      <c r="L1385" s="458"/>
    </row>
    <row r="1386" s="2" customFormat="1" customHeight="1" spans="5:12">
      <c r="E1386" s="458"/>
      <c r="F1386" s="458"/>
      <c r="G1386" s="458"/>
      <c r="I1386" s="458"/>
      <c r="J1386" s="458"/>
      <c r="K1386" s="458"/>
      <c r="L1386" s="458"/>
    </row>
    <row r="1387" s="2" customFormat="1" customHeight="1" spans="5:12">
      <c r="E1387" s="458"/>
      <c r="F1387" s="458"/>
      <c r="G1387" s="458"/>
      <c r="I1387" s="458"/>
      <c r="J1387" s="458"/>
      <c r="K1387" s="458"/>
      <c r="L1387" s="458"/>
    </row>
    <row r="1388" s="2" customFormat="1" customHeight="1" spans="5:12">
      <c r="E1388" s="458"/>
      <c r="F1388" s="458"/>
      <c r="G1388" s="458"/>
      <c r="I1388" s="458"/>
      <c r="J1388" s="458"/>
      <c r="K1388" s="458"/>
      <c r="L1388" s="458"/>
    </row>
    <row r="1389" s="2" customFormat="1" customHeight="1" spans="5:12">
      <c r="E1389" s="458"/>
      <c r="F1389" s="458"/>
      <c r="G1389" s="458"/>
      <c r="I1389" s="458"/>
      <c r="J1389" s="458"/>
      <c r="K1389" s="458"/>
      <c r="L1389" s="458"/>
    </row>
    <row r="1390" s="2" customFormat="1" customHeight="1" spans="5:12">
      <c r="E1390" s="458"/>
      <c r="F1390" s="458"/>
      <c r="G1390" s="458"/>
      <c r="I1390" s="458"/>
      <c r="J1390" s="458"/>
      <c r="K1390" s="458"/>
      <c r="L1390" s="458"/>
    </row>
    <row r="1391" s="2" customFormat="1" customHeight="1" spans="5:12">
      <c r="E1391" s="458"/>
      <c r="F1391" s="458"/>
      <c r="G1391" s="458"/>
      <c r="I1391" s="458"/>
      <c r="J1391" s="458"/>
      <c r="K1391" s="458"/>
      <c r="L1391" s="458"/>
    </row>
    <row r="1392" s="2" customFormat="1" customHeight="1" spans="5:12">
      <c r="E1392" s="458"/>
      <c r="F1392" s="458"/>
      <c r="G1392" s="458"/>
      <c r="I1392" s="458"/>
      <c r="J1392" s="458"/>
      <c r="K1392" s="458"/>
      <c r="L1392" s="458"/>
    </row>
    <row r="1393" s="2" customFormat="1" customHeight="1" spans="5:12">
      <c r="E1393" s="458"/>
      <c r="F1393" s="458"/>
      <c r="G1393" s="458"/>
      <c r="I1393" s="458"/>
      <c r="J1393" s="458"/>
      <c r="K1393" s="458"/>
      <c r="L1393" s="458"/>
    </row>
    <row r="1394" s="2" customFormat="1" customHeight="1" spans="5:12">
      <c r="E1394" s="458"/>
      <c r="F1394" s="458"/>
      <c r="G1394" s="458"/>
      <c r="I1394" s="458"/>
      <c r="J1394" s="458"/>
      <c r="K1394" s="458"/>
      <c r="L1394" s="458"/>
    </row>
    <row r="1395" s="2" customFormat="1" customHeight="1" spans="5:12">
      <c r="E1395" s="458"/>
      <c r="F1395" s="458"/>
      <c r="G1395" s="458"/>
      <c r="I1395" s="458"/>
      <c r="J1395" s="458"/>
      <c r="K1395" s="458"/>
      <c r="L1395" s="458"/>
    </row>
    <row r="1396" s="2" customFormat="1" customHeight="1" spans="5:12">
      <c r="E1396" s="458"/>
      <c r="F1396" s="458"/>
      <c r="G1396" s="458"/>
      <c r="I1396" s="458"/>
      <c r="J1396" s="458"/>
      <c r="K1396" s="458"/>
      <c r="L1396" s="458"/>
    </row>
    <row r="1397" s="2" customFormat="1" customHeight="1" spans="5:12">
      <c r="E1397" s="458"/>
      <c r="F1397" s="458"/>
      <c r="G1397" s="458"/>
      <c r="I1397" s="458"/>
      <c r="J1397" s="458"/>
      <c r="K1397" s="458"/>
      <c r="L1397" s="458"/>
    </row>
    <row r="1398" s="2" customFormat="1" customHeight="1" spans="5:12">
      <c r="E1398" s="458"/>
      <c r="F1398" s="458"/>
      <c r="G1398" s="458"/>
      <c r="I1398" s="458"/>
      <c r="J1398" s="458"/>
      <c r="K1398" s="458"/>
      <c r="L1398" s="458"/>
    </row>
    <row r="1399" s="2" customFormat="1" customHeight="1" spans="5:12">
      <c r="E1399" s="458"/>
      <c r="F1399" s="458"/>
      <c r="G1399" s="458"/>
      <c r="I1399" s="458"/>
      <c r="J1399" s="458"/>
      <c r="K1399" s="458"/>
      <c r="L1399" s="458"/>
    </row>
    <row r="1400" s="2" customFormat="1" customHeight="1" spans="5:12">
      <c r="E1400" s="458"/>
      <c r="F1400" s="458"/>
      <c r="G1400" s="458"/>
      <c r="I1400" s="458"/>
      <c r="J1400" s="458"/>
      <c r="K1400" s="458"/>
      <c r="L1400" s="458"/>
    </row>
    <row r="1401" s="2" customFormat="1" customHeight="1" spans="5:12">
      <c r="E1401" s="458"/>
      <c r="F1401" s="458"/>
      <c r="G1401" s="458"/>
      <c r="I1401" s="458"/>
      <c r="J1401" s="458"/>
      <c r="K1401" s="458"/>
      <c r="L1401" s="458"/>
    </row>
    <row r="1402" s="2" customFormat="1" customHeight="1" spans="5:12">
      <c r="E1402" s="458"/>
      <c r="F1402" s="458"/>
      <c r="G1402" s="458"/>
      <c r="I1402" s="458"/>
      <c r="J1402" s="458"/>
      <c r="K1402" s="458"/>
      <c r="L1402" s="458"/>
    </row>
    <row r="1403" s="2" customFormat="1" customHeight="1" spans="5:12">
      <c r="E1403" s="458"/>
      <c r="F1403" s="458"/>
      <c r="G1403" s="458"/>
      <c r="I1403" s="458"/>
      <c r="J1403" s="458"/>
      <c r="K1403" s="458"/>
      <c r="L1403" s="458"/>
    </row>
    <row r="1404" s="2" customFormat="1" customHeight="1" spans="5:12">
      <c r="E1404" s="458"/>
      <c r="F1404" s="458"/>
      <c r="G1404" s="458"/>
      <c r="I1404" s="458"/>
      <c r="J1404" s="458"/>
      <c r="K1404" s="458"/>
      <c r="L1404" s="458"/>
    </row>
    <row r="1405" s="2" customFormat="1" customHeight="1" spans="5:12">
      <c r="E1405" s="458"/>
      <c r="F1405" s="458"/>
      <c r="G1405" s="458"/>
      <c r="I1405" s="458"/>
      <c r="J1405" s="458"/>
      <c r="K1405" s="458"/>
      <c r="L1405" s="458"/>
    </row>
    <row r="1406" s="2" customFormat="1" customHeight="1" spans="5:12">
      <c r="E1406" s="458"/>
      <c r="F1406" s="458"/>
      <c r="G1406" s="458"/>
      <c r="I1406" s="458"/>
      <c r="J1406" s="458"/>
      <c r="K1406" s="458"/>
      <c r="L1406" s="458"/>
    </row>
    <row r="1407" s="2" customFormat="1" customHeight="1" spans="5:12">
      <c r="E1407" s="458"/>
      <c r="F1407" s="458"/>
      <c r="G1407" s="458"/>
      <c r="I1407" s="458"/>
      <c r="J1407" s="458"/>
      <c r="K1407" s="458"/>
      <c r="L1407" s="458"/>
    </row>
    <row r="1408" s="2" customFormat="1" customHeight="1" spans="5:12">
      <c r="E1408" s="458"/>
      <c r="F1408" s="458"/>
      <c r="G1408" s="458"/>
      <c r="I1408" s="458"/>
      <c r="J1408" s="458"/>
      <c r="K1408" s="458"/>
      <c r="L1408" s="458"/>
    </row>
    <row r="1409" s="2" customFormat="1" customHeight="1" spans="5:12">
      <c r="E1409" s="458"/>
      <c r="F1409" s="458"/>
      <c r="G1409" s="458"/>
      <c r="I1409" s="458"/>
      <c r="J1409" s="458"/>
      <c r="K1409" s="458"/>
      <c r="L1409" s="458"/>
    </row>
    <row r="1410" s="2" customFormat="1" customHeight="1" spans="5:12">
      <c r="E1410" s="458"/>
      <c r="F1410" s="458"/>
      <c r="G1410" s="458"/>
      <c r="I1410" s="458"/>
      <c r="J1410" s="458"/>
      <c r="K1410" s="458"/>
      <c r="L1410" s="458"/>
    </row>
    <row r="1411" s="2" customFormat="1" customHeight="1" spans="5:12">
      <c r="E1411" s="458"/>
      <c r="F1411" s="458"/>
      <c r="G1411" s="458"/>
      <c r="I1411" s="458"/>
      <c r="J1411" s="458"/>
      <c r="K1411" s="458"/>
      <c r="L1411" s="458"/>
    </row>
    <row r="1412" s="2" customFormat="1" customHeight="1" spans="5:12">
      <c r="E1412" s="458"/>
      <c r="F1412" s="458"/>
      <c r="G1412" s="458"/>
      <c r="I1412" s="458"/>
      <c r="J1412" s="458"/>
      <c r="K1412" s="458"/>
      <c r="L1412" s="458"/>
    </row>
    <row r="1413" s="2" customFormat="1" customHeight="1" spans="5:12">
      <c r="E1413" s="458"/>
      <c r="F1413" s="458"/>
      <c r="G1413" s="458"/>
      <c r="I1413" s="458"/>
      <c r="J1413" s="458"/>
      <c r="K1413" s="458"/>
      <c r="L1413" s="458"/>
    </row>
    <row r="1414" s="2" customFormat="1" customHeight="1" spans="5:12">
      <c r="E1414" s="458"/>
      <c r="F1414" s="458"/>
      <c r="G1414" s="458"/>
      <c r="I1414" s="458"/>
      <c r="J1414" s="458"/>
      <c r="K1414" s="458"/>
      <c r="L1414" s="458"/>
    </row>
    <row r="1415" s="2" customFormat="1" customHeight="1" spans="5:12">
      <c r="E1415" s="458"/>
      <c r="F1415" s="458"/>
      <c r="G1415" s="458"/>
      <c r="I1415" s="458"/>
      <c r="J1415" s="458"/>
      <c r="K1415" s="458"/>
      <c r="L1415" s="458"/>
    </row>
    <row r="1416" s="2" customFormat="1" customHeight="1" spans="5:12">
      <c r="E1416" s="458"/>
      <c r="F1416" s="458"/>
      <c r="G1416" s="458"/>
      <c r="I1416" s="458"/>
      <c r="J1416" s="458"/>
      <c r="K1416" s="458"/>
      <c r="L1416" s="458"/>
    </row>
    <row r="1417" s="2" customFormat="1" customHeight="1" spans="5:12">
      <c r="E1417" s="458"/>
      <c r="F1417" s="458"/>
      <c r="G1417" s="458"/>
      <c r="I1417" s="458"/>
      <c r="J1417" s="458"/>
      <c r="K1417" s="458"/>
      <c r="L1417" s="458"/>
    </row>
    <row r="1418" s="2" customFormat="1" customHeight="1" spans="5:12">
      <c r="E1418" s="458"/>
      <c r="F1418" s="458"/>
      <c r="G1418" s="458"/>
      <c r="I1418" s="458"/>
      <c r="J1418" s="458"/>
      <c r="K1418" s="458"/>
      <c r="L1418" s="458"/>
    </row>
    <row r="1419" s="2" customFormat="1" customHeight="1" spans="5:12">
      <c r="E1419" s="458"/>
      <c r="F1419" s="458"/>
      <c r="G1419" s="458"/>
      <c r="I1419" s="458"/>
      <c r="J1419" s="458"/>
      <c r="K1419" s="458"/>
      <c r="L1419" s="458"/>
    </row>
    <row r="1420" s="2" customFormat="1" customHeight="1" spans="5:12">
      <c r="E1420" s="458"/>
      <c r="F1420" s="458"/>
      <c r="G1420" s="458"/>
      <c r="I1420" s="458"/>
      <c r="J1420" s="458"/>
      <c r="K1420" s="458"/>
      <c r="L1420" s="458"/>
    </row>
    <row r="1421" s="2" customFormat="1" customHeight="1" spans="5:12">
      <c r="E1421" s="458"/>
      <c r="F1421" s="458"/>
      <c r="G1421" s="458"/>
      <c r="I1421" s="458"/>
      <c r="J1421" s="458"/>
      <c r="K1421" s="458"/>
      <c r="L1421" s="458"/>
    </row>
    <row r="1422" s="2" customFormat="1" customHeight="1" spans="5:12">
      <c r="E1422" s="458"/>
      <c r="F1422" s="458"/>
      <c r="G1422" s="458"/>
      <c r="I1422" s="458"/>
      <c r="J1422" s="458"/>
      <c r="K1422" s="458"/>
      <c r="L1422" s="458"/>
    </row>
    <row r="1423" s="2" customFormat="1" customHeight="1" spans="5:12">
      <c r="E1423" s="458"/>
      <c r="F1423" s="458"/>
      <c r="G1423" s="458"/>
      <c r="I1423" s="458"/>
      <c r="J1423" s="458"/>
      <c r="K1423" s="458"/>
      <c r="L1423" s="458"/>
    </row>
    <row r="1424" s="2" customFormat="1" customHeight="1" spans="5:12">
      <c r="E1424" s="458"/>
      <c r="F1424" s="458"/>
      <c r="G1424" s="458"/>
      <c r="I1424" s="458"/>
      <c r="J1424" s="458"/>
      <c r="K1424" s="458"/>
      <c r="L1424" s="458"/>
    </row>
    <row r="1425" s="2" customFormat="1" customHeight="1" spans="5:12">
      <c r="E1425" s="458"/>
      <c r="F1425" s="458"/>
      <c r="G1425" s="458"/>
      <c r="I1425" s="458"/>
      <c r="J1425" s="458"/>
      <c r="K1425" s="458"/>
      <c r="L1425" s="458"/>
    </row>
    <row r="1426" s="2" customFormat="1" customHeight="1" spans="5:12">
      <c r="E1426" s="458"/>
      <c r="F1426" s="458"/>
      <c r="G1426" s="458"/>
      <c r="I1426" s="458"/>
      <c r="J1426" s="458"/>
      <c r="K1426" s="458"/>
      <c r="L1426" s="458"/>
    </row>
    <row r="1427" s="2" customFormat="1" customHeight="1" spans="5:12">
      <c r="E1427" s="458"/>
      <c r="F1427" s="458"/>
      <c r="G1427" s="458"/>
      <c r="I1427" s="458"/>
      <c r="J1427" s="458"/>
      <c r="K1427" s="458"/>
      <c r="L1427" s="458"/>
    </row>
    <row r="1428" s="2" customFormat="1" customHeight="1" spans="5:12">
      <c r="E1428" s="458"/>
      <c r="F1428" s="458"/>
      <c r="G1428" s="458"/>
      <c r="I1428" s="458"/>
      <c r="J1428" s="458"/>
      <c r="K1428" s="458"/>
      <c r="L1428" s="458"/>
    </row>
    <row r="1429" s="2" customFormat="1" customHeight="1" spans="5:12">
      <c r="E1429" s="458"/>
      <c r="F1429" s="458"/>
      <c r="G1429" s="458"/>
      <c r="I1429" s="458"/>
      <c r="J1429" s="458"/>
      <c r="K1429" s="458"/>
      <c r="L1429" s="458"/>
    </row>
    <row r="1430" s="2" customFormat="1" customHeight="1" spans="5:12">
      <c r="E1430" s="458"/>
      <c r="F1430" s="458"/>
      <c r="G1430" s="458"/>
      <c r="I1430" s="458"/>
      <c r="J1430" s="458"/>
      <c r="K1430" s="458"/>
      <c r="L1430" s="458"/>
    </row>
    <row r="1431" s="2" customFormat="1" customHeight="1" spans="5:12">
      <c r="E1431" s="458"/>
      <c r="F1431" s="458"/>
      <c r="G1431" s="458"/>
      <c r="I1431" s="458"/>
      <c r="J1431" s="458"/>
      <c r="K1431" s="458"/>
      <c r="L1431" s="458"/>
    </row>
    <row r="1432" s="2" customFormat="1" customHeight="1" spans="5:12">
      <c r="E1432" s="458"/>
      <c r="F1432" s="458"/>
      <c r="G1432" s="458"/>
      <c r="I1432" s="458"/>
      <c r="J1432" s="458"/>
      <c r="K1432" s="458"/>
      <c r="L1432" s="458"/>
    </row>
    <row r="1433" s="2" customFormat="1" customHeight="1" spans="5:12">
      <c r="E1433" s="458"/>
      <c r="F1433" s="458"/>
      <c r="G1433" s="458"/>
      <c r="I1433" s="458"/>
      <c r="J1433" s="458"/>
      <c r="K1433" s="458"/>
      <c r="L1433" s="458"/>
    </row>
    <row r="1434" s="2" customFormat="1" customHeight="1" spans="5:12">
      <c r="E1434" s="458"/>
      <c r="F1434" s="458"/>
      <c r="G1434" s="458"/>
      <c r="I1434" s="458"/>
      <c r="J1434" s="458"/>
      <c r="K1434" s="458"/>
      <c r="L1434" s="458"/>
    </row>
    <row r="1435" s="2" customFormat="1" customHeight="1" spans="5:12">
      <c r="E1435" s="458"/>
      <c r="F1435" s="458"/>
      <c r="G1435" s="458"/>
      <c r="I1435" s="458"/>
      <c r="J1435" s="458"/>
      <c r="K1435" s="458"/>
      <c r="L1435" s="458"/>
    </row>
    <row r="1436" s="2" customFormat="1" customHeight="1" spans="5:12">
      <c r="E1436" s="458"/>
      <c r="F1436" s="458"/>
      <c r="G1436" s="458"/>
      <c r="I1436" s="458"/>
      <c r="J1436" s="458"/>
      <c r="K1436" s="458"/>
      <c r="L1436" s="458"/>
    </row>
    <row r="1437" s="2" customFormat="1" customHeight="1" spans="5:12">
      <c r="E1437" s="458"/>
      <c r="F1437" s="458"/>
      <c r="G1437" s="458"/>
      <c r="I1437" s="458"/>
      <c r="J1437" s="458"/>
      <c r="K1437" s="458"/>
      <c r="L1437" s="458"/>
    </row>
    <row r="1438" s="2" customFormat="1" customHeight="1" spans="5:12">
      <c r="E1438" s="458"/>
      <c r="F1438" s="458"/>
      <c r="G1438" s="458"/>
      <c r="I1438" s="458"/>
      <c r="J1438" s="458"/>
      <c r="K1438" s="458"/>
      <c r="L1438" s="458"/>
    </row>
    <row r="1439" s="2" customFormat="1" customHeight="1" spans="5:12">
      <c r="E1439" s="458"/>
      <c r="F1439" s="458"/>
      <c r="G1439" s="458"/>
      <c r="I1439" s="458"/>
      <c r="J1439" s="458"/>
      <c r="K1439" s="458"/>
      <c r="L1439" s="458"/>
    </row>
    <row r="1440" s="2" customFormat="1" customHeight="1" spans="5:12">
      <c r="E1440" s="458"/>
      <c r="F1440" s="458"/>
      <c r="G1440" s="458"/>
      <c r="I1440" s="458"/>
      <c r="J1440" s="458"/>
      <c r="K1440" s="458"/>
      <c r="L1440" s="458"/>
    </row>
    <row r="1441" s="2" customFormat="1" customHeight="1" spans="5:12">
      <c r="E1441" s="458"/>
      <c r="F1441" s="458"/>
      <c r="G1441" s="458"/>
      <c r="I1441" s="458"/>
      <c r="J1441" s="458"/>
      <c r="K1441" s="458"/>
      <c r="L1441" s="458"/>
    </row>
    <row r="1442" s="2" customFormat="1" customHeight="1" spans="5:12">
      <c r="E1442" s="458"/>
      <c r="F1442" s="458"/>
      <c r="G1442" s="458"/>
      <c r="I1442" s="458"/>
      <c r="J1442" s="458"/>
      <c r="K1442" s="458"/>
      <c r="L1442" s="458"/>
    </row>
    <row r="1443" s="2" customFormat="1" customHeight="1" spans="5:12">
      <c r="E1443" s="458"/>
      <c r="F1443" s="458"/>
      <c r="G1443" s="458"/>
      <c r="I1443" s="458"/>
      <c r="J1443" s="458"/>
      <c r="K1443" s="458"/>
      <c r="L1443" s="458"/>
    </row>
    <row r="1444" s="2" customFormat="1" customHeight="1" spans="5:12">
      <c r="E1444" s="458"/>
      <c r="F1444" s="458"/>
      <c r="G1444" s="458"/>
      <c r="I1444" s="458"/>
      <c r="J1444" s="458"/>
      <c r="K1444" s="458"/>
      <c r="L1444" s="458"/>
    </row>
    <row r="1445" s="2" customFormat="1" customHeight="1" spans="5:12">
      <c r="E1445" s="458"/>
      <c r="F1445" s="458"/>
      <c r="G1445" s="458"/>
      <c r="I1445" s="458"/>
      <c r="J1445" s="458"/>
      <c r="K1445" s="458"/>
      <c r="L1445" s="458"/>
    </row>
    <row r="1446" s="2" customFormat="1" customHeight="1" spans="5:12">
      <c r="E1446" s="458"/>
      <c r="F1446" s="458"/>
      <c r="G1446" s="458"/>
      <c r="I1446" s="458"/>
      <c r="J1446" s="458"/>
      <c r="K1446" s="458"/>
      <c r="L1446" s="458"/>
    </row>
    <row r="1447" s="2" customFormat="1" customHeight="1" spans="5:12">
      <c r="E1447" s="458"/>
      <c r="F1447" s="458"/>
      <c r="G1447" s="458"/>
      <c r="I1447" s="458"/>
      <c r="J1447" s="458"/>
      <c r="K1447" s="458"/>
      <c r="L1447" s="458"/>
    </row>
    <row r="1448" s="2" customFormat="1" customHeight="1" spans="5:12">
      <c r="E1448" s="458"/>
      <c r="F1448" s="458"/>
      <c r="G1448" s="458"/>
      <c r="I1448" s="458"/>
      <c r="J1448" s="458"/>
      <c r="K1448" s="458"/>
      <c r="L1448" s="458"/>
    </row>
    <row r="1449" s="2" customFormat="1" customHeight="1" spans="5:12">
      <c r="E1449" s="458"/>
      <c r="F1449" s="458"/>
      <c r="G1449" s="458"/>
      <c r="I1449" s="458"/>
      <c r="J1449" s="458"/>
      <c r="K1449" s="458"/>
      <c r="L1449" s="458"/>
    </row>
    <row r="1450" s="2" customFormat="1" customHeight="1" spans="5:12">
      <c r="E1450" s="458"/>
      <c r="F1450" s="458"/>
      <c r="G1450" s="458"/>
      <c r="I1450" s="458"/>
      <c r="J1450" s="458"/>
      <c r="K1450" s="458"/>
      <c r="L1450" s="458"/>
    </row>
    <row r="1451" s="2" customFormat="1" customHeight="1" spans="5:12">
      <c r="E1451" s="458"/>
      <c r="F1451" s="458"/>
      <c r="G1451" s="458"/>
      <c r="I1451" s="458"/>
      <c r="J1451" s="458"/>
      <c r="K1451" s="458"/>
      <c r="L1451" s="458"/>
    </row>
    <row r="1452" s="2" customFormat="1" customHeight="1" spans="5:12">
      <c r="E1452" s="458"/>
      <c r="F1452" s="458"/>
      <c r="G1452" s="458"/>
      <c r="I1452" s="458"/>
      <c r="J1452" s="458"/>
      <c r="K1452" s="458"/>
      <c r="L1452" s="458"/>
    </row>
    <row r="1453" s="2" customFormat="1" customHeight="1" spans="5:12">
      <c r="E1453" s="458"/>
      <c r="F1453" s="458"/>
      <c r="G1453" s="458"/>
      <c r="I1453" s="458"/>
      <c r="J1453" s="458"/>
      <c r="K1453" s="458"/>
      <c r="L1453" s="458"/>
    </row>
    <row r="1454" s="2" customFormat="1" customHeight="1" spans="5:12">
      <c r="E1454" s="458"/>
      <c r="F1454" s="458"/>
      <c r="G1454" s="458"/>
      <c r="I1454" s="458"/>
      <c r="J1454" s="458"/>
      <c r="K1454" s="458"/>
      <c r="L1454" s="458"/>
    </row>
    <row r="1455" s="2" customFormat="1" customHeight="1" spans="5:12">
      <c r="E1455" s="458"/>
      <c r="F1455" s="458"/>
      <c r="G1455" s="458"/>
      <c r="I1455" s="458"/>
      <c r="J1455" s="458"/>
      <c r="K1455" s="458"/>
      <c r="L1455" s="458"/>
    </row>
    <row r="1456" s="2" customFormat="1" customHeight="1" spans="5:12">
      <c r="E1456" s="458"/>
      <c r="F1456" s="458"/>
      <c r="G1456" s="458"/>
      <c r="I1456" s="458"/>
      <c r="J1456" s="458"/>
      <c r="K1456" s="458"/>
      <c r="L1456" s="458"/>
    </row>
    <row r="1457" s="2" customFormat="1" customHeight="1" spans="5:12">
      <c r="E1457" s="458"/>
      <c r="F1457" s="458"/>
      <c r="G1457" s="458"/>
      <c r="I1457" s="458"/>
      <c r="J1457" s="458"/>
      <c r="K1457" s="458"/>
      <c r="L1457" s="458"/>
    </row>
    <row r="1458" s="2" customFormat="1" customHeight="1" spans="5:12">
      <c r="E1458" s="458"/>
      <c r="F1458" s="458"/>
      <c r="G1458" s="458"/>
      <c r="I1458" s="458"/>
      <c r="J1458" s="458"/>
      <c r="K1458" s="458"/>
      <c r="L1458" s="458"/>
    </row>
    <row r="1459" s="2" customFormat="1" customHeight="1" spans="5:12">
      <c r="E1459" s="458"/>
      <c r="F1459" s="458"/>
      <c r="G1459" s="458"/>
      <c r="I1459" s="458"/>
      <c r="J1459" s="458"/>
      <c r="K1459" s="458"/>
      <c r="L1459" s="458"/>
    </row>
    <row r="1460" s="2" customFormat="1" customHeight="1" spans="5:12">
      <c r="E1460" s="458"/>
      <c r="F1460" s="458"/>
      <c r="G1460" s="458"/>
      <c r="I1460" s="458"/>
      <c r="J1460" s="458"/>
      <c r="K1460" s="458"/>
      <c r="L1460" s="458"/>
    </row>
    <row r="1461" s="2" customFormat="1" customHeight="1" spans="5:12">
      <c r="E1461" s="458"/>
      <c r="F1461" s="458"/>
      <c r="G1461" s="458"/>
      <c r="I1461" s="458"/>
      <c r="J1461" s="458"/>
      <c r="K1461" s="458"/>
      <c r="L1461" s="458"/>
    </row>
    <row r="1462" s="2" customFormat="1" customHeight="1" spans="5:12">
      <c r="E1462" s="458"/>
      <c r="F1462" s="458"/>
      <c r="G1462" s="458"/>
      <c r="I1462" s="458"/>
      <c r="J1462" s="458"/>
      <c r="K1462" s="458"/>
      <c r="L1462" s="458"/>
    </row>
    <row r="1463" s="2" customFormat="1" customHeight="1" spans="5:12">
      <c r="E1463" s="458"/>
      <c r="F1463" s="458"/>
      <c r="G1463" s="458"/>
      <c r="I1463" s="458"/>
      <c r="J1463" s="458"/>
      <c r="K1463" s="458"/>
      <c r="L1463" s="458"/>
    </row>
    <row r="1464" s="2" customFormat="1" customHeight="1" spans="5:12">
      <c r="E1464" s="458"/>
      <c r="F1464" s="458"/>
      <c r="G1464" s="458"/>
      <c r="I1464" s="458"/>
      <c r="J1464" s="458"/>
      <c r="K1464" s="458"/>
      <c r="L1464" s="458"/>
    </row>
    <row r="1465" s="2" customFormat="1" customHeight="1" spans="5:12">
      <c r="E1465" s="458"/>
      <c r="F1465" s="458"/>
      <c r="G1465" s="458"/>
      <c r="I1465" s="458"/>
      <c r="J1465" s="458"/>
      <c r="K1465" s="458"/>
      <c r="L1465" s="458"/>
    </row>
    <row r="1466" s="2" customFormat="1" customHeight="1" spans="5:12">
      <c r="E1466" s="458"/>
      <c r="F1466" s="458"/>
      <c r="G1466" s="458"/>
      <c r="I1466" s="458"/>
      <c r="J1466" s="458"/>
      <c r="K1466" s="458"/>
      <c r="L1466" s="458"/>
    </row>
    <row r="1467" s="2" customFormat="1" customHeight="1" spans="5:12">
      <c r="E1467" s="458"/>
      <c r="F1467" s="458"/>
      <c r="G1467" s="458"/>
      <c r="I1467" s="458"/>
      <c r="J1467" s="458"/>
      <c r="K1467" s="458"/>
      <c r="L1467" s="458"/>
    </row>
    <row r="1468" s="2" customFormat="1" customHeight="1" spans="5:12">
      <c r="E1468" s="458"/>
      <c r="F1468" s="458"/>
      <c r="G1468" s="458"/>
      <c r="I1468" s="458"/>
      <c r="J1468" s="458"/>
      <c r="K1468" s="458"/>
      <c r="L1468" s="458"/>
    </row>
    <row r="1469" s="2" customFormat="1" customHeight="1" spans="5:12">
      <c r="E1469" s="458"/>
      <c r="F1469" s="458"/>
      <c r="G1469" s="458"/>
      <c r="I1469" s="458"/>
      <c r="J1469" s="458"/>
      <c r="K1469" s="458"/>
      <c r="L1469" s="458"/>
    </row>
    <row r="1470" s="2" customFormat="1" customHeight="1" spans="5:12">
      <c r="E1470" s="458"/>
      <c r="F1470" s="458"/>
      <c r="G1470" s="458"/>
      <c r="I1470" s="458"/>
      <c r="J1470" s="458"/>
      <c r="K1470" s="458"/>
      <c r="L1470" s="458"/>
    </row>
    <row r="1471" s="2" customFormat="1" customHeight="1" spans="5:12">
      <c r="E1471" s="458"/>
      <c r="F1471" s="458"/>
      <c r="G1471" s="458"/>
      <c r="I1471" s="458"/>
      <c r="J1471" s="458"/>
      <c r="K1471" s="458"/>
      <c r="L1471" s="458"/>
    </row>
    <row r="1472" s="2" customFormat="1" customHeight="1" spans="5:12">
      <c r="E1472" s="458"/>
      <c r="F1472" s="458"/>
      <c r="G1472" s="458"/>
      <c r="I1472" s="458"/>
      <c r="J1472" s="458"/>
      <c r="K1472" s="458"/>
      <c r="L1472" s="458"/>
    </row>
    <row r="1473" s="2" customFormat="1" customHeight="1" spans="5:12">
      <c r="E1473" s="458"/>
      <c r="F1473" s="458"/>
      <c r="G1473" s="458"/>
      <c r="I1473" s="458"/>
      <c r="J1473" s="458"/>
      <c r="K1473" s="458"/>
      <c r="L1473" s="458"/>
    </row>
    <row r="1474" s="2" customFormat="1" customHeight="1" spans="5:12">
      <c r="E1474" s="458"/>
      <c r="F1474" s="458"/>
      <c r="G1474" s="458"/>
      <c r="I1474" s="458"/>
      <c r="J1474" s="458"/>
      <c r="K1474" s="458"/>
      <c r="L1474" s="458"/>
    </row>
    <row r="1475" s="2" customFormat="1" customHeight="1" spans="5:12">
      <c r="E1475" s="458"/>
      <c r="F1475" s="458"/>
      <c r="G1475" s="458"/>
      <c r="I1475" s="458"/>
      <c r="J1475" s="458"/>
      <c r="K1475" s="458"/>
      <c r="L1475" s="458"/>
    </row>
    <row r="1476" s="2" customFormat="1" customHeight="1" spans="5:12">
      <c r="E1476" s="458"/>
      <c r="F1476" s="458"/>
      <c r="G1476" s="458"/>
      <c r="I1476" s="458"/>
      <c r="J1476" s="458"/>
      <c r="K1476" s="458"/>
      <c r="L1476" s="458"/>
    </row>
    <row r="1477" s="2" customFormat="1" customHeight="1" spans="5:12">
      <c r="E1477" s="458"/>
      <c r="F1477" s="458"/>
      <c r="G1477" s="458"/>
      <c r="I1477" s="458"/>
      <c r="J1477" s="458"/>
      <c r="K1477" s="458"/>
      <c r="L1477" s="458"/>
    </row>
    <row r="1478" s="2" customFormat="1" customHeight="1" spans="5:12">
      <c r="E1478" s="458"/>
      <c r="F1478" s="458"/>
      <c r="G1478" s="458"/>
      <c r="I1478" s="458"/>
      <c r="J1478" s="458"/>
      <c r="K1478" s="458"/>
      <c r="L1478" s="458"/>
    </row>
    <row r="1479" s="2" customFormat="1" customHeight="1" spans="5:12">
      <c r="E1479" s="458"/>
      <c r="F1479" s="458"/>
      <c r="G1479" s="458"/>
      <c r="I1479" s="458"/>
      <c r="J1479" s="458"/>
      <c r="K1479" s="458"/>
      <c r="L1479" s="458"/>
    </row>
    <row r="1480" s="2" customFormat="1" customHeight="1" spans="5:12">
      <c r="E1480" s="458"/>
      <c r="F1480" s="458"/>
      <c r="G1480" s="458"/>
      <c r="I1480" s="458"/>
      <c r="J1480" s="458"/>
      <c r="K1480" s="458"/>
      <c r="L1480" s="458"/>
    </row>
    <row r="1481" s="2" customFormat="1" customHeight="1" spans="5:12">
      <c r="E1481" s="458"/>
      <c r="F1481" s="458"/>
      <c r="G1481" s="458"/>
      <c r="I1481" s="458"/>
      <c r="J1481" s="458"/>
      <c r="K1481" s="458"/>
      <c r="L1481" s="458"/>
    </row>
    <row r="1482" s="2" customFormat="1" customHeight="1" spans="5:12">
      <c r="E1482" s="458"/>
      <c r="F1482" s="458"/>
      <c r="G1482" s="458"/>
      <c r="I1482" s="458"/>
      <c r="J1482" s="458"/>
      <c r="K1482" s="458"/>
      <c r="L1482" s="458"/>
    </row>
    <row r="1483" s="2" customFormat="1" customHeight="1" spans="5:12">
      <c r="E1483" s="458"/>
      <c r="F1483" s="458"/>
      <c r="G1483" s="458"/>
      <c r="I1483" s="458"/>
      <c r="J1483" s="458"/>
      <c r="K1483" s="458"/>
      <c r="L1483" s="458"/>
    </row>
    <row r="1484" s="2" customFormat="1" customHeight="1" spans="5:12">
      <c r="E1484" s="458"/>
      <c r="F1484" s="458"/>
      <c r="G1484" s="458"/>
      <c r="I1484" s="458"/>
      <c r="J1484" s="458"/>
      <c r="K1484" s="458"/>
      <c r="L1484" s="458"/>
    </row>
    <row r="1485" s="2" customFormat="1" customHeight="1" spans="5:12">
      <c r="E1485" s="458"/>
      <c r="F1485" s="458"/>
      <c r="G1485" s="458"/>
      <c r="I1485" s="458"/>
      <c r="J1485" s="458"/>
      <c r="K1485" s="458"/>
      <c r="L1485" s="458"/>
    </row>
    <row r="1486" s="2" customFormat="1" customHeight="1" spans="5:12">
      <c r="E1486" s="458"/>
      <c r="F1486" s="458"/>
      <c r="G1486" s="458"/>
      <c r="I1486" s="458"/>
      <c r="J1486" s="458"/>
      <c r="K1486" s="458"/>
      <c r="L1486" s="458"/>
    </row>
    <row r="1487" s="2" customFormat="1" customHeight="1" spans="5:12">
      <c r="E1487" s="458"/>
      <c r="F1487" s="458"/>
      <c r="G1487" s="458"/>
      <c r="I1487" s="458"/>
      <c r="J1487" s="458"/>
      <c r="K1487" s="458"/>
      <c r="L1487" s="458"/>
    </row>
    <row r="1488" s="2" customFormat="1" customHeight="1" spans="5:12">
      <c r="E1488" s="458"/>
      <c r="F1488" s="458"/>
      <c r="G1488" s="458"/>
      <c r="I1488" s="458"/>
      <c r="J1488" s="458"/>
      <c r="K1488" s="458"/>
      <c r="L1488" s="458"/>
    </row>
    <row r="1489" s="2" customFormat="1" customHeight="1" spans="5:12">
      <c r="E1489" s="458"/>
      <c r="F1489" s="458"/>
      <c r="G1489" s="458"/>
      <c r="I1489" s="458"/>
      <c r="J1489" s="458"/>
      <c r="K1489" s="458"/>
      <c r="L1489" s="458"/>
    </row>
    <row r="1490" s="2" customFormat="1" customHeight="1" spans="5:12">
      <c r="E1490" s="458"/>
      <c r="F1490" s="458"/>
      <c r="G1490" s="458"/>
      <c r="I1490" s="458"/>
      <c r="J1490" s="458"/>
      <c r="K1490" s="458"/>
      <c r="L1490" s="458"/>
    </row>
    <row r="1491" s="2" customFormat="1" customHeight="1" spans="5:12">
      <c r="E1491" s="458"/>
      <c r="F1491" s="458"/>
      <c r="G1491" s="458"/>
      <c r="I1491" s="458"/>
      <c r="J1491" s="458"/>
      <c r="K1491" s="458"/>
      <c r="L1491" s="458"/>
    </row>
    <row r="1492" s="2" customFormat="1" customHeight="1" spans="5:12">
      <c r="E1492" s="458"/>
      <c r="F1492" s="458"/>
      <c r="G1492" s="458"/>
      <c r="I1492" s="458"/>
      <c r="J1492" s="458"/>
      <c r="K1492" s="458"/>
      <c r="L1492" s="458"/>
    </row>
    <row r="1493" s="2" customFormat="1" customHeight="1" spans="5:12">
      <c r="E1493" s="458"/>
      <c r="F1493" s="458"/>
      <c r="G1493" s="458"/>
      <c r="I1493" s="458"/>
      <c r="J1493" s="458"/>
      <c r="K1493" s="458"/>
      <c r="L1493" s="458"/>
    </row>
    <row r="1494" s="2" customFormat="1" customHeight="1" spans="5:12">
      <c r="E1494" s="458"/>
      <c r="F1494" s="458"/>
      <c r="G1494" s="458"/>
      <c r="I1494" s="458"/>
      <c r="J1494" s="458"/>
      <c r="K1494" s="458"/>
      <c r="L1494" s="458"/>
    </row>
    <row r="1495" s="2" customFormat="1" customHeight="1" spans="5:12">
      <c r="E1495" s="458"/>
      <c r="F1495" s="458"/>
      <c r="G1495" s="458"/>
      <c r="I1495" s="458"/>
      <c r="J1495" s="458"/>
      <c r="K1495" s="458"/>
      <c r="L1495" s="458"/>
    </row>
    <row r="1496" s="2" customFormat="1" customHeight="1" spans="5:12">
      <c r="E1496" s="458"/>
      <c r="F1496" s="458"/>
      <c r="G1496" s="458"/>
      <c r="I1496" s="458"/>
      <c r="J1496" s="458"/>
      <c r="K1496" s="458"/>
      <c r="L1496" s="458"/>
    </row>
    <row r="1497" s="2" customFormat="1" customHeight="1" spans="5:12">
      <c r="E1497" s="458"/>
      <c r="F1497" s="458"/>
      <c r="G1497" s="458"/>
      <c r="I1497" s="458"/>
      <c r="J1497" s="458"/>
      <c r="K1497" s="458"/>
      <c r="L1497" s="458"/>
    </row>
    <row r="1498" s="2" customFormat="1" customHeight="1" spans="5:12">
      <c r="E1498" s="458"/>
      <c r="F1498" s="458"/>
      <c r="G1498" s="458"/>
      <c r="I1498" s="458"/>
      <c r="J1498" s="458"/>
      <c r="K1498" s="458"/>
      <c r="L1498" s="458"/>
    </row>
    <row r="1499" s="2" customFormat="1" customHeight="1" spans="5:12">
      <c r="E1499" s="458"/>
      <c r="F1499" s="458"/>
      <c r="G1499" s="458"/>
      <c r="I1499" s="458"/>
      <c r="J1499" s="458"/>
      <c r="K1499" s="458"/>
      <c r="L1499" s="458"/>
    </row>
    <row r="1500" s="2" customFormat="1" customHeight="1" spans="5:12">
      <c r="E1500" s="458"/>
      <c r="F1500" s="458"/>
      <c r="G1500" s="458"/>
      <c r="I1500" s="458"/>
      <c r="J1500" s="458"/>
      <c r="K1500" s="458"/>
      <c r="L1500" s="458"/>
    </row>
    <row r="1501" s="2" customFormat="1" customHeight="1" spans="5:12">
      <c r="E1501" s="458"/>
      <c r="F1501" s="458"/>
      <c r="G1501" s="458"/>
      <c r="I1501" s="458"/>
      <c r="J1501" s="458"/>
      <c r="K1501" s="458"/>
      <c r="L1501" s="458"/>
    </row>
    <row r="1502" s="2" customFormat="1" customHeight="1" spans="5:12">
      <c r="E1502" s="458"/>
      <c r="F1502" s="458"/>
      <c r="G1502" s="458"/>
      <c r="I1502" s="458"/>
      <c r="J1502" s="458"/>
      <c r="K1502" s="458"/>
      <c r="L1502" s="458"/>
    </row>
    <row r="1503" s="2" customFormat="1" customHeight="1" spans="5:12">
      <c r="E1503" s="458"/>
      <c r="F1503" s="458"/>
      <c r="G1503" s="458"/>
      <c r="I1503" s="458"/>
      <c r="J1503" s="458"/>
      <c r="K1503" s="458"/>
      <c r="L1503" s="458"/>
    </row>
    <row r="1504" s="2" customFormat="1" customHeight="1" spans="5:12">
      <c r="E1504" s="458"/>
      <c r="F1504" s="458"/>
      <c r="G1504" s="458"/>
      <c r="I1504" s="458"/>
      <c r="J1504" s="458"/>
      <c r="K1504" s="458"/>
      <c r="L1504" s="458"/>
    </row>
    <row r="1505" s="2" customFormat="1" customHeight="1" spans="5:12">
      <c r="E1505" s="458"/>
      <c r="F1505" s="458"/>
      <c r="G1505" s="458"/>
      <c r="I1505" s="458"/>
      <c r="J1505" s="458"/>
      <c r="K1505" s="458"/>
      <c r="L1505" s="458"/>
    </row>
    <row r="1506" s="2" customFormat="1" customHeight="1" spans="5:12">
      <c r="E1506" s="458"/>
      <c r="F1506" s="458"/>
      <c r="G1506" s="458"/>
      <c r="I1506" s="458"/>
      <c r="J1506" s="458"/>
      <c r="K1506" s="458"/>
      <c r="L1506" s="458"/>
    </row>
    <row r="1507" s="2" customFormat="1" customHeight="1" spans="5:12">
      <c r="E1507" s="458"/>
      <c r="F1507" s="458"/>
      <c r="G1507" s="458"/>
      <c r="I1507" s="458"/>
      <c r="J1507" s="458"/>
      <c r="K1507" s="458"/>
      <c r="L1507" s="458"/>
    </row>
    <row r="1508" s="2" customFormat="1" customHeight="1" spans="5:12">
      <c r="E1508" s="458"/>
      <c r="F1508" s="458"/>
      <c r="G1508" s="458"/>
      <c r="I1508" s="458"/>
      <c r="J1508" s="458"/>
      <c r="K1508" s="458"/>
      <c r="L1508" s="458"/>
    </row>
    <row r="1509" s="2" customFormat="1" customHeight="1" spans="5:12">
      <c r="E1509" s="458"/>
      <c r="F1509" s="458"/>
      <c r="G1509" s="458"/>
      <c r="I1509" s="458"/>
      <c r="J1509" s="458"/>
      <c r="K1509" s="458"/>
      <c r="L1509" s="458"/>
    </row>
    <row r="1510" s="2" customFormat="1" customHeight="1" spans="5:12">
      <c r="E1510" s="458"/>
      <c r="F1510" s="458"/>
      <c r="G1510" s="458"/>
      <c r="I1510" s="458"/>
      <c r="J1510" s="458"/>
      <c r="K1510" s="458"/>
      <c r="L1510" s="458"/>
    </row>
    <row r="1511" s="2" customFormat="1" customHeight="1" spans="5:12">
      <c r="E1511" s="458"/>
      <c r="F1511" s="458"/>
      <c r="G1511" s="458"/>
      <c r="I1511" s="458"/>
      <c r="J1511" s="458"/>
      <c r="K1511" s="458"/>
      <c r="L1511" s="458"/>
    </row>
    <row r="1512" s="2" customFormat="1" customHeight="1" spans="5:12">
      <c r="E1512" s="458"/>
      <c r="F1512" s="458"/>
      <c r="G1512" s="458"/>
      <c r="I1512" s="458"/>
      <c r="J1512" s="458"/>
      <c r="K1512" s="458"/>
      <c r="L1512" s="458"/>
    </row>
    <row r="1513" s="2" customFormat="1" customHeight="1" spans="5:12">
      <c r="E1513" s="458"/>
      <c r="F1513" s="458"/>
      <c r="G1513" s="458"/>
      <c r="I1513" s="458"/>
      <c r="J1513" s="458"/>
      <c r="K1513" s="458"/>
      <c r="L1513" s="458"/>
    </row>
    <row r="1514" s="2" customFormat="1" customHeight="1" spans="5:12">
      <c r="E1514" s="458"/>
      <c r="F1514" s="458"/>
      <c r="G1514" s="458"/>
      <c r="I1514" s="458"/>
      <c r="J1514" s="458"/>
      <c r="K1514" s="458"/>
      <c r="L1514" s="458"/>
    </row>
    <row r="1515" s="2" customFormat="1" customHeight="1" spans="5:12">
      <c r="E1515" s="458"/>
      <c r="F1515" s="458"/>
      <c r="G1515" s="458"/>
      <c r="I1515" s="458"/>
      <c r="J1515" s="458"/>
      <c r="K1515" s="458"/>
      <c r="L1515" s="458"/>
    </row>
    <row r="1516" s="2" customFormat="1" customHeight="1" spans="5:12">
      <c r="E1516" s="458"/>
      <c r="F1516" s="458"/>
      <c r="G1516" s="458"/>
      <c r="I1516" s="458"/>
      <c r="J1516" s="458"/>
      <c r="K1516" s="458"/>
      <c r="L1516" s="458"/>
    </row>
    <row r="1517" s="2" customFormat="1" customHeight="1" spans="5:12">
      <c r="E1517" s="458"/>
      <c r="F1517" s="458"/>
      <c r="G1517" s="458"/>
      <c r="I1517" s="458"/>
      <c r="J1517" s="458"/>
      <c r="K1517" s="458"/>
      <c r="L1517" s="458"/>
    </row>
    <row r="1518" s="2" customFormat="1" customHeight="1" spans="5:12">
      <c r="E1518" s="458"/>
      <c r="F1518" s="458"/>
      <c r="G1518" s="458"/>
      <c r="I1518" s="458"/>
      <c r="J1518" s="458"/>
      <c r="K1518" s="458"/>
      <c r="L1518" s="458"/>
    </row>
    <row r="1519" s="2" customFormat="1" customHeight="1" spans="5:12">
      <c r="E1519" s="458"/>
      <c r="F1519" s="458"/>
      <c r="G1519" s="458"/>
      <c r="I1519" s="458"/>
      <c r="J1519" s="458"/>
      <c r="K1519" s="458"/>
      <c r="L1519" s="458"/>
    </row>
    <row r="1520" s="2" customFormat="1" customHeight="1" spans="5:12">
      <c r="E1520" s="458"/>
      <c r="F1520" s="458"/>
      <c r="G1520" s="458"/>
      <c r="I1520" s="458"/>
      <c r="J1520" s="458"/>
      <c r="K1520" s="458"/>
      <c r="L1520" s="458"/>
    </row>
    <row r="1521" s="2" customFormat="1" customHeight="1" spans="5:12">
      <c r="E1521" s="458"/>
      <c r="F1521" s="458"/>
      <c r="G1521" s="458"/>
      <c r="I1521" s="458"/>
      <c r="J1521" s="458"/>
      <c r="K1521" s="458"/>
      <c r="L1521" s="458"/>
    </row>
    <row r="1522" s="2" customFormat="1" customHeight="1" spans="5:12">
      <c r="E1522" s="458"/>
      <c r="F1522" s="458"/>
      <c r="G1522" s="458"/>
      <c r="I1522" s="458"/>
      <c r="J1522" s="458"/>
      <c r="K1522" s="458"/>
      <c r="L1522" s="458"/>
    </row>
    <row r="1523" s="2" customFormat="1" customHeight="1" spans="5:12">
      <c r="E1523" s="458"/>
      <c r="F1523" s="458"/>
      <c r="G1523" s="458"/>
      <c r="I1523" s="458"/>
      <c r="J1523" s="458"/>
      <c r="K1523" s="458"/>
      <c r="L1523" s="458"/>
    </row>
    <row r="1524" s="2" customFormat="1" customHeight="1" spans="5:12">
      <c r="E1524" s="458"/>
      <c r="F1524" s="458"/>
      <c r="G1524" s="458"/>
      <c r="I1524" s="458"/>
      <c r="J1524" s="458"/>
      <c r="K1524" s="458"/>
      <c r="L1524" s="458"/>
    </row>
    <row r="1525" s="2" customFormat="1" customHeight="1" spans="5:12">
      <c r="E1525" s="458"/>
      <c r="F1525" s="458"/>
      <c r="G1525" s="458"/>
      <c r="I1525" s="458"/>
      <c r="J1525" s="458"/>
      <c r="K1525" s="458"/>
      <c r="L1525" s="458"/>
    </row>
    <row r="1526" s="2" customFormat="1" customHeight="1" spans="5:12">
      <c r="E1526" s="458"/>
      <c r="F1526" s="458"/>
      <c r="G1526" s="458"/>
      <c r="I1526" s="458"/>
      <c r="J1526" s="458"/>
      <c r="K1526" s="458"/>
      <c r="L1526" s="458"/>
    </row>
    <row r="1527" s="2" customFormat="1" customHeight="1" spans="5:12">
      <c r="E1527" s="458"/>
      <c r="F1527" s="458"/>
      <c r="G1527" s="458"/>
      <c r="I1527" s="458"/>
      <c r="J1527" s="458"/>
      <c r="K1527" s="458"/>
      <c r="L1527" s="458"/>
    </row>
    <row r="1528" s="2" customFormat="1" customHeight="1" spans="5:12">
      <c r="E1528" s="458"/>
      <c r="F1528" s="458"/>
      <c r="G1528" s="458"/>
      <c r="I1528" s="458"/>
      <c r="J1528" s="458"/>
      <c r="K1528" s="458"/>
      <c r="L1528" s="458"/>
    </row>
    <row r="1529" s="2" customFormat="1" customHeight="1" spans="5:12">
      <c r="E1529" s="458"/>
      <c r="F1529" s="458"/>
      <c r="G1529" s="458"/>
      <c r="I1529" s="458"/>
      <c r="J1529" s="458"/>
      <c r="K1529" s="458"/>
      <c r="L1529" s="458"/>
    </row>
    <row r="1530" s="2" customFormat="1" customHeight="1" spans="5:12">
      <c r="E1530" s="458"/>
      <c r="F1530" s="458"/>
      <c r="G1530" s="458"/>
      <c r="I1530" s="458"/>
      <c r="J1530" s="458"/>
      <c r="K1530" s="458"/>
      <c r="L1530" s="458"/>
    </row>
    <row r="1531" s="2" customFormat="1" customHeight="1" spans="5:12">
      <c r="E1531" s="458"/>
      <c r="F1531" s="458"/>
      <c r="G1531" s="458"/>
      <c r="I1531" s="458"/>
      <c r="J1531" s="458"/>
      <c r="K1531" s="458"/>
      <c r="L1531" s="458"/>
    </row>
    <row r="1532" s="2" customFormat="1" customHeight="1" spans="5:12">
      <c r="E1532" s="458"/>
      <c r="F1532" s="458"/>
      <c r="G1532" s="458"/>
      <c r="I1532" s="458"/>
      <c r="J1532" s="458"/>
      <c r="K1532" s="458"/>
      <c r="L1532" s="458"/>
    </row>
    <row r="1533" s="2" customFormat="1" customHeight="1" spans="5:12">
      <c r="E1533" s="458"/>
      <c r="F1533" s="458"/>
      <c r="G1533" s="458"/>
      <c r="I1533" s="458"/>
      <c r="J1533" s="458"/>
      <c r="K1533" s="458"/>
      <c r="L1533" s="458"/>
    </row>
    <row r="1534" s="2" customFormat="1" customHeight="1" spans="5:12">
      <c r="E1534" s="458"/>
      <c r="F1534" s="458"/>
      <c r="G1534" s="458"/>
      <c r="I1534" s="458"/>
      <c r="J1534" s="458"/>
      <c r="K1534" s="458"/>
      <c r="L1534" s="458"/>
    </row>
    <row r="1535" s="2" customFormat="1" customHeight="1" spans="5:12">
      <c r="E1535" s="458"/>
      <c r="F1535" s="458"/>
      <c r="G1535" s="458"/>
      <c r="I1535" s="458"/>
      <c r="J1535" s="458"/>
      <c r="K1535" s="458"/>
      <c r="L1535" s="458"/>
    </row>
    <row r="1536" s="2" customFormat="1" customHeight="1" spans="5:12">
      <c r="E1536" s="458"/>
      <c r="F1536" s="458"/>
      <c r="G1536" s="458"/>
      <c r="I1536" s="458"/>
      <c r="J1536" s="458"/>
      <c r="K1536" s="458"/>
      <c r="L1536" s="458"/>
    </row>
    <row r="1537" s="2" customFormat="1" customHeight="1" spans="5:12">
      <c r="E1537" s="458"/>
      <c r="F1537" s="458"/>
      <c r="G1537" s="458"/>
      <c r="I1537" s="458"/>
      <c r="J1537" s="458"/>
      <c r="K1537" s="458"/>
      <c r="L1537" s="458"/>
    </row>
    <row r="1538" s="2" customFormat="1" customHeight="1" spans="5:12">
      <c r="E1538" s="458"/>
      <c r="F1538" s="458"/>
      <c r="G1538" s="458"/>
      <c r="I1538" s="458"/>
      <c r="J1538" s="458"/>
      <c r="K1538" s="458"/>
      <c r="L1538" s="458"/>
    </row>
    <row r="1539" s="2" customFormat="1" customHeight="1" spans="5:12">
      <c r="E1539" s="458"/>
      <c r="F1539" s="458"/>
      <c r="G1539" s="458"/>
      <c r="I1539" s="458"/>
      <c r="J1539" s="458"/>
      <c r="K1539" s="458"/>
      <c r="L1539" s="458"/>
    </row>
    <row r="1540" s="2" customFormat="1" customHeight="1" spans="5:12">
      <c r="E1540" s="458"/>
      <c r="F1540" s="458"/>
      <c r="G1540" s="458"/>
      <c r="I1540" s="458"/>
      <c r="J1540" s="458"/>
      <c r="K1540" s="458"/>
      <c r="L1540" s="458"/>
    </row>
    <row r="1541" s="2" customFormat="1" customHeight="1" spans="5:12">
      <c r="E1541" s="458"/>
      <c r="F1541" s="458"/>
      <c r="G1541" s="458"/>
      <c r="I1541" s="458"/>
      <c r="J1541" s="458"/>
      <c r="K1541" s="458"/>
      <c r="L1541" s="458"/>
    </row>
    <row r="1542" s="2" customFormat="1" customHeight="1" spans="5:12">
      <c r="E1542" s="458"/>
      <c r="F1542" s="458"/>
      <c r="G1542" s="458"/>
      <c r="I1542" s="458"/>
      <c r="J1542" s="458"/>
      <c r="K1542" s="458"/>
      <c r="L1542" s="458"/>
    </row>
    <row r="1543" s="2" customFormat="1" customHeight="1" spans="5:12">
      <c r="E1543" s="458"/>
      <c r="F1543" s="458"/>
      <c r="G1543" s="458"/>
      <c r="I1543" s="458"/>
      <c r="J1543" s="458"/>
      <c r="K1543" s="458"/>
      <c r="L1543" s="458"/>
    </row>
    <row r="1544" s="2" customFormat="1" customHeight="1" spans="5:12">
      <c r="E1544" s="458"/>
      <c r="F1544" s="458"/>
      <c r="G1544" s="458"/>
      <c r="I1544" s="458"/>
      <c r="J1544" s="458"/>
      <c r="K1544" s="458"/>
      <c r="L1544" s="458"/>
    </row>
    <row r="1545" s="2" customFormat="1" customHeight="1" spans="5:12">
      <c r="E1545" s="458"/>
      <c r="F1545" s="458"/>
      <c r="G1545" s="458"/>
      <c r="I1545" s="458"/>
      <c r="J1545" s="458"/>
      <c r="K1545" s="458"/>
      <c r="L1545" s="458"/>
    </row>
    <row r="1546" s="2" customFormat="1" customHeight="1" spans="5:12">
      <c r="E1546" s="458"/>
      <c r="F1546" s="458"/>
      <c r="G1546" s="458"/>
      <c r="I1546" s="458"/>
      <c r="J1546" s="458"/>
      <c r="K1546" s="458"/>
      <c r="L1546" s="458"/>
    </row>
    <row r="1547" s="2" customFormat="1" customHeight="1" spans="5:12">
      <c r="E1547" s="458"/>
      <c r="F1547" s="458"/>
      <c r="G1547" s="458"/>
      <c r="I1547" s="458"/>
      <c r="J1547" s="458"/>
      <c r="K1547" s="458"/>
      <c r="L1547" s="458"/>
    </row>
    <row r="1548" s="2" customFormat="1" customHeight="1" spans="5:12">
      <c r="E1548" s="458"/>
      <c r="F1548" s="458"/>
      <c r="G1548" s="458"/>
      <c r="I1548" s="458"/>
      <c r="J1548" s="458"/>
      <c r="K1548" s="458"/>
      <c r="L1548" s="458"/>
    </row>
    <row r="1549" s="2" customFormat="1" customHeight="1" spans="5:12">
      <c r="E1549" s="458"/>
      <c r="F1549" s="458"/>
      <c r="G1549" s="458"/>
      <c r="I1549" s="458"/>
      <c r="J1549" s="458"/>
      <c r="K1549" s="458"/>
      <c r="L1549" s="458"/>
    </row>
    <row r="1550" s="2" customFormat="1" customHeight="1" spans="5:12">
      <c r="E1550" s="458"/>
      <c r="F1550" s="458"/>
      <c r="G1550" s="458"/>
      <c r="I1550" s="458"/>
      <c r="J1550" s="458"/>
      <c r="K1550" s="458"/>
      <c r="L1550" s="458"/>
    </row>
    <row r="1551" s="2" customFormat="1" customHeight="1" spans="5:12">
      <c r="E1551" s="458"/>
      <c r="F1551" s="458"/>
      <c r="G1551" s="458"/>
      <c r="I1551" s="458"/>
      <c r="J1551" s="458"/>
      <c r="K1551" s="458"/>
      <c r="L1551" s="458"/>
    </row>
    <row r="1552" s="2" customFormat="1" customHeight="1" spans="5:12">
      <c r="E1552" s="458"/>
      <c r="F1552" s="458"/>
      <c r="G1552" s="458"/>
      <c r="I1552" s="458"/>
      <c r="J1552" s="458"/>
      <c r="K1552" s="458"/>
      <c r="L1552" s="458"/>
    </row>
    <row r="1553" s="2" customFormat="1" customHeight="1" spans="5:12">
      <c r="E1553" s="458"/>
      <c r="F1553" s="458"/>
      <c r="G1553" s="458"/>
      <c r="I1553" s="458"/>
      <c r="J1553" s="458"/>
      <c r="K1553" s="458"/>
      <c r="L1553" s="458"/>
    </row>
    <row r="1554" s="2" customFormat="1" customHeight="1" spans="5:12">
      <c r="E1554" s="458"/>
      <c r="F1554" s="458"/>
      <c r="G1554" s="458"/>
      <c r="I1554" s="458"/>
      <c r="J1554" s="458"/>
      <c r="K1554" s="458"/>
      <c r="L1554" s="458"/>
    </row>
    <row r="1555" s="2" customFormat="1" customHeight="1" spans="5:12">
      <c r="E1555" s="458"/>
      <c r="F1555" s="458"/>
      <c r="G1555" s="458"/>
      <c r="I1555" s="458"/>
      <c r="J1555" s="458"/>
      <c r="K1555" s="458"/>
      <c r="L1555" s="458"/>
    </row>
    <row r="1556" s="2" customFormat="1" customHeight="1" spans="5:12">
      <c r="E1556" s="458"/>
      <c r="F1556" s="458"/>
      <c r="G1556" s="458"/>
      <c r="I1556" s="458"/>
      <c r="J1556" s="458"/>
      <c r="K1556" s="458"/>
      <c r="L1556" s="458"/>
    </row>
    <row r="1557" s="2" customFormat="1" customHeight="1" spans="5:12">
      <c r="E1557" s="458"/>
      <c r="F1557" s="458"/>
      <c r="G1557" s="458"/>
      <c r="I1557" s="458"/>
      <c r="J1557" s="458"/>
      <c r="K1557" s="458"/>
      <c r="L1557" s="458"/>
    </row>
    <row r="1558" s="2" customFormat="1" customHeight="1" spans="5:12">
      <c r="E1558" s="458"/>
      <c r="F1558" s="458"/>
      <c r="G1558" s="458"/>
      <c r="I1558" s="458"/>
      <c r="J1558" s="458"/>
      <c r="K1558" s="458"/>
      <c r="L1558" s="458"/>
    </row>
    <row r="1559" s="2" customFormat="1" customHeight="1" spans="5:12">
      <c r="E1559" s="458"/>
      <c r="F1559" s="458"/>
      <c r="G1559" s="458"/>
      <c r="I1559" s="458"/>
      <c r="J1559" s="458"/>
      <c r="K1559" s="458"/>
      <c r="L1559" s="458"/>
    </row>
    <row r="1560" s="2" customFormat="1" customHeight="1" spans="5:12">
      <c r="E1560" s="458"/>
      <c r="F1560" s="458"/>
      <c r="G1560" s="458"/>
      <c r="I1560" s="458"/>
      <c r="J1560" s="458"/>
      <c r="K1560" s="458"/>
      <c r="L1560" s="458"/>
    </row>
    <row r="1561" s="2" customFormat="1" customHeight="1" spans="5:12">
      <c r="E1561" s="458"/>
      <c r="F1561" s="458"/>
      <c r="G1561" s="458"/>
      <c r="I1561" s="458"/>
      <c r="J1561" s="458"/>
      <c r="K1561" s="458"/>
      <c r="L1561" s="458"/>
    </row>
    <row r="1562" s="2" customFormat="1" customHeight="1" spans="5:12">
      <c r="E1562" s="458"/>
      <c r="F1562" s="458"/>
      <c r="G1562" s="458"/>
      <c r="I1562" s="458"/>
      <c r="J1562" s="458"/>
      <c r="K1562" s="458"/>
      <c r="L1562" s="458"/>
    </row>
    <row r="1563" s="2" customFormat="1" customHeight="1" spans="5:12">
      <c r="E1563" s="458"/>
      <c r="F1563" s="458"/>
      <c r="G1563" s="458"/>
      <c r="I1563" s="458"/>
      <c r="J1563" s="458"/>
      <c r="K1563" s="458"/>
      <c r="L1563" s="458"/>
    </row>
    <row r="1564" s="2" customFormat="1" customHeight="1" spans="5:12">
      <c r="E1564" s="458"/>
      <c r="F1564" s="458"/>
      <c r="G1564" s="458"/>
      <c r="I1564" s="458"/>
      <c r="J1564" s="458"/>
      <c r="K1564" s="458"/>
      <c r="L1564" s="458"/>
    </row>
    <row r="1565" s="2" customFormat="1" customHeight="1" spans="5:12">
      <c r="E1565" s="458"/>
      <c r="F1565" s="458"/>
      <c r="G1565" s="458"/>
      <c r="I1565" s="458"/>
      <c r="J1565" s="458"/>
      <c r="K1565" s="458"/>
      <c r="L1565" s="458"/>
    </row>
    <row r="1566" s="2" customFormat="1" customHeight="1" spans="5:12">
      <c r="E1566" s="458"/>
      <c r="F1566" s="458"/>
      <c r="G1566" s="458"/>
      <c r="I1566" s="458"/>
      <c r="J1566" s="458"/>
      <c r="K1566" s="458"/>
      <c r="L1566" s="458"/>
    </row>
    <row r="1567" s="2" customFormat="1" customHeight="1" spans="5:12">
      <c r="E1567" s="458"/>
      <c r="F1567" s="458"/>
      <c r="G1567" s="458"/>
      <c r="I1567" s="458"/>
      <c r="J1567" s="458"/>
      <c r="K1567" s="458"/>
      <c r="L1567" s="458"/>
    </row>
    <row r="1568" s="2" customFormat="1" customHeight="1" spans="5:12">
      <c r="E1568" s="458"/>
      <c r="F1568" s="458"/>
      <c r="G1568" s="458"/>
      <c r="I1568" s="458"/>
      <c r="J1568" s="458"/>
      <c r="K1568" s="458"/>
      <c r="L1568" s="458"/>
    </row>
    <row r="1569" s="2" customFormat="1" customHeight="1" spans="5:12">
      <c r="E1569" s="458"/>
      <c r="F1569" s="458"/>
      <c r="G1569" s="458"/>
      <c r="I1569" s="458"/>
      <c r="J1569" s="458"/>
      <c r="K1569" s="458"/>
      <c r="L1569" s="458"/>
    </row>
    <row r="1570" s="2" customFormat="1" customHeight="1" spans="5:12">
      <c r="E1570" s="458"/>
      <c r="F1570" s="458"/>
      <c r="G1570" s="458"/>
      <c r="I1570" s="458"/>
      <c r="J1570" s="458"/>
      <c r="K1570" s="458"/>
      <c r="L1570" s="458"/>
    </row>
    <row r="1571" s="2" customFormat="1" customHeight="1" spans="5:12">
      <c r="E1571" s="458"/>
      <c r="F1571" s="458"/>
      <c r="G1571" s="458"/>
      <c r="I1571" s="458"/>
      <c r="J1571" s="458"/>
      <c r="K1571" s="458"/>
      <c r="L1571" s="458"/>
    </row>
    <row r="1572" s="2" customFormat="1" customHeight="1" spans="5:12">
      <c r="E1572" s="458"/>
      <c r="F1572" s="458"/>
      <c r="G1572" s="458"/>
      <c r="I1572" s="458"/>
      <c r="J1572" s="458"/>
      <c r="K1572" s="458"/>
      <c r="L1572" s="458"/>
    </row>
    <row r="1573" s="2" customFormat="1" customHeight="1" spans="5:12">
      <c r="E1573" s="458"/>
      <c r="F1573" s="458"/>
      <c r="G1573" s="458"/>
      <c r="I1573" s="458"/>
      <c r="J1573" s="458"/>
      <c r="K1573" s="458"/>
      <c r="L1573" s="458"/>
    </row>
    <row r="1574" s="2" customFormat="1" customHeight="1" spans="5:12">
      <c r="E1574" s="458"/>
      <c r="F1574" s="458"/>
      <c r="G1574" s="458"/>
      <c r="I1574" s="458"/>
      <c r="J1574" s="458"/>
      <c r="K1574" s="458"/>
      <c r="L1574" s="458"/>
    </row>
    <row r="1575" s="2" customFormat="1" customHeight="1" spans="5:12">
      <c r="E1575" s="458"/>
      <c r="F1575" s="458"/>
      <c r="G1575" s="458"/>
      <c r="I1575" s="458"/>
      <c r="J1575" s="458"/>
      <c r="K1575" s="458"/>
      <c r="L1575" s="458"/>
    </row>
    <row r="1576" s="2" customFormat="1" customHeight="1" spans="5:12">
      <c r="E1576" s="458"/>
      <c r="F1576" s="458"/>
      <c r="G1576" s="458"/>
      <c r="I1576" s="458"/>
      <c r="J1576" s="458"/>
      <c r="K1576" s="458"/>
      <c r="L1576" s="458"/>
    </row>
    <row r="1577" s="2" customFormat="1" customHeight="1" spans="5:12">
      <c r="E1577" s="458"/>
      <c r="F1577" s="458"/>
      <c r="G1577" s="458"/>
      <c r="I1577" s="458"/>
      <c r="J1577" s="458"/>
      <c r="K1577" s="458"/>
      <c r="L1577" s="458"/>
    </row>
    <row r="1578" s="2" customFormat="1" customHeight="1" spans="5:12">
      <c r="E1578" s="458"/>
      <c r="F1578" s="458"/>
      <c r="G1578" s="458"/>
      <c r="I1578" s="458"/>
      <c r="J1578" s="458"/>
      <c r="K1578" s="458"/>
      <c r="L1578" s="458"/>
    </row>
    <row r="1579" s="2" customFormat="1" customHeight="1" spans="5:12">
      <c r="E1579" s="458"/>
      <c r="F1579" s="458"/>
      <c r="G1579" s="458"/>
      <c r="I1579" s="458"/>
      <c r="J1579" s="458"/>
      <c r="K1579" s="458"/>
      <c r="L1579" s="458"/>
    </row>
    <row r="1580" s="2" customFormat="1" customHeight="1" spans="5:12">
      <c r="E1580" s="458"/>
      <c r="F1580" s="458"/>
      <c r="G1580" s="458"/>
      <c r="I1580" s="458"/>
      <c r="J1580" s="458"/>
      <c r="K1580" s="458"/>
      <c r="L1580" s="458"/>
    </row>
    <row r="1581" s="2" customFormat="1" customHeight="1" spans="5:12">
      <c r="E1581" s="458"/>
      <c r="F1581" s="458"/>
      <c r="G1581" s="458"/>
      <c r="I1581" s="458"/>
      <c r="J1581" s="458"/>
      <c r="K1581" s="458"/>
      <c r="L1581" s="458"/>
    </row>
    <row r="1582" s="2" customFormat="1" customHeight="1" spans="5:12">
      <c r="E1582" s="458"/>
      <c r="F1582" s="458"/>
      <c r="G1582" s="458"/>
      <c r="I1582" s="458"/>
      <c r="J1582" s="458"/>
      <c r="K1582" s="458"/>
      <c r="L1582" s="458"/>
    </row>
    <row r="1583" s="2" customFormat="1" customHeight="1" spans="5:12">
      <c r="E1583" s="458"/>
      <c r="F1583" s="458"/>
      <c r="G1583" s="458"/>
      <c r="I1583" s="458"/>
      <c r="J1583" s="458"/>
      <c r="K1583" s="458"/>
      <c r="L1583" s="458"/>
    </row>
    <row r="1584" s="2" customFormat="1" customHeight="1" spans="5:12">
      <c r="E1584" s="458"/>
      <c r="F1584" s="458"/>
      <c r="G1584" s="458"/>
      <c r="I1584" s="458"/>
      <c r="J1584" s="458"/>
      <c r="K1584" s="458"/>
      <c r="L1584" s="458"/>
    </row>
    <row r="1585" s="2" customFormat="1" customHeight="1" spans="5:12">
      <c r="E1585" s="458"/>
      <c r="F1585" s="458"/>
      <c r="G1585" s="458"/>
      <c r="I1585" s="458"/>
      <c r="J1585" s="458"/>
      <c r="K1585" s="458"/>
      <c r="L1585" s="458"/>
    </row>
    <row r="1586" s="2" customFormat="1" customHeight="1" spans="5:12">
      <c r="E1586" s="458"/>
      <c r="F1586" s="458"/>
      <c r="G1586" s="458"/>
      <c r="I1586" s="458"/>
      <c r="J1586" s="458"/>
      <c r="K1586" s="458"/>
      <c r="L1586" s="458"/>
    </row>
    <row r="1587" s="2" customFormat="1" customHeight="1" spans="5:12">
      <c r="E1587" s="458"/>
      <c r="F1587" s="458"/>
      <c r="G1587" s="458"/>
      <c r="I1587" s="458"/>
      <c r="J1587" s="458"/>
      <c r="K1587" s="458"/>
      <c r="L1587" s="458"/>
    </row>
    <row r="1588" s="2" customFormat="1" customHeight="1" spans="5:12">
      <c r="E1588" s="458"/>
      <c r="F1588" s="458"/>
      <c r="G1588" s="458"/>
      <c r="I1588" s="458"/>
      <c r="J1588" s="458"/>
      <c r="K1588" s="458"/>
      <c r="L1588" s="458"/>
    </row>
    <row r="1589" s="2" customFormat="1" customHeight="1" spans="5:12">
      <c r="E1589" s="458"/>
      <c r="F1589" s="458"/>
      <c r="G1589" s="458"/>
      <c r="I1589" s="458"/>
      <c r="J1589" s="458"/>
      <c r="K1589" s="458"/>
      <c r="L1589" s="458"/>
    </row>
    <row r="1590" s="2" customFormat="1" customHeight="1" spans="5:12">
      <c r="E1590" s="458"/>
      <c r="F1590" s="458"/>
      <c r="G1590" s="458"/>
      <c r="I1590" s="458"/>
      <c r="J1590" s="458"/>
      <c r="K1590" s="458"/>
      <c r="L1590" s="458"/>
    </row>
    <row r="1591" s="2" customFormat="1" customHeight="1" spans="5:12">
      <c r="E1591" s="458"/>
      <c r="F1591" s="458"/>
      <c r="G1591" s="458"/>
      <c r="I1591" s="458"/>
      <c r="J1591" s="458"/>
      <c r="K1591" s="458"/>
      <c r="L1591" s="458"/>
    </row>
    <row r="1592" s="2" customFormat="1" customHeight="1" spans="5:12">
      <c r="E1592" s="458"/>
      <c r="F1592" s="458"/>
      <c r="G1592" s="458"/>
      <c r="I1592" s="458"/>
      <c r="J1592" s="458"/>
      <c r="K1592" s="458"/>
      <c r="L1592" s="458"/>
    </row>
    <row r="1593" s="2" customFormat="1" customHeight="1" spans="5:12">
      <c r="E1593" s="458"/>
      <c r="F1593" s="458"/>
      <c r="G1593" s="458"/>
      <c r="I1593" s="458"/>
      <c r="J1593" s="458"/>
      <c r="K1593" s="458"/>
      <c r="L1593" s="458"/>
    </row>
    <row r="1594" s="2" customFormat="1" customHeight="1" spans="5:12">
      <c r="E1594" s="458"/>
      <c r="F1594" s="458"/>
      <c r="G1594" s="458"/>
      <c r="I1594" s="458"/>
      <c r="J1594" s="458"/>
      <c r="K1594" s="458"/>
      <c r="L1594" s="458"/>
    </row>
    <row r="1595" s="2" customFormat="1" customHeight="1" spans="5:12">
      <c r="E1595" s="458"/>
      <c r="F1595" s="458"/>
      <c r="G1595" s="458"/>
      <c r="I1595" s="458"/>
      <c r="J1595" s="458"/>
      <c r="K1595" s="458"/>
      <c r="L1595" s="458"/>
    </row>
    <row r="1596" s="2" customFormat="1" customHeight="1" spans="5:12">
      <c r="E1596" s="458"/>
      <c r="F1596" s="458"/>
      <c r="G1596" s="458"/>
      <c r="I1596" s="458"/>
      <c r="J1596" s="458"/>
      <c r="K1596" s="458"/>
      <c r="L1596" s="458"/>
    </row>
    <row r="1597" s="2" customFormat="1" customHeight="1" spans="5:12">
      <c r="E1597" s="458"/>
      <c r="F1597" s="458"/>
      <c r="G1597" s="458"/>
      <c r="I1597" s="458"/>
      <c r="J1597" s="458"/>
      <c r="K1597" s="458"/>
      <c r="L1597" s="458"/>
    </row>
    <row r="1598" s="2" customFormat="1" customHeight="1" spans="5:12">
      <c r="E1598" s="458"/>
      <c r="F1598" s="458"/>
      <c r="G1598" s="458"/>
      <c r="I1598" s="458"/>
      <c r="J1598" s="458"/>
      <c r="K1598" s="458"/>
      <c r="L1598" s="458"/>
    </row>
    <row r="1599" s="2" customFormat="1" customHeight="1" spans="5:12">
      <c r="E1599" s="458"/>
      <c r="F1599" s="458"/>
      <c r="G1599" s="458"/>
      <c r="I1599" s="458"/>
      <c r="J1599" s="458"/>
      <c r="K1599" s="458"/>
      <c r="L1599" s="458"/>
    </row>
    <row r="1600" s="2" customFormat="1" customHeight="1" spans="5:12">
      <c r="E1600" s="458"/>
      <c r="F1600" s="458"/>
      <c r="G1600" s="458"/>
      <c r="I1600" s="458"/>
      <c r="J1600" s="458"/>
      <c r="K1600" s="458"/>
      <c r="L1600" s="458"/>
    </row>
    <row r="1601" s="2" customFormat="1" customHeight="1" spans="5:12">
      <c r="E1601" s="458"/>
      <c r="F1601" s="458"/>
      <c r="G1601" s="458"/>
      <c r="I1601" s="458"/>
      <c r="J1601" s="458"/>
      <c r="K1601" s="458"/>
      <c r="L1601" s="458"/>
    </row>
    <row r="1602" s="2" customFormat="1" customHeight="1" spans="5:12">
      <c r="E1602" s="458"/>
      <c r="F1602" s="458"/>
      <c r="G1602" s="458"/>
      <c r="I1602" s="458"/>
      <c r="J1602" s="458"/>
      <c r="K1602" s="458"/>
      <c r="L1602" s="458"/>
    </row>
    <row r="1603" s="2" customFormat="1" customHeight="1" spans="5:12">
      <c r="E1603" s="458"/>
      <c r="F1603" s="458"/>
      <c r="G1603" s="458"/>
      <c r="I1603" s="458"/>
      <c r="J1603" s="458"/>
      <c r="K1603" s="458"/>
      <c r="L1603" s="458"/>
    </row>
    <row r="1604" s="2" customFormat="1" customHeight="1" spans="5:12">
      <c r="E1604" s="458"/>
      <c r="F1604" s="458"/>
      <c r="G1604" s="458"/>
      <c r="I1604" s="458"/>
      <c r="J1604" s="458"/>
      <c r="K1604" s="458"/>
      <c r="L1604" s="458"/>
    </row>
    <row r="1605" s="2" customFormat="1" customHeight="1" spans="5:12">
      <c r="E1605" s="458"/>
      <c r="F1605" s="458"/>
      <c r="G1605" s="458"/>
      <c r="I1605" s="458"/>
      <c r="J1605" s="458"/>
      <c r="K1605" s="458"/>
      <c r="L1605" s="458"/>
    </row>
    <row r="1606" s="2" customFormat="1" customHeight="1" spans="5:12">
      <c r="E1606" s="458"/>
      <c r="F1606" s="458"/>
      <c r="G1606" s="458"/>
      <c r="I1606" s="458"/>
      <c r="J1606" s="458"/>
      <c r="K1606" s="458"/>
      <c r="L1606" s="458"/>
    </row>
    <row r="1607" s="2" customFormat="1" customHeight="1" spans="5:12">
      <c r="E1607" s="458"/>
      <c r="F1607" s="458"/>
      <c r="G1607" s="458"/>
      <c r="I1607" s="458"/>
      <c r="J1607" s="458"/>
      <c r="K1607" s="458"/>
      <c r="L1607" s="458"/>
    </row>
    <row r="1608" s="2" customFormat="1" customHeight="1" spans="5:12">
      <c r="E1608" s="458"/>
      <c r="F1608" s="458"/>
      <c r="G1608" s="458"/>
      <c r="I1608" s="458"/>
      <c r="J1608" s="458"/>
      <c r="K1608" s="458"/>
      <c r="L1608" s="458"/>
    </row>
    <row r="1609" s="2" customFormat="1" customHeight="1" spans="5:12">
      <c r="E1609" s="458"/>
      <c r="F1609" s="458"/>
      <c r="G1609" s="458"/>
      <c r="I1609" s="458"/>
      <c r="J1609" s="458"/>
      <c r="K1609" s="458"/>
      <c r="L1609" s="458"/>
    </row>
    <row r="1610" s="2" customFormat="1" customHeight="1" spans="5:12">
      <c r="E1610" s="458"/>
      <c r="F1610" s="458"/>
      <c r="G1610" s="458"/>
      <c r="I1610" s="458"/>
      <c r="J1610" s="458"/>
      <c r="K1610" s="458"/>
      <c r="L1610" s="458"/>
    </row>
    <row r="1611" s="2" customFormat="1" customHeight="1" spans="5:12">
      <c r="E1611" s="458"/>
      <c r="F1611" s="458"/>
      <c r="G1611" s="458"/>
      <c r="I1611" s="458"/>
      <c r="J1611" s="458"/>
      <c r="K1611" s="458"/>
      <c r="L1611" s="458"/>
    </row>
    <row r="1612" s="2" customFormat="1" customHeight="1" spans="5:12">
      <c r="E1612" s="458"/>
      <c r="F1612" s="458"/>
      <c r="G1612" s="458"/>
      <c r="I1612" s="458"/>
      <c r="J1612" s="458"/>
      <c r="K1612" s="458"/>
      <c r="L1612" s="458"/>
    </row>
    <row r="1613" s="2" customFormat="1" customHeight="1" spans="5:12">
      <c r="E1613" s="458"/>
      <c r="F1613" s="458"/>
      <c r="G1613" s="458"/>
      <c r="I1613" s="458"/>
      <c r="J1613" s="458"/>
      <c r="K1613" s="458"/>
      <c r="L1613" s="458"/>
    </row>
    <row r="1614" s="2" customFormat="1" customHeight="1" spans="5:12">
      <c r="E1614" s="458"/>
      <c r="F1614" s="458"/>
      <c r="G1614" s="458"/>
      <c r="I1614" s="458"/>
      <c r="J1614" s="458"/>
      <c r="K1614" s="458"/>
      <c r="L1614" s="458"/>
    </row>
    <row r="1615" s="2" customFormat="1" customHeight="1" spans="5:12">
      <c r="E1615" s="458"/>
      <c r="F1615" s="458"/>
      <c r="G1615" s="458"/>
      <c r="I1615" s="458"/>
      <c r="J1615" s="458"/>
      <c r="K1615" s="458"/>
      <c r="L1615" s="458"/>
    </row>
    <row r="1616" s="2" customFormat="1" customHeight="1" spans="5:12">
      <c r="E1616" s="458"/>
      <c r="F1616" s="458"/>
      <c r="G1616" s="458"/>
      <c r="I1616" s="458"/>
      <c r="J1616" s="458"/>
      <c r="K1616" s="458"/>
      <c r="L1616" s="458"/>
    </row>
    <row r="1617" s="2" customFormat="1" customHeight="1" spans="5:12">
      <c r="E1617" s="458"/>
      <c r="F1617" s="458"/>
      <c r="G1617" s="458"/>
      <c r="I1617" s="458"/>
      <c r="J1617" s="458"/>
      <c r="K1617" s="458"/>
      <c r="L1617" s="458"/>
    </row>
    <row r="1618" s="2" customFormat="1" customHeight="1" spans="5:12">
      <c r="E1618" s="458"/>
      <c r="F1618" s="458"/>
      <c r="G1618" s="458"/>
      <c r="I1618" s="458"/>
      <c r="J1618" s="458"/>
      <c r="K1618" s="458"/>
      <c r="L1618" s="458"/>
    </row>
    <row r="1619" s="2" customFormat="1" customHeight="1" spans="5:12">
      <c r="E1619" s="458"/>
      <c r="F1619" s="458"/>
      <c r="G1619" s="458"/>
      <c r="I1619" s="458"/>
      <c r="J1619" s="458"/>
      <c r="K1619" s="458"/>
      <c r="L1619" s="458"/>
    </row>
    <row r="1620" s="2" customFormat="1" customHeight="1" spans="5:12">
      <c r="E1620" s="458"/>
      <c r="F1620" s="458"/>
      <c r="G1620" s="458"/>
      <c r="I1620" s="458"/>
      <c r="J1620" s="458"/>
      <c r="K1620" s="458"/>
      <c r="L1620" s="458"/>
    </row>
    <row r="1621" s="2" customFormat="1" customHeight="1" spans="5:12">
      <c r="E1621" s="458"/>
      <c r="F1621" s="458"/>
      <c r="G1621" s="458"/>
      <c r="I1621" s="458"/>
      <c r="J1621" s="458"/>
      <c r="K1621" s="458"/>
      <c r="L1621" s="458"/>
    </row>
    <row r="1622" s="2" customFormat="1" customHeight="1" spans="5:12">
      <c r="E1622" s="458"/>
      <c r="F1622" s="458"/>
      <c r="G1622" s="458"/>
      <c r="I1622" s="458"/>
      <c r="J1622" s="458"/>
      <c r="K1622" s="458"/>
      <c r="L1622" s="458"/>
    </row>
    <row r="1623" s="2" customFormat="1" customHeight="1" spans="5:12">
      <c r="E1623" s="458"/>
      <c r="F1623" s="458"/>
      <c r="G1623" s="458"/>
      <c r="I1623" s="458"/>
      <c r="J1623" s="458"/>
      <c r="K1623" s="458"/>
      <c r="L1623" s="458"/>
    </row>
    <row r="1624" s="2" customFormat="1" customHeight="1" spans="5:12">
      <c r="E1624" s="458"/>
      <c r="F1624" s="458"/>
      <c r="G1624" s="458"/>
      <c r="I1624" s="458"/>
      <c r="J1624" s="458"/>
      <c r="K1624" s="458"/>
      <c r="L1624" s="458"/>
    </row>
    <row r="1625" s="2" customFormat="1" customHeight="1" spans="5:12">
      <c r="E1625" s="458"/>
      <c r="F1625" s="458"/>
      <c r="G1625" s="458"/>
      <c r="I1625" s="458"/>
      <c r="J1625" s="458"/>
      <c r="K1625" s="458"/>
      <c r="L1625" s="458"/>
    </row>
    <row r="1626" s="2" customFormat="1" customHeight="1" spans="5:12">
      <c r="E1626" s="458"/>
      <c r="F1626" s="458"/>
      <c r="G1626" s="458"/>
      <c r="I1626" s="458"/>
      <c r="J1626" s="458"/>
      <c r="K1626" s="458"/>
      <c r="L1626" s="458"/>
    </row>
    <row r="1627" s="2" customFormat="1" customHeight="1" spans="5:12">
      <c r="E1627" s="458"/>
      <c r="F1627" s="458"/>
      <c r="G1627" s="458"/>
      <c r="I1627" s="458"/>
      <c r="J1627" s="458"/>
      <c r="K1627" s="458"/>
      <c r="L1627" s="458"/>
    </row>
    <row r="1628" s="2" customFormat="1" customHeight="1" spans="5:12">
      <c r="E1628" s="458"/>
      <c r="F1628" s="458"/>
      <c r="G1628" s="458"/>
      <c r="I1628" s="458"/>
      <c r="J1628" s="458"/>
      <c r="K1628" s="458"/>
      <c r="L1628" s="458"/>
    </row>
    <row r="1629" s="2" customFormat="1" customHeight="1" spans="5:12">
      <c r="E1629" s="458"/>
      <c r="F1629" s="458"/>
      <c r="G1629" s="458"/>
      <c r="I1629" s="458"/>
      <c r="J1629" s="458"/>
      <c r="K1629" s="458"/>
      <c r="L1629" s="458"/>
    </row>
    <row r="1630" s="2" customFormat="1" customHeight="1" spans="5:12">
      <c r="E1630" s="458"/>
      <c r="F1630" s="458"/>
      <c r="G1630" s="458"/>
      <c r="I1630" s="458"/>
      <c r="J1630" s="458"/>
      <c r="K1630" s="458"/>
      <c r="L1630" s="458"/>
    </row>
    <row r="1631" s="2" customFormat="1" customHeight="1" spans="5:12">
      <c r="E1631" s="458"/>
      <c r="F1631" s="458"/>
      <c r="G1631" s="458"/>
      <c r="I1631" s="458"/>
      <c r="J1631" s="458"/>
      <c r="K1631" s="458"/>
      <c r="L1631" s="458"/>
    </row>
    <row r="1632" s="2" customFormat="1" customHeight="1" spans="5:12">
      <c r="E1632" s="458"/>
      <c r="F1632" s="458"/>
      <c r="G1632" s="458"/>
      <c r="I1632" s="458"/>
      <c r="J1632" s="458"/>
      <c r="K1632" s="458"/>
      <c r="L1632" s="458"/>
    </row>
    <row r="1633" s="2" customFormat="1" customHeight="1" spans="5:12">
      <c r="E1633" s="458"/>
      <c r="F1633" s="458"/>
      <c r="G1633" s="458"/>
      <c r="I1633" s="458"/>
      <c r="J1633" s="458"/>
      <c r="K1633" s="458"/>
      <c r="L1633" s="458"/>
    </row>
    <row r="1634" s="2" customFormat="1" customHeight="1" spans="5:12">
      <c r="E1634" s="458"/>
      <c r="F1634" s="458"/>
      <c r="G1634" s="458"/>
      <c r="I1634" s="458"/>
      <c r="J1634" s="458"/>
      <c r="K1634" s="458"/>
      <c r="L1634" s="458"/>
    </row>
    <row r="1635" s="2" customFormat="1" customHeight="1" spans="5:12">
      <c r="E1635" s="458"/>
      <c r="F1635" s="458"/>
      <c r="G1635" s="458"/>
      <c r="I1635" s="458"/>
      <c r="J1635" s="458"/>
      <c r="K1635" s="458"/>
      <c r="L1635" s="458"/>
    </row>
    <row r="1636" s="2" customFormat="1" customHeight="1" spans="5:12">
      <c r="E1636" s="458"/>
      <c r="F1636" s="458"/>
      <c r="G1636" s="458"/>
      <c r="I1636" s="458"/>
      <c r="J1636" s="458"/>
      <c r="K1636" s="458"/>
      <c r="L1636" s="458"/>
    </row>
    <row r="1637" s="2" customFormat="1" customHeight="1" spans="5:12">
      <c r="E1637" s="458"/>
      <c r="F1637" s="458"/>
      <c r="G1637" s="458"/>
      <c r="I1637" s="458"/>
      <c r="J1637" s="458"/>
      <c r="K1637" s="458"/>
      <c r="L1637" s="458"/>
    </row>
    <row r="1638" s="2" customFormat="1" customHeight="1" spans="5:12">
      <c r="E1638" s="458"/>
      <c r="F1638" s="458"/>
      <c r="G1638" s="458"/>
      <c r="I1638" s="458"/>
      <c r="J1638" s="458"/>
      <c r="K1638" s="458"/>
      <c r="L1638" s="458"/>
    </row>
    <row r="1639" s="2" customFormat="1" customHeight="1" spans="5:12">
      <c r="E1639" s="458"/>
      <c r="F1639" s="458"/>
      <c r="G1639" s="458"/>
      <c r="I1639" s="458"/>
      <c r="J1639" s="458"/>
      <c r="K1639" s="458"/>
      <c r="L1639" s="458"/>
    </row>
    <row r="1640" s="2" customFormat="1" customHeight="1" spans="5:12">
      <c r="E1640" s="458"/>
      <c r="F1640" s="458"/>
      <c r="G1640" s="458"/>
      <c r="I1640" s="458"/>
      <c r="J1640" s="458"/>
      <c r="K1640" s="458"/>
      <c r="L1640" s="458"/>
    </row>
    <row r="1641" s="2" customFormat="1" customHeight="1" spans="5:12">
      <c r="E1641" s="458"/>
      <c r="F1641" s="458"/>
      <c r="G1641" s="458"/>
      <c r="I1641" s="458"/>
      <c r="J1641" s="458"/>
      <c r="K1641" s="458"/>
      <c r="L1641" s="458"/>
    </row>
    <row r="1642" s="2" customFormat="1" customHeight="1" spans="5:12">
      <c r="E1642" s="458"/>
      <c r="F1642" s="458"/>
      <c r="G1642" s="458"/>
      <c r="I1642" s="458"/>
      <c r="J1642" s="458"/>
      <c r="K1642" s="458"/>
      <c r="L1642" s="458"/>
    </row>
    <row r="1643" s="2" customFormat="1" customHeight="1" spans="5:12">
      <c r="E1643" s="458"/>
      <c r="F1643" s="458"/>
      <c r="G1643" s="458"/>
      <c r="I1643" s="458"/>
      <c r="J1643" s="458"/>
      <c r="K1643" s="458"/>
      <c r="L1643" s="458"/>
    </row>
    <row r="1644" s="2" customFormat="1" customHeight="1" spans="5:12">
      <c r="E1644" s="458"/>
      <c r="F1644" s="458"/>
      <c r="G1644" s="458"/>
      <c r="I1644" s="458"/>
      <c r="J1644" s="458"/>
      <c r="K1644" s="458"/>
      <c r="L1644" s="458"/>
    </row>
    <row r="1645" s="2" customFormat="1" customHeight="1" spans="5:12">
      <c r="E1645" s="458"/>
      <c r="F1645" s="458"/>
      <c r="G1645" s="458"/>
      <c r="I1645" s="458"/>
      <c r="J1645" s="458"/>
      <c r="K1645" s="458"/>
      <c r="L1645" s="458"/>
    </row>
    <row r="1646" s="2" customFormat="1" customHeight="1" spans="5:12">
      <c r="E1646" s="458"/>
      <c r="F1646" s="458"/>
      <c r="G1646" s="458"/>
      <c r="I1646" s="458"/>
      <c r="J1646" s="458"/>
      <c r="K1646" s="458"/>
      <c r="L1646" s="458"/>
    </row>
    <row r="1647" s="2" customFormat="1" customHeight="1" spans="5:12">
      <c r="E1647" s="458"/>
      <c r="F1647" s="458"/>
      <c r="G1647" s="458"/>
      <c r="I1647" s="458"/>
      <c r="J1647" s="458"/>
      <c r="K1647" s="458"/>
      <c r="L1647" s="458"/>
    </row>
    <row r="1648" s="2" customFormat="1" customHeight="1" spans="5:12">
      <c r="E1648" s="458"/>
      <c r="F1648" s="458"/>
      <c r="G1648" s="458"/>
      <c r="I1648" s="458"/>
      <c r="J1648" s="458"/>
      <c r="K1648" s="458"/>
      <c r="L1648" s="458"/>
    </row>
    <row r="1649" s="2" customFormat="1" customHeight="1" spans="5:12">
      <c r="E1649" s="458"/>
      <c r="F1649" s="458"/>
      <c r="G1649" s="458"/>
      <c r="I1649" s="458"/>
      <c r="J1649" s="458"/>
      <c r="K1649" s="458"/>
      <c r="L1649" s="458"/>
    </row>
    <row r="1650" s="2" customFormat="1" customHeight="1" spans="5:12">
      <c r="E1650" s="458"/>
      <c r="F1650" s="458"/>
      <c r="G1650" s="458"/>
      <c r="I1650" s="458"/>
      <c r="J1650" s="458"/>
      <c r="K1650" s="458"/>
      <c r="L1650" s="458"/>
    </row>
    <row r="1651" s="2" customFormat="1" customHeight="1" spans="5:12">
      <c r="E1651" s="458"/>
      <c r="F1651" s="458"/>
      <c r="G1651" s="458"/>
      <c r="I1651" s="458"/>
      <c r="J1651" s="458"/>
      <c r="K1651" s="458"/>
      <c r="L1651" s="458"/>
    </row>
    <row r="1652" s="2" customFormat="1" customHeight="1" spans="5:12">
      <c r="E1652" s="458"/>
      <c r="F1652" s="458"/>
      <c r="G1652" s="458"/>
      <c r="I1652" s="458"/>
      <c r="J1652" s="458"/>
      <c r="K1652" s="458"/>
      <c r="L1652" s="458"/>
    </row>
    <row r="1653" s="2" customFormat="1" customHeight="1" spans="5:12">
      <c r="E1653" s="458"/>
      <c r="F1653" s="458"/>
      <c r="G1653" s="458"/>
      <c r="I1653" s="458"/>
      <c r="J1653" s="458"/>
      <c r="K1653" s="458"/>
      <c r="L1653" s="458"/>
    </row>
    <row r="1654" s="2" customFormat="1" customHeight="1" spans="5:12">
      <c r="E1654" s="458"/>
      <c r="F1654" s="458"/>
      <c r="G1654" s="458"/>
      <c r="I1654" s="458"/>
      <c r="J1654" s="458"/>
      <c r="K1654" s="458"/>
      <c r="L1654" s="458"/>
    </row>
    <row r="1655" s="2" customFormat="1" customHeight="1" spans="5:12">
      <c r="E1655" s="458"/>
      <c r="F1655" s="458"/>
      <c r="G1655" s="458"/>
      <c r="I1655" s="458"/>
      <c r="J1655" s="458"/>
      <c r="K1655" s="458"/>
      <c r="L1655" s="458"/>
    </row>
    <row r="1656" s="2" customFormat="1" customHeight="1" spans="5:12">
      <c r="E1656" s="458"/>
      <c r="F1656" s="458"/>
      <c r="G1656" s="458"/>
      <c r="I1656" s="458"/>
      <c r="J1656" s="458"/>
      <c r="K1656" s="458"/>
      <c r="L1656" s="458"/>
    </row>
    <row r="1657" s="2" customFormat="1" customHeight="1" spans="5:12">
      <c r="E1657" s="458"/>
      <c r="F1657" s="458"/>
      <c r="G1657" s="458"/>
      <c r="I1657" s="458"/>
      <c r="J1657" s="458"/>
      <c r="K1657" s="458"/>
      <c r="L1657" s="458"/>
    </row>
    <row r="1658" s="2" customFormat="1" customHeight="1" spans="5:12">
      <c r="E1658" s="458"/>
      <c r="F1658" s="458"/>
      <c r="G1658" s="458"/>
      <c r="I1658" s="458"/>
      <c r="J1658" s="458"/>
      <c r="K1658" s="458"/>
      <c r="L1658" s="458"/>
    </row>
    <row r="1659" s="2" customFormat="1" customHeight="1" spans="5:12">
      <c r="E1659" s="458"/>
      <c r="F1659" s="458"/>
      <c r="G1659" s="458"/>
      <c r="I1659" s="458"/>
      <c r="J1659" s="458"/>
      <c r="K1659" s="458"/>
      <c r="L1659" s="458"/>
    </row>
    <row r="1660" s="2" customFormat="1" customHeight="1" spans="5:12">
      <c r="E1660" s="458"/>
      <c r="F1660" s="458"/>
      <c r="G1660" s="458"/>
      <c r="I1660" s="458"/>
      <c r="J1660" s="458"/>
      <c r="K1660" s="458"/>
      <c r="L1660" s="458"/>
    </row>
    <row r="1661" s="2" customFormat="1" customHeight="1" spans="5:12">
      <c r="E1661" s="458"/>
      <c r="F1661" s="458"/>
      <c r="G1661" s="458"/>
      <c r="I1661" s="458"/>
      <c r="J1661" s="458"/>
      <c r="K1661" s="458"/>
      <c r="L1661" s="458"/>
    </row>
    <row r="1662" s="2" customFormat="1" customHeight="1" spans="5:12">
      <c r="E1662" s="458"/>
      <c r="F1662" s="458"/>
      <c r="G1662" s="458"/>
      <c r="I1662" s="458"/>
      <c r="J1662" s="458"/>
      <c r="K1662" s="458"/>
      <c r="L1662" s="458"/>
    </row>
    <row r="1663" s="2" customFormat="1" customHeight="1" spans="5:12">
      <c r="E1663" s="458"/>
      <c r="F1663" s="458"/>
      <c r="G1663" s="458"/>
      <c r="I1663" s="458"/>
      <c r="J1663" s="458"/>
      <c r="K1663" s="458"/>
      <c r="L1663" s="458"/>
    </row>
    <row r="1664" s="2" customFormat="1" customHeight="1" spans="5:12">
      <c r="E1664" s="458"/>
      <c r="F1664" s="458"/>
      <c r="G1664" s="458"/>
      <c r="I1664" s="458"/>
      <c r="J1664" s="458"/>
      <c r="K1664" s="458"/>
      <c r="L1664" s="458"/>
    </row>
    <row r="1665" s="2" customFormat="1" customHeight="1" spans="5:12">
      <c r="E1665" s="458"/>
      <c r="F1665" s="458"/>
      <c r="G1665" s="458"/>
      <c r="I1665" s="458"/>
      <c r="J1665" s="458"/>
      <c r="K1665" s="458"/>
      <c r="L1665" s="458"/>
    </row>
    <row r="1666" s="2" customFormat="1" customHeight="1" spans="5:12">
      <c r="E1666" s="458"/>
      <c r="F1666" s="458"/>
      <c r="G1666" s="458"/>
      <c r="I1666" s="458"/>
      <c r="J1666" s="458"/>
      <c r="K1666" s="458"/>
      <c r="L1666" s="458"/>
    </row>
    <row r="1667" s="2" customFormat="1" customHeight="1" spans="5:12">
      <c r="E1667" s="458"/>
      <c r="F1667" s="458"/>
      <c r="G1667" s="458"/>
      <c r="I1667" s="458"/>
      <c r="J1667" s="458"/>
      <c r="K1667" s="458"/>
      <c r="L1667" s="458"/>
    </row>
    <row r="1668" s="2" customFormat="1" customHeight="1" spans="5:12">
      <c r="E1668" s="458"/>
      <c r="F1668" s="458"/>
      <c r="G1668" s="458"/>
      <c r="I1668" s="458"/>
      <c r="J1668" s="458"/>
      <c r="K1668" s="458"/>
      <c r="L1668" s="458"/>
    </row>
    <row r="1669" s="2" customFormat="1" customHeight="1" spans="5:12">
      <c r="E1669" s="458"/>
      <c r="F1669" s="458"/>
      <c r="G1669" s="458"/>
      <c r="I1669" s="458"/>
      <c r="J1669" s="458"/>
      <c r="K1669" s="458"/>
      <c r="L1669" s="458"/>
    </row>
    <row r="1670" s="2" customFormat="1" customHeight="1" spans="5:12">
      <c r="E1670" s="458"/>
      <c r="F1670" s="458"/>
      <c r="G1670" s="458"/>
      <c r="I1670" s="458"/>
      <c r="J1670" s="458"/>
      <c r="K1670" s="458"/>
      <c r="L1670" s="458"/>
    </row>
    <row r="1671" s="2" customFormat="1" customHeight="1" spans="5:12">
      <c r="E1671" s="458"/>
      <c r="F1671" s="458"/>
      <c r="G1671" s="458"/>
      <c r="I1671" s="458"/>
      <c r="J1671" s="458"/>
      <c r="K1671" s="458"/>
      <c r="L1671" s="458"/>
    </row>
    <row r="1672" s="2" customFormat="1" customHeight="1" spans="5:12">
      <c r="E1672" s="458"/>
      <c r="F1672" s="458"/>
      <c r="G1672" s="458"/>
      <c r="I1672" s="458"/>
      <c r="J1672" s="458"/>
      <c r="K1672" s="458"/>
      <c r="L1672" s="458"/>
    </row>
    <row r="1673" s="2" customFormat="1" customHeight="1" spans="5:12">
      <c r="E1673" s="458"/>
      <c r="F1673" s="458"/>
      <c r="G1673" s="458"/>
      <c r="I1673" s="458"/>
      <c r="J1673" s="458"/>
      <c r="K1673" s="458"/>
      <c r="L1673" s="458"/>
    </row>
    <row r="1674" s="2" customFormat="1" customHeight="1" spans="5:12">
      <c r="E1674" s="458"/>
      <c r="F1674" s="458"/>
      <c r="G1674" s="458"/>
      <c r="I1674" s="458"/>
      <c r="J1674" s="458"/>
      <c r="K1674" s="458"/>
      <c r="L1674" s="458"/>
    </row>
    <row r="1675" s="2" customFormat="1" customHeight="1" spans="5:12">
      <c r="E1675" s="458"/>
      <c r="F1675" s="458"/>
      <c r="G1675" s="458"/>
      <c r="I1675" s="458"/>
      <c r="J1675" s="458"/>
      <c r="K1675" s="458"/>
      <c r="L1675" s="458"/>
    </row>
    <row r="1676" s="2" customFormat="1" customHeight="1" spans="5:12">
      <c r="E1676" s="458"/>
      <c r="F1676" s="458"/>
      <c r="G1676" s="458"/>
      <c r="I1676" s="458"/>
      <c r="J1676" s="458"/>
      <c r="K1676" s="458"/>
      <c r="L1676" s="458"/>
    </row>
    <row r="1677" s="2" customFormat="1" customHeight="1" spans="5:12">
      <c r="E1677" s="458"/>
      <c r="F1677" s="458"/>
      <c r="G1677" s="458"/>
      <c r="I1677" s="458"/>
      <c r="J1677" s="458"/>
      <c r="K1677" s="458"/>
      <c r="L1677" s="458"/>
    </row>
    <row r="1678" s="2" customFormat="1" customHeight="1" spans="5:12">
      <c r="E1678" s="458"/>
      <c r="F1678" s="458"/>
      <c r="G1678" s="458"/>
      <c r="I1678" s="458"/>
      <c r="J1678" s="458"/>
      <c r="K1678" s="458"/>
      <c r="L1678" s="458"/>
    </row>
    <row r="1679" s="2" customFormat="1" customHeight="1" spans="5:12">
      <c r="E1679" s="458"/>
      <c r="F1679" s="458"/>
      <c r="G1679" s="458"/>
      <c r="I1679" s="458"/>
      <c r="J1679" s="458"/>
      <c r="K1679" s="458"/>
      <c r="L1679" s="458"/>
    </row>
    <row r="1680" s="2" customFormat="1" customHeight="1" spans="5:12">
      <c r="E1680" s="458"/>
      <c r="F1680" s="458"/>
      <c r="G1680" s="458"/>
      <c r="I1680" s="458"/>
      <c r="J1680" s="458"/>
      <c r="K1680" s="458"/>
      <c r="L1680" s="458"/>
    </row>
    <row r="1681" s="2" customFormat="1" customHeight="1" spans="5:12">
      <c r="E1681" s="458"/>
      <c r="F1681" s="458"/>
      <c r="G1681" s="458"/>
      <c r="I1681" s="458"/>
      <c r="J1681" s="458"/>
      <c r="K1681" s="458"/>
      <c r="L1681" s="458"/>
    </row>
    <row r="1682" s="2" customFormat="1" customHeight="1" spans="5:12">
      <c r="E1682" s="458"/>
      <c r="F1682" s="458"/>
      <c r="G1682" s="458"/>
      <c r="I1682" s="458"/>
      <c r="J1682" s="458"/>
      <c r="K1682" s="458"/>
      <c r="L1682" s="458"/>
    </row>
    <row r="1683" s="2" customFormat="1" customHeight="1" spans="5:12">
      <c r="E1683" s="458"/>
      <c r="F1683" s="458"/>
      <c r="G1683" s="458"/>
      <c r="I1683" s="458"/>
      <c r="J1683" s="458"/>
      <c r="K1683" s="458"/>
      <c r="L1683" s="458"/>
    </row>
    <row r="1684" s="2" customFormat="1" customHeight="1" spans="5:12">
      <c r="E1684" s="458"/>
      <c r="F1684" s="458"/>
      <c r="G1684" s="458"/>
      <c r="I1684" s="458"/>
      <c r="J1684" s="458"/>
      <c r="K1684" s="458"/>
      <c r="L1684" s="458"/>
    </row>
    <row r="1685" s="2" customFormat="1" customHeight="1" spans="5:12">
      <c r="E1685" s="458"/>
      <c r="F1685" s="458"/>
      <c r="G1685" s="458"/>
      <c r="I1685" s="458"/>
      <c r="J1685" s="458"/>
      <c r="K1685" s="458"/>
      <c r="L1685" s="458"/>
    </row>
    <row r="1686" s="2" customFormat="1" customHeight="1" spans="5:12">
      <c r="E1686" s="458"/>
      <c r="F1686" s="458"/>
      <c r="G1686" s="458"/>
      <c r="I1686" s="458"/>
      <c r="J1686" s="458"/>
      <c r="K1686" s="458"/>
      <c r="L1686" s="458"/>
    </row>
    <row r="1687" s="2" customFormat="1" customHeight="1" spans="5:12">
      <c r="E1687" s="458"/>
      <c r="F1687" s="458"/>
      <c r="G1687" s="458"/>
      <c r="I1687" s="458"/>
      <c r="J1687" s="458"/>
      <c r="K1687" s="458"/>
      <c r="L1687" s="458"/>
    </row>
    <row r="1688" s="2" customFormat="1" customHeight="1" spans="5:12">
      <c r="E1688" s="458"/>
      <c r="F1688" s="458"/>
      <c r="G1688" s="458"/>
      <c r="I1688" s="458"/>
      <c r="J1688" s="458"/>
      <c r="K1688" s="458"/>
      <c r="L1688" s="458"/>
    </row>
    <row r="1689" s="2" customFormat="1" customHeight="1" spans="5:12">
      <c r="E1689" s="458"/>
      <c r="F1689" s="458"/>
      <c r="G1689" s="458"/>
      <c r="I1689" s="458"/>
      <c r="J1689" s="458"/>
      <c r="K1689" s="458"/>
      <c r="L1689" s="458"/>
    </row>
    <row r="1690" s="2" customFormat="1" customHeight="1" spans="5:12">
      <c r="E1690" s="458"/>
      <c r="F1690" s="458"/>
      <c r="G1690" s="458"/>
      <c r="I1690" s="458"/>
      <c r="J1690" s="458"/>
      <c r="K1690" s="458"/>
      <c r="L1690" s="458"/>
    </row>
    <row r="1691" s="2" customFormat="1" customHeight="1" spans="5:12">
      <c r="E1691" s="458"/>
      <c r="F1691" s="458"/>
      <c r="G1691" s="458"/>
      <c r="I1691" s="458"/>
      <c r="J1691" s="458"/>
      <c r="K1691" s="458"/>
      <c r="L1691" s="458"/>
    </row>
    <row r="1692" s="2" customFormat="1" customHeight="1" spans="5:12">
      <c r="E1692" s="458"/>
      <c r="F1692" s="458"/>
      <c r="G1692" s="458"/>
      <c r="I1692" s="458"/>
      <c r="J1692" s="458"/>
      <c r="K1692" s="458"/>
      <c r="L1692" s="458"/>
    </row>
    <row r="1693" s="2" customFormat="1" customHeight="1" spans="5:12">
      <c r="E1693" s="458"/>
      <c r="F1693" s="458"/>
      <c r="G1693" s="458"/>
      <c r="I1693" s="458"/>
      <c r="J1693" s="458"/>
      <c r="K1693" s="458"/>
      <c r="L1693" s="458"/>
    </row>
    <row r="1694" s="2" customFormat="1" customHeight="1" spans="5:12">
      <c r="E1694" s="458"/>
      <c r="F1694" s="458"/>
      <c r="G1694" s="458"/>
      <c r="I1694" s="458"/>
      <c r="J1694" s="458"/>
      <c r="K1694" s="458"/>
      <c r="L1694" s="458"/>
    </row>
    <row r="1695" s="2" customFormat="1" customHeight="1" spans="5:12">
      <c r="E1695" s="458"/>
      <c r="F1695" s="458"/>
      <c r="G1695" s="458"/>
      <c r="I1695" s="458"/>
      <c r="J1695" s="458"/>
      <c r="K1695" s="458"/>
      <c r="L1695" s="458"/>
    </row>
    <row r="1696" s="2" customFormat="1" customHeight="1" spans="5:12">
      <c r="E1696" s="458"/>
      <c r="F1696" s="458"/>
      <c r="G1696" s="458"/>
      <c r="I1696" s="458"/>
      <c r="J1696" s="458"/>
      <c r="K1696" s="458"/>
      <c r="L1696" s="458"/>
    </row>
    <row r="1697" s="2" customFormat="1" customHeight="1" spans="5:12">
      <c r="E1697" s="458"/>
      <c r="F1697" s="458"/>
      <c r="G1697" s="458"/>
      <c r="I1697" s="458"/>
      <c r="J1697" s="458"/>
      <c r="K1697" s="458"/>
      <c r="L1697" s="458"/>
    </row>
    <row r="1698" s="2" customFormat="1" customHeight="1" spans="5:12">
      <c r="E1698" s="458"/>
      <c r="F1698" s="458"/>
      <c r="G1698" s="458"/>
      <c r="I1698" s="458"/>
      <c r="J1698" s="458"/>
      <c r="K1698" s="458"/>
      <c r="L1698" s="458"/>
    </row>
    <row r="1699" s="2" customFormat="1" customHeight="1" spans="5:12">
      <c r="E1699" s="458"/>
      <c r="F1699" s="458"/>
      <c r="G1699" s="458"/>
      <c r="I1699" s="458"/>
      <c r="J1699" s="458"/>
      <c r="K1699" s="458"/>
      <c r="L1699" s="458"/>
    </row>
    <row r="1700" s="2" customFormat="1" customHeight="1" spans="5:12">
      <c r="E1700" s="458"/>
      <c r="F1700" s="458"/>
      <c r="G1700" s="458"/>
      <c r="I1700" s="458"/>
      <c r="J1700" s="458"/>
      <c r="K1700" s="458"/>
      <c r="L1700" s="458"/>
    </row>
    <row r="1701" s="2" customFormat="1" customHeight="1" spans="5:12">
      <c r="E1701" s="458"/>
      <c r="F1701" s="458"/>
      <c r="G1701" s="458"/>
      <c r="I1701" s="458"/>
      <c r="J1701" s="458"/>
      <c r="K1701" s="458"/>
      <c r="L1701" s="458"/>
    </row>
    <row r="1702" s="2" customFormat="1" customHeight="1" spans="5:12">
      <c r="E1702" s="458"/>
      <c r="F1702" s="458"/>
      <c r="G1702" s="458"/>
      <c r="I1702" s="458"/>
      <c r="J1702" s="458"/>
      <c r="K1702" s="458"/>
      <c r="L1702" s="458"/>
    </row>
    <row r="1703" s="2" customFormat="1" customHeight="1" spans="5:12">
      <c r="E1703" s="458"/>
      <c r="F1703" s="458"/>
      <c r="G1703" s="458"/>
      <c r="I1703" s="458"/>
      <c r="J1703" s="458"/>
      <c r="K1703" s="458"/>
      <c r="L1703" s="458"/>
    </row>
    <row r="1704" s="2" customFormat="1" customHeight="1" spans="5:12">
      <c r="E1704" s="458"/>
      <c r="F1704" s="458"/>
      <c r="G1704" s="458"/>
      <c r="I1704" s="458"/>
      <c r="J1704" s="458"/>
      <c r="K1704" s="458"/>
      <c r="L1704" s="458"/>
    </row>
    <row r="1705" s="2" customFormat="1" customHeight="1" spans="5:12">
      <c r="E1705" s="458"/>
      <c r="F1705" s="458"/>
      <c r="G1705" s="458"/>
      <c r="I1705" s="458"/>
      <c r="J1705" s="458"/>
      <c r="K1705" s="458"/>
      <c r="L1705" s="458"/>
    </row>
    <row r="1706" s="2" customFormat="1" customHeight="1" spans="5:12">
      <c r="E1706" s="458"/>
      <c r="F1706" s="458"/>
      <c r="G1706" s="458"/>
      <c r="I1706" s="458"/>
      <c r="J1706" s="458"/>
      <c r="K1706" s="458"/>
      <c r="L1706" s="458"/>
    </row>
    <row r="1707" s="2" customFormat="1" customHeight="1" spans="5:12">
      <c r="E1707" s="458"/>
      <c r="F1707" s="458"/>
      <c r="G1707" s="458"/>
      <c r="I1707" s="458"/>
      <c r="J1707" s="458"/>
      <c r="K1707" s="458"/>
      <c r="L1707" s="458"/>
    </row>
    <row r="1708" s="2" customFormat="1" customHeight="1" spans="5:12">
      <c r="E1708" s="458"/>
      <c r="F1708" s="458"/>
      <c r="G1708" s="458"/>
      <c r="I1708" s="458"/>
      <c r="J1708" s="458"/>
      <c r="K1708" s="458"/>
      <c r="L1708" s="458"/>
    </row>
    <row r="1709" s="2" customFormat="1" customHeight="1" spans="5:12">
      <c r="E1709" s="458"/>
      <c r="F1709" s="458"/>
      <c r="G1709" s="458"/>
      <c r="I1709" s="458"/>
      <c r="J1709" s="458"/>
      <c r="K1709" s="458"/>
      <c r="L1709" s="458"/>
    </row>
    <row r="1710" s="2" customFormat="1" customHeight="1" spans="5:12">
      <c r="E1710" s="458"/>
      <c r="F1710" s="458"/>
      <c r="G1710" s="458"/>
      <c r="I1710" s="458"/>
      <c r="J1710" s="458"/>
      <c r="K1710" s="458"/>
      <c r="L1710" s="458"/>
    </row>
    <row r="1711" s="2" customFormat="1" customHeight="1" spans="5:12">
      <c r="E1711" s="458"/>
      <c r="F1711" s="458"/>
      <c r="G1711" s="458"/>
      <c r="I1711" s="458"/>
      <c r="J1711" s="458"/>
      <c r="K1711" s="458"/>
      <c r="L1711" s="458"/>
    </row>
    <row r="1712" s="2" customFormat="1" customHeight="1" spans="5:12">
      <c r="E1712" s="458"/>
      <c r="F1712" s="458"/>
      <c r="G1712" s="458"/>
      <c r="I1712" s="458"/>
      <c r="J1712" s="458"/>
      <c r="K1712" s="458"/>
      <c r="L1712" s="458"/>
    </row>
    <row r="1713" s="2" customFormat="1" customHeight="1" spans="5:12">
      <c r="E1713" s="458"/>
      <c r="F1713" s="458"/>
      <c r="G1713" s="458"/>
      <c r="I1713" s="458"/>
      <c r="J1713" s="458"/>
      <c r="K1713" s="458"/>
      <c r="L1713" s="458"/>
    </row>
    <row r="1714" s="2" customFormat="1" customHeight="1" spans="5:12">
      <c r="E1714" s="458"/>
      <c r="F1714" s="458"/>
      <c r="G1714" s="458"/>
      <c r="I1714" s="458"/>
      <c r="J1714" s="458"/>
      <c r="K1714" s="458"/>
      <c r="L1714" s="458"/>
    </row>
    <row r="1715" s="2" customFormat="1" customHeight="1" spans="5:12">
      <c r="E1715" s="458"/>
      <c r="F1715" s="458"/>
      <c r="G1715" s="458"/>
      <c r="I1715" s="458"/>
      <c r="J1715" s="458"/>
      <c r="K1715" s="458"/>
      <c r="L1715" s="458"/>
    </row>
    <row r="1716" s="2" customFormat="1" customHeight="1" spans="5:12">
      <c r="E1716" s="458"/>
      <c r="F1716" s="458"/>
      <c r="G1716" s="458"/>
      <c r="I1716" s="458"/>
      <c r="J1716" s="458"/>
      <c r="K1716" s="458"/>
      <c r="L1716" s="458"/>
    </row>
    <row r="1717" s="2" customFormat="1" customHeight="1" spans="5:12">
      <c r="E1717" s="458"/>
      <c r="F1717" s="458"/>
      <c r="G1717" s="458"/>
      <c r="I1717" s="458"/>
      <c r="J1717" s="458"/>
      <c r="K1717" s="458"/>
      <c r="L1717" s="458"/>
    </row>
    <row r="1718" s="2" customFormat="1" customHeight="1" spans="5:12">
      <c r="E1718" s="458"/>
      <c r="F1718" s="458"/>
      <c r="G1718" s="458"/>
      <c r="I1718" s="458"/>
      <c r="J1718" s="458"/>
      <c r="K1718" s="458"/>
      <c r="L1718" s="458"/>
    </row>
    <row r="1719" s="2" customFormat="1" customHeight="1" spans="5:12">
      <c r="E1719" s="458"/>
      <c r="F1719" s="458"/>
      <c r="G1719" s="458"/>
      <c r="I1719" s="458"/>
      <c r="J1719" s="458"/>
      <c r="K1719" s="458"/>
      <c r="L1719" s="458"/>
    </row>
    <row r="1720" s="2" customFormat="1" customHeight="1" spans="5:12">
      <c r="E1720" s="458"/>
      <c r="F1720" s="458"/>
      <c r="G1720" s="458"/>
      <c r="I1720" s="458"/>
      <c r="J1720" s="458"/>
      <c r="K1720" s="458"/>
      <c r="L1720" s="458"/>
    </row>
    <row r="1721" s="2" customFormat="1" customHeight="1" spans="5:12">
      <c r="E1721" s="458"/>
      <c r="F1721" s="458"/>
      <c r="G1721" s="458"/>
      <c r="I1721" s="458"/>
      <c r="J1721" s="458"/>
      <c r="K1721" s="458"/>
      <c r="L1721" s="458"/>
    </row>
    <row r="1722" s="2" customFormat="1" customHeight="1" spans="5:12">
      <c r="E1722" s="458"/>
      <c r="F1722" s="458"/>
      <c r="G1722" s="458"/>
      <c r="I1722" s="458"/>
      <c r="J1722" s="458"/>
      <c r="K1722" s="458"/>
      <c r="L1722" s="458"/>
    </row>
    <row r="1723" s="2" customFormat="1" customHeight="1" spans="5:12">
      <c r="E1723" s="458"/>
      <c r="F1723" s="458"/>
      <c r="G1723" s="458"/>
      <c r="I1723" s="458"/>
      <c r="J1723" s="458"/>
      <c r="K1723" s="458"/>
      <c r="L1723" s="458"/>
    </row>
    <row r="1724" s="2" customFormat="1" customHeight="1" spans="5:12">
      <c r="E1724" s="458"/>
      <c r="F1724" s="458"/>
      <c r="G1724" s="458"/>
      <c r="I1724" s="458"/>
      <c r="J1724" s="458"/>
      <c r="K1724" s="458"/>
      <c r="L1724" s="458"/>
    </row>
    <row r="1725" s="2" customFormat="1" customHeight="1" spans="5:12">
      <c r="E1725" s="458"/>
      <c r="F1725" s="458"/>
      <c r="G1725" s="458"/>
      <c r="I1725" s="458"/>
      <c r="J1725" s="458"/>
      <c r="K1725" s="458"/>
      <c r="L1725" s="458"/>
    </row>
    <row r="1726" s="2" customFormat="1" customHeight="1" spans="5:12">
      <c r="E1726" s="458"/>
      <c r="F1726" s="458"/>
      <c r="G1726" s="458"/>
      <c r="I1726" s="458"/>
      <c r="J1726" s="458"/>
      <c r="K1726" s="458"/>
      <c r="L1726" s="458"/>
    </row>
    <row r="1727" s="2" customFormat="1" customHeight="1" spans="5:12">
      <c r="E1727" s="458"/>
      <c r="F1727" s="458"/>
      <c r="G1727" s="458"/>
      <c r="I1727" s="458"/>
      <c r="J1727" s="458"/>
      <c r="K1727" s="458"/>
      <c r="L1727" s="458"/>
    </row>
    <row r="1728" s="2" customFormat="1" customHeight="1" spans="5:12">
      <c r="E1728" s="458"/>
      <c r="F1728" s="458"/>
      <c r="G1728" s="458"/>
      <c r="I1728" s="458"/>
      <c r="J1728" s="458"/>
      <c r="K1728" s="458"/>
      <c r="L1728" s="458"/>
    </row>
    <row r="1729" s="2" customFormat="1" customHeight="1" spans="5:12">
      <c r="E1729" s="458"/>
      <c r="F1729" s="458"/>
      <c r="G1729" s="458"/>
      <c r="I1729" s="458"/>
      <c r="J1729" s="458"/>
      <c r="K1729" s="458"/>
      <c r="L1729" s="458"/>
    </row>
    <row r="1730" s="2" customFormat="1" customHeight="1" spans="5:12">
      <c r="E1730" s="458"/>
      <c r="F1730" s="458"/>
      <c r="G1730" s="458"/>
      <c r="I1730" s="458"/>
      <c r="J1730" s="458"/>
      <c r="K1730" s="458"/>
      <c r="L1730" s="458"/>
    </row>
    <row r="1731" s="2" customFormat="1" customHeight="1" spans="5:12">
      <c r="E1731" s="458"/>
      <c r="F1731" s="458"/>
      <c r="G1731" s="458"/>
      <c r="I1731" s="458"/>
      <c r="J1731" s="458"/>
      <c r="K1731" s="458"/>
      <c r="L1731" s="458"/>
    </row>
    <row r="1732" s="2" customFormat="1" customHeight="1" spans="5:12">
      <c r="E1732" s="458"/>
      <c r="F1732" s="458"/>
      <c r="G1732" s="458"/>
      <c r="I1732" s="458"/>
      <c r="J1732" s="458"/>
      <c r="K1732" s="458"/>
      <c r="L1732" s="458"/>
    </row>
    <row r="1733" s="2" customFormat="1" customHeight="1" spans="5:12">
      <c r="E1733" s="458"/>
      <c r="F1733" s="458"/>
      <c r="G1733" s="458"/>
      <c r="I1733" s="458"/>
      <c r="J1733" s="458"/>
      <c r="K1733" s="458"/>
      <c r="L1733" s="458"/>
    </row>
    <row r="1734" s="2" customFormat="1" customHeight="1" spans="5:12">
      <c r="E1734" s="458"/>
      <c r="F1734" s="458"/>
      <c r="G1734" s="458"/>
      <c r="I1734" s="458"/>
      <c r="J1734" s="458"/>
      <c r="K1734" s="458"/>
      <c r="L1734" s="458"/>
    </row>
    <row r="1735" s="2" customFormat="1" customHeight="1" spans="5:12">
      <c r="E1735" s="458"/>
      <c r="F1735" s="458"/>
      <c r="G1735" s="458"/>
      <c r="I1735" s="458"/>
      <c r="J1735" s="458"/>
      <c r="K1735" s="458"/>
      <c r="L1735" s="458"/>
    </row>
    <row r="1736" s="2" customFormat="1" customHeight="1" spans="5:12">
      <c r="E1736" s="458"/>
      <c r="F1736" s="458"/>
      <c r="G1736" s="458"/>
      <c r="I1736" s="458"/>
      <c r="J1736" s="458"/>
      <c r="K1736" s="458"/>
      <c r="L1736" s="458"/>
    </row>
    <row r="1737" s="2" customFormat="1" customHeight="1" spans="5:12">
      <c r="E1737" s="458"/>
      <c r="F1737" s="458"/>
      <c r="G1737" s="458"/>
      <c r="I1737" s="458"/>
      <c r="J1737" s="458"/>
      <c r="K1737" s="458"/>
      <c r="L1737" s="458"/>
    </row>
    <row r="1738" s="2" customFormat="1" customHeight="1" spans="5:12">
      <c r="E1738" s="458"/>
      <c r="F1738" s="458"/>
      <c r="G1738" s="458"/>
      <c r="I1738" s="458"/>
      <c r="J1738" s="458"/>
      <c r="K1738" s="458"/>
      <c r="L1738" s="458"/>
    </row>
    <row r="1739" s="2" customFormat="1" customHeight="1" spans="5:12">
      <c r="E1739" s="458"/>
      <c r="F1739" s="458"/>
      <c r="G1739" s="458"/>
      <c r="I1739" s="458"/>
      <c r="J1739" s="458"/>
      <c r="K1739" s="458"/>
      <c r="L1739" s="458"/>
    </row>
    <row r="1740" s="2" customFormat="1" customHeight="1" spans="5:12">
      <c r="E1740" s="458"/>
      <c r="F1740" s="458"/>
      <c r="G1740" s="458"/>
      <c r="I1740" s="458"/>
      <c r="J1740" s="458"/>
      <c r="K1740" s="458"/>
      <c r="L1740" s="458"/>
    </row>
    <row r="1741" s="2" customFormat="1" customHeight="1" spans="5:12">
      <c r="E1741" s="458"/>
      <c r="F1741" s="458"/>
      <c r="G1741" s="458"/>
      <c r="I1741" s="458"/>
      <c r="J1741" s="458"/>
      <c r="K1741" s="458"/>
      <c r="L1741" s="458"/>
    </row>
    <row r="1742" s="2" customFormat="1" customHeight="1" spans="5:12">
      <c r="E1742" s="458"/>
      <c r="F1742" s="458"/>
      <c r="G1742" s="458"/>
      <c r="I1742" s="458"/>
      <c r="J1742" s="458"/>
      <c r="K1742" s="458"/>
      <c r="L1742" s="458"/>
    </row>
    <row r="1743" s="2" customFormat="1" customHeight="1" spans="5:12">
      <c r="E1743" s="458"/>
      <c r="F1743" s="458"/>
      <c r="G1743" s="458"/>
      <c r="I1743" s="458"/>
      <c r="J1743" s="458"/>
      <c r="K1743" s="458"/>
      <c r="L1743" s="458"/>
    </row>
    <row r="1744" s="2" customFormat="1" customHeight="1" spans="5:12">
      <c r="E1744" s="458"/>
      <c r="F1744" s="458"/>
      <c r="G1744" s="458"/>
      <c r="I1744" s="458"/>
      <c r="J1744" s="458"/>
      <c r="K1744" s="458"/>
      <c r="L1744" s="458"/>
    </row>
    <row r="1745" s="2" customFormat="1" customHeight="1" spans="5:12">
      <c r="E1745" s="458"/>
      <c r="F1745" s="458"/>
      <c r="G1745" s="458"/>
      <c r="I1745" s="458"/>
      <c r="J1745" s="458"/>
      <c r="K1745" s="458"/>
      <c r="L1745" s="458"/>
    </row>
    <row r="1746" s="2" customFormat="1" customHeight="1" spans="5:12">
      <c r="E1746" s="458"/>
      <c r="F1746" s="458"/>
      <c r="G1746" s="458"/>
      <c r="I1746" s="458"/>
      <c r="J1746" s="458"/>
      <c r="K1746" s="458"/>
      <c r="L1746" s="458"/>
    </row>
    <row r="1747" s="2" customFormat="1" customHeight="1" spans="5:12">
      <c r="E1747" s="458"/>
      <c r="F1747" s="458"/>
      <c r="G1747" s="458"/>
      <c r="I1747" s="458"/>
      <c r="J1747" s="458"/>
      <c r="K1747" s="458"/>
      <c r="L1747" s="458"/>
    </row>
    <row r="1748" s="2" customFormat="1" customHeight="1" spans="5:12">
      <c r="E1748" s="458"/>
      <c r="F1748" s="458"/>
      <c r="G1748" s="458"/>
      <c r="I1748" s="458"/>
      <c r="J1748" s="458"/>
      <c r="K1748" s="458"/>
      <c r="L1748" s="458"/>
    </row>
    <row r="1749" s="2" customFormat="1" customHeight="1" spans="5:12">
      <c r="E1749" s="458"/>
      <c r="F1749" s="458"/>
      <c r="G1749" s="458"/>
      <c r="I1749" s="458"/>
      <c r="J1749" s="458"/>
      <c r="K1749" s="458"/>
      <c r="L1749" s="458"/>
    </row>
    <row r="1750" s="2" customFormat="1" customHeight="1" spans="5:12">
      <c r="E1750" s="458"/>
      <c r="F1750" s="458"/>
      <c r="G1750" s="458"/>
      <c r="I1750" s="458"/>
      <c r="J1750" s="458"/>
      <c r="K1750" s="458"/>
      <c r="L1750" s="458"/>
    </row>
    <row r="1751" s="2" customFormat="1" customHeight="1" spans="5:12">
      <c r="E1751" s="458"/>
      <c r="F1751" s="458"/>
      <c r="G1751" s="458"/>
      <c r="I1751" s="458"/>
      <c r="J1751" s="458"/>
      <c r="K1751" s="458"/>
      <c r="L1751" s="458"/>
    </row>
    <row r="1752" s="2" customFormat="1" customHeight="1" spans="5:12">
      <c r="E1752" s="458"/>
      <c r="F1752" s="458"/>
      <c r="G1752" s="458"/>
      <c r="I1752" s="458"/>
      <c r="J1752" s="458"/>
      <c r="K1752" s="458"/>
      <c r="L1752" s="458"/>
    </row>
    <row r="1753" s="2" customFormat="1" customHeight="1" spans="5:12">
      <c r="E1753" s="458"/>
      <c r="F1753" s="458"/>
      <c r="G1753" s="458"/>
      <c r="I1753" s="458"/>
      <c r="J1753" s="458"/>
      <c r="K1753" s="458"/>
      <c r="L1753" s="458"/>
    </row>
    <row r="1754" s="2" customFormat="1" customHeight="1" spans="5:12">
      <c r="E1754" s="458"/>
      <c r="F1754" s="458"/>
      <c r="G1754" s="458"/>
      <c r="I1754" s="458"/>
      <c r="J1754" s="458"/>
      <c r="K1754" s="458"/>
      <c r="L1754" s="458"/>
    </row>
    <row r="1755" s="2" customFormat="1" customHeight="1" spans="5:12">
      <c r="E1755" s="458"/>
      <c r="F1755" s="458"/>
      <c r="G1755" s="458"/>
      <c r="I1755" s="458"/>
      <c r="J1755" s="458"/>
      <c r="K1755" s="458"/>
      <c r="L1755" s="458"/>
    </row>
    <row r="1756" s="2" customFormat="1" customHeight="1" spans="5:12">
      <c r="E1756" s="458"/>
      <c r="F1756" s="458"/>
      <c r="G1756" s="458"/>
      <c r="I1756" s="458"/>
      <c r="J1756" s="458"/>
      <c r="K1756" s="458"/>
      <c r="L1756" s="458"/>
    </row>
    <row r="1757" s="2" customFormat="1" customHeight="1" spans="5:12">
      <c r="E1757" s="458"/>
      <c r="F1757" s="458"/>
      <c r="G1757" s="458"/>
      <c r="I1757" s="458"/>
      <c r="J1757" s="458"/>
      <c r="K1757" s="458"/>
      <c r="L1757" s="458"/>
    </row>
    <row r="1758" s="2" customFormat="1" customHeight="1" spans="5:12">
      <c r="E1758" s="458"/>
      <c r="F1758" s="458"/>
      <c r="G1758" s="458"/>
      <c r="I1758" s="458"/>
      <c r="J1758" s="458"/>
      <c r="K1758" s="458"/>
      <c r="L1758" s="458"/>
    </row>
    <row r="1759" s="2" customFormat="1" customHeight="1" spans="5:12">
      <c r="E1759" s="458"/>
      <c r="F1759" s="458"/>
      <c r="G1759" s="458"/>
      <c r="I1759" s="458"/>
      <c r="J1759" s="458"/>
      <c r="K1759" s="458"/>
      <c r="L1759" s="458"/>
    </row>
    <row r="1760" s="2" customFormat="1" customHeight="1" spans="5:12">
      <c r="E1760" s="458"/>
      <c r="F1760" s="458"/>
      <c r="G1760" s="458"/>
      <c r="I1760" s="458"/>
      <c r="J1760" s="458"/>
      <c r="K1760" s="458"/>
      <c r="L1760" s="458"/>
    </row>
    <row r="1761" s="2" customFormat="1" customHeight="1" spans="5:12">
      <c r="E1761" s="458"/>
      <c r="F1761" s="458"/>
      <c r="G1761" s="458"/>
      <c r="I1761" s="458"/>
      <c r="J1761" s="458"/>
      <c r="K1761" s="458"/>
      <c r="L1761" s="458"/>
    </row>
    <row r="1762" s="2" customFormat="1" customHeight="1" spans="5:12">
      <c r="E1762" s="458"/>
      <c r="F1762" s="458"/>
      <c r="G1762" s="458"/>
      <c r="I1762" s="458"/>
      <c r="J1762" s="458"/>
      <c r="K1762" s="458"/>
      <c r="L1762" s="458"/>
    </row>
    <row r="1763" s="2" customFormat="1" customHeight="1" spans="5:12">
      <c r="E1763" s="458"/>
      <c r="F1763" s="458"/>
      <c r="G1763" s="458"/>
      <c r="I1763" s="458"/>
      <c r="J1763" s="458"/>
      <c r="K1763" s="458"/>
      <c r="L1763" s="458"/>
    </row>
    <row r="1764" s="2" customFormat="1" customHeight="1" spans="5:12">
      <c r="E1764" s="458"/>
      <c r="F1764" s="458"/>
      <c r="G1764" s="458"/>
      <c r="I1764" s="458"/>
      <c r="J1764" s="458"/>
      <c r="K1764" s="458"/>
      <c r="L1764" s="458"/>
    </row>
    <row r="1765" s="2" customFormat="1" customHeight="1" spans="5:12">
      <c r="E1765" s="458"/>
      <c r="F1765" s="458"/>
      <c r="G1765" s="458"/>
      <c r="I1765" s="458"/>
      <c r="J1765" s="458"/>
      <c r="K1765" s="458"/>
      <c r="L1765" s="458"/>
    </row>
    <row r="1766" s="2" customFormat="1" customHeight="1" spans="5:12">
      <c r="E1766" s="458"/>
      <c r="F1766" s="458"/>
      <c r="G1766" s="458"/>
      <c r="I1766" s="458"/>
      <c r="J1766" s="458"/>
      <c r="K1766" s="458"/>
      <c r="L1766" s="458"/>
    </row>
    <row r="1767" s="2" customFormat="1" customHeight="1" spans="5:12">
      <c r="E1767" s="458"/>
      <c r="F1767" s="458"/>
      <c r="G1767" s="458"/>
      <c r="I1767" s="458"/>
      <c r="J1767" s="458"/>
      <c r="K1767" s="458"/>
      <c r="L1767" s="458"/>
    </row>
    <row r="1768" s="2" customFormat="1" customHeight="1" spans="5:12">
      <c r="E1768" s="458"/>
      <c r="F1768" s="458"/>
      <c r="G1768" s="458"/>
      <c r="I1768" s="458"/>
      <c r="J1768" s="458"/>
      <c r="K1768" s="458"/>
      <c r="L1768" s="458"/>
    </row>
    <row r="1769" s="2" customFormat="1" customHeight="1" spans="5:12">
      <c r="E1769" s="458"/>
      <c r="F1769" s="458"/>
      <c r="G1769" s="458"/>
      <c r="I1769" s="458"/>
      <c r="J1769" s="458"/>
      <c r="K1769" s="458"/>
      <c r="L1769" s="458"/>
    </row>
    <row r="1770" s="2" customFormat="1" customHeight="1" spans="5:12">
      <c r="E1770" s="458"/>
      <c r="F1770" s="458"/>
      <c r="G1770" s="458"/>
      <c r="I1770" s="458"/>
      <c r="J1770" s="458"/>
      <c r="K1770" s="458"/>
      <c r="L1770" s="458"/>
    </row>
    <row r="1771" s="2" customFormat="1" customHeight="1" spans="5:12">
      <c r="E1771" s="458"/>
      <c r="F1771" s="458"/>
      <c r="G1771" s="458"/>
      <c r="I1771" s="458"/>
      <c r="J1771" s="458"/>
      <c r="K1771" s="458"/>
      <c r="L1771" s="458"/>
    </row>
    <row r="1772" s="2" customFormat="1" customHeight="1" spans="5:12">
      <c r="E1772" s="458"/>
      <c r="F1772" s="458"/>
      <c r="G1772" s="458"/>
      <c r="I1772" s="458"/>
      <c r="J1772" s="458"/>
      <c r="K1772" s="458"/>
      <c r="L1772" s="458"/>
    </row>
    <row r="1773" s="2" customFormat="1" customHeight="1" spans="5:12">
      <c r="E1773" s="458"/>
      <c r="F1773" s="458"/>
      <c r="G1773" s="458"/>
      <c r="I1773" s="458"/>
      <c r="J1773" s="458"/>
      <c r="K1773" s="458"/>
      <c r="L1773" s="458"/>
    </row>
    <row r="1774" s="2" customFormat="1" customHeight="1" spans="5:12">
      <c r="E1774" s="458"/>
      <c r="F1774" s="458"/>
      <c r="G1774" s="458"/>
      <c r="I1774" s="458"/>
      <c r="J1774" s="458"/>
      <c r="K1774" s="458"/>
      <c r="L1774" s="458"/>
    </row>
    <row r="1775" s="2" customFormat="1" customHeight="1" spans="5:12">
      <c r="E1775" s="458"/>
      <c r="F1775" s="458"/>
      <c r="G1775" s="458"/>
      <c r="I1775" s="458"/>
      <c r="J1775" s="458"/>
      <c r="K1775" s="458"/>
      <c r="L1775" s="458"/>
    </row>
    <row r="1776" s="2" customFormat="1" customHeight="1" spans="5:12">
      <c r="E1776" s="458"/>
      <c r="F1776" s="458"/>
      <c r="G1776" s="458"/>
      <c r="I1776" s="458"/>
      <c r="J1776" s="458"/>
      <c r="K1776" s="458"/>
      <c r="L1776" s="458"/>
    </row>
    <row r="1777" s="2" customFormat="1" customHeight="1" spans="5:12">
      <c r="E1777" s="458"/>
      <c r="F1777" s="458"/>
      <c r="G1777" s="458"/>
      <c r="I1777" s="458"/>
      <c r="J1777" s="458"/>
      <c r="K1777" s="458"/>
      <c r="L1777" s="458"/>
    </row>
    <row r="1778" s="2" customFormat="1" customHeight="1" spans="5:12">
      <c r="E1778" s="458"/>
      <c r="F1778" s="458"/>
      <c r="G1778" s="458"/>
      <c r="I1778" s="458"/>
      <c r="J1778" s="458"/>
      <c r="K1778" s="458"/>
      <c r="L1778" s="458"/>
    </row>
    <row r="1779" s="2" customFormat="1" customHeight="1" spans="5:12">
      <c r="E1779" s="458"/>
      <c r="F1779" s="458"/>
      <c r="G1779" s="458"/>
      <c r="I1779" s="458"/>
      <c r="J1779" s="458"/>
      <c r="K1779" s="458"/>
      <c r="L1779" s="458"/>
    </row>
    <row r="1780" s="2" customFormat="1" customHeight="1" spans="5:12">
      <c r="E1780" s="458"/>
      <c r="F1780" s="458"/>
      <c r="G1780" s="458"/>
      <c r="I1780" s="458"/>
      <c r="J1780" s="458"/>
      <c r="K1780" s="458"/>
      <c r="L1780" s="458"/>
    </row>
    <row r="1781" s="2" customFormat="1" customHeight="1" spans="5:12">
      <c r="E1781" s="458"/>
      <c r="F1781" s="458"/>
      <c r="G1781" s="458"/>
      <c r="I1781" s="458"/>
      <c r="J1781" s="458"/>
      <c r="K1781" s="458"/>
      <c r="L1781" s="458"/>
    </row>
    <row r="1782" s="2" customFormat="1" customHeight="1" spans="5:12">
      <c r="E1782" s="458"/>
      <c r="F1782" s="458"/>
      <c r="G1782" s="458"/>
      <c r="I1782" s="458"/>
      <c r="J1782" s="458"/>
      <c r="K1782" s="458"/>
      <c r="L1782" s="458"/>
    </row>
    <row r="1783" s="2" customFormat="1" customHeight="1" spans="5:12">
      <c r="E1783" s="458"/>
      <c r="F1783" s="458"/>
      <c r="G1783" s="458"/>
      <c r="I1783" s="458"/>
      <c r="J1783" s="458"/>
      <c r="K1783" s="458"/>
      <c r="L1783" s="458"/>
    </row>
    <row r="1784" s="2" customFormat="1" customHeight="1" spans="5:12">
      <c r="E1784" s="458"/>
      <c r="F1784" s="458"/>
      <c r="G1784" s="458"/>
      <c r="I1784" s="458"/>
      <c r="J1784" s="458"/>
      <c r="K1784" s="458"/>
      <c r="L1784" s="458"/>
    </row>
    <row r="1785" s="2" customFormat="1" customHeight="1" spans="5:12">
      <c r="E1785" s="458"/>
      <c r="F1785" s="458"/>
      <c r="G1785" s="458"/>
      <c r="I1785" s="458"/>
      <c r="J1785" s="458"/>
      <c r="K1785" s="458"/>
      <c r="L1785" s="458"/>
    </row>
    <row r="1786" s="2" customFormat="1" customHeight="1" spans="5:12">
      <c r="E1786" s="458"/>
      <c r="F1786" s="458"/>
      <c r="G1786" s="458"/>
      <c r="I1786" s="458"/>
      <c r="J1786" s="458"/>
      <c r="K1786" s="458"/>
      <c r="L1786" s="458"/>
    </row>
    <row r="1787" s="2" customFormat="1" customHeight="1" spans="5:12">
      <c r="E1787" s="458"/>
      <c r="F1787" s="458"/>
      <c r="G1787" s="458"/>
      <c r="I1787" s="458"/>
      <c r="J1787" s="458"/>
      <c r="K1787" s="458"/>
      <c r="L1787" s="458"/>
    </row>
    <row r="1788" s="2" customFormat="1" customHeight="1" spans="5:12">
      <c r="E1788" s="458"/>
      <c r="F1788" s="458"/>
      <c r="G1788" s="458"/>
      <c r="I1788" s="458"/>
      <c r="J1788" s="458"/>
      <c r="K1788" s="458"/>
      <c r="L1788" s="458"/>
    </row>
    <row r="1789" s="2" customFormat="1" customHeight="1" spans="5:12">
      <c r="E1789" s="458"/>
      <c r="F1789" s="458"/>
      <c r="G1789" s="458"/>
      <c r="I1789" s="458"/>
      <c r="J1789" s="458"/>
      <c r="K1789" s="458"/>
      <c r="L1789" s="458"/>
    </row>
    <row r="1790" s="2" customFormat="1" customHeight="1" spans="5:12">
      <c r="E1790" s="458"/>
      <c r="F1790" s="458"/>
      <c r="G1790" s="458"/>
      <c r="I1790" s="458"/>
      <c r="J1790" s="458"/>
      <c r="K1790" s="458"/>
      <c r="L1790" s="458"/>
    </row>
    <row r="1791" s="2" customFormat="1" customHeight="1" spans="5:12">
      <c r="E1791" s="458"/>
      <c r="F1791" s="458"/>
      <c r="G1791" s="458"/>
      <c r="I1791" s="458"/>
      <c r="J1791" s="458"/>
      <c r="K1791" s="458"/>
      <c r="L1791" s="458"/>
    </row>
    <row r="1792" s="2" customFormat="1" customHeight="1" spans="5:12">
      <c r="E1792" s="458"/>
      <c r="F1792" s="458"/>
      <c r="G1792" s="458"/>
      <c r="I1792" s="458"/>
      <c r="J1792" s="458"/>
      <c r="K1792" s="458"/>
      <c r="L1792" s="458"/>
    </row>
    <row r="1793" s="2" customFormat="1" customHeight="1" spans="5:12">
      <c r="E1793" s="458"/>
      <c r="F1793" s="458"/>
      <c r="G1793" s="458"/>
      <c r="I1793" s="458"/>
      <c r="J1793" s="458"/>
      <c r="K1793" s="458"/>
      <c r="L1793" s="458"/>
    </row>
    <row r="1794" s="2" customFormat="1" customHeight="1" spans="5:12">
      <c r="E1794" s="458"/>
      <c r="F1794" s="458"/>
      <c r="G1794" s="458"/>
      <c r="I1794" s="458"/>
      <c r="J1794" s="458"/>
      <c r="K1794" s="458"/>
      <c r="L1794" s="458"/>
    </row>
    <row r="1795" s="2" customFormat="1" customHeight="1" spans="5:12">
      <c r="E1795" s="458"/>
      <c r="F1795" s="458"/>
      <c r="G1795" s="458"/>
      <c r="I1795" s="458"/>
      <c r="J1795" s="458"/>
      <c r="K1795" s="458"/>
      <c r="L1795" s="458"/>
    </row>
    <row r="1796" s="2" customFormat="1" customHeight="1" spans="5:12">
      <c r="E1796" s="458"/>
      <c r="F1796" s="458"/>
      <c r="G1796" s="458"/>
      <c r="I1796" s="458"/>
      <c r="J1796" s="458"/>
      <c r="K1796" s="458"/>
      <c r="L1796" s="458"/>
    </row>
    <row r="1797" s="2" customFormat="1" customHeight="1" spans="5:12">
      <c r="E1797" s="458"/>
      <c r="F1797" s="458"/>
      <c r="G1797" s="458"/>
      <c r="I1797" s="458"/>
      <c r="J1797" s="458"/>
      <c r="K1797" s="458"/>
      <c r="L1797" s="458"/>
    </row>
    <row r="1798" s="2" customFormat="1" customHeight="1" spans="5:12">
      <c r="E1798" s="458"/>
      <c r="F1798" s="458"/>
      <c r="G1798" s="458"/>
      <c r="I1798" s="458"/>
      <c r="J1798" s="458"/>
      <c r="K1798" s="458"/>
      <c r="L1798" s="458"/>
    </row>
    <row r="1799" s="2" customFormat="1" customHeight="1" spans="5:12">
      <c r="E1799" s="458"/>
      <c r="F1799" s="458"/>
      <c r="G1799" s="458"/>
      <c r="I1799" s="458"/>
      <c r="J1799" s="458"/>
      <c r="K1799" s="458"/>
      <c r="L1799" s="458"/>
    </row>
    <row r="1800" s="2" customFormat="1" customHeight="1" spans="5:12">
      <c r="E1800" s="458"/>
      <c r="F1800" s="458"/>
      <c r="G1800" s="458"/>
      <c r="I1800" s="458"/>
      <c r="J1800" s="458"/>
      <c r="K1800" s="458"/>
      <c r="L1800" s="458"/>
    </row>
    <row r="1801" s="2" customFormat="1" customHeight="1" spans="5:12">
      <c r="E1801" s="458"/>
      <c r="F1801" s="458"/>
      <c r="G1801" s="458"/>
      <c r="I1801" s="458"/>
      <c r="J1801" s="458"/>
      <c r="K1801" s="458"/>
      <c r="L1801" s="458"/>
    </row>
    <row r="1802" s="2" customFormat="1" customHeight="1" spans="5:12">
      <c r="E1802" s="458"/>
      <c r="F1802" s="458"/>
      <c r="G1802" s="458"/>
      <c r="I1802" s="458"/>
      <c r="J1802" s="458"/>
      <c r="K1802" s="458"/>
      <c r="L1802" s="458"/>
    </row>
    <row r="1803" s="2" customFormat="1" customHeight="1" spans="5:12">
      <c r="E1803" s="458"/>
      <c r="F1803" s="458"/>
      <c r="G1803" s="458"/>
      <c r="I1803" s="458"/>
      <c r="J1803" s="458"/>
      <c r="K1803" s="458"/>
      <c r="L1803" s="458"/>
    </row>
    <row r="1804" s="2" customFormat="1" customHeight="1" spans="5:12">
      <c r="E1804" s="458"/>
      <c r="F1804" s="458"/>
      <c r="G1804" s="458"/>
      <c r="I1804" s="458"/>
      <c r="J1804" s="458"/>
      <c r="K1804" s="458"/>
      <c r="L1804" s="458"/>
    </row>
    <row r="1805" s="2" customFormat="1" customHeight="1" spans="5:12">
      <c r="E1805" s="458"/>
      <c r="F1805" s="458"/>
      <c r="G1805" s="458"/>
      <c r="I1805" s="458"/>
      <c r="J1805" s="458"/>
      <c r="K1805" s="458"/>
      <c r="L1805" s="458"/>
    </row>
    <row r="1806" s="2" customFormat="1" customHeight="1" spans="5:12">
      <c r="E1806" s="458"/>
      <c r="F1806" s="458"/>
      <c r="G1806" s="458"/>
      <c r="I1806" s="458"/>
      <c r="J1806" s="458"/>
      <c r="K1806" s="458"/>
      <c r="L1806" s="458"/>
    </row>
    <row r="1807" s="2" customFormat="1" customHeight="1" spans="5:12">
      <c r="E1807" s="458"/>
      <c r="F1807" s="458"/>
      <c r="G1807" s="458"/>
      <c r="I1807" s="458"/>
      <c r="J1807" s="458"/>
      <c r="K1807" s="458"/>
      <c r="L1807" s="458"/>
    </row>
    <row r="1808" s="2" customFormat="1" customHeight="1" spans="5:12">
      <c r="E1808" s="458"/>
      <c r="F1808" s="458"/>
      <c r="G1808" s="458"/>
      <c r="I1808" s="458"/>
      <c r="J1808" s="458"/>
      <c r="K1808" s="458"/>
      <c r="L1808" s="458"/>
    </row>
    <row r="1809" s="2" customFormat="1" customHeight="1" spans="5:12">
      <c r="E1809" s="458"/>
      <c r="F1809" s="458"/>
      <c r="G1809" s="458"/>
      <c r="I1809" s="458"/>
      <c r="J1809" s="458"/>
      <c r="K1809" s="458"/>
      <c r="L1809" s="458"/>
    </row>
    <row r="1810" s="2" customFormat="1" customHeight="1" spans="5:12">
      <c r="E1810" s="458"/>
      <c r="F1810" s="458"/>
      <c r="G1810" s="458"/>
      <c r="I1810" s="458"/>
      <c r="J1810" s="458"/>
      <c r="K1810" s="458"/>
      <c r="L1810" s="458"/>
    </row>
    <row r="1811" s="2" customFormat="1" customHeight="1" spans="5:12">
      <c r="E1811" s="458"/>
      <c r="F1811" s="458"/>
      <c r="G1811" s="458"/>
      <c r="I1811" s="458"/>
      <c r="J1811" s="458"/>
      <c r="K1811" s="458"/>
      <c r="L1811" s="458"/>
    </row>
    <row r="1812" s="2" customFormat="1" customHeight="1" spans="5:12">
      <c r="E1812" s="458"/>
      <c r="F1812" s="458"/>
      <c r="G1812" s="458"/>
      <c r="I1812" s="458"/>
      <c r="J1812" s="458"/>
      <c r="K1812" s="458"/>
      <c r="L1812" s="458"/>
    </row>
    <row r="1813" s="2" customFormat="1" customHeight="1" spans="5:12">
      <c r="E1813" s="458"/>
      <c r="F1813" s="458"/>
      <c r="G1813" s="458"/>
      <c r="I1813" s="458"/>
      <c r="J1813" s="458"/>
      <c r="K1813" s="458"/>
      <c r="L1813" s="458"/>
    </row>
    <row r="1814" s="2" customFormat="1" customHeight="1" spans="5:12">
      <c r="E1814" s="458"/>
      <c r="F1814" s="458"/>
      <c r="G1814" s="458"/>
      <c r="I1814" s="458"/>
      <c r="J1814" s="458"/>
      <c r="K1814" s="458"/>
      <c r="L1814" s="458"/>
    </row>
    <row r="1815" s="2" customFormat="1" customHeight="1" spans="5:12">
      <c r="E1815" s="458"/>
      <c r="F1815" s="458"/>
      <c r="G1815" s="458"/>
      <c r="I1815" s="458"/>
      <c r="J1815" s="458"/>
      <c r="K1815" s="458"/>
      <c r="L1815" s="458"/>
    </row>
    <row r="1816" s="2" customFormat="1" customHeight="1" spans="5:12">
      <c r="E1816" s="458"/>
      <c r="F1816" s="458"/>
      <c r="G1816" s="458"/>
      <c r="I1816" s="458"/>
      <c r="J1816" s="458"/>
      <c r="K1816" s="458"/>
      <c r="L1816" s="458"/>
    </row>
    <row r="1817" s="2" customFormat="1" customHeight="1" spans="5:12">
      <c r="E1817" s="458"/>
      <c r="F1817" s="458"/>
      <c r="G1817" s="458"/>
      <c r="I1817" s="458"/>
      <c r="J1817" s="458"/>
      <c r="K1817" s="458"/>
      <c r="L1817" s="458"/>
    </row>
    <row r="1818" s="2" customFormat="1" customHeight="1" spans="5:12">
      <c r="E1818" s="458"/>
      <c r="F1818" s="458"/>
      <c r="G1818" s="458"/>
      <c r="I1818" s="458"/>
      <c r="J1818" s="458"/>
      <c r="K1818" s="458"/>
      <c r="L1818" s="458"/>
    </row>
    <row r="1819" s="2" customFormat="1" customHeight="1" spans="5:12">
      <c r="E1819" s="458"/>
      <c r="F1819" s="458"/>
      <c r="G1819" s="458"/>
      <c r="I1819" s="458"/>
      <c r="J1819" s="458"/>
      <c r="K1819" s="458"/>
      <c r="L1819" s="458"/>
    </row>
    <row r="1820" s="2" customFormat="1" customHeight="1" spans="5:12">
      <c r="E1820" s="458"/>
      <c r="F1820" s="458"/>
      <c r="G1820" s="458"/>
      <c r="I1820" s="458"/>
      <c r="J1820" s="458"/>
      <c r="K1820" s="458"/>
      <c r="L1820" s="458"/>
    </row>
    <row r="1821" s="2" customFormat="1" customHeight="1" spans="5:12">
      <c r="E1821" s="458"/>
      <c r="F1821" s="458"/>
      <c r="G1821" s="458"/>
      <c r="I1821" s="458"/>
      <c r="J1821" s="458"/>
      <c r="K1821" s="458"/>
      <c r="L1821" s="458"/>
    </row>
    <row r="1822" s="2" customFormat="1" customHeight="1" spans="5:12">
      <c r="E1822" s="458"/>
      <c r="F1822" s="458"/>
      <c r="G1822" s="458"/>
      <c r="I1822" s="458"/>
      <c r="J1822" s="458"/>
      <c r="K1822" s="458"/>
      <c r="L1822" s="458"/>
    </row>
    <row r="1823" s="2" customFormat="1" customHeight="1" spans="5:12">
      <c r="E1823" s="458"/>
      <c r="F1823" s="458"/>
      <c r="G1823" s="458"/>
      <c r="I1823" s="458"/>
      <c r="J1823" s="458"/>
      <c r="K1823" s="458"/>
      <c r="L1823" s="458"/>
    </row>
    <row r="1824" s="2" customFormat="1" customHeight="1" spans="5:12">
      <c r="E1824" s="458"/>
      <c r="F1824" s="458"/>
      <c r="G1824" s="458"/>
      <c r="I1824" s="458"/>
      <c r="J1824" s="458"/>
      <c r="K1824" s="458"/>
      <c r="L1824" s="458"/>
    </row>
    <row r="1825" s="2" customFormat="1" customHeight="1" spans="5:12">
      <c r="E1825" s="458"/>
      <c r="F1825" s="458"/>
      <c r="G1825" s="458"/>
      <c r="I1825" s="458"/>
      <c r="J1825" s="458"/>
      <c r="K1825" s="458"/>
      <c r="L1825" s="458"/>
    </row>
    <row r="1826" s="2" customFormat="1" customHeight="1" spans="5:12">
      <c r="E1826" s="458"/>
      <c r="F1826" s="458"/>
      <c r="G1826" s="458"/>
      <c r="I1826" s="458"/>
      <c r="J1826" s="458"/>
      <c r="K1826" s="458"/>
      <c r="L1826" s="458"/>
    </row>
    <row r="1827" s="2" customFormat="1" customHeight="1" spans="5:12">
      <c r="E1827" s="458"/>
      <c r="F1827" s="458"/>
      <c r="G1827" s="458"/>
      <c r="I1827" s="458"/>
      <c r="J1827" s="458"/>
      <c r="K1827" s="458"/>
      <c r="L1827" s="458"/>
    </row>
    <row r="1828" s="2" customFormat="1" customHeight="1" spans="5:12">
      <c r="E1828" s="458"/>
      <c r="F1828" s="458"/>
      <c r="G1828" s="458"/>
      <c r="I1828" s="458"/>
      <c r="J1828" s="458"/>
      <c r="K1828" s="458"/>
      <c r="L1828" s="458"/>
    </row>
    <row r="1829" s="2" customFormat="1" customHeight="1" spans="5:12">
      <c r="E1829" s="458"/>
      <c r="F1829" s="458"/>
      <c r="G1829" s="458"/>
      <c r="I1829" s="458"/>
      <c r="J1829" s="458"/>
      <c r="K1829" s="458"/>
      <c r="L1829" s="458"/>
    </row>
    <row r="1830" s="2" customFormat="1" customHeight="1" spans="5:12">
      <c r="E1830" s="458"/>
      <c r="F1830" s="458"/>
      <c r="G1830" s="458"/>
      <c r="I1830" s="458"/>
      <c r="J1830" s="458"/>
      <c r="K1830" s="458"/>
      <c r="L1830" s="458"/>
    </row>
    <row r="1831" s="2" customFormat="1" customHeight="1" spans="5:12">
      <c r="E1831" s="458"/>
      <c r="F1831" s="458"/>
      <c r="G1831" s="458"/>
      <c r="I1831" s="458"/>
      <c r="J1831" s="458"/>
      <c r="K1831" s="458"/>
      <c r="L1831" s="458"/>
    </row>
    <row r="1832" s="2" customFormat="1" customHeight="1" spans="5:12">
      <c r="E1832" s="458"/>
      <c r="F1832" s="458"/>
      <c r="G1832" s="458"/>
      <c r="I1832" s="458"/>
      <c r="J1832" s="458"/>
      <c r="K1832" s="458"/>
      <c r="L1832" s="458"/>
    </row>
    <row r="1833" s="2" customFormat="1" customHeight="1" spans="5:12">
      <c r="E1833" s="458"/>
      <c r="F1833" s="458"/>
      <c r="G1833" s="458"/>
      <c r="I1833" s="458"/>
      <c r="J1833" s="458"/>
      <c r="K1833" s="458"/>
      <c r="L1833" s="458"/>
    </row>
    <row r="1834" s="2" customFormat="1" customHeight="1" spans="5:12">
      <c r="E1834" s="458"/>
      <c r="F1834" s="458"/>
      <c r="G1834" s="458"/>
      <c r="I1834" s="458"/>
      <c r="J1834" s="458"/>
      <c r="K1834" s="458"/>
      <c r="L1834" s="458"/>
    </row>
    <row r="1835" s="2" customFormat="1" customHeight="1" spans="5:12">
      <c r="E1835" s="458"/>
      <c r="F1835" s="458"/>
      <c r="G1835" s="458"/>
      <c r="I1835" s="458"/>
      <c r="J1835" s="458"/>
      <c r="K1835" s="458"/>
      <c r="L1835" s="458"/>
    </row>
    <row r="1836" s="2" customFormat="1" customHeight="1" spans="5:12">
      <c r="E1836" s="458"/>
      <c r="F1836" s="458"/>
      <c r="G1836" s="458"/>
      <c r="I1836" s="458"/>
      <c r="J1836" s="458"/>
      <c r="K1836" s="458"/>
      <c r="L1836" s="458"/>
    </row>
    <row r="1837" s="2" customFormat="1" customHeight="1" spans="5:12">
      <c r="E1837" s="458"/>
      <c r="F1837" s="458"/>
      <c r="G1837" s="458"/>
      <c r="I1837" s="458"/>
      <c r="J1837" s="458"/>
      <c r="K1837" s="458"/>
      <c r="L1837" s="458"/>
    </row>
    <row r="1838" s="2" customFormat="1" customHeight="1" spans="5:12">
      <c r="E1838" s="458"/>
      <c r="F1838" s="458"/>
      <c r="G1838" s="458"/>
      <c r="I1838" s="458"/>
      <c r="J1838" s="458"/>
      <c r="K1838" s="458"/>
      <c r="L1838" s="458"/>
    </row>
    <row r="1839" s="2" customFormat="1" customHeight="1" spans="5:12">
      <c r="E1839" s="458"/>
      <c r="F1839" s="458"/>
      <c r="G1839" s="458"/>
      <c r="I1839" s="458"/>
      <c r="J1839" s="458"/>
      <c r="K1839" s="458"/>
      <c r="L1839" s="458"/>
    </row>
    <row r="1840" s="2" customFormat="1" customHeight="1" spans="5:12">
      <c r="E1840" s="458"/>
      <c r="F1840" s="458"/>
      <c r="G1840" s="458"/>
      <c r="I1840" s="458"/>
      <c r="J1840" s="458"/>
      <c r="K1840" s="458"/>
      <c r="L1840" s="458"/>
    </row>
    <row r="1841" s="2" customFormat="1" customHeight="1" spans="5:12">
      <c r="E1841" s="458"/>
      <c r="F1841" s="458"/>
      <c r="G1841" s="458"/>
      <c r="I1841" s="458"/>
      <c r="J1841" s="458"/>
      <c r="K1841" s="458"/>
      <c r="L1841" s="458"/>
    </row>
    <row r="1842" s="2" customFormat="1" customHeight="1" spans="5:12">
      <c r="E1842" s="458"/>
      <c r="F1842" s="458"/>
      <c r="G1842" s="458"/>
      <c r="I1842" s="458"/>
      <c r="J1842" s="458"/>
      <c r="K1842" s="458"/>
      <c r="L1842" s="458"/>
    </row>
    <row r="1843" s="2" customFormat="1" customHeight="1" spans="5:12">
      <c r="E1843" s="458"/>
      <c r="F1843" s="458"/>
      <c r="G1843" s="458"/>
      <c r="I1843" s="458"/>
      <c r="J1843" s="458"/>
      <c r="K1843" s="458"/>
      <c r="L1843" s="458"/>
    </row>
    <row r="1844" s="2" customFormat="1" customHeight="1" spans="5:12">
      <c r="E1844" s="458"/>
      <c r="F1844" s="458"/>
      <c r="G1844" s="458"/>
      <c r="I1844" s="458"/>
      <c r="J1844" s="458"/>
      <c r="K1844" s="458"/>
      <c r="L1844" s="458"/>
    </row>
    <row r="1845" s="2" customFormat="1" customHeight="1" spans="5:12">
      <c r="E1845" s="458"/>
      <c r="F1845" s="458"/>
      <c r="G1845" s="458"/>
      <c r="I1845" s="458"/>
      <c r="J1845" s="458"/>
      <c r="K1845" s="458"/>
      <c r="L1845" s="458"/>
    </row>
    <row r="1846" s="2" customFormat="1" customHeight="1" spans="5:12">
      <c r="E1846" s="458"/>
      <c r="F1846" s="458"/>
      <c r="G1846" s="458"/>
      <c r="I1846" s="458"/>
      <c r="J1846" s="458"/>
      <c r="K1846" s="458"/>
      <c r="L1846" s="458"/>
    </row>
    <row r="1847" s="2" customFormat="1" customHeight="1" spans="5:12">
      <c r="E1847" s="458"/>
      <c r="F1847" s="458"/>
      <c r="G1847" s="458"/>
      <c r="I1847" s="458"/>
      <c r="J1847" s="458"/>
      <c r="K1847" s="458"/>
      <c r="L1847" s="458"/>
    </row>
    <row r="1848" s="2" customFormat="1" customHeight="1" spans="5:12">
      <c r="E1848" s="458"/>
      <c r="F1848" s="458"/>
      <c r="G1848" s="458"/>
      <c r="I1848" s="458"/>
      <c r="J1848" s="458"/>
      <c r="K1848" s="458"/>
      <c r="L1848" s="458"/>
    </row>
    <row r="1849" s="2" customFormat="1" customHeight="1" spans="5:12">
      <c r="E1849" s="458"/>
      <c r="F1849" s="458"/>
      <c r="G1849" s="458"/>
      <c r="I1849" s="458"/>
      <c r="J1849" s="458"/>
      <c r="K1849" s="458"/>
      <c r="L1849" s="458"/>
    </row>
    <row r="1850" s="2" customFormat="1" customHeight="1" spans="5:12">
      <c r="E1850" s="458"/>
      <c r="F1850" s="458"/>
      <c r="G1850" s="458"/>
      <c r="I1850" s="458"/>
      <c r="J1850" s="458"/>
      <c r="K1850" s="458"/>
      <c r="L1850" s="458"/>
    </row>
    <row r="1851" s="2" customFormat="1" customHeight="1" spans="5:12">
      <c r="E1851" s="458"/>
      <c r="F1851" s="458"/>
      <c r="G1851" s="458"/>
      <c r="I1851" s="458"/>
      <c r="J1851" s="458"/>
      <c r="K1851" s="458"/>
      <c r="L1851" s="458"/>
    </row>
    <row r="1852" s="2" customFormat="1" customHeight="1" spans="5:12">
      <c r="E1852" s="458"/>
      <c r="F1852" s="458"/>
      <c r="G1852" s="458"/>
      <c r="I1852" s="458"/>
      <c r="J1852" s="458"/>
      <c r="K1852" s="458"/>
      <c r="L1852" s="458"/>
    </row>
    <row r="1853" s="2" customFormat="1" customHeight="1" spans="5:12">
      <c r="E1853" s="458"/>
      <c r="F1853" s="458"/>
      <c r="G1853" s="458"/>
      <c r="I1853" s="458"/>
      <c r="J1853" s="458"/>
      <c r="K1853" s="458"/>
      <c r="L1853" s="458"/>
    </row>
    <row r="1854" s="2" customFormat="1" customHeight="1" spans="5:12">
      <c r="E1854" s="458"/>
      <c r="F1854" s="458"/>
      <c r="G1854" s="458"/>
      <c r="I1854" s="458"/>
      <c r="J1854" s="458"/>
      <c r="K1854" s="458"/>
      <c r="L1854" s="458"/>
    </row>
    <row r="1855" s="2" customFormat="1" customHeight="1" spans="5:12">
      <c r="E1855" s="458"/>
      <c r="F1855" s="458"/>
      <c r="G1855" s="458"/>
      <c r="I1855" s="458"/>
      <c r="J1855" s="458"/>
      <c r="K1855" s="458"/>
      <c r="L1855" s="458"/>
    </row>
    <row r="1856" s="2" customFormat="1" customHeight="1" spans="5:12">
      <c r="E1856" s="458"/>
      <c r="F1856" s="458"/>
      <c r="G1856" s="458"/>
      <c r="I1856" s="458"/>
      <c r="J1856" s="458"/>
      <c r="K1856" s="458"/>
      <c r="L1856" s="458"/>
    </row>
    <row r="1857" s="2" customFormat="1" customHeight="1" spans="5:12">
      <c r="E1857" s="458"/>
      <c r="F1857" s="458"/>
      <c r="G1857" s="458"/>
      <c r="I1857" s="458"/>
      <c r="J1857" s="458"/>
      <c r="K1857" s="458"/>
      <c r="L1857" s="458"/>
    </row>
    <row r="1858" s="2" customFormat="1" customHeight="1" spans="5:12">
      <c r="E1858" s="458"/>
      <c r="F1858" s="458"/>
      <c r="G1858" s="458"/>
      <c r="I1858" s="458"/>
      <c r="J1858" s="458"/>
      <c r="K1858" s="458"/>
      <c r="L1858" s="458"/>
    </row>
    <row r="1859" s="2" customFormat="1" customHeight="1" spans="5:12">
      <c r="E1859" s="458"/>
      <c r="F1859" s="458"/>
      <c r="G1859" s="458"/>
      <c r="I1859" s="458"/>
      <c r="J1859" s="458"/>
      <c r="K1859" s="458"/>
      <c r="L1859" s="458"/>
    </row>
    <row r="1860" s="2" customFormat="1" customHeight="1" spans="5:12">
      <c r="E1860" s="458"/>
      <c r="F1860" s="458"/>
      <c r="G1860" s="458"/>
      <c r="I1860" s="458"/>
      <c r="J1860" s="458"/>
      <c r="K1860" s="458"/>
      <c r="L1860" s="458"/>
    </row>
    <row r="1861" s="2" customFormat="1" customHeight="1" spans="5:12">
      <c r="E1861" s="458"/>
      <c r="F1861" s="458"/>
      <c r="G1861" s="458"/>
      <c r="I1861" s="458"/>
      <c r="J1861" s="458"/>
      <c r="K1861" s="458"/>
      <c r="L1861" s="458"/>
    </row>
    <row r="1862" s="2" customFormat="1" customHeight="1" spans="5:12">
      <c r="E1862" s="458"/>
      <c r="F1862" s="458"/>
      <c r="G1862" s="458"/>
      <c r="I1862" s="458"/>
      <c r="J1862" s="458"/>
      <c r="K1862" s="458"/>
      <c r="L1862" s="458"/>
    </row>
    <row r="1863" s="2" customFormat="1" customHeight="1" spans="5:12">
      <c r="E1863" s="458"/>
      <c r="F1863" s="458"/>
      <c r="G1863" s="458"/>
      <c r="I1863" s="458"/>
      <c r="J1863" s="458"/>
      <c r="K1863" s="458"/>
      <c r="L1863" s="458"/>
    </row>
    <row r="1864" s="2" customFormat="1" customHeight="1" spans="5:12">
      <c r="E1864" s="458"/>
      <c r="F1864" s="458"/>
      <c r="G1864" s="458"/>
      <c r="I1864" s="458"/>
      <c r="J1864" s="458"/>
      <c r="K1864" s="458"/>
      <c r="L1864" s="458"/>
    </row>
    <row r="1865" s="2" customFormat="1" customHeight="1" spans="5:12">
      <c r="E1865" s="458"/>
      <c r="F1865" s="458"/>
      <c r="G1865" s="458"/>
      <c r="I1865" s="458"/>
      <c r="J1865" s="458"/>
      <c r="K1865" s="458"/>
      <c r="L1865" s="458"/>
    </row>
    <row r="1866" s="2" customFormat="1" customHeight="1" spans="5:12">
      <c r="E1866" s="458"/>
      <c r="F1866" s="458"/>
      <c r="G1866" s="458"/>
      <c r="I1866" s="458"/>
      <c r="J1866" s="458"/>
      <c r="K1866" s="458"/>
      <c r="L1866" s="458"/>
    </row>
    <row r="1867" s="2" customFormat="1" customHeight="1" spans="5:12">
      <c r="E1867" s="458"/>
      <c r="F1867" s="458"/>
      <c r="G1867" s="458"/>
      <c r="I1867" s="458"/>
      <c r="J1867" s="458"/>
      <c r="K1867" s="458"/>
      <c r="L1867" s="458"/>
    </row>
    <row r="1868" s="2" customFormat="1" customHeight="1" spans="5:12">
      <c r="E1868" s="458"/>
      <c r="F1868" s="458"/>
      <c r="G1868" s="458"/>
      <c r="I1868" s="458"/>
      <c r="J1868" s="458"/>
      <c r="K1868" s="458"/>
      <c r="L1868" s="458"/>
    </row>
    <row r="1869" s="2" customFormat="1" customHeight="1" spans="5:12">
      <c r="E1869" s="458"/>
      <c r="F1869" s="458"/>
      <c r="G1869" s="458"/>
      <c r="I1869" s="458"/>
      <c r="J1869" s="458"/>
      <c r="K1869" s="458"/>
      <c r="L1869" s="458"/>
    </row>
    <row r="1870" s="2" customFormat="1" customHeight="1" spans="5:12">
      <c r="E1870" s="458"/>
      <c r="F1870" s="458"/>
      <c r="G1870" s="458"/>
      <c r="I1870" s="458"/>
      <c r="J1870" s="458"/>
      <c r="K1870" s="458"/>
      <c r="L1870" s="458"/>
    </row>
    <row r="1871" s="2" customFormat="1" customHeight="1" spans="5:12">
      <c r="E1871" s="458"/>
      <c r="F1871" s="458"/>
      <c r="G1871" s="458"/>
      <c r="I1871" s="458"/>
      <c r="J1871" s="458"/>
      <c r="K1871" s="458"/>
      <c r="L1871" s="458"/>
    </row>
    <row r="1872" s="2" customFormat="1" customHeight="1" spans="5:12">
      <c r="E1872" s="458"/>
      <c r="F1872" s="458"/>
      <c r="G1872" s="458"/>
      <c r="I1872" s="458"/>
      <c r="J1872" s="458"/>
      <c r="K1872" s="458"/>
      <c r="L1872" s="458"/>
    </row>
    <row r="1873" s="2" customFormat="1" customHeight="1" spans="5:12">
      <c r="E1873" s="458"/>
      <c r="F1873" s="458"/>
      <c r="G1873" s="458"/>
      <c r="I1873" s="458"/>
      <c r="J1873" s="458"/>
      <c r="K1873" s="458"/>
      <c r="L1873" s="458"/>
    </row>
    <row r="1874" s="2" customFormat="1" customHeight="1" spans="5:12">
      <c r="E1874" s="458"/>
      <c r="F1874" s="458"/>
      <c r="G1874" s="458"/>
      <c r="I1874" s="458"/>
      <c r="J1874" s="458"/>
      <c r="K1874" s="458"/>
      <c r="L1874" s="458"/>
    </row>
    <row r="1875" s="2" customFormat="1" customHeight="1" spans="5:12">
      <c r="E1875" s="458"/>
      <c r="F1875" s="458"/>
      <c r="G1875" s="458"/>
      <c r="I1875" s="458"/>
      <c r="J1875" s="458"/>
      <c r="K1875" s="458"/>
      <c r="L1875" s="458"/>
    </row>
    <row r="1876" s="2" customFormat="1" customHeight="1" spans="5:12">
      <c r="E1876" s="458"/>
      <c r="F1876" s="458"/>
      <c r="G1876" s="458"/>
      <c r="I1876" s="458"/>
      <c r="J1876" s="458"/>
      <c r="K1876" s="458"/>
      <c r="L1876" s="458"/>
    </row>
    <row r="1877" s="2" customFormat="1" customHeight="1" spans="5:12">
      <c r="E1877" s="458"/>
      <c r="F1877" s="458"/>
      <c r="G1877" s="458"/>
      <c r="I1877" s="458"/>
      <c r="J1877" s="458"/>
      <c r="K1877" s="458"/>
      <c r="L1877" s="458"/>
    </row>
    <row r="1878" s="2" customFormat="1" customHeight="1" spans="5:12">
      <c r="E1878" s="458"/>
      <c r="F1878" s="458"/>
      <c r="G1878" s="458"/>
      <c r="I1878" s="458"/>
      <c r="J1878" s="458"/>
      <c r="K1878" s="458"/>
      <c r="L1878" s="458"/>
    </row>
    <row r="1879" s="2" customFormat="1" customHeight="1" spans="5:12">
      <c r="E1879" s="458"/>
      <c r="F1879" s="458"/>
      <c r="G1879" s="458"/>
      <c r="I1879" s="458"/>
      <c r="J1879" s="458"/>
      <c r="K1879" s="458"/>
      <c r="L1879" s="458"/>
    </row>
    <row r="1880" s="2" customFormat="1" customHeight="1" spans="5:12">
      <c r="E1880" s="458"/>
      <c r="F1880" s="458"/>
      <c r="G1880" s="458"/>
      <c r="I1880" s="458"/>
      <c r="J1880" s="458"/>
      <c r="K1880" s="458"/>
      <c r="L1880" s="458"/>
    </row>
    <row r="1881" s="2" customFormat="1" customHeight="1" spans="5:12">
      <c r="E1881" s="458"/>
      <c r="F1881" s="458"/>
      <c r="G1881" s="458"/>
      <c r="I1881" s="458"/>
      <c r="J1881" s="458"/>
      <c r="K1881" s="458"/>
      <c r="L1881" s="458"/>
    </row>
    <row r="1882" s="2" customFormat="1" customHeight="1" spans="5:12">
      <c r="E1882" s="458"/>
      <c r="F1882" s="458"/>
      <c r="G1882" s="458"/>
      <c r="I1882" s="458"/>
      <c r="J1882" s="458"/>
      <c r="K1882" s="458"/>
      <c r="L1882" s="458"/>
    </row>
    <row r="1883" s="2" customFormat="1" customHeight="1" spans="5:12">
      <c r="E1883" s="458"/>
      <c r="F1883" s="458"/>
      <c r="G1883" s="458"/>
      <c r="I1883" s="458"/>
      <c r="J1883" s="458"/>
      <c r="K1883" s="458"/>
      <c r="L1883" s="458"/>
    </row>
    <row r="1884" s="2" customFormat="1" customHeight="1" spans="5:12">
      <c r="E1884" s="458"/>
      <c r="F1884" s="458"/>
      <c r="G1884" s="458"/>
      <c r="I1884" s="458"/>
      <c r="J1884" s="458"/>
      <c r="K1884" s="458"/>
      <c r="L1884" s="458"/>
    </row>
    <row r="1885" s="2" customFormat="1" customHeight="1" spans="5:12">
      <c r="E1885" s="458"/>
      <c r="F1885" s="458"/>
      <c r="G1885" s="458"/>
      <c r="I1885" s="458"/>
      <c r="J1885" s="458"/>
      <c r="K1885" s="458"/>
      <c r="L1885" s="458"/>
    </row>
    <row r="1886" s="2" customFormat="1" customHeight="1" spans="5:12">
      <c r="E1886" s="458"/>
      <c r="F1886" s="458"/>
      <c r="G1886" s="458"/>
      <c r="I1886" s="458"/>
      <c r="J1886" s="458"/>
      <c r="K1886" s="458"/>
      <c r="L1886" s="458"/>
    </row>
    <row r="1887" s="2" customFormat="1" customHeight="1" spans="5:12">
      <c r="E1887" s="458"/>
      <c r="F1887" s="458"/>
      <c r="G1887" s="458"/>
      <c r="I1887" s="458"/>
      <c r="J1887" s="458"/>
      <c r="K1887" s="458"/>
      <c r="L1887" s="458"/>
    </row>
    <row r="1888" s="2" customFormat="1" customHeight="1" spans="5:12">
      <c r="E1888" s="458"/>
      <c r="F1888" s="458"/>
      <c r="G1888" s="458"/>
      <c r="I1888" s="458"/>
      <c r="J1888" s="458"/>
      <c r="K1888" s="458"/>
      <c r="L1888" s="458"/>
    </row>
    <row r="1889" s="2" customFormat="1" customHeight="1" spans="5:12">
      <c r="E1889" s="458"/>
      <c r="F1889" s="458"/>
      <c r="G1889" s="458"/>
      <c r="I1889" s="458"/>
      <c r="J1889" s="458"/>
      <c r="K1889" s="458"/>
      <c r="L1889" s="458"/>
    </row>
    <row r="1890" s="2" customFormat="1" customHeight="1" spans="5:12">
      <c r="E1890" s="458"/>
      <c r="F1890" s="458"/>
      <c r="G1890" s="458"/>
      <c r="I1890" s="458"/>
      <c r="J1890" s="458"/>
      <c r="K1890" s="458"/>
      <c r="L1890" s="458"/>
    </row>
    <row r="1891" s="2" customFormat="1" customHeight="1" spans="5:12">
      <c r="E1891" s="458"/>
      <c r="F1891" s="458"/>
      <c r="G1891" s="458"/>
      <c r="I1891" s="458"/>
      <c r="J1891" s="458"/>
      <c r="K1891" s="458"/>
      <c r="L1891" s="458"/>
    </row>
    <row r="1892" s="2" customFormat="1" customHeight="1" spans="5:12">
      <c r="E1892" s="458"/>
      <c r="F1892" s="458"/>
      <c r="G1892" s="458"/>
      <c r="I1892" s="458"/>
      <c r="J1892" s="458"/>
      <c r="K1892" s="458"/>
      <c r="L1892" s="458"/>
    </row>
    <row r="1893" s="2" customFormat="1" customHeight="1" spans="5:12">
      <c r="E1893" s="458"/>
      <c r="F1893" s="458"/>
      <c r="G1893" s="458"/>
      <c r="I1893" s="458"/>
      <c r="J1893" s="458"/>
      <c r="K1893" s="458"/>
      <c r="L1893" s="458"/>
    </row>
    <row r="1894" s="2" customFormat="1" customHeight="1" spans="5:12">
      <c r="E1894" s="458"/>
      <c r="F1894" s="458"/>
      <c r="G1894" s="458"/>
      <c r="I1894" s="458"/>
      <c r="J1894" s="458"/>
      <c r="K1894" s="458"/>
      <c r="L1894" s="458"/>
    </row>
    <row r="1895" s="2" customFormat="1" customHeight="1" spans="5:12">
      <c r="E1895" s="458"/>
      <c r="F1895" s="458"/>
      <c r="G1895" s="458"/>
      <c r="I1895" s="458"/>
      <c r="J1895" s="458"/>
      <c r="K1895" s="458"/>
      <c r="L1895" s="458"/>
    </row>
    <row r="1896" s="2" customFormat="1" customHeight="1" spans="5:12">
      <c r="E1896" s="458"/>
      <c r="F1896" s="458"/>
      <c r="G1896" s="458"/>
      <c r="I1896" s="458"/>
      <c r="J1896" s="458"/>
      <c r="K1896" s="458"/>
      <c r="L1896" s="458"/>
    </row>
    <row r="1897" s="2" customFormat="1" customHeight="1" spans="5:12">
      <c r="E1897" s="458"/>
      <c r="F1897" s="458"/>
      <c r="G1897" s="458"/>
      <c r="I1897" s="458"/>
      <c r="J1897" s="458"/>
      <c r="K1897" s="458"/>
      <c r="L1897" s="458"/>
    </row>
    <row r="1898" s="2" customFormat="1" customHeight="1" spans="5:12">
      <c r="E1898" s="458"/>
      <c r="F1898" s="458"/>
      <c r="G1898" s="458"/>
      <c r="I1898" s="458"/>
      <c r="J1898" s="458"/>
      <c r="K1898" s="458"/>
      <c r="L1898" s="458"/>
    </row>
    <row r="1899" s="2" customFormat="1" customHeight="1" spans="5:12">
      <c r="E1899" s="458"/>
      <c r="F1899" s="458"/>
      <c r="G1899" s="458"/>
      <c r="I1899" s="458"/>
      <c r="J1899" s="458"/>
      <c r="K1899" s="458"/>
      <c r="L1899" s="458"/>
    </row>
    <row r="1900" s="2" customFormat="1" customHeight="1" spans="5:12">
      <c r="E1900" s="458"/>
      <c r="F1900" s="458"/>
      <c r="G1900" s="458"/>
      <c r="I1900" s="458"/>
      <c r="J1900" s="458"/>
      <c r="K1900" s="458"/>
      <c r="L1900" s="458"/>
    </row>
    <row r="1901" s="2" customFormat="1" customHeight="1" spans="5:12">
      <c r="E1901" s="458"/>
      <c r="F1901" s="458"/>
      <c r="G1901" s="458"/>
      <c r="I1901" s="458"/>
      <c r="J1901" s="458"/>
      <c r="K1901" s="458"/>
      <c r="L1901" s="458"/>
    </row>
    <row r="1902" s="2" customFormat="1" customHeight="1" spans="5:12">
      <c r="E1902" s="458"/>
      <c r="F1902" s="458"/>
      <c r="G1902" s="458"/>
      <c r="I1902" s="458"/>
      <c r="J1902" s="458"/>
      <c r="K1902" s="458"/>
      <c r="L1902" s="458"/>
    </row>
    <row r="1903" s="2" customFormat="1" customHeight="1" spans="5:12">
      <c r="E1903" s="458"/>
      <c r="F1903" s="458"/>
      <c r="G1903" s="458"/>
      <c r="I1903" s="458"/>
      <c r="J1903" s="458"/>
      <c r="K1903" s="458"/>
      <c r="L1903" s="458"/>
    </row>
    <row r="1904" s="2" customFormat="1" customHeight="1" spans="5:12">
      <c r="E1904" s="458"/>
      <c r="F1904" s="458"/>
      <c r="G1904" s="458"/>
      <c r="I1904" s="458"/>
      <c r="J1904" s="458"/>
      <c r="K1904" s="458"/>
      <c r="L1904" s="458"/>
    </row>
    <row r="1905" s="2" customFormat="1" customHeight="1" spans="5:12">
      <c r="E1905" s="458"/>
      <c r="F1905" s="458"/>
      <c r="G1905" s="458"/>
      <c r="I1905" s="458"/>
      <c r="J1905" s="458"/>
      <c r="K1905" s="458"/>
      <c r="L1905" s="458"/>
    </row>
    <row r="1906" s="2" customFormat="1" customHeight="1" spans="5:12">
      <c r="E1906" s="458"/>
      <c r="F1906" s="458"/>
      <c r="G1906" s="458"/>
      <c r="I1906" s="458"/>
      <c r="J1906" s="458"/>
      <c r="K1906" s="458"/>
      <c r="L1906" s="458"/>
    </row>
    <row r="1907" s="2" customFormat="1" customHeight="1" spans="5:12">
      <c r="E1907" s="458"/>
      <c r="F1907" s="458"/>
      <c r="G1907" s="458"/>
      <c r="I1907" s="458"/>
      <c r="J1907" s="458"/>
      <c r="K1907" s="458"/>
      <c r="L1907" s="458"/>
    </row>
    <row r="1908" s="2" customFormat="1" customHeight="1" spans="5:12">
      <c r="E1908" s="458"/>
      <c r="F1908" s="458"/>
      <c r="G1908" s="458"/>
      <c r="I1908" s="458"/>
      <c r="J1908" s="458"/>
      <c r="K1908" s="458"/>
      <c r="L1908" s="458"/>
    </row>
    <row r="1909" s="2" customFormat="1" customHeight="1" spans="5:12">
      <c r="E1909" s="458"/>
      <c r="F1909" s="458"/>
      <c r="G1909" s="458"/>
      <c r="I1909" s="458"/>
      <c r="J1909" s="458"/>
      <c r="K1909" s="458"/>
      <c r="L1909" s="458"/>
    </row>
    <row r="1910" s="2" customFormat="1" customHeight="1" spans="5:12">
      <c r="E1910" s="458"/>
      <c r="F1910" s="458"/>
      <c r="G1910" s="458"/>
      <c r="I1910" s="458"/>
      <c r="J1910" s="458"/>
      <c r="K1910" s="458"/>
      <c r="L1910" s="458"/>
    </row>
    <row r="1911" s="2" customFormat="1" customHeight="1" spans="5:12">
      <c r="E1911" s="458"/>
      <c r="F1911" s="458"/>
      <c r="G1911" s="458"/>
      <c r="I1911" s="458"/>
      <c r="J1911" s="458"/>
      <c r="K1911" s="458"/>
      <c r="L1911" s="458"/>
    </row>
    <row r="1912" s="2" customFormat="1" customHeight="1" spans="5:12">
      <c r="E1912" s="458"/>
      <c r="F1912" s="458"/>
      <c r="G1912" s="458"/>
      <c r="I1912" s="458"/>
      <c r="J1912" s="458"/>
      <c r="K1912" s="458"/>
      <c r="L1912" s="458"/>
    </row>
    <row r="1913" s="2" customFormat="1" customHeight="1" spans="5:12">
      <c r="E1913" s="458"/>
      <c r="F1913" s="458"/>
      <c r="G1913" s="458"/>
      <c r="I1913" s="458"/>
      <c r="J1913" s="458"/>
      <c r="K1913" s="458"/>
      <c r="L1913" s="458"/>
    </row>
    <row r="1914" s="2" customFormat="1" customHeight="1" spans="5:12">
      <c r="E1914" s="458"/>
      <c r="F1914" s="458"/>
      <c r="G1914" s="458"/>
      <c r="I1914" s="458"/>
      <c r="J1914" s="458"/>
      <c r="K1914" s="458"/>
      <c r="L1914" s="458"/>
    </row>
    <row r="1915" s="2" customFormat="1" customHeight="1" spans="5:12">
      <c r="E1915" s="458"/>
      <c r="F1915" s="458"/>
      <c r="G1915" s="458"/>
      <c r="I1915" s="458"/>
      <c r="J1915" s="458"/>
      <c r="K1915" s="458"/>
      <c r="L1915" s="458"/>
    </row>
    <row r="1916" s="2" customFormat="1" customHeight="1" spans="5:12">
      <c r="E1916" s="458"/>
      <c r="F1916" s="458"/>
      <c r="G1916" s="458"/>
      <c r="I1916" s="458"/>
      <c r="J1916" s="458"/>
      <c r="K1916" s="458"/>
      <c r="L1916" s="458"/>
    </row>
    <row r="1917" s="2" customFormat="1" customHeight="1" spans="5:12">
      <c r="E1917" s="458"/>
      <c r="F1917" s="458"/>
      <c r="G1917" s="458"/>
      <c r="I1917" s="458"/>
      <c r="J1917" s="458"/>
      <c r="K1917" s="458"/>
      <c r="L1917" s="458"/>
    </row>
    <row r="1918" s="2" customFormat="1" customHeight="1" spans="5:12">
      <c r="E1918" s="458"/>
      <c r="F1918" s="458"/>
      <c r="G1918" s="458"/>
      <c r="I1918" s="458"/>
      <c r="J1918" s="458"/>
      <c r="K1918" s="458"/>
      <c r="L1918" s="458"/>
    </row>
    <row r="1919" s="2" customFormat="1" customHeight="1" spans="5:12">
      <c r="E1919" s="458"/>
      <c r="F1919" s="458"/>
      <c r="G1919" s="458"/>
      <c r="I1919" s="458"/>
      <c r="J1919" s="458"/>
      <c r="K1919" s="458"/>
      <c r="L1919" s="458"/>
    </row>
    <row r="1920" s="2" customFormat="1" customHeight="1" spans="5:12">
      <c r="E1920" s="458"/>
      <c r="F1920" s="458"/>
      <c r="G1920" s="458"/>
      <c r="I1920" s="458"/>
      <c r="J1920" s="458"/>
      <c r="K1920" s="458"/>
      <c r="L1920" s="458"/>
    </row>
    <row r="1921" s="2" customFormat="1" customHeight="1" spans="5:12">
      <c r="E1921" s="458"/>
      <c r="F1921" s="458"/>
      <c r="G1921" s="458"/>
      <c r="I1921" s="458"/>
      <c r="J1921" s="458"/>
      <c r="K1921" s="458"/>
      <c r="L1921" s="458"/>
    </row>
    <row r="1922" s="2" customFormat="1" customHeight="1" spans="5:12">
      <c r="E1922" s="458"/>
      <c r="F1922" s="458"/>
      <c r="G1922" s="458"/>
      <c r="I1922" s="458"/>
      <c r="J1922" s="458"/>
      <c r="K1922" s="458"/>
      <c r="L1922" s="458"/>
    </row>
    <row r="1923" s="2" customFormat="1" customHeight="1" spans="5:12">
      <c r="E1923" s="458"/>
      <c r="F1923" s="458"/>
      <c r="G1923" s="458"/>
      <c r="I1923" s="458"/>
      <c r="J1923" s="458"/>
      <c r="K1923" s="458"/>
      <c r="L1923" s="458"/>
    </row>
    <row r="1924" s="2" customFormat="1" customHeight="1" spans="5:12">
      <c r="E1924" s="458"/>
      <c r="F1924" s="458"/>
      <c r="G1924" s="458"/>
      <c r="I1924" s="458"/>
      <c r="J1924" s="458"/>
      <c r="K1924" s="458"/>
      <c r="L1924" s="458"/>
    </row>
    <row r="1925" s="2" customFormat="1" customHeight="1" spans="5:12">
      <c r="E1925" s="458"/>
      <c r="F1925" s="458"/>
      <c r="G1925" s="458"/>
      <c r="I1925" s="458"/>
      <c r="J1925" s="458"/>
      <c r="K1925" s="458"/>
      <c r="L1925" s="458"/>
    </row>
    <row r="1926" s="2" customFormat="1" customHeight="1" spans="5:12">
      <c r="E1926" s="458"/>
      <c r="F1926" s="458"/>
      <c r="G1926" s="458"/>
      <c r="I1926" s="458"/>
      <c r="J1926" s="458"/>
      <c r="K1926" s="458"/>
      <c r="L1926" s="458"/>
    </row>
    <row r="1927" s="2" customFormat="1" customHeight="1" spans="5:12">
      <c r="E1927" s="458"/>
      <c r="F1927" s="458"/>
      <c r="G1927" s="458"/>
      <c r="I1927" s="458"/>
      <c r="J1927" s="458"/>
      <c r="K1927" s="458"/>
      <c r="L1927" s="458"/>
    </row>
    <row r="1928" s="2" customFormat="1" customHeight="1" spans="5:12">
      <c r="E1928" s="458"/>
      <c r="F1928" s="458"/>
      <c r="G1928" s="458"/>
      <c r="I1928" s="458"/>
      <c r="J1928" s="458"/>
      <c r="K1928" s="458"/>
      <c r="L1928" s="458"/>
    </row>
    <row r="1929" s="2" customFormat="1" customHeight="1" spans="5:12">
      <c r="E1929" s="458"/>
      <c r="F1929" s="458"/>
      <c r="G1929" s="458"/>
      <c r="I1929" s="458"/>
      <c r="J1929" s="458"/>
      <c r="K1929" s="458"/>
      <c r="L1929" s="458"/>
    </row>
    <row r="1930" s="2" customFormat="1" customHeight="1" spans="5:12">
      <c r="E1930" s="458"/>
      <c r="F1930" s="458"/>
      <c r="G1930" s="458"/>
      <c r="I1930" s="458"/>
      <c r="J1930" s="458"/>
      <c r="K1930" s="458"/>
      <c r="L1930" s="458"/>
    </row>
    <row r="1931" s="2" customFormat="1" customHeight="1" spans="5:12">
      <c r="E1931" s="458"/>
      <c r="F1931" s="458"/>
      <c r="G1931" s="458"/>
      <c r="I1931" s="458"/>
      <c r="J1931" s="458"/>
      <c r="K1931" s="458"/>
      <c r="L1931" s="458"/>
    </row>
    <row r="1932" s="2" customFormat="1" customHeight="1" spans="5:12">
      <c r="E1932" s="458"/>
      <c r="F1932" s="458"/>
      <c r="G1932" s="458"/>
      <c r="I1932" s="458"/>
      <c r="J1932" s="458"/>
      <c r="K1932" s="458"/>
      <c r="L1932" s="458"/>
    </row>
    <row r="1933" s="2" customFormat="1" customHeight="1" spans="5:12">
      <c r="E1933" s="458"/>
      <c r="F1933" s="458"/>
      <c r="G1933" s="458"/>
      <c r="I1933" s="458"/>
      <c r="J1933" s="458"/>
      <c r="K1933" s="458"/>
      <c r="L1933" s="458"/>
    </row>
    <row r="1934" s="2" customFormat="1" customHeight="1" spans="5:12">
      <c r="E1934" s="458"/>
      <c r="F1934" s="458"/>
      <c r="G1934" s="458"/>
      <c r="I1934" s="458"/>
      <c r="J1934" s="458"/>
      <c r="K1934" s="458"/>
      <c r="L1934" s="458"/>
    </row>
    <row r="1935" s="2" customFormat="1" customHeight="1" spans="5:12">
      <c r="E1935" s="458"/>
      <c r="F1935" s="458"/>
      <c r="G1935" s="458"/>
      <c r="I1935" s="458"/>
      <c r="J1935" s="458"/>
      <c r="K1935" s="458"/>
      <c r="L1935" s="458"/>
    </row>
    <row r="1936" s="2" customFormat="1" customHeight="1" spans="5:12">
      <c r="E1936" s="458"/>
      <c r="F1936" s="458"/>
      <c r="G1936" s="458"/>
      <c r="I1936" s="458"/>
      <c r="J1936" s="458"/>
      <c r="K1936" s="458"/>
      <c r="L1936" s="458"/>
    </row>
    <row r="1937" s="2" customFormat="1" customHeight="1" spans="5:12">
      <c r="E1937" s="458"/>
      <c r="F1937" s="458"/>
      <c r="G1937" s="458"/>
      <c r="I1937" s="458"/>
      <c r="J1937" s="458"/>
      <c r="K1937" s="458"/>
      <c r="L1937" s="458"/>
    </row>
    <row r="1938" s="2" customFormat="1" customHeight="1" spans="5:12">
      <c r="E1938" s="458"/>
      <c r="F1938" s="458"/>
      <c r="G1938" s="458"/>
      <c r="I1938" s="458"/>
      <c r="J1938" s="458"/>
      <c r="K1938" s="458"/>
      <c r="L1938" s="458"/>
    </row>
    <row r="1939" s="2" customFormat="1" customHeight="1" spans="5:12">
      <c r="E1939" s="458"/>
      <c r="F1939" s="458"/>
      <c r="G1939" s="458"/>
      <c r="I1939" s="458"/>
      <c r="J1939" s="458"/>
      <c r="K1939" s="458"/>
      <c r="L1939" s="458"/>
    </row>
    <row r="1940" s="2" customFormat="1" customHeight="1" spans="5:12">
      <c r="E1940" s="458"/>
      <c r="F1940" s="458"/>
      <c r="G1940" s="458"/>
      <c r="I1940" s="458"/>
      <c r="J1940" s="458"/>
      <c r="K1940" s="458"/>
      <c r="L1940" s="458"/>
    </row>
    <row r="1941" s="2" customFormat="1" customHeight="1" spans="5:12">
      <c r="E1941" s="458"/>
      <c r="F1941" s="458"/>
      <c r="G1941" s="458"/>
      <c r="I1941" s="458"/>
      <c r="J1941" s="458"/>
      <c r="K1941" s="458"/>
      <c r="L1941" s="458"/>
    </row>
    <row r="1942" s="2" customFormat="1" customHeight="1" spans="5:12">
      <c r="E1942" s="458"/>
      <c r="F1942" s="458"/>
      <c r="G1942" s="458"/>
      <c r="I1942" s="458"/>
      <c r="J1942" s="458"/>
      <c r="K1942" s="458"/>
      <c r="L1942" s="458"/>
    </row>
    <row r="1943" s="2" customFormat="1" customHeight="1" spans="5:12">
      <c r="E1943" s="458"/>
      <c r="F1943" s="458"/>
      <c r="G1943" s="458"/>
      <c r="I1943" s="458"/>
      <c r="J1943" s="458"/>
      <c r="K1943" s="458"/>
      <c r="L1943" s="458"/>
    </row>
    <row r="1944" s="2" customFormat="1" customHeight="1" spans="5:12">
      <c r="E1944" s="458"/>
      <c r="F1944" s="458"/>
      <c r="G1944" s="458"/>
      <c r="I1944" s="458"/>
      <c r="J1944" s="458"/>
      <c r="K1944" s="458"/>
      <c r="L1944" s="458"/>
    </row>
    <row r="1945" s="2" customFormat="1" customHeight="1" spans="5:12">
      <c r="E1945" s="458"/>
      <c r="F1945" s="458"/>
      <c r="G1945" s="458"/>
      <c r="I1945" s="458"/>
      <c r="J1945" s="458"/>
      <c r="K1945" s="458"/>
      <c r="L1945" s="458"/>
    </row>
    <row r="1946" s="2" customFormat="1" customHeight="1" spans="5:12">
      <c r="E1946" s="458"/>
      <c r="F1946" s="458"/>
      <c r="G1946" s="458"/>
      <c r="I1946" s="458"/>
      <c r="J1946" s="458"/>
      <c r="K1946" s="458"/>
      <c r="L1946" s="458"/>
    </row>
    <row r="1947" s="2" customFormat="1" customHeight="1" spans="5:12">
      <c r="E1947" s="458"/>
      <c r="F1947" s="458"/>
      <c r="G1947" s="458"/>
      <c r="I1947" s="458"/>
      <c r="J1947" s="458"/>
      <c r="K1947" s="458"/>
      <c r="L1947" s="458"/>
    </row>
    <row r="1948" s="2" customFormat="1" customHeight="1" spans="5:12">
      <c r="E1948" s="458"/>
      <c r="F1948" s="458"/>
      <c r="G1948" s="458"/>
      <c r="I1948" s="458"/>
      <c r="J1948" s="458"/>
      <c r="K1948" s="458"/>
      <c r="L1948" s="458"/>
    </row>
    <row r="1949" s="2" customFormat="1" customHeight="1" spans="5:12">
      <c r="E1949" s="458"/>
      <c r="F1949" s="458"/>
      <c r="G1949" s="458"/>
      <c r="I1949" s="458"/>
      <c r="J1949" s="458"/>
      <c r="K1949" s="458"/>
      <c r="L1949" s="458"/>
    </row>
    <row r="1950" s="2" customFormat="1" customHeight="1" spans="5:12">
      <c r="E1950" s="458"/>
      <c r="F1950" s="458"/>
      <c r="G1950" s="458"/>
      <c r="I1950" s="458"/>
      <c r="J1950" s="458"/>
      <c r="K1950" s="458"/>
      <c r="L1950" s="458"/>
    </row>
    <row r="1951" s="2" customFormat="1" customHeight="1" spans="5:12">
      <c r="E1951" s="458"/>
      <c r="F1951" s="458"/>
      <c r="G1951" s="458"/>
      <c r="I1951" s="458"/>
      <c r="J1951" s="458"/>
      <c r="K1951" s="458"/>
      <c r="L1951" s="458"/>
    </row>
    <row r="1952" s="2" customFormat="1" customHeight="1" spans="5:12">
      <c r="E1952" s="458"/>
      <c r="F1952" s="458"/>
      <c r="G1952" s="458"/>
      <c r="I1952" s="458"/>
      <c r="J1952" s="458"/>
      <c r="K1952" s="458"/>
      <c r="L1952" s="458"/>
    </row>
    <row r="1953" s="2" customFormat="1" customHeight="1" spans="5:12">
      <c r="E1953" s="458"/>
      <c r="F1953" s="458"/>
      <c r="G1953" s="458"/>
      <c r="I1953" s="458"/>
      <c r="J1953" s="458"/>
      <c r="K1953" s="458"/>
      <c r="L1953" s="458"/>
    </row>
    <row r="1954" s="2" customFormat="1" customHeight="1" spans="5:12">
      <c r="E1954" s="458"/>
      <c r="F1954" s="458"/>
      <c r="G1954" s="458"/>
      <c r="I1954" s="458"/>
      <c r="J1954" s="458"/>
      <c r="K1954" s="458"/>
      <c r="L1954" s="458"/>
    </row>
    <row r="1955" s="2" customFormat="1" customHeight="1" spans="5:12">
      <c r="E1955" s="458"/>
      <c r="F1955" s="458"/>
      <c r="G1955" s="458"/>
      <c r="I1955" s="458"/>
      <c r="J1955" s="458"/>
      <c r="K1955" s="458"/>
      <c r="L1955" s="458"/>
    </row>
    <row r="1956" s="2" customFormat="1" customHeight="1" spans="5:12">
      <c r="E1956" s="458"/>
      <c r="F1956" s="458"/>
      <c r="G1956" s="458"/>
      <c r="I1956" s="458"/>
      <c r="J1956" s="458"/>
      <c r="K1956" s="458"/>
      <c r="L1956" s="458"/>
    </row>
    <row r="1957" s="2" customFormat="1" customHeight="1" spans="5:12">
      <c r="E1957" s="458"/>
      <c r="F1957" s="458"/>
      <c r="G1957" s="458"/>
      <c r="I1957" s="458"/>
      <c r="J1957" s="458"/>
      <c r="K1957" s="458"/>
      <c r="L1957" s="458"/>
    </row>
    <row r="1958" s="2" customFormat="1" customHeight="1" spans="5:12">
      <c r="E1958" s="458"/>
      <c r="F1958" s="458"/>
      <c r="G1958" s="458"/>
      <c r="I1958" s="458"/>
      <c r="J1958" s="458"/>
      <c r="K1958" s="458"/>
      <c r="L1958" s="458"/>
    </row>
    <row r="1959" s="2" customFormat="1" customHeight="1" spans="5:12">
      <c r="E1959" s="458"/>
      <c r="F1959" s="458"/>
      <c r="G1959" s="458"/>
      <c r="I1959" s="458"/>
      <c r="J1959" s="458"/>
      <c r="K1959" s="458"/>
      <c r="L1959" s="458"/>
    </row>
    <row r="1960" s="2" customFormat="1" customHeight="1" spans="5:12">
      <c r="E1960" s="458"/>
      <c r="F1960" s="458"/>
      <c r="G1960" s="458"/>
      <c r="I1960" s="458"/>
      <c r="J1960" s="458"/>
      <c r="K1960" s="458"/>
      <c r="L1960" s="458"/>
    </row>
    <row r="1961" s="2" customFormat="1" customHeight="1" spans="5:12">
      <c r="E1961" s="458"/>
      <c r="F1961" s="458"/>
      <c r="G1961" s="458"/>
      <c r="I1961" s="458"/>
      <c r="J1961" s="458"/>
      <c r="K1961" s="458"/>
      <c r="L1961" s="458"/>
    </row>
    <row r="1962" s="2" customFormat="1" customHeight="1" spans="5:12">
      <c r="E1962" s="458"/>
      <c r="F1962" s="458"/>
      <c r="G1962" s="458"/>
      <c r="I1962" s="458"/>
      <c r="J1962" s="458"/>
      <c r="K1962" s="458"/>
      <c r="L1962" s="458"/>
    </row>
    <row r="1963" s="2" customFormat="1" customHeight="1" spans="5:12">
      <c r="E1963" s="458"/>
      <c r="F1963" s="458"/>
      <c r="G1963" s="458"/>
      <c r="I1963" s="458"/>
      <c r="J1963" s="458"/>
      <c r="K1963" s="458"/>
      <c r="L1963" s="458"/>
    </row>
    <row r="1964" s="2" customFormat="1" customHeight="1" spans="5:12">
      <c r="E1964" s="458"/>
      <c r="F1964" s="458"/>
      <c r="G1964" s="458"/>
      <c r="I1964" s="458"/>
      <c r="J1964" s="458"/>
      <c r="K1964" s="458"/>
      <c r="L1964" s="458"/>
    </row>
    <row r="1965" s="2" customFormat="1" customHeight="1" spans="5:12">
      <c r="E1965" s="458"/>
      <c r="F1965" s="458"/>
      <c r="G1965" s="458"/>
      <c r="I1965" s="458"/>
      <c r="J1965" s="458"/>
      <c r="K1965" s="458"/>
      <c r="L1965" s="458"/>
    </row>
    <row r="1966" s="2" customFormat="1" customHeight="1" spans="5:12">
      <c r="E1966" s="458"/>
      <c r="F1966" s="458"/>
      <c r="G1966" s="458"/>
      <c r="I1966" s="458"/>
      <c r="J1966" s="458"/>
      <c r="K1966" s="458"/>
      <c r="L1966" s="458"/>
    </row>
    <row r="1967" s="2" customFormat="1" customHeight="1" spans="5:12">
      <c r="E1967" s="458"/>
      <c r="F1967" s="458"/>
      <c r="G1967" s="458"/>
      <c r="I1967" s="458"/>
      <c r="J1967" s="458"/>
      <c r="K1967" s="458"/>
      <c r="L1967" s="458"/>
    </row>
    <row r="1968" s="2" customFormat="1" customHeight="1" spans="5:12">
      <c r="E1968" s="458"/>
      <c r="F1968" s="458"/>
      <c r="G1968" s="458"/>
      <c r="I1968" s="458"/>
      <c r="J1968" s="458"/>
      <c r="K1968" s="458"/>
      <c r="L1968" s="458"/>
    </row>
    <row r="1969" s="2" customFormat="1" customHeight="1" spans="5:12">
      <c r="E1969" s="458"/>
      <c r="F1969" s="458"/>
      <c r="G1969" s="458"/>
      <c r="I1969" s="458"/>
      <c r="J1969" s="458"/>
      <c r="K1969" s="458"/>
      <c r="L1969" s="458"/>
    </row>
    <row r="1970" s="2" customFormat="1" customHeight="1" spans="5:12">
      <c r="E1970" s="458"/>
      <c r="F1970" s="458"/>
      <c r="G1970" s="458"/>
      <c r="I1970" s="458"/>
      <c r="J1970" s="458"/>
      <c r="K1970" s="458"/>
      <c r="L1970" s="458"/>
    </row>
    <row r="1971" s="2" customFormat="1" customHeight="1" spans="5:12">
      <c r="E1971" s="458"/>
      <c r="F1971" s="458"/>
      <c r="G1971" s="458"/>
      <c r="I1971" s="458"/>
      <c r="J1971" s="458"/>
      <c r="K1971" s="458"/>
      <c r="L1971" s="458"/>
    </row>
    <row r="1972" s="2" customFormat="1" customHeight="1" spans="5:12">
      <c r="E1972" s="458"/>
      <c r="F1972" s="458"/>
      <c r="G1972" s="458"/>
      <c r="I1972" s="458"/>
      <c r="J1972" s="458"/>
      <c r="K1972" s="458"/>
      <c r="L1972" s="458"/>
    </row>
    <row r="1973" s="2" customFormat="1" customHeight="1" spans="5:12">
      <c r="E1973" s="458"/>
      <c r="F1973" s="458"/>
      <c r="G1973" s="458"/>
      <c r="I1973" s="458"/>
      <c r="J1973" s="458"/>
      <c r="K1973" s="458"/>
      <c r="L1973" s="458"/>
    </row>
    <row r="1974" s="2" customFormat="1" customHeight="1" spans="5:12">
      <c r="E1974" s="458"/>
      <c r="F1974" s="458"/>
      <c r="G1974" s="458"/>
      <c r="I1974" s="458"/>
      <c r="J1974" s="458"/>
      <c r="K1974" s="458"/>
      <c r="L1974" s="458"/>
    </row>
    <row r="1975" s="2" customFormat="1" customHeight="1" spans="5:12">
      <c r="E1975" s="458"/>
      <c r="F1975" s="458"/>
      <c r="G1975" s="458"/>
      <c r="I1975" s="458"/>
      <c r="J1975" s="458"/>
      <c r="K1975" s="458"/>
      <c r="L1975" s="458"/>
    </row>
    <row r="1976" s="2" customFormat="1" customHeight="1" spans="5:12">
      <c r="E1976" s="458"/>
      <c r="F1976" s="458"/>
      <c r="G1976" s="458"/>
      <c r="I1976" s="458"/>
      <c r="J1976" s="458"/>
      <c r="K1976" s="458"/>
      <c r="L1976" s="458"/>
    </row>
    <row r="1977" s="2" customFormat="1" customHeight="1" spans="5:12">
      <c r="E1977" s="458"/>
      <c r="F1977" s="458"/>
      <c r="G1977" s="458"/>
      <c r="I1977" s="458"/>
      <c r="J1977" s="458"/>
      <c r="K1977" s="458"/>
      <c r="L1977" s="458"/>
    </row>
    <row r="1978" s="2" customFormat="1" customHeight="1" spans="5:12">
      <c r="E1978" s="458"/>
      <c r="F1978" s="458"/>
      <c r="G1978" s="458"/>
      <c r="I1978" s="458"/>
      <c r="J1978" s="458"/>
      <c r="K1978" s="458"/>
      <c r="L1978" s="458"/>
    </row>
    <row r="1979" s="2" customFormat="1" customHeight="1" spans="5:12">
      <c r="E1979" s="458"/>
      <c r="F1979" s="458"/>
      <c r="G1979" s="458"/>
      <c r="I1979" s="458"/>
      <c r="J1979" s="458"/>
      <c r="K1979" s="458"/>
      <c r="L1979" s="458"/>
    </row>
    <row r="1980" s="2" customFormat="1" customHeight="1" spans="5:12">
      <c r="E1980" s="458"/>
      <c r="F1980" s="458"/>
      <c r="G1980" s="458"/>
      <c r="I1980" s="458"/>
      <c r="J1980" s="458"/>
      <c r="K1980" s="458"/>
      <c r="L1980" s="458"/>
    </row>
    <row r="1981" s="2" customFormat="1" customHeight="1" spans="5:12">
      <c r="E1981" s="458"/>
      <c r="F1981" s="458"/>
      <c r="G1981" s="458"/>
      <c r="I1981" s="458"/>
      <c r="J1981" s="458"/>
      <c r="K1981" s="458"/>
      <c r="L1981" s="458"/>
    </row>
    <row r="1982" s="2" customFormat="1" customHeight="1" spans="5:12">
      <c r="E1982" s="458"/>
      <c r="F1982" s="458"/>
      <c r="G1982" s="458"/>
      <c r="I1982" s="458"/>
      <c r="J1982" s="458"/>
      <c r="K1982" s="458"/>
      <c r="L1982" s="458"/>
    </row>
    <row r="1983" s="2" customFormat="1" customHeight="1" spans="5:12">
      <c r="E1983" s="458"/>
      <c r="F1983" s="458"/>
      <c r="G1983" s="458"/>
      <c r="I1983" s="458"/>
      <c r="J1983" s="458"/>
      <c r="K1983" s="458"/>
      <c r="L1983" s="458"/>
    </row>
    <row r="1984" s="2" customFormat="1" customHeight="1" spans="5:12">
      <c r="E1984" s="458"/>
      <c r="F1984" s="458"/>
      <c r="G1984" s="458"/>
      <c r="I1984" s="458"/>
      <c r="J1984" s="458"/>
      <c r="K1984" s="458"/>
      <c r="L1984" s="458"/>
    </row>
    <row r="1985" s="2" customFormat="1" customHeight="1" spans="5:12">
      <c r="E1985" s="458"/>
      <c r="F1985" s="458"/>
      <c r="G1985" s="458"/>
      <c r="I1985" s="458"/>
      <c r="J1985" s="458"/>
      <c r="K1985" s="458"/>
      <c r="L1985" s="458"/>
    </row>
    <row r="1986" s="2" customFormat="1" customHeight="1" spans="5:12">
      <c r="E1986" s="458"/>
      <c r="F1986" s="458"/>
      <c r="G1986" s="458"/>
      <c r="I1986" s="458"/>
      <c r="J1986" s="458"/>
      <c r="K1986" s="458"/>
      <c r="L1986" s="458"/>
    </row>
    <row r="1987" s="2" customFormat="1" customHeight="1" spans="5:12">
      <c r="E1987" s="458"/>
      <c r="F1987" s="458"/>
      <c r="G1987" s="458"/>
      <c r="I1987" s="458"/>
      <c r="J1987" s="458"/>
      <c r="K1987" s="458"/>
      <c r="L1987" s="458"/>
    </row>
    <row r="1988" s="2" customFormat="1" customHeight="1" spans="5:12">
      <c r="E1988" s="458"/>
      <c r="F1988" s="458"/>
      <c r="G1988" s="458"/>
      <c r="I1988" s="458"/>
      <c r="J1988" s="458"/>
      <c r="K1988" s="458"/>
      <c r="L1988" s="458"/>
    </row>
    <row r="1989" s="2" customFormat="1" customHeight="1" spans="5:12">
      <c r="E1989" s="458"/>
      <c r="F1989" s="458"/>
      <c r="G1989" s="458"/>
      <c r="I1989" s="458"/>
      <c r="J1989" s="458"/>
      <c r="K1989" s="458"/>
      <c r="L1989" s="458"/>
    </row>
    <row r="1990" s="2" customFormat="1" customHeight="1" spans="5:12">
      <c r="E1990" s="458"/>
      <c r="F1990" s="458"/>
      <c r="G1990" s="458"/>
      <c r="I1990" s="458"/>
      <c r="J1990" s="458"/>
      <c r="K1990" s="458"/>
      <c r="L1990" s="458"/>
    </row>
    <row r="1991" s="2" customFormat="1" customHeight="1" spans="5:12">
      <c r="E1991" s="458"/>
      <c r="F1991" s="458"/>
      <c r="G1991" s="458"/>
      <c r="I1991" s="458"/>
      <c r="J1991" s="458"/>
      <c r="K1991" s="458"/>
      <c r="L1991" s="458"/>
    </row>
    <row r="1992" s="2" customFormat="1" customHeight="1" spans="5:12">
      <c r="E1992" s="458"/>
      <c r="F1992" s="458"/>
      <c r="G1992" s="458"/>
      <c r="I1992" s="458"/>
      <c r="J1992" s="458"/>
      <c r="K1992" s="458"/>
      <c r="L1992" s="458"/>
    </row>
    <row r="1993" s="2" customFormat="1" customHeight="1" spans="5:12">
      <c r="E1993" s="458"/>
      <c r="F1993" s="458"/>
      <c r="G1993" s="458"/>
      <c r="I1993" s="458"/>
      <c r="J1993" s="458"/>
      <c r="K1993" s="458"/>
      <c r="L1993" s="458"/>
    </row>
    <row r="1994" s="2" customFormat="1" customHeight="1" spans="5:12">
      <c r="E1994" s="458"/>
      <c r="F1994" s="458"/>
      <c r="G1994" s="458"/>
      <c r="I1994" s="458"/>
      <c r="J1994" s="458"/>
      <c r="K1994" s="458"/>
      <c r="L1994" s="458"/>
    </row>
    <row r="1995" s="2" customFormat="1" customHeight="1" spans="5:12">
      <c r="E1995" s="458"/>
      <c r="F1995" s="458"/>
      <c r="G1995" s="458"/>
      <c r="I1995" s="458"/>
      <c r="J1995" s="458"/>
      <c r="K1995" s="458"/>
      <c r="L1995" s="458"/>
    </row>
    <row r="1996" s="2" customFormat="1" customHeight="1" spans="5:12">
      <c r="E1996" s="458"/>
      <c r="F1996" s="458"/>
      <c r="G1996" s="458"/>
      <c r="I1996" s="458"/>
      <c r="J1996" s="458"/>
      <c r="K1996" s="458"/>
      <c r="L1996" s="458"/>
    </row>
    <row r="1997" s="2" customFormat="1" customHeight="1" spans="5:12">
      <c r="E1997" s="458"/>
      <c r="F1997" s="458"/>
      <c r="G1997" s="458"/>
      <c r="I1997" s="458"/>
      <c r="J1997" s="458"/>
      <c r="K1997" s="458"/>
      <c r="L1997" s="458"/>
    </row>
    <row r="1998" s="2" customFormat="1" customHeight="1" spans="5:12">
      <c r="E1998" s="458"/>
      <c r="F1998" s="458"/>
      <c r="G1998" s="458"/>
      <c r="I1998" s="458"/>
      <c r="J1998" s="458"/>
      <c r="K1998" s="458"/>
      <c r="L1998" s="458"/>
    </row>
    <row r="1999" s="2" customFormat="1" customHeight="1" spans="5:12">
      <c r="E1999" s="458"/>
      <c r="F1999" s="458"/>
      <c r="G1999" s="458"/>
      <c r="I1999" s="458"/>
      <c r="J1999" s="458"/>
      <c r="K1999" s="458"/>
      <c r="L1999" s="458"/>
    </row>
    <row r="2000" s="2" customFormat="1" customHeight="1" spans="5:12">
      <c r="E2000" s="458"/>
      <c r="F2000" s="458"/>
      <c r="G2000" s="458"/>
      <c r="I2000" s="458"/>
      <c r="J2000" s="458"/>
      <c r="K2000" s="458"/>
      <c r="L2000" s="458"/>
    </row>
    <row r="2001" s="2" customFormat="1" customHeight="1" spans="5:12">
      <c r="E2001" s="458"/>
      <c r="F2001" s="458"/>
      <c r="G2001" s="458"/>
      <c r="I2001" s="458"/>
      <c r="J2001" s="458"/>
      <c r="K2001" s="458"/>
      <c r="L2001" s="458"/>
    </row>
    <row r="2002" s="2" customFormat="1" customHeight="1" spans="5:12">
      <c r="E2002" s="458"/>
      <c r="F2002" s="458"/>
      <c r="G2002" s="458"/>
      <c r="I2002" s="458"/>
      <c r="J2002" s="458"/>
      <c r="K2002" s="458"/>
      <c r="L2002" s="458"/>
    </row>
    <row r="2003" s="2" customFormat="1" customHeight="1" spans="5:12">
      <c r="E2003" s="458"/>
      <c r="F2003" s="458"/>
      <c r="G2003" s="458"/>
      <c r="I2003" s="458"/>
      <c r="J2003" s="458"/>
      <c r="K2003" s="458"/>
      <c r="L2003" s="458"/>
    </row>
    <row r="2004" s="2" customFormat="1" customHeight="1" spans="5:12">
      <c r="E2004" s="458"/>
      <c r="F2004" s="458"/>
      <c r="G2004" s="458"/>
      <c r="I2004" s="458"/>
      <c r="J2004" s="458"/>
      <c r="K2004" s="458"/>
      <c r="L2004" s="458"/>
    </row>
    <row r="2005" s="2" customFormat="1" customHeight="1" spans="5:12">
      <c r="E2005" s="458"/>
      <c r="F2005" s="458"/>
      <c r="G2005" s="458"/>
      <c r="I2005" s="458"/>
      <c r="J2005" s="458"/>
      <c r="K2005" s="458"/>
      <c r="L2005" s="458"/>
    </row>
    <row r="2006" s="2" customFormat="1" customHeight="1" spans="5:12">
      <c r="E2006" s="458"/>
      <c r="F2006" s="458"/>
      <c r="G2006" s="458"/>
      <c r="I2006" s="458"/>
      <c r="J2006" s="458"/>
      <c r="K2006" s="458"/>
      <c r="L2006" s="458"/>
    </row>
    <row r="2007" s="2" customFormat="1" customHeight="1" spans="5:12">
      <c r="E2007" s="458"/>
      <c r="F2007" s="458"/>
      <c r="G2007" s="458"/>
      <c r="I2007" s="458"/>
      <c r="J2007" s="458"/>
      <c r="K2007" s="458"/>
      <c r="L2007" s="458"/>
    </row>
    <row r="2008" s="2" customFormat="1" customHeight="1" spans="5:12">
      <c r="E2008" s="458"/>
      <c r="F2008" s="458"/>
      <c r="G2008" s="458"/>
      <c r="I2008" s="458"/>
      <c r="J2008" s="458"/>
      <c r="K2008" s="458"/>
      <c r="L2008" s="458"/>
    </row>
    <row r="2009" s="2" customFormat="1" customHeight="1" spans="5:12">
      <c r="E2009" s="458"/>
      <c r="F2009" s="458"/>
      <c r="G2009" s="458"/>
      <c r="I2009" s="458"/>
      <c r="J2009" s="458"/>
      <c r="K2009" s="458"/>
      <c r="L2009" s="458"/>
    </row>
    <row r="2010" s="2" customFormat="1" customHeight="1" spans="5:12">
      <c r="E2010" s="458"/>
      <c r="F2010" s="458"/>
      <c r="G2010" s="458"/>
      <c r="I2010" s="458"/>
      <c r="J2010" s="458"/>
      <c r="K2010" s="458"/>
      <c r="L2010" s="458"/>
    </row>
    <row r="2011" s="2" customFormat="1" customHeight="1" spans="5:12">
      <c r="E2011" s="458"/>
      <c r="F2011" s="458"/>
      <c r="G2011" s="458"/>
      <c r="I2011" s="458"/>
      <c r="J2011" s="458"/>
      <c r="K2011" s="458"/>
      <c r="L2011" s="458"/>
    </row>
    <row r="2012" s="2" customFormat="1" customHeight="1" spans="5:12">
      <c r="E2012" s="458"/>
      <c r="F2012" s="458"/>
      <c r="G2012" s="458"/>
      <c r="I2012" s="458"/>
      <c r="J2012" s="458"/>
      <c r="K2012" s="458"/>
      <c r="L2012" s="458"/>
    </row>
    <row r="2013" s="2" customFormat="1" customHeight="1" spans="5:12">
      <c r="E2013" s="458"/>
      <c r="F2013" s="458"/>
      <c r="G2013" s="458"/>
      <c r="I2013" s="458"/>
      <c r="J2013" s="458"/>
      <c r="K2013" s="458"/>
      <c r="L2013" s="458"/>
    </row>
    <row r="2014" s="2" customFormat="1" customHeight="1" spans="5:12">
      <c r="E2014" s="458"/>
      <c r="F2014" s="458"/>
      <c r="G2014" s="458"/>
      <c r="I2014" s="458"/>
      <c r="J2014" s="458"/>
      <c r="K2014" s="458"/>
      <c r="L2014" s="458"/>
    </row>
    <row r="2015" s="2" customFormat="1" customHeight="1" spans="5:12">
      <c r="E2015" s="458"/>
      <c r="F2015" s="458"/>
      <c r="G2015" s="458"/>
      <c r="I2015" s="458"/>
      <c r="J2015" s="458"/>
      <c r="K2015" s="458"/>
      <c r="L2015" s="458"/>
    </row>
    <row r="2016" s="2" customFormat="1" customHeight="1" spans="5:12">
      <c r="E2016" s="458"/>
      <c r="F2016" s="458"/>
      <c r="G2016" s="458"/>
      <c r="I2016" s="458"/>
      <c r="J2016" s="458"/>
      <c r="K2016" s="458"/>
      <c r="L2016" s="458"/>
    </row>
    <row r="2017" s="2" customFormat="1" customHeight="1" spans="5:12">
      <c r="E2017" s="458"/>
      <c r="F2017" s="458"/>
      <c r="G2017" s="458"/>
      <c r="I2017" s="458"/>
      <c r="J2017" s="458"/>
      <c r="K2017" s="458"/>
      <c r="L2017" s="458"/>
    </row>
    <row r="2018" s="2" customFormat="1" customHeight="1" spans="5:12">
      <c r="E2018" s="458"/>
      <c r="F2018" s="458"/>
      <c r="G2018" s="458"/>
      <c r="I2018" s="458"/>
      <c r="J2018" s="458"/>
      <c r="K2018" s="458"/>
      <c r="L2018" s="458"/>
    </row>
    <row r="2019" s="2" customFormat="1" customHeight="1" spans="5:12">
      <c r="E2019" s="458"/>
      <c r="F2019" s="458"/>
      <c r="G2019" s="458"/>
      <c r="I2019" s="458"/>
      <c r="J2019" s="458"/>
      <c r="K2019" s="458"/>
      <c r="L2019" s="458"/>
    </row>
    <row r="2020" s="2" customFormat="1" customHeight="1" spans="5:12">
      <c r="E2020" s="458"/>
      <c r="F2020" s="458"/>
      <c r="G2020" s="458"/>
      <c r="I2020" s="458"/>
      <c r="J2020" s="458"/>
      <c r="K2020" s="458"/>
      <c r="L2020" s="458"/>
    </row>
    <row r="2021" s="2" customFormat="1" customHeight="1" spans="5:12">
      <c r="E2021" s="458"/>
      <c r="F2021" s="458"/>
      <c r="G2021" s="458"/>
      <c r="I2021" s="458"/>
      <c r="J2021" s="458"/>
      <c r="K2021" s="458"/>
      <c r="L2021" s="458"/>
    </row>
    <row r="2022" s="2" customFormat="1" customHeight="1" spans="5:12">
      <c r="E2022" s="458"/>
      <c r="F2022" s="458"/>
      <c r="G2022" s="458"/>
      <c r="I2022" s="458"/>
      <c r="J2022" s="458"/>
      <c r="K2022" s="458"/>
      <c r="L2022" s="458"/>
    </row>
    <row r="2023" s="2" customFormat="1" customHeight="1" spans="5:12">
      <c r="E2023" s="458"/>
      <c r="F2023" s="458"/>
      <c r="G2023" s="458"/>
      <c r="I2023" s="458"/>
      <c r="J2023" s="458"/>
      <c r="K2023" s="458"/>
      <c r="L2023" s="458"/>
    </row>
    <row r="2024" s="2" customFormat="1" customHeight="1" spans="5:12">
      <c r="E2024" s="458"/>
      <c r="F2024" s="458"/>
      <c r="G2024" s="458"/>
      <c r="I2024" s="458"/>
      <c r="J2024" s="458"/>
      <c r="K2024" s="458"/>
      <c r="L2024" s="458"/>
    </row>
    <row r="2025" s="2" customFormat="1" customHeight="1" spans="5:12">
      <c r="E2025" s="458"/>
      <c r="F2025" s="458"/>
      <c r="G2025" s="458"/>
      <c r="I2025" s="458"/>
      <c r="J2025" s="458"/>
      <c r="K2025" s="458"/>
      <c r="L2025" s="458"/>
    </row>
    <row r="2026" s="2" customFormat="1" customHeight="1" spans="5:12">
      <c r="E2026" s="458"/>
      <c r="F2026" s="458"/>
      <c r="G2026" s="458"/>
      <c r="I2026" s="458"/>
      <c r="J2026" s="458"/>
      <c r="K2026" s="458"/>
      <c r="L2026" s="458"/>
    </row>
    <row r="2027" s="2" customFormat="1" customHeight="1" spans="5:12">
      <c r="E2027" s="458"/>
      <c r="F2027" s="458"/>
      <c r="G2027" s="458"/>
      <c r="I2027" s="458"/>
      <c r="J2027" s="458"/>
      <c r="K2027" s="458"/>
      <c r="L2027" s="458"/>
    </row>
    <row r="2028" s="2" customFormat="1" customHeight="1" spans="5:12">
      <c r="E2028" s="458"/>
      <c r="F2028" s="458"/>
      <c r="G2028" s="458"/>
      <c r="I2028" s="458"/>
      <c r="J2028" s="458"/>
      <c r="K2028" s="458"/>
      <c r="L2028" s="458"/>
    </row>
    <row r="2029" s="2" customFormat="1" customHeight="1" spans="5:12">
      <c r="E2029" s="458"/>
      <c r="F2029" s="458"/>
      <c r="G2029" s="458"/>
      <c r="I2029" s="458"/>
      <c r="J2029" s="458"/>
      <c r="K2029" s="458"/>
      <c r="L2029" s="458"/>
    </row>
    <row r="2030" s="2" customFormat="1" customHeight="1" spans="5:12">
      <c r="E2030" s="458"/>
      <c r="F2030" s="458"/>
      <c r="G2030" s="458"/>
      <c r="I2030" s="458"/>
      <c r="J2030" s="458"/>
      <c r="K2030" s="458"/>
      <c r="L2030" s="458"/>
    </row>
    <row r="2031" s="2" customFormat="1" customHeight="1" spans="5:12">
      <c r="E2031" s="458"/>
      <c r="F2031" s="458"/>
      <c r="G2031" s="458"/>
      <c r="I2031" s="458"/>
      <c r="J2031" s="458"/>
      <c r="K2031" s="458"/>
      <c r="L2031" s="458"/>
    </row>
    <row r="2032" s="2" customFormat="1" customHeight="1" spans="5:12">
      <c r="E2032" s="458"/>
      <c r="F2032" s="458"/>
      <c r="G2032" s="458"/>
      <c r="I2032" s="458"/>
      <c r="J2032" s="458"/>
      <c r="K2032" s="458"/>
      <c r="L2032" s="458"/>
    </row>
    <row r="2033" s="2" customFormat="1" customHeight="1" spans="5:12">
      <c r="E2033" s="458"/>
      <c r="F2033" s="458"/>
      <c r="G2033" s="458"/>
      <c r="I2033" s="458"/>
      <c r="J2033" s="458"/>
      <c r="K2033" s="458"/>
      <c r="L2033" s="458"/>
    </row>
    <row r="2034" s="2" customFormat="1" customHeight="1" spans="5:12">
      <c r="E2034" s="458"/>
      <c r="F2034" s="458"/>
      <c r="G2034" s="458"/>
      <c r="I2034" s="458"/>
      <c r="J2034" s="458"/>
      <c r="K2034" s="458"/>
      <c r="L2034" s="458"/>
    </row>
    <row r="2035" s="2" customFormat="1" customHeight="1" spans="5:12">
      <c r="E2035" s="458"/>
      <c r="F2035" s="458"/>
      <c r="G2035" s="458"/>
      <c r="I2035" s="458"/>
      <c r="J2035" s="458"/>
      <c r="K2035" s="458"/>
      <c r="L2035" s="458"/>
    </row>
    <row r="2036" s="2" customFormat="1" customHeight="1" spans="5:12">
      <c r="E2036" s="458"/>
      <c r="F2036" s="458"/>
      <c r="G2036" s="458"/>
      <c r="I2036" s="458"/>
      <c r="J2036" s="458"/>
      <c r="K2036" s="458"/>
      <c r="L2036" s="458"/>
    </row>
    <row r="2037" s="2" customFormat="1" customHeight="1" spans="5:12">
      <c r="E2037" s="458"/>
      <c r="F2037" s="458"/>
      <c r="G2037" s="458"/>
      <c r="I2037" s="458"/>
      <c r="J2037" s="458"/>
      <c r="K2037" s="458"/>
      <c r="L2037" s="458"/>
    </row>
    <row r="2038" s="2" customFormat="1" customHeight="1" spans="5:12">
      <c r="E2038" s="458"/>
      <c r="F2038" s="458"/>
      <c r="G2038" s="458"/>
      <c r="I2038" s="458"/>
      <c r="J2038" s="458"/>
      <c r="K2038" s="458"/>
      <c r="L2038" s="458"/>
    </row>
    <row r="2039" s="2" customFormat="1" customHeight="1" spans="5:12">
      <c r="E2039" s="458"/>
      <c r="F2039" s="458"/>
      <c r="G2039" s="458"/>
      <c r="I2039" s="458"/>
      <c r="J2039" s="458"/>
      <c r="K2039" s="458"/>
      <c r="L2039" s="458"/>
    </row>
    <row r="2040" s="2" customFormat="1" customHeight="1" spans="5:12">
      <c r="E2040" s="458"/>
      <c r="F2040" s="458"/>
      <c r="G2040" s="458"/>
      <c r="I2040" s="458"/>
      <c r="J2040" s="458"/>
      <c r="K2040" s="458"/>
      <c r="L2040" s="458"/>
    </row>
    <row r="2041" s="2" customFormat="1" customHeight="1" spans="5:12">
      <c r="E2041" s="458"/>
      <c r="F2041" s="458"/>
      <c r="G2041" s="458"/>
      <c r="I2041" s="458"/>
      <c r="J2041" s="458"/>
      <c r="K2041" s="458"/>
      <c r="L2041" s="458"/>
    </row>
    <row r="2042" s="2" customFormat="1" customHeight="1" spans="5:12">
      <c r="E2042" s="458"/>
      <c r="F2042" s="458"/>
      <c r="G2042" s="458"/>
      <c r="I2042" s="458"/>
      <c r="J2042" s="458"/>
      <c r="K2042" s="458"/>
      <c r="L2042" s="458"/>
    </row>
    <row r="2043" s="2" customFormat="1" customHeight="1" spans="5:12">
      <c r="E2043" s="458"/>
      <c r="F2043" s="458"/>
      <c r="G2043" s="458"/>
      <c r="I2043" s="458"/>
      <c r="J2043" s="458"/>
      <c r="K2043" s="458"/>
      <c r="L2043" s="458"/>
    </row>
    <row r="2044" s="2" customFormat="1" customHeight="1" spans="5:12">
      <c r="E2044" s="458"/>
      <c r="F2044" s="458"/>
      <c r="G2044" s="458"/>
      <c r="I2044" s="458"/>
      <c r="J2044" s="458"/>
      <c r="K2044" s="458"/>
      <c r="L2044" s="458"/>
    </row>
    <row r="2045" s="2" customFormat="1" customHeight="1" spans="5:12">
      <c r="E2045" s="458"/>
      <c r="F2045" s="458"/>
      <c r="G2045" s="458"/>
      <c r="I2045" s="458"/>
      <c r="J2045" s="458"/>
      <c r="K2045" s="458"/>
      <c r="L2045" s="458"/>
    </row>
    <row r="2046" s="2" customFormat="1" customHeight="1" spans="5:12">
      <c r="E2046" s="458"/>
      <c r="F2046" s="458"/>
      <c r="G2046" s="458"/>
      <c r="I2046" s="458"/>
      <c r="J2046" s="458"/>
      <c r="K2046" s="458"/>
      <c r="L2046" s="458"/>
    </row>
    <row r="2047" s="2" customFormat="1" customHeight="1" spans="5:12">
      <c r="E2047" s="458"/>
      <c r="F2047" s="458"/>
      <c r="G2047" s="458"/>
      <c r="I2047" s="458"/>
      <c r="J2047" s="458"/>
      <c r="K2047" s="458"/>
      <c r="L2047" s="458"/>
    </row>
    <row r="2048" s="2" customFormat="1" customHeight="1" spans="5:12">
      <c r="E2048" s="458"/>
      <c r="F2048" s="458"/>
      <c r="G2048" s="458"/>
      <c r="I2048" s="458"/>
      <c r="J2048" s="458"/>
      <c r="K2048" s="458"/>
      <c r="L2048" s="458"/>
    </row>
    <row r="2049" s="2" customFormat="1" customHeight="1" spans="5:12">
      <c r="E2049" s="458"/>
      <c r="F2049" s="458"/>
      <c r="G2049" s="458"/>
      <c r="I2049" s="458"/>
      <c r="J2049" s="458"/>
      <c r="K2049" s="458"/>
      <c r="L2049" s="458"/>
    </row>
    <row r="2050" s="2" customFormat="1" customHeight="1" spans="5:12">
      <c r="E2050" s="458"/>
      <c r="F2050" s="458"/>
      <c r="G2050" s="458"/>
      <c r="I2050" s="458"/>
      <c r="J2050" s="458"/>
      <c r="K2050" s="458"/>
      <c r="L2050" s="458"/>
    </row>
    <row r="2051" s="2" customFormat="1" customHeight="1" spans="5:12">
      <c r="E2051" s="458"/>
      <c r="F2051" s="458"/>
      <c r="G2051" s="458"/>
      <c r="I2051" s="458"/>
      <c r="J2051" s="458"/>
      <c r="K2051" s="458"/>
      <c r="L2051" s="458"/>
    </row>
    <row r="2052" s="2" customFormat="1" customHeight="1" spans="5:12">
      <c r="E2052" s="458"/>
      <c r="F2052" s="458"/>
      <c r="G2052" s="458"/>
      <c r="I2052" s="458"/>
      <c r="J2052" s="458"/>
      <c r="K2052" s="458"/>
      <c r="L2052" s="458"/>
    </row>
    <row r="2053" s="2" customFormat="1" customHeight="1" spans="5:12">
      <c r="E2053" s="458"/>
      <c r="F2053" s="458"/>
      <c r="G2053" s="458"/>
      <c r="I2053" s="458"/>
      <c r="J2053" s="458"/>
      <c r="K2053" s="458"/>
      <c r="L2053" s="458"/>
    </row>
    <row r="2054" s="2" customFormat="1" customHeight="1" spans="5:12">
      <c r="E2054" s="458"/>
      <c r="F2054" s="458"/>
      <c r="G2054" s="458"/>
      <c r="I2054" s="458"/>
      <c r="J2054" s="458"/>
      <c r="K2054" s="458"/>
      <c r="L2054" s="458"/>
    </row>
    <row r="2055" s="2" customFormat="1" customHeight="1" spans="5:12">
      <c r="E2055" s="458"/>
      <c r="F2055" s="458"/>
      <c r="G2055" s="458"/>
      <c r="I2055" s="458"/>
      <c r="J2055" s="458"/>
      <c r="K2055" s="458"/>
      <c r="L2055" s="458"/>
    </row>
    <row r="2056" s="2" customFormat="1" customHeight="1" spans="5:12">
      <c r="E2056" s="458"/>
      <c r="F2056" s="458"/>
      <c r="G2056" s="458"/>
      <c r="I2056" s="458"/>
      <c r="J2056" s="458"/>
      <c r="K2056" s="458"/>
      <c r="L2056" s="458"/>
    </row>
    <row r="2057" s="2" customFormat="1" customHeight="1" spans="5:12">
      <c r="E2057" s="458"/>
      <c r="F2057" s="458"/>
      <c r="G2057" s="458"/>
      <c r="I2057" s="458"/>
      <c r="J2057" s="458"/>
      <c r="K2057" s="458"/>
      <c r="L2057" s="458"/>
    </row>
    <row r="2058" s="2" customFormat="1" customHeight="1" spans="5:12">
      <c r="E2058" s="458"/>
      <c r="F2058" s="458"/>
      <c r="G2058" s="458"/>
      <c r="I2058" s="458"/>
      <c r="J2058" s="458"/>
      <c r="K2058" s="458"/>
      <c r="L2058" s="458"/>
    </row>
    <row r="2059" s="2" customFormat="1" customHeight="1" spans="5:12">
      <c r="E2059" s="458"/>
      <c r="F2059" s="458"/>
      <c r="G2059" s="458"/>
      <c r="I2059" s="458"/>
      <c r="J2059" s="458"/>
      <c r="K2059" s="458"/>
      <c r="L2059" s="458"/>
    </row>
    <row r="2060" s="2" customFormat="1" customHeight="1" spans="5:12">
      <c r="E2060" s="458"/>
      <c r="F2060" s="458"/>
      <c r="G2060" s="458"/>
      <c r="I2060" s="458"/>
      <c r="J2060" s="458"/>
      <c r="K2060" s="458"/>
      <c r="L2060" s="458"/>
    </row>
    <row r="2061" s="2" customFormat="1" customHeight="1" spans="5:12">
      <c r="E2061" s="458"/>
      <c r="F2061" s="458"/>
      <c r="G2061" s="458"/>
      <c r="I2061" s="458"/>
      <c r="J2061" s="458"/>
      <c r="K2061" s="458"/>
      <c r="L2061" s="458"/>
    </row>
    <row r="2062" s="2" customFormat="1" customHeight="1" spans="5:12">
      <c r="E2062" s="458"/>
      <c r="F2062" s="458"/>
      <c r="G2062" s="458"/>
      <c r="I2062" s="458"/>
      <c r="J2062" s="458"/>
      <c r="K2062" s="458"/>
      <c r="L2062" s="458"/>
    </row>
    <row r="2063" s="2" customFormat="1" customHeight="1" spans="5:12">
      <c r="E2063" s="458"/>
      <c r="F2063" s="458"/>
      <c r="G2063" s="458"/>
      <c r="I2063" s="458"/>
      <c r="J2063" s="458"/>
      <c r="K2063" s="458"/>
      <c r="L2063" s="458"/>
    </row>
    <row r="2064" s="2" customFormat="1" customHeight="1" spans="5:12">
      <c r="E2064" s="458"/>
      <c r="F2064" s="458"/>
      <c r="G2064" s="458"/>
      <c r="I2064" s="458"/>
      <c r="J2064" s="458"/>
      <c r="K2064" s="458"/>
      <c r="L2064" s="458"/>
    </row>
    <row r="2065" s="2" customFormat="1" customHeight="1" spans="5:12">
      <c r="E2065" s="458"/>
      <c r="F2065" s="458"/>
      <c r="G2065" s="458"/>
      <c r="I2065" s="458"/>
      <c r="J2065" s="458"/>
      <c r="K2065" s="458"/>
      <c r="L2065" s="458"/>
    </row>
    <row r="2066" s="2" customFormat="1" customHeight="1" spans="5:12">
      <c r="E2066" s="458"/>
      <c r="F2066" s="458"/>
      <c r="G2066" s="458"/>
      <c r="I2066" s="458"/>
      <c r="J2066" s="458"/>
      <c r="K2066" s="458"/>
      <c r="L2066" s="458"/>
    </row>
    <row r="2067" s="2" customFormat="1" customHeight="1" spans="5:12">
      <c r="E2067" s="458"/>
      <c r="F2067" s="458"/>
      <c r="G2067" s="458"/>
      <c r="I2067" s="458"/>
      <c r="J2067" s="458"/>
      <c r="K2067" s="458"/>
      <c r="L2067" s="458"/>
    </row>
    <row r="2068" s="2" customFormat="1" customHeight="1" spans="5:12">
      <c r="E2068" s="458"/>
      <c r="F2068" s="458"/>
      <c r="G2068" s="458"/>
      <c r="I2068" s="458"/>
      <c r="J2068" s="458"/>
      <c r="K2068" s="458"/>
      <c r="L2068" s="458"/>
    </row>
    <row r="2069" s="2" customFormat="1" customHeight="1" spans="5:12">
      <c r="E2069" s="458"/>
      <c r="F2069" s="458"/>
      <c r="G2069" s="458"/>
      <c r="I2069" s="458"/>
      <c r="J2069" s="458"/>
      <c r="K2069" s="458"/>
      <c r="L2069" s="458"/>
    </row>
    <row r="2070" s="2" customFormat="1" customHeight="1" spans="5:12">
      <c r="E2070" s="458"/>
      <c r="F2070" s="458"/>
      <c r="G2070" s="458"/>
      <c r="I2070" s="458"/>
      <c r="J2070" s="458"/>
      <c r="K2070" s="458"/>
      <c r="L2070" s="458"/>
    </row>
    <row r="2071" s="2" customFormat="1" customHeight="1" spans="5:12">
      <c r="E2071" s="458"/>
      <c r="F2071" s="458"/>
      <c r="G2071" s="458"/>
      <c r="I2071" s="458"/>
      <c r="J2071" s="458"/>
      <c r="K2071" s="458"/>
      <c r="L2071" s="458"/>
    </row>
    <row r="2072" s="2" customFormat="1" customHeight="1" spans="5:12">
      <c r="E2072" s="458"/>
      <c r="F2072" s="458"/>
      <c r="G2072" s="458"/>
      <c r="I2072" s="458"/>
      <c r="J2072" s="458"/>
      <c r="K2072" s="458"/>
      <c r="L2072" s="458"/>
    </row>
    <row r="2073" s="2" customFormat="1" customHeight="1" spans="5:12">
      <c r="E2073" s="458"/>
      <c r="F2073" s="458"/>
      <c r="G2073" s="458"/>
      <c r="I2073" s="458"/>
      <c r="J2073" s="458"/>
      <c r="K2073" s="458"/>
      <c r="L2073" s="458"/>
    </row>
    <row r="2074" s="2" customFormat="1" customHeight="1" spans="5:12">
      <c r="E2074" s="458"/>
      <c r="F2074" s="458"/>
      <c r="G2074" s="458"/>
      <c r="I2074" s="458"/>
      <c r="J2074" s="458"/>
      <c r="K2074" s="458"/>
      <c r="L2074" s="458"/>
    </row>
    <row r="2075" s="2" customFormat="1" customHeight="1" spans="5:12">
      <c r="E2075" s="458"/>
      <c r="F2075" s="458"/>
      <c r="G2075" s="458"/>
      <c r="I2075" s="458"/>
      <c r="J2075" s="458"/>
      <c r="K2075" s="458"/>
      <c r="L2075" s="458"/>
    </row>
    <row r="2076" s="2" customFormat="1" customHeight="1" spans="5:12">
      <c r="E2076" s="458"/>
      <c r="F2076" s="458"/>
      <c r="G2076" s="458"/>
      <c r="I2076" s="458"/>
      <c r="J2076" s="458"/>
      <c r="K2076" s="458"/>
      <c r="L2076" s="458"/>
    </row>
    <row r="2077" s="2" customFormat="1" customHeight="1" spans="5:12">
      <c r="E2077" s="458"/>
      <c r="F2077" s="458"/>
      <c r="G2077" s="458"/>
      <c r="I2077" s="458"/>
      <c r="J2077" s="458"/>
      <c r="K2077" s="458"/>
      <c r="L2077" s="458"/>
    </row>
    <row r="2078" s="2" customFormat="1" customHeight="1" spans="5:12">
      <c r="E2078" s="458"/>
      <c r="F2078" s="458"/>
      <c r="G2078" s="458"/>
      <c r="I2078" s="458"/>
      <c r="J2078" s="458"/>
      <c r="K2078" s="458"/>
      <c r="L2078" s="458"/>
    </row>
    <row r="2079" s="2" customFormat="1" customHeight="1" spans="5:12">
      <c r="E2079" s="458"/>
      <c r="F2079" s="458"/>
      <c r="G2079" s="458"/>
      <c r="I2079" s="458"/>
      <c r="J2079" s="458"/>
      <c r="K2079" s="458"/>
      <c r="L2079" s="458"/>
    </row>
    <row r="2080" s="2" customFormat="1" customHeight="1" spans="5:12">
      <c r="E2080" s="458"/>
      <c r="F2080" s="458"/>
      <c r="G2080" s="458"/>
      <c r="I2080" s="458"/>
      <c r="J2080" s="458"/>
      <c r="K2080" s="458"/>
      <c r="L2080" s="458"/>
    </row>
    <row r="2081" s="2" customFormat="1" customHeight="1" spans="5:12">
      <c r="E2081" s="458"/>
      <c r="F2081" s="458"/>
      <c r="G2081" s="458"/>
      <c r="I2081" s="458"/>
      <c r="J2081" s="458"/>
      <c r="K2081" s="458"/>
      <c r="L2081" s="458"/>
    </row>
    <row r="2082" s="2" customFormat="1" customHeight="1" spans="5:12">
      <c r="E2082" s="458"/>
      <c r="F2082" s="458"/>
      <c r="G2082" s="458"/>
      <c r="I2082" s="458"/>
      <c r="J2082" s="458"/>
      <c r="K2082" s="458"/>
      <c r="L2082" s="458"/>
    </row>
    <row r="2083" s="2" customFormat="1" customHeight="1" spans="5:12">
      <c r="E2083" s="458"/>
      <c r="F2083" s="458"/>
      <c r="G2083" s="458"/>
      <c r="I2083" s="458"/>
      <c r="J2083" s="458"/>
      <c r="K2083" s="458"/>
      <c r="L2083" s="458"/>
    </row>
    <row r="2084" s="2" customFormat="1" customHeight="1" spans="5:12">
      <c r="E2084" s="458"/>
      <c r="F2084" s="458"/>
      <c r="G2084" s="458"/>
      <c r="I2084" s="458"/>
      <c r="J2084" s="458"/>
      <c r="K2084" s="458"/>
      <c r="L2084" s="458"/>
    </row>
    <row r="2085" s="2" customFormat="1" customHeight="1" spans="5:12">
      <c r="E2085" s="458"/>
      <c r="F2085" s="458"/>
      <c r="G2085" s="458"/>
      <c r="I2085" s="458"/>
      <c r="J2085" s="458"/>
      <c r="K2085" s="458"/>
      <c r="L2085" s="458"/>
    </row>
    <row r="2086" s="2" customFormat="1" customHeight="1" spans="5:12">
      <c r="E2086" s="458"/>
      <c r="F2086" s="458"/>
      <c r="G2086" s="458"/>
      <c r="I2086" s="458"/>
      <c r="J2086" s="458"/>
      <c r="K2086" s="458"/>
      <c r="L2086" s="458"/>
    </row>
    <row r="2087" s="2" customFormat="1" customHeight="1" spans="5:12">
      <c r="E2087" s="458"/>
      <c r="F2087" s="458"/>
      <c r="G2087" s="458"/>
      <c r="I2087" s="458"/>
      <c r="J2087" s="458"/>
      <c r="K2087" s="458"/>
      <c r="L2087" s="458"/>
    </row>
    <row r="2088" s="2" customFormat="1" customHeight="1" spans="5:12">
      <c r="E2088" s="458"/>
      <c r="F2088" s="458"/>
      <c r="G2088" s="458"/>
      <c r="I2088" s="458"/>
      <c r="J2088" s="458"/>
      <c r="K2088" s="458"/>
      <c r="L2088" s="458"/>
    </row>
    <row r="2089" s="2" customFormat="1" customHeight="1" spans="5:12">
      <c r="E2089" s="458"/>
      <c r="F2089" s="458"/>
      <c r="G2089" s="458"/>
      <c r="I2089" s="458"/>
      <c r="J2089" s="458"/>
      <c r="K2089" s="458"/>
      <c r="L2089" s="458"/>
    </row>
    <row r="2090" s="2" customFormat="1" customHeight="1" spans="5:12">
      <c r="E2090" s="458"/>
      <c r="F2090" s="458"/>
      <c r="G2090" s="458"/>
      <c r="I2090" s="458"/>
      <c r="J2090" s="458"/>
      <c r="K2090" s="458"/>
      <c r="L2090" s="458"/>
    </row>
    <row r="2091" s="2" customFormat="1" customHeight="1" spans="5:12">
      <c r="E2091" s="458"/>
      <c r="F2091" s="458"/>
      <c r="G2091" s="458"/>
      <c r="I2091" s="458"/>
      <c r="J2091" s="458"/>
      <c r="K2091" s="458"/>
      <c r="L2091" s="458"/>
    </row>
    <row r="2092" s="2" customFormat="1" customHeight="1" spans="5:12">
      <c r="E2092" s="458"/>
      <c r="F2092" s="458"/>
      <c r="G2092" s="458"/>
      <c r="I2092" s="458"/>
      <c r="J2092" s="458"/>
      <c r="K2092" s="458"/>
      <c r="L2092" s="458"/>
    </row>
    <row r="2093" s="2" customFormat="1" customHeight="1" spans="5:12">
      <c r="E2093" s="458"/>
      <c r="F2093" s="458"/>
      <c r="G2093" s="458"/>
      <c r="I2093" s="458"/>
      <c r="J2093" s="458"/>
      <c r="K2093" s="458"/>
      <c r="L2093" s="458"/>
    </row>
    <row r="2094" s="2" customFormat="1" customHeight="1" spans="5:12">
      <c r="E2094" s="458"/>
      <c r="F2094" s="458"/>
      <c r="G2094" s="458"/>
      <c r="I2094" s="458"/>
      <c r="J2094" s="458"/>
      <c r="K2094" s="458"/>
      <c r="L2094" s="458"/>
    </row>
    <row r="2095" s="2" customFormat="1" customHeight="1" spans="5:12">
      <c r="E2095" s="458"/>
      <c r="F2095" s="458"/>
      <c r="G2095" s="458"/>
      <c r="I2095" s="458"/>
      <c r="J2095" s="458"/>
      <c r="K2095" s="458"/>
      <c r="L2095" s="458"/>
    </row>
    <row r="2096" s="2" customFormat="1" customHeight="1" spans="5:12">
      <c r="E2096" s="458"/>
      <c r="F2096" s="458"/>
      <c r="G2096" s="458"/>
      <c r="I2096" s="458"/>
      <c r="J2096" s="458"/>
      <c r="K2096" s="458"/>
      <c r="L2096" s="458"/>
    </row>
    <row r="2097" s="2" customFormat="1" customHeight="1" spans="5:12">
      <c r="E2097" s="458"/>
      <c r="F2097" s="458"/>
      <c r="G2097" s="458"/>
      <c r="I2097" s="458"/>
      <c r="J2097" s="458"/>
      <c r="K2097" s="458"/>
      <c r="L2097" s="458"/>
    </row>
    <row r="2098" s="2" customFormat="1" customHeight="1" spans="5:12">
      <c r="E2098" s="458"/>
      <c r="F2098" s="458"/>
      <c r="G2098" s="458"/>
      <c r="I2098" s="458"/>
      <c r="J2098" s="458"/>
      <c r="K2098" s="458"/>
      <c r="L2098" s="458"/>
    </row>
    <row r="2099" s="2" customFormat="1" customHeight="1" spans="5:12">
      <c r="E2099" s="458"/>
      <c r="F2099" s="458"/>
      <c r="G2099" s="458"/>
      <c r="I2099" s="458"/>
      <c r="J2099" s="458"/>
      <c r="K2099" s="458"/>
      <c r="L2099" s="458"/>
    </row>
    <row r="2100" s="2" customFormat="1" customHeight="1" spans="5:12">
      <c r="E2100" s="458"/>
      <c r="F2100" s="458"/>
      <c r="G2100" s="458"/>
      <c r="I2100" s="458"/>
      <c r="J2100" s="458"/>
      <c r="K2100" s="458"/>
      <c r="L2100" s="458"/>
    </row>
    <row r="2101" s="2" customFormat="1" customHeight="1" spans="5:12">
      <c r="E2101" s="458"/>
      <c r="F2101" s="458"/>
      <c r="G2101" s="458"/>
      <c r="I2101" s="458"/>
      <c r="J2101" s="458"/>
      <c r="K2101" s="458"/>
      <c r="L2101" s="458"/>
    </row>
    <row r="2102" s="2" customFormat="1" customHeight="1" spans="5:12">
      <c r="E2102" s="458"/>
      <c r="F2102" s="458"/>
      <c r="G2102" s="458"/>
      <c r="I2102" s="458"/>
      <c r="J2102" s="458"/>
      <c r="K2102" s="458"/>
      <c r="L2102" s="458"/>
    </row>
    <row r="2103" s="2" customFormat="1" customHeight="1" spans="5:12">
      <c r="E2103" s="458"/>
      <c r="F2103" s="458"/>
      <c r="G2103" s="458"/>
      <c r="I2103" s="458"/>
      <c r="J2103" s="458"/>
      <c r="K2103" s="458"/>
      <c r="L2103" s="458"/>
    </row>
    <row r="2104" s="2" customFormat="1" customHeight="1" spans="5:12">
      <c r="E2104" s="458"/>
      <c r="F2104" s="458"/>
      <c r="G2104" s="458"/>
      <c r="I2104" s="458"/>
      <c r="J2104" s="458"/>
      <c r="K2104" s="458"/>
      <c r="L2104" s="458"/>
    </row>
    <row r="2105" s="2" customFormat="1" customHeight="1" spans="5:12">
      <c r="E2105" s="458"/>
      <c r="F2105" s="458"/>
      <c r="G2105" s="458"/>
      <c r="I2105" s="458"/>
      <c r="J2105" s="458"/>
      <c r="K2105" s="458"/>
      <c r="L2105" s="458"/>
    </row>
    <row r="2106" s="2" customFormat="1" customHeight="1" spans="5:12">
      <c r="E2106" s="458"/>
      <c r="F2106" s="458"/>
      <c r="G2106" s="458"/>
      <c r="I2106" s="458"/>
      <c r="J2106" s="458"/>
      <c r="K2106" s="458"/>
      <c r="L2106" s="458"/>
    </row>
    <row r="2107" s="2" customFormat="1" customHeight="1" spans="5:12">
      <c r="E2107" s="458"/>
      <c r="F2107" s="458"/>
      <c r="G2107" s="458"/>
      <c r="I2107" s="458"/>
      <c r="J2107" s="458"/>
      <c r="K2107" s="458"/>
      <c r="L2107" s="458"/>
    </row>
    <row r="2108" s="2" customFormat="1" customHeight="1" spans="5:12">
      <c r="E2108" s="458"/>
      <c r="F2108" s="458"/>
      <c r="G2108" s="458"/>
      <c r="I2108" s="458"/>
      <c r="J2108" s="458"/>
      <c r="K2108" s="458"/>
      <c r="L2108" s="458"/>
    </row>
    <row r="2109" s="2" customFormat="1" customHeight="1" spans="5:12">
      <c r="E2109" s="458"/>
      <c r="F2109" s="458"/>
      <c r="G2109" s="458"/>
      <c r="I2109" s="458"/>
      <c r="J2109" s="458"/>
      <c r="K2109" s="458"/>
      <c r="L2109" s="458"/>
    </row>
    <row r="2110" s="2" customFormat="1" customHeight="1" spans="5:12">
      <c r="E2110" s="458"/>
      <c r="F2110" s="458"/>
      <c r="G2110" s="458"/>
      <c r="I2110" s="458"/>
      <c r="J2110" s="458"/>
      <c r="K2110" s="458"/>
      <c r="L2110" s="458"/>
    </row>
    <row r="2111" s="2" customFormat="1" customHeight="1" spans="5:12">
      <c r="E2111" s="458"/>
      <c r="F2111" s="458"/>
      <c r="G2111" s="458"/>
      <c r="I2111" s="458"/>
      <c r="J2111" s="458"/>
      <c r="K2111" s="458"/>
      <c r="L2111" s="458"/>
    </row>
    <row r="2112" s="2" customFormat="1" customHeight="1" spans="5:12">
      <c r="E2112" s="458"/>
      <c r="F2112" s="458"/>
      <c r="G2112" s="458"/>
      <c r="I2112" s="458"/>
      <c r="J2112" s="458"/>
      <c r="K2112" s="458"/>
      <c r="L2112" s="458"/>
    </row>
    <row r="2113" s="2" customFormat="1" customHeight="1" spans="5:12">
      <c r="E2113" s="458"/>
      <c r="F2113" s="458"/>
      <c r="G2113" s="458"/>
      <c r="I2113" s="458"/>
      <c r="J2113" s="458"/>
      <c r="K2113" s="458"/>
      <c r="L2113" s="458"/>
    </row>
    <row r="2114" s="2" customFormat="1" customHeight="1" spans="5:12">
      <c r="E2114" s="458"/>
      <c r="F2114" s="458"/>
      <c r="G2114" s="458"/>
      <c r="I2114" s="458"/>
      <c r="J2114" s="458"/>
      <c r="K2114" s="458"/>
      <c r="L2114" s="458"/>
    </row>
    <row r="2115" s="2" customFormat="1" customHeight="1" spans="5:12">
      <c r="E2115" s="458"/>
      <c r="F2115" s="458"/>
      <c r="G2115" s="458"/>
      <c r="I2115" s="458"/>
      <c r="J2115" s="458"/>
      <c r="K2115" s="458"/>
      <c r="L2115" s="458"/>
    </row>
    <row r="2116" s="2" customFormat="1" customHeight="1" spans="5:12">
      <c r="E2116" s="458"/>
      <c r="F2116" s="458"/>
      <c r="G2116" s="458"/>
      <c r="I2116" s="458"/>
      <c r="J2116" s="458"/>
      <c r="K2116" s="458"/>
      <c r="L2116" s="458"/>
    </row>
    <row r="2117" s="2" customFormat="1" customHeight="1" spans="5:12">
      <c r="E2117" s="458"/>
      <c r="F2117" s="458"/>
      <c r="G2117" s="458"/>
      <c r="I2117" s="458"/>
      <c r="J2117" s="458"/>
      <c r="K2117" s="458"/>
      <c r="L2117" s="458"/>
    </row>
    <row r="2118" s="2" customFormat="1" customHeight="1" spans="5:12">
      <c r="E2118" s="458"/>
      <c r="F2118" s="458"/>
      <c r="G2118" s="458"/>
      <c r="I2118" s="458"/>
      <c r="J2118" s="458"/>
      <c r="K2118" s="458"/>
      <c r="L2118" s="458"/>
    </row>
    <row r="2119" s="2" customFormat="1" customHeight="1" spans="5:12">
      <c r="E2119" s="458"/>
      <c r="F2119" s="458"/>
      <c r="G2119" s="458"/>
      <c r="I2119" s="458"/>
      <c r="J2119" s="458"/>
      <c r="K2119" s="458"/>
      <c r="L2119" s="458"/>
    </row>
    <row r="2120" s="2" customFormat="1" customHeight="1" spans="5:12">
      <c r="E2120" s="458"/>
      <c r="F2120" s="458"/>
      <c r="G2120" s="458"/>
      <c r="I2120" s="458"/>
      <c r="J2120" s="458"/>
      <c r="K2120" s="458"/>
      <c r="L2120" s="458"/>
    </row>
    <row r="2121" s="2" customFormat="1" customHeight="1" spans="5:12">
      <c r="E2121" s="458"/>
      <c r="F2121" s="458"/>
      <c r="G2121" s="458"/>
      <c r="I2121" s="458"/>
      <c r="J2121" s="458"/>
      <c r="K2121" s="458"/>
      <c r="L2121" s="458"/>
    </row>
    <row r="2122" s="2" customFormat="1" customHeight="1" spans="5:12">
      <c r="E2122" s="458"/>
      <c r="F2122" s="458"/>
      <c r="G2122" s="458"/>
      <c r="I2122" s="458"/>
      <c r="J2122" s="458"/>
      <c r="K2122" s="458"/>
      <c r="L2122" s="458"/>
    </row>
    <row r="2123" s="2" customFormat="1" customHeight="1" spans="5:12">
      <c r="E2123" s="458"/>
      <c r="F2123" s="458"/>
      <c r="G2123" s="458"/>
      <c r="I2123" s="458"/>
      <c r="J2123" s="458"/>
      <c r="K2123" s="458"/>
      <c r="L2123" s="458"/>
    </row>
    <row r="2124" s="2" customFormat="1" customHeight="1" spans="5:12">
      <c r="E2124" s="458"/>
      <c r="F2124" s="458"/>
      <c r="G2124" s="458"/>
      <c r="I2124" s="458"/>
      <c r="J2124" s="458"/>
      <c r="K2124" s="458"/>
      <c r="L2124" s="458"/>
    </row>
    <row r="2125" s="2" customFormat="1" customHeight="1" spans="5:12">
      <c r="E2125" s="458"/>
      <c r="F2125" s="458"/>
      <c r="G2125" s="458"/>
      <c r="I2125" s="458"/>
      <c r="J2125" s="458"/>
      <c r="K2125" s="458"/>
      <c r="L2125" s="458"/>
    </row>
    <row r="2126" s="2" customFormat="1" customHeight="1" spans="5:12">
      <c r="E2126" s="458"/>
      <c r="F2126" s="458"/>
      <c r="G2126" s="458"/>
      <c r="I2126" s="458"/>
      <c r="J2126" s="458"/>
      <c r="K2126" s="458"/>
      <c r="L2126" s="458"/>
    </row>
    <row r="2127" s="2" customFormat="1" customHeight="1" spans="5:12">
      <c r="E2127" s="458"/>
      <c r="F2127" s="458"/>
      <c r="G2127" s="458"/>
      <c r="I2127" s="458"/>
      <c r="J2127" s="458"/>
      <c r="K2127" s="458"/>
      <c r="L2127" s="458"/>
    </row>
    <row r="2128" s="2" customFormat="1" customHeight="1" spans="5:12">
      <c r="E2128" s="458"/>
      <c r="F2128" s="458"/>
      <c r="G2128" s="458"/>
      <c r="I2128" s="458"/>
      <c r="J2128" s="458"/>
      <c r="K2128" s="458"/>
      <c r="L2128" s="458"/>
    </row>
    <row r="2129" s="2" customFormat="1" customHeight="1" spans="5:12">
      <c r="E2129" s="458"/>
      <c r="F2129" s="458"/>
      <c r="G2129" s="458"/>
      <c r="I2129" s="458"/>
      <c r="J2129" s="458"/>
      <c r="K2129" s="458"/>
      <c r="L2129" s="458"/>
    </row>
    <row r="2130" s="2" customFormat="1" customHeight="1" spans="5:12">
      <c r="E2130" s="458"/>
      <c r="F2130" s="458"/>
      <c r="G2130" s="458"/>
      <c r="I2130" s="458"/>
      <c r="J2130" s="458"/>
      <c r="K2130" s="458"/>
      <c r="L2130" s="458"/>
    </row>
    <row r="2131" s="2" customFormat="1" customHeight="1" spans="5:12">
      <c r="E2131" s="458"/>
      <c r="F2131" s="458"/>
      <c r="G2131" s="458"/>
      <c r="I2131" s="458"/>
      <c r="J2131" s="458"/>
      <c r="K2131" s="458"/>
      <c r="L2131" s="458"/>
    </row>
    <row r="2132" s="2" customFormat="1" customHeight="1" spans="5:12">
      <c r="E2132" s="458"/>
      <c r="F2132" s="458"/>
      <c r="G2132" s="458"/>
      <c r="I2132" s="458"/>
      <c r="J2132" s="458"/>
      <c r="K2132" s="458"/>
      <c r="L2132" s="458"/>
    </row>
    <row r="2133" s="2" customFormat="1" customHeight="1" spans="5:12">
      <c r="E2133" s="458"/>
      <c r="F2133" s="458"/>
      <c r="G2133" s="458"/>
      <c r="I2133" s="458"/>
      <c r="J2133" s="458"/>
      <c r="K2133" s="458"/>
      <c r="L2133" s="458"/>
    </row>
    <row r="2134" s="2" customFormat="1" customHeight="1" spans="5:12">
      <c r="E2134" s="458"/>
      <c r="F2134" s="458"/>
      <c r="G2134" s="458"/>
      <c r="I2134" s="458"/>
      <c r="J2134" s="458"/>
      <c r="K2134" s="458"/>
      <c r="L2134" s="458"/>
    </row>
    <row r="2135" s="2" customFormat="1" customHeight="1" spans="5:12">
      <c r="E2135" s="458"/>
      <c r="F2135" s="458"/>
      <c r="G2135" s="458"/>
      <c r="I2135" s="458"/>
      <c r="J2135" s="458"/>
      <c r="K2135" s="458"/>
      <c r="L2135" s="458"/>
    </row>
    <row r="2136" s="2" customFormat="1" customHeight="1" spans="5:12">
      <c r="E2136" s="458"/>
      <c r="F2136" s="458"/>
      <c r="G2136" s="458"/>
      <c r="I2136" s="458"/>
      <c r="J2136" s="458"/>
      <c r="K2136" s="458"/>
      <c r="L2136" s="458"/>
    </row>
    <row r="2137" s="2" customFormat="1" customHeight="1" spans="5:12">
      <c r="E2137" s="458"/>
      <c r="F2137" s="458"/>
      <c r="G2137" s="458"/>
      <c r="I2137" s="458"/>
      <c r="J2137" s="458"/>
      <c r="K2137" s="458"/>
      <c r="L2137" s="458"/>
    </row>
    <row r="2138" s="2" customFormat="1" customHeight="1" spans="5:12">
      <c r="E2138" s="458"/>
      <c r="F2138" s="458"/>
      <c r="G2138" s="458"/>
      <c r="I2138" s="458"/>
      <c r="J2138" s="458"/>
      <c r="K2138" s="458"/>
      <c r="L2138" s="458"/>
    </row>
    <row r="2139" s="2" customFormat="1" customHeight="1" spans="5:12">
      <c r="E2139" s="458"/>
      <c r="F2139" s="458"/>
      <c r="G2139" s="458"/>
      <c r="I2139" s="458"/>
      <c r="J2139" s="458"/>
      <c r="K2139" s="458"/>
      <c r="L2139" s="458"/>
    </row>
    <row r="2140" s="2" customFormat="1" customHeight="1" spans="5:12">
      <c r="E2140" s="458"/>
      <c r="F2140" s="458"/>
      <c r="G2140" s="458"/>
      <c r="I2140" s="458"/>
      <c r="J2140" s="458"/>
      <c r="K2140" s="458"/>
      <c r="L2140" s="458"/>
    </row>
    <row r="2141" s="2" customFormat="1" customHeight="1" spans="5:12">
      <c r="E2141" s="458"/>
      <c r="F2141" s="458"/>
      <c r="G2141" s="458"/>
      <c r="I2141" s="458"/>
      <c r="J2141" s="458"/>
      <c r="K2141" s="458"/>
      <c r="L2141" s="458"/>
    </row>
    <row r="2142" s="2" customFormat="1" customHeight="1" spans="5:12">
      <c r="E2142" s="458"/>
      <c r="F2142" s="458"/>
      <c r="G2142" s="458"/>
      <c r="I2142" s="458"/>
      <c r="J2142" s="458"/>
      <c r="K2142" s="458"/>
      <c r="L2142" s="458"/>
    </row>
    <row r="2143" s="2" customFormat="1" customHeight="1" spans="5:12">
      <c r="E2143" s="458"/>
      <c r="F2143" s="458"/>
      <c r="G2143" s="458"/>
      <c r="I2143" s="458"/>
      <c r="J2143" s="458"/>
      <c r="K2143" s="458"/>
      <c r="L2143" s="458"/>
    </row>
    <row r="2144" s="2" customFormat="1" customHeight="1" spans="5:12">
      <c r="E2144" s="458"/>
      <c r="F2144" s="458"/>
      <c r="G2144" s="458"/>
      <c r="I2144" s="458"/>
      <c r="J2144" s="458"/>
      <c r="K2144" s="458"/>
      <c r="L2144" s="458"/>
    </row>
    <row r="2145" s="2" customFormat="1" customHeight="1" spans="5:12">
      <c r="E2145" s="458"/>
      <c r="F2145" s="458"/>
      <c r="G2145" s="458"/>
      <c r="I2145" s="458"/>
      <c r="J2145" s="458"/>
      <c r="K2145" s="458"/>
      <c r="L2145" s="458"/>
    </row>
    <row r="2146" s="2" customFormat="1" customHeight="1" spans="5:12">
      <c r="E2146" s="458"/>
      <c r="F2146" s="458"/>
      <c r="G2146" s="458"/>
      <c r="I2146" s="458"/>
      <c r="J2146" s="458"/>
      <c r="K2146" s="458"/>
      <c r="L2146" s="458"/>
    </row>
    <row r="2147" s="2" customFormat="1" customHeight="1" spans="5:12">
      <c r="E2147" s="458"/>
      <c r="F2147" s="458"/>
      <c r="G2147" s="458"/>
      <c r="I2147" s="458"/>
      <c r="J2147" s="458"/>
      <c r="K2147" s="458"/>
      <c r="L2147" s="458"/>
    </row>
    <row r="2148" s="2" customFormat="1" customHeight="1" spans="5:12">
      <c r="E2148" s="458"/>
      <c r="F2148" s="458"/>
      <c r="G2148" s="458"/>
      <c r="I2148" s="458"/>
      <c r="J2148" s="458"/>
      <c r="K2148" s="458"/>
      <c r="L2148" s="458"/>
    </row>
    <row r="2149" s="2" customFormat="1" customHeight="1" spans="5:12">
      <c r="E2149" s="458"/>
      <c r="F2149" s="458"/>
      <c r="G2149" s="458"/>
      <c r="I2149" s="458"/>
      <c r="J2149" s="458"/>
      <c r="K2149" s="458"/>
      <c r="L2149" s="458"/>
    </row>
    <row r="2150" s="2" customFormat="1" customHeight="1" spans="5:12">
      <c r="E2150" s="458"/>
      <c r="F2150" s="458"/>
      <c r="G2150" s="458"/>
      <c r="I2150" s="458"/>
      <c r="J2150" s="458"/>
      <c r="K2150" s="458"/>
      <c r="L2150" s="458"/>
    </row>
    <row r="2151" s="2" customFormat="1" customHeight="1" spans="5:12">
      <c r="E2151" s="458"/>
      <c r="F2151" s="458"/>
      <c r="G2151" s="458"/>
      <c r="I2151" s="458"/>
      <c r="J2151" s="458"/>
      <c r="K2151" s="458"/>
      <c r="L2151" s="458"/>
    </row>
    <row r="2152" s="2" customFormat="1" customHeight="1" spans="5:12">
      <c r="E2152" s="458"/>
      <c r="F2152" s="458"/>
      <c r="G2152" s="458"/>
      <c r="I2152" s="458"/>
      <c r="J2152" s="458"/>
      <c r="K2152" s="458"/>
      <c r="L2152" s="458"/>
    </row>
    <row r="2153" s="2" customFormat="1" customHeight="1" spans="5:12">
      <c r="E2153" s="458"/>
      <c r="F2153" s="458"/>
      <c r="G2153" s="458"/>
      <c r="I2153" s="458"/>
      <c r="J2153" s="458"/>
      <c r="K2153" s="458"/>
      <c r="L2153" s="458"/>
    </row>
    <row r="2154" s="2" customFormat="1" customHeight="1" spans="5:12">
      <c r="E2154" s="458"/>
      <c r="F2154" s="458"/>
      <c r="G2154" s="458"/>
      <c r="I2154" s="458"/>
      <c r="J2154" s="458"/>
      <c r="K2154" s="458"/>
      <c r="L2154" s="458"/>
    </row>
    <row r="2155" s="2" customFormat="1" customHeight="1" spans="5:12">
      <c r="E2155" s="458"/>
      <c r="F2155" s="458"/>
      <c r="G2155" s="458"/>
      <c r="I2155" s="458"/>
      <c r="J2155" s="458"/>
      <c r="K2155" s="458"/>
      <c r="L2155" s="458"/>
    </row>
    <row r="2156" s="2" customFormat="1" customHeight="1" spans="5:12">
      <c r="E2156" s="458"/>
      <c r="F2156" s="458"/>
      <c r="G2156" s="458"/>
      <c r="I2156" s="458"/>
      <c r="J2156" s="458"/>
      <c r="K2156" s="458"/>
      <c r="L2156" s="458"/>
    </row>
    <row r="2157" s="2" customFormat="1" customHeight="1" spans="5:12">
      <c r="E2157" s="458"/>
      <c r="F2157" s="458"/>
      <c r="G2157" s="458"/>
      <c r="I2157" s="458"/>
      <c r="J2157" s="458"/>
      <c r="K2157" s="458"/>
      <c r="L2157" s="458"/>
    </row>
    <row r="2158" s="2" customFormat="1" customHeight="1" spans="5:12">
      <c r="E2158" s="458"/>
      <c r="F2158" s="458"/>
      <c r="G2158" s="458"/>
      <c r="I2158" s="458"/>
      <c r="J2158" s="458"/>
      <c r="K2158" s="458"/>
      <c r="L2158" s="458"/>
    </row>
    <row r="2159" s="2" customFormat="1" customHeight="1" spans="5:12">
      <c r="E2159" s="458"/>
      <c r="F2159" s="458"/>
      <c r="G2159" s="458"/>
      <c r="I2159" s="458"/>
      <c r="J2159" s="458"/>
      <c r="K2159" s="458"/>
      <c r="L2159" s="458"/>
    </row>
    <row r="2160" s="2" customFormat="1" customHeight="1" spans="5:12">
      <c r="E2160" s="458"/>
      <c r="F2160" s="458"/>
      <c r="G2160" s="458"/>
      <c r="I2160" s="458"/>
      <c r="J2160" s="458"/>
      <c r="K2160" s="458"/>
      <c r="L2160" s="458"/>
    </row>
    <row r="2161" s="2" customFormat="1" customHeight="1" spans="5:12">
      <c r="E2161" s="458"/>
      <c r="F2161" s="458"/>
      <c r="G2161" s="458"/>
      <c r="I2161" s="458"/>
      <c r="J2161" s="458"/>
      <c r="K2161" s="458"/>
      <c r="L2161" s="458"/>
    </row>
    <row r="2162" s="2" customFormat="1" customHeight="1" spans="5:12">
      <c r="E2162" s="458"/>
      <c r="F2162" s="458"/>
      <c r="G2162" s="458"/>
      <c r="I2162" s="458"/>
      <c r="J2162" s="458"/>
      <c r="K2162" s="458"/>
      <c r="L2162" s="458"/>
    </row>
    <row r="2163" s="2" customFormat="1" customHeight="1" spans="5:12">
      <c r="E2163" s="458"/>
      <c r="F2163" s="458"/>
      <c r="G2163" s="458"/>
      <c r="I2163" s="458"/>
      <c r="J2163" s="458"/>
      <c r="K2163" s="458"/>
      <c r="L2163" s="458"/>
    </row>
    <row r="2164" s="2" customFormat="1" customHeight="1" spans="5:12">
      <c r="E2164" s="458"/>
      <c r="F2164" s="458"/>
      <c r="G2164" s="458"/>
      <c r="I2164" s="458"/>
      <c r="J2164" s="458"/>
      <c r="K2164" s="458"/>
      <c r="L2164" s="458"/>
    </row>
    <row r="2165" s="2" customFormat="1" customHeight="1" spans="5:12">
      <c r="E2165" s="458"/>
      <c r="F2165" s="458"/>
      <c r="G2165" s="458"/>
      <c r="I2165" s="458"/>
      <c r="J2165" s="458"/>
      <c r="K2165" s="458"/>
      <c r="L2165" s="458"/>
    </row>
    <row r="2166" s="2" customFormat="1" customHeight="1" spans="5:12">
      <c r="E2166" s="458"/>
      <c r="F2166" s="458"/>
      <c r="G2166" s="458"/>
      <c r="I2166" s="458"/>
      <c r="J2166" s="458"/>
      <c r="K2166" s="458"/>
      <c r="L2166" s="458"/>
    </row>
    <row r="2167" s="2" customFormat="1" customHeight="1" spans="5:12">
      <c r="E2167" s="458"/>
      <c r="F2167" s="458"/>
      <c r="G2167" s="458"/>
      <c r="I2167" s="458"/>
      <c r="J2167" s="458"/>
      <c r="K2167" s="458"/>
      <c r="L2167" s="458"/>
    </row>
    <row r="2168" s="2" customFormat="1" customHeight="1" spans="5:12">
      <c r="E2168" s="458"/>
      <c r="F2168" s="458"/>
      <c r="G2168" s="458"/>
      <c r="I2168" s="458"/>
      <c r="J2168" s="458"/>
      <c r="K2168" s="458"/>
      <c r="L2168" s="458"/>
    </row>
    <row r="2169" s="2" customFormat="1" customHeight="1" spans="5:12">
      <c r="E2169" s="458"/>
      <c r="F2169" s="458"/>
      <c r="G2169" s="458"/>
      <c r="I2169" s="458"/>
      <c r="J2169" s="458"/>
      <c r="K2169" s="458"/>
      <c r="L2169" s="458"/>
    </row>
    <row r="2170" s="2" customFormat="1" customHeight="1" spans="5:12">
      <c r="E2170" s="458"/>
      <c r="F2170" s="458"/>
      <c r="G2170" s="458"/>
      <c r="I2170" s="458"/>
      <c r="J2170" s="458"/>
      <c r="K2170" s="458"/>
      <c r="L2170" s="458"/>
    </row>
    <row r="2171" s="2" customFormat="1" customHeight="1" spans="5:12">
      <c r="E2171" s="458"/>
      <c r="F2171" s="458"/>
      <c r="G2171" s="458"/>
      <c r="I2171" s="458"/>
      <c r="J2171" s="458"/>
      <c r="K2171" s="458"/>
      <c r="L2171" s="458"/>
    </row>
    <row r="2172" s="2" customFormat="1" customHeight="1" spans="5:12">
      <c r="E2172" s="458"/>
      <c r="F2172" s="458"/>
      <c r="G2172" s="458"/>
      <c r="I2172" s="458"/>
      <c r="J2172" s="458"/>
      <c r="K2172" s="458"/>
      <c r="L2172" s="458"/>
    </row>
    <row r="2173" s="2" customFormat="1" customHeight="1" spans="5:12">
      <c r="E2173" s="458"/>
      <c r="F2173" s="458"/>
      <c r="G2173" s="458"/>
      <c r="I2173" s="458"/>
      <c r="J2173" s="458"/>
      <c r="K2173" s="458"/>
      <c r="L2173" s="458"/>
    </row>
    <row r="2174" s="2" customFormat="1" customHeight="1" spans="5:12">
      <c r="E2174" s="458"/>
      <c r="F2174" s="458"/>
      <c r="G2174" s="458"/>
      <c r="I2174" s="458"/>
      <c r="J2174" s="458"/>
      <c r="K2174" s="458"/>
      <c r="L2174" s="458"/>
    </row>
    <row r="2175" s="2" customFormat="1" customHeight="1" spans="5:12">
      <c r="E2175" s="458"/>
      <c r="F2175" s="458"/>
      <c r="G2175" s="458"/>
      <c r="I2175" s="458"/>
      <c r="J2175" s="458"/>
      <c r="K2175" s="458"/>
      <c r="L2175" s="458"/>
    </row>
    <row r="2176" s="2" customFormat="1" customHeight="1" spans="5:12">
      <c r="E2176" s="458"/>
      <c r="F2176" s="458"/>
      <c r="G2176" s="458"/>
      <c r="I2176" s="458"/>
      <c r="J2176" s="458"/>
      <c r="K2176" s="458"/>
      <c r="L2176" s="458"/>
    </row>
    <row r="2177" s="2" customFormat="1" customHeight="1" spans="5:12">
      <c r="E2177" s="458"/>
      <c r="F2177" s="458"/>
      <c r="G2177" s="458"/>
      <c r="I2177" s="458"/>
      <c r="J2177" s="458"/>
      <c r="K2177" s="458"/>
      <c r="L2177" s="458"/>
    </row>
    <row r="2178" s="2" customFormat="1" customHeight="1" spans="5:12">
      <c r="E2178" s="458"/>
      <c r="F2178" s="458"/>
      <c r="G2178" s="458"/>
      <c r="I2178" s="458"/>
      <c r="J2178" s="458"/>
      <c r="K2178" s="458"/>
      <c r="L2178" s="458"/>
    </row>
    <row r="2179" s="2" customFormat="1" customHeight="1" spans="5:12">
      <c r="E2179" s="458"/>
      <c r="F2179" s="458"/>
      <c r="G2179" s="458"/>
      <c r="I2179" s="458"/>
      <c r="J2179" s="458"/>
      <c r="K2179" s="458"/>
      <c r="L2179" s="458"/>
    </row>
    <row r="2180" s="2" customFormat="1" customHeight="1" spans="5:12">
      <c r="E2180" s="458"/>
      <c r="F2180" s="458"/>
      <c r="G2180" s="458"/>
      <c r="I2180" s="458"/>
      <c r="J2180" s="458"/>
      <c r="K2180" s="458"/>
      <c r="L2180" s="458"/>
    </row>
    <row r="2181" s="2" customFormat="1" customHeight="1" spans="5:12">
      <c r="E2181" s="458"/>
      <c r="F2181" s="458"/>
      <c r="G2181" s="458"/>
      <c r="I2181" s="458"/>
      <c r="J2181" s="458"/>
      <c r="K2181" s="458"/>
      <c r="L2181" s="458"/>
    </row>
    <row r="2182" s="2" customFormat="1" customHeight="1" spans="5:12">
      <c r="E2182" s="458"/>
      <c r="F2182" s="458"/>
      <c r="G2182" s="458"/>
      <c r="I2182" s="458"/>
      <c r="J2182" s="458"/>
      <c r="K2182" s="458"/>
      <c r="L2182" s="458"/>
    </row>
    <row r="2183" s="2" customFormat="1" customHeight="1" spans="5:12">
      <c r="E2183" s="458"/>
      <c r="F2183" s="458"/>
      <c r="G2183" s="458"/>
      <c r="I2183" s="458"/>
      <c r="J2183" s="458"/>
      <c r="K2183" s="458"/>
      <c r="L2183" s="458"/>
    </row>
    <row r="2184" s="2" customFormat="1" customHeight="1" spans="5:12">
      <c r="E2184" s="458"/>
      <c r="F2184" s="458"/>
      <c r="G2184" s="458"/>
      <c r="I2184" s="458"/>
      <c r="J2184" s="458"/>
      <c r="K2184" s="458"/>
      <c r="L2184" s="458"/>
    </row>
    <row r="2185" s="2" customFormat="1" customHeight="1" spans="5:12">
      <c r="E2185" s="458"/>
      <c r="F2185" s="458"/>
      <c r="G2185" s="458"/>
      <c r="I2185" s="458"/>
      <c r="J2185" s="458"/>
      <c r="K2185" s="458"/>
      <c r="L2185" s="458"/>
    </row>
    <row r="2186" s="2" customFormat="1" customHeight="1" spans="5:12">
      <c r="E2186" s="458"/>
      <c r="F2186" s="458"/>
      <c r="G2186" s="458"/>
      <c r="I2186" s="458"/>
      <c r="J2186" s="458"/>
      <c r="K2186" s="458"/>
      <c r="L2186" s="458"/>
    </row>
    <row r="2187" s="2" customFormat="1" customHeight="1" spans="5:12">
      <c r="E2187" s="458"/>
      <c r="F2187" s="458"/>
      <c r="G2187" s="458"/>
      <c r="I2187" s="458"/>
      <c r="J2187" s="458"/>
      <c r="K2187" s="458"/>
      <c r="L2187" s="458"/>
    </row>
    <row r="2188" s="2" customFormat="1" customHeight="1" spans="5:12">
      <c r="E2188" s="458"/>
      <c r="F2188" s="458"/>
      <c r="G2188" s="458"/>
      <c r="I2188" s="458"/>
      <c r="J2188" s="458"/>
      <c r="K2188" s="458"/>
      <c r="L2188" s="458"/>
    </row>
    <row r="2189" s="2" customFormat="1" customHeight="1" spans="5:12">
      <c r="E2189" s="458"/>
      <c r="F2189" s="458"/>
      <c r="G2189" s="458"/>
      <c r="I2189" s="458"/>
      <c r="J2189" s="458"/>
      <c r="K2189" s="458"/>
      <c r="L2189" s="458"/>
    </row>
    <row r="2190" s="2" customFormat="1" customHeight="1" spans="5:12">
      <c r="E2190" s="458"/>
      <c r="F2190" s="458"/>
      <c r="G2190" s="458"/>
      <c r="I2190" s="458"/>
      <c r="J2190" s="458"/>
      <c r="K2190" s="458"/>
      <c r="L2190" s="458"/>
    </row>
    <row r="2191" s="2" customFormat="1" customHeight="1" spans="5:12">
      <c r="E2191" s="458"/>
      <c r="F2191" s="458"/>
      <c r="G2191" s="458"/>
      <c r="I2191" s="458"/>
      <c r="J2191" s="458"/>
      <c r="K2191" s="458"/>
      <c r="L2191" s="458"/>
    </row>
    <row r="2192" s="2" customFormat="1" customHeight="1" spans="5:12">
      <c r="E2192" s="458"/>
      <c r="F2192" s="458"/>
      <c r="G2192" s="458"/>
      <c r="I2192" s="458"/>
      <c r="J2192" s="458"/>
      <c r="K2192" s="458"/>
      <c r="L2192" s="458"/>
    </row>
    <row r="2193" s="2" customFormat="1" customHeight="1" spans="5:12">
      <c r="E2193" s="458"/>
      <c r="F2193" s="458"/>
      <c r="G2193" s="458"/>
      <c r="I2193" s="458"/>
      <c r="J2193" s="458"/>
      <c r="K2193" s="458"/>
      <c r="L2193" s="458"/>
    </row>
    <row r="2194" s="2" customFormat="1" customHeight="1" spans="5:12">
      <c r="E2194" s="458"/>
      <c r="F2194" s="458"/>
      <c r="G2194" s="458"/>
      <c r="I2194" s="458"/>
      <c r="J2194" s="458"/>
      <c r="K2194" s="458"/>
      <c r="L2194" s="458"/>
    </row>
    <row r="2195" s="2" customFormat="1" customHeight="1" spans="5:12">
      <c r="E2195" s="458"/>
      <c r="F2195" s="458"/>
      <c r="G2195" s="458"/>
      <c r="I2195" s="458"/>
      <c r="J2195" s="458"/>
      <c r="K2195" s="458"/>
      <c r="L2195" s="458"/>
    </row>
    <row r="2196" s="2" customFormat="1" customHeight="1" spans="5:12">
      <c r="E2196" s="458"/>
      <c r="F2196" s="458"/>
      <c r="G2196" s="458"/>
      <c r="I2196" s="458"/>
      <c r="J2196" s="458"/>
      <c r="K2196" s="458"/>
      <c r="L2196" s="458"/>
    </row>
    <row r="2197" s="2" customFormat="1" customHeight="1" spans="5:12">
      <c r="E2197" s="458"/>
      <c r="F2197" s="458"/>
      <c r="G2197" s="458"/>
      <c r="I2197" s="458"/>
      <c r="J2197" s="458"/>
      <c r="K2197" s="458"/>
      <c r="L2197" s="458"/>
    </row>
    <row r="2198" s="2" customFormat="1" customHeight="1" spans="5:12">
      <c r="E2198" s="458"/>
      <c r="F2198" s="458"/>
      <c r="G2198" s="458"/>
      <c r="I2198" s="458"/>
      <c r="J2198" s="458"/>
      <c r="K2198" s="458"/>
      <c r="L2198" s="458"/>
    </row>
    <row r="2199" s="2" customFormat="1" customHeight="1" spans="5:12">
      <c r="E2199" s="458"/>
      <c r="F2199" s="458"/>
      <c r="G2199" s="458"/>
      <c r="I2199" s="458"/>
      <c r="J2199" s="458"/>
      <c r="K2199" s="458"/>
      <c r="L2199" s="458"/>
    </row>
    <row r="2200" s="2" customFormat="1" customHeight="1" spans="5:12">
      <c r="E2200" s="458"/>
      <c r="F2200" s="458"/>
      <c r="G2200" s="458"/>
      <c r="I2200" s="458"/>
      <c r="J2200" s="458"/>
      <c r="K2200" s="458"/>
      <c r="L2200" s="458"/>
    </row>
    <row r="2201" s="2" customFormat="1" customHeight="1" spans="5:12">
      <c r="E2201" s="458"/>
      <c r="F2201" s="458"/>
      <c r="G2201" s="458"/>
      <c r="I2201" s="458"/>
      <c r="J2201" s="458"/>
      <c r="K2201" s="458"/>
      <c r="L2201" s="458"/>
    </row>
    <row r="2202" s="2" customFormat="1" customHeight="1" spans="5:12">
      <c r="E2202" s="458"/>
      <c r="F2202" s="458"/>
      <c r="G2202" s="458"/>
      <c r="I2202" s="458"/>
      <c r="J2202" s="458"/>
      <c r="K2202" s="458"/>
      <c r="L2202" s="458"/>
    </row>
    <row r="2203" s="2" customFormat="1" customHeight="1" spans="5:12">
      <c r="E2203" s="458"/>
      <c r="F2203" s="458"/>
      <c r="G2203" s="458"/>
      <c r="I2203" s="458"/>
      <c r="J2203" s="458"/>
      <c r="K2203" s="458"/>
      <c r="L2203" s="458"/>
    </row>
    <row r="2204" s="2" customFormat="1" customHeight="1" spans="5:12">
      <c r="E2204" s="458"/>
      <c r="F2204" s="458"/>
      <c r="G2204" s="458"/>
      <c r="I2204" s="458"/>
      <c r="J2204" s="458"/>
      <c r="K2204" s="458"/>
      <c r="L2204" s="458"/>
    </row>
    <row r="2205" s="2" customFormat="1" customHeight="1" spans="5:12">
      <c r="E2205" s="458"/>
      <c r="F2205" s="458"/>
      <c r="G2205" s="458"/>
      <c r="I2205" s="458"/>
      <c r="J2205" s="458"/>
      <c r="K2205" s="458"/>
      <c r="L2205" s="458"/>
    </row>
    <row r="2206" s="2" customFormat="1" customHeight="1" spans="5:12">
      <c r="E2206" s="458"/>
      <c r="F2206" s="458"/>
      <c r="G2206" s="458"/>
      <c r="I2206" s="458"/>
      <c r="J2206" s="458"/>
      <c r="K2206" s="458"/>
      <c r="L2206" s="458"/>
    </row>
    <row r="2207" s="2" customFormat="1" customHeight="1" spans="5:12">
      <c r="E2207" s="458"/>
      <c r="F2207" s="458"/>
      <c r="G2207" s="458"/>
      <c r="I2207" s="458"/>
      <c r="J2207" s="458"/>
      <c r="K2207" s="458"/>
      <c r="L2207" s="458"/>
    </row>
    <row r="2208" s="2" customFormat="1" customHeight="1" spans="5:12">
      <c r="E2208" s="458"/>
      <c r="F2208" s="458"/>
      <c r="G2208" s="458"/>
      <c r="I2208" s="458"/>
      <c r="J2208" s="458"/>
      <c r="K2208" s="458"/>
      <c r="L2208" s="458"/>
    </row>
    <row r="2209" s="2" customFormat="1" customHeight="1" spans="5:12">
      <c r="E2209" s="458"/>
      <c r="F2209" s="458"/>
      <c r="G2209" s="458"/>
      <c r="I2209" s="458"/>
      <c r="J2209" s="458"/>
      <c r="K2209" s="458"/>
      <c r="L2209" s="458"/>
    </row>
    <row r="2210" s="2" customFormat="1" customHeight="1" spans="5:12">
      <c r="E2210" s="458"/>
      <c r="F2210" s="458"/>
      <c r="G2210" s="458"/>
      <c r="I2210" s="458"/>
      <c r="J2210" s="458"/>
      <c r="K2210" s="458"/>
      <c r="L2210" s="458"/>
    </row>
    <row r="2211" s="2" customFormat="1" customHeight="1" spans="5:12">
      <c r="E2211" s="458"/>
      <c r="F2211" s="458"/>
      <c r="G2211" s="458"/>
      <c r="I2211" s="458"/>
      <c r="J2211" s="458"/>
      <c r="K2211" s="458"/>
      <c r="L2211" s="458"/>
    </row>
    <row r="2212" s="2" customFormat="1" customHeight="1" spans="5:12">
      <c r="E2212" s="458"/>
      <c r="F2212" s="458"/>
      <c r="G2212" s="458"/>
      <c r="I2212" s="458"/>
      <c r="J2212" s="458"/>
      <c r="K2212" s="458"/>
      <c r="L2212" s="458"/>
    </row>
    <row r="2213" s="2" customFormat="1" customHeight="1" spans="5:12">
      <c r="E2213" s="458"/>
      <c r="F2213" s="458"/>
      <c r="G2213" s="458"/>
      <c r="I2213" s="458"/>
      <c r="J2213" s="458"/>
      <c r="K2213" s="458"/>
      <c r="L2213" s="458"/>
    </row>
    <row r="2214" s="2" customFormat="1" customHeight="1" spans="5:12">
      <c r="E2214" s="458"/>
      <c r="F2214" s="458"/>
      <c r="G2214" s="458"/>
      <c r="I2214" s="458"/>
      <c r="J2214" s="458"/>
      <c r="K2214" s="458"/>
      <c r="L2214" s="458"/>
    </row>
    <row r="2215" s="2" customFormat="1" customHeight="1" spans="5:12">
      <c r="E2215" s="458"/>
      <c r="F2215" s="458"/>
      <c r="G2215" s="458"/>
      <c r="I2215" s="458"/>
      <c r="J2215" s="458"/>
      <c r="K2215" s="458"/>
      <c r="L2215" s="458"/>
    </row>
    <row r="2216" s="2" customFormat="1" customHeight="1" spans="5:12">
      <c r="E2216" s="458"/>
      <c r="F2216" s="458"/>
      <c r="G2216" s="458"/>
      <c r="I2216" s="458"/>
      <c r="J2216" s="458"/>
      <c r="K2216" s="458"/>
      <c r="L2216" s="458"/>
    </row>
    <row r="2217" s="2" customFormat="1" customHeight="1" spans="5:12">
      <c r="E2217" s="458"/>
      <c r="F2217" s="458"/>
      <c r="G2217" s="458"/>
      <c r="I2217" s="458"/>
      <c r="J2217" s="458"/>
      <c r="K2217" s="458"/>
      <c r="L2217" s="458"/>
    </row>
    <row r="2218" s="2" customFormat="1" customHeight="1" spans="5:12">
      <c r="E2218" s="458"/>
      <c r="F2218" s="458"/>
      <c r="G2218" s="458"/>
      <c r="I2218" s="458"/>
      <c r="J2218" s="458"/>
      <c r="K2218" s="458"/>
      <c r="L2218" s="458"/>
    </row>
    <row r="2219" s="2" customFormat="1" customHeight="1" spans="5:12">
      <c r="E2219" s="458"/>
      <c r="F2219" s="458"/>
      <c r="G2219" s="458"/>
      <c r="I2219" s="458"/>
      <c r="J2219" s="458"/>
      <c r="K2219" s="458"/>
      <c r="L2219" s="458"/>
    </row>
    <row r="2220" s="2" customFormat="1" customHeight="1" spans="5:12">
      <c r="E2220" s="458"/>
      <c r="F2220" s="458"/>
      <c r="G2220" s="458"/>
      <c r="I2220" s="458"/>
      <c r="J2220" s="458"/>
      <c r="K2220" s="458"/>
      <c r="L2220" s="458"/>
    </row>
    <row r="2221" s="2" customFormat="1" customHeight="1" spans="5:12">
      <c r="E2221" s="458"/>
      <c r="F2221" s="458"/>
      <c r="G2221" s="458"/>
      <c r="I2221" s="458"/>
      <c r="J2221" s="458"/>
      <c r="K2221" s="458"/>
      <c r="L2221" s="458"/>
    </row>
    <row r="2222" s="2" customFormat="1" customHeight="1" spans="5:12">
      <c r="E2222" s="458"/>
      <c r="F2222" s="458"/>
      <c r="G2222" s="458"/>
      <c r="I2222" s="458"/>
      <c r="J2222" s="458"/>
      <c r="K2222" s="458"/>
      <c r="L2222" s="458"/>
    </row>
    <row r="2223" s="2" customFormat="1" customHeight="1" spans="5:12">
      <c r="E2223" s="458"/>
      <c r="F2223" s="458"/>
      <c r="G2223" s="458"/>
      <c r="I2223" s="458"/>
      <c r="J2223" s="458"/>
      <c r="K2223" s="458"/>
      <c r="L2223" s="458"/>
    </row>
    <row r="2224" s="2" customFormat="1" customHeight="1" spans="5:12">
      <c r="E2224" s="458"/>
      <c r="F2224" s="458"/>
      <c r="G2224" s="458"/>
      <c r="I2224" s="458"/>
      <c r="J2224" s="458"/>
      <c r="K2224" s="458"/>
      <c r="L2224" s="458"/>
    </row>
    <row r="2225" s="2" customFormat="1" customHeight="1" spans="5:12">
      <c r="E2225" s="458"/>
      <c r="F2225" s="458"/>
      <c r="G2225" s="458"/>
      <c r="I2225" s="458"/>
      <c r="J2225" s="458"/>
      <c r="K2225" s="458"/>
      <c r="L2225" s="458"/>
    </row>
    <row r="2226" s="2" customFormat="1" customHeight="1" spans="5:12">
      <c r="E2226" s="458"/>
      <c r="F2226" s="458"/>
      <c r="G2226" s="458"/>
      <c r="I2226" s="458"/>
      <c r="J2226" s="458"/>
      <c r="K2226" s="458"/>
      <c r="L2226" s="458"/>
    </row>
    <row r="2227" s="2" customFormat="1" customHeight="1" spans="5:12">
      <c r="E2227" s="458"/>
      <c r="F2227" s="458"/>
      <c r="G2227" s="458"/>
      <c r="I2227" s="458"/>
      <c r="J2227" s="458"/>
      <c r="K2227" s="458"/>
      <c r="L2227" s="458"/>
    </row>
    <row r="2228" s="2" customFormat="1" customHeight="1" spans="5:12">
      <c r="E2228" s="458"/>
      <c r="F2228" s="458"/>
      <c r="G2228" s="458"/>
      <c r="I2228" s="458"/>
      <c r="J2228" s="458"/>
      <c r="K2228" s="458"/>
      <c r="L2228" s="458"/>
    </row>
    <row r="2229" s="2" customFormat="1" customHeight="1" spans="5:12">
      <c r="E2229" s="458"/>
      <c r="F2229" s="458"/>
      <c r="G2229" s="458"/>
      <c r="I2229" s="458"/>
      <c r="J2229" s="458"/>
      <c r="K2229" s="458"/>
      <c r="L2229" s="458"/>
    </row>
    <row r="2230" s="2" customFormat="1" customHeight="1" spans="5:12">
      <c r="E2230" s="458"/>
      <c r="F2230" s="458"/>
      <c r="G2230" s="458"/>
      <c r="I2230" s="458"/>
      <c r="J2230" s="458"/>
      <c r="K2230" s="458"/>
      <c r="L2230" s="458"/>
    </row>
    <row r="2231" s="2" customFormat="1" customHeight="1" spans="5:12">
      <c r="E2231" s="458"/>
      <c r="F2231" s="458"/>
      <c r="G2231" s="458"/>
      <c r="I2231" s="458"/>
      <c r="J2231" s="458"/>
      <c r="K2231" s="458"/>
      <c r="L2231" s="458"/>
    </row>
    <row r="2232" s="2" customFormat="1" customHeight="1" spans="5:12">
      <c r="E2232" s="458"/>
      <c r="F2232" s="458"/>
      <c r="G2232" s="458"/>
      <c r="I2232" s="458"/>
      <c r="J2232" s="458"/>
      <c r="K2232" s="458"/>
      <c r="L2232" s="458"/>
    </row>
    <row r="2233" s="2" customFormat="1" customHeight="1" spans="5:12">
      <c r="E2233" s="458"/>
      <c r="F2233" s="458"/>
      <c r="G2233" s="458"/>
      <c r="I2233" s="458"/>
      <c r="J2233" s="458"/>
      <c r="K2233" s="458"/>
      <c r="L2233" s="458"/>
    </row>
    <row r="2234" s="2" customFormat="1" customHeight="1" spans="5:12">
      <c r="E2234" s="458"/>
      <c r="F2234" s="458"/>
      <c r="G2234" s="458"/>
      <c r="I2234" s="458"/>
      <c r="J2234" s="458"/>
      <c r="K2234" s="458"/>
      <c r="L2234" s="458"/>
    </row>
    <row r="2235" s="2" customFormat="1" customHeight="1" spans="5:12">
      <c r="E2235" s="458"/>
      <c r="F2235" s="458"/>
      <c r="G2235" s="458"/>
      <c r="I2235" s="458"/>
      <c r="J2235" s="458"/>
      <c r="K2235" s="458"/>
      <c r="L2235" s="458"/>
    </row>
    <row r="2236" s="2" customFormat="1" customHeight="1" spans="5:12">
      <c r="E2236" s="458"/>
      <c r="F2236" s="458"/>
      <c r="G2236" s="458"/>
      <c r="I2236" s="458"/>
      <c r="J2236" s="458"/>
      <c r="K2236" s="458"/>
      <c r="L2236" s="458"/>
    </row>
    <row r="2237" s="2" customFormat="1" customHeight="1" spans="5:12">
      <c r="E2237" s="458"/>
      <c r="F2237" s="458"/>
      <c r="G2237" s="458"/>
      <c r="I2237" s="458"/>
      <c r="J2237" s="458"/>
      <c r="K2237" s="458"/>
      <c r="L2237" s="458"/>
    </row>
    <row r="2238" s="2" customFormat="1" customHeight="1" spans="5:12">
      <c r="E2238" s="458"/>
      <c r="F2238" s="458"/>
      <c r="G2238" s="458"/>
      <c r="I2238" s="458"/>
      <c r="J2238" s="458"/>
      <c r="K2238" s="458"/>
      <c r="L2238" s="458"/>
    </row>
    <row r="2239" s="2" customFormat="1" customHeight="1" spans="5:12">
      <c r="E2239" s="458"/>
      <c r="F2239" s="458"/>
      <c r="G2239" s="458"/>
      <c r="I2239" s="458"/>
      <c r="J2239" s="458"/>
      <c r="K2239" s="458"/>
      <c r="L2239" s="458"/>
    </row>
    <row r="2240" s="2" customFormat="1" customHeight="1" spans="5:12">
      <c r="E2240" s="458"/>
      <c r="F2240" s="458"/>
      <c r="G2240" s="458"/>
      <c r="I2240" s="458"/>
      <c r="J2240" s="458"/>
      <c r="K2240" s="458"/>
      <c r="L2240" s="458"/>
    </row>
    <row r="2241" s="2" customFormat="1" customHeight="1" spans="5:12">
      <c r="E2241" s="458"/>
      <c r="F2241" s="458"/>
      <c r="G2241" s="458"/>
      <c r="I2241" s="458"/>
      <c r="J2241" s="458"/>
      <c r="K2241" s="458"/>
      <c r="L2241" s="458"/>
    </row>
    <row r="2242" s="2" customFormat="1" customHeight="1" spans="5:12">
      <c r="E2242" s="458"/>
      <c r="F2242" s="458"/>
      <c r="G2242" s="458"/>
      <c r="I2242" s="458"/>
      <c r="J2242" s="458"/>
      <c r="K2242" s="458"/>
      <c r="L2242" s="458"/>
    </row>
    <row r="2243" s="2" customFormat="1" customHeight="1" spans="5:12">
      <c r="E2243" s="458"/>
      <c r="F2243" s="458"/>
      <c r="G2243" s="458"/>
      <c r="I2243" s="458"/>
      <c r="J2243" s="458"/>
      <c r="K2243" s="458"/>
      <c r="L2243" s="458"/>
    </row>
    <row r="2244" s="2" customFormat="1" customHeight="1" spans="5:12">
      <c r="E2244" s="458"/>
      <c r="F2244" s="458"/>
      <c r="G2244" s="458"/>
      <c r="I2244" s="458"/>
      <c r="J2244" s="458"/>
      <c r="K2244" s="458"/>
      <c r="L2244" s="458"/>
    </row>
    <row r="2245" s="2" customFormat="1" customHeight="1" spans="5:12">
      <c r="E2245" s="458"/>
      <c r="F2245" s="458"/>
      <c r="G2245" s="458"/>
      <c r="I2245" s="458"/>
      <c r="J2245" s="458"/>
      <c r="K2245" s="458"/>
      <c r="L2245" s="458"/>
    </row>
    <row r="2246" s="2" customFormat="1" customHeight="1" spans="5:12">
      <c r="E2246" s="458"/>
      <c r="F2246" s="458"/>
      <c r="G2246" s="458"/>
      <c r="I2246" s="458"/>
      <c r="J2246" s="458"/>
      <c r="K2246" s="458"/>
      <c r="L2246" s="458"/>
    </row>
    <row r="2247" s="2" customFormat="1" customHeight="1" spans="5:12">
      <c r="E2247" s="458"/>
      <c r="F2247" s="458"/>
      <c r="G2247" s="458"/>
      <c r="I2247" s="458"/>
      <c r="J2247" s="458"/>
      <c r="K2247" s="458"/>
      <c r="L2247" s="458"/>
    </row>
    <row r="2248" s="2" customFormat="1" customHeight="1" spans="5:12">
      <c r="E2248" s="458"/>
      <c r="F2248" s="458"/>
      <c r="G2248" s="458"/>
      <c r="I2248" s="458"/>
      <c r="J2248" s="458"/>
      <c r="K2248" s="458"/>
      <c r="L2248" s="458"/>
    </row>
    <row r="2249" s="2" customFormat="1" customHeight="1" spans="5:12">
      <c r="E2249" s="458"/>
      <c r="F2249" s="458"/>
      <c r="G2249" s="458"/>
      <c r="I2249" s="458"/>
      <c r="J2249" s="458"/>
      <c r="K2249" s="458"/>
      <c r="L2249" s="458"/>
    </row>
    <row r="2250" s="2" customFormat="1" customHeight="1" spans="5:12">
      <c r="E2250" s="458"/>
      <c r="F2250" s="458"/>
      <c r="G2250" s="458"/>
      <c r="I2250" s="458"/>
      <c r="J2250" s="458"/>
      <c r="K2250" s="458"/>
      <c r="L2250" s="458"/>
    </row>
    <row r="2251" s="2" customFormat="1" customHeight="1" spans="5:12">
      <c r="E2251" s="458"/>
      <c r="F2251" s="458"/>
      <c r="G2251" s="458"/>
      <c r="I2251" s="458"/>
      <c r="J2251" s="458"/>
      <c r="K2251" s="458"/>
      <c r="L2251" s="458"/>
    </row>
    <row r="2252" s="2" customFormat="1" customHeight="1" spans="5:12">
      <c r="E2252" s="458"/>
      <c r="F2252" s="458"/>
      <c r="G2252" s="458"/>
      <c r="I2252" s="458"/>
      <c r="J2252" s="458"/>
      <c r="K2252" s="458"/>
      <c r="L2252" s="458"/>
    </row>
    <row r="2253" s="2" customFormat="1" customHeight="1" spans="5:12">
      <c r="E2253" s="458"/>
      <c r="F2253" s="458"/>
      <c r="G2253" s="458"/>
      <c r="I2253" s="458"/>
      <c r="J2253" s="458"/>
      <c r="K2253" s="458"/>
      <c r="L2253" s="458"/>
    </row>
    <row r="2254" s="2" customFormat="1" customHeight="1" spans="5:12">
      <c r="E2254" s="458"/>
      <c r="F2254" s="458"/>
      <c r="G2254" s="458"/>
      <c r="I2254" s="458"/>
      <c r="J2254" s="458"/>
      <c r="K2254" s="458"/>
      <c r="L2254" s="458"/>
    </row>
    <row r="2255" s="2" customFormat="1" customHeight="1" spans="5:12">
      <c r="E2255" s="458"/>
      <c r="F2255" s="458"/>
      <c r="G2255" s="458"/>
      <c r="I2255" s="458"/>
      <c r="J2255" s="458"/>
      <c r="K2255" s="458"/>
      <c r="L2255" s="458"/>
    </row>
    <row r="2256" s="2" customFormat="1" customHeight="1" spans="5:12">
      <c r="E2256" s="458"/>
      <c r="F2256" s="458"/>
      <c r="G2256" s="458"/>
      <c r="I2256" s="458"/>
      <c r="J2256" s="458"/>
      <c r="K2256" s="458"/>
      <c r="L2256" s="458"/>
    </row>
    <row r="2257" s="2" customFormat="1" customHeight="1" spans="5:12">
      <c r="E2257" s="458"/>
      <c r="F2257" s="458"/>
      <c r="G2257" s="458"/>
      <c r="I2257" s="458"/>
      <c r="J2257" s="458"/>
      <c r="K2257" s="458"/>
      <c r="L2257" s="458"/>
    </row>
    <row r="2258" s="2" customFormat="1" customHeight="1" spans="5:12">
      <c r="E2258" s="458"/>
      <c r="F2258" s="458"/>
      <c r="G2258" s="458"/>
      <c r="I2258" s="458"/>
      <c r="J2258" s="458"/>
      <c r="K2258" s="458"/>
      <c r="L2258" s="458"/>
    </row>
    <row r="2259" s="2" customFormat="1" customHeight="1" spans="5:12">
      <c r="E2259" s="458"/>
      <c r="F2259" s="458"/>
      <c r="G2259" s="458"/>
      <c r="I2259" s="458"/>
      <c r="J2259" s="458"/>
      <c r="K2259" s="458"/>
      <c r="L2259" s="458"/>
    </row>
    <row r="2260" s="2" customFormat="1" customHeight="1" spans="5:12">
      <c r="E2260" s="458"/>
      <c r="F2260" s="458"/>
      <c r="G2260" s="458"/>
      <c r="I2260" s="458"/>
      <c r="J2260" s="458"/>
      <c r="K2260" s="458"/>
      <c r="L2260" s="458"/>
    </row>
    <row r="2261" s="2" customFormat="1" customHeight="1" spans="5:12">
      <c r="E2261" s="458"/>
      <c r="F2261" s="458"/>
      <c r="G2261" s="458"/>
      <c r="I2261" s="458"/>
      <c r="J2261" s="458"/>
      <c r="K2261" s="458"/>
      <c r="L2261" s="458"/>
    </row>
    <row r="2262" s="2" customFormat="1" customHeight="1" spans="5:12">
      <c r="E2262" s="458"/>
      <c r="F2262" s="458"/>
      <c r="G2262" s="458"/>
      <c r="I2262" s="458"/>
      <c r="J2262" s="458"/>
      <c r="K2262" s="458"/>
      <c r="L2262" s="458"/>
    </row>
    <row r="2263" s="2" customFormat="1" customHeight="1" spans="5:12">
      <c r="E2263" s="458"/>
      <c r="F2263" s="458"/>
      <c r="G2263" s="458"/>
      <c r="I2263" s="458"/>
      <c r="J2263" s="458"/>
      <c r="K2263" s="458"/>
      <c r="L2263" s="458"/>
    </row>
    <row r="2264" s="2" customFormat="1" customHeight="1" spans="5:12">
      <c r="E2264" s="458"/>
      <c r="F2264" s="458"/>
      <c r="G2264" s="458"/>
      <c r="I2264" s="458"/>
      <c r="J2264" s="458"/>
      <c r="K2264" s="458"/>
      <c r="L2264" s="458"/>
    </row>
    <row r="2265" s="2" customFormat="1" customHeight="1" spans="5:12">
      <c r="E2265" s="458"/>
      <c r="F2265" s="458"/>
      <c r="G2265" s="458"/>
      <c r="I2265" s="458"/>
      <c r="J2265" s="458"/>
      <c r="K2265" s="458"/>
      <c r="L2265" s="458"/>
    </row>
    <row r="2266" s="2" customFormat="1" customHeight="1" spans="5:12">
      <c r="E2266" s="458"/>
      <c r="F2266" s="458"/>
      <c r="G2266" s="458"/>
      <c r="I2266" s="458"/>
      <c r="J2266" s="458"/>
      <c r="K2266" s="458"/>
      <c r="L2266" s="458"/>
    </row>
    <row r="2267" s="2" customFormat="1" customHeight="1" spans="5:12">
      <c r="E2267" s="458"/>
      <c r="F2267" s="458"/>
      <c r="G2267" s="458"/>
      <c r="I2267" s="458"/>
      <c r="J2267" s="458"/>
      <c r="K2267" s="458"/>
      <c r="L2267" s="458"/>
    </row>
    <row r="2268" s="2" customFormat="1" customHeight="1" spans="5:12">
      <c r="E2268" s="458"/>
      <c r="F2268" s="458"/>
      <c r="G2268" s="458"/>
      <c r="I2268" s="458"/>
      <c r="J2268" s="458"/>
      <c r="K2268" s="458"/>
      <c r="L2268" s="458"/>
    </row>
    <row r="2269" s="2" customFormat="1" customHeight="1" spans="5:12">
      <c r="E2269" s="458"/>
      <c r="F2269" s="458"/>
      <c r="G2269" s="458"/>
      <c r="I2269" s="458"/>
      <c r="J2269" s="458"/>
      <c r="K2269" s="458"/>
      <c r="L2269" s="458"/>
    </row>
    <row r="2270" s="2" customFormat="1" customHeight="1" spans="5:12">
      <c r="E2270" s="458"/>
      <c r="F2270" s="458"/>
      <c r="G2270" s="458"/>
      <c r="I2270" s="458"/>
      <c r="J2270" s="458"/>
      <c r="K2270" s="458"/>
      <c r="L2270" s="458"/>
    </row>
    <row r="2271" s="2" customFormat="1" customHeight="1" spans="5:12">
      <c r="E2271" s="458"/>
      <c r="F2271" s="458"/>
      <c r="G2271" s="458"/>
      <c r="I2271" s="458"/>
      <c r="J2271" s="458"/>
      <c r="K2271" s="458"/>
      <c r="L2271" s="458"/>
    </row>
    <row r="2272" s="2" customFormat="1" customHeight="1" spans="5:12">
      <c r="E2272" s="458"/>
      <c r="F2272" s="458"/>
      <c r="G2272" s="458"/>
      <c r="I2272" s="458"/>
      <c r="J2272" s="458"/>
      <c r="K2272" s="458"/>
      <c r="L2272" s="458"/>
    </row>
    <row r="2273" s="2" customFormat="1" customHeight="1" spans="5:12">
      <c r="E2273" s="458"/>
      <c r="F2273" s="458"/>
      <c r="G2273" s="458"/>
      <c r="I2273" s="458"/>
      <c r="J2273" s="458"/>
      <c r="K2273" s="458"/>
      <c r="L2273" s="458"/>
    </row>
    <row r="2274" s="2" customFormat="1" customHeight="1" spans="5:12">
      <c r="E2274" s="458"/>
      <c r="F2274" s="458"/>
      <c r="G2274" s="458"/>
      <c r="I2274" s="458"/>
      <c r="J2274" s="458"/>
      <c r="K2274" s="458"/>
      <c r="L2274" s="458"/>
    </row>
    <row r="2275" s="2" customFormat="1" customHeight="1" spans="5:12">
      <c r="E2275" s="458"/>
      <c r="F2275" s="458"/>
      <c r="G2275" s="458"/>
      <c r="I2275" s="458"/>
      <c r="J2275" s="458"/>
      <c r="K2275" s="458"/>
      <c r="L2275" s="458"/>
    </row>
    <row r="2276" s="2" customFormat="1" customHeight="1" spans="5:12">
      <c r="E2276" s="458"/>
      <c r="F2276" s="458"/>
      <c r="G2276" s="458"/>
      <c r="I2276" s="458"/>
      <c r="J2276" s="458"/>
      <c r="K2276" s="458"/>
      <c r="L2276" s="458"/>
    </row>
    <row r="2277" s="2" customFormat="1" customHeight="1" spans="5:12">
      <c r="E2277" s="458"/>
      <c r="F2277" s="458"/>
      <c r="G2277" s="458"/>
      <c r="I2277" s="458"/>
      <c r="J2277" s="458"/>
      <c r="K2277" s="458"/>
      <c r="L2277" s="458"/>
    </row>
    <row r="2278" s="2" customFormat="1" customHeight="1" spans="5:12">
      <c r="E2278" s="458"/>
      <c r="F2278" s="458"/>
      <c r="G2278" s="458"/>
      <c r="I2278" s="458"/>
      <c r="J2278" s="458"/>
      <c r="K2278" s="458"/>
      <c r="L2278" s="458"/>
    </row>
    <row r="2279" s="2" customFormat="1" customHeight="1" spans="5:12">
      <c r="E2279" s="458"/>
      <c r="F2279" s="458"/>
      <c r="G2279" s="458"/>
      <c r="I2279" s="458"/>
      <c r="J2279" s="458"/>
      <c r="K2279" s="458"/>
      <c r="L2279" s="458"/>
    </row>
    <row r="2280" s="2" customFormat="1" customHeight="1" spans="5:12">
      <c r="E2280" s="458"/>
      <c r="F2280" s="458"/>
      <c r="G2280" s="458"/>
      <c r="I2280" s="458"/>
      <c r="J2280" s="458"/>
      <c r="K2280" s="458"/>
      <c r="L2280" s="458"/>
    </row>
    <row r="2281" s="2" customFormat="1" customHeight="1" spans="5:12">
      <c r="E2281" s="458"/>
      <c r="F2281" s="458"/>
      <c r="G2281" s="458"/>
      <c r="I2281" s="458"/>
      <c r="J2281" s="458"/>
      <c r="K2281" s="458"/>
      <c r="L2281" s="458"/>
    </row>
    <row r="2282" s="2" customFormat="1" customHeight="1" spans="5:12">
      <c r="E2282" s="458"/>
      <c r="F2282" s="458"/>
      <c r="G2282" s="458"/>
      <c r="I2282" s="458"/>
      <c r="J2282" s="458"/>
      <c r="K2282" s="458"/>
      <c r="L2282" s="458"/>
    </row>
    <row r="2283" s="2" customFormat="1" customHeight="1" spans="5:12">
      <c r="E2283" s="458"/>
      <c r="F2283" s="458"/>
      <c r="G2283" s="458"/>
      <c r="I2283" s="458"/>
      <c r="J2283" s="458"/>
      <c r="K2283" s="458"/>
      <c r="L2283" s="458"/>
    </row>
    <row r="2284" s="2" customFormat="1" customHeight="1" spans="5:12">
      <c r="E2284" s="458"/>
      <c r="F2284" s="458"/>
      <c r="G2284" s="458"/>
      <c r="I2284" s="458"/>
      <c r="J2284" s="458"/>
      <c r="K2284" s="458"/>
      <c r="L2284" s="458"/>
    </row>
    <row r="2285" s="2" customFormat="1" customHeight="1" spans="5:12">
      <c r="E2285" s="458"/>
      <c r="F2285" s="458"/>
      <c r="G2285" s="458"/>
      <c r="I2285" s="458"/>
      <c r="J2285" s="458"/>
      <c r="K2285" s="458"/>
      <c r="L2285" s="458"/>
    </row>
    <row r="2286" s="2" customFormat="1" customHeight="1" spans="5:12">
      <c r="E2286" s="458"/>
      <c r="F2286" s="458"/>
      <c r="G2286" s="458"/>
      <c r="I2286" s="458"/>
      <c r="J2286" s="458"/>
      <c r="K2286" s="458"/>
      <c r="L2286" s="458"/>
    </row>
    <row r="2287" s="2" customFormat="1" customHeight="1" spans="5:12">
      <c r="E2287" s="458"/>
      <c r="F2287" s="458"/>
      <c r="G2287" s="458"/>
      <c r="I2287" s="458"/>
      <c r="J2287" s="458"/>
      <c r="K2287" s="458"/>
      <c r="L2287" s="458"/>
    </row>
    <row r="2288" s="2" customFormat="1" customHeight="1" spans="5:12">
      <c r="E2288" s="458"/>
      <c r="F2288" s="458"/>
      <c r="G2288" s="458"/>
      <c r="I2288" s="458"/>
      <c r="J2288" s="458"/>
      <c r="K2288" s="458"/>
      <c r="L2288" s="458"/>
    </row>
    <row r="2289" s="2" customFormat="1" customHeight="1" spans="5:12">
      <c r="E2289" s="458"/>
      <c r="F2289" s="458"/>
      <c r="G2289" s="458"/>
      <c r="I2289" s="458"/>
      <c r="J2289" s="458"/>
      <c r="K2289" s="458"/>
      <c r="L2289" s="458"/>
    </row>
    <row r="2290" s="2" customFormat="1" customHeight="1" spans="5:12">
      <c r="E2290" s="458"/>
      <c r="F2290" s="458"/>
      <c r="G2290" s="458"/>
      <c r="I2290" s="458"/>
      <c r="J2290" s="458"/>
      <c r="K2290" s="458"/>
      <c r="L2290" s="458"/>
    </row>
    <row r="2291" s="2" customFormat="1" customHeight="1" spans="5:12">
      <c r="E2291" s="458"/>
      <c r="F2291" s="458"/>
      <c r="G2291" s="458"/>
      <c r="I2291" s="458"/>
      <c r="J2291" s="458"/>
      <c r="K2291" s="458"/>
      <c r="L2291" s="458"/>
    </row>
    <row r="2292" s="2" customFormat="1" customHeight="1" spans="5:12">
      <c r="E2292" s="458"/>
      <c r="F2292" s="458"/>
      <c r="G2292" s="458"/>
      <c r="I2292" s="458"/>
      <c r="J2292" s="458"/>
      <c r="K2292" s="458"/>
      <c r="L2292" s="458"/>
    </row>
    <row r="2293" s="2" customFormat="1" customHeight="1" spans="5:12">
      <c r="E2293" s="458"/>
      <c r="F2293" s="458"/>
      <c r="G2293" s="458"/>
      <c r="I2293" s="458"/>
      <c r="J2293" s="458"/>
      <c r="K2293" s="458"/>
      <c r="L2293" s="458"/>
    </row>
    <row r="2294" s="2" customFormat="1" customHeight="1" spans="5:12">
      <c r="E2294" s="458"/>
      <c r="F2294" s="458"/>
      <c r="G2294" s="458"/>
      <c r="I2294" s="458"/>
      <c r="J2294" s="458"/>
      <c r="K2294" s="458"/>
      <c r="L2294" s="458"/>
    </row>
    <row r="2295" s="2" customFormat="1" customHeight="1" spans="5:12">
      <c r="E2295" s="458"/>
      <c r="F2295" s="458"/>
      <c r="G2295" s="458"/>
      <c r="I2295" s="458"/>
      <c r="J2295" s="458"/>
      <c r="K2295" s="458"/>
      <c r="L2295" s="458"/>
    </row>
    <row r="2296" s="2" customFormat="1" customHeight="1" spans="5:12">
      <c r="E2296" s="458"/>
      <c r="F2296" s="458"/>
      <c r="G2296" s="458"/>
      <c r="I2296" s="458"/>
      <c r="J2296" s="458"/>
      <c r="K2296" s="458"/>
      <c r="L2296" s="458"/>
    </row>
    <row r="2297" s="2" customFormat="1" customHeight="1" spans="5:12">
      <c r="E2297" s="458"/>
      <c r="F2297" s="458"/>
      <c r="G2297" s="458"/>
      <c r="I2297" s="458"/>
      <c r="J2297" s="458"/>
      <c r="K2297" s="458"/>
      <c r="L2297" s="458"/>
    </row>
    <row r="2298" s="2" customFormat="1" customHeight="1" spans="5:12">
      <c r="E2298" s="458"/>
      <c r="F2298" s="458"/>
      <c r="G2298" s="458"/>
      <c r="I2298" s="458"/>
      <c r="J2298" s="458"/>
      <c r="K2298" s="458"/>
      <c r="L2298" s="458"/>
    </row>
    <row r="2299" s="2" customFormat="1" customHeight="1" spans="5:12">
      <c r="E2299" s="458"/>
      <c r="F2299" s="458"/>
      <c r="G2299" s="458"/>
      <c r="I2299" s="458"/>
      <c r="J2299" s="458"/>
      <c r="K2299" s="458"/>
      <c r="L2299" s="458"/>
    </row>
    <row r="2300" s="2" customFormat="1" customHeight="1" spans="5:12">
      <c r="E2300" s="458"/>
      <c r="F2300" s="458"/>
      <c r="G2300" s="458"/>
      <c r="I2300" s="458"/>
      <c r="J2300" s="458"/>
      <c r="K2300" s="458"/>
      <c r="L2300" s="458"/>
    </row>
    <row r="2301" s="2" customFormat="1" customHeight="1" spans="5:12">
      <c r="E2301" s="458"/>
      <c r="F2301" s="458"/>
      <c r="G2301" s="458"/>
      <c r="I2301" s="458"/>
      <c r="J2301" s="458"/>
      <c r="K2301" s="458"/>
      <c r="L2301" s="458"/>
    </row>
    <row r="2302" s="2" customFormat="1" customHeight="1" spans="5:12">
      <c r="E2302" s="458"/>
      <c r="F2302" s="458"/>
      <c r="G2302" s="458"/>
      <c r="I2302" s="458"/>
      <c r="J2302" s="458"/>
      <c r="K2302" s="458"/>
      <c r="L2302" s="458"/>
    </row>
    <row r="2303" s="2" customFormat="1" customHeight="1" spans="5:12">
      <c r="E2303" s="458"/>
      <c r="F2303" s="458"/>
      <c r="G2303" s="458"/>
      <c r="I2303" s="458"/>
      <c r="J2303" s="458"/>
      <c r="K2303" s="458"/>
      <c r="L2303" s="458"/>
    </row>
    <row r="2304" s="2" customFormat="1" customHeight="1" spans="5:12">
      <c r="E2304" s="458"/>
      <c r="F2304" s="458"/>
      <c r="G2304" s="458"/>
      <c r="I2304" s="458"/>
      <c r="J2304" s="458"/>
      <c r="K2304" s="458"/>
      <c r="L2304" s="458"/>
    </row>
    <row r="2305" s="2" customFormat="1" customHeight="1" spans="5:12">
      <c r="E2305" s="458"/>
      <c r="F2305" s="458"/>
      <c r="G2305" s="458"/>
      <c r="I2305" s="458"/>
      <c r="J2305" s="458"/>
      <c r="K2305" s="458"/>
      <c r="L2305" s="458"/>
    </row>
    <row r="2306" s="2" customFormat="1" customHeight="1" spans="5:12">
      <c r="E2306" s="458"/>
      <c r="F2306" s="458"/>
      <c r="G2306" s="458"/>
      <c r="I2306" s="458"/>
      <c r="J2306" s="458"/>
      <c r="K2306" s="458"/>
      <c r="L2306" s="458"/>
    </row>
    <row r="2307" s="2" customFormat="1" customHeight="1" spans="5:12">
      <c r="E2307" s="458"/>
      <c r="F2307" s="458"/>
      <c r="G2307" s="458"/>
      <c r="I2307" s="458"/>
      <c r="J2307" s="458"/>
      <c r="K2307" s="458"/>
      <c r="L2307" s="458"/>
    </row>
    <row r="2308" s="2" customFormat="1" customHeight="1" spans="5:12">
      <c r="E2308" s="458"/>
      <c r="F2308" s="458"/>
      <c r="G2308" s="458"/>
      <c r="I2308" s="458"/>
      <c r="J2308" s="458"/>
      <c r="K2308" s="458"/>
      <c r="L2308" s="458"/>
    </row>
    <row r="2309" s="2" customFormat="1" customHeight="1" spans="5:12">
      <c r="E2309" s="458"/>
      <c r="F2309" s="458"/>
      <c r="G2309" s="458"/>
      <c r="I2309" s="458"/>
      <c r="J2309" s="458"/>
      <c r="K2309" s="458"/>
      <c r="L2309" s="458"/>
    </row>
    <row r="2310" s="2" customFormat="1" customHeight="1" spans="5:12">
      <c r="E2310" s="458"/>
      <c r="F2310" s="458"/>
      <c r="G2310" s="458"/>
      <c r="I2310" s="458"/>
      <c r="J2310" s="458"/>
      <c r="K2310" s="458"/>
      <c r="L2310" s="458"/>
    </row>
    <row r="2311" s="2" customFormat="1" customHeight="1" spans="5:12">
      <c r="E2311" s="458"/>
      <c r="F2311" s="458"/>
      <c r="G2311" s="458"/>
      <c r="I2311" s="458"/>
      <c r="J2311" s="458"/>
      <c r="K2311" s="458"/>
      <c r="L2311" s="458"/>
    </row>
    <row r="2312" s="2" customFormat="1" customHeight="1" spans="5:12">
      <c r="E2312" s="458"/>
      <c r="F2312" s="458"/>
      <c r="G2312" s="458"/>
      <c r="I2312" s="458"/>
      <c r="J2312" s="458"/>
      <c r="K2312" s="458"/>
      <c r="L2312" s="458"/>
    </row>
    <row r="2313" s="2" customFormat="1" customHeight="1" spans="5:12">
      <c r="E2313" s="458"/>
      <c r="F2313" s="458"/>
      <c r="G2313" s="458"/>
      <c r="I2313" s="458"/>
      <c r="J2313" s="458"/>
      <c r="K2313" s="458"/>
      <c r="L2313" s="458"/>
    </row>
    <row r="2314" s="2" customFormat="1" customHeight="1" spans="5:12">
      <c r="E2314" s="458"/>
      <c r="F2314" s="458"/>
      <c r="G2314" s="458"/>
      <c r="I2314" s="458"/>
      <c r="J2314" s="458"/>
      <c r="K2314" s="458"/>
      <c r="L2314" s="458"/>
    </row>
    <row r="2315" s="2" customFormat="1" customHeight="1" spans="5:12">
      <c r="E2315" s="458"/>
      <c r="F2315" s="458"/>
      <c r="G2315" s="458"/>
      <c r="I2315" s="458"/>
      <c r="J2315" s="458"/>
      <c r="K2315" s="458"/>
      <c r="L2315" s="458"/>
    </row>
    <row r="2316" s="2" customFormat="1" customHeight="1" spans="5:12">
      <c r="E2316" s="458"/>
      <c r="F2316" s="458"/>
      <c r="G2316" s="458"/>
      <c r="I2316" s="458"/>
      <c r="J2316" s="458"/>
      <c r="K2316" s="458"/>
      <c r="L2316" s="458"/>
    </row>
    <row r="2317" s="2" customFormat="1" customHeight="1" spans="5:12">
      <c r="E2317" s="458"/>
      <c r="F2317" s="458"/>
      <c r="G2317" s="458"/>
      <c r="I2317" s="458"/>
      <c r="J2317" s="458"/>
      <c r="K2317" s="458"/>
      <c r="L2317" s="458"/>
    </row>
    <row r="2318" s="2" customFormat="1" customHeight="1" spans="5:12">
      <c r="E2318" s="458"/>
      <c r="F2318" s="458"/>
      <c r="G2318" s="458"/>
      <c r="I2318" s="458"/>
      <c r="J2318" s="458"/>
      <c r="K2318" s="458"/>
      <c r="L2318" s="458"/>
    </row>
    <row r="2319" s="2" customFormat="1" customHeight="1" spans="5:12">
      <c r="E2319" s="458"/>
      <c r="F2319" s="458"/>
      <c r="G2319" s="458"/>
      <c r="I2319" s="458"/>
      <c r="J2319" s="458"/>
      <c r="K2319" s="458"/>
      <c r="L2319" s="458"/>
    </row>
    <row r="2320" s="2" customFormat="1" customHeight="1" spans="5:12">
      <c r="E2320" s="458"/>
      <c r="F2320" s="458"/>
      <c r="G2320" s="458"/>
      <c r="I2320" s="458"/>
      <c r="J2320" s="458"/>
      <c r="K2320" s="458"/>
      <c r="L2320" s="458"/>
    </row>
    <row r="2321" s="2" customFormat="1" customHeight="1" spans="5:12">
      <c r="E2321" s="458"/>
      <c r="F2321" s="458"/>
      <c r="G2321" s="458"/>
      <c r="I2321" s="458"/>
      <c r="J2321" s="458"/>
      <c r="K2321" s="458"/>
      <c r="L2321" s="458"/>
    </row>
    <row r="2322" s="2" customFormat="1" customHeight="1" spans="5:12">
      <c r="E2322" s="458"/>
      <c r="F2322" s="458"/>
      <c r="G2322" s="458"/>
      <c r="I2322" s="458"/>
      <c r="J2322" s="458"/>
      <c r="K2322" s="458"/>
      <c r="L2322" s="458"/>
    </row>
    <row r="2323" s="2" customFormat="1" customHeight="1" spans="5:12">
      <c r="E2323" s="458"/>
      <c r="F2323" s="458"/>
      <c r="G2323" s="458"/>
      <c r="I2323" s="458"/>
      <c r="J2323" s="458"/>
      <c r="K2323" s="458"/>
      <c r="L2323" s="458"/>
    </row>
    <row r="2324" s="2" customFormat="1" customHeight="1" spans="5:12">
      <c r="E2324" s="458"/>
      <c r="F2324" s="458"/>
      <c r="G2324" s="458"/>
      <c r="I2324" s="458"/>
      <c r="J2324" s="458"/>
      <c r="K2324" s="458"/>
      <c r="L2324" s="458"/>
    </row>
    <row r="2325" s="2" customFormat="1" customHeight="1" spans="5:12">
      <c r="E2325" s="458"/>
      <c r="F2325" s="458"/>
      <c r="G2325" s="458"/>
      <c r="I2325" s="458"/>
      <c r="J2325" s="458"/>
      <c r="K2325" s="458"/>
      <c r="L2325" s="458"/>
    </row>
    <row r="2326" s="2" customFormat="1" customHeight="1" spans="5:12">
      <c r="E2326" s="458"/>
      <c r="F2326" s="458"/>
      <c r="G2326" s="458"/>
      <c r="I2326" s="458"/>
      <c r="J2326" s="458"/>
      <c r="K2326" s="458"/>
      <c r="L2326" s="458"/>
    </row>
    <row r="2327" s="2" customFormat="1" customHeight="1" spans="5:12">
      <c r="E2327" s="458"/>
      <c r="F2327" s="458"/>
      <c r="G2327" s="458"/>
      <c r="I2327" s="458"/>
      <c r="J2327" s="458"/>
      <c r="K2327" s="458"/>
      <c r="L2327" s="458"/>
    </row>
    <row r="2328" s="2" customFormat="1" customHeight="1" spans="5:12">
      <c r="E2328" s="458"/>
      <c r="F2328" s="458"/>
      <c r="G2328" s="458"/>
      <c r="I2328" s="458"/>
      <c r="J2328" s="458"/>
      <c r="K2328" s="458"/>
      <c r="L2328" s="458"/>
    </row>
    <row r="2329" s="2" customFormat="1" customHeight="1" spans="5:12">
      <c r="E2329" s="458"/>
      <c r="F2329" s="458"/>
      <c r="G2329" s="458"/>
      <c r="I2329" s="458"/>
      <c r="J2329" s="458"/>
      <c r="K2329" s="458"/>
      <c r="L2329" s="458"/>
    </row>
    <row r="2330" s="2" customFormat="1" customHeight="1" spans="5:12">
      <c r="E2330" s="458"/>
      <c r="F2330" s="458"/>
      <c r="G2330" s="458"/>
      <c r="I2330" s="458"/>
      <c r="J2330" s="458"/>
      <c r="K2330" s="458"/>
      <c r="L2330" s="458"/>
    </row>
    <row r="2331" s="2" customFormat="1" customHeight="1" spans="5:12">
      <c r="E2331" s="458"/>
      <c r="F2331" s="458"/>
      <c r="G2331" s="458"/>
      <c r="I2331" s="458"/>
      <c r="J2331" s="458"/>
      <c r="K2331" s="458"/>
      <c r="L2331" s="458"/>
    </row>
    <row r="2332" s="2" customFormat="1" customHeight="1" spans="5:12">
      <c r="E2332" s="458"/>
      <c r="F2332" s="458"/>
      <c r="G2332" s="458"/>
      <c r="I2332" s="458"/>
      <c r="J2332" s="458"/>
      <c r="K2332" s="458"/>
      <c r="L2332" s="458"/>
    </row>
    <row r="2333" s="2" customFormat="1" customHeight="1" spans="5:12">
      <c r="E2333" s="458"/>
      <c r="F2333" s="458"/>
      <c r="G2333" s="458"/>
      <c r="I2333" s="458"/>
      <c r="J2333" s="458"/>
      <c r="K2333" s="458"/>
      <c r="L2333" s="458"/>
    </row>
    <row r="2334" s="2" customFormat="1" customHeight="1" spans="5:12">
      <c r="E2334" s="458"/>
      <c r="F2334" s="458"/>
      <c r="G2334" s="458"/>
      <c r="I2334" s="458"/>
      <c r="J2334" s="458"/>
      <c r="K2334" s="458"/>
      <c r="L2334" s="458"/>
    </row>
    <row r="2335" s="2" customFormat="1" customHeight="1" spans="5:12">
      <c r="E2335" s="458"/>
      <c r="F2335" s="458"/>
      <c r="G2335" s="458"/>
      <c r="I2335" s="458"/>
      <c r="J2335" s="458"/>
      <c r="K2335" s="458"/>
      <c r="L2335" s="458"/>
    </row>
    <row r="2336" s="2" customFormat="1" customHeight="1" spans="5:12">
      <c r="E2336" s="458"/>
      <c r="F2336" s="458"/>
      <c r="G2336" s="458"/>
      <c r="I2336" s="458"/>
      <c r="J2336" s="458"/>
      <c r="K2336" s="458"/>
      <c r="L2336" s="458"/>
    </row>
    <row r="2337" s="2" customFormat="1" customHeight="1" spans="5:12">
      <c r="E2337" s="458"/>
      <c r="F2337" s="458"/>
      <c r="G2337" s="458"/>
      <c r="I2337" s="458"/>
      <c r="J2337" s="458"/>
      <c r="K2337" s="458"/>
      <c r="L2337" s="458"/>
    </row>
    <row r="2338" s="2" customFormat="1" customHeight="1" spans="5:12">
      <c r="E2338" s="458"/>
      <c r="F2338" s="458"/>
      <c r="G2338" s="458"/>
      <c r="I2338" s="458"/>
      <c r="J2338" s="458"/>
      <c r="K2338" s="458"/>
      <c r="L2338" s="458"/>
    </row>
    <row r="2339" s="2" customFormat="1" customHeight="1" spans="5:12">
      <c r="E2339" s="458"/>
      <c r="F2339" s="458"/>
      <c r="G2339" s="458"/>
      <c r="I2339" s="458"/>
      <c r="J2339" s="458"/>
      <c r="K2339" s="458"/>
      <c r="L2339" s="458"/>
    </row>
    <row r="2340" s="2" customFormat="1" customHeight="1" spans="5:12">
      <c r="E2340" s="458"/>
      <c r="F2340" s="458"/>
      <c r="G2340" s="458"/>
      <c r="I2340" s="458"/>
      <c r="J2340" s="458"/>
      <c r="K2340" s="458"/>
      <c r="L2340" s="458"/>
    </row>
    <row r="2341" s="2" customFormat="1" customHeight="1" spans="5:12">
      <c r="E2341" s="458"/>
      <c r="F2341" s="458"/>
      <c r="G2341" s="458"/>
      <c r="I2341" s="458"/>
      <c r="J2341" s="458"/>
      <c r="K2341" s="458"/>
      <c r="L2341" s="458"/>
    </row>
    <row r="2342" s="2" customFormat="1" customHeight="1" spans="5:12">
      <c r="E2342" s="458"/>
      <c r="F2342" s="458"/>
      <c r="G2342" s="458"/>
      <c r="I2342" s="458"/>
      <c r="J2342" s="458"/>
      <c r="K2342" s="458"/>
      <c r="L2342" s="458"/>
    </row>
    <row r="2343" s="2" customFormat="1" customHeight="1" spans="5:12">
      <c r="E2343" s="458"/>
      <c r="F2343" s="458"/>
      <c r="G2343" s="458"/>
      <c r="I2343" s="458"/>
      <c r="J2343" s="458"/>
      <c r="K2343" s="458"/>
      <c r="L2343" s="458"/>
    </row>
    <row r="2344" s="2" customFormat="1" customHeight="1" spans="5:12">
      <c r="E2344" s="458"/>
      <c r="F2344" s="458"/>
      <c r="G2344" s="458"/>
      <c r="I2344" s="458"/>
      <c r="J2344" s="458"/>
      <c r="K2344" s="458"/>
      <c r="L2344" s="458"/>
    </row>
    <row r="2345" s="2" customFormat="1" customHeight="1" spans="5:12">
      <c r="E2345" s="458"/>
      <c r="F2345" s="458"/>
      <c r="G2345" s="458"/>
      <c r="I2345" s="458"/>
      <c r="J2345" s="458"/>
      <c r="K2345" s="458"/>
      <c r="L2345" s="458"/>
    </row>
    <row r="2346" s="2" customFormat="1" customHeight="1" spans="5:12">
      <c r="E2346" s="458"/>
      <c r="F2346" s="458"/>
      <c r="G2346" s="458"/>
      <c r="I2346" s="458"/>
      <c r="J2346" s="458"/>
      <c r="K2346" s="458"/>
      <c r="L2346" s="458"/>
    </row>
    <row r="2347" s="2" customFormat="1" customHeight="1" spans="5:12">
      <c r="E2347" s="458"/>
      <c r="F2347" s="458"/>
      <c r="G2347" s="458"/>
      <c r="I2347" s="458"/>
      <c r="J2347" s="458"/>
      <c r="K2347" s="458"/>
      <c r="L2347" s="458"/>
    </row>
    <row r="2348" s="2" customFormat="1" customHeight="1" spans="5:12">
      <c r="E2348" s="458"/>
      <c r="F2348" s="458"/>
      <c r="G2348" s="458"/>
      <c r="I2348" s="458"/>
      <c r="J2348" s="458"/>
      <c r="K2348" s="458"/>
      <c r="L2348" s="458"/>
    </row>
    <row r="2349" s="2" customFormat="1" customHeight="1" spans="5:12">
      <c r="E2349" s="458"/>
      <c r="F2349" s="458"/>
      <c r="G2349" s="458"/>
      <c r="I2349" s="458"/>
      <c r="J2349" s="458"/>
      <c r="K2349" s="458"/>
      <c r="L2349" s="458"/>
    </row>
    <row r="2350" s="2" customFormat="1" customHeight="1" spans="5:12">
      <c r="E2350" s="458"/>
      <c r="F2350" s="458"/>
      <c r="G2350" s="458"/>
      <c r="I2350" s="458"/>
      <c r="J2350" s="458"/>
      <c r="K2350" s="458"/>
      <c r="L2350" s="458"/>
    </row>
    <row r="2351" s="2" customFormat="1" customHeight="1" spans="5:12">
      <c r="E2351" s="458"/>
      <c r="F2351" s="458"/>
      <c r="G2351" s="458"/>
      <c r="I2351" s="458"/>
      <c r="J2351" s="458"/>
      <c r="K2351" s="458"/>
      <c r="L2351" s="458"/>
    </row>
    <row r="2352" s="2" customFormat="1" customHeight="1" spans="5:12">
      <c r="E2352" s="458"/>
      <c r="F2352" s="458"/>
      <c r="G2352" s="458"/>
      <c r="I2352" s="458"/>
      <c r="J2352" s="458"/>
      <c r="K2352" s="458"/>
      <c r="L2352" s="458"/>
    </row>
    <row r="2353" s="2" customFormat="1" customHeight="1" spans="5:12">
      <c r="E2353" s="458"/>
      <c r="F2353" s="458"/>
      <c r="G2353" s="458"/>
      <c r="I2353" s="458"/>
      <c r="J2353" s="458"/>
      <c r="K2353" s="458"/>
      <c r="L2353" s="458"/>
    </row>
    <row r="2354" s="2" customFormat="1" customHeight="1" spans="5:12">
      <c r="E2354" s="458"/>
      <c r="F2354" s="458"/>
      <c r="G2354" s="458"/>
      <c r="I2354" s="458"/>
      <c r="J2354" s="458"/>
      <c r="K2354" s="458"/>
      <c r="L2354" s="458"/>
    </row>
    <row r="2355" s="2" customFormat="1" customHeight="1" spans="5:12">
      <c r="E2355" s="458"/>
      <c r="F2355" s="458"/>
      <c r="G2355" s="458"/>
      <c r="I2355" s="458"/>
      <c r="J2355" s="458"/>
      <c r="K2355" s="458"/>
      <c r="L2355" s="458"/>
    </row>
    <row r="2356" s="2" customFormat="1" customHeight="1" spans="5:12">
      <c r="E2356" s="458"/>
      <c r="F2356" s="458"/>
      <c r="G2356" s="458"/>
      <c r="I2356" s="458"/>
      <c r="J2356" s="458"/>
      <c r="K2356" s="458"/>
      <c r="L2356" s="458"/>
    </row>
    <row r="2357" s="2" customFormat="1" customHeight="1" spans="5:12">
      <c r="E2357" s="458"/>
      <c r="F2357" s="458"/>
      <c r="G2357" s="458"/>
      <c r="I2357" s="458"/>
      <c r="J2357" s="458"/>
      <c r="K2357" s="458"/>
      <c r="L2357" s="458"/>
    </row>
    <row r="2358" s="2" customFormat="1" customHeight="1" spans="5:12">
      <c r="E2358" s="458"/>
      <c r="F2358" s="458"/>
      <c r="G2358" s="458"/>
      <c r="I2358" s="458"/>
      <c r="J2358" s="458"/>
      <c r="K2358" s="458"/>
      <c r="L2358" s="458"/>
    </row>
    <row r="2359" s="2" customFormat="1" customHeight="1" spans="5:12">
      <c r="E2359" s="458"/>
      <c r="F2359" s="458"/>
      <c r="G2359" s="458"/>
      <c r="I2359" s="458"/>
      <c r="J2359" s="458"/>
      <c r="K2359" s="458"/>
      <c r="L2359" s="458"/>
    </row>
    <row r="2360" s="2" customFormat="1" customHeight="1" spans="5:12">
      <c r="E2360" s="458"/>
      <c r="F2360" s="458"/>
      <c r="G2360" s="458"/>
      <c r="I2360" s="458"/>
      <c r="J2360" s="458"/>
      <c r="K2360" s="458"/>
      <c r="L2360" s="458"/>
    </row>
    <row r="2361" s="2" customFormat="1" customHeight="1" spans="5:12">
      <c r="E2361" s="458"/>
      <c r="F2361" s="458"/>
      <c r="G2361" s="458"/>
      <c r="I2361" s="458"/>
      <c r="J2361" s="458"/>
      <c r="K2361" s="458"/>
      <c r="L2361" s="458"/>
    </row>
    <row r="2362" s="2" customFormat="1" customHeight="1" spans="5:12">
      <c r="E2362" s="458"/>
      <c r="F2362" s="458"/>
      <c r="G2362" s="458"/>
      <c r="I2362" s="458"/>
      <c r="J2362" s="458"/>
      <c r="K2362" s="458"/>
      <c r="L2362" s="458"/>
    </row>
    <row r="2363" s="2" customFormat="1" customHeight="1" spans="5:12">
      <c r="E2363" s="458"/>
      <c r="F2363" s="458"/>
      <c r="G2363" s="458"/>
      <c r="I2363" s="458"/>
      <c r="J2363" s="458"/>
      <c r="K2363" s="458"/>
      <c r="L2363" s="458"/>
    </row>
    <row r="2364" s="2" customFormat="1" customHeight="1" spans="5:12">
      <c r="E2364" s="458"/>
      <c r="F2364" s="458"/>
      <c r="G2364" s="458"/>
      <c r="I2364" s="458"/>
      <c r="J2364" s="458"/>
      <c r="K2364" s="458"/>
      <c r="L2364" s="458"/>
    </row>
    <row r="2365" s="2" customFormat="1" customHeight="1" spans="5:12">
      <c r="E2365" s="458"/>
      <c r="F2365" s="458"/>
      <c r="G2365" s="458"/>
      <c r="I2365" s="458"/>
      <c r="J2365" s="458"/>
      <c r="K2365" s="458"/>
      <c r="L2365" s="458"/>
    </row>
    <row r="2366" s="2" customFormat="1" customHeight="1" spans="5:12">
      <c r="E2366" s="458"/>
      <c r="F2366" s="458"/>
      <c r="G2366" s="458"/>
      <c r="I2366" s="458"/>
      <c r="J2366" s="458"/>
      <c r="K2366" s="458"/>
      <c r="L2366" s="458"/>
    </row>
    <row r="2367" s="2" customFormat="1" customHeight="1" spans="5:12">
      <c r="E2367" s="458"/>
      <c r="F2367" s="458"/>
      <c r="G2367" s="458"/>
      <c r="I2367" s="458"/>
      <c r="J2367" s="458"/>
      <c r="K2367" s="458"/>
      <c r="L2367" s="458"/>
    </row>
    <row r="2368" s="2" customFormat="1" customHeight="1" spans="5:12">
      <c r="E2368" s="458"/>
      <c r="F2368" s="458"/>
      <c r="G2368" s="458"/>
      <c r="I2368" s="458"/>
      <c r="J2368" s="458"/>
      <c r="K2368" s="458"/>
      <c r="L2368" s="458"/>
    </row>
    <row r="2369" s="2" customFormat="1" customHeight="1" spans="5:12">
      <c r="E2369" s="458"/>
      <c r="F2369" s="458"/>
      <c r="G2369" s="458"/>
      <c r="I2369" s="458"/>
      <c r="J2369" s="458"/>
      <c r="K2369" s="458"/>
      <c r="L2369" s="458"/>
    </row>
    <row r="2370" s="2" customFormat="1" customHeight="1" spans="5:12">
      <c r="E2370" s="458"/>
      <c r="F2370" s="458"/>
      <c r="G2370" s="458"/>
      <c r="I2370" s="458"/>
      <c r="J2370" s="458"/>
      <c r="K2370" s="458"/>
      <c r="L2370" s="458"/>
    </row>
    <row r="2371" s="2" customFormat="1" customHeight="1" spans="5:12">
      <c r="E2371" s="458"/>
      <c r="F2371" s="458"/>
      <c r="G2371" s="458"/>
      <c r="I2371" s="458"/>
      <c r="J2371" s="458"/>
      <c r="K2371" s="458"/>
      <c r="L2371" s="458"/>
    </row>
    <row r="2372" s="2" customFormat="1" customHeight="1" spans="5:12">
      <c r="E2372" s="458"/>
      <c r="F2372" s="458"/>
      <c r="G2372" s="458"/>
      <c r="I2372" s="458"/>
      <c r="J2372" s="458"/>
      <c r="K2372" s="458"/>
      <c r="L2372" s="458"/>
    </row>
    <row r="2373" s="2" customFormat="1" customHeight="1" spans="5:12">
      <c r="E2373" s="458"/>
      <c r="F2373" s="458"/>
      <c r="G2373" s="458"/>
      <c r="I2373" s="458"/>
      <c r="J2373" s="458"/>
      <c r="K2373" s="458"/>
      <c r="L2373" s="458"/>
    </row>
    <row r="2374" s="2" customFormat="1" customHeight="1" spans="5:12">
      <c r="E2374" s="458"/>
      <c r="F2374" s="458"/>
      <c r="G2374" s="458"/>
      <c r="I2374" s="458"/>
      <c r="J2374" s="458"/>
      <c r="K2374" s="458"/>
      <c r="L2374" s="458"/>
    </row>
    <row r="2375" s="2" customFormat="1" customHeight="1" spans="5:12">
      <c r="E2375" s="458"/>
      <c r="F2375" s="458"/>
      <c r="G2375" s="458"/>
      <c r="I2375" s="458"/>
      <c r="J2375" s="458"/>
      <c r="K2375" s="458"/>
      <c r="L2375" s="458"/>
    </row>
    <row r="2376" s="2" customFormat="1" customHeight="1" spans="5:12">
      <c r="E2376" s="458"/>
      <c r="F2376" s="458"/>
      <c r="G2376" s="458"/>
      <c r="I2376" s="458"/>
      <c r="J2376" s="458"/>
      <c r="K2376" s="458"/>
      <c r="L2376" s="458"/>
    </row>
    <row r="2377" s="2" customFormat="1" customHeight="1" spans="5:12">
      <c r="E2377" s="458"/>
      <c r="F2377" s="458"/>
      <c r="G2377" s="458"/>
      <c r="I2377" s="458"/>
      <c r="J2377" s="458"/>
      <c r="K2377" s="458"/>
      <c r="L2377" s="458"/>
    </row>
    <row r="2378" s="2" customFormat="1" customHeight="1" spans="5:12">
      <c r="E2378" s="458"/>
      <c r="F2378" s="458"/>
      <c r="G2378" s="458"/>
      <c r="I2378" s="458"/>
      <c r="J2378" s="458"/>
      <c r="K2378" s="458"/>
      <c r="L2378" s="458"/>
    </row>
    <row r="2379" s="2" customFormat="1" customHeight="1" spans="5:12">
      <c r="E2379" s="458"/>
      <c r="F2379" s="458"/>
      <c r="G2379" s="458"/>
      <c r="I2379" s="458"/>
      <c r="J2379" s="458"/>
      <c r="K2379" s="458"/>
      <c r="L2379" s="458"/>
    </row>
    <row r="2380" s="2" customFormat="1" customHeight="1" spans="5:12">
      <c r="E2380" s="458"/>
      <c r="F2380" s="458"/>
      <c r="G2380" s="458"/>
      <c r="I2380" s="458"/>
      <c r="J2380" s="458"/>
      <c r="K2380" s="458"/>
      <c r="L2380" s="458"/>
    </row>
    <row r="2381" s="2" customFormat="1" customHeight="1" spans="5:12">
      <c r="E2381" s="458"/>
      <c r="F2381" s="458"/>
      <c r="G2381" s="458"/>
      <c r="I2381" s="458"/>
      <c r="J2381" s="458"/>
      <c r="K2381" s="458"/>
      <c r="L2381" s="458"/>
    </row>
    <row r="2382" s="2" customFormat="1" customHeight="1" spans="5:12">
      <c r="E2382" s="458"/>
      <c r="F2382" s="458"/>
      <c r="G2382" s="458"/>
      <c r="I2382" s="458"/>
      <c r="J2382" s="458"/>
      <c r="K2382" s="458"/>
      <c r="L2382" s="458"/>
    </row>
    <row r="2383" s="2" customFormat="1" customHeight="1" spans="5:12">
      <c r="E2383" s="458"/>
      <c r="F2383" s="458"/>
      <c r="G2383" s="458"/>
      <c r="I2383" s="458"/>
      <c r="J2383" s="458"/>
      <c r="K2383" s="458"/>
      <c r="L2383" s="458"/>
    </row>
    <row r="2384" s="2" customFormat="1" customHeight="1" spans="5:12">
      <c r="E2384" s="458"/>
      <c r="F2384" s="458"/>
      <c r="G2384" s="458"/>
      <c r="I2384" s="458"/>
      <c r="J2384" s="458"/>
      <c r="K2384" s="458"/>
      <c r="L2384" s="458"/>
    </row>
    <row r="2385" s="2" customFormat="1" customHeight="1" spans="5:12">
      <c r="E2385" s="458"/>
      <c r="F2385" s="458"/>
      <c r="G2385" s="458"/>
      <c r="I2385" s="458"/>
      <c r="J2385" s="458"/>
      <c r="K2385" s="458"/>
      <c r="L2385" s="458"/>
    </row>
    <row r="2386" s="2" customFormat="1" customHeight="1" spans="5:12">
      <c r="E2386" s="458"/>
      <c r="F2386" s="458"/>
      <c r="G2386" s="458"/>
      <c r="I2386" s="458"/>
      <c r="J2386" s="458"/>
      <c r="K2386" s="458"/>
      <c r="L2386" s="458"/>
    </row>
    <row r="2387" s="2" customFormat="1" customHeight="1" spans="5:12">
      <c r="E2387" s="458"/>
      <c r="F2387" s="458"/>
      <c r="G2387" s="458"/>
      <c r="I2387" s="458"/>
      <c r="J2387" s="458"/>
      <c r="K2387" s="458"/>
      <c r="L2387" s="458"/>
    </row>
    <row r="2388" s="2" customFormat="1" customHeight="1" spans="5:12">
      <c r="E2388" s="458"/>
      <c r="F2388" s="458"/>
      <c r="G2388" s="458"/>
      <c r="I2388" s="458"/>
      <c r="J2388" s="458"/>
      <c r="K2388" s="458"/>
      <c r="L2388" s="458"/>
    </row>
    <row r="2389" s="2" customFormat="1" customHeight="1" spans="5:12">
      <c r="E2389" s="458"/>
      <c r="F2389" s="458"/>
      <c r="G2389" s="458"/>
      <c r="I2389" s="458"/>
      <c r="J2389" s="458"/>
      <c r="K2389" s="458"/>
      <c r="L2389" s="458"/>
    </row>
    <row r="2390" s="2" customFormat="1" customHeight="1" spans="5:12">
      <c r="E2390" s="458"/>
      <c r="F2390" s="458"/>
      <c r="G2390" s="458"/>
      <c r="I2390" s="458"/>
      <c r="J2390" s="458"/>
      <c r="K2390" s="458"/>
      <c r="L2390" s="458"/>
    </row>
    <row r="2391" s="2" customFormat="1" customHeight="1" spans="5:12">
      <c r="E2391" s="458"/>
      <c r="F2391" s="458"/>
      <c r="G2391" s="458"/>
      <c r="I2391" s="458"/>
      <c r="J2391" s="458"/>
      <c r="K2391" s="458"/>
      <c r="L2391" s="458"/>
    </row>
    <row r="2392" s="2" customFormat="1" customHeight="1" spans="5:12">
      <c r="E2392" s="458"/>
      <c r="F2392" s="458"/>
      <c r="G2392" s="458"/>
      <c r="I2392" s="458"/>
      <c r="J2392" s="458"/>
      <c r="K2392" s="458"/>
      <c r="L2392" s="458"/>
    </row>
    <row r="2393" s="2" customFormat="1" customHeight="1" spans="5:12">
      <c r="E2393" s="458"/>
      <c r="F2393" s="458"/>
      <c r="G2393" s="458"/>
      <c r="I2393" s="458"/>
      <c r="J2393" s="458"/>
      <c r="K2393" s="458"/>
      <c r="L2393" s="458"/>
    </row>
    <row r="2394" s="2" customFormat="1" customHeight="1" spans="5:12">
      <c r="E2394" s="458"/>
      <c r="F2394" s="458"/>
      <c r="G2394" s="458"/>
      <c r="I2394" s="458"/>
      <c r="J2394" s="458"/>
      <c r="K2394" s="458"/>
      <c r="L2394" s="458"/>
    </row>
    <row r="2395" s="2" customFormat="1" customHeight="1" spans="5:12">
      <c r="E2395" s="458"/>
      <c r="F2395" s="458"/>
      <c r="G2395" s="458"/>
      <c r="I2395" s="458"/>
      <c r="J2395" s="458"/>
      <c r="K2395" s="458"/>
      <c r="L2395" s="458"/>
    </row>
    <row r="2396" s="2" customFormat="1" customHeight="1" spans="5:12">
      <c r="E2396" s="458"/>
      <c r="F2396" s="458"/>
      <c r="G2396" s="458"/>
      <c r="I2396" s="458"/>
      <c r="J2396" s="458"/>
      <c r="K2396" s="458"/>
      <c r="L2396" s="458"/>
    </row>
    <row r="2397" s="2" customFormat="1" customHeight="1" spans="5:12">
      <c r="E2397" s="458"/>
      <c r="F2397" s="458"/>
      <c r="G2397" s="458"/>
      <c r="I2397" s="458"/>
      <c r="J2397" s="458"/>
      <c r="K2397" s="458"/>
      <c r="L2397" s="458"/>
    </row>
    <row r="2398" s="2" customFormat="1" customHeight="1" spans="5:12">
      <c r="E2398" s="458"/>
      <c r="F2398" s="458"/>
      <c r="G2398" s="458"/>
      <c r="I2398" s="458"/>
      <c r="J2398" s="458"/>
      <c r="K2398" s="458"/>
      <c r="L2398" s="458"/>
    </row>
    <row r="2399" s="2" customFormat="1" customHeight="1" spans="5:12">
      <c r="E2399" s="458"/>
      <c r="F2399" s="458"/>
      <c r="G2399" s="458"/>
      <c r="I2399" s="458"/>
      <c r="J2399" s="458"/>
      <c r="K2399" s="458"/>
      <c r="L2399" s="458"/>
    </row>
    <row r="2400" s="2" customFormat="1" customHeight="1" spans="5:12">
      <c r="E2400" s="458"/>
      <c r="F2400" s="458"/>
      <c r="G2400" s="458"/>
      <c r="I2400" s="458"/>
      <c r="J2400" s="458"/>
      <c r="K2400" s="458"/>
      <c r="L2400" s="458"/>
    </row>
    <row r="2401" s="2" customFormat="1" customHeight="1" spans="5:12">
      <c r="E2401" s="458"/>
      <c r="F2401" s="458"/>
      <c r="G2401" s="458"/>
      <c r="I2401" s="458"/>
      <c r="J2401" s="458"/>
      <c r="K2401" s="458"/>
      <c r="L2401" s="458"/>
    </row>
    <row r="2402" s="2" customFormat="1" customHeight="1" spans="5:12">
      <c r="E2402" s="458"/>
      <c r="F2402" s="458"/>
      <c r="G2402" s="458"/>
      <c r="I2402" s="458"/>
      <c r="J2402" s="458"/>
      <c r="K2402" s="458"/>
      <c r="L2402" s="458"/>
    </row>
    <row r="2403" s="2" customFormat="1" customHeight="1" spans="5:12">
      <c r="E2403" s="458"/>
      <c r="F2403" s="458"/>
      <c r="G2403" s="458"/>
      <c r="I2403" s="458"/>
      <c r="J2403" s="458"/>
      <c r="K2403" s="458"/>
      <c r="L2403" s="458"/>
    </row>
    <row r="2404" s="2" customFormat="1" customHeight="1" spans="5:12">
      <c r="E2404" s="458"/>
      <c r="F2404" s="458"/>
      <c r="G2404" s="458"/>
      <c r="I2404" s="458"/>
      <c r="J2404" s="458"/>
      <c r="K2404" s="458"/>
      <c r="L2404" s="458"/>
    </row>
    <row r="2405" s="2" customFormat="1" customHeight="1" spans="5:12">
      <c r="E2405" s="458"/>
      <c r="F2405" s="458"/>
      <c r="G2405" s="458"/>
      <c r="I2405" s="458"/>
      <c r="J2405" s="458"/>
      <c r="K2405" s="458"/>
      <c r="L2405" s="458"/>
    </row>
    <row r="2406" s="2" customFormat="1" customHeight="1" spans="5:12">
      <c r="E2406" s="458"/>
      <c r="F2406" s="458"/>
      <c r="G2406" s="458"/>
      <c r="I2406" s="458"/>
      <c r="J2406" s="458"/>
      <c r="K2406" s="458"/>
      <c r="L2406" s="458"/>
    </row>
    <row r="2407" s="2" customFormat="1" customHeight="1" spans="5:12">
      <c r="E2407" s="458"/>
      <c r="F2407" s="458"/>
      <c r="G2407" s="458"/>
      <c r="I2407" s="458"/>
      <c r="J2407" s="458"/>
      <c r="K2407" s="458"/>
      <c r="L2407" s="458"/>
    </row>
    <row r="2408" s="2" customFormat="1" customHeight="1" spans="5:12">
      <c r="E2408" s="458"/>
      <c r="F2408" s="458"/>
      <c r="G2408" s="458"/>
      <c r="I2408" s="458"/>
      <c r="J2408" s="458"/>
      <c r="K2408" s="458"/>
      <c r="L2408" s="458"/>
    </row>
    <row r="2409" s="2" customFormat="1" customHeight="1" spans="5:12">
      <c r="E2409" s="458"/>
      <c r="F2409" s="458"/>
      <c r="G2409" s="458"/>
      <c r="I2409" s="458"/>
      <c r="J2409" s="458"/>
      <c r="K2409" s="458"/>
      <c r="L2409" s="458"/>
    </row>
    <row r="2410" s="2" customFormat="1" customHeight="1" spans="5:12">
      <c r="E2410" s="458"/>
      <c r="F2410" s="458"/>
      <c r="G2410" s="458"/>
      <c r="I2410" s="458"/>
      <c r="J2410" s="458"/>
      <c r="K2410" s="458"/>
      <c r="L2410" s="458"/>
    </row>
    <row r="2411" s="2" customFormat="1" customHeight="1" spans="5:12">
      <c r="E2411" s="458"/>
      <c r="F2411" s="458"/>
      <c r="G2411" s="458"/>
      <c r="I2411" s="458"/>
      <c r="J2411" s="458"/>
      <c r="K2411" s="458"/>
      <c r="L2411" s="458"/>
    </row>
    <row r="2412" s="2" customFormat="1" customHeight="1" spans="5:12">
      <c r="E2412" s="458"/>
      <c r="F2412" s="458"/>
      <c r="G2412" s="458"/>
      <c r="I2412" s="458"/>
      <c r="J2412" s="458"/>
      <c r="K2412" s="458"/>
      <c r="L2412" s="458"/>
    </row>
    <row r="2413" s="2" customFormat="1" customHeight="1" spans="5:12">
      <c r="E2413" s="458"/>
      <c r="F2413" s="458"/>
      <c r="G2413" s="458"/>
      <c r="I2413" s="458"/>
      <c r="J2413" s="458"/>
      <c r="K2413" s="458"/>
      <c r="L2413" s="458"/>
    </row>
    <row r="2414" s="2" customFormat="1" customHeight="1" spans="5:12">
      <c r="E2414" s="458"/>
      <c r="F2414" s="458"/>
      <c r="G2414" s="458"/>
      <c r="I2414" s="458"/>
      <c r="J2414" s="458"/>
      <c r="K2414" s="458"/>
      <c r="L2414" s="458"/>
    </row>
    <row r="2415" s="2" customFormat="1" customHeight="1" spans="5:12">
      <c r="E2415" s="458"/>
      <c r="F2415" s="458"/>
      <c r="G2415" s="458"/>
      <c r="I2415" s="458"/>
      <c r="J2415" s="458"/>
      <c r="K2415" s="458"/>
      <c r="L2415" s="458"/>
    </row>
    <row r="2416" s="2" customFormat="1" customHeight="1" spans="5:12">
      <c r="E2416" s="458"/>
      <c r="F2416" s="458"/>
      <c r="G2416" s="458"/>
      <c r="I2416" s="458"/>
      <c r="J2416" s="458"/>
      <c r="K2416" s="458"/>
      <c r="L2416" s="458"/>
    </row>
    <row r="2417" s="2" customFormat="1" customHeight="1" spans="5:12">
      <c r="E2417" s="458"/>
      <c r="F2417" s="458"/>
      <c r="G2417" s="458"/>
      <c r="I2417" s="458"/>
      <c r="J2417" s="458"/>
      <c r="K2417" s="458"/>
      <c r="L2417" s="458"/>
    </row>
    <row r="2418" s="2" customFormat="1" customHeight="1" spans="5:12">
      <c r="E2418" s="458"/>
      <c r="F2418" s="458"/>
      <c r="G2418" s="458"/>
      <c r="I2418" s="458"/>
      <c r="J2418" s="458"/>
      <c r="K2418" s="458"/>
      <c r="L2418" s="458"/>
    </row>
    <row r="2419" s="2" customFormat="1" customHeight="1" spans="5:12">
      <c r="E2419" s="458"/>
      <c r="F2419" s="458"/>
      <c r="G2419" s="458"/>
      <c r="I2419" s="458"/>
      <c r="J2419" s="458"/>
      <c r="K2419" s="458"/>
      <c r="L2419" s="458"/>
    </row>
    <row r="2420" s="2" customFormat="1" customHeight="1" spans="5:12">
      <c r="E2420" s="458"/>
      <c r="F2420" s="458"/>
      <c r="G2420" s="458"/>
      <c r="I2420" s="458"/>
      <c r="J2420" s="458"/>
      <c r="K2420" s="458"/>
      <c r="L2420" s="458"/>
    </row>
    <row r="2421" s="2" customFormat="1" customHeight="1" spans="5:12">
      <c r="E2421" s="458"/>
      <c r="F2421" s="458"/>
      <c r="G2421" s="458"/>
      <c r="I2421" s="458"/>
      <c r="J2421" s="458"/>
      <c r="K2421" s="458"/>
      <c r="L2421" s="458"/>
    </row>
    <row r="2422" s="2" customFormat="1" customHeight="1" spans="5:12">
      <c r="E2422" s="458"/>
      <c r="F2422" s="458"/>
      <c r="G2422" s="458"/>
      <c r="I2422" s="458"/>
      <c r="J2422" s="458"/>
      <c r="K2422" s="458"/>
      <c r="L2422" s="458"/>
    </row>
    <row r="2423" s="2" customFormat="1" customHeight="1" spans="5:12">
      <c r="E2423" s="458"/>
      <c r="F2423" s="458"/>
      <c r="G2423" s="458"/>
      <c r="I2423" s="458"/>
      <c r="J2423" s="458"/>
      <c r="K2423" s="458"/>
      <c r="L2423" s="458"/>
    </row>
    <row r="2424" s="2" customFormat="1" customHeight="1" spans="5:12">
      <c r="E2424" s="458"/>
      <c r="F2424" s="458"/>
      <c r="G2424" s="458"/>
      <c r="I2424" s="458"/>
      <c r="J2424" s="458"/>
      <c r="K2424" s="458"/>
      <c r="L2424" s="458"/>
    </row>
    <row r="2425" s="2" customFormat="1" customHeight="1" spans="5:12">
      <c r="E2425" s="458"/>
      <c r="F2425" s="458"/>
      <c r="G2425" s="458"/>
      <c r="I2425" s="458"/>
      <c r="J2425" s="458"/>
      <c r="K2425" s="458"/>
      <c r="L2425" s="458"/>
    </row>
    <row r="2426" s="2" customFormat="1" customHeight="1" spans="5:12">
      <c r="E2426" s="458"/>
      <c r="F2426" s="458"/>
      <c r="G2426" s="458"/>
      <c r="I2426" s="458"/>
      <c r="J2426" s="458"/>
      <c r="K2426" s="458"/>
      <c r="L2426" s="458"/>
    </row>
    <row r="2427" s="2" customFormat="1" customHeight="1" spans="5:12">
      <c r="E2427" s="458"/>
      <c r="F2427" s="458"/>
      <c r="G2427" s="458"/>
      <c r="I2427" s="458"/>
      <c r="J2427" s="458"/>
      <c r="K2427" s="458"/>
      <c r="L2427" s="458"/>
    </row>
    <row r="2428" s="2" customFormat="1" customHeight="1" spans="5:12">
      <c r="E2428" s="458"/>
      <c r="F2428" s="458"/>
      <c r="G2428" s="458"/>
      <c r="I2428" s="458"/>
      <c r="J2428" s="458"/>
      <c r="K2428" s="458"/>
      <c r="L2428" s="458"/>
    </row>
    <row r="2429" s="2" customFormat="1" customHeight="1" spans="5:12">
      <c r="E2429" s="458"/>
      <c r="F2429" s="458"/>
      <c r="G2429" s="458"/>
      <c r="I2429" s="458"/>
      <c r="J2429" s="458"/>
      <c r="K2429" s="458"/>
      <c r="L2429" s="458"/>
    </row>
    <row r="2430" s="2" customFormat="1" customHeight="1" spans="5:12">
      <c r="E2430" s="458"/>
      <c r="F2430" s="458"/>
      <c r="G2430" s="458"/>
      <c r="I2430" s="458"/>
      <c r="J2430" s="458"/>
      <c r="K2430" s="458"/>
      <c r="L2430" s="458"/>
    </row>
    <row r="2431" s="2" customFormat="1" customHeight="1" spans="5:12">
      <c r="E2431" s="458"/>
      <c r="F2431" s="458"/>
      <c r="G2431" s="458"/>
      <c r="I2431" s="458"/>
      <c r="J2431" s="458"/>
      <c r="K2431" s="458"/>
      <c r="L2431" s="458"/>
    </row>
    <row r="2432" s="2" customFormat="1" customHeight="1" spans="5:12">
      <c r="E2432" s="458"/>
      <c r="F2432" s="458"/>
      <c r="G2432" s="458"/>
      <c r="I2432" s="458"/>
      <c r="J2432" s="458"/>
      <c r="K2432" s="458"/>
      <c r="L2432" s="458"/>
    </row>
    <row r="2433" s="2" customFormat="1" customHeight="1" spans="5:12">
      <c r="E2433" s="458"/>
      <c r="F2433" s="458"/>
      <c r="G2433" s="458"/>
      <c r="I2433" s="458"/>
      <c r="J2433" s="458"/>
      <c r="K2433" s="458"/>
      <c r="L2433" s="458"/>
    </row>
    <row r="2434" s="2" customFormat="1" customHeight="1" spans="5:12">
      <c r="E2434" s="458"/>
      <c r="F2434" s="458"/>
      <c r="G2434" s="458"/>
      <c r="I2434" s="458"/>
      <c r="J2434" s="458"/>
      <c r="K2434" s="458"/>
      <c r="L2434" s="458"/>
    </row>
    <row r="2435" s="2" customFormat="1" customHeight="1" spans="5:12">
      <c r="E2435" s="458"/>
      <c r="F2435" s="458"/>
      <c r="G2435" s="458"/>
      <c r="I2435" s="458"/>
      <c r="J2435" s="458"/>
      <c r="K2435" s="458"/>
      <c r="L2435" s="458"/>
    </row>
    <row r="2436" s="2" customFormat="1" customHeight="1" spans="5:12">
      <c r="E2436" s="458"/>
      <c r="F2436" s="458"/>
      <c r="G2436" s="458"/>
      <c r="I2436" s="458"/>
      <c r="J2436" s="458"/>
      <c r="K2436" s="458"/>
      <c r="L2436" s="458"/>
    </row>
    <row r="2437" s="2" customFormat="1" customHeight="1" spans="5:12">
      <c r="E2437" s="458"/>
      <c r="F2437" s="458"/>
      <c r="G2437" s="458"/>
      <c r="I2437" s="458"/>
      <c r="J2437" s="458"/>
      <c r="K2437" s="458"/>
      <c r="L2437" s="458"/>
    </row>
    <row r="2438" s="2" customFormat="1" customHeight="1" spans="5:12">
      <c r="E2438" s="458"/>
      <c r="F2438" s="458"/>
      <c r="G2438" s="458"/>
      <c r="I2438" s="458"/>
      <c r="J2438" s="458"/>
      <c r="K2438" s="458"/>
      <c r="L2438" s="458"/>
    </row>
    <row r="2439" s="2" customFormat="1" customHeight="1" spans="5:12">
      <c r="E2439" s="458"/>
      <c r="F2439" s="458"/>
      <c r="G2439" s="458"/>
      <c r="I2439" s="458"/>
      <c r="J2439" s="458"/>
      <c r="K2439" s="458"/>
      <c r="L2439" s="458"/>
    </row>
    <row r="2440" s="2" customFormat="1" customHeight="1" spans="5:12">
      <c r="E2440" s="458"/>
      <c r="F2440" s="458"/>
      <c r="G2440" s="458"/>
      <c r="I2440" s="458"/>
      <c r="J2440" s="458"/>
      <c r="K2440" s="458"/>
      <c r="L2440" s="458"/>
    </row>
    <row r="2441" s="2" customFormat="1" customHeight="1" spans="5:12">
      <c r="E2441" s="458"/>
      <c r="F2441" s="458"/>
      <c r="G2441" s="458"/>
      <c r="I2441" s="458"/>
      <c r="J2441" s="458"/>
      <c r="K2441" s="458"/>
      <c r="L2441" s="458"/>
    </row>
    <row r="2442" s="2" customFormat="1" customHeight="1" spans="5:12">
      <c r="E2442" s="458"/>
      <c r="F2442" s="458"/>
      <c r="G2442" s="458"/>
      <c r="I2442" s="458"/>
      <c r="J2442" s="458"/>
      <c r="K2442" s="458"/>
      <c r="L2442" s="458"/>
    </row>
    <row r="2443" s="2" customFormat="1" customHeight="1" spans="5:12">
      <c r="E2443" s="458"/>
      <c r="F2443" s="458"/>
      <c r="G2443" s="458"/>
      <c r="I2443" s="458"/>
      <c r="J2443" s="458"/>
      <c r="K2443" s="458"/>
      <c r="L2443" s="458"/>
    </row>
    <row r="2444" s="2" customFormat="1" customHeight="1" spans="5:12">
      <c r="E2444" s="458"/>
      <c r="F2444" s="458"/>
      <c r="G2444" s="458"/>
      <c r="I2444" s="458"/>
      <c r="J2444" s="458"/>
      <c r="K2444" s="458"/>
      <c r="L2444" s="458"/>
    </row>
    <row r="2445" s="2" customFormat="1" customHeight="1" spans="5:12">
      <c r="E2445" s="458"/>
      <c r="F2445" s="458"/>
      <c r="G2445" s="458"/>
      <c r="I2445" s="458"/>
      <c r="J2445" s="458"/>
      <c r="K2445" s="458"/>
      <c r="L2445" s="458"/>
    </row>
    <row r="2446" s="2" customFormat="1" customHeight="1" spans="5:12">
      <c r="E2446" s="458"/>
      <c r="F2446" s="458"/>
      <c r="G2446" s="458"/>
      <c r="I2446" s="458"/>
      <c r="J2446" s="458"/>
      <c r="K2446" s="458"/>
      <c r="L2446" s="458"/>
    </row>
    <row r="2447" s="2" customFormat="1" customHeight="1" spans="5:12">
      <c r="E2447" s="458"/>
      <c r="F2447" s="458"/>
      <c r="G2447" s="458"/>
      <c r="I2447" s="458"/>
      <c r="J2447" s="458"/>
      <c r="K2447" s="458"/>
      <c r="L2447" s="458"/>
    </row>
    <row r="2448" s="2" customFormat="1" customHeight="1" spans="5:12">
      <c r="E2448" s="458"/>
      <c r="F2448" s="458"/>
      <c r="G2448" s="458"/>
      <c r="I2448" s="458"/>
      <c r="J2448" s="458"/>
      <c r="K2448" s="458"/>
      <c r="L2448" s="458"/>
    </row>
    <row r="2449" s="2" customFormat="1" customHeight="1" spans="5:12">
      <c r="E2449" s="458"/>
      <c r="F2449" s="458"/>
      <c r="G2449" s="458"/>
      <c r="I2449" s="458"/>
      <c r="J2449" s="458"/>
      <c r="K2449" s="458"/>
      <c r="L2449" s="458"/>
    </row>
    <row r="2450" s="2" customFormat="1" customHeight="1" spans="5:12">
      <c r="E2450" s="458"/>
      <c r="F2450" s="458"/>
      <c r="G2450" s="458"/>
      <c r="I2450" s="458"/>
      <c r="J2450" s="458"/>
      <c r="K2450" s="458"/>
      <c r="L2450" s="458"/>
    </row>
    <row r="2451" s="2" customFormat="1" customHeight="1" spans="5:12">
      <c r="E2451" s="458"/>
      <c r="F2451" s="458"/>
      <c r="G2451" s="458"/>
      <c r="I2451" s="458"/>
      <c r="J2451" s="458"/>
      <c r="K2451" s="458"/>
      <c r="L2451" s="458"/>
    </row>
    <row r="2452" s="2" customFormat="1" customHeight="1" spans="5:12">
      <c r="E2452" s="458"/>
      <c r="F2452" s="458"/>
      <c r="G2452" s="458"/>
      <c r="I2452" s="458"/>
      <c r="J2452" s="458"/>
      <c r="K2452" s="458"/>
      <c r="L2452" s="458"/>
    </row>
    <row r="2453" s="2" customFormat="1" customHeight="1" spans="5:12">
      <c r="E2453" s="458"/>
      <c r="F2453" s="458"/>
      <c r="G2453" s="458"/>
      <c r="I2453" s="458"/>
      <c r="J2453" s="458"/>
      <c r="K2453" s="458"/>
      <c r="L2453" s="458"/>
    </row>
    <row r="2454" s="2" customFormat="1" customHeight="1" spans="5:12">
      <c r="E2454" s="458"/>
      <c r="F2454" s="458"/>
      <c r="G2454" s="458"/>
      <c r="I2454" s="458"/>
      <c r="J2454" s="458"/>
      <c r="K2454" s="458"/>
      <c r="L2454" s="458"/>
    </row>
    <row r="2455" s="2" customFormat="1" customHeight="1" spans="5:12">
      <c r="E2455" s="458"/>
      <c r="F2455" s="458"/>
      <c r="G2455" s="458"/>
      <c r="I2455" s="458"/>
      <c r="J2455" s="458"/>
      <c r="K2455" s="458"/>
      <c r="L2455" s="458"/>
    </row>
    <row r="2456" s="2" customFormat="1" customHeight="1" spans="5:12">
      <c r="E2456" s="458"/>
      <c r="F2456" s="458"/>
      <c r="G2456" s="458"/>
      <c r="I2456" s="458"/>
      <c r="J2456" s="458"/>
      <c r="K2456" s="458"/>
      <c r="L2456" s="458"/>
    </row>
    <row r="2457" s="2" customFormat="1" customHeight="1" spans="5:12">
      <c r="E2457" s="458"/>
      <c r="F2457" s="458"/>
      <c r="G2457" s="458"/>
      <c r="I2457" s="458"/>
      <c r="J2457" s="458"/>
      <c r="K2457" s="458"/>
      <c r="L2457" s="458"/>
    </row>
    <row r="2458" s="2" customFormat="1" customHeight="1" spans="5:12">
      <c r="E2458" s="458"/>
      <c r="F2458" s="458"/>
      <c r="G2458" s="458"/>
      <c r="I2458" s="458"/>
      <c r="J2458" s="458"/>
      <c r="K2458" s="458"/>
      <c r="L2458" s="458"/>
    </row>
    <row r="2459" s="2" customFormat="1" customHeight="1" spans="5:12">
      <c r="E2459" s="458"/>
      <c r="F2459" s="458"/>
      <c r="G2459" s="458"/>
      <c r="I2459" s="458"/>
      <c r="J2459" s="458"/>
      <c r="K2459" s="458"/>
      <c r="L2459" s="458"/>
    </row>
    <row r="2460" s="2" customFormat="1" customHeight="1" spans="5:12">
      <c r="E2460" s="458"/>
      <c r="F2460" s="458"/>
      <c r="G2460" s="458"/>
      <c r="I2460" s="458"/>
      <c r="J2460" s="458"/>
      <c r="K2460" s="458"/>
      <c r="L2460" s="458"/>
    </row>
    <row r="2461" s="2" customFormat="1" customHeight="1" spans="5:12">
      <c r="E2461" s="458"/>
      <c r="F2461" s="458"/>
      <c r="G2461" s="458"/>
      <c r="I2461" s="458"/>
      <c r="J2461" s="458"/>
      <c r="K2461" s="458"/>
      <c r="L2461" s="458"/>
    </row>
    <row r="2462" s="2" customFormat="1" customHeight="1" spans="5:12">
      <c r="E2462" s="458"/>
      <c r="F2462" s="458"/>
      <c r="G2462" s="458"/>
      <c r="I2462" s="458"/>
      <c r="J2462" s="458"/>
      <c r="K2462" s="458"/>
      <c r="L2462" s="458"/>
    </row>
    <row r="2463" s="2" customFormat="1" customHeight="1" spans="5:12">
      <c r="E2463" s="458"/>
      <c r="F2463" s="458"/>
      <c r="G2463" s="458"/>
      <c r="I2463" s="458"/>
      <c r="J2463" s="458"/>
      <c r="K2463" s="458"/>
      <c r="L2463" s="458"/>
    </row>
    <row r="2464" s="2" customFormat="1" customHeight="1" spans="5:12">
      <c r="E2464" s="458"/>
      <c r="F2464" s="458"/>
      <c r="G2464" s="458"/>
      <c r="I2464" s="458"/>
      <c r="J2464" s="458"/>
      <c r="K2464" s="458"/>
      <c r="L2464" s="458"/>
    </row>
    <row r="2465" s="2" customFormat="1" customHeight="1" spans="5:12">
      <c r="E2465" s="458"/>
      <c r="F2465" s="458"/>
      <c r="G2465" s="458"/>
      <c r="I2465" s="458"/>
      <c r="J2465" s="458"/>
      <c r="K2465" s="458"/>
      <c r="L2465" s="458"/>
    </row>
    <row r="2466" s="2" customFormat="1" customHeight="1" spans="5:12">
      <c r="E2466" s="458"/>
      <c r="F2466" s="458"/>
      <c r="G2466" s="458"/>
      <c r="I2466" s="458"/>
      <c r="J2466" s="458"/>
      <c r="K2466" s="458"/>
      <c r="L2466" s="458"/>
    </row>
    <row r="2467" s="2" customFormat="1" customHeight="1" spans="5:12">
      <c r="E2467" s="458"/>
      <c r="F2467" s="458"/>
      <c r="G2467" s="458"/>
      <c r="I2467" s="458"/>
      <c r="J2467" s="458"/>
      <c r="K2467" s="458"/>
      <c r="L2467" s="458"/>
    </row>
    <row r="2468" s="2" customFormat="1" customHeight="1" spans="5:12">
      <c r="E2468" s="458"/>
      <c r="F2468" s="458"/>
      <c r="G2468" s="458"/>
      <c r="I2468" s="458"/>
      <c r="J2468" s="458"/>
      <c r="K2468" s="458"/>
      <c r="L2468" s="458"/>
    </row>
    <row r="2469" s="2" customFormat="1" customHeight="1" spans="5:12">
      <c r="E2469" s="458"/>
      <c r="F2469" s="458"/>
      <c r="G2469" s="458"/>
      <c r="I2469" s="458"/>
      <c r="J2469" s="458"/>
      <c r="K2469" s="458"/>
      <c r="L2469" s="458"/>
    </row>
    <row r="2470" s="2" customFormat="1" customHeight="1" spans="5:12">
      <c r="E2470" s="458"/>
      <c r="F2470" s="458"/>
      <c r="G2470" s="458"/>
      <c r="I2470" s="458"/>
      <c r="J2470" s="458"/>
      <c r="K2470" s="458"/>
      <c r="L2470" s="458"/>
    </row>
    <row r="2471" s="2" customFormat="1" customHeight="1" spans="5:12">
      <c r="E2471" s="458"/>
      <c r="F2471" s="458"/>
      <c r="G2471" s="458"/>
      <c r="I2471" s="458"/>
      <c r="J2471" s="458"/>
      <c r="K2471" s="458"/>
      <c r="L2471" s="458"/>
    </row>
    <row r="2472" s="2" customFormat="1" customHeight="1" spans="5:12">
      <c r="E2472" s="458"/>
      <c r="F2472" s="458"/>
      <c r="G2472" s="458"/>
      <c r="I2472" s="458"/>
      <c r="J2472" s="458"/>
      <c r="K2472" s="458"/>
      <c r="L2472" s="458"/>
    </row>
    <row r="2473" s="2" customFormat="1" customHeight="1" spans="5:12">
      <c r="E2473" s="458"/>
      <c r="F2473" s="458"/>
      <c r="G2473" s="458"/>
      <c r="I2473" s="458"/>
      <c r="J2473" s="458"/>
      <c r="K2473" s="458"/>
      <c r="L2473" s="458"/>
    </row>
    <row r="2474" s="2" customFormat="1" customHeight="1" spans="5:12">
      <c r="E2474" s="458"/>
      <c r="F2474" s="458"/>
      <c r="G2474" s="458"/>
      <c r="I2474" s="458"/>
      <c r="J2474" s="458"/>
      <c r="K2474" s="458"/>
      <c r="L2474" s="458"/>
    </row>
    <row r="2475" s="2" customFormat="1" customHeight="1" spans="5:12">
      <c r="E2475" s="458"/>
      <c r="F2475" s="458"/>
      <c r="G2475" s="458"/>
      <c r="I2475" s="458"/>
      <c r="J2475" s="458"/>
      <c r="K2475" s="458"/>
      <c r="L2475" s="458"/>
    </row>
    <row r="2476" s="2" customFormat="1" customHeight="1" spans="5:12">
      <c r="E2476" s="458"/>
      <c r="F2476" s="458"/>
      <c r="G2476" s="458"/>
      <c r="I2476" s="458"/>
      <c r="J2476" s="458"/>
      <c r="K2476" s="458"/>
      <c r="L2476" s="458"/>
    </row>
    <row r="2477" s="2" customFormat="1" customHeight="1" spans="5:12">
      <c r="E2477" s="458"/>
      <c r="F2477" s="458"/>
      <c r="G2477" s="458"/>
      <c r="I2477" s="458"/>
      <c r="J2477" s="458"/>
      <c r="K2477" s="458"/>
      <c r="L2477" s="458"/>
    </row>
    <row r="2478" s="2" customFormat="1" customHeight="1" spans="5:12">
      <c r="E2478" s="458"/>
      <c r="F2478" s="458"/>
      <c r="G2478" s="458"/>
      <c r="I2478" s="458"/>
      <c r="J2478" s="458"/>
      <c r="K2478" s="458"/>
      <c r="L2478" s="458"/>
    </row>
    <row r="2479" s="2" customFormat="1" customHeight="1" spans="5:12">
      <c r="E2479" s="458"/>
      <c r="F2479" s="458"/>
      <c r="G2479" s="458"/>
      <c r="I2479" s="458"/>
      <c r="J2479" s="458"/>
      <c r="K2479" s="458"/>
      <c r="L2479" s="458"/>
    </row>
    <row r="2480" s="2" customFormat="1" customHeight="1" spans="5:12">
      <c r="E2480" s="458"/>
      <c r="F2480" s="458"/>
      <c r="G2480" s="458"/>
      <c r="I2480" s="458"/>
      <c r="J2480" s="458"/>
      <c r="K2480" s="458"/>
      <c r="L2480" s="458"/>
    </row>
    <row r="2481" s="2" customFormat="1" customHeight="1" spans="5:12">
      <c r="E2481" s="458"/>
      <c r="F2481" s="458"/>
      <c r="G2481" s="458"/>
      <c r="I2481" s="458"/>
      <c r="J2481" s="458"/>
      <c r="K2481" s="458"/>
      <c r="L2481" s="458"/>
    </row>
    <row r="2482" s="2" customFormat="1" customHeight="1" spans="5:12">
      <c r="E2482" s="458"/>
      <c r="F2482" s="458"/>
      <c r="G2482" s="458"/>
      <c r="I2482" s="458"/>
      <c r="J2482" s="458"/>
      <c r="K2482" s="458"/>
      <c r="L2482" s="458"/>
    </row>
    <row r="2483" s="2" customFormat="1" customHeight="1" spans="5:12">
      <c r="E2483" s="458"/>
      <c r="F2483" s="458"/>
      <c r="G2483" s="458"/>
      <c r="I2483" s="458"/>
      <c r="J2483" s="458"/>
      <c r="K2483" s="458"/>
      <c r="L2483" s="458"/>
    </row>
    <row r="2484" s="2" customFormat="1" customHeight="1" spans="5:12">
      <c r="E2484" s="458"/>
      <c r="F2484" s="458"/>
      <c r="G2484" s="458"/>
      <c r="I2484" s="458"/>
      <c r="J2484" s="458"/>
      <c r="K2484" s="458"/>
      <c r="L2484" s="458"/>
    </row>
    <row r="2485" s="2" customFormat="1" customHeight="1" spans="5:12">
      <c r="E2485" s="458"/>
      <c r="F2485" s="458"/>
      <c r="G2485" s="458"/>
      <c r="I2485" s="458"/>
      <c r="J2485" s="458"/>
      <c r="K2485" s="458"/>
      <c r="L2485" s="458"/>
    </row>
    <row r="2486" s="2" customFormat="1" customHeight="1" spans="5:12">
      <c r="E2486" s="458"/>
      <c r="F2486" s="458"/>
      <c r="G2486" s="458"/>
      <c r="I2486" s="458"/>
      <c r="J2486" s="458"/>
      <c r="K2486" s="458"/>
      <c r="L2486" s="458"/>
    </row>
    <row r="2487" s="2" customFormat="1" customHeight="1" spans="5:12">
      <c r="E2487" s="458"/>
      <c r="F2487" s="458"/>
      <c r="G2487" s="458"/>
      <c r="I2487" s="458"/>
      <c r="J2487" s="458"/>
      <c r="K2487" s="458"/>
      <c r="L2487" s="458"/>
    </row>
    <row r="2488" s="2" customFormat="1" customHeight="1" spans="5:12">
      <c r="E2488" s="458"/>
      <c r="F2488" s="458"/>
      <c r="G2488" s="458"/>
      <c r="I2488" s="458"/>
      <c r="J2488" s="458"/>
      <c r="K2488" s="458"/>
      <c r="L2488" s="458"/>
    </row>
    <row r="2489" s="2" customFormat="1" customHeight="1" spans="5:12">
      <c r="E2489" s="458"/>
      <c r="F2489" s="458"/>
      <c r="G2489" s="458"/>
      <c r="I2489" s="458"/>
      <c r="J2489" s="458"/>
      <c r="K2489" s="458"/>
      <c r="L2489" s="458"/>
    </row>
    <row r="2490" s="2" customFormat="1" customHeight="1" spans="5:12">
      <c r="E2490" s="458"/>
      <c r="F2490" s="458"/>
      <c r="G2490" s="458"/>
      <c r="I2490" s="458"/>
      <c r="J2490" s="458"/>
      <c r="K2490" s="458"/>
      <c r="L2490" s="458"/>
    </row>
    <row r="2491" s="2" customFormat="1" customHeight="1" spans="5:12">
      <c r="E2491" s="458"/>
      <c r="F2491" s="458"/>
      <c r="G2491" s="458"/>
      <c r="I2491" s="458"/>
      <c r="J2491" s="458"/>
      <c r="K2491" s="458"/>
      <c r="L2491" s="458"/>
    </row>
    <row r="2492" s="2" customFormat="1" customHeight="1" spans="5:12">
      <c r="E2492" s="458"/>
      <c r="F2492" s="458"/>
      <c r="G2492" s="458"/>
      <c r="I2492" s="458"/>
      <c r="J2492" s="458"/>
      <c r="K2492" s="458"/>
      <c r="L2492" s="458"/>
    </row>
    <row r="2493" s="2" customFormat="1" customHeight="1" spans="5:12">
      <c r="E2493" s="458"/>
      <c r="F2493" s="458"/>
      <c r="G2493" s="458"/>
      <c r="I2493" s="458"/>
      <c r="J2493" s="458"/>
      <c r="K2493" s="458"/>
      <c r="L2493" s="458"/>
    </row>
    <row r="2494" s="2" customFormat="1" customHeight="1" spans="5:12">
      <c r="E2494" s="458"/>
      <c r="F2494" s="458"/>
      <c r="G2494" s="458"/>
      <c r="I2494" s="458"/>
      <c r="J2494" s="458"/>
      <c r="K2494" s="458"/>
      <c r="L2494" s="458"/>
    </row>
    <row r="2495" s="2" customFormat="1" customHeight="1" spans="5:12">
      <c r="E2495" s="458"/>
      <c r="F2495" s="458"/>
      <c r="G2495" s="458"/>
      <c r="I2495" s="458"/>
      <c r="J2495" s="458"/>
      <c r="K2495" s="458"/>
      <c r="L2495" s="458"/>
    </row>
    <row r="2496" s="2" customFormat="1" customHeight="1" spans="5:12">
      <c r="E2496" s="458"/>
      <c r="F2496" s="458"/>
      <c r="G2496" s="458"/>
      <c r="I2496" s="458"/>
      <c r="J2496" s="458"/>
      <c r="K2496" s="458"/>
      <c r="L2496" s="458"/>
    </row>
    <row r="2497" s="2" customFormat="1" customHeight="1" spans="5:12">
      <c r="E2497" s="458"/>
      <c r="F2497" s="458"/>
      <c r="G2497" s="458"/>
      <c r="I2497" s="458"/>
      <c r="J2497" s="458"/>
      <c r="K2497" s="458"/>
      <c r="L2497" s="458"/>
    </row>
    <row r="2498" s="2" customFormat="1" customHeight="1" spans="5:12">
      <c r="E2498" s="458"/>
      <c r="F2498" s="458"/>
      <c r="G2498" s="458"/>
      <c r="I2498" s="458"/>
      <c r="J2498" s="458"/>
      <c r="K2498" s="458"/>
      <c r="L2498" s="458"/>
    </row>
    <row r="2499" s="2" customFormat="1" customHeight="1" spans="5:12">
      <c r="E2499" s="458"/>
      <c r="F2499" s="458"/>
      <c r="G2499" s="458"/>
      <c r="I2499" s="458"/>
      <c r="J2499" s="458"/>
      <c r="K2499" s="458"/>
      <c r="L2499" s="458"/>
    </row>
    <row r="2500" s="2" customFormat="1" customHeight="1" spans="5:12">
      <c r="E2500" s="458"/>
      <c r="F2500" s="458"/>
      <c r="G2500" s="458"/>
      <c r="I2500" s="458"/>
      <c r="J2500" s="458"/>
      <c r="K2500" s="458"/>
      <c r="L2500" s="458"/>
    </row>
    <row r="2501" s="2" customFormat="1" customHeight="1" spans="5:12">
      <c r="E2501" s="458"/>
      <c r="F2501" s="458"/>
      <c r="G2501" s="458"/>
      <c r="I2501" s="458"/>
      <c r="J2501" s="458"/>
      <c r="K2501" s="458"/>
      <c r="L2501" s="458"/>
    </row>
    <row r="2502" s="2" customFormat="1" customHeight="1" spans="5:12">
      <c r="E2502" s="458"/>
      <c r="F2502" s="458"/>
      <c r="G2502" s="458"/>
      <c r="I2502" s="458"/>
      <c r="J2502" s="458"/>
      <c r="K2502" s="458"/>
      <c r="L2502" s="458"/>
    </row>
    <row r="2503" s="2" customFormat="1" customHeight="1" spans="5:12">
      <c r="E2503" s="458"/>
      <c r="F2503" s="458"/>
      <c r="G2503" s="458"/>
      <c r="I2503" s="458"/>
      <c r="J2503" s="458"/>
      <c r="K2503" s="458"/>
      <c r="L2503" s="458"/>
    </row>
    <row r="2504" s="2" customFormat="1" customHeight="1" spans="5:12">
      <c r="E2504" s="458"/>
      <c r="F2504" s="458"/>
      <c r="G2504" s="458"/>
      <c r="I2504" s="458"/>
      <c r="J2504" s="458"/>
      <c r="K2504" s="458"/>
      <c r="L2504" s="458"/>
    </row>
    <row r="2505" s="2" customFormat="1" customHeight="1" spans="5:12">
      <c r="E2505" s="458"/>
      <c r="F2505" s="458"/>
      <c r="G2505" s="458"/>
      <c r="I2505" s="458"/>
      <c r="J2505" s="458"/>
      <c r="K2505" s="458"/>
      <c r="L2505" s="458"/>
    </row>
    <row r="2506" s="2" customFormat="1" customHeight="1" spans="5:12">
      <c r="E2506" s="458"/>
      <c r="F2506" s="458"/>
      <c r="G2506" s="458"/>
      <c r="I2506" s="458"/>
      <c r="J2506" s="458"/>
      <c r="K2506" s="458"/>
      <c r="L2506" s="458"/>
    </row>
    <row r="2507" s="2" customFormat="1" customHeight="1" spans="5:12">
      <c r="E2507" s="458"/>
      <c r="F2507" s="458"/>
      <c r="G2507" s="458"/>
      <c r="I2507" s="458"/>
      <c r="J2507" s="458"/>
      <c r="K2507" s="458"/>
      <c r="L2507" s="458"/>
    </row>
    <row r="2508" s="2" customFormat="1" customHeight="1" spans="5:12">
      <c r="E2508" s="458"/>
      <c r="F2508" s="458"/>
      <c r="G2508" s="458"/>
      <c r="I2508" s="458"/>
      <c r="J2508" s="458"/>
      <c r="K2508" s="458"/>
      <c r="L2508" s="458"/>
    </row>
    <row r="2509" s="2" customFormat="1" customHeight="1" spans="5:12">
      <c r="E2509" s="458"/>
      <c r="F2509" s="458"/>
      <c r="G2509" s="458"/>
      <c r="I2509" s="458"/>
      <c r="J2509" s="458"/>
      <c r="K2509" s="458"/>
      <c r="L2509" s="458"/>
    </row>
    <row r="2510" s="2" customFormat="1" customHeight="1" spans="5:12">
      <c r="E2510" s="458"/>
      <c r="F2510" s="458"/>
      <c r="G2510" s="458"/>
      <c r="I2510" s="458"/>
      <c r="J2510" s="458"/>
      <c r="K2510" s="458"/>
      <c r="L2510" s="458"/>
    </row>
    <row r="2511" s="2" customFormat="1" customHeight="1" spans="5:12">
      <c r="E2511" s="458"/>
      <c r="F2511" s="458"/>
      <c r="G2511" s="458"/>
      <c r="I2511" s="458"/>
      <c r="J2511" s="458"/>
      <c r="K2511" s="458"/>
      <c r="L2511" s="458"/>
    </row>
    <row r="2512" s="2" customFormat="1" customHeight="1" spans="5:12">
      <c r="E2512" s="458"/>
      <c r="F2512" s="458"/>
      <c r="G2512" s="458"/>
      <c r="I2512" s="458"/>
      <c r="J2512" s="458"/>
      <c r="K2512" s="458"/>
      <c r="L2512" s="458"/>
    </row>
    <row r="2513" s="2" customFormat="1" customHeight="1" spans="5:12">
      <c r="E2513" s="458"/>
      <c r="F2513" s="458"/>
      <c r="G2513" s="458"/>
      <c r="I2513" s="458"/>
      <c r="J2513" s="458"/>
      <c r="K2513" s="458"/>
      <c r="L2513" s="458"/>
    </row>
    <row r="2514" s="2" customFormat="1" customHeight="1" spans="5:12">
      <c r="E2514" s="458"/>
      <c r="F2514" s="458"/>
      <c r="G2514" s="458"/>
      <c r="I2514" s="458"/>
      <c r="J2514" s="458"/>
      <c r="K2514" s="458"/>
      <c r="L2514" s="458"/>
    </row>
    <row r="2515" s="2" customFormat="1" customHeight="1" spans="5:12">
      <c r="E2515" s="458"/>
      <c r="F2515" s="458"/>
      <c r="G2515" s="458"/>
      <c r="I2515" s="458"/>
      <c r="J2515" s="458"/>
      <c r="K2515" s="458"/>
      <c r="L2515" s="458"/>
    </row>
    <row r="2516" s="2" customFormat="1" customHeight="1" spans="5:12">
      <c r="E2516" s="458"/>
      <c r="F2516" s="458"/>
      <c r="G2516" s="458"/>
      <c r="I2516" s="458"/>
      <c r="J2516" s="458"/>
      <c r="K2516" s="458"/>
      <c r="L2516" s="458"/>
    </row>
    <row r="2517" s="2" customFormat="1" customHeight="1" spans="5:12">
      <c r="E2517" s="458"/>
      <c r="F2517" s="458"/>
      <c r="G2517" s="458"/>
      <c r="I2517" s="458"/>
      <c r="J2517" s="458"/>
      <c r="K2517" s="458"/>
      <c r="L2517" s="458"/>
    </row>
    <row r="2518" s="2" customFormat="1" customHeight="1" spans="5:12">
      <c r="E2518" s="458"/>
      <c r="F2518" s="458"/>
      <c r="G2518" s="458"/>
      <c r="I2518" s="458"/>
      <c r="J2518" s="458"/>
      <c r="K2518" s="458"/>
      <c r="L2518" s="458"/>
    </row>
    <row r="2519" s="2" customFormat="1" customHeight="1" spans="5:12">
      <c r="E2519" s="458"/>
      <c r="F2519" s="458"/>
      <c r="G2519" s="458"/>
      <c r="I2519" s="458"/>
      <c r="J2519" s="458"/>
      <c r="K2519" s="458"/>
      <c r="L2519" s="458"/>
    </row>
    <row r="2520" s="2" customFormat="1" customHeight="1" spans="5:12">
      <c r="E2520" s="458"/>
      <c r="F2520" s="458"/>
      <c r="G2520" s="458"/>
      <c r="I2520" s="458"/>
      <c r="J2520" s="458"/>
      <c r="K2520" s="458"/>
      <c r="L2520" s="458"/>
    </row>
    <row r="2521" s="2" customFormat="1" customHeight="1" spans="5:12">
      <c r="E2521" s="458"/>
      <c r="F2521" s="458"/>
      <c r="G2521" s="458"/>
      <c r="I2521" s="458"/>
      <c r="J2521" s="458"/>
      <c r="K2521" s="458"/>
      <c r="L2521" s="458"/>
    </row>
    <row r="2522" s="2" customFormat="1" customHeight="1" spans="5:12">
      <c r="E2522" s="458"/>
      <c r="F2522" s="458"/>
      <c r="G2522" s="458"/>
      <c r="I2522" s="458"/>
      <c r="J2522" s="458"/>
      <c r="K2522" s="458"/>
      <c r="L2522" s="458"/>
    </row>
    <row r="2523" s="2" customFormat="1" customHeight="1" spans="5:12">
      <c r="E2523" s="458"/>
      <c r="F2523" s="458"/>
      <c r="G2523" s="458"/>
      <c r="I2523" s="458"/>
      <c r="J2523" s="458"/>
      <c r="K2523" s="458"/>
      <c r="L2523" s="458"/>
    </row>
    <row r="2524" s="2" customFormat="1" customHeight="1" spans="5:12">
      <c r="E2524" s="458"/>
      <c r="F2524" s="458"/>
      <c r="G2524" s="458"/>
      <c r="I2524" s="458"/>
      <c r="J2524" s="458"/>
      <c r="K2524" s="458"/>
      <c r="L2524" s="458"/>
    </row>
    <row r="2525" s="2" customFormat="1" customHeight="1" spans="5:12">
      <c r="E2525" s="458"/>
      <c r="F2525" s="458"/>
      <c r="G2525" s="458"/>
      <c r="I2525" s="458"/>
      <c r="J2525" s="458"/>
      <c r="K2525" s="458"/>
      <c r="L2525" s="458"/>
    </row>
    <row r="2526" s="2" customFormat="1" customHeight="1" spans="5:12">
      <c r="E2526" s="458"/>
      <c r="F2526" s="458"/>
      <c r="G2526" s="458"/>
      <c r="I2526" s="458"/>
      <c r="J2526" s="458"/>
      <c r="K2526" s="458"/>
      <c r="L2526" s="458"/>
    </row>
    <row r="2527" s="2" customFormat="1" customHeight="1" spans="5:12">
      <c r="E2527" s="458"/>
      <c r="F2527" s="458"/>
      <c r="G2527" s="458"/>
      <c r="I2527" s="458"/>
      <c r="J2527" s="458"/>
      <c r="K2527" s="458"/>
      <c r="L2527" s="458"/>
    </row>
    <row r="2528" s="2" customFormat="1" customHeight="1" spans="5:12">
      <c r="E2528" s="458"/>
      <c r="F2528" s="458"/>
      <c r="G2528" s="458"/>
      <c r="I2528" s="458"/>
      <c r="J2528" s="458"/>
      <c r="K2528" s="458"/>
      <c r="L2528" s="458"/>
    </row>
    <row r="2529" s="2" customFormat="1" customHeight="1" spans="5:12">
      <c r="E2529" s="458"/>
      <c r="F2529" s="458"/>
      <c r="G2529" s="458"/>
      <c r="I2529" s="458"/>
      <c r="J2529" s="458"/>
      <c r="K2529" s="458"/>
      <c r="L2529" s="458"/>
    </row>
    <row r="2530" s="2" customFormat="1" customHeight="1" spans="5:12">
      <c r="E2530" s="458"/>
      <c r="F2530" s="458"/>
      <c r="G2530" s="458"/>
      <c r="I2530" s="458"/>
      <c r="J2530" s="458"/>
      <c r="K2530" s="458"/>
      <c r="L2530" s="458"/>
    </row>
    <row r="2531" s="2" customFormat="1" customHeight="1" spans="5:12">
      <c r="E2531" s="458"/>
      <c r="F2531" s="458"/>
      <c r="G2531" s="458"/>
      <c r="I2531" s="458"/>
      <c r="J2531" s="458"/>
      <c r="K2531" s="458"/>
      <c r="L2531" s="458"/>
    </row>
    <row r="2532" s="2" customFormat="1" customHeight="1" spans="5:12">
      <c r="E2532" s="458"/>
      <c r="F2532" s="458"/>
      <c r="G2532" s="458"/>
      <c r="I2532" s="458"/>
      <c r="J2532" s="458"/>
      <c r="K2532" s="458"/>
      <c r="L2532" s="458"/>
    </row>
    <row r="2533" s="2" customFormat="1" customHeight="1" spans="5:12">
      <c r="E2533" s="458"/>
      <c r="F2533" s="458"/>
      <c r="G2533" s="458"/>
      <c r="I2533" s="458"/>
      <c r="J2533" s="458"/>
      <c r="K2533" s="458"/>
      <c r="L2533" s="458"/>
    </row>
    <row r="2534" s="2" customFormat="1" customHeight="1" spans="5:12">
      <c r="E2534" s="458"/>
      <c r="F2534" s="458"/>
      <c r="G2534" s="458"/>
      <c r="I2534" s="458"/>
      <c r="J2534" s="458"/>
      <c r="K2534" s="458"/>
      <c r="L2534" s="458"/>
    </row>
    <row r="2535" s="2" customFormat="1" customHeight="1" spans="5:12">
      <c r="E2535" s="458"/>
      <c r="F2535" s="458"/>
      <c r="G2535" s="458"/>
      <c r="I2535" s="458"/>
      <c r="J2535" s="458"/>
      <c r="K2535" s="458"/>
      <c r="L2535" s="458"/>
    </row>
    <row r="2536" s="2" customFormat="1" customHeight="1" spans="5:12">
      <c r="E2536" s="458"/>
      <c r="F2536" s="458"/>
      <c r="G2536" s="458"/>
      <c r="I2536" s="458"/>
      <c r="J2536" s="458"/>
      <c r="K2536" s="458"/>
      <c r="L2536" s="458"/>
    </row>
    <row r="2537" s="2" customFormat="1" customHeight="1" spans="5:12">
      <c r="E2537" s="458"/>
      <c r="F2537" s="458"/>
      <c r="G2537" s="458"/>
      <c r="I2537" s="458"/>
      <c r="J2537" s="458"/>
      <c r="K2537" s="458"/>
      <c r="L2537" s="458"/>
    </row>
    <row r="2538" s="2" customFormat="1" customHeight="1" spans="5:12">
      <c r="E2538" s="458"/>
      <c r="F2538" s="458"/>
      <c r="G2538" s="458"/>
      <c r="I2538" s="458"/>
      <c r="J2538" s="458"/>
      <c r="K2538" s="458"/>
      <c r="L2538" s="458"/>
    </row>
    <row r="2539" s="2" customFormat="1" customHeight="1" spans="5:12">
      <c r="E2539" s="458"/>
      <c r="F2539" s="458"/>
      <c r="G2539" s="458"/>
      <c r="I2539" s="458"/>
      <c r="J2539" s="458"/>
      <c r="K2539" s="458"/>
      <c r="L2539" s="458"/>
    </row>
    <row r="2540" s="2" customFormat="1" customHeight="1" spans="5:12">
      <c r="E2540" s="458"/>
      <c r="F2540" s="458"/>
      <c r="G2540" s="458"/>
      <c r="I2540" s="458"/>
      <c r="J2540" s="458"/>
      <c r="K2540" s="458"/>
      <c r="L2540" s="458"/>
    </row>
    <row r="2541" s="2" customFormat="1" customHeight="1" spans="5:12">
      <c r="E2541" s="458"/>
      <c r="F2541" s="458"/>
      <c r="G2541" s="458"/>
      <c r="I2541" s="458"/>
      <c r="J2541" s="458"/>
      <c r="K2541" s="458"/>
      <c r="L2541" s="458"/>
    </row>
    <row r="2542" s="2" customFormat="1" customHeight="1" spans="5:12">
      <c r="E2542" s="458"/>
      <c r="F2542" s="458"/>
      <c r="G2542" s="458"/>
      <c r="I2542" s="458"/>
      <c r="J2542" s="458"/>
      <c r="K2542" s="458"/>
      <c r="L2542" s="458"/>
    </row>
    <row r="2543" s="2" customFormat="1" customHeight="1" spans="5:12">
      <c r="E2543" s="458"/>
      <c r="F2543" s="458"/>
      <c r="G2543" s="458"/>
      <c r="I2543" s="458"/>
      <c r="J2543" s="458"/>
      <c r="K2543" s="458"/>
      <c r="L2543" s="458"/>
    </row>
    <row r="2544" s="2" customFormat="1" customHeight="1" spans="5:12">
      <c r="E2544" s="458"/>
      <c r="F2544" s="458"/>
      <c r="G2544" s="458"/>
      <c r="I2544" s="458"/>
      <c r="J2544" s="458"/>
      <c r="K2544" s="458"/>
      <c r="L2544" s="458"/>
    </row>
    <row r="2545" s="2" customFormat="1" customHeight="1" spans="5:12">
      <c r="E2545" s="458"/>
      <c r="F2545" s="458"/>
      <c r="G2545" s="458"/>
      <c r="I2545" s="458"/>
      <c r="J2545" s="458"/>
      <c r="K2545" s="458"/>
      <c r="L2545" s="458"/>
    </row>
    <row r="2546" s="2" customFormat="1" customHeight="1" spans="5:12">
      <c r="E2546" s="458"/>
      <c r="F2546" s="458"/>
      <c r="G2546" s="458"/>
      <c r="I2546" s="458"/>
      <c r="J2546" s="458"/>
      <c r="K2546" s="458"/>
      <c r="L2546" s="458"/>
    </row>
    <row r="2547" s="2" customFormat="1" customHeight="1" spans="5:12">
      <c r="E2547" s="458"/>
      <c r="F2547" s="458"/>
      <c r="G2547" s="458"/>
      <c r="I2547" s="458"/>
      <c r="J2547" s="458"/>
      <c r="K2547" s="458"/>
      <c r="L2547" s="458"/>
    </row>
    <row r="2548" s="2" customFormat="1" customHeight="1" spans="5:12">
      <c r="E2548" s="458"/>
      <c r="F2548" s="458"/>
      <c r="G2548" s="458"/>
      <c r="I2548" s="458"/>
      <c r="J2548" s="458"/>
      <c r="K2548" s="458"/>
      <c r="L2548" s="458"/>
    </row>
    <row r="2549" s="2" customFormat="1" customHeight="1" spans="5:12">
      <c r="E2549" s="458"/>
      <c r="F2549" s="458"/>
      <c r="G2549" s="458"/>
      <c r="I2549" s="458"/>
      <c r="J2549" s="458"/>
      <c r="K2549" s="458"/>
      <c r="L2549" s="458"/>
    </row>
    <row r="2550" s="2" customFormat="1" customHeight="1" spans="5:12">
      <c r="E2550" s="458"/>
      <c r="F2550" s="458"/>
      <c r="G2550" s="458"/>
      <c r="I2550" s="458"/>
      <c r="J2550" s="458"/>
      <c r="K2550" s="458"/>
      <c r="L2550" s="458"/>
    </row>
    <row r="2551" s="2" customFormat="1" customHeight="1" spans="5:12">
      <c r="E2551" s="458"/>
      <c r="F2551" s="458"/>
      <c r="G2551" s="458"/>
      <c r="I2551" s="458"/>
      <c r="J2551" s="458"/>
      <c r="K2551" s="458"/>
      <c r="L2551" s="458"/>
    </row>
    <row r="2552" s="2" customFormat="1" customHeight="1" spans="5:12">
      <c r="E2552" s="458"/>
      <c r="F2552" s="458"/>
      <c r="G2552" s="458"/>
      <c r="I2552" s="458"/>
      <c r="J2552" s="458"/>
      <c r="K2552" s="458"/>
      <c r="L2552" s="458"/>
    </row>
    <row r="2553" s="2" customFormat="1" customHeight="1" spans="5:12">
      <c r="E2553" s="458"/>
      <c r="F2553" s="458"/>
      <c r="G2553" s="458"/>
      <c r="I2553" s="458"/>
      <c r="J2553" s="458"/>
      <c r="K2553" s="458"/>
      <c r="L2553" s="458"/>
    </row>
    <row r="2554" s="2" customFormat="1" customHeight="1" spans="5:12">
      <c r="E2554" s="458"/>
      <c r="F2554" s="458"/>
      <c r="G2554" s="458"/>
      <c r="I2554" s="458"/>
      <c r="J2554" s="458"/>
      <c r="K2554" s="458"/>
      <c r="L2554" s="458"/>
    </row>
    <row r="2555" s="2" customFormat="1" customHeight="1" spans="5:12">
      <c r="E2555" s="458"/>
      <c r="F2555" s="458"/>
      <c r="G2555" s="458"/>
      <c r="I2555" s="458"/>
      <c r="J2555" s="458"/>
      <c r="K2555" s="458"/>
      <c r="L2555" s="458"/>
    </row>
    <row r="2556" s="2" customFormat="1" customHeight="1" spans="5:12">
      <c r="E2556" s="458"/>
      <c r="F2556" s="458"/>
      <c r="G2556" s="458"/>
      <c r="I2556" s="458"/>
      <c r="J2556" s="458"/>
      <c r="K2556" s="458"/>
      <c r="L2556" s="458"/>
    </row>
    <row r="2557" s="2" customFormat="1" customHeight="1" spans="5:12">
      <c r="E2557" s="458"/>
      <c r="F2557" s="458"/>
      <c r="G2557" s="458"/>
      <c r="I2557" s="458"/>
      <c r="J2557" s="458"/>
      <c r="K2557" s="458"/>
      <c r="L2557" s="458"/>
    </row>
    <row r="2558" s="2" customFormat="1" customHeight="1" spans="5:12">
      <c r="E2558" s="458"/>
      <c r="F2558" s="458"/>
      <c r="G2558" s="458"/>
      <c r="I2558" s="458"/>
      <c r="J2558" s="458"/>
      <c r="K2558" s="458"/>
      <c r="L2558" s="458"/>
    </row>
    <row r="2559" s="2" customFormat="1" customHeight="1" spans="5:12">
      <c r="E2559" s="458"/>
      <c r="F2559" s="458"/>
      <c r="G2559" s="458"/>
      <c r="I2559" s="458"/>
      <c r="J2559" s="458"/>
      <c r="K2559" s="458"/>
      <c r="L2559" s="458"/>
    </row>
    <row r="2560" s="2" customFormat="1" customHeight="1" spans="5:12">
      <c r="E2560" s="458"/>
      <c r="F2560" s="458"/>
      <c r="G2560" s="458"/>
      <c r="I2560" s="458"/>
      <c r="J2560" s="458"/>
      <c r="K2560" s="458"/>
      <c r="L2560" s="458"/>
    </row>
    <row r="2561" s="2" customFormat="1" customHeight="1" spans="5:12">
      <c r="E2561" s="458"/>
      <c r="F2561" s="458"/>
      <c r="G2561" s="458"/>
      <c r="I2561" s="458"/>
      <c r="J2561" s="458"/>
      <c r="K2561" s="458"/>
      <c r="L2561" s="458"/>
    </row>
    <row r="2562" s="2" customFormat="1" customHeight="1" spans="5:12">
      <c r="E2562" s="458"/>
      <c r="F2562" s="458"/>
      <c r="G2562" s="458"/>
      <c r="I2562" s="458"/>
      <c r="J2562" s="458"/>
      <c r="K2562" s="458"/>
      <c r="L2562" s="458"/>
    </row>
    <row r="2563" s="2" customFormat="1" customHeight="1" spans="5:12">
      <c r="E2563" s="458"/>
      <c r="F2563" s="458"/>
      <c r="G2563" s="458"/>
      <c r="I2563" s="458"/>
      <c r="J2563" s="458"/>
      <c r="K2563" s="458"/>
      <c r="L2563" s="458"/>
    </row>
    <row r="2564" s="2" customFormat="1" customHeight="1" spans="5:12">
      <c r="E2564" s="458"/>
      <c r="F2564" s="458"/>
      <c r="G2564" s="458"/>
      <c r="I2564" s="458"/>
      <c r="J2564" s="458"/>
      <c r="K2564" s="458"/>
      <c r="L2564" s="458"/>
    </row>
    <row r="2565" s="2" customFormat="1" customHeight="1" spans="5:12">
      <c r="E2565" s="458"/>
      <c r="F2565" s="458"/>
      <c r="G2565" s="458"/>
      <c r="I2565" s="458"/>
      <c r="J2565" s="458"/>
      <c r="K2565" s="458"/>
      <c r="L2565" s="458"/>
    </row>
    <row r="2566" s="2" customFormat="1" customHeight="1" spans="5:12">
      <c r="E2566" s="458"/>
      <c r="F2566" s="458"/>
      <c r="G2566" s="458"/>
      <c r="I2566" s="458"/>
      <c r="J2566" s="458"/>
      <c r="K2566" s="458"/>
      <c r="L2566" s="458"/>
    </row>
    <row r="2567" s="2" customFormat="1" customHeight="1" spans="5:12">
      <c r="E2567" s="458"/>
      <c r="F2567" s="458"/>
      <c r="G2567" s="458"/>
      <c r="I2567" s="458"/>
      <c r="J2567" s="458"/>
      <c r="K2567" s="458"/>
      <c r="L2567" s="458"/>
    </row>
    <row r="2568" s="2" customFormat="1" customHeight="1" spans="5:12">
      <c r="E2568" s="458"/>
      <c r="F2568" s="458"/>
      <c r="G2568" s="458"/>
      <c r="I2568" s="458"/>
      <c r="J2568" s="458"/>
      <c r="K2568" s="458"/>
      <c r="L2568" s="458"/>
    </row>
    <row r="2569" s="2" customFormat="1" customHeight="1" spans="5:12">
      <c r="E2569" s="458"/>
      <c r="F2569" s="458"/>
      <c r="G2569" s="458"/>
      <c r="I2569" s="458"/>
      <c r="J2569" s="458"/>
      <c r="K2569" s="458"/>
      <c r="L2569" s="458"/>
    </row>
    <row r="2570" s="2" customFormat="1" customHeight="1" spans="5:12">
      <c r="E2570" s="458"/>
      <c r="F2570" s="458"/>
      <c r="G2570" s="458"/>
      <c r="I2570" s="458"/>
      <c r="J2570" s="458"/>
      <c r="K2570" s="458"/>
      <c r="L2570" s="458"/>
    </row>
    <row r="2571" s="2" customFormat="1" customHeight="1" spans="5:12">
      <c r="E2571" s="458"/>
      <c r="F2571" s="458"/>
      <c r="G2571" s="458"/>
      <c r="I2571" s="458"/>
      <c r="J2571" s="458"/>
      <c r="K2571" s="458"/>
      <c r="L2571" s="458"/>
    </row>
    <row r="2572" s="2" customFormat="1" customHeight="1" spans="5:12">
      <c r="E2572" s="458"/>
      <c r="F2572" s="458"/>
      <c r="G2572" s="458"/>
      <c r="I2572" s="458"/>
      <c r="J2572" s="458"/>
      <c r="K2572" s="458"/>
      <c r="L2572" s="458"/>
    </row>
    <row r="2573" s="2" customFormat="1" customHeight="1" spans="5:12">
      <c r="E2573" s="458"/>
      <c r="F2573" s="458"/>
      <c r="G2573" s="458"/>
      <c r="I2573" s="458"/>
      <c r="J2573" s="458"/>
      <c r="K2573" s="458"/>
      <c r="L2573" s="458"/>
    </row>
    <row r="2574" s="2" customFormat="1" customHeight="1" spans="5:12">
      <c r="E2574" s="458"/>
      <c r="F2574" s="458"/>
      <c r="G2574" s="458"/>
      <c r="I2574" s="458"/>
      <c r="J2574" s="458"/>
      <c r="K2574" s="458"/>
      <c r="L2574" s="458"/>
    </row>
    <row r="2575" s="2" customFormat="1" customHeight="1" spans="5:12">
      <c r="E2575" s="458"/>
      <c r="F2575" s="458"/>
      <c r="G2575" s="458"/>
      <c r="I2575" s="458"/>
      <c r="J2575" s="458"/>
      <c r="K2575" s="458"/>
      <c r="L2575" s="458"/>
    </row>
    <row r="2576" s="2" customFormat="1" customHeight="1" spans="5:12">
      <c r="E2576" s="458"/>
      <c r="F2576" s="458"/>
      <c r="G2576" s="458"/>
      <c r="I2576" s="458"/>
      <c r="J2576" s="458"/>
      <c r="K2576" s="458"/>
      <c r="L2576" s="458"/>
    </row>
    <row r="2577" s="2" customFormat="1" customHeight="1" spans="5:12">
      <c r="E2577" s="458"/>
      <c r="F2577" s="458"/>
      <c r="G2577" s="458"/>
      <c r="I2577" s="458"/>
      <c r="J2577" s="458"/>
      <c r="K2577" s="458"/>
      <c r="L2577" s="458"/>
    </row>
    <row r="2578" s="2" customFormat="1" customHeight="1" spans="5:12">
      <c r="E2578" s="458"/>
      <c r="F2578" s="458"/>
      <c r="G2578" s="458"/>
      <c r="I2578" s="458"/>
      <c r="J2578" s="458"/>
      <c r="K2578" s="458"/>
      <c r="L2578" s="458"/>
    </row>
    <row r="2579" s="2" customFormat="1" customHeight="1" spans="5:12">
      <c r="E2579" s="458"/>
      <c r="F2579" s="458"/>
      <c r="G2579" s="458"/>
      <c r="I2579" s="458"/>
      <c r="J2579" s="458"/>
      <c r="K2579" s="458"/>
      <c r="L2579" s="458"/>
    </row>
    <row r="2580" s="2" customFormat="1" customHeight="1" spans="5:12">
      <c r="E2580" s="458"/>
      <c r="F2580" s="458"/>
      <c r="G2580" s="458"/>
      <c r="I2580" s="458"/>
      <c r="J2580" s="458"/>
      <c r="K2580" s="458"/>
      <c r="L2580" s="458"/>
    </row>
    <row r="2581" s="2" customFormat="1" customHeight="1" spans="5:12">
      <c r="E2581" s="458"/>
      <c r="F2581" s="458"/>
      <c r="G2581" s="458"/>
      <c r="I2581" s="458"/>
      <c r="J2581" s="458"/>
      <c r="K2581" s="458"/>
      <c r="L2581" s="458"/>
    </row>
    <row r="2582" s="2" customFormat="1" customHeight="1" spans="5:12">
      <c r="E2582" s="458"/>
      <c r="F2582" s="458"/>
      <c r="G2582" s="458"/>
      <c r="I2582" s="458"/>
      <c r="J2582" s="458"/>
      <c r="K2582" s="458"/>
      <c r="L2582" s="458"/>
    </row>
    <row r="2583" s="2" customFormat="1" customHeight="1" spans="5:12">
      <c r="E2583" s="458"/>
      <c r="F2583" s="458"/>
      <c r="G2583" s="458"/>
      <c r="I2583" s="458"/>
      <c r="J2583" s="458"/>
      <c r="K2583" s="458"/>
      <c r="L2583" s="458"/>
    </row>
    <row r="2584" s="2" customFormat="1" customHeight="1" spans="5:12">
      <c r="E2584" s="458"/>
      <c r="F2584" s="458"/>
      <c r="G2584" s="458"/>
      <c r="I2584" s="458"/>
      <c r="J2584" s="458"/>
      <c r="K2584" s="458"/>
      <c r="L2584" s="458"/>
    </row>
    <row r="2585" s="2" customFormat="1" customHeight="1" spans="5:12">
      <c r="E2585" s="458"/>
      <c r="F2585" s="458"/>
      <c r="G2585" s="458"/>
      <c r="I2585" s="458"/>
      <c r="J2585" s="458"/>
      <c r="K2585" s="458"/>
      <c r="L2585" s="458"/>
    </row>
    <row r="2586" s="2" customFormat="1" customHeight="1" spans="5:12">
      <c r="E2586" s="458"/>
      <c r="F2586" s="458"/>
      <c r="G2586" s="458"/>
      <c r="I2586" s="458"/>
      <c r="J2586" s="458"/>
      <c r="K2586" s="458"/>
      <c r="L2586" s="458"/>
    </row>
    <row r="2587" s="2" customFormat="1" customHeight="1" spans="5:12">
      <c r="E2587" s="458"/>
      <c r="F2587" s="458"/>
      <c r="G2587" s="458"/>
      <c r="I2587" s="458"/>
      <c r="J2587" s="458"/>
      <c r="K2587" s="458"/>
      <c r="L2587" s="458"/>
    </row>
    <row r="2588" s="2" customFormat="1" customHeight="1" spans="5:12">
      <c r="E2588" s="458"/>
      <c r="F2588" s="458"/>
      <c r="G2588" s="458"/>
      <c r="I2588" s="458"/>
      <c r="J2588" s="458"/>
      <c r="K2588" s="458"/>
      <c r="L2588" s="458"/>
    </row>
    <row r="2589" s="2" customFormat="1" customHeight="1" spans="5:12">
      <c r="E2589" s="458"/>
      <c r="F2589" s="458"/>
      <c r="G2589" s="458"/>
      <c r="I2589" s="458"/>
      <c r="J2589" s="458"/>
      <c r="K2589" s="458"/>
      <c r="L2589" s="458"/>
    </row>
    <row r="2590" s="2" customFormat="1" customHeight="1" spans="5:12">
      <c r="E2590" s="458"/>
      <c r="F2590" s="458"/>
      <c r="G2590" s="458"/>
      <c r="I2590" s="458"/>
      <c r="J2590" s="458"/>
      <c r="K2590" s="458"/>
      <c r="L2590" s="458"/>
    </row>
    <row r="2591" s="2" customFormat="1" customHeight="1" spans="5:12">
      <c r="E2591" s="458"/>
      <c r="F2591" s="458"/>
      <c r="G2591" s="458"/>
      <c r="I2591" s="458"/>
      <c r="J2591" s="458"/>
      <c r="K2591" s="458"/>
      <c r="L2591" s="458"/>
    </row>
    <row r="2592" s="2" customFormat="1" customHeight="1" spans="5:12">
      <c r="E2592" s="458"/>
      <c r="F2592" s="458"/>
      <c r="G2592" s="458"/>
      <c r="I2592" s="458"/>
      <c r="J2592" s="458"/>
      <c r="K2592" s="458"/>
      <c r="L2592" s="458"/>
    </row>
    <row r="2593" s="2" customFormat="1" customHeight="1" spans="5:12">
      <c r="E2593" s="458"/>
      <c r="F2593" s="458"/>
      <c r="G2593" s="458"/>
      <c r="I2593" s="458"/>
      <c r="J2593" s="458"/>
      <c r="K2593" s="458"/>
      <c r="L2593" s="458"/>
    </row>
    <row r="2594" s="2" customFormat="1" customHeight="1" spans="5:12">
      <c r="E2594" s="458"/>
      <c r="F2594" s="458"/>
      <c r="G2594" s="458"/>
      <c r="I2594" s="458"/>
      <c r="J2594" s="458"/>
      <c r="K2594" s="458"/>
      <c r="L2594" s="458"/>
    </row>
    <row r="2595" s="2" customFormat="1" customHeight="1" spans="5:12">
      <c r="E2595" s="458"/>
      <c r="F2595" s="458"/>
      <c r="G2595" s="458"/>
      <c r="I2595" s="458"/>
      <c r="J2595" s="458"/>
      <c r="K2595" s="458"/>
      <c r="L2595" s="458"/>
    </row>
    <row r="2596" s="2" customFormat="1" customHeight="1" spans="5:12">
      <c r="E2596" s="458"/>
      <c r="F2596" s="458"/>
      <c r="G2596" s="458"/>
      <c r="I2596" s="458"/>
      <c r="J2596" s="458"/>
      <c r="K2596" s="458"/>
      <c r="L2596" s="458"/>
    </row>
    <row r="2597" s="2" customFormat="1" customHeight="1" spans="5:12">
      <c r="E2597" s="458"/>
      <c r="F2597" s="458"/>
      <c r="G2597" s="458"/>
      <c r="I2597" s="458"/>
      <c r="J2597" s="458"/>
      <c r="K2597" s="458"/>
      <c r="L2597" s="458"/>
    </row>
    <row r="2598" s="2" customFormat="1" customHeight="1" spans="5:12">
      <c r="E2598" s="458"/>
      <c r="F2598" s="458"/>
      <c r="G2598" s="458"/>
      <c r="I2598" s="458"/>
      <c r="J2598" s="458"/>
      <c r="K2598" s="458"/>
      <c r="L2598" s="458"/>
    </row>
    <row r="2599" s="2" customFormat="1" customHeight="1" spans="5:12">
      <c r="E2599" s="458"/>
      <c r="F2599" s="458"/>
      <c r="G2599" s="458"/>
      <c r="I2599" s="458"/>
      <c r="J2599" s="458"/>
      <c r="K2599" s="458"/>
      <c r="L2599" s="458"/>
    </row>
    <row r="2600" s="2" customFormat="1" customHeight="1" spans="5:12">
      <c r="E2600" s="458"/>
      <c r="F2600" s="458"/>
      <c r="G2600" s="458"/>
      <c r="I2600" s="458"/>
      <c r="J2600" s="458"/>
      <c r="K2600" s="458"/>
      <c r="L2600" s="458"/>
    </row>
    <row r="2601" s="2" customFormat="1" customHeight="1" spans="5:12">
      <c r="E2601" s="458"/>
      <c r="F2601" s="458"/>
      <c r="G2601" s="458"/>
      <c r="I2601" s="458"/>
      <c r="J2601" s="458"/>
      <c r="K2601" s="458"/>
      <c r="L2601" s="458"/>
    </row>
    <row r="2602" s="2" customFormat="1" customHeight="1" spans="5:12">
      <c r="E2602" s="458"/>
      <c r="F2602" s="458"/>
      <c r="G2602" s="458"/>
      <c r="I2602" s="458"/>
      <c r="J2602" s="458"/>
      <c r="K2602" s="458"/>
      <c r="L2602" s="458"/>
    </row>
    <row r="2603" s="2" customFormat="1" customHeight="1" spans="5:12">
      <c r="E2603" s="458"/>
      <c r="F2603" s="458"/>
      <c r="G2603" s="458"/>
      <c r="I2603" s="458"/>
      <c r="J2603" s="458"/>
      <c r="K2603" s="458"/>
      <c r="L2603" s="458"/>
    </row>
    <row r="2604" s="2" customFormat="1" customHeight="1" spans="5:12">
      <c r="E2604" s="458"/>
      <c r="F2604" s="458"/>
      <c r="G2604" s="458"/>
      <c r="I2604" s="458"/>
      <c r="J2604" s="458"/>
      <c r="K2604" s="458"/>
      <c r="L2604" s="458"/>
    </row>
    <row r="2605" s="2" customFormat="1" customHeight="1" spans="5:12">
      <c r="E2605" s="458"/>
      <c r="F2605" s="458"/>
      <c r="G2605" s="458"/>
      <c r="I2605" s="458"/>
      <c r="J2605" s="458"/>
      <c r="K2605" s="458"/>
      <c r="L2605" s="458"/>
    </row>
    <row r="2606" s="2" customFormat="1" customHeight="1" spans="5:12">
      <c r="E2606" s="458"/>
      <c r="F2606" s="458"/>
      <c r="G2606" s="458"/>
      <c r="I2606" s="458"/>
      <c r="J2606" s="458"/>
      <c r="K2606" s="458"/>
      <c r="L2606" s="458"/>
    </row>
    <row r="2607" s="2" customFormat="1" customHeight="1" spans="5:12">
      <c r="E2607" s="458"/>
      <c r="F2607" s="458"/>
      <c r="G2607" s="458"/>
      <c r="I2607" s="458"/>
      <c r="J2607" s="458"/>
      <c r="K2607" s="458"/>
      <c r="L2607" s="458"/>
    </row>
    <row r="2608" s="2" customFormat="1" customHeight="1" spans="5:12">
      <c r="E2608" s="458"/>
      <c r="F2608" s="458"/>
      <c r="G2608" s="458"/>
      <c r="I2608" s="458"/>
      <c r="J2608" s="458"/>
      <c r="K2608" s="458"/>
      <c r="L2608" s="458"/>
    </row>
    <row r="2609" s="2" customFormat="1" customHeight="1" spans="5:12">
      <c r="E2609" s="458"/>
      <c r="F2609" s="458"/>
      <c r="G2609" s="458"/>
      <c r="I2609" s="458"/>
      <c r="J2609" s="458"/>
      <c r="K2609" s="458"/>
      <c r="L2609" s="458"/>
    </row>
    <row r="2610" s="2" customFormat="1" customHeight="1" spans="5:12">
      <c r="E2610" s="458"/>
      <c r="F2610" s="458"/>
      <c r="G2610" s="458"/>
      <c r="I2610" s="458"/>
      <c r="J2610" s="458"/>
      <c r="K2610" s="458"/>
      <c r="L2610" s="458"/>
    </row>
    <row r="2611" s="2" customFormat="1" customHeight="1" spans="5:12">
      <c r="E2611" s="458"/>
      <c r="F2611" s="458"/>
      <c r="G2611" s="458"/>
      <c r="I2611" s="458"/>
      <c r="J2611" s="458"/>
      <c r="K2611" s="458"/>
      <c r="L2611" s="458"/>
    </row>
    <row r="2612" s="2" customFormat="1" customHeight="1" spans="5:12">
      <c r="E2612" s="458"/>
      <c r="F2612" s="458"/>
      <c r="G2612" s="458"/>
      <c r="I2612" s="458"/>
      <c r="J2612" s="458"/>
      <c r="K2612" s="458"/>
      <c r="L2612" s="458"/>
    </row>
    <row r="2613" s="2" customFormat="1" customHeight="1" spans="5:12">
      <c r="E2613" s="458"/>
      <c r="F2613" s="458"/>
      <c r="G2613" s="458"/>
      <c r="I2613" s="458"/>
      <c r="J2613" s="458"/>
      <c r="K2613" s="458"/>
      <c r="L2613" s="458"/>
    </row>
    <row r="2614" s="2" customFormat="1" customHeight="1" spans="5:12">
      <c r="E2614" s="458"/>
      <c r="F2614" s="458"/>
      <c r="G2614" s="458"/>
      <c r="I2614" s="458"/>
      <c r="J2614" s="458"/>
      <c r="K2614" s="458"/>
      <c r="L2614" s="458"/>
    </row>
    <row r="2615" s="2" customFormat="1" customHeight="1" spans="5:12">
      <c r="E2615" s="458"/>
      <c r="F2615" s="458"/>
      <c r="G2615" s="458"/>
      <c r="I2615" s="458"/>
      <c r="J2615" s="458"/>
      <c r="K2615" s="458"/>
      <c r="L2615" s="458"/>
    </row>
    <row r="2616" s="2" customFormat="1" customHeight="1" spans="5:12">
      <c r="E2616" s="458"/>
      <c r="F2616" s="458"/>
      <c r="G2616" s="458"/>
      <c r="I2616" s="458"/>
      <c r="J2616" s="458"/>
      <c r="K2616" s="458"/>
      <c r="L2616" s="458"/>
    </row>
    <row r="2617" s="2" customFormat="1" customHeight="1" spans="5:12">
      <c r="E2617" s="458"/>
      <c r="F2617" s="458"/>
      <c r="G2617" s="458"/>
      <c r="I2617" s="458"/>
      <c r="J2617" s="458"/>
      <c r="K2617" s="458"/>
      <c r="L2617" s="458"/>
    </row>
    <row r="2618" s="2" customFormat="1" customHeight="1" spans="5:12">
      <c r="E2618" s="458"/>
      <c r="F2618" s="458"/>
      <c r="G2618" s="458"/>
      <c r="I2618" s="458"/>
      <c r="J2618" s="458"/>
      <c r="K2618" s="458"/>
      <c r="L2618" s="458"/>
    </row>
    <row r="2619" s="2" customFormat="1" customHeight="1" spans="5:12">
      <c r="E2619" s="458"/>
      <c r="F2619" s="458"/>
      <c r="G2619" s="458"/>
      <c r="I2619" s="458"/>
      <c r="J2619" s="458"/>
      <c r="K2619" s="458"/>
      <c r="L2619" s="458"/>
    </row>
    <row r="2620" s="2" customFormat="1" customHeight="1" spans="5:12">
      <c r="E2620" s="458"/>
      <c r="F2620" s="458"/>
      <c r="G2620" s="458"/>
      <c r="I2620" s="458"/>
      <c r="J2620" s="458"/>
      <c r="K2620" s="458"/>
      <c r="L2620" s="458"/>
    </row>
    <row r="2621" s="2" customFormat="1" customHeight="1" spans="5:12">
      <c r="E2621" s="458"/>
      <c r="F2621" s="458"/>
      <c r="G2621" s="458"/>
      <c r="I2621" s="458"/>
      <c r="J2621" s="458"/>
      <c r="K2621" s="458"/>
      <c r="L2621" s="458"/>
    </row>
    <row r="2622" s="2" customFormat="1" customHeight="1" spans="5:12">
      <c r="E2622" s="458"/>
      <c r="F2622" s="458"/>
      <c r="G2622" s="458"/>
      <c r="I2622" s="458"/>
      <c r="J2622" s="458"/>
      <c r="K2622" s="458"/>
      <c r="L2622" s="458"/>
    </row>
    <row r="2623" s="2" customFormat="1" customHeight="1" spans="5:12">
      <c r="E2623" s="458"/>
      <c r="F2623" s="458"/>
      <c r="G2623" s="458"/>
      <c r="I2623" s="458"/>
      <c r="J2623" s="458"/>
      <c r="K2623" s="458"/>
      <c r="L2623" s="458"/>
    </row>
    <row r="2624" s="2" customFormat="1" customHeight="1" spans="5:12">
      <c r="E2624" s="458"/>
      <c r="F2624" s="458"/>
      <c r="G2624" s="458"/>
      <c r="I2624" s="458"/>
      <c r="J2624" s="458"/>
      <c r="K2624" s="458"/>
      <c r="L2624" s="458"/>
    </row>
    <row r="2625" s="2" customFormat="1" customHeight="1" spans="5:12">
      <c r="E2625" s="458"/>
      <c r="F2625" s="458"/>
      <c r="G2625" s="458"/>
      <c r="I2625" s="458"/>
      <c r="J2625" s="458"/>
      <c r="K2625" s="458"/>
      <c r="L2625" s="458"/>
    </row>
    <row r="2626" s="2" customFormat="1" customHeight="1" spans="5:12">
      <c r="E2626" s="458"/>
      <c r="F2626" s="458"/>
      <c r="G2626" s="458"/>
      <c r="I2626" s="458"/>
      <c r="J2626" s="458"/>
      <c r="K2626" s="458"/>
      <c r="L2626" s="458"/>
    </row>
    <row r="2627" s="2" customFormat="1" customHeight="1" spans="5:12">
      <c r="E2627" s="458"/>
      <c r="F2627" s="458"/>
      <c r="G2627" s="458"/>
      <c r="I2627" s="458"/>
      <c r="J2627" s="458"/>
      <c r="K2627" s="458"/>
      <c r="L2627" s="458"/>
    </row>
    <row r="2628" s="2" customFormat="1" customHeight="1" spans="5:12">
      <c r="E2628" s="458"/>
      <c r="F2628" s="458"/>
      <c r="G2628" s="458"/>
      <c r="I2628" s="458"/>
      <c r="J2628" s="458"/>
      <c r="K2628" s="458"/>
      <c r="L2628" s="458"/>
    </row>
    <row r="2629" s="2" customFormat="1" customHeight="1" spans="5:12">
      <c r="E2629" s="458"/>
      <c r="F2629" s="458"/>
      <c r="G2629" s="458"/>
      <c r="I2629" s="458"/>
      <c r="J2629" s="458"/>
      <c r="K2629" s="458"/>
      <c r="L2629" s="458"/>
    </row>
    <row r="2630" s="2" customFormat="1" customHeight="1" spans="5:12">
      <c r="E2630" s="458"/>
      <c r="F2630" s="458"/>
      <c r="G2630" s="458"/>
      <c r="I2630" s="458"/>
      <c r="J2630" s="458"/>
      <c r="K2630" s="458"/>
      <c r="L2630" s="458"/>
    </row>
    <row r="2631" s="2" customFormat="1" customHeight="1" spans="5:12">
      <c r="E2631" s="458"/>
      <c r="F2631" s="458"/>
      <c r="G2631" s="458"/>
      <c r="I2631" s="458"/>
      <c r="J2631" s="458"/>
      <c r="K2631" s="458"/>
      <c r="L2631" s="458"/>
    </row>
    <row r="2632" s="2" customFormat="1" customHeight="1" spans="5:12">
      <c r="E2632" s="458"/>
      <c r="F2632" s="458"/>
      <c r="G2632" s="458"/>
      <c r="I2632" s="458"/>
      <c r="J2632" s="458"/>
      <c r="K2632" s="458"/>
      <c r="L2632" s="458"/>
    </row>
    <row r="2633" s="2" customFormat="1" customHeight="1" spans="5:12">
      <c r="E2633" s="458"/>
      <c r="F2633" s="458"/>
      <c r="G2633" s="458"/>
      <c r="I2633" s="458"/>
      <c r="J2633" s="458"/>
      <c r="K2633" s="458"/>
      <c r="L2633" s="458"/>
    </row>
    <row r="2634" s="2" customFormat="1" customHeight="1" spans="5:12">
      <c r="E2634" s="458"/>
      <c r="F2634" s="458"/>
      <c r="G2634" s="458"/>
      <c r="I2634" s="458"/>
      <c r="J2634" s="458"/>
      <c r="K2634" s="458"/>
      <c r="L2634" s="458"/>
    </row>
    <row r="2635" s="2" customFormat="1" customHeight="1" spans="5:12">
      <c r="E2635" s="458"/>
      <c r="F2635" s="458"/>
      <c r="G2635" s="458"/>
      <c r="I2635" s="458"/>
      <c r="J2635" s="458"/>
      <c r="K2635" s="458"/>
      <c r="L2635" s="458"/>
    </row>
    <row r="2636" s="2" customFormat="1" customHeight="1" spans="5:12">
      <c r="E2636" s="458"/>
      <c r="F2636" s="458"/>
      <c r="G2636" s="458"/>
      <c r="I2636" s="458"/>
      <c r="J2636" s="458"/>
      <c r="K2636" s="458"/>
      <c r="L2636" s="458"/>
    </row>
    <row r="2637" s="2" customFormat="1" customHeight="1" spans="5:12">
      <c r="E2637" s="458"/>
      <c r="F2637" s="458"/>
      <c r="G2637" s="458"/>
      <c r="I2637" s="458"/>
      <c r="J2637" s="458"/>
      <c r="K2637" s="458"/>
      <c r="L2637" s="458"/>
    </row>
    <row r="2638" s="2" customFormat="1" customHeight="1" spans="5:12">
      <c r="E2638" s="458"/>
      <c r="F2638" s="458"/>
      <c r="G2638" s="458"/>
      <c r="I2638" s="458"/>
      <c r="J2638" s="458"/>
      <c r="K2638" s="458"/>
      <c r="L2638" s="458"/>
    </row>
    <row r="2639" s="2" customFormat="1" customHeight="1" spans="5:12">
      <c r="E2639" s="458"/>
      <c r="F2639" s="458"/>
      <c r="G2639" s="458"/>
      <c r="I2639" s="458"/>
      <c r="J2639" s="458"/>
      <c r="K2639" s="458"/>
      <c r="L2639" s="458"/>
    </row>
    <row r="2640" s="2" customFormat="1" customHeight="1" spans="5:12">
      <c r="E2640" s="458"/>
      <c r="F2640" s="458"/>
      <c r="G2640" s="458"/>
      <c r="I2640" s="458"/>
      <c r="J2640" s="458"/>
      <c r="K2640" s="458"/>
      <c r="L2640" s="458"/>
    </row>
    <row r="2641" s="2" customFormat="1" customHeight="1" spans="5:12">
      <c r="E2641" s="458"/>
      <c r="F2641" s="458"/>
      <c r="G2641" s="458"/>
      <c r="I2641" s="458"/>
      <c r="J2641" s="458"/>
      <c r="K2641" s="458"/>
      <c r="L2641" s="458"/>
    </row>
    <row r="2642" s="2" customFormat="1" customHeight="1" spans="5:12">
      <c r="E2642" s="458"/>
      <c r="F2642" s="458"/>
      <c r="G2642" s="458"/>
      <c r="I2642" s="458"/>
      <c r="J2642" s="458"/>
      <c r="K2642" s="458"/>
      <c r="L2642" s="458"/>
    </row>
    <row r="2643" s="2" customFormat="1" customHeight="1" spans="5:12">
      <c r="E2643" s="458"/>
      <c r="F2643" s="458"/>
      <c r="G2643" s="458"/>
      <c r="I2643" s="458"/>
      <c r="J2643" s="458"/>
      <c r="K2643" s="458"/>
      <c r="L2643" s="458"/>
    </row>
    <row r="2644" s="2" customFormat="1" customHeight="1" spans="5:12">
      <c r="E2644" s="458"/>
      <c r="F2644" s="458"/>
      <c r="G2644" s="458"/>
      <c r="I2644" s="458"/>
      <c r="J2644" s="458"/>
      <c r="K2644" s="458"/>
      <c r="L2644" s="458"/>
    </row>
    <row r="2645" s="2" customFormat="1" customHeight="1" spans="5:12">
      <c r="E2645" s="458"/>
      <c r="F2645" s="458"/>
      <c r="G2645" s="458"/>
      <c r="I2645" s="458"/>
      <c r="J2645" s="458"/>
      <c r="K2645" s="458"/>
      <c r="L2645" s="458"/>
    </row>
    <row r="2646" s="2" customFormat="1" customHeight="1" spans="5:12">
      <c r="E2646" s="458"/>
      <c r="F2646" s="458"/>
      <c r="G2646" s="458"/>
      <c r="I2646" s="458"/>
      <c r="J2646" s="458"/>
      <c r="K2646" s="458"/>
      <c r="L2646" s="458"/>
    </row>
    <row r="2647" s="2" customFormat="1" customHeight="1" spans="5:12">
      <c r="E2647" s="458"/>
      <c r="F2647" s="458"/>
      <c r="G2647" s="458"/>
      <c r="I2647" s="458"/>
      <c r="J2647" s="458"/>
      <c r="K2647" s="458"/>
      <c r="L2647" s="458"/>
    </row>
    <row r="2648" s="2" customFormat="1" customHeight="1" spans="5:12">
      <c r="E2648" s="458"/>
      <c r="F2648" s="458"/>
      <c r="G2648" s="458"/>
      <c r="I2648" s="458"/>
      <c r="J2648" s="458"/>
      <c r="K2648" s="458"/>
      <c r="L2648" s="458"/>
    </row>
    <row r="2649" s="2" customFormat="1" customHeight="1" spans="5:12">
      <c r="E2649" s="458"/>
      <c r="F2649" s="458"/>
      <c r="G2649" s="458"/>
      <c r="I2649" s="458"/>
      <c r="J2649" s="458"/>
      <c r="K2649" s="458"/>
      <c r="L2649" s="458"/>
    </row>
    <row r="2650" s="2" customFormat="1" customHeight="1" spans="5:12">
      <c r="E2650" s="458"/>
      <c r="F2650" s="458"/>
      <c r="G2650" s="458"/>
      <c r="I2650" s="458"/>
      <c r="J2650" s="458"/>
      <c r="K2650" s="458"/>
      <c r="L2650" s="458"/>
    </row>
    <row r="2651" s="2" customFormat="1" customHeight="1" spans="5:12">
      <c r="E2651" s="458"/>
      <c r="F2651" s="458"/>
      <c r="G2651" s="458"/>
      <c r="I2651" s="458"/>
      <c r="J2651" s="458"/>
      <c r="K2651" s="458"/>
      <c r="L2651" s="458"/>
    </row>
    <row r="2652" s="2" customFormat="1" customHeight="1" spans="5:12">
      <c r="E2652" s="458"/>
      <c r="F2652" s="458"/>
      <c r="G2652" s="458"/>
      <c r="I2652" s="458"/>
      <c r="J2652" s="458"/>
      <c r="K2652" s="458"/>
      <c r="L2652" s="458"/>
    </row>
    <row r="2653" s="2" customFormat="1" customHeight="1" spans="5:12">
      <c r="E2653" s="458"/>
      <c r="F2653" s="458"/>
      <c r="G2653" s="458"/>
      <c r="I2653" s="458"/>
      <c r="J2653" s="458"/>
      <c r="K2653" s="458"/>
      <c r="L2653" s="458"/>
    </row>
    <row r="2654" s="2" customFormat="1" customHeight="1" spans="5:12">
      <c r="E2654" s="458"/>
      <c r="F2654" s="458"/>
      <c r="G2654" s="458"/>
      <c r="I2654" s="458"/>
      <c r="J2654" s="458"/>
      <c r="K2654" s="458"/>
      <c r="L2654" s="458"/>
    </row>
    <row r="2655" s="2" customFormat="1" customHeight="1" spans="5:12">
      <c r="E2655" s="458"/>
      <c r="F2655" s="458"/>
      <c r="G2655" s="458"/>
      <c r="I2655" s="458"/>
      <c r="J2655" s="458"/>
      <c r="K2655" s="458"/>
      <c r="L2655" s="458"/>
    </row>
    <row r="2656" s="2" customFormat="1" customHeight="1" spans="5:12">
      <c r="E2656" s="458"/>
      <c r="F2656" s="458"/>
      <c r="G2656" s="458"/>
      <c r="I2656" s="458"/>
      <c r="J2656" s="458"/>
      <c r="K2656" s="458"/>
      <c r="L2656" s="458"/>
    </row>
    <row r="2657" s="2" customFormat="1" customHeight="1" spans="5:12">
      <c r="E2657" s="458"/>
      <c r="F2657" s="458"/>
      <c r="G2657" s="458"/>
      <c r="I2657" s="458"/>
      <c r="J2657" s="458"/>
      <c r="K2657" s="458"/>
      <c r="L2657" s="458"/>
    </row>
    <row r="2658" s="2" customFormat="1" customHeight="1" spans="5:12">
      <c r="E2658" s="458"/>
      <c r="F2658" s="458"/>
      <c r="G2658" s="458"/>
      <c r="I2658" s="458"/>
      <c r="J2658" s="458"/>
      <c r="K2658" s="458"/>
      <c r="L2658" s="458"/>
    </row>
    <row r="2659" s="2" customFormat="1" customHeight="1" spans="5:12">
      <c r="E2659" s="458"/>
      <c r="F2659" s="458"/>
      <c r="G2659" s="458"/>
      <c r="I2659" s="458"/>
      <c r="J2659" s="458"/>
      <c r="K2659" s="458"/>
      <c r="L2659" s="458"/>
    </row>
    <row r="2660" s="2" customFormat="1" customHeight="1" spans="5:12">
      <c r="E2660" s="458"/>
      <c r="F2660" s="458"/>
      <c r="G2660" s="458"/>
      <c r="I2660" s="458"/>
      <c r="J2660" s="458"/>
      <c r="K2660" s="458"/>
      <c r="L2660" s="458"/>
    </row>
    <row r="2661" s="2" customFormat="1" customHeight="1" spans="5:12">
      <c r="E2661" s="458"/>
      <c r="F2661" s="458"/>
      <c r="G2661" s="458"/>
      <c r="I2661" s="458"/>
      <c r="J2661" s="458"/>
      <c r="K2661" s="458"/>
      <c r="L2661" s="458"/>
    </row>
    <row r="2662" s="2" customFormat="1" customHeight="1" spans="5:12">
      <c r="E2662" s="458"/>
      <c r="F2662" s="458"/>
      <c r="G2662" s="458"/>
      <c r="I2662" s="458"/>
      <c r="J2662" s="458"/>
      <c r="K2662" s="458"/>
      <c r="L2662" s="458"/>
    </row>
    <row r="2663" s="2" customFormat="1" customHeight="1" spans="5:12">
      <c r="E2663" s="458"/>
      <c r="F2663" s="458"/>
      <c r="G2663" s="458"/>
      <c r="I2663" s="458"/>
      <c r="J2663" s="458"/>
      <c r="K2663" s="458"/>
      <c r="L2663" s="458"/>
    </row>
    <row r="2664" s="2" customFormat="1" customHeight="1" spans="5:12">
      <c r="E2664" s="458"/>
      <c r="F2664" s="458"/>
      <c r="G2664" s="458"/>
      <c r="I2664" s="458"/>
      <c r="J2664" s="458"/>
      <c r="K2664" s="458"/>
      <c r="L2664" s="458"/>
    </row>
    <row r="2665" s="2" customFormat="1" customHeight="1" spans="5:12">
      <c r="E2665" s="458"/>
      <c r="F2665" s="458"/>
      <c r="G2665" s="458"/>
      <c r="I2665" s="458"/>
      <c r="J2665" s="458"/>
      <c r="K2665" s="458"/>
      <c r="L2665" s="458"/>
    </row>
    <row r="2666" s="2" customFormat="1" customHeight="1" spans="5:12">
      <c r="E2666" s="458"/>
      <c r="F2666" s="458"/>
      <c r="G2666" s="458"/>
      <c r="I2666" s="458"/>
      <c r="J2666" s="458"/>
      <c r="K2666" s="458"/>
      <c r="L2666" s="458"/>
    </row>
    <row r="2667" s="2" customFormat="1" customHeight="1" spans="5:12">
      <c r="E2667" s="458"/>
      <c r="F2667" s="458"/>
      <c r="G2667" s="458"/>
      <c r="I2667" s="458"/>
      <c r="J2667" s="458"/>
      <c r="K2667" s="458"/>
      <c r="L2667" s="458"/>
    </row>
    <row r="2668" s="2" customFormat="1" customHeight="1" spans="5:12">
      <c r="E2668" s="458"/>
      <c r="F2668" s="458"/>
      <c r="G2668" s="458"/>
      <c r="I2668" s="458"/>
      <c r="J2668" s="458"/>
      <c r="K2668" s="458"/>
      <c r="L2668" s="458"/>
    </row>
    <row r="2669" s="2" customFormat="1" customHeight="1" spans="5:12">
      <c r="E2669" s="458"/>
      <c r="F2669" s="458"/>
      <c r="G2669" s="458"/>
      <c r="I2669" s="458"/>
      <c r="J2669" s="458"/>
      <c r="K2669" s="458"/>
      <c r="L2669" s="458"/>
    </row>
    <row r="2670" s="2" customFormat="1" customHeight="1" spans="5:12">
      <c r="E2670" s="458"/>
      <c r="F2670" s="458"/>
      <c r="G2670" s="458"/>
      <c r="I2670" s="458"/>
      <c r="J2670" s="458"/>
      <c r="K2670" s="458"/>
      <c r="L2670" s="458"/>
    </row>
    <row r="2671" s="2" customFormat="1" customHeight="1" spans="5:12">
      <c r="E2671" s="458"/>
      <c r="F2671" s="458"/>
      <c r="G2671" s="458"/>
      <c r="I2671" s="458"/>
      <c r="J2671" s="458"/>
      <c r="K2671" s="458"/>
      <c r="L2671" s="458"/>
    </row>
    <row r="2672" s="2" customFormat="1" customHeight="1" spans="5:12">
      <c r="E2672" s="458"/>
      <c r="F2672" s="458"/>
      <c r="G2672" s="458"/>
      <c r="I2672" s="458"/>
      <c r="J2672" s="458"/>
      <c r="K2672" s="458"/>
      <c r="L2672" s="458"/>
    </row>
    <row r="2673" s="2" customFormat="1" customHeight="1" spans="5:12">
      <c r="E2673" s="458"/>
      <c r="F2673" s="458"/>
      <c r="G2673" s="458"/>
      <c r="I2673" s="458"/>
      <c r="J2673" s="458"/>
      <c r="K2673" s="458"/>
      <c r="L2673" s="458"/>
    </row>
    <row r="2674" s="2" customFormat="1" customHeight="1" spans="5:12">
      <c r="E2674" s="458"/>
      <c r="F2674" s="458"/>
      <c r="G2674" s="458"/>
      <c r="I2674" s="458"/>
      <c r="J2674" s="458"/>
      <c r="K2674" s="458"/>
      <c r="L2674" s="458"/>
    </row>
    <row r="2675" s="2" customFormat="1" customHeight="1" spans="5:12">
      <c r="E2675" s="458"/>
      <c r="F2675" s="458"/>
      <c r="G2675" s="458"/>
      <c r="I2675" s="458"/>
      <c r="J2675" s="458"/>
      <c r="K2675" s="458"/>
      <c r="L2675" s="458"/>
    </row>
    <row r="2676" s="2" customFormat="1" customHeight="1" spans="5:12">
      <c r="E2676" s="458"/>
      <c r="F2676" s="458"/>
      <c r="G2676" s="458"/>
      <c r="I2676" s="458"/>
      <c r="J2676" s="458"/>
      <c r="K2676" s="458"/>
      <c r="L2676" s="458"/>
    </row>
    <row r="2677" s="2" customFormat="1" customHeight="1" spans="5:12">
      <c r="E2677" s="458"/>
      <c r="F2677" s="458"/>
      <c r="G2677" s="458"/>
      <c r="I2677" s="458"/>
      <c r="J2677" s="458"/>
      <c r="K2677" s="458"/>
      <c r="L2677" s="458"/>
    </row>
    <row r="2678" s="2" customFormat="1" customHeight="1" spans="5:12">
      <c r="E2678" s="458"/>
      <c r="F2678" s="458"/>
      <c r="G2678" s="458"/>
      <c r="I2678" s="458"/>
      <c r="J2678" s="458"/>
      <c r="K2678" s="458"/>
      <c r="L2678" s="458"/>
    </row>
    <row r="2679" s="2" customFormat="1" customHeight="1" spans="5:12">
      <c r="E2679" s="458"/>
      <c r="F2679" s="458"/>
      <c r="G2679" s="458"/>
      <c r="I2679" s="458"/>
      <c r="J2679" s="458"/>
      <c r="K2679" s="458"/>
      <c r="L2679" s="458"/>
    </row>
    <row r="2680" s="2" customFormat="1" customHeight="1" spans="5:12">
      <c r="E2680" s="458"/>
      <c r="F2680" s="458"/>
      <c r="G2680" s="458"/>
      <c r="I2680" s="458"/>
      <c r="J2680" s="458"/>
      <c r="K2680" s="458"/>
      <c r="L2680" s="458"/>
    </row>
    <row r="2681" s="2" customFormat="1" customHeight="1" spans="5:12">
      <c r="E2681" s="458"/>
      <c r="F2681" s="458"/>
      <c r="G2681" s="458"/>
      <c r="I2681" s="458"/>
      <c r="J2681" s="458"/>
      <c r="K2681" s="458"/>
      <c r="L2681" s="458"/>
    </row>
    <row r="2682" s="2" customFormat="1" customHeight="1" spans="5:12">
      <c r="E2682" s="458"/>
      <c r="F2682" s="458"/>
      <c r="G2682" s="458"/>
      <c r="I2682" s="458"/>
      <c r="J2682" s="458"/>
      <c r="K2682" s="458"/>
      <c r="L2682" s="458"/>
    </row>
    <row r="2683" s="2" customFormat="1" customHeight="1" spans="5:12">
      <c r="E2683" s="458"/>
      <c r="F2683" s="458"/>
      <c r="G2683" s="458"/>
      <c r="I2683" s="458"/>
      <c r="J2683" s="458"/>
      <c r="K2683" s="458"/>
      <c r="L2683" s="458"/>
    </row>
    <row r="2684" s="2" customFormat="1" customHeight="1" spans="5:12">
      <c r="E2684" s="458"/>
      <c r="F2684" s="458"/>
      <c r="G2684" s="458"/>
      <c r="I2684" s="458"/>
      <c r="J2684" s="458"/>
      <c r="K2684" s="458"/>
      <c r="L2684" s="458"/>
    </row>
    <row r="2685" s="2" customFormat="1" customHeight="1" spans="5:12">
      <c r="E2685" s="458"/>
      <c r="F2685" s="458"/>
      <c r="G2685" s="458"/>
      <c r="I2685" s="458"/>
      <c r="J2685" s="458"/>
      <c r="K2685" s="458"/>
      <c r="L2685" s="458"/>
    </row>
    <row r="2686" s="2" customFormat="1" customHeight="1" spans="5:12">
      <c r="E2686" s="458"/>
      <c r="F2686" s="458"/>
      <c r="G2686" s="458"/>
      <c r="I2686" s="458"/>
      <c r="J2686" s="458"/>
      <c r="K2686" s="458"/>
      <c r="L2686" s="458"/>
    </row>
    <row r="2687" s="2" customFormat="1" customHeight="1" spans="5:12">
      <c r="E2687" s="458"/>
      <c r="F2687" s="458"/>
      <c r="G2687" s="458"/>
      <c r="I2687" s="458"/>
      <c r="J2687" s="458"/>
      <c r="K2687" s="458"/>
      <c r="L2687" s="458"/>
    </row>
    <row r="2688" s="2" customFormat="1" customHeight="1" spans="5:12">
      <c r="E2688" s="458"/>
      <c r="F2688" s="458"/>
      <c r="G2688" s="458"/>
      <c r="I2688" s="458"/>
      <c r="J2688" s="458"/>
      <c r="K2688" s="458"/>
      <c r="L2688" s="458"/>
    </row>
    <row r="2689" s="2" customFormat="1" customHeight="1" spans="5:12">
      <c r="E2689" s="458"/>
      <c r="F2689" s="458"/>
      <c r="G2689" s="458"/>
      <c r="I2689" s="458"/>
      <c r="J2689" s="458"/>
      <c r="K2689" s="458"/>
      <c r="L2689" s="458"/>
    </row>
    <row r="2690" s="2" customFormat="1" customHeight="1" spans="5:12">
      <c r="E2690" s="458"/>
      <c r="F2690" s="458"/>
      <c r="G2690" s="458"/>
      <c r="I2690" s="458"/>
      <c r="J2690" s="458"/>
      <c r="K2690" s="458"/>
      <c r="L2690" s="458"/>
    </row>
    <row r="2691" s="2" customFormat="1" customHeight="1" spans="5:12">
      <c r="E2691" s="458"/>
      <c r="F2691" s="458"/>
      <c r="G2691" s="458"/>
      <c r="I2691" s="458"/>
      <c r="J2691" s="458"/>
      <c r="K2691" s="458"/>
      <c r="L2691" s="458"/>
    </row>
    <row r="2692" s="2" customFormat="1" customHeight="1" spans="5:12">
      <c r="E2692" s="458"/>
      <c r="F2692" s="458"/>
      <c r="G2692" s="458"/>
      <c r="I2692" s="458"/>
      <c r="J2692" s="458"/>
      <c r="K2692" s="458"/>
      <c r="L2692" s="458"/>
    </row>
    <row r="2693" s="2" customFormat="1" customHeight="1" spans="5:12">
      <c r="E2693" s="458"/>
      <c r="F2693" s="458"/>
      <c r="G2693" s="458"/>
      <c r="I2693" s="458"/>
      <c r="J2693" s="458"/>
      <c r="K2693" s="458"/>
      <c r="L2693" s="458"/>
    </row>
    <row r="2694" s="2" customFormat="1" customHeight="1" spans="5:12">
      <c r="E2694" s="458"/>
      <c r="F2694" s="458"/>
      <c r="G2694" s="458"/>
      <c r="I2694" s="458"/>
      <c r="J2694" s="458"/>
      <c r="K2694" s="458"/>
      <c r="L2694" s="458"/>
    </row>
    <row r="2695" s="2" customFormat="1" customHeight="1" spans="5:12">
      <c r="E2695" s="458"/>
      <c r="F2695" s="458"/>
      <c r="G2695" s="458"/>
      <c r="I2695" s="458"/>
      <c r="J2695" s="458"/>
      <c r="K2695" s="458"/>
      <c r="L2695" s="458"/>
    </row>
    <row r="2696" s="2" customFormat="1" customHeight="1" spans="5:12">
      <c r="E2696" s="458"/>
      <c r="F2696" s="458"/>
      <c r="G2696" s="458"/>
      <c r="I2696" s="458"/>
      <c r="J2696" s="458"/>
      <c r="K2696" s="458"/>
      <c r="L2696" s="458"/>
    </row>
    <row r="2697" s="2" customFormat="1" customHeight="1" spans="5:12">
      <c r="E2697" s="458"/>
      <c r="F2697" s="458"/>
      <c r="G2697" s="458"/>
      <c r="I2697" s="458"/>
      <c r="J2697" s="458"/>
      <c r="K2697" s="458"/>
      <c r="L2697" s="458"/>
    </row>
    <row r="2698" s="2" customFormat="1" customHeight="1" spans="5:12">
      <c r="E2698" s="458"/>
      <c r="F2698" s="458"/>
      <c r="G2698" s="458"/>
      <c r="I2698" s="458"/>
      <c r="J2698" s="458"/>
      <c r="K2698" s="458"/>
      <c r="L2698" s="458"/>
    </row>
    <row r="2699" s="2" customFormat="1" customHeight="1" spans="5:12">
      <c r="E2699" s="458"/>
      <c r="F2699" s="458"/>
      <c r="G2699" s="458"/>
      <c r="I2699" s="458"/>
      <c r="J2699" s="458"/>
      <c r="K2699" s="458"/>
      <c r="L2699" s="458"/>
    </row>
    <row r="2700" s="2" customFormat="1" customHeight="1" spans="5:12">
      <c r="E2700" s="458"/>
      <c r="F2700" s="458"/>
      <c r="G2700" s="458"/>
      <c r="I2700" s="458"/>
      <c r="J2700" s="458"/>
      <c r="K2700" s="458"/>
      <c r="L2700" s="458"/>
    </row>
    <row r="2701" s="2" customFormat="1" customHeight="1" spans="5:12">
      <c r="E2701" s="458"/>
      <c r="F2701" s="458"/>
      <c r="G2701" s="458"/>
      <c r="I2701" s="458"/>
      <c r="J2701" s="458"/>
      <c r="K2701" s="458"/>
      <c r="L2701" s="458"/>
    </row>
    <row r="2702" s="2" customFormat="1" customHeight="1" spans="5:12">
      <c r="E2702" s="458"/>
      <c r="F2702" s="458"/>
      <c r="G2702" s="458"/>
      <c r="I2702" s="458"/>
      <c r="J2702" s="458"/>
      <c r="K2702" s="458"/>
      <c r="L2702" s="458"/>
    </row>
    <row r="2703" s="2" customFormat="1" customHeight="1" spans="5:12">
      <c r="E2703" s="458"/>
      <c r="F2703" s="458"/>
      <c r="G2703" s="458"/>
      <c r="I2703" s="458"/>
      <c r="J2703" s="458"/>
      <c r="K2703" s="458"/>
      <c r="L2703" s="458"/>
    </row>
    <row r="2704" s="2" customFormat="1" customHeight="1" spans="5:12">
      <c r="E2704" s="458"/>
      <c r="F2704" s="458"/>
      <c r="G2704" s="458"/>
      <c r="I2704" s="458"/>
      <c r="J2704" s="458"/>
      <c r="K2704" s="458"/>
      <c r="L2704" s="458"/>
    </row>
    <row r="2705" s="2" customFormat="1" customHeight="1" spans="5:12">
      <c r="E2705" s="458"/>
      <c r="F2705" s="458"/>
      <c r="G2705" s="458"/>
      <c r="I2705" s="458"/>
      <c r="J2705" s="458"/>
      <c r="K2705" s="458"/>
      <c r="L2705" s="458"/>
    </row>
    <row r="2706" s="2" customFormat="1" customHeight="1" spans="5:12">
      <c r="E2706" s="458"/>
      <c r="F2706" s="458"/>
      <c r="G2706" s="458"/>
      <c r="I2706" s="458"/>
      <c r="J2706" s="458"/>
      <c r="K2706" s="458"/>
      <c r="L2706" s="458"/>
    </row>
    <row r="2707" s="2" customFormat="1" customHeight="1" spans="5:12">
      <c r="E2707" s="458"/>
      <c r="F2707" s="458"/>
      <c r="G2707" s="458"/>
      <c r="I2707" s="458"/>
      <c r="J2707" s="458"/>
      <c r="K2707" s="458"/>
      <c r="L2707" s="458"/>
    </row>
    <row r="2708" s="2" customFormat="1" customHeight="1" spans="5:12">
      <c r="E2708" s="458"/>
      <c r="F2708" s="458"/>
      <c r="G2708" s="458"/>
      <c r="I2708" s="458"/>
      <c r="J2708" s="458"/>
      <c r="K2708" s="458"/>
      <c r="L2708" s="458"/>
    </row>
    <row r="2709" s="2" customFormat="1" customHeight="1" spans="5:12">
      <c r="E2709" s="458"/>
      <c r="F2709" s="458"/>
      <c r="G2709" s="458"/>
      <c r="I2709" s="458"/>
      <c r="J2709" s="458"/>
      <c r="K2709" s="458"/>
      <c r="L2709" s="458"/>
    </row>
    <row r="2710" s="2" customFormat="1" customHeight="1" spans="5:12">
      <c r="E2710" s="458"/>
      <c r="F2710" s="458"/>
      <c r="G2710" s="458"/>
      <c r="I2710" s="458"/>
      <c r="J2710" s="458"/>
      <c r="K2710" s="458"/>
      <c r="L2710" s="458"/>
    </row>
    <row r="2711" s="2" customFormat="1" customHeight="1" spans="5:12">
      <c r="E2711" s="458"/>
      <c r="F2711" s="458"/>
      <c r="G2711" s="458"/>
      <c r="I2711" s="458"/>
      <c r="J2711" s="458"/>
      <c r="K2711" s="458"/>
      <c r="L2711" s="458"/>
    </row>
    <row r="2712" s="2" customFormat="1" customHeight="1" spans="5:12">
      <c r="E2712" s="458"/>
      <c r="F2712" s="458"/>
      <c r="G2712" s="458"/>
      <c r="I2712" s="458"/>
      <c r="J2712" s="458"/>
      <c r="K2712" s="458"/>
      <c r="L2712" s="458"/>
    </row>
    <row r="2713" s="2" customFormat="1" customHeight="1" spans="5:12">
      <c r="E2713" s="458"/>
      <c r="F2713" s="458"/>
      <c r="G2713" s="458"/>
      <c r="I2713" s="458"/>
      <c r="J2713" s="458"/>
      <c r="K2713" s="458"/>
      <c r="L2713" s="458"/>
    </row>
    <row r="2714" s="2" customFormat="1" customHeight="1" spans="5:12">
      <c r="E2714" s="458"/>
      <c r="F2714" s="458"/>
      <c r="G2714" s="458"/>
      <c r="I2714" s="458"/>
      <c r="J2714" s="458"/>
      <c r="K2714" s="458"/>
      <c r="L2714" s="458"/>
    </row>
    <row r="2715" s="2" customFormat="1" customHeight="1" spans="5:12">
      <c r="E2715" s="458"/>
      <c r="F2715" s="458"/>
      <c r="G2715" s="458"/>
      <c r="I2715" s="458"/>
      <c r="J2715" s="458"/>
      <c r="K2715" s="458"/>
      <c r="L2715" s="458"/>
    </row>
    <row r="2716" s="2" customFormat="1" customHeight="1" spans="5:12">
      <c r="E2716" s="458"/>
      <c r="F2716" s="458"/>
      <c r="G2716" s="458"/>
      <c r="I2716" s="458"/>
      <c r="J2716" s="458"/>
      <c r="K2716" s="458"/>
      <c r="L2716" s="458"/>
    </row>
    <row r="2717" s="2" customFormat="1" customHeight="1" spans="5:12">
      <c r="E2717" s="458"/>
      <c r="F2717" s="458"/>
      <c r="G2717" s="458"/>
      <c r="I2717" s="458"/>
      <c r="J2717" s="458"/>
      <c r="K2717" s="458"/>
      <c r="L2717" s="458"/>
    </row>
    <row r="2718" s="2" customFormat="1" customHeight="1" spans="5:12">
      <c r="E2718" s="458"/>
      <c r="F2718" s="458"/>
      <c r="G2718" s="458"/>
      <c r="I2718" s="458"/>
      <c r="J2718" s="458"/>
      <c r="K2718" s="458"/>
      <c r="L2718" s="458"/>
    </row>
    <row r="2719" s="2" customFormat="1" customHeight="1" spans="5:12">
      <c r="E2719" s="458"/>
      <c r="F2719" s="458"/>
      <c r="G2719" s="458"/>
      <c r="I2719" s="458"/>
      <c r="J2719" s="458"/>
      <c r="K2719" s="458"/>
      <c r="L2719" s="458"/>
    </row>
    <row r="2720" s="2" customFormat="1" customHeight="1" spans="5:12">
      <c r="E2720" s="458"/>
      <c r="F2720" s="458"/>
      <c r="G2720" s="458"/>
      <c r="I2720" s="458"/>
      <c r="J2720" s="458"/>
      <c r="K2720" s="458"/>
      <c r="L2720" s="458"/>
    </row>
    <row r="2721" s="2" customFormat="1" customHeight="1" spans="5:12">
      <c r="E2721" s="458"/>
      <c r="F2721" s="458"/>
      <c r="G2721" s="458"/>
      <c r="I2721" s="458"/>
      <c r="J2721" s="458"/>
      <c r="K2721" s="458"/>
      <c r="L2721" s="458"/>
    </row>
    <row r="2722" s="2" customFormat="1" customHeight="1" spans="5:12">
      <c r="E2722" s="458"/>
      <c r="F2722" s="458"/>
      <c r="G2722" s="458"/>
      <c r="I2722" s="458"/>
      <c r="J2722" s="458"/>
      <c r="K2722" s="458"/>
      <c r="L2722" s="458"/>
    </row>
    <row r="2723" s="2" customFormat="1" customHeight="1" spans="5:12">
      <c r="E2723" s="458"/>
      <c r="F2723" s="458"/>
      <c r="G2723" s="458"/>
      <c r="I2723" s="458"/>
      <c r="J2723" s="458"/>
      <c r="K2723" s="458"/>
      <c r="L2723" s="458"/>
    </row>
    <row r="2724" s="2" customFormat="1" customHeight="1" spans="5:12">
      <c r="E2724" s="458"/>
      <c r="F2724" s="458"/>
      <c r="G2724" s="458"/>
      <c r="I2724" s="458"/>
      <c r="J2724" s="458"/>
      <c r="K2724" s="458"/>
      <c r="L2724" s="458"/>
    </row>
    <row r="2725" s="2" customFormat="1" customHeight="1" spans="5:12">
      <c r="E2725" s="458"/>
      <c r="F2725" s="458"/>
      <c r="G2725" s="458"/>
      <c r="I2725" s="458"/>
      <c r="J2725" s="458"/>
      <c r="K2725" s="458"/>
      <c r="L2725" s="458"/>
    </row>
    <row r="2726" s="2" customFormat="1" customHeight="1" spans="5:12">
      <c r="E2726" s="458"/>
      <c r="F2726" s="458"/>
      <c r="G2726" s="458"/>
      <c r="I2726" s="458"/>
      <c r="J2726" s="458"/>
      <c r="K2726" s="458"/>
      <c r="L2726" s="458"/>
    </row>
    <row r="2727" s="2" customFormat="1" customHeight="1" spans="5:12">
      <c r="E2727" s="458"/>
      <c r="F2727" s="458"/>
      <c r="G2727" s="458"/>
      <c r="I2727" s="458"/>
      <c r="J2727" s="458"/>
      <c r="K2727" s="458"/>
      <c r="L2727" s="458"/>
    </row>
    <row r="2728" s="2" customFormat="1" customHeight="1" spans="5:12">
      <c r="E2728" s="458"/>
      <c r="F2728" s="458"/>
      <c r="G2728" s="458"/>
      <c r="I2728" s="458"/>
      <c r="J2728" s="458"/>
      <c r="K2728" s="458"/>
      <c r="L2728" s="458"/>
    </row>
    <row r="2729" s="2" customFormat="1" customHeight="1" spans="5:12">
      <c r="E2729" s="458"/>
      <c r="F2729" s="458"/>
      <c r="G2729" s="458"/>
      <c r="I2729" s="458"/>
      <c r="J2729" s="458"/>
      <c r="K2729" s="458"/>
      <c r="L2729" s="458"/>
    </row>
    <row r="2730" s="2" customFormat="1" customHeight="1" spans="5:12">
      <c r="E2730" s="458"/>
      <c r="F2730" s="458"/>
      <c r="G2730" s="458"/>
      <c r="I2730" s="458"/>
      <c r="J2730" s="458"/>
      <c r="K2730" s="458"/>
      <c r="L2730" s="458"/>
    </row>
    <row r="2731" s="2" customFormat="1" customHeight="1" spans="5:12">
      <c r="E2731" s="458"/>
      <c r="F2731" s="458"/>
      <c r="G2731" s="458"/>
      <c r="I2731" s="458"/>
      <c r="J2731" s="458"/>
      <c r="K2731" s="458"/>
      <c r="L2731" s="458"/>
    </row>
    <row r="2732" s="2" customFormat="1" customHeight="1" spans="5:12">
      <c r="E2732" s="458"/>
      <c r="F2732" s="458"/>
      <c r="G2732" s="458"/>
      <c r="I2732" s="458"/>
      <c r="J2732" s="458"/>
      <c r="K2732" s="458"/>
      <c r="L2732" s="458"/>
    </row>
    <row r="2733" s="2" customFormat="1" customHeight="1" spans="5:12">
      <c r="E2733" s="458"/>
      <c r="F2733" s="458"/>
      <c r="G2733" s="458"/>
      <c r="I2733" s="458"/>
      <c r="J2733" s="458"/>
      <c r="K2733" s="458"/>
      <c r="L2733" s="458"/>
    </row>
    <row r="2734" s="2" customFormat="1" customHeight="1" spans="5:12">
      <c r="E2734" s="458"/>
      <c r="F2734" s="458"/>
      <c r="G2734" s="458"/>
      <c r="I2734" s="458"/>
      <c r="J2734" s="458"/>
      <c r="K2734" s="458"/>
      <c r="L2734" s="458"/>
    </row>
    <row r="2735" s="2" customFormat="1" customHeight="1" spans="5:12">
      <c r="E2735" s="458"/>
      <c r="F2735" s="458"/>
      <c r="G2735" s="458"/>
      <c r="I2735" s="458"/>
      <c r="J2735" s="458"/>
      <c r="K2735" s="458"/>
      <c r="L2735" s="458"/>
    </row>
    <row r="2736" s="2" customFormat="1" customHeight="1" spans="5:12">
      <c r="E2736" s="458"/>
      <c r="F2736" s="458"/>
      <c r="G2736" s="458"/>
      <c r="I2736" s="458"/>
      <c r="J2736" s="458"/>
      <c r="K2736" s="458"/>
      <c r="L2736" s="458"/>
    </row>
    <row r="2737" s="2" customFormat="1" customHeight="1" spans="5:12">
      <c r="E2737" s="458"/>
      <c r="F2737" s="458"/>
      <c r="G2737" s="458"/>
      <c r="I2737" s="458"/>
      <c r="J2737" s="458"/>
      <c r="K2737" s="458"/>
      <c r="L2737" s="458"/>
    </row>
    <row r="2738" s="2" customFormat="1" customHeight="1" spans="5:12">
      <c r="E2738" s="458"/>
      <c r="F2738" s="458"/>
      <c r="G2738" s="458"/>
      <c r="I2738" s="458"/>
      <c r="J2738" s="458"/>
      <c r="K2738" s="458"/>
      <c r="L2738" s="458"/>
    </row>
    <row r="2739" s="2" customFormat="1" customHeight="1" spans="5:12">
      <c r="E2739" s="458"/>
      <c r="F2739" s="458"/>
      <c r="G2739" s="458"/>
      <c r="I2739" s="458"/>
      <c r="J2739" s="458"/>
      <c r="K2739" s="458"/>
      <c r="L2739" s="458"/>
    </row>
    <row r="2740" s="2" customFormat="1" customHeight="1" spans="5:12">
      <c r="E2740" s="458"/>
      <c r="F2740" s="458"/>
      <c r="G2740" s="458"/>
      <c r="I2740" s="458"/>
      <c r="J2740" s="458"/>
      <c r="K2740" s="458"/>
      <c r="L2740" s="458"/>
    </row>
    <row r="2741" s="2" customFormat="1" customHeight="1" spans="5:12">
      <c r="E2741" s="458"/>
      <c r="F2741" s="458"/>
      <c r="G2741" s="458"/>
      <c r="I2741" s="458"/>
      <c r="J2741" s="458"/>
      <c r="K2741" s="458"/>
      <c r="L2741" s="458"/>
    </row>
    <row r="2742" s="2" customFormat="1" customHeight="1" spans="5:12">
      <c r="E2742" s="458"/>
      <c r="F2742" s="458"/>
      <c r="G2742" s="458"/>
      <c r="I2742" s="458"/>
      <c r="J2742" s="458"/>
      <c r="K2742" s="458"/>
      <c r="L2742" s="458"/>
    </row>
    <row r="2743" s="2" customFormat="1" customHeight="1" spans="5:12">
      <c r="E2743" s="458"/>
      <c r="F2743" s="458"/>
      <c r="G2743" s="458"/>
      <c r="I2743" s="458"/>
      <c r="J2743" s="458"/>
      <c r="K2743" s="458"/>
      <c r="L2743" s="458"/>
    </row>
    <row r="2744" s="2" customFormat="1" customHeight="1" spans="5:12">
      <c r="E2744" s="458"/>
      <c r="F2744" s="458"/>
      <c r="G2744" s="458"/>
      <c r="I2744" s="458"/>
      <c r="J2744" s="458"/>
      <c r="K2744" s="458"/>
      <c r="L2744" s="458"/>
    </row>
    <row r="2745" s="2" customFormat="1" customHeight="1" spans="5:12">
      <c r="E2745" s="458"/>
      <c r="F2745" s="458"/>
      <c r="G2745" s="458"/>
      <c r="I2745" s="458"/>
      <c r="J2745" s="458"/>
      <c r="K2745" s="458"/>
      <c r="L2745" s="458"/>
    </row>
    <row r="2746" s="2" customFormat="1" customHeight="1" spans="5:12">
      <c r="E2746" s="458"/>
      <c r="F2746" s="458"/>
      <c r="G2746" s="458"/>
      <c r="I2746" s="458"/>
      <c r="J2746" s="458"/>
      <c r="K2746" s="458"/>
      <c r="L2746" s="458"/>
    </row>
    <row r="2747" s="2" customFormat="1" customHeight="1" spans="5:12">
      <c r="E2747" s="458"/>
      <c r="F2747" s="458"/>
      <c r="G2747" s="458"/>
      <c r="I2747" s="458"/>
      <c r="J2747" s="458"/>
      <c r="K2747" s="458"/>
      <c r="L2747" s="458"/>
    </row>
    <row r="2748" s="2" customFormat="1" customHeight="1" spans="5:12">
      <c r="E2748" s="458"/>
      <c r="F2748" s="458"/>
      <c r="G2748" s="458"/>
      <c r="I2748" s="458"/>
      <c r="J2748" s="458"/>
      <c r="K2748" s="458"/>
      <c r="L2748" s="458"/>
    </row>
    <row r="2749" s="2" customFormat="1" customHeight="1" spans="5:12">
      <c r="E2749" s="458"/>
      <c r="F2749" s="458"/>
      <c r="G2749" s="458"/>
      <c r="I2749" s="458"/>
      <c r="J2749" s="458"/>
      <c r="K2749" s="458"/>
      <c r="L2749" s="458"/>
    </row>
    <row r="2750" s="2" customFormat="1" customHeight="1" spans="5:12">
      <c r="E2750" s="458"/>
      <c r="F2750" s="458"/>
      <c r="G2750" s="458"/>
      <c r="I2750" s="458"/>
      <c r="J2750" s="458"/>
      <c r="K2750" s="458"/>
      <c r="L2750" s="458"/>
    </row>
    <row r="2751" s="2" customFormat="1" customHeight="1" spans="5:12">
      <c r="E2751" s="458"/>
      <c r="F2751" s="458"/>
      <c r="G2751" s="458"/>
      <c r="I2751" s="458"/>
      <c r="J2751" s="458"/>
      <c r="K2751" s="458"/>
      <c r="L2751" s="458"/>
    </row>
    <row r="2752" s="2" customFormat="1" customHeight="1" spans="5:12">
      <c r="E2752" s="458"/>
      <c r="F2752" s="458"/>
      <c r="G2752" s="458"/>
      <c r="I2752" s="458"/>
      <c r="J2752" s="458"/>
      <c r="K2752" s="458"/>
      <c r="L2752" s="458"/>
    </row>
    <row r="2753" s="2" customFormat="1" customHeight="1" spans="5:12">
      <c r="E2753" s="458"/>
      <c r="F2753" s="458"/>
      <c r="G2753" s="458"/>
      <c r="I2753" s="458"/>
      <c r="J2753" s="458"/>
      <c r="K2753" s="458"/>
      <c r="L2753" s="458"/>
    </row>
    <row r="2754" s="2" customFormat="1" customHeight="1" spans="5:12">
      <c r="E2754" s="458"/>
      <c r="F2754" s="458"/>
      <c r="G2754" s="458"/>
      <c r="I2754" s="458"/>
      <c r="J2754" s="458"/>
      <c r="K2754" s="458"/>
      <c r="L2754" s="458"/>
    </row>
    <row r="2755" s="2" customFormat="1" customHeight="1" spans="5:12">
      <c r="E2755" s="458"/>
      <c r="F2755" s="458"/>
      <c r="G2755" s="458"/>
      <c r="I2755" s="458"/>
      <c r="J2755" s="458"/>
      <c r="K2755" s="458"/>
      <c r="L2755" s="458"/>
    </row>
    <row r="2756" s="2" customFormat="1" customHeight="1" spans="5:12">
      <c r="E2756" s="458"/>
      <c r="F2756" s="458"/>
      <c r="G2756" s="458"/>
      <c r="I2756" s="458"/>
      <c r="J2756" s="458"/>
      <c r="K2756" s="458"/>
      <c r="L2756" s="458"/>
    </row>
    <row r="2757" s="2" customFormat="1" customHeight="1" spans="5:12">
      <c r="E2757" s="458"/>
      <c r="F2757" s="458"/>
      <c r="G2757" s="458"/>
      <c r="I2757" s="458"/>
      <c r="J2757" s="458"/>
      <c r="K2757" s="458"/>
      <c r="L2757" s="458"/>
    </row>
    <row r="2758" s="2" customFormat="1" customHeight="1" spans="5:12">
      <c r="E2758" s="458"/>
      <c r="F2758" s="458"/>
      <c r="G2758" s="458"/>
      <c r="I2758" s="458"/>
      <c r="J2758" s="458"/>
      <c r="K2758" s="458"/>
      <c r="L2758" s="458"/>
    </row>
    <row r="2759" s="2" customFormat="1" customHeight="1" spans="5:12">
      <c r="E2759" s="458"/>
      <c r="F2759" s="458"/>
      <c r="G2759" s="458"/>
      <c r="I2759" s="458"/>
      <c r="J2759" s="458"/>
      <c r="K2759" s="458"/>
      <c r="L2759" s="458"/>
    </row>
    <row r="2760" s="2" customFormat="1" customHeight="1" spans="5:12">
      <c r="E2760" s="458"/>
      <c r="F2760" s="458"/>
      <c r="G2760" s="458"/>
      <c r="I2760" s="458"/>
      <c r="J2760" s="458"/>
      <c r="K2760" s="458"/>
      <c r="L2760" s="458"/>
    </row>
    <row r="2761" s="2" customFormat="1" customHeight="1" spans="5:12">
      <c r="E2761" s="458"/>
      <c r="F2761" s="458"/>
      <c r="G2761" s="458"/>
      <c r="I2761" s="458"/>
      <c r="J2761" s="458"/>
      <c r="K2761" s="458"/>
      <c r="L2761" s="458"/>
    </row>
    <row r="2762" s="2" customFormat="1" customHeight="1" spans="5:12">
      <c r="E2762" s="458"/>
      <c r="F2762" s="458"/>
      <c r="G2762" s="458"/>
      <c r="I2762" s="458"/>
      <c r="J2762" s="458"/>
      <c r="K2762" s="458"/>
      <c r="L2762" s="458"/>
    </row>
    <row r="2763" s="2" customFormat="1" customHeight="1" spans="5:12">
      <c r="E2763" s="458"/>
      <c r="F2763" s="458"/>
      <c r="G2763" s="458"/>
      <c r="I2763" s="458"/>
      <c r="J2763" s="458"/>
      <c r="K2763" s="458"/>
      <c r="L2763" s="458"/>
    </row>
    <row r="2764" s="2" customFormat="1" customHeight="1" spans="5:12">
      <c r="E2764" s="458"/>
      <c r="F2764" s="458"/>
      <c r="G2764" s="458"/>
      <c r="I2764" s="458"/>
      <c r="J2764" s="458"/>
      <c r="K2764" s="458"/>
      <c r="L2764" s="458"/>
    </row>
    <row r="2765" s="2" customFormat="1" customHeight="1" spans="5:12">
      <c r="E2765" s="458"/>
      <c r="F2765" s="458"/>
      <c r="G2765" s="458"/>
      <c r="I2765" s="458"/>
      <c r="J2765" s="458"/>
      <c r="K2765" s="458"/>
      <c r="L2765" s="458"/>
    </row>
    <row r="2766" s="2" customFormat="1" customHeight="1" spans="5:12">
      <c r="E2766" s="458"/>
      <c r="F2766" s="458"/>
      <c r="G2766" s="458"/>
      <c r="I2766" s="458"/>
      <c r="J2766" s="458"/>
      <c r="K2766" s="458"/>
      <c r="L2766" s="458"/>
    </row>
    <row r="2767" s="2" customFormat="1" customHeight="1" spans="5:12">
      <c r="E2767" s="458"/>
      <c r="F2767" s="458"/>
      <c r="G2767" s="458"/>
      <c r="I2767" s="458"/>
      <c r="J2767" s="458"/>
      <c r="K2767" s="458"/>
      <c r="L2767" s="458"/>
    </row>
    <row r="2768" s="2" customFormat="1" customHeight="1" spans="5:12">
      <c r="E2768" s="458"/>
      <c r="F2768" s="458"/>
      <c r="G2768" s="458"/>
      <c r="I2768" s="458"/>
      <c r="J2768" s="458"/>
      <c r="K2768" s="458"/>
      <c r="L2768" s="458"/>
    </row>
    <row r="2769" s="2" customFormat="1" customHeight="1" spans="5:12">
      <c r="E2769" s="458"/>
      <c r="F2769" s="458"/>
      <c r="G2769" s="458"/>
      <c r="I2769" s="458"/>
      <c r="J2769" s="458"/>
      <c r="K2769" s="458"/>
      <c r="L2769" s="458"/>
    </row>
    <row r="2770" s="2" customFormat="1" customHeight="1" spans="5:12">
      <c r="E2770" s="458"/>
      <c r="F2770" s="458"/>
      <c r="G2770" s="458"/>
      <c r="I2770" s="458"/>
      <c r="J2770" s="458"/>
      <c r="K2770" s="458"/>
      <c r="L2770" s="458"/>
    </row>
    <row r="2771" s="2" customFormat="1" customHeight="1" spans="5:12">
      <c r="E2771" s="458"/>
      <c r="F2771" s="458"/>
      <c r="G2771" s="458"/>
      <c r="I2771" s="458"/>
      <c r="J2771" s="458"/>
      <c r="K2771" s="458"/>
      <c r="L2771" s="458"/>
    </row>
    <row r="2772" s="2" customFormat="1" customHeight="1" spans="5:12">
      <c r="E2772" s="458"/>
      <c r="F2772" s="458"/>
      <c r="G2772" s="458"/>
      <c r="I2772" s="458"/>
      <c r="J2772" s="458"/>
      <c r="K2772" s="458"/>
      <c r="L2772" s="458"/>
    </row>
    <row r="2773" s="2" customFormat="1" customHeight="1" spans="5:12">
      <c r="E2773" s="458"/>
      <c r="F2773" s="458"/>
      <c r="G2773" s="458"/>
      <c r="I2773" s="458"/>
      <c r="J2773" s="458"/>
      <c r="K2773" s="458"/>
      <c r="L2773" s="458"/>
    </row>
    <row r="2774" s="2" customFormat="1" customHeight="1" spans="5:12">
      <c r="E2774" s="458"/>
      <c r="F2774" s="458"/>
      <c r="G2774" s="458"/>
      <c r="I2774" s="458"/>
      <c r="J2774" s="458"/>
      <c r="K2774" s="458"/>
      <c r="L2774" s="458"/>
    </row>
    <row r="2775" s="2" customFormat="1" customHeight="1" spans="5:12">
      <c r="E2775" s="458"/>
      <c r="F2775" s="458"/>
      <c r="G2775" s="458"/>
      <c r="I2775" s="458"/>
      <c r="J2775" s="458"/>
      <c r="K2775" s="458"/>
      <c r="L2775" s="458"/>
    </row>
    <row r="2776" s="2" customFormat="1" customHeight="1" spans="5:12">
      <c r="E2776" s="458"/>
      <c r="F2776" s="458"/>
      <c r="G2776" s="458"/>
      <c r="I2776" s="458"/>
      <c r="J2776" s="458"/>
      <c r="K2776" s="458"/>
      <c r="L2776" s="458"/>
    </row>
    <row r="2777" s="2" customFormat="1" customHeight="1" spans="5:12">
      <c r="E2777" s="458"/>
      <c r="F2777" s="458"/>
      <c r="G2777" s="458"/>
      <c r="I2777" s="458"/>
      <c r="J2777" s="458"/>
      <c r="K2777" s="458"/>
      <c r="L2777" s="458"/>
    </row>
    <row r="2778" s="2" customFormat="1" customHeight="1" spans="5:12">
      <c r="E2778" s="458"/>
      <c r="F2778" s="458"/>
      <c r="G2778" s="458"/>
      <c r="I2778" s="458"/>
      <c r="J2778" s="458"/>
      <c r="K2778" s="458"/>
      <c r="L2778" s="458"/>
    </row>
    <row r="2779" s="2" customFormat="1" customHeight="1" spans="5:12">
      <c r="E2779" s="458"/>
      <c r="F2779" s="458"/>
      <c r="G2779" s="458"/>
      <c r="I2779" s="458"/>
      <c r="J2779" s="458"/>
      <c r="K2779" s="458"/>
      <c r="L2779" s="458"/>
    </row>
    <row r="2780" s="2" customFormat="1" customHeight="1" spans="5:12">
      <c r="E2780" s="458"/>
      <c r="F2780" s="458"/>
      <c r="G2780" s="458"/>
      <c r="I2780" s="458"/>
      <c r="J2780" s="458"/>
      <c r="K2780" s="458"/>
      <c r="L2780" s="458"/>
    </row>
    <row r="2781" s="2" customFormat="1" customHeight="1" spans="5:12">
      <c r="E2781" s="458"/>
      <c r="F2781" s="458"/>
      <c r="G2781" s="458"/>
      <c r="I2781" s="458"/>
      <c r="J2781" s="458"/>
      <c r="K2781" s="458"/>
      <c r="L2781" s="458"/>
    </row>
    <row r="2782" s="2" customFormat="1" customHeight="1" spans="5:12">
      <c r="E2782" s="458"/>
      <c r="F2782" s="458"/>
      <c r="G2782" s="458"/>
      <c r="I2782" s="458"/>
      <c r="J2782" s="458"/>
      <c r="K2782" s="458"/>
      <c r="L2782" s="458"/>
    </row>
    <row r="2783" s="2" customFormat="1" customHeight="1" spans="5:12">
      <c r="E2783" s="458"/>
      <c r="F2783" s="458"/>
      <c r="G2783" s="458"/>
      <c r="I2783" s="458"/>
      <c r="J2783" s="458"/>
      <c r="K2783" s="458"/>
      <c r="L2783" s="458"/>
    </row>
    <row r="2784" s="2" customFormat="1" customHeight="1" spans="5:12">
      <c r="E2784" s="458"/>
      <c r="F2784" s="458"/>
      <c r="G2784" s="458"/>
      <c r="I2784" s="458"/>
      <c r="J2784" s="458"/>
      <c r="K2784" s="458"/>
      <c r="L2784" s="458"/>
    </row>
    <row r="2785" s="2" customFormat="1" customHeight="1" spans="5:12">
      <c r="E2785" s="458"/>
      <c r="F2785" s="458"/>
      <c r="G2785" s="458"/>
      <c r="I2785" s="458"/>
      <c r="J2785" s="458"/>
      <c r="K2785" s="458"/>
      <c r="L2785" s="458"/>
    </row>
    <row r="2786" s="2" customFormat="1" customHeight="1" spans="5:12">
      <c r="E2786" s="458"/>
      <c r="F2786" s="458"/>
      <c r="G2786" s="458"/>
      <c r="I2786" s="458"/>
      <c r="J2786" s="458"/>
      <c r="K2786" s="458"/>
      <c r="L2786" s="458"/>
    </row>
    <row r="2787" s="2" customFormat="1" customHeight="1" spans="5:12">
      <c r="E2787" s="458"/>
      <c r="F2787" s="458"/>
      <c r="G2787" s="458"/>
      <c r="I2787" s="458"/>
      <c r="J2787" s="458"/>
      <c r="K2787" s="458"/>
      <c r="L2787" s="458"/>
    </row>
    <row r="2788" s="2" customFormat="1" customHeight="1" spans="5:12">
      <c r="E2788" s="458"/>
      <c r="F2788" s="458"/>
      <c r="G2788" s="458"/>
      <c r="I2788" s="458"/>
      <c r="J2788" s="458"/>
      <c r="K2788" s="458"/>
      <c r="L2788" s="458"/>
    </row>
    <row r="2789" s="2" customFormat="1" customHeight="1" spans="5:12">
      <c r="E2789" s="458"/>
      <c r="F2789" s="458"/>
      <c r="G2789" s="458"/>
      <c r="I2789" s="458"/>
      <c r="J2789" s="458"/>
      <c r="K2789" s="458"/>
      <c r="L2789" s="458"/>
    </row>
    <row r="2790" s="2" customFormat="1" customHeight="1" spans="5:12">
      <c r="E2790" s="458"/>
      <c r="F2790" s="458"/>
      <c r="G2790" s="458"/>
      <c r="I2790" s="458"/>
      <c r="J2790" s="458"/>
      <c r="K2790" s="458"/>
      <c r="L2790" s="458"/>
    </row>
    <row r="2791" s="2" customFormat="1" customHeight="1" spans="5:12">
      <c r="E2791" s="458"/>
      <c r="F2791" s="458"/>
      <c r="G2791" s="458"/>
      <c r="I2791" s="458"/>
      <c r="J2791" s="458"/>
      <c r="K2791" s="458"/>
      <c r="L2791" s="458"/>
    </row>
    <row r="2792" s="2" customFormat="1" customHeight="1" spans="5:12">
      <c r="E2792" s="458"/>
      <c r="F2792" s="458"/>
      <c r="G2792" s="458"/>
      <c r="I2792" s="458"/>
      <c r="J2792" s="458"/>
      <c r="K2792" s="458"/>
      <c r="L2792" s="458"/>
    </row>
    <row r="2793" s="2" customFormat="1" customHeight="1" spans="5:12">
      <c r="E2793" s="458"/>
      <c r="F2793" s="458"/>
      <c r="G2793" s="458"/>
      <c r="I2793" s="458"/>
      <c r="J2793" s="458"/>
      <c r="K2793" s="458"/>
      <c r="L2793" s="458"/>
    </row>
    <row r="2794" s="2" customFormat="1" customHeight="1" spans="5:12">
      <c r="E2794" s="458"/>
      <c r="F2794" s="458"/>
      <c r="G2794" s="458"/>
      <c r="I2794" s="458"/>
      <c r="J2794" s="458"/>
      <c r="K2794" s="458"/>
      <c r="L2794" s="458"/>
    </row>
    <row r="2795" s="2" customFormat="1" customHeight="1" spans="5:12">
      <c r="E2795" s="458"/>
      <c r="F2795" s="458"/>
      <c r="G2795" s="458"/>
      <c r="I2795" s="458"/>
      <c r="J2795" s="458"/>
      <c r="K2795" s="458"/>
      <c r="L2795" s="458"/>
    </row>
    <row r="2796" s="2" customFormat="1" customHeight="1" spans="5:12">
      <c r="E2796" s="458"/>
      <c r="F2796" s="458"/>
      <c r="G2796" s="458"/>
      <c r="I2796" s="458"/>
      <c r="J2796" s="458"/>
      <c r="K2796" s="458"/>
      <c r="L2796" s="458"/>
    </row>
    <row r="2797" s="2" customFormat="1" customHeight="1" spans="5:12">
      <c r="E2797" s="458"/>
      <c r="F2797" s="458"/>
      <c r="G2797" s="458"/>
      <c r="I2797" s="458"/>
      <c r="J2797" s="458"/>
      <c r="K2797" s="458"/>
      <c r="L2797" s="458"/>
    </row>
    <row r="2798" s="2" customFormat="1" customHeight="1" spans="5:12">
      <c r="E2798" s="458"/>
      <c r="F2798" s="458"/>
      <c r="G2798" s="458"/>
      <c r="I2798" s="458"/>
      <c r="J2798" s="458"/>
      <c r="K2798" s="458"/>
      <c r="L2798" s="458"/>
    </row>
    <row r="2799" s="2" customFormat="1" customHeight="1" spans="5:12">
      <c r="E2799" s="458"/>
      <c r="F2799" s="458"/>
      <c r="G2799" s="458"/>
      <c r="I2799" s="458"/>
      <c r="J2799" s="458"/>
      <c r="K2799" s="458"/>
      <c r="L2799" s="458"/>
    </row>
    <row r="2800" s="2" customFormat="1" customHeight="1" spans="5:12">
      <c r="E2800" s="458"/>
      <c r="F2800" s="458"/>
      <c r="G2800" s="458"/>
      <c r="I2800" s="458"/>
      <c r="J2800" s="458"/>
      <c r="K2800" s="458"/>
      <c r="L2800" s="458"/>
    </row>
    <row r="2801" s="2" customFormat="1" customHeight="1" spans="5:12">
      <c r="E2801" s="458"/>
      <c r="F2801" s="458"/>
      <c r="G2801" s="458"/>
      <c r="I2801" s="458"/>
      <c r="J2801" s="458"/>
      <c r="K2801" s="458"/>
      <c r="L2801" s="458"/>
    </row>
    <row r="2802" s="2" customFormat="1" customHeight="1" spans="5:12">
      <c r="E2802" s="458"/>
      <c r="F2802" s="458"/>
      <c r="G2802" s="458"/>
      <c r="I2802" s="458"/>
      <c r="J2802" s="458"/>
      <c r="K2802" s="458"/>
      <c r="L2802" s="458"/>
    </row>
    <row r="2803" s="2" customFormat="1" customHeight="1" spans="5:12">
      <c r="E2803" s="458"/>
      <c r="F2803" s="458"/>
      <c r="G2803" s="458"/>
      <c r="I2803" s="458"/>
      <c r="J2803" s="458"/>
      <c r="K2803" s="458"/>
      <c r="L2803" s="458"/>
    </row>
    <row r="2804" s="2" customFormat="1" customHeight="1" spans="5:12">
      <c r="E2804" s="458"/>
      <c r="F2804" s="458"/>
      <c r="G2804" s="458"/>
      <c r="I2804" s="458"/>
      <c r="J2804" s="458"/>
      <c r="K2804" s="458"/>
      <c r="L2804" s="458"/>
    </row>
    <row r="2805" s="2" customFormat="1" customHeight="1" spans="5:12">
      <c r="E2805" s="458"/>
      <c r="F2805" s="458"/>
      <c r="G2805" s="458"/>
      <c r="I2805" s="458"/>
      <c r="J2805" s="458"/>
      <c r="K2805" s="458"/>
      <c r="L2805" s="458"/>
    </row>
    <row r="2806" s="2" customFormat="1" customHeight="1" spans="5:12">
      <c r="E2806" s="458"/>
      <c r="F2806" s="458"/>
      <c r="G2806" s="458"/>
      <c r="I2806" s="458"/>
      <c r="J2806" s="458"/>
      <c r="K2806" s="458"/>
      <c r="L2806" s="458"/>
    </row>
    <row r="2807" s="2" customFormat="1" customHeight="1" spans="5:12">
      <c r="E2807" s="458"/>
      <c r="F2807" s="458"/>
      <c r="G2807" s="458"/>
      <c r="I2807" s="458"/>
      <c r="J2807" s="458"/>
      <c r="K2807" s="458"/>
      <c r="L2807" s="458"/>
    </row>
    <row r="2808" s="2" customFormat="1" customHeight="1" spans="5:12">
      <c r="E2808" s="458"/>
      <c r="F2808" s="458"/>
      <c r="G2808" s="458"/>
      <c r="I2808" s="458"/>
      <c r="J2808" s="458"/>
      <c r="K2808" s="458"/>
      <c r="L2808" s="458"/>
    </row>
    <row r="2809" s="2" customFormat="1" customHeight="1" spans="5:12">
      <c r="E2809" s="458"/>
      <c r="F2809" s="458"/>
      <c r="G2809" s="458"/>
      <c r="I2809" s="458"/>
      <c r="J2809" s="458"/>
      <c r="K2809" s="458"/>
      <c r="L2809" s="458"/>
    </row>
    <row r="2810" s="2" customFormat="1" customHeight="1" spans="5:12">
      <c r="E2810" s="458"/>
      <c r="F2810" s="458"/>
      <c r="G2810" s="458"/>
      <c r="I2810" s="458"/>
      <c r="J2810" s="458"/>
      <c r="K2810" s="458"/>
      <c r="L2810" s="458"/>
    </row>
    <row r="2811" s="2" customFormat="1" customHeight="1" spans="5:12">
      <c r="E2811" s="458"/>
      <c r="F2811" s="458"/>
      <c r="G2811" s="458"/>
      <c r="I2811" s="458"/>
      <c r="J2811" s="458"/>
      <c r="K2811" s="458"/>
      <c r="L2811" s="458"/>
    </row>
    <row r="2812" s="2" customFormat="1" customHeight="1" spans="5:12">
      <c r="E2812" s="458"/>
      <c r="F2812" s="458"/>
      <c r="G2812" s="458"/>
      <c r="I2812" s="458"/>
      <c r="J2812" s="458"/>
      <c r="K2812" s="458"/>
      <c r="L2812" s="458"/>
    </row>
    <row r="2813" s="2" customFormat="1" customHeight="1" spans="5:12">
      <c r="E2813" s="458"/>
      <c r="F2813" s="458"/>
      <c r="G2813" s="458"/>
      <c r="I2813" s="458"/>
      <c r="J2813" s="458"/>
      <c r="K2813" s="458"/>
      <c r="L2813" s="458"/>
    </row>
    <row r="2814" s="2" customFormat="1" customHeight="1" spans="5:12">
      <c r="E2814" s="458"/>
      <c r="F2814" s="458"/>
      <c r="G2814" s="458"/>
      <c r="I2814" s="458"/>
      <c r="J2814" s="458"/>
      <c r="K2814" s="458"/>
      <c r="L2814" s="458"/>
    </row>
    <row r="2815" s="2" customFormat="1" customHeight="1" spans="5:12">
      <c r="E2815" s="458"/>
      <c r="F2815" s="458"/>
      <c r="G2815" s="458"/>
      <c r="I2815" s="458"/>
      <c r="J2815" s="458"/>
      <c r="K2815" s="458"/>
      <c r="L2815" s="458"/>
    </row>
    <row r="2816" s="2" customFormat="1" customHeight="1" spans="5:12">
      <c r="E2816" s="458"/>
      <c r="F2816" s="458"/>
      <c r="G2816" s="458"/>
      <c r="I2816" s="458"/>
      <c r="J2816" s="458"/>
      <c r="K2816" s="458"/>
      <c r="L2816" s="458"/>
    </row>
    <row r="2817" s="2" customFormat="1" customHeight="1" spans="5:12">
      <c r="E2817" s="458"/>
      <c r="F2817" s="458"/>
      <c r="G2817" s="458"/>
      <c r="I2817" s="458"/>
      <c r="J2817" s="458"/>
      <c r="K2817" s="458"/>
      <c r="L2817" s="458"/>
    </row>
    <row r="2818" s="2" customFormat="1" customHeight="1" spans="5:12">
      <c r="E2818" s="458"/>
      <c r="F2818" s="458"/>
      <c r="G2818" s="458"/>
      <c r="I2818" s="458"/>
      <c r="J2818" s="458"/>
      <c r="K2818" s="458"/>
      <c r="L2818" s="458"/>
    </row>
    <row r="2819" s="2" customFormat="1" customHeight="1" spans="5:12">
      <c r="E2819" s="458"/>
      <c r="F2819" s="458"/>
      <c r="G2819" s="458"/>
      <c r="I2819" s="458"/>
      <c r="J2819" s="458"/>
      <c r="K2819" s="458"/>
      <c r="L2819" s="458"/>
    </row>
    <row r="2820" s="2" customFormat="1" customHeight="1" spans="5:12">
      <c r="E2820" s="458"/>
      <c r="F2820" s="458"/>
      <c r="G2820" s="458"/>
      <c r="I2820" s="458"/>
      <c r="J2820" s="458"/>
      <c r="K2820" s="458"/>
      <c r="L2820" s="458"/>
    </row>
    <row r="2821" s="2" customFormat="1" customHeight="1" spans="5:12">
      <c r="E2821" s="458"/>
      <c r="F2821" s="458"/>
      <c r="G2821" s="458"/>
      <c r="I2821" s="458"/>
      <c r="J2821" s="458"/>
      <c r="K2821" s="458"/>
      <c r="L2821" s="458"/>
    </row>
    <row r="2822" s="2" customFormat="1" customHeight="1" spans="5:12">
      <c r="E2822" s="458"/>
      <c r="F2822" s="458"/>
      <c r="G2822" s="458"/>
      <c r="I2822" s="458"/>
      <c r="J2822" s="458"/>
      <c r="K2822" s="458"/>
      <c r="L2822" s="458"/>
    </row>
    <row r="2823" s="2" customFormat="1" customHeight="1" spans="5:12">
      <c r="E2823" s="458"/>
      <c r="F2823" s="458"/>
      <c r="G2823" s="458"/>
      <c r="I2823" s="458"/>
      <c r="J2823" s="458"/>
      <c r="K2823" s="458"/>
      <c r="L2823" s="458"/>
    </row>
    <row r="2824" s="2" customFormat="1" customHeight="1" spans="5:12">
      <c r="E2824" s="458"/>
      <c r="F2824" s="458"/>
      <c r="G2824" s="458"/>
      <c r="I2824" s="458"/>
      <c r="J2824" s="458"/>
      <c r="K2824" s="458"/>
      <c r="L2824" s="458"/>
    </row>
    <row r="2825" s="2" customFormat="1" customHeight="1" spans="5:12">
      <c r="E2825" s="458"/>
      <c r="F2825" s="458"/>
      <c r="G2825" s="458"/>
      <c r="I2825" s="458"/>
      <c r="J2825" s="458"/>
      <c r="K2825" s="458"/>
      <c r="L2825" s="458"/>
    </row>
    <row r="2826" s="2" customFormat="1" customHeight="1" spans="5:12">
      <c r="E2826" s="458"/>
      <c r="F2826" s="458"/>
      <c r="G2826" s="458"/>
      <c r="I2826" s="458"/>
      <c r="J2826" s="458"/>
      <c r="K2826" s="458"/>
      <c r="L2826" s="458"/>
    </row>
    <row r="2827" s="2" customFormat="1" customHeight="1" spans="5:12">
      <c r="E2827" s="458"/>
      <c r="F2827" s="458"/>
      <c r="G2827" s="458"/>
      <c r="I2827" s="458"/>
      <c r="J2827" s="458"/>
      <c r="K2827" s="458"/>
      <c r="L2827" s="458"/>
    </row>
    <row r="2828" s="2" customFormat="1" customHeight="1" spans="5:12">
      <c r="E2828" s="458"/>
      <c r="F2828" s="458"/>
      <c r="G2828" s="458"/>
      <c r="I2828" s="458"/>
      <c r="J2828" s="458"/>
      <c r="K2828" s="458"/>
      <c r="L2828" s="458"/>
    </row>
    <row r="2829" s="2" customFormat="1" customHeight="1" spans="5:12">
      <c r="E2829" s="458"/>
      <c r="F2829" s="458"/>
      <c r="G2829" s="458"/>
      <c r="I2829" s="458"/>
      <c r="J2829" s="458"/>
      <c r="K2829" s="458"/>
      <c r="L2829" s="458"/>
    </row>
    <row r="2830" s="2" customFormat="1" customHeight="1" spans="5:12">
      <c r="E2830" s="458"/>
      <c r="F2830" s="458"/>
      <c r="G2830" s="458"/>
      <c r="I2830" s="458"/>
      <c r="J2830" s="458"/>
      <c r="K2830" s="458"/>
      <c r="L2830" s="458"/>
    </row>
    <row r="2831" s="2" customFormat="1" customHeight="1" spans="5:12">
      <c r="E2831" s="458"/>
      <c r="F2831" s="458"/>
      <c r="G2831" s="458"/>
      <c r="I2831" s="458"/>
      <c r="J2831" s="458"/>
      <c r="K2831" s="458"/>
      <c r="L2831" s="458"/>
    </row>
    <row r="2832" s="2" customFormat="1" customHeight="1" spans="5:12">
      <c r="E2832" s="458"/>
      <c r="F2832" s="458"/>
      <c r="G2832" s="458"/>
      <c r="I2832" s="458"/>
      <c r="J2832" s="458"/>
      <c r="K2832" s="458"/>
      <c r="L2832" s="458"/>
    </row>
    <row r="2833" s="2" customFormat="1" customHeight="1" spans="5:12">
      <c r="E2833" s="458"/>
      <c r="F2833" s="458"/>
      <c r="G2833" s="458"/>
      <c r="I2833" s="458"/>
      <c r="J2833" s="458"/>
      <c r="K2833" s="458"/>
      <c r="L2833" s="458"/>
    </row>
    <row r="2834" s="2" customFormat="1" customHeight="1" spans="5:12">
      <c r="E2834" s="458"/>
      <c r="F2834" s="458"/>
      <c r="G2834" s="458"/>
      <c r="I2834" s="458"/>
      <c r="J2834" s="458"/>
      <c r="K2834" s="458"/>
      <c r="L2834" s="458"/>
    </row>
    <row r="2835" s="2" customFormat="1" customHeight="1" spans="5:12">
      <c r="E2835" s="458"/>
      <c r="F2835" s="458"/>
      <c r="G2835" s="458"/>
      <c r="I2835" s="458"/>
      <c r="J2835" s="458"/>
      <c r="K2835" s="458"/>
      <c r="L2835" s="458"/>
    </row>
    <row r="2836" s="2" customFormat="1" customHeight="1" spans="5:12">
      <c r="E2836" s="458"/>
      <c r="F2836" s="458"/>
      <c r="G2836" s="458"/>
      <c r="I2836" s="458"/>
      <c r="J2836" s="458"/>
      <c r="K2836" s="458"/>
      <c r="L2836" s="458"/>
    </row>
    <row r="2837" s="2" customFormat="1" customHeight="1" spans="5:12">
      <c r="E2837" s="458"/>
      <c r="F2837" s="458"/>
      <c r="G2837" s="458"/>
      <c r="I2837" s="458"/>
      <c r="J2837" s="458"/>
      <c r="K2837" s="458"/>
      <c r="L2837" s="458"/>
    </row>
    <row r="2838" s="2" customFormat="1" customHeight="1" spans="5:12">
      <c r="E2838" s="458"/>
      <c r="F2838" s="458"/>
      <c r="G2838" s="458"/>
      <c r="I2838" s="458"/>
      <c r="J2838" s="458"/>
      <c r="K2838" s="458"/>
      <c r="L2838" s="458"/>
    </row>
    <row r="2839" s="2" customFormat="1" customHeight="1" spans="5:12">
      <c r="E2839" s="458"/>
      <c r="F2839" s="458"/>
      <c r="G2839" s="458"/>
      <c r="I2839" s="458"/>
      <c r="J2839" s="458"/>
      <c r="K2839" s="458"/>
      <c r="L2839" s="458"/>
    </row>
    <row r="2840" s="2" customFormat="1" customHeight="1" spans="5:12">
      <c r="E2840" s="458"/>
      <c r="F2840" s="458"/>
      <c r="G2840" s="458"/>
      <c r="I2840" s="458"/>
      <c r="J2840" s="458"/>
      <c r="K2840" s="458"/>
      <c r="L2840" s="458"/>
    </row>
    <row r="2841" s="2" customFormat="1" customHeight="1" spans="5:12">
      <c r="E2841" s="458"/>
      <c r="F2841" s="458"/>
      <c r="G2841" s="458"/>
      <c r="I2841" s="458"/>
      <c r="J2841" s="458"/>
      <c r="K2841" s="458"/>
      <c r="L2841" s="458"/>
    </row>
    <row r="2842" s="2" customFormat="1" customHeight="1" spans="5:12">
      <c r="E2842" s="458"/>
      <c r="F2842" s="458"/>
      <c r="G2842" s="458"/>
      <c r="I2842" s="458"/>
      <c r="J2842" s="458"/>
      <c r="K2842" s="458"/>
      <c r="L2842" s="458"/>
    </row>
    <row r="2843" s="2" customFormat="1" customHeight="1" spans="5:12">
      <c r="E2843" s="458"/>
      <c r="F2843" s="458"/>
      <c r="G2843" s="458"/>
      <c r="I2843" s="458"/>
      <c r="J2843" s="458"/>
      <c r="K2843" s="458"/>
      <c r="L2843" s="458"/>
    </row>
    <row r="2844" s="2" customFormat="1" customHeight="1" spans="5:12">
      <c r="E2844" s="458"/>
      <c r="F2844" s="458"/>
      <c r="G2844" s="458"/>
      <c r="I2844" s="458"/>
      <c r="J2844" s="458"/>
      <c r="K2844" s="458"/>
      <c r="L2844" s="458"/>
    </row>
    <row r="2845" s="2" customFormat="1" customHeight="1" spans="5:12">
      <c r="E2845" s="458"/>
      <c r="F2845" s="458"/>
      <c r="G2845" s="458"/>
      <c r="I2845" s="458"/>
      <c r="J2845" s="458"/>
      <c r="K2845" s="458"/>
      <c r="L2845" s="458"/>
    </row>
    <row r="2846" s="2" customFormat="1" customHeight="1" spans="5:12">
      <c r="E2846" s="458"/>
      <c r="F2846" s="458"/>
      <c r="G2846" s="458"/>
      <c r="I2846" s="458"/>
      <c r="J2846" s="458"/>
      <c r="K2846" s="458"/>
      <c r="L2846" s="458"/>
    </row>
    <row r="2847" s="2" customFormat="1" customHeight="1" spans="5:12">
      <c r="E2847" s="458"/>
      <c r="F2847" s="458"/>
      <c r="G2847" s="458"/>
      <c r="I2847" s="458"/>
      <c r="J2847" s="458"/>
      <c r="K2847" s="458"/>
      <c r="L2847" s="458"/>
    </row>
    <row r="2848" s="2" customFormat="1" customHeight="1" spans="5:12">
      <c r="E2848" s="458"/>
      <c r="F2848" s="458"/>
      <c r="G2848" s="458"/>
      <c r="I2848" s="458"/>
      <c r="J2848" s="458"/>
      <c r="K2848" s="458"/>
      <c r="L2848" s="458"/>
    </row>
    <row r="2849" s="2" customFormat="1" customHeight="1" spans="5:12">
      <c r="E2849" s="458"/>
      <c r="F2849" s="458"/>
      <c r="G2849" s="458"/>
      <c r="I2849" s="458"/>
      <c r="J2849" s="458"/>
      <c r="K2849" s="458"/>
      <c r="L2849" s="458"/>
    </row>
    <row r="2850" s="2" customFormat="1" customHeight="1" spans="5:12">
      <c r="E2850" s="458"/>
      <c r="F2850" s="458"/>
      <c r="G2850" s="458"/>
      <c r="I2850" s="458"/>
      <c r="J2850" s="458"/>
      <c r="K2850" s="458"/>
      <c r="L2850" s="458"/>
    </row>
    <row r="2851" s="2" customFormat="1" customHeight="1" spans="5:12">
      <c r="E2851" s="458"/>
      <c r="F2851" s="458"/>
      <c r="G2851" s="458"/>
      <c r="I2851" s="458"/>
      <c r="J2851" s="458"/>
      <c r="K2851" s="458"/>
      <c r="L2851" s="458"/>
    </row>
    <row r="2852" s="2" customFormat="1" customHeight="1" spans="5:12">
      <c r="E2852" s="458"/>
      <c r="F2852" s="458"/>
      <c r="G2852" s="458"/>
      <c r="I2852" s="458"/>
      <c r="J2852" s="458"/>
      <c r="K2852" s="458"/>
      <c r="L2852" s="458"/>
    </row>
    <row r="2853" s="2" customFormat="1" customHeight="1" spans="5:12">
      <c r="E2853" s="458"/>
      <c r="F2853" s="458"/>
      <c r="G2853" s="458"/>
      <c r="I2853" s="458"/>
      <c r="J2853" s="458"/>
      <c r="K2853" s="458"/>
      <c r="L2853" s="458"/>
    </row>
    <row r="2854" s="2" customFormat="1" customHeight="1" spans="5:12">
      <c r="E2854" s="458"/>
      <c r="F2854" s="458"/>
      <c r="G2854" s="458"/>
      <c r="I2854" s="458"/>
      <c r="J2854" s="458"/>
      <c r="K2854" s="458"/>
      <c r="L2854" s="458"/>
    </row>
    <row r="2855" s="2" customFormat="1" customHeight="1" spans="5:12">
      <c r="E2855" s="458"/>
      <c r="F2855" s="458"/>
      <c r="G2855" s="458"/>
      <c r="I2855" s="458"/>
      <c r="J2855" s="458"/>
      <c r="K2855" s="458"/>
      <c r="L2855" s="458"/>
    </row>
    <row r="2856" s="2" customFormat="1" customHeight="1" spans="5:12">
      <c r="E2856" s="458"/>
      <c r="F2856" s="458"/>
      <c r="G2856" s="458"/>
      <c r="I2856" s="458"/>
      <c r="J2856" s="458"/>
      <c r="K2856" s="458"/>
      <c r="L2856" s="458"/>
    </row>
    <row r="2857" s="2" customFormat="1" customHeight="1" spans="5:12">
      <c r="E2857" s="458"/>
      <c r="F2857" s="458"/>
      <c r="G2857" s="458"/>
      <c r="I2857" s="458"/>
      <c r="J2857" s="458"/>
      <c r="K2857" s="458"/>
      <c r="L2857" s="458"/>
    </row>
    <row r="2858" s="2" customFormat="1" customHeight="1" spans="5:12">
      <c r="E2858" s="458"/>
      <c r="F2858" s="458"/>
      <c r="G2858" s="458"/>
      <c r="I2858" s="458"/>
      <c r="J2858" s="458"/>
      <c r="K2858" s="458"/>
      <c r="L2858" s="458"/>
    </row>
    <row r="2859" s="2" customFormat="1" customHeight="1" spans="5:12">
      <c r="E2859" s="458"/>
      <c r="F2859" s="458"/>
      <c r="G2859" s="458"/>
      <c r="I2859" s="458"/>
      <c r="J2859" s="458"/>
      <c r="K2859" s="458"/>
      <c r="L2859" s="458"/>
    </row>
    <row r="2860" s="2" customFormat="1" customHeight="1" spans="5:12">
      <c r="E2860" s="458"/>
      <c r="F2860" s="458"/>
      <c r="G2860" s="458"/>
      <c r="I2860" s="458"/>
      <c r="J2860" s="458"/>
      <c r="K2860" s="458"/>
      <c r="L2860" s="458"/>
    </row>
    <row r="2861" s="2" customFormat="1" customHeight="1" spans="5:12">
      <c r="E2861" s="458"/>
      <c r="F2861" s="458"/>
      <c r="G2861" s="458"/>
      <c r="I2861" s="458"/>
      <c r="J2861" s="458"/>
      <c r="K2861" s="458"/>
      <c r="L2861" s="458"/>
    </row>
    <row r="2862" s="2" customFormat="1" customHeight="1" spans="5:12">
      <c r="E2862" s="458"/>
      <c r="F2862" s="458"/>
      <c r="G2862" s="458"/>
      <c r="I2862" s="458"/>
      <c r="J2862" s="458"/>
      <c r="K2862" s="458"/>
      <c r="L2862" s="458"/>
    </row>
    <row r="2863" s="2" customFormat="1" customHeight="1" spans="5:12">
      <c r="E2863" s="458"/>
      <c r="F2863" s="458"/>
      <c r="G2863" s="458"/>
      <c r="I2863" s="458"/>
      <c r="J2863" s="458"/>
      <c r="K2863" s="458"/>
      <c r="L2863" s="458"/>
    </row>
    <row r="2864" s="2" customFormat="1" customHeight="1" spans="5:12">
      <c r="E2864" s="458"/>
      <c r="F2864" s="458"/>
      <c r="G2864" s="458"/>
      <c r="I2864" s="458"/>
      <c r="J2864" s="458"/>
      <c r="K2864" s="458"/>
      <c r="L2864" s="458"/>
    </row>
    <row r="2865" s="2" customFormat="1" customHeight="1" spans="5:12">
      <c r="E2865" s="458"/>
      <c r="F2865" s="458"/>
      <c r="G2865" s="458"/>
      <c r="I2865" s="458"/>
      <c r="J2865" s="458"/>
      <c r="K2865" s="458"/>
      <c r="L2865" s="458"/>
    </row>
    <row r="2866" s="2" customFormat="1" customHeight="1" spans="5:12">
      <c r="E2866" s="458"/>
      <c r="F2866" s="458"/>
      <c r="G2866" s="458"/>
      <c r="I2866" s="458"/>
      <c r="J2866" s="458"/>
      <c r="K2866" s="458"/>
      <c r="L2866" s="458"/>
    </row>
    <row r="2867" s="2" customFormat="1" customHeight="1" spans="5:12">
      <c r="E2867" s="458"/>
      <c r="F2867" s="458"/>
      <c r="G2867" s="458"/>
      <c r="I2867" s="458"/>
      <c r="J2867" s="458"/>
      <c r="K2867" s="458"/>
      <c r="L2867" s="458"/>
    </row>
    <row r="2868" s="2" customFormat="1" customHeight="1" spans="5:12">
      <c r="E2868" s="458"/>
      <c r="F2868" s="458"/>
      <c r="G2868" s="458"/>
      <c r="I2868" s="458"/>
      <c r="J2868" s="458"/>
      <c r="K2868" s="458"/>
      <c r="L2868" s="458"/>
    </row>
    <row r="2869" s="2" customFormat="1" customHeight="1" spans="5:12">
      <c r="E2869" s="458"/>
      <c r="F2869" s="458"/>
      <c r="G2869" s="458"/>
      <c r="I2869" s="458"/>
      <c r="J2869" s="458"/>
      <c r="K2869" s="458"/>
      <c r="L2869" s="458"/>
    </row>
    <row r="2870" s="2" customFormat="1" customHeight="1" spans="5:12">
      <c r="E2870" s="458"/>
      <c r="F2870" s="458"/>
      <c r="G2870" s="458"/>
      <c r="I2870" s="458"/>
      <c r="J2870" s="458"/>
      <c r="K2870" s="458"/>
      <c r="L2870" s="458"/>
    </row>
    <row r="2871" s="2" customFormat="1" customHeight="1" spans="5:12">
      <c r="E2871" s="458"/>
      <c r="F2871" s="458"/>
      <c r="G2871" s="458"/>
      <c r="I2871" s="458"/>
      <c r="J2871" s="458"/>
      <c r="K2871" s="458"/>
      <c r="L2871" s="458"/>
    </row>
    <row r="2872" s="2" customFormat="1" customHeight="1" spans="5:12">
      <c r="E2872" s="458"/>
      <c r="F2872" s="458"/>
      <c r="G2872" s="458"/>
      <c r="I2872" s="458"/>
      <c r="J2872" s="458"/>
      <c r="K2872" s="458"/>
      <c r="L2872" s="458"/>
    </row>
    <row r="2873" s="2" customFormat="1" customHeight="1" spans="5:12">
      <c r="E2873" s="458"/>
      <c r="F2873" s="458"/>
      <c r="G2873" s="458"/>
      <c r="I2873" s="458"/>
      <c r="J2873" s="458"/>
      <c r="K2873" s="458"/>
      <c r="L2873" s="458"/>
    </row>
    <row r="2874" s="2" customFormat="1" customHeight="1" spans="5:12">
      <c r="E2874" s="458"/>
      <c r="F2874" s="458"/>
      <c r="G2874" s="458"/>
      <c r="I2874" s="458"/>
      <c r="J2874" s="458"/>
      <c r="K2874" s="458"/>
      <c r="L2874" s="458"/>
    </row>
    <row r="2875" s="2" customFormat="1" customHeight="1" spans="5:12">
      <c r="E2875" s="458"/>
      <c r="F2875" s="458"/>
      <c r="G2875" s="458"/>
      <c r="I2875" s="458"/>
      <c r="J2875" s="458"/>
      <c r="K2875" s="458"/>
      <c r="L2875" s="458"/>
    </row>
    <row r="2876" s="2" customFormat="1" customHeight="1" spans="5:12">
      <c r="E2876" s="458"/>
      <c r="F2876" s="458"/>
      <c r="G2876" s="458"/>
      <c r="I2876" s="458"/>
      <c r="J2876" s="458"/>
      <c r="K2876" s="458"/>
      <c r="L2876" s="458"/>
    </row>
    <row r="2877" s="2" customFormat="1" customHeight="1" spans="5:12">
      <c r="E2877" s="458"/>
      <c r="F2877" s="458"/>
      <c r="G2877" s="458"/>
      <c r="I2877" s="458"/>
      <c r="J2877" s="458"/>
      <c r="K2877" s="458"/>
      <c r="L2877" s="458"/>
    </row>
    <row r="2878" s="2" customFormat="1" customHeight="1" spans="5:12">
      <c r="E2878" s="458"/>
      <c r="F2878" s="458"/>
      <c r="G2878" s="458"/>
      <c r="I2878" s="458"/>
      <c r="J2878" s="458"/>
      <c r="K2878" s="458"/>
      <c r="L2878" s="458"/>
    </row>
    <row r="2879" s="2" customFormat="1" customHeight="1" spans="5:12">
      <c r="E2879" s="458"/>
      <c r="F2879" s="458"/>
      <c r="G2879" s="458"/>
      <c r="I2879" s="458"/>
      <c r="J2879" s="458"/>
      <c r="K2879" s="458"/>
      <c r="L2879" s="458"/>
    </row>
    <row r="2880" s="2" customFormat="1" customHeight="1" spans="5:12">
      <c r="E2880" s="458"/>
      <c r="F2880" s="458"/>
      <c r="G2880" s="458"/>
      <c r="I2880" s="458"/>
      <c r="J2880" s="458"/>
      <c r="K2880" s="458"/>
      <c r="L2880" s="458"/>
    </row>
    <row r="2881" s="2" customFormat="1" customHeight="1" spans="5:12">
      <c r="E2881" s="458"/>
      <c r="F2881" s="458"/>
      <c r="G2881" s="458"/>
      <c r="I2881" s="458"/>
      <c r="J2881" s="458"/>
      <c r="K2881" s="458"/>
      <c r="L2881" s="458"/>
    </row>
    <row r="2882" s="2" customFormat="1" customHeight="1" spans="5:12">
      <c r="E2882" s="458"/>
      <c r="F2882" s="458"/>
      <c r="G2882" s="458"/>
      <c r="I2882" s="458"/>
      <c r="J2882" s="458"/>
      <c r="K2882" s="458"/>
      <c r="L2882" s="458"/>
    </row>
    <row r="2883" s="2" customFormat="1" customHeight="1" spans="5:12">
      <c r="E2883" s="458"/>
      <c r="F2883" s="458"/>
      <c r="G2883" s="458"/>
      <c r="I2883" s="458"/>
      <c r="J2883" s="458"/>
      <c r="K2883" s="458"/>
      <c r="L2883" s="458"/>
    </row>
    <row r="2884" s="2" customFormat="1" customHeight="1" spans="5:12">
      <c r="E2884" s="458"/>
      <c r="F2884" s="458"/>
      <c r="G2884" s="458"/>
      <c r="I2884" s="458"/>
      <c r="J2884" s="458"/>
      <c r="K2884" s="458"/>
      <c r="L2884" s="458"/>
    </row>
    <row r="2885" s="2" customFormat="1" customHeight="1" spans="5:12">
      <c r="E2885" s="458"/>
      <c r="F2885" s="458"/>
      <c r="G2885" s="458"/>
      <c r="I2885" s="458"/>
      <c r="J2885" s="458"/>
      <c r="K2885" s="458"/>
      <c r="L2885" s="458"/>
    </row>
    <row r="2886" s="2" customFormat="1" customHeight="1" spans="5:12">
      <c r="E2886" s="458"/>
      <c r="F2886" s="458"/>
      <c r="G2886" s="458"/>
      <c r="I2886" s="458"/>
      <c r="J2886" s="458"/>
      <c r="K2886" s="458"/>
      <c r="L2886" s="458"/>
    </row>
    <row r="2887" s="2" customFormat="1" customHeight="1" spans="5:12">
      <c r="E2887" s="458"/>
      <c r="F2887" s="458"/>
      <c r="G2887" s="458"/>
      <c r="I2887" s="458"/>
      <c r="J2887" s="458"/>
      <c r="K2887" s="458"/>
      <c r="L2887" s="458"/>
    </row>
    <row r="2888" s="2" customFormat="1" customHeight="1" spans="5:12">
      <c r="E2888" s="458"/>
      <c r="F2888" s="458"/>
      <c r="G2888" s="458"/>
      <c r="I2888" s="458"/>
      <c r="J2888" s="458"/>
      <c r="K2888" s="458"/>
      <c r="L2888" s="458"/>
    </row>
    <row r="2889" s="2" customFormat="1" customHeight="1" spans="5:12">
      <c r="E2889" s="458"/>
      <c r="F2889" s="458"/>
      <c r="G2889" s="458"/>
      <c r="I2889" s="458"/>
      <c r="J2889" s="458"/>
      <c r="K2889" s="458"/>
      <c r="L2889" s="458"/>
    </row>
    <row r="2890" s="2" customFormat="1" customHeight="1" spans="5:12">
      <c r="E2890" s="458"/>
      <c r="F2890" s="458"/>
      <c r="G2890" s="458"/>
      <c r="I2890" s="458"/>
      <c r="J2890" s="458"/>
      <c r="K2890" s="458"/>
      <c r="L2890" s="458"/>
    </row>
    <row r="2891" s="2" customFormat="1" customHeight="1" spans="5:12">
      <c r="E2891" s="458"/>
      <c r="F2891" s="458"/>
      <c r="G2891" s="458"/>
      <c r="I2891" s="458"/>
      <c r="J2891" s="458"/>
      <c r="K2891" s="458"/>
      <c r="L2891" s="458"/>
    </row>
    <row r="2892" s="2" customFormat="1" customHeight="1" spans="5:12">
      <c r="E2892" s="458"/>
      <c r="F2892" s="458"/>
      <c r="G2892" s="458"/>
      <c r="I2892" s="458"/>
      <c r="J2892" s="458"/>
      <c r="K2892" s="458"/>
      <c r="L2892" s="458"/>
    </row>
    <row r="2893" s="2" customFormat="1" customHeight="1" spans="5:12">
      <c r="E2893" s="458"/>
      <c r="F2893" s="458"/>
      <c r="G2893" s="458"/>
      <c r="I2893" s="458"/>
      <c r="J2893" s="458"/>
      <c r="K2893" s="458"/>
      <c r="L2893" s="458"/>
    </row>
    <row r="2894" s="2" customFormat="1" customHeight="1" spans="5:12">
      <c r="E2894" s="458"/>
      <c r="F2894" s="458"/>
      <c r="G2894" s="458"/>
      <c r="I2894" s="458"/>
      <c r="J2894" s="458"/>
      <c r="K2894" s="458"/>
      <c r="L2894" s="458"/>
    </row>
    <row r="2895" s="2" customFormat="1" customHeight="1" spans="5:12">
      <c r="E2895" s="458"/>
      <c r="F2895" s="458"/>
      <c r="G2895" s="458"/>
      <c r="I2895" s="458"/>
      <c r="J2895" s="458"/>
      <c r="K2895" s="458"/>
      <c r="L2895" s="458"/>
    </row>
    <row r="2896" s="2" customFormat="1" customHeight="1" spans="5:12">
      <c r="E2896" s="458"/>
      <c r="F2896" s="458"/>
      <c r="G2896" s="458"/>
      <c r="I2896" s="458"/>
      <c r="J2896" s="458"/>
      <c r="K2896" s="458"/>
      <c r="L2896" s="458"/>
    </row>
    <row r="2897" s="2" customFormat="1" customHeight="1" spans="5:12">
      <c r="E2897" s="458"/>
      <c r="F2897" s="458"/>
      <c r="G2897" s="458"/>
      <c r="I2897" s="458"/>
      <c r="J2897" s="458"/>
      <c r="K2897" s="458"/>
      <c r="L2897" s="458"/>
    </row>
    <row r="2898" s="2" customFormat="1" customHeight="1" spans="5:12">
      <c r="E2898" s="458"/>
      <c r="F2898" s="458"/>
      <c r="G2898" s="458"/>
      <c r="I2898" s="458"/>
      <c r="J2898" s="458"/>
      <c r="K2898" s="458"/>
      <c r="L2898" s="458"/>
    </row>
    <row r="2899" s="2" customFormat="1" customHeight="1" spans="5:12">
      <c r="E2899" s="458"/>
      <c r="F2899" s="458"/>
      <c r="G2899" s="458"/>
      <c r="I2899" s="458"/>
      <c r="J2899" s="458"/>
      <c r="K2899" s="458"/>
      <c r="L2899" s="458"/>
    </row>
    <row r="2900" s="2" customFormat="1" customHeight="1" spans="5:12">
      <c r="E2900" s="458"/>
      <c r="F2900" s="458"/>
      <c r="G2900" s="458"/>
      <c r="I2900" s="458"/>
      <c r="J2900" s="458"/>
      <c r="K2900" s="458"/>
      <c r="L2900" s="458"/>
    </row>
    <row r="2901" s="2" customFormat="1" customHeight="1" spans="5:12">
      <c r="E2901" s="458"/>
      <c r="F2901" s="458"/>
      <c r="G2901" s="458"/>
      <c r="I2901" s="458"/>
      <c r="J2901" s="458"/>
      <c r="K2901" s="458"/>
      <c r="L2901" s="458"/>
    </row>
    <row r="2902" s="2" customFormat="1" customHeight="1" spans="5:12">
      <c r="E2902" s="458"/>
      <c r="F2902" s="458"/>
      <c r="G2902" s="458"/>
      <c r="I2902" s="458"/>
      <c r="J2902" s="458"/>
      <c r="K2902" s="458"/>
      <c r="L2902" s="458"/>
    </row>
    <row r="2903" s="2" customFormat="1" customHeight="1" spans="5:12">
      <c r="E2903" s="458"/>
      <c r="F2903" s="458"/>
      <c r="G2903" s="458"/>
      <c r="I2903" s="458"/>
      <c r="J2903" s="458"/>
      <c r="K2903" s="458"/>
      <c r="L2903" s="458"/>
    </row>
    <row r="2904" s="2" customFormat="1" customHeight="1" spans="5:12">
      <c r="E2904" s="458"/>
      <c r="F2904" s="458"/>
      <c r="G2904" s="458"/>
      <c r="I2904" s="458"/>
      <c r="J2904" s="458"/>
      <c r="K2904" s="458"/>
      <c r="L2904" s="458"/>
    </row>
    <row r="2905" s="2" customFormat="1" customHeight="1" spans="5:12">
      <c r="E2905" s="458"/>
      <c r="F2905" s="458"/>
      <c r="G2905" s="458"/>
      <c r="I2905" s="458"/>
      <c r="J2905" s="458"/>
      <c r="K2905" s="458"/>
      <c r="L2905" s="458"/>
    </row>
    <row r="2906" s="2" customFormat="1" customHeight="1" spans="5:12">
      <c r="E2906" s="458"/>
      <c r="F2906" s="458"/>
      <c r="G2906" s="458"/>
      <c r="I2906" s="458"/>
      <c r="J2906" s="458"/>
      <c r="K2906" s="458"/>
      <c r="L2906" s="458"/>
    </row>
    <row r="2907" s="2" customFormat="1" customHeight="1" spans="5:12">
      <c r="E2907" s="458"/>
      <c r="F2907" s="458"/>
      <c r="G2907" s="458"/>
      <c r="I2907" s="458"/>
      <c r="J2907" s="458"/>
      <c r="K2907" s="458"/>
      <c r="L2907" s="458"/>
    </row>
    <row r="2908" s="2" customFormat="1" customHeight="1" spans="5:12">
      <c r="E2908" s="458"/>
      <c r="F2908" s="458"/>
      <c r="G2908" s="458"/>
      <c r="I2908" s="458"/>
      <c r="J2908" s="458"/>
      <c r="K2908" s="458"/>
      <c r="L2908" s="458"/>
    </row>
    <row r="2909" s="2" customFormat="1" customHeight="1" spans="5:12">
      <c r="E2909" s="458"/>
      <c r="F2909" s="458"/>
      <c r="G2909" s="458"/>
      <c r="I2909" s="458"/>
      <c r="J2909" s="458"/>
      <c r="K2909" s="458"/>
      <c r="L2909" s="458"/>
    </row>
    <row r="2910" s="2" customFormat="1" customHeight="1" spans="5:12">
      <c r="E2910" s="458"/>
      <c r="F2910" s="458"/>
      <c r="G2910" s="458"/>
      <c r="I2910" s="458"/>
      <c r="J2910" s="458"/>
      <c r="K2910" s="458"/>
      <c r="L2910" s="458"/>
    </row>
    <row r="2911" s="2" customFormat="1" customHeight="1" spans="5:12">
      <c r="E2911" s="458"/>
      <c r="F2911" s="458"/>
      <c r="G2911" s="458"/>
      <c r="I2911" s="458"/>
      <c r="J2911" s="458"/>
      <c r="K2911" s="458"/>
      <c r="L2911" s="458"/>
    </row>
    <row r="2912" s="2" customFormat="1" customHeight="1" spans="5:12">
      <c r="E2912" s="458"/>
      <c r="F2912" s="458"/>
      <c r="G2912" s="458"/>
      <c r="I2912" s="458"/>
      <c r="J2912" s="458"/>
      <c r="K2912" s="458"/>
      <c r="L2912" s="458"/>
    </row>
    <row r="2913" s="2" customFormat="1" customHeight="1" spans="5:12">
      <c r="E2913" s="458"/>
      <c r="F2913" s="458"/>
      <c r="G2913" s="458"/>
      <c r="I2913" s="458"/>
      <c r="J2913" s="458"/>
      <c r="K2913" s="458"/>
      <c r="L2913" s="458"/>
    </row>
    <row r="2914" s="2" customFormat="1" customHeight="1" spans="5:12">
      <c r="E2914" s="458"/>
      <c r="F2914" s="458"/>
      <c r="G2914" s="458"/>
      <c r="I2914" s="458"/>
      <c r="J2914" s="458"/>
      <c r="K2914" s="458"/>
      <c r="L2914" s="458"/>
    </row>
    <row r="2915" s="2" customFormat="1" customHeight="1" spans="5:12">
      <c r="E2915" s="458"/>
      <c r="F2915" s="458"/>
      <c r="G2915" s="458"/>
      <c r="I2915" s="458"/>
      <c r="J2915" s="458"/>
      <c r="K2915" s="458"/>
      <c r="L2915" s="458"/>
    </row>
    <row r="2916" s="2" customFormat="1" customHeight="1" spans="5:12">
      <c r="E2916" s="458"/>
      <c r="F2916" s="458"/>
      <c r="G2916" s="458"/>
      <c r="I2916" s="458"/>
      <c r="J2916" s="458"/>
      <c r="K2916" s="458"/>
      <c r="L2916" s="458"/>
    </row>
    <row r="2917" s="2" customFormat="1" customHeight="1" spans="5:12">
      <c r="E2917" s="458"/>
      <c r="F2917" s="458"/>
      <c r="G2917" s="458"/>
      <c r="I2917" s="458"/>
      <c r="J2917" s="458"/>
      <c r="K2917" s="458"/>
      <c r="L2917" s="458"/>
    </row>
    <row r="2918" s="2" customFormat="1" customHeight="1" spans="5:12">
      <c r="E2918" s="458"/>
      <c r="F2918" s="458"/>
      <c r="G2918" s="458"/>
      <c r="I2918" s="458"/>
      <c r="J2918" s="458"/>
      <c r="K2918" s="458"/>
      <c r="L2918" s="458"/>
    </row>
    <row r="2919" s="2" customFormat="1" customHeight="1" spans="5:12">
      <c r="E2919" s="458"/>
      <c r="F2919" s="458"/>
      <c r="G2919" s="458"/>
      <c r="I2919" s="458"/>
      <c r="J2919" s="458"/>
      <c r="K2919" s="458"/>
      <c r="L2919" s="458"/>
    </row>
    <row r="2920" s="2" customFormat="1" customHeight="1" spans="5:12">
      <c r="E2920" s="458"/>
      <c r="F2920" s="458"/>
      <c r="G2920" s="458"/>
      <c r="I2920" s="458"/>
      <c r="J2920" s="458"/>
      <c r="K2920" s="458"/>
      <c r="L2920" s="458"/>
    </row>
    <row r="2921" s="2" customFormat="1" customHeight="1" spans="5:12">
      <c r="E2921" s="458"/>
      <c r="F2921" s="458"/>
      <c r="G2921" s="458"/>
      <c r="I2921" s="458"/>
      <c r="J2921" s="458"/>
      <c r="K2921" s="458"/>
      <c r="L2921" s="458"/>
    </row>
    <row r="2922" s="2" customFormat="1" customHeight="1" spans="5:12">
      <c r="E2922" s="458"/>
      <c r="F2922" s="458"/>
      <c r="G2922" s="458"/>
      <c r="I2922" s="458"/>
      <c r="J2922" s="458"/>
      <c r="K2922" s="458"/>
      <c r="L2922" s="458"/>
    </row>
    <row r="2923" s="2" customFormat="1" customHeight="1" spans="5:12">
      <c r="E2923" s="458"/>
      <c r="F2923" s="458"/>
      <c r="G2923" s="458"/>
      <c r="I2923" s="458"/>
      <c r="J2923" s="458"/>
      <c r="K2923" s="458"/>
      <c r="L2923" s="458"/>
    </row>
    <row r="2924" s="2" customFormat="1" customHeight="1" spans="5:12">
      <c r="E2924" s="458"/>
      <c r="F2924" s="458"/>
      <c r="G2924" s="458"/>
      <c r="I2924" s="458"/>
      <c r="J2924" s="458"/>
      <c r="K2924" s="458"/>
      <c r="L2924" s="458"/>
    </row>
    <row r="2925" s="2" customFormat="1" customHeight="1" spans="5:12">
      <c r="E2925" s="458"/>
      <c r="F2925" s="458"/>
      <c r="G2925" s="458"/>
      <c r="I2925" s="458"/>
      <c r="J2925" s="458"/>
      <c r="K2925" s="458"/>
      <c r="L2925" s="458"/>
    </row>
    <row r="2926" s="2" customFormat="1" customHeight="1" spans="5:12">
      <c r="E2926" s="458"/>
      <c r="F2926" s="458"/>
      <c r="G2926" s="458"/>
      <c r="I2926" s="458"/>
      <c r="J2926" s="458"/>
      <c r="K2926" s="458"/>
      <c r="L2926" s="458"/>
    </row>
    <row r="2927" s="2" customFormat="1" customHeight="1" spans="5:12">
      <c r="E2927" s="458"/>
      <c r="F2927" s="458"/>
      <c r="G2927" s="458"/>
      <c r="I2927" s="458"/>
      <c r="J2927" s="458"/>
      <c r="K2927" s="458"/>
      <c r="L2927" s="458"/>
    </row>
    <row r="2928" s="2" customFormat="1" customHeight="1" spans="5:12">
      <c r="E2928" s="458"/>
      <c r="F2928" s="458"/>
      <c r="G2928" s="458"/>
      <c r="I2928" s="458"/>
      <c r="J2928" s="458"/>
      <c r="K2928" s="458"/>
      <c r="L2928" s="458"/>
    </row>
    <row r="2929" s="2" customFormat="1" customHeight="1" spans="5:12">
      <c r="E2929" s="458"/>
      <c r="F2929" s="458"/>
      <c r="G2929" s="458"/>
      <c r="I2929" s="458"/>
      <c r="J2929" s="458"/>
      <c r="K2929" s="458"/>
      <c r="L2929" s="458"/>
    </row>
    <row r="2930" s="2" customFormat="1" customHeight="1" spans="5:12">
      <c r="E2930" s="458"/>
      <c r="F2930" s="458"/>
      <c r="G2930" s="458"/>
      <c r="I2930" s="458"/>
      <c r="J2930" s="458"/>
      <c r="K2930" s="458"/>
      <c r="L2930" s="458"/>
    </row>
    <row r="2931" s="2" customFormat="1" customHeight="1" spans="5:12">
      <c r="E2931" s="458"/>
      <c r="F2931" s="458"/>
      <c r="G2931" s="458"/>
      <c r="I2931" s="458"/>
      <c r="J2931" s="458"/>
      <c r="K2931" s="458"/>
      <c r="L2931" s="458"/>
    </row>
    <row r="2932" s="2" customFormat="1" customHeight="1" spans="5:12">
      <c r="E2932" s="458"/>
      <c r="F2932" s="458"/>
      <c r="G2932" s="458"/>
      <c r="I2932" s="458"/>
      <c r="J2932" s="458"/>
      <c r="K2932" s="458"/>
      <c r="L2932" s="458"/>
    </row>
    <row r="2933" s="2" customFormat="1" customHeight="1" spans="5:12">
      <c r="E2933" s="458"/>
      <c r="F2933" s="458"/>
      <c r="G2933" s="458"/>
      <c r="I2933" s="458"/>
      <c r="J2933" s="458"/>
      <c r="K2933" s="458"/>
      <c r="L2933" s="458"/>
    </row>
    <row r="2934" s="2" customFormat="1" customHeight="1" spans="5:12">
      <c r="E2934" s="458"/>
      <c r="F2934" s="458"/>
      <c r="G2934" s="458"/>
      <c r="I2934" s="458"/>
      <c r="J2934" s="458"/>
      <c r="K2934" s="458"/>
      <c r="L2934" s="458"/>
    </row>
    <row r="2935" s="2" customFormat="1" customHeight="1" spans="5:12">
      <c r="E2935" s="458"/>
      <c r="F2935" s="458"/>
      <c r="G2935" s="458"/>
      <c r="I2935" s="458"/>
      <c r="J2935" s="458"/>
      <c r="K2935" s="458"/>
      <c r="L2935" s="458"/>
    </row>
    <row r="2936" s="2" customFormat="1" customHeight="1" spans="5:12">
      <c r="E2936" s="458"/>
      <c r="F2936" s="458"/>
      <c r="G2936" s="458"/>
      <c r="I2936" s="458"/>
      <c r="J2936" s="458"/>
      <c r="K2936" s="458"/>
      <c r="L2936" s="458"/>
    </row>
    <row r="2937" s="2" customFormat="1" customHeight="1" spans="5:12">
      <c r="E2937" s="458"/>
      <c r="F2937" s="458"/>
      <c r="G2937" s="458"/>
      <c r="I2937" s="458"/>
      <c r="J2937" s="458"/>
      <c r="K2937" s="458"/>
      <c r="L2937" s="458"/>
    </row>
    <row r="2938" s="2" customFormat="1" customHeight="1" spans="5:12">
      <c r="E2938" s="458"/>
      <c r="F2938" s="458"/>
      <c r="G2938" s="458"/>
      <c r="I2938" s="458"/>
      <c r="J2938" s="458"/>
      <c r="K2938" s="458"/>
      <c r="L2938" s="458"/>
    </row>
    <row r="2939" s="2" customFormat="1" customHeight="1" spans="5:12">
      <c r="E2939" s="458"/>
      <c r="F2939" s="458"/>
      <c r="G2939" s="458"/>
      <c r="I2939" s="458"/>
      <c r="J2939" s="458"/>
      <c r="K2939" s="458"/>
      <c r="L2939" s="458"/>
    </row>
    <row r="2940" s="2" customFormat="1" customHeight="1" spans="5:12">
      <c r="E2940" s="458"/>
      <c r="F2940" s="458"/>
      <c r="G2940" s="458"/>
      <c r="I2940" s="458"/>
      <c r="J2940" s="458"/>
      <c r="K2940" s="458"/>
      <c r="L2940" s="458"/>
    </row>
    <row r="2941" s="2" customFormat="1" customHeight="1" spans="5:12">
      <c r="E2941" s="458"/>
      <c r="F2941" s="458"/>
      <c r="G2941" s="458"/>
      <c r="I2941" s="458"/>
      <c r="J2941" s="458"/>
      <c r="K2941" s="458"/>
      <c r="L2941" s="458"/>
    </row>
    <row r="2942" s="2" customFormat="1" customHeight="1" spans="5:12">
      <c r="E2942" s="458"/>
      <c r="F2942" s="458"/>
      <c r="G2942" s="458"/>
      <c r="I2942" s="458"/>
      <c r="J2942" s="458"/>
      <c r="K2942" s="458"/>
      <c r="L2942" s="458"/>
    </row>
    <row r="2943" s="2" customFormat="1" customHeight="1" spans="5:12">
      <c r="E2943" s="458"/>
      <c r="F2943" s="458"/>
      <c r="G2943" s="458"/>
      <c r="I2943" s="458"/>
      <c r="J2943" s="458"/>
      <c r="K2943" s="458"/>
      <c r="L2943" s="458"/>
    </row>
    <row r="2944" s="2" customFormat="1" customHeight="1" spans="5:12">
      <c r="E2944" s="458"/>
      <c r="F2944" s="458"/>
      <c r="G2944" s="458"/>
      <c r="I2944" s="458"/>
      <c r="J2944" s="458"/>
      <c r="K2944" s="458"/>
      <c r="L2944" s="458"/>
    </row>
    <row r="2945" s="2" customFormat="1" customHeight="1" spans="5:12">
      <c r="E2945" s="458"/>
      <c r="F2945" s="458"/>
      <c r="G2945" s="458"/>
      <c r="I2945" s="458"/>
      <c r="J2945" s="458"/>
      <c r="K2945" s="458"/>
      <c r="L2945" s="458"/>
    </row>
    <row r="2946" s="2" customFormat="1" customHeight="1" spans="5:12">
      <c r="E2946" s="458"/>
      <c r="F2946" s="458"/>
      <c r="G2946" s="458"/>
      <c r="I2946" s="458"/>
      <c r="J2946" s="458"/>
      <c r="K2946" s="458"/>
      <c r="L2946" s="458"/>
    </row>
    <row r="2947" s="2" customFormat="1" customHeight="1" spans="5:12">
      <c r="E2947" s="458"/>
      <c r="F2947" s="458"/>
      <c r="G2947" s="458"/>
      <c r="I2947" s="458"/>
      <c r="J2947" s="458"/>
      <c r="K2947" s="458"/>
      <c r="L2947" s="458"/>
    </row>
    <row r="2948" s="2" customFormat="1" customHeight="1" spans="5:12">
      <c r="E2948" s="458"/>
      <c r="F2948" s="458"/>
      <c r="G2948" s="458"/>
      <c r="I2948" s="458"/>
      <c r="J2948" s="458"/>
      <c r="K2948" s="458"/>
      <c r="L2948" s="458"/>
    </row>
    <row r="2949" s="2" customFormat="1" customHeight="1" spans="5:12">
      <c r="E2949" s="458"/>
      <c r="F2949" s="458"/>
      <c r="G2949" s="458"/>
      <c r="I2949" s="458"/>
      <c r="J2949" s="458"/>
      <c r="K2949" s="458"/>
      <c r="L2949" s="458"/>
    </row>
    <row r="2950" s="2" customFormat="1" customHeight="1" spans="5:12">
      <c r="E2950" s="458"/>
      <c r="F2950" s="458"/>
      <c r="G2950" s="458"/>
      <c r="I2950" s="458"/>
      <c r="J2950" s="458"/>
      <c r="K2950" s="458"/>
      <c r="L2950" s="458"/>
    </row>
    <row r="2951" s="2" customFormat="1" customHeight="1" spans="5:12">
      <c r="E2951" s="458"/>
      <c r="F2951" s="458"/>
      <c r="G2951" s="458"/>
      <c r="I2951" s="458"/>
      <c r="J2951" s="458"/>
      <c r="K2951" s="458"/>
      <c r="L2951" s="458"/>
    </row>
    <row r="2952" s="2" customFormat="1" customHeight="1" spans="5:12">
      <c r="E2952" s="458"/>
      <c r="F2952" s="458"/>
      <c r="G2952" s="458"/>
      <c r="I2952" s="458"/>
      <c r="J2952" s="458"/>
      <c r="K2952" s="458"/>
      <c r="L2952" s="458"/>
    </row>
    <row r="2953" s="2" customFormat="1" customHeight="1" spans="5:12">
      <c r="E2953" s="458"/>
      <c r="F2953" s="458"/>
      <c r="G2953" s="458"/>
      <c r="I2953" s="458"/>
      <c r="J2953" s="458"/>
      <c r="K2953" s="458"/>
      <c r="L2953" s="458"/>
    </row>
    <row r="2954" s="2" customFormat="1" customHeight="1" spans="5:12">
      <c r="E2954" s="458"/>
      <c r="F2954" s="458"/>
      <c r="G2954" s="458"/>
      <c r="I2954" s="458"/>
      <c r="J2954" s="458"/>
      <c r="K2954" s="458"/>
      <c r="L2954" s="458"/>
    </row>
    <row r="2955" s="2" customFormat="1" customHeight="1" spans="5:12">
      <c r="E2955" s="458"/>
      <c r="F2955" s="458"/>
      <c r="G2955" s="458"/>
      <c r="I2955" s="458"/>
      <c r="J2955" s="458"/>
      <c r="K2955" s="458"/>
      <c r="L2955" s="458"/>
    </row>
    <row r="2956" s="2" customFormat="1" customHeight="1" spans="5:12">
      <c r="E2956" s="458"/>
      <c r="F2956" s="458"/>
      <c r="G2956" s="458"/>
      <c r="I2956" s="458"/>
      <c r="J2956" s="458"/>
      <c r="K2956" s="458"/>
      <c r="L2956" s="458"/>
    </row>
    <row r="2957" s="2" customFormat="1" customHeight="1" spans="5:12">
      <c r="E2957" s="458"/>
      <c r="F2957" s="458"/>
      <c r="G2957" s="458"/>
      <c r="I2957" s="458"/>
      <c r="J2957" s="458"/>
      <c r="K2957" s="458"/>
      <c r="L2957" s="458"/>
    </row>
    <row r="2958" s="2" customFormat="1" customHeight="1" spans="5:12">
      <c r="E2958" s="458"/>
      <c r="F2958" s="458"/>
      <c r="G2958" s="458"/>
      <c r="I2958" s="458"/>
      <c r="J2958" s="458"/>
      <c r="K2958" s="458"/>
      <c r="L2958" s="458"/>
    </row>
    <row r="2959" s="2" customFormat="1" customHeight="1" spans="5:12">
      <c r="E2959" s="458"/>
      <c r="F2959" s="458"/>
      <c r="G2959" s="458"/>
      <c r="I2959" s="458"/>
      <c r="J2959" s="458"/>
      <c r="K2959" s="458"/>
      <c r="L2959" s="458"/>
    </row>
    <row r="2960" s="2" customFormat="1" customHeight="1" spans="5:12">
      <c r="E2960" s="458"/>
      <c r="F2960" s="458"/>
      <c r="G2960" s="458"/>
      <c r="I2960" s="458"/>
      <c r="J2960" s="458"/>
      <c r="K2960" s="458"/>
      <c r="L2960" s="458"/>
    </row>
    <row r="2961" s="2" customFormat="1" customHeight="1" spans="5:12">
      <c r="E2961" s="458"/>
      <c r="F2961" s="458"/>
      <c r="G2961" s="458"/>
      <c r="I2961" s="458"/>
      <c r="J2961" s="458"/>
      <c r="K2961" s="458"/>
      <c r="L2961" s="458"/>
    </row>
    <row r="2962" s="2" customFormat="1" customHeight="1" spans="5:12">
      <c r="E2962" s="458"/>
      <c r="F2962" s="458"/>
      <c r="G2962" s="458"/>
      <c r="I2962" s="458"/>
      <c r="J2962" s="458"/>
      <c r="K2962" s="458"/>
      <c r="L2962" s="458"/>
    </row>
    <row r="2963" s="2" customFormat="1" customHeight="1" spans="5:12">
      <c r="E2963" s="458"/>
      <c r="F2963" s="458"/>
      <c r="G2963" s="458"/>
      <c r="I2963" s="458"/>
      <c r="J2963" s="458"/>
      <c r="K2963" s="458"/>
      <c r="L2963" s="458"/>
    </row>
    <row r="2964" s="2" customFormat="1" customHeight="1" spans="5:12">
      <c r="E2964" s="458"/>
      <c r="F2964" s="458"/>
      <c r="G2964" s="458"/>
      <c r="I2964" s="458"/>
      <c r="J2964" s="458"/>
      <c r="K2964" s="458"/>
      <c r="L2964" s="458"/>
    </row>
    <row r="2965" s="2" customFormat="1" customHeight="1" spans="5:12">
      <c r="E2965" s="458"/>
      <c r="F2965" s="458"/>
      <c r="G2965" s="458"/>
      <c r="I2965" s="458"/>
      <c r="J2965" s="458"/>
      <c r="K2965" s="458"/>
      <c r="L2965" s="458"/>
    </row>
    <row r="2966" s="2" customFormat="1" customHeight="1" spans="5:12">
      <c r="E2966" s="458"/>
      <c r="F2966" s="458"/>
      <c r="G2966" s="458"/>
      <c r="I2966" s="458"/>
      <c r="J2966" s="458"/>
      <c r="K2966" s="458"/>
      <c r="L2966" s="458"/>
    </row>
    <row r="2967" s="2" customFormat="1" customHeight="1" spans="5:12">
      <c r="E2967" s="458"/>
      <c r="F2967" s="458"/>
      <c r="G2967" s="458"/>
      <c r="I2967" s="458"/>
      <c r="J2967" s="458"/>
      <c r="K2967" s="458"/>
      <c r="L2967" s="458"/>
    </row>
    <row r="2968" s="2" customFormat="1" customHeight="1" spans="5:12">
      <c r="E2968" s="458"/>
      <c r="F2968" s="458"/>
      <c r="G2968" s="458"/>
      <c r="I2968" s="458"/>
      <c r="J2968" s="458"/>
      <c r="K2968" s="458"/>
      <c r="L2968" s="458"/>
    </row>
    <row r="2969" s="2" customFormat="1" customHeight="1" spans="5:12">
      <c r="E2969" s="458"/>
      <c r="F2969" s="458"/>
      <c r="G2969" s="458"/>
      <c r="I2969" s="458"/>
      <c r="J2969" s="458"/>
      <c r="K2969" s="458"/>
      <c r="L2969" s="458"/>
    </row>
    <row r="2970" s="2" customFormat="1" customHeight="1" spans="5:12">
      <c r="E2970" s="458"/>
      <c r="F2970" s="458"/>
      <c r="G2970" s="458"/>
      <c r="I2970" s="458"/>
      <c r="J2970" s="458"/>
      <c r="K2970" s="458"/>
      <c r="L2970" s="458"/>
    </row>
    <row r="2971" s="2" customFormat="1" customHeight="1" spans="5:12">
      <c r="E2971" s="458"/>
      <c r="F2971" s="458"/>
      <c r="G2971" s="458"/>
      <c r="I2971" s="458"/>
      <c r="J2971" s="458"/>
      <c r="K2971" s="458"/>
      <c r="L2971" s="458"/>
    </row>
    <row r="2972" s="2" customFormat="1" customHeight="1" spans="5:12">
      <c r="E2972" s="458"/>
      <c r="F2972" s="458"/>
      <c r="G2972" s="458"/>
      <c r="I2972" s="458"/>
      <c r="J2972" s="458"/>
      <c r="K2972" s="458"/>
      <c r="L2972" s="458"/>
    </row>
    <row r="2973" s="2" customFormat="1" customHeight="1" spans="5:12">
      <c r="E2973" s="458"/>
      <c r="F2973" s="458"/>
      <c r="G2973" s="458"/>
      <c r="I2973" s="458"/>
      <c r="J2973" s="458"/>
      <c r="K2973" s="458"/>
      <c r="L2973" s="458"/>
    </row>
    <row r="2974" s="2" customFormat="1" customHeight="1" spans="5:12">
      <c r="E2974" s="458"/>
      <c r="F2974" s="458"/>
      <c r="G2974" s="458"/>
      <c r="I2974" s="458"/>
      <c r="J2974" s="458"/>
      <c r="K2974" s="458"/>
      <c r="L2974" s="458"/>
    </row>
    <row r="2975" s="2" customFormat="1" customHeight="1" spans="5:12">
      <c r="E2975" s="458"/>
      <c r="F2975" s="458"/>
      <c r="G2975" s="458"/>
      <c r="I2975" s="458"/>
      <c r="J2975" s="458"/>
      <c r="K2975" s="458"/>
      <c r="L2975" s="458"/>
    </row>
    <row r="2976" s="2" customFormat="1" customHeight="1" spans="5:12">
      <c r="E2976" s="458"/>
      <c r="F2976" s="458"/>
      <c r="G2976" s="458"/>
      <c r="I2976" s="458"/>
      <c r="J2976" s="458"/>
      <c r="K2976" s="458"/>
      <c r="L2976" s="458"/>
    </row>
    <row r="2977" s="2" customFormat="1" customHeight="1" spans="5:12">
      <c r="E2977" s="458"/>
      <c r="F2977" s="458"/>
      <c r="G2977" s="458"/>
      <c r="I2977" s="458"/>
      <c r="J2977" s="458"/>
      <c r="K2977" s="458"/>
      <c r="L2977" s="458"/>
    </row>
    <row r="2978" s="2" customFormat="1" customHeight="1" spans="5:12">
      <c r="E2978" s="458"/>
      <c r="F2978" s="458"/>
      <c r="G2978" s="458"/>
      <c r="I2978" s="458"/>
      <c r="J2978" s="458"/>
      <c r="K2978" s="458"/>
      <c r="L2978" s="458"/>
    </row>
    <row r="2979" s="2" customFormat="1" customHeight="1" spans="5:12">
      <c r="E2979" s="458"/>
      <c r="F2979" s="458"/>
      <c r="G2979" s="458"/>
      <c r="I2979" s="458"/>
      <c r="J2979" s="458"/>
      <c r="K2979" s="458"/>
      <c r="L2979" s="458"/>
    </row>
    <row r="2980" s="2" customFormat="1" customHeight="1" spans="5:12">
      <c r="E2980" s="458"/>
      <c r="F2980" s="458"/>
      <c r="G2980" s="458"/>
      <c r="I2980" s="458"/>
      <c r="J2980" s="458"/>
      <c r="K2980" s="458"/>
      <c r="L2980" s="458"/>
    </row>
    <row r="2981" s="2" customFormat="1" customHeight="1" spans="5:12">
      <c r="E2981" s="458"/>
      <c r="F2981" s="458"/>
      <c r="G2981" s="458"/>
      <c r="I2981" s="458"/>
      <c r="J2981" s="458"/>
      <c r="K2981" s="458"/>
      <c r="L2981" s="458"/>
    </row>
    <row r="2982" s="2" customFormat="1" customHeight="1" spans="5:12">
      <c r="E2982" s="458"/>
      <c r="F2982" s="458"/>
      <c r="G2982" s="458"/>
      <c r="I2982" s="458"/>
      <c r="J2982" s="458"/>
      <c r="K2982" s="458"/>
      <c r="L2982" s="458"/>
    </row>
    <row r="2983" s="2" customFormat="1" customHeight="1" spans="5:12">
      <c r="E2983" s="458"/>
      <c r="F2983" s="458"/>
      <c r="G2983" s="458"/>
      <c r="I2983" s="458"/>
      <c r="J2983" s="458"/>
      <c r="K2983" s="458"/>
      <c r="L2983" s="458"/>
    </row>
    <row r="2984" s="2" customFormat="1" customHeight="1" spans="5:12">
      <c r="E2984" s="458"/>
      <c r="F2984" s="458"/>
      <c r="G2984" s="458"/>
      <c r="I2984" s="458"/>
      <c r="J2984" s="458"/>
      <c r="K2984" s="458"/>
      <c r="L2984" s="458"/>
    </row>
    <row r="2985" s="2" customFormat="1" customHeight="1" spans="5:12">
      <c r="E2985" s="458"/>
      <c r="F2985" s="458"/>
      <c r="G2985" s="458"/>
      <c r="I2985" s="458"/>
      <c r="J2985" s="458"/>
      <c r="K2985" s="458"/>
      <c r="L2985" s="458"/>
    </row>
    <row r="2986" s="2" customFormat="1" customHeight="1" spans="5:12">
      <c r="E2986" s="458"/>
      <c r="F2986" s="458"/>
      <c r="G2986" s="458"/>
      <c r="I2986" s="458"/>
      <c r="J2986" s="458"/>
      <c r="K2986" s="458"/>
      <c r="L2986" s="458"/>
    </row>
    <row r="2987" s="2" customFormat="1" customHeight="1" spans="5:12">
      <c r="E2987" s="458"/>
      <c r="F2987" s="458"/>
      <c r="G2987" s="458"/>
      <c r="I2987" s="458"/>
      <c r="J2987" s="458"/>
      <c r="K2987" s="458"/>
      <c r="L2987" s="458"/>
    </row>
    <row r="2988" s="2" customFormat="1" customHeight="1" spans="5:12">
      <c r="E2988" s="458"/>
      <c r="F2988" s="458"/>
      <c r="G2988" s="458"/>
      <c r="I2988" s="458"/>
      <c r="J2988" s="458"/>
      <c r="K2988" s="458"/>
      <c r="L2988" s="458"/>
    </row>
    <row r="2989" s="2" customFormat="1" customHeight="1" spans="5:12">
      <c r="E2989" s="458"/>
      <c r="F2989" s="458"/>
      <c r="G2989" s="458"/>
      <c r="I2989" s="458"/>
      <c r="J2989" s="458"/>
      <c r="K2989" s="458"/>
      <c r="L2989" s="458"/>
    </row>
    <row r="2990" s="2" customFormat="1" customHeight="1" spans="5:12">
      <c r="E2990" s="458"/>
      <c r="F2990" s="458"/>
      <c r="G2990" s="458"/>
      <c r="I2990" s="458"/>
      <c r="J2990" s="458"/>
      <c r="K2990" s="458"/>
      <c r="L2990" s="458"/>
    </row>
    <row r="2991" s="2" customFormat="1" customHeight="1" spans="5:12">
      <c r="E2991" s="458"/>
      <c r="F2991" s="458"/>
      <c r="G2991" s="458"/>
      <c r="I2991" s="458"/>
      <c r="J2991" s="458"/>
      <c r="K2991" s="458"/>
      <c r="L2991" s="458"/>
    </row>
    <row r="2992" s="2" customFormat="1" customHeight="1" spans="5:12">
      <c r="E2992" s="458"/>
      <c r="F2992" s="458"/>
      <c r="G2992" s="458"/>
      <c r="I2992" s="458"/>
      <c r="J2992" s="458"/>
      <c r="K2992" s="458"/>
      <c r="L2992" s="458"/>
    </row>
    <row r="2993" s="2" customFormat="1" customHeight="1" spans="5:12">
      <c r="E2993" s="458"/>
      <c r="F2993" s="458"/>
      <c r="G2993" s="458"/>
      <c r="I2993" s="458"/>
      <c r="J2993" s="458"/>
      <c r="K2993" s="458"/>
      <c r="L2993" s="458"/>
    </row>
    <row r="2994" s="2" customFormat="1" customHeight="1" spans="5:12">
      <c r="E2994" s="458"/>
      <c r="F2994" s="458"/>
      <c r="G2994" s="458"/>
      <c r="I2994" s="458"/>
      <c r="J2994" s="458"/>
      <c r="K2994" s="458"/>
      <c r="L2994" s="458"/>
    </row>
    <row r="2995" s="2" customFormat="1" customHeight="1" spans="5:12">
      <c r="E2995" s="458"/>
      <c r="F2995" s="458"/>
      <c r="G2995" s="458"/>
      <c r="I2995" s="458"/>
      <c r="J2995" s="458"/>
      <c r="K2995" s="458"/>
      <c r="L2995" s="458"/>
    </row>
    <row r="2996" s="2" customFormat="1" customHeight="1" spans="5:12">
      <c r="E2996" s="458"/>
      <c r="F2996" s="458"/>
      <c r="G2996" s="458"/>
      <c r="I2996" s="458"/>
      <c r="J2996" s="458"/>
      <c r="K2996" s="458"/>
      <c r="L2996" s="458"/>
    </row>
    <row r="2997" s="2" customFormat="1" customHeight="1" spans="5:12">
      <c r="E2997" s="458"/>
      <c r="F2997" s="458"/>
      <c r="G2997" s="458"/>
      <c r="I2997" s="458"/>
      <c r="J2997" s="458"/>
      <c r="K2997" s="458"/>
      <c r="L2997" s="458"/>
    </row>
    <row r="2998" s="2" customFormat="1" customHeight="1" spans="5:12">
      <c r="E2998" s="458"/>
      <c r="F2998" s="458"/>
      <c r="G2998" s="458"/>
      <c r="I2998" s="458"/>
      <c r="J2998" s="458"/>
      <c r="K2998" s="458"/>
      <c r="L2998" s="458"/>
    </row>
    <row r="2999" s="2" customFormat="1" customHeight="1" spans="5:12">
      <c r="E2999" s="458"/>
      <c r="F2999" s="458"/>
      <c r="G2999" s="458"/>
      <c r="I2999" s="458"/>
      <c r="J2999" s="458"/>
      <c r="K2999" s="458"/>
      <c r="L2999" s="458"/>
    </row>
    <row r="3000" s="2" customFormat="1" customHeight="1" spans="5:12">
      <c r="E3000" s="458"/>
      <c r="F3000" s="458"/>
      <c r="G3000" s="458"/>
      <c r="I3000" s="458"/>
      <c r="J3000" s="458"/>
      <c r="K3000" s="458"/>
      <c r="L3000" s="458"/>
    </row>
    <row r="3001" s="2" customFormat="1" customHeight="1" spans="5:12">
      <c r="E3001" s="458"/>
      <c r="F3001" s="458"/>
      <c r="G3001" s="458"/>
      <c r="I3001" s="458"/>
      <c r="J3001" s="458"/>
      <c r="K3001" s="458"/>
      <c r="L3001" s="458"/>
    </row>
    <row r="3002" s="2" customFormat="1" customHeight="1" spans="5:12">
      <c r="E3002" s="458"/>
      <c r="F3002" s="458"/>
      <c r="G3002" s="458"/>
      <c r="I3002" s="458"/>
      <c r="J3002" s="458"/>
      <c r="K3002" s="458"/>
      <c r="L3002" s="458"/>
    </row>
    <row r="3003" s="2" customFormat="1" customHeight="1" spans="5:12">
      <c r="E3003" s="458"/>
      <c r="F3003" s="458"/>
      <c r="G3003" s="458"/>
      <c r="I3003" s="458"/>
      <c r="J3003" s="458"/>
      <c r="K3003" s="458"/>
      <c r="L3003" s="458"/>
    </row>
    <row r="3004" s="2" customFormat="1" customHeight="1" spans="5:12">
      <c r="E3004" s="458"/>
      <c r="F3004" s="458"/>
      <c r="G3004" s="458"/>
      <c r="I3004" s="458"/>
      <c r="J3004" s="458"/>
      <c r="K3004" s="458"/>
      <c r="L3004" s="458"/>
    </row>
    <row r="3005" s="2" customFormat="1" customHeight="1" spans="5:12">
      <c r="E3005" s="458"/>
      <c r="F3005" s="458"/>
      <c r="G3005" s="458"/>
      <c r="I3005" s="458"/>
      <c r="J3005" s="458"/>
      <c r="K3005" s="458"/>
      <c r="L3005" s="458"/>
    </row>
    <row r="3006" s="2" customFormat="1" customHeight="1" spans="5:12">
      <c r="E3006" s="458"/>
      <c r="F3006" s="458"/>
      <c r="G3006" s="458"/>
      <c r="I3006" s="458"/>
      <c r="J3006" s="458"/>
      <c r="K3006" s="458"/>
      <c r="L3006" s="458"/>
    </row>
    <row r="3007" s="2" customFormat="1" customHeight="1" spans="5:12">
      <c r="E3007" s="458"/>
      <c r="F3007" s="458"/>
      <c r="G3007" s="458"/>
      <c r="I3007" s="458"/>
      <c r="J3007" s="458"/>
      <c r="K3007" s="458"/>
      <c r="L3007" s="458"/>
    </row>
    <row r="3008" s="2" customFormat="1" customHeight="1" spans="5:12">
      <c r="E3008" s="458"/>
      <c r="F3008" s="458"/>
      <c r="G3008" s="458"/>
      <c r="I3008" s="458"/>
      <c r="J3008" s="458"/>
      <c r="K3008" s="458"/>
      <c r="L3008" s="458"/>
    </row>
    <row r="3009" s="2" customFormat="1" customHeight="1" spans="5:12">
      <c r="E3009" s="458"/>
      <c r="F3009" s="458"/>
      <c r="G3009" s="458"/>
      <c r="I3009" s="458"/>
      <c r="J3009" s="458"/>
      <c r="K3009" s="458"/>
      <c r="L3009" s="458"/>
    </row>
    <row r="3010" s="2" customFormat="1" customHeight="1" spans="5:12">
      <c r="E3010" s="458"/>
      <c r="F3010" s="458"/>
      <c r="G3010" s="458"/>
      <c r="I3010" s="458"/>
      <c r="J3010" s="458"/>
      <c r="K3010" s="458"/>
      <c r="L3010" s="458"/>
    </row>
    <row r="3011" s="2" customFormat="1" customHeight="1" spans="5:12">
      <c r="E3011" s="458"/>
      <c r="F3011" s="458"/>
      <c r="G3011" s="458"/>
      <c r="I3011" s="458"/>
      <c r="J3011" s="458"/>
      <c r="K3011" s="458"/>
      <c r="L3011" s="458"/>
    </row>
    <row r="3012" s="2" customFormat="1" customHeight="1" spans="5:12">
      <c r="E3012" s="458"/>
      <c r="F3012" s="458"/>
      <c r="G3012" s="458"/>
      <c r="I3012" s="458"/>
      <c r="J3012" s="458"/>
      <c r="K3012" s="458"/>
      <c r="L3012" s="458"/>
    </row>
    <row r="3013" s="2" customFormat="1" customHeight="1" spans="5:12">
      <c r="E3013" s="458"/>
      <c r="F3013" s="458"/>
      <c r="G3013" s="458"/>
      <c r="I3013" s="458"/>
      <c r="J3013" s="458"/>
      <c r="K3013" s="458"/>
      <c r="L3013" s="458"/>
    </row>
    <row r="3014" s="2" customFormat="1" customHeight="1" spans="5:12">
      <c r="E3014" s="458"/>
      <c r="F3014" s="458"/>
      <c r="G3014" s="458"/>
      <c r="I3014" s="458"/>
      <c r="J3014" s="458"/>
      <c r="K3014" s="458"/>
      <c r="L3014" s="458"/>
    </row>
    <row r="3015" s="2" customFormat="1" customHeight="1" spans="5:12">
      <c r="E3015" s="458"/>
      <c r="F3015" s="458"/>
      <c r="G3015" s="458"/>
      <c r="I3015" s="458"/>
      <c r="J3015" s="458"/>
      <c r="K3015" s="458"/>
      <c r="L3015" s="458"/>
    </row>
    <row r="3016" s="2" customFormat="1" customHeight="1" spans="5:12">
      <c r="E3016" s="458"/>
      <c r="F3016" s="458"/>
      <c r="G3016" s="458"/>
      <c r="I3016" s="458"/>
      <c r="J3016" s="458"/>
      <c r="K3016" s="458"/>
      <c r="L3016" s="458"/>
    </row>
    <row r="3017" s="2" customFormat="1" customHeight="1" spans="5:12">
      <c r="E3017" s="458"/>
      <c r="F3017" s="458"/>
      <c r="G3017" s="458"/>
      <c r="I3017" s="458"/>
      <c r="J3017" s="458"/>
      <c r="K3017" s="458"/>
      <c r="L3017" s="458"/>
    </row>
    <row r="3018" s="2" customFormat="1" customHeight="1" spans="5:12">
      <c r="E3018" s="458"/>
      <c r="F3018" s="458"/>
      <c r="G3018" s="458"/>
      <c r="I3018" s="458"/>
      <c r="J3018" s="458"/>
      <c r="K3018" s="458"/>
      <c r="L3018" s="458"/>
    </row>
    <row r="3019" s="2" customFormat="1" customHeight="1" spans="5:12">
      <c r="E3019" s="458"/>
      <c r="F3019" s="458"/>
      <c r="G3019" s="458"/>
      <c r="I3019" s="458"/>
      <c r="J3019" s="458"/>
      <c r="K3019" s="458"/>
      <c r="L3019" s="458"/>
    </row>
    <row r="3020" s="2" customFormat="1" customHeight="1" spans="5:12">
      <c r="E3020" s="458"/>
      <c r="F3020" s="458"/>
      <c r="G3020" s="458"/>
      <c r="I3020" s="458"/>
      <c r="J3020" s="458"/>
      <c r="K3020" s="458"/>
      <c r="L3020" s="458"/>
    </row>
    <row r="3021" s="2" customFormat="1" customHeight="1" spans="5:12">
      <c r="E3021" s="458"/>
      <c r="F3021" s="458"/>
      <c r="G3021" s="458"/>
      <c r="I3021" s="458"/>
      <c r="J3021" s="458"/>
      <c r="K3021" s="458"/>
      <c r="L3021" s="458"/>
    </row>
    <row r="3022" s="2" customFormat="1" customHeight="1" spans="5:12">
      <c r="E3022" s="458"/>
      <c r="F3022" s="458"/>
      <c r="G3022" s="458"/>
      <c r="I3022" s="458"/>
      <c r="J3022" s="458"/>
      <c r="K3022" s="458"/>
      <c r="L3022" s="458"/>
    </row>
    <row r="3023" s="2" customFormat="1" customHeight="1" spans="5:12">
      <c r="E3023" s="458"/>
      <c r="F3023" s="458"/>
      <c r="G3023" s="458"/>
      <c r="I3023" s="458"/>
      <c r="J3023" s="458"/>
      <c r="K3023" s="458"/>
      <c r="L3023" s="458"/>
    </row>
    <row r="3024" s="2" customFormat="1" customHeight="1" spans="5:12">
      <c r="E3024" s="458"/>
      <c r="F3024" s="458"/>
      <c r="G3024" s="458"/>
      <c r="I3024" s="458"/>
      <c r="J3024" s="458"/>
      <c r="K3024" s="458"/>
      <c r="L3024" s="458"/>
    </row>
    <row r="3025" s="2" customFormat="1" customHeight="1" spans="5:12">
      <c r="E3025" s="458"/>
      <c r="F3025" s="458"/>
      <c r="G3025" s="458"/>
      <c r="I3025" s="458"/>
      <c r="J3025" s="458"/>
      <c r="K3025" s="458"/>
      <c r="L3025" s="458"/>
    </row>
    <row r="3026" s="2" customFormat="1" customHeight="1" spans="5:12">
      <c r="E3026" s="458"/>
      <c r="F3026" s="458"/>
      <c r="G3026" s="458"/>
      <c r="I3026" s="458"/>
      <c r="J3026" s="458"/>
      <c r="K3026" s="458"/>
      <c r="L3026" s="458"/>
    </row>
    <row r="3027" s="2" customFormat="1" customHeight="1" spans="5:12">
      <c r="E3027" s="458"/>
      <c r="F3027" s="458"/>
      <c r="G3027" s="458"/>
      <c r="I3027" s="458"/>
      <c r="J3027" s="458"/>
      <c r="K3027" s="458"/>
      <c r="L3027" s="458"/>
    </row>
    <row r="3028" s="2" customFormat="1" customHeight="1" spans="5:12">
      <c r="E3028" s="458"/>
      <c r="F3028" s="458"/>
      <c r="G3028" s="458"/>
      <c r="I3028" s="458"/>
      <c r="J3028" s="458"/>
      <c r="K3028" s="458"/>
      <c r="L3028" s="458"/>
    </row>
    <row r="3029" s="2" customFormat="1" customHeight="1" spans="5:12">
      <c r="E3029" s="458"/>
      <c r="F3029" s="458"/>
      <c r="G3029" s="458"/>
      <c r="I3029" s="458"/>
      <c r="J3029" s="458"/>
      <c r="K3029" s="458"/>
      <c r="L3029" s="458"/>
    </row>
    <row r="3030" s="2" customFormat="1" customHeight="1" spans="5:12">
      <c r="E3030" s="458"/>
      <c r="F3030" s="458"/>
      <c r="G3030" s="458"/>
      <c r="I3030" s="458"/>
      <c r="J3030" s="458"/>
      <c r="K3030" s="458"/>
      <c r="L3030" s="458"/>
    </row>
    <row r="3031" s="2" customFormat="1" customHeight="1" spans="5:12">
      <c r="E3031" s="458"/>
      <c r="F3031" s="458"/>
      <c r="G3031" s="458"/>
      <c r="I3031" s="458"/>
      <c r="J3031" s="458"/>
      <c r="K3031" s="458"/>
      <c r="L3031" s="458"/>
    </row>
    <row r="3032" s="2" customFormat="1" customHeight="1" spans="5:12">
      <c r="E3032" s="458"/>
      <c r="F3032" s="458"/>
      <c r="G3032" s="458"/>
      <c r="I3032" s="458"/>
      <c r="J3032" s="458"/>
      <c r="K3032" s="458"/>
      <c r="L3032" s="458"/>
    </row>
    <row r="3033" s="2" customFormat="1" customHeight="1" spans="5:12">
      <c r="E3033" s="458"/>
      <c r="F3033" s="458"/>
      <c r="G3033" s="458"/>
      <c r="I3033" s="458"/>
      <c r="J3033" s="458"/>
      <c r="K3033" s="458"/>
      <c r="L3033" s="458"/>
    </row>
    <row r="3034" s="2" customFormat="1" customHeight="1" spans="5:12">
      <c r="E3034" s="458"/>
      <c r="F3034" s="458"/>
      <c r="G3034" s="458"/>
      <c r="I3034" s="458"/>
      <c r="J3034" s="458"/>
      <c r="K3034" s="458"/>
      <c r="L3034" s="458"/>
    </row>
    <row r="3035" s="2" customFormat="1" customHeight="1" spans="5:12">
      <c r="E3035" s="458"/>
      <c r="F3035" s="458"/>
      <c r="G3035" s="458"/>
      <c r="I3035" s="458"/>
      <c r="J3035" s="458"/>
      <c r="K3035" s="458"/>
      <c r="L3035" s="458"/>
    </row>
    <row r="3036" s="2" customFormat="1" customHeight="1" spans="5:12">
      <c r="E3036" s="458"/>
      <c r="F3036" s="458"/>
      <c r="G3036" s="458"/>
      <c r="I3036" s="458"/>
      <c r="J3036" s="458"/>
      <c r="K3036" s="458"/>
      <c r="L3036" s="458"/>
    </row>
    <row r="3037" s="2" customFormat="1" customHeight="1" spans="5:12">
      <c r="E3037" s="458"/>
      <c r="F3037" s="458"/>
      <c r="G3037" s="458"/>
      <c r="I3037" s="458"/>
      <c r="J3037" s="458"/>
      <c r="K3037" s="458"/>
      <c r="L3037" s="458"/>
    </row>
    <row r="3038" s="2" customFormat="1" customHeight="1" spans="5:12">
      <c r="E3038" s="458"/>
      <c r="F3038" s="458"/>
      <c r="G3038" s="458"/>
      <c r="I3038" s="458"/>
      <c r="J3038" s="458"/>
      <c r="K3038" s="458"/>
      <c r="L3038" s="458"/>
    </row>
    <row r="3039" s="2" customFormat="1" customHeight="1" spans="5:12">
      <c r="E3039" s="458"/>
      <c r="F3039" s="458"/>
      <c r="G3039" s="458"/>
      <c r="I3039" s="458"/>
      <c r="J3039" s="458"/>
      <c r="K3039" s="458"/>
      <c r="L3039" s="458"/>
    </row>
    <row r="3040" s="2" customFormat="1" customHeight="1" spans="5:12">
      <c r="E3040" s="458"/>
      <c r="F3040" s="458"/>
      <c r="G3040" s="458"/>
      <c r="I3040" s="458"/>
      <c r="J3040" s="458"/>
      <c r="K3040" s="458"/>
      <c r="L3040" s="458"/>
    </row>
    <row r="3041" s="2" customFormat="1" customHeight="1" spans="5:12">
      <c r="E3041" s="458"/>
      <c r="F3041" s="458"/>
      <c r="G3041" s="458"/>
      <c r="I3041" s="458"/>
      <c r="J3041" s="458"/>
      <c r="K3041" s="458"/>
      <c r="L3041" s="458"/>
    </row>
    <row r="3042" s="2" customFormat="1" customHeight="1" spans="5:12">
      <c r="E3042" s="458"/>
      <c r="F3042" s="458"/>
      <c r="G3042" s="458"/>
      <c r="I3042" s="458"/>
      <c r="J3042" s="458"/>
      <c r="K3042" s="458"/>
      <c r="L3042" s="458"/>
    </row>
    <row r="3043" s="2" customFormat="1" customHeight="1" spans="5:12">
      <c r="E3043" s="458"/>
      <c r="F3043" s="458"/>
      <c r="G3043" s="458"/>
      <c r="I3043" s="458"/>
      <c r="J3043" s="458"/>
      <c r="K3043" s="458"/>
      <c r="L3043" s="458"/>
    </row>
    <row r="3044" s="2" customFormat="1" customHeight="1" spans="5:12">
      <c r="E3044" s="458"/>
      <c r="F3044" s="458"/>
      <c r="G3044" s="458"/>
      <c r="I3044" s="458"/>
      <c r="J3044" s="458"/>
      <c r="K3044" s="458"/>
      <c r="L3044" s="458"/>
    </row>
  </sheetData>
  <mergeCells count="27">
    <mergeCell ref="A2:M2"/>
    <mergeCell ref="A3:M3"/>
    <mergeCell ref="AA3:AP3"/>
    <mergeCell ref="AQ3:BF3"/>
    <mergeCell ref="BG3:BV3"/>
    <mergeCell ref="BW3:CL3"/>
    <mergeCell ref="CM3:DB3"/>
    <mergeCell ref="DC3:DR3"/>
    <mergeCell ref="DS3:EH3"/>
    <mergeCell ref="EI3:EX3"/>
    <mergeCell ref="EY3:FN3"/>
    <mergeCell ref="FO3:GD3"/>
    <mergeCell ref="GE3:GT3"/>
    <mergeCell ref="GU3:HJ3"/>
    <mergeCell ref="HK3:HZ3"/>
    <mergeCell ref="IA3:IP3"/>
    <mergeCell ref="E5:G5"/>
    <mergeCell ref="H5:J5"/>
    <mergeCell ref="A27:B27"/>
    <mergeCell ref="A29:F29"/>
    <mergeCell ref="A5:A6"/>
    <mergeCell ref="B5:B6"/>
    <mergeCell ref="C5:C6"/>
    <mergeCell ref="D5:D6"/>
    <mergeCell ref="K5:K6"/>
    <mergeCell ref="L5:L6"/>
    <mergeCell ref="M5:M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Roman,常规"3-9-4
&amp;"宋体,常规"共&amp;"Times New Roman,常规"&amp;N&amp;"宋体,常规"页第&amp;"Times New Roman,常规"&amp;P&amp;"宋体,常规"页</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041"/>
  <sheetViews>
    <sheetView showGridLines="0" zoomScaleSheetLayoutView="60" workbookViewId="0">
      <selection activeCell="B17" sqref="B17:D17"/>
    </sheetView>
  </sheetViews>
  <sheetFormatPr defaultColWidth="8.75" defaultRowHeight="15.75" customHeight="1"/>
  <cols>
    <col min="1" max="1" width="5.875" style="189" customWidth="1"/>
    <col min="2" max="2" width="29" style="189" customWidth="1"/>
    <col min="3" max="3" width="17.125" style="189" customWidth="1"/>
    <col min="4" max="4" width="4.625" style="189" customWidth="1"/>
    <col min="5" max="5" width="6.625" style="480" customWidth="1"/>
    <col min="6" max="6" width="8.625" style="189" hidden="1" customWidth="1"/>
    <col min="7" max="7" width="8.875" style="481" customWidth="1"/>
    <col min="8" max="8" width="9.375" style="481" customWidth="1"/>
    <col min="9" max="9" width="9.375" style="189" hidden="1" customWidth="1"/>
    <col min="10" max="10" width="9.375" style="482" customWidth="1"/>
    <col min="11" max="11" width="7.625" style="480" customWidth="1"/>
    <col min="12" max="12" width="5.75" style="189" hidden="1" customWidth="1"/>
    <col min="13" max="13" width="9.5" style="483" customWidth="1"/>
    <col min="14" max="14" width="8.5" style="189" hidden="1" customWidth="1"/>
    <col min="15" max="15" width="11.125" style="189" customWidth="1"/>
    <col min="16" max="16" width="7.75" style="189" customWidth="1"/>
    <col min="17" max="17" width="8.375" style="189" customWidth="1"/>
    <col min="18" max="18" width="5" style="189" customWidth="1"/>
    <col min="19" max="32" width="9" style="189"/>
    <col min="33" max="16384" width="8.75" style="189"/>
  </cols>
  <sheetData>
    <row r="1" ht="14.25" spans="1:18">
      <c r="A1" s="193"/>
      <c r="B1" s="484"/>
      <c r="C1" s="484"/>
      <c r="D1" s="484"/>
      <c r="E1" s="485"/>
      <c r="F1" s="195"/>
      <c r="G1" s="486"/>
      <c r="H1" s="486"/>
      <c r="I1" s="195"/>
      <c r="J1" s="498"/>
      <c r="K1" s="485"/>
      <c r="L1" s="195"/>
      <c r="M1" s="499"/>
      <c r="N1" s="195"/>
      <c r="O1" s="195"/>
      <c r="P1" s="195"/>
      <c r="Q1" s="195"/>
      <c r="R1" s="195"/>
    </row>
    <row r="2" s="293" customFormat="1" ht="30" customHeight="1" spans="1:18">
      <c r="A2" s="256" t="s">
        <v>206</v>
      </c>
      <c r="B2" s="256"/>
      <c r="C2" s="256"/>
      <c r="D2" s="256"/>
      <c r="E2" s="256"/>
      <c r="F2" s="256"/>
      <c r="G2" s="256"/>
      <c r="H2" s="256"/>
      <c r="I2" s="256"/>
      <c r="J2" s="256"/>
      <c r="K2" s="256"/>
      <c r="L2" s="256"/>
      <c r="M2" s="256"/>
      <c r="N2" s="256"/>
      <c r="O2" s="256"/>
      <c r="P2" s="256"/>
      <c r="Q2" s="256"/>
      <c r="R2" s="256"/>
    </row>
    <row r="3" s="82" customFormat="1" ht="14.1" customHeight="1" spans="1:252">
      <c r="A3" s="257" t="e">
        <f>CONCATENATE(#REF!,#REF!,#REF!,#REF!,#REF!,#REF!,#REF!)</f>
        <v>#REF!</v>
      </c>
      <c r="B3" s="257"/>
      <c r="C3" s="257"/>
      <c r="D3" s="257"/>
      <c r="E3" s="257"/>
      <c r="F3" s="257"/>
      <c r="G3" s="257"/>
      <c r="H3" s="257"/>
      <c r="I3" s="257"/>
      <c r="J3" s="257"/>
      <c r="K3" s="257"/>
      <c r="L3" s="257"/>
      <c r="M3" s="257"/>
      <c r="N3" s="257"/>
      <c r="O3" s="257"/>
      <c r="P3" s="257"/>
      <c r="Q3" s="257"/>
      <c r="R3" s="257"/>
      <c r="S3" s="216"/>
      <c r="T3" s="216"/>
      <c r="U3" s="216"/>
      <c r="V3" s="216"/>
      <c r="W3" s="216"/>
      <c r="X3" s="216"/>
      <c r="Y3" s="216"/>
      <c r="Z3" s="216"/>
      <c r="AA3" s="216"/>
      <c r="AB3" s="216"/>
      <c r="AC3" s="257" t="e">
        <f>CONCATENATE(#REF!,#REF!,#REF!,#REF!,#REF!,#REF!,#REF!)</f>
        <v>#REF!</v>
      </c>
      <c r="AD3" s="257"/>
      <c r="AE3" s="257"/>
      <c r="AF3" s="257"/>
      <c r="AG3" s="257"/>
      <c r="AH3" s="257"/>
      <c r="AI3" s="257"/>
      <c r="AJ3" s="257"/>
      <c r="AK3" s="257"/>
      <c r="AL3" s="257"/>
      <c r="AM3" s="257"/>
      <c r="AN3" s="257"/>
      <c r="AO3" s="257"/>
      <c r="AP3" s="257"/>
      <c r="AQ3" s="257"/>
      <c r="AR3" s="257"/>
      <c r="AS3" s="257" t="e">
        <f>CONCATENATE(#REF!,#REF!,#REF!,#REF!,#REF!,#REF!,#REF!)</f>
        <v>#REF!</v>
      </c>
      <c r="AT3" s="257"/>
      <c r="AU3" s="257"/>
      <c r="AV3" s="257"/>
      <c r="AW3" s="257"/>
      <c r="AX3" s="257"/>
      <c r="AY3" s="257"/>
      <c r="AZ3" s="257"/>
      <c r="BA3" s="257"/>
      <c r="BB3" s="257"/>
      <c r="BC3" s="257"/>
      <c r="BD3" s="257"/>
      <c r="BE3" s="257"/>
      <c r="BF3" s="257"/>
      <c r="BG3" s="257"/>
      <c r="BH3" s="257"/>
      <c r="BI3" s="257" t="e">
        <f>CONCATENATE(#REF!,#REF!,#REF!,#REF!,#REF!,#REF!,#REF!)</f>
        <v>#REF!</v>
      </c>
      <c r="BJ3" s="257"/>
      <c r="BK3" s="257"/>
      <c r="BL3" s="257"/>
      <c r="BM3" s="257"/>
      <c r="BN3" s="257"/>
      <c r="BO3" s="257"/>
      <c r="BP3" s="257"/>
      <c r="BQ3" s="257"/>
      <c r="BR3" s="257"/>
      <c r="BS3" s="257"/>
      <c r="BT3" s="257"/>
      <c r="BU3" s="257"/>
      <c r="BV3" s="257"/>
      <c r="BW3" s="257"/>
      <c r="BX3" s="257"/>
      <c r="BY3" s="257" t="e">
        <f>CONCATENATE(#REF!,#REF!,#REF!,#REF!,#REF!,#REF!,#REF!)</f>
        <v>#REF!</v>
      </c>
      <c r="BZ3" s="257"/>
      <c r="CA3" s="257"/>
      <c r="CB3" s="257"/>
      <c r="CC3" s="257"/>
      <c r="CD3" s="257"/>
      <c r="CE3" s="257"/>
      <c r="CF3" s="257"/>
      <c r="CG3" s="257"/>
      <c r="CH3" s="257"/>
      <c r="CI3" s="257"/>
      <c r="CJ3" s="257"/>
      <c r="CK3" s="257"/>
      <c r="CL3" s="257"/>
      <c r="CM3" s="257"/>
      <c r="CN3" s="257"/>
      <c r="CO3" s="257" t="e">
        <f>CONCATENATE(#REF!,#REF!,#REF!,#REF!,#REF!,#REF!,#REF!)</f>
        <v>#REF!</v>
      </c>
      <c r="CP3" s="257"/>
      <c r="CQ3" s="257"/>
      <c r="CR3" s="257"/>
      <c r="CS3" s="257"/>
      <c r="CT3" s="257"/>
      <c r="CU3" s="257"/>
      <c r="CV3" s="257"/>
      <c r="CW3" s="257"/>
      <c r="CX3" s="257"/>
      <c r="CY3" s="257"/>
      <c r="CZ3" s="257"/>
      <c r="DA3" s="257"/>
      <c r="DB3" s="257"/>
      <c r="DC3" s="257"/>
      <c r="DD3" s="257"/>
      <c r="DE3" s="257" t="e">
        <f>CONCATENATE(#REF!,#REF!,#REF!,#REF!,#REF!,#REF!,#REF!)</f>
        <v>#REF!</v>
      </c>
      <c r="DF3" s="257"/>
      <c r="DG3" s="257"/>
      <c r="DH3" s="257"/>
      <c r="DI3" s="257"/>
      <c r="DJ3" s="257"/>
      <c r="DK3" s="257"/>
      <c r="DL3" s="257"/>
      <c r="DM3" s="257"/>
      <c r="DN3" s="257"/>
      <c r="DO3" s="257"/>
      <c r="DP3" s="257"/>
      <c r="DQ3" s="257"/>
      <c r="DR3" s="257"/>
      <c r="DS3" s="257"/>
      <c r="DT3" s="257"/>
      <c r="DU3" s="257" t="e">
        <f>CONCATENATE(#REF!,#REF!,#REF!,#REF!,#REF!,#REF!,#REF!)</f>
        <v>#REF!</v>
      </c>
      <c r="DV3" s="257"/>
      <c r="DW3" s="257"/>
      <c r="DX3" s="257"/>
      <c r="DY3" s="257"/>
      <c r="DZ3" s="257"/>
      <c r="EA3" s="257"/>
      <c r="EB3" s="257"/>
      <c r="EC3" s="257"/>
      <c r="ED3" s="257"/>
      <c r="EE3" s="257"/>
      <c r="EF3" s="257"/>
      <c r="EG3" s="257"/>
      <c r="EH3" s="257"/>
      <c r="EI3" s="257"/>
      <c r="EJ3" s="257"/>
      <c r="EK3" s="257" t="e">
        <f>CONCATENATE(#REF!,#REF!,#REF!,#REF!,#REF!,#REF!,#REF!)</f>
        <v>#REF!</v>
      </c>
      <c r="EL3" s="257"/>
      <c r="EM3" s="257"/>
      <c r="EN3" s="257"/>
      <c r="EO3" s="257"/>
      <c r="EP3" s="257"/>
      <c r="EQ3" s="257"/>
      <c r="ER3" s="257"/>
      <c r="ES3" s="257"/>
      <c r="ET3" s="257"/>
      <c r="EU3" s="257"/>
      <c r="EV3" s="257"/>
      <c r="EW3" s="257"/>
      <c r="EX3" s="257"/>
      <c r="EY3" s="257"/>
      <c r="EZ3" s="257"/>
      <c r="FA3" s="257" t="e">
        <f>CONCATENATE(#REF!,#REF!,#REF!,#REF!,#REF!,#REF!,#REF!)</f>
        <v>#REF!</v>
      </c>
      <c r="FB3" s="257"/>
      <c r="FC3" s="257"/>
      <c r="FD3" s="257"/>
      <c r="FE3" s="257"/>
      <c r="FF3" s="257"/>
      <c r="FG3" s="257"/>
      <c r="FH3" s="257"/>
      <c r="FI3" s="257"/>
      <c r="FJ3" s="257"/>
      <c r="FK3" s="257"/>
      <c r="FL3" s="257"/>
      <c r="FM3" s="257"/>
      <c r="FN3" s="257"/>
      <c r="FO3" s="257"/>
      <c r="FP3" s="257"/>
      <c r="FQ3" s="257" t="e">
        <f>CONCATENATE(#REF!,#REF!,#REF!,#REF!,#REF!,#REF!,#REF!)</f>
        <v>#REF!</v>
      </c>
      <c r="FR3" s="257"/>
      <c r="FS3" s="257"/>
      <c r="FT3" s="257"/>
      <c r="FU3" s="257"/>
      <c r="FV3" s="257"/>
      <c r="FW3" s="257"/>
      <c r="FX3" s="257"/>
      <c r="FY3" s="257"/>
      <c r="FZ3" s="257"/>
      <c r="GA3" s="257"/>
      <c r="GB3" s="257"/>
      <c r="GC3" s="257"/>
      <c r="GD3" s="257"/>
      <c r="GE3" s="257"/>
      <c r="GF3" s="257"/>
      <c r="GG3" s="257" t="e">
        <f>CONCATENATE(#REF!,#REF!,#REF!,#REF!,#REF!,#REF!,#REF!)</f>
        <v>#REF!</v>
      </c>
      <c r="GH3" s="257"/>
      <c r="GI3" s="257"/>
      <c r="GJ3" s="257"/>
      <c r="GK3" s="257"/>
      <c r="GL3" s="257"/>
      <c r="GM3" s="257"/>
      <c r="GN3" s="257"/>
      <c r="GO3" s="257"/>
      <c r="GP3" s="257"/>
      <c r="GQ3" s="257"/>
      <c r="GR3" s="257"/>
      <c r="GS3" s="257"/>
      <c r="GT3" s="257"/>
      <c r="GU3" s="257"/>
      <c r="GV3" s="257"/>
      <c r="GW3" s="257" t="e">
        <f>CONCATENATE(#REF!,#REF!,#REF!,#REF!,#REF!,#REF!,#REF!)</f>
        <v>#REF!</v>
      </c>
      <c r="GX3" s="257"/>
      <c r="GY3" s="257"/>
      <c r="GZ3" s="257"/>
      <c r="HA3" s="257"/>
      <c r="HB3" s="257"/>
      <c r="HC3" s="257"/>
      <c r="HD3" s="257"/>
      <c r="HE3" s="257"/>
      <c r="HF3" s="257"/>
      <c r="HG3" s="257"/>
      <c r="HH3" s="257"/>
      <c r="HI3" s="257"/>
      <c r="HJ3" s="257"/>
      <c r="HK3" s="257"/>
      <c r="HL3" s="257"/>
      <c r="HM3" s="257" t="e">
        <f>CONCATENATE(#REF!,#REF!,#REF!,#REF!,#REF!,#REF!,#REF!)</f>
        <v>#REF!</v>
      </c>
      <c r="HN3" s="257"/>
      <c r="HO3" s="257"/>
      <c r="HP3" s="257"/>
      <c r="HQ3" s="257"/>
      <c r="HR3" s="257"/>
      <c r="HS3" s="257"/>
      <c r="HT3" s="257"/>
      <c r="HU3" s="257"/>
      <c r="HV3" s="257"/>
      <c r="HW3" s="257"/>
      <c r="HX3" s="257"/>
      <c r="HY3" s="257"/>
      <c r="HZ3" s="257"/>
      <c r="IA3" s="257"/>
      <c r="IB3" s="257"/>
      <c r="IC3" s="257" t="e">
        <f>CONCATENATE(#REF!,#REF!,#REF!,#REF!,#REF!,#REF!,#REF!)</f>
        <v>#REF!</v>
      </c>
      <c r="ID3" s="257"/>
      <c r="IE3" s="257"/>
      <c r="IF3" s="257"/>
      <c r="IG3" s="257"/>
      <c r="IH3" s="257"/>
      <c r="II3" s="257"/>
      <c r="IJ3" s="257"/>
      <c r="IK3" s="257"/>
      <c r="IL3" s="257"/>
      <c r="IM3" s="257"/>
      <c r="IN3" s="257"/>
      <c r="IO3" s="257"/>
      <c r="IP3" s="257"/>
      <c r="IQ3" s="257"/>
      <c r="IR3" s="257"/>
    </row>
    <row r="4" s="82" customFormat="1" customHeight="1" spans="1:18">
      <c r="A4" s="198" t="e">
        <f>#REF!&amp;#REF!</f>
        <v>#REF!</v>
      </c>
      <c r="E4" s="294"/>
      <c r="G4" s="487"/>
      <c r="H4" s="487"/>
      <c r="J4" s="500"/>
      <c r="K4" s="294"/>
      <c r="M4" s="501"/>
      <c r="R4" s="282" t="s">
        <v>141</v>
      </c>
    </row>
    <row r="5" s="187" customFormat="1" ht="18" customHeight="1" spans="1:18">
      <c r="A5" s="488" t="s">
        <v>124</v>
      </c>
      <c r="B5" s="488" t="s">
        <v>176</v>
      </c>
      <c r="C5" s="488" t="s">
        <v>177</v>
      </c>
      <c r="D5" s="489" t="s">
        <v>207</v>
      </c>
      <c r="E5" s="227" t="s">
        <v>129</v>
      </c>
      <c r="F5" s="227"/>
      <c r="G5" s="227"/>
      <c r="H5" s="227"/>
      <c r="I5" s="502" t="s">
        <v>208</v>
      </c>
      <c r="J5" s="284"/>
      <c r="K5" s="283" t="s">
        <v>130</v>
      </c>
      <c r="L5" s="285"/>
      <c r="M5" s="285"/>
      <c r="N5" s="285"/>
      <c r="O5" s="284"/>
      <c r="P5" s="488" t="s">
        <v>131</v>
      </c>
      <c r="Q5" s="488" t="s">
        <v>8</v>
      </c>
      <c r="R5" s="488" t="s">
        <v>132</v>
      </c>
    </row>
    <row r="6" s="187" customFormat="1" ht="18" customHeight="1" spans="1:18">
      <c r="A6" s="490"/>
      <c r="B6" s="490"/>
      <c r="C6" s="490"/>
      <c r="D6" s="491"/>
      <c r="E6" s="492" t="s">
        <v>199</v>
      </c>
      <c r="F6" s="227" t="s">
        <v>209</v>
      </c>
      <c r="G6" s="493" t="s">
        <v>210</v>
      </c>
      <c r="H6" s="493" t="s">
        <v>201</v>
      </c>
      <c r="I6" s="503" t="s">
        <v>211</v>
      </c>
      <c r="J6" s="504" t="s">
        <v>212</v>
      </c>
      <c r="K6" s="505" t="s">
        <v>202</v>
      </c>
      <c r="L6" s="227" t="s">
        <v>209</v>
      </c>
      <c r="M6" s="506" t="s">
        <v>210</v>
      </c>
      <c r="N6" s="227" t="s">
        <v>213</v>
      </c>
      <c r="O6" s="227" t="s">
        <v>201</v>
      </c>
      <c r="P6" s="490"/>
      <c r="Q6" s="490"/>
      <c r="R6" s="490"/>
    </row>
    <row r="7" s="187" customFormat="1" ht="18" customHeight="1" spans="1:18">
      <c r="A7" s="224"/>
      <c r="B7" s="477"/>
      <c r="C7" s="477"/>
      <c r="D7" s="477"/>
      <c r="E7" s="494"/>
      <c r="F7" s="227"/>
      <c r="G7" s="478"/>
      <c r="H7" s="478"/>
      <c r="I7" s="507"/>
      <c r="J7" s="508"/>
      <c r="K7" s="509"/>
      <c r="L7" s="236"/>
      <c r="M7" s="510"/>
      <c r="N7" s="75"/>
      <c r="O7" s="75"/>
      <c r="P7" s="75"/>
      <c r="Q7" s="226"/>
      <c r="R7" s="236"/>
    </row>
    <row r="8" s="187" customFormat="1" ht="18" customHeight="1" spans="1:18">
      <c r="A8" s="224"/>
      <c r="B8" s="477"/>
      <c r="C8" s="477"/>
      <c r="D8" s="477"/>
      <c r="E8" s="494"/>
      <c r="F8" s="227"/>
      <c r="G8" s="478"/>
      <c r="H8" s="478"/>
      <c r="I8" s="507"/>
      <c r="J8" s="508"/>
      <c r="K8" s="509"/>
      <c r="L8" s="236"/>
      <c r="M8" s="510"/>
      <c r="N8" s="75"/>
      <c r="O8" s="75"/>
      <c r="P8" s="75"/>
      <c r="Q8" s="226"/>
      <c r="R8" s="236"/>
    </row>
    <row r="9" s="187" customFormat="1" ht="18" customHeight="1" spans="1:18">
      <c r="A9" s="224"/>
      <c r="B9" s="477"/>
      <c r="C9" s="477"/>
      <c r="D9" s="477"/>
      <c r="E9" s="494"/>
      <c r="F9" s="227"/>
      <c r="G9" s="478"/>
      <c r="H9" s="478"/>
      <c r="I9" s="507"/>
      <c r="J9" s="508"/>
      <c r="K9" s="509"/>
      <c r="L9" s="236"/>
      <c r="M9" s="510"/>
      <c r="N9" s="75"/>
      <c r="O9" s="75"/>
      <c r="P9" s="75"/>
      <c r="Q9" s="226"/>
      <c r="R9" s="236"/>
    </row>
    <row r="10" s="187" customFormat="1" ht="18" customHeight="1" spans="1:18">
      <c r="A10" s="224"/>
      <c r="B10" s="477"/>
      <c r="C10" s="477"/>
      <c r="D10" s="477"/>
      <c r="E10" s="494"/>
      <c r="F10" s="227"/>
      <c r="G10" s="478"/>
      <c r="H10" s="478"/>
      <c r="I10" s="507"/>
      <c r="J10" s="508"/>
      <c r="K10" s="509"/>
      <c r="L10" s="236"/>
      <c r="M10" s="510"/>
      <c r="N10" s="75"/>
      <c r="O10" s="75"/>
      <c r="P10" s="75"/>
      <c r="Q10" s="226"/>
      <c r="R10" s="236"/>
    </row>
    <row r="11" s="187" customFormat="1" ht="18" customHeight="1" spans="1:18">
      <c r="A11" s="224"/>
      <c r="B11" s="477"/>
      <c r="C11" s="477"/>
      <c r="D11" s="477"/>
      <c r="E11" s="494"/>
      <c r="F11" s="227"/>
      <c r="G11" s="478"/>
      <c r="H11" s="478"/>
      <c r="I11" s="507"/>
      <c r="J11" s="508"/>
      <c r="K11" s="509"/>
      <c r="L11" s="236"/>
      <c r="M11" s="510"/>
      <c r="N11" s="75"/>
      <c r="O11" s="75"/>
      <c r="P11" s="75"/>
      <c r="Q11" s="226"/>
      <c r="R11" s="236"/>
    </row>
    <row r="12" s="187" customFormat="1" ht="18" customHeight="1" spans="1:18">
      <c r="A12" s="224"/>
      <c r="B12" s="477"/>
      <c r="C12" s="477"/>
      <c r="D12" s="477"/>
      <c r="E12" s="494"/>
      <c r="F12" s="227"/>
      <c r="G12" s="478"/>
      <c r="H12" s="478"/>
      <c r="I12" s="507"/>
      <c r="J12" s="508"/>
      <c r="K12" s="509"/>
      <c r="L12" s="236"/>
      <c r="M12" s="510"/>
      <c r="N12" s="75"/>
      <c r="O12" s="75"/>
      <c r="P12" s="75"/>
      <c r="Q12" s="226"/>
      <c r="R12" s="236"/>
    </row>
    <row r="13" s="187" customFormat="1" ht="18" customHeight="1" spans="1:18">
      <c r="A13" s="224"/>
      <c r="B13" s="477"/>
      <c r="C13" s="477"/>
      <c r="D13" s="477"/>
      <c r="E13" s="494"/>
      <c r="F13" s="227"/>
      <c r="G13" s="478"/>
      <c r="H13" s="478"/>
      <c r="I13" s="507"/>
      <c r="J13" s="508"/>
      <c r="K13" s="509"/>
      <c r="L13" s="236"/>
      <c r="M13" s="510"/>
      <c r="N13" s="75"/>
      <c r="O13" s="75"/>
      <c r="P13" s="75"/>
      <c r="Q13" s="226"/>
      <c r="R13" s="236"/>
    </row>
    <row r="14" s="187" customFormat="1" ht="18" customHeight="1" spans="1:18">
      <c r="A14" s="224"/>
      <c r="B14" s="477"/>
      <c r="C14" s="477"/>
      <c r="D14" s="477"/>
      <c r="E14" s="494"/>
      <c r="F14" s="227"/>
      <c r="G14" s="478"/>
      <c r="H14" s="478"/>
      <c r="I14" s="507"/>
      <c r="J14" s="508"/>
      <c r="K14" s="509"/>
      <c r="L14" s="236"/>
      <c r="M14" s="510"/>
      <c r="N14" s="75"/>
      <c r="O14" s="75"/>
      <c r="P14" s="75"/>
      <c r="Q14" s="226"/>
      <c r="R14" s="236"/>
    </row>
    <row r="15" s="187" customFormat="1" ht="18" customHeight="1" spans="1:18">
      <c r="A15" s="224"/>
      <c r="B15" s="477"/>
      <c r="C15" s="477"/>
      <c r="D15" s="477"/>
      <c r="E15" s="494"/>
      <c r="F15" s="227"/>
      <c r="G15" s="478"/>
      <c r="H15" s="478"/>
      <c r="I15" s="507"/>
      <c r="J15" s="508"/>
      <c r="K15" s="509"/>
      <c r="L15" s="236"/>
      <c r="M15" s="510"/>
      <c r="N15" s="75"/>
      <c r="O15" s="75"/>
      <c r="P15" s="75"/>
      <c r="Q15" s="226"/>
      <c r="R15" s="236"/>
    </row>
    <row r="16" s="187" customFormat="1" ht="18" customHeight="1" spans="1:18">
      <c r="A16" s="224"/>
      <c r="B16" s="477"/>
      <c r="C16" s="477"/>
      <c r="D16" s="477"/>
      <c r="E16" s="494"/>
      <c r="F16" s="227"/>
      <c r="G16" s="478"/>
      <c r="H16" s="478"/>
      <c r="I16" s="507"/>
      <c r="J16" s="508"/>
      <c r="K16" s="509"/>
      <c r="L16" s="236"/>
      <c r="M16" s="510"/>
      <c r="N16" s="75"/>
      <c r="O16" s="75"/>
      <c r="P16" s="75"/>
      <c r="Q16" s="226"/>
      <c r="R16" s="236"/>
    </row>
    <row r="17" s="187" customFormat="1" ht="18" customHeight="1" spans="1:18">
      <c r="A17" s="224"/>
      <c r="B17" s="477"/>
      <c r="C17" s="477"/>
      <c r="D17" s="477"/>
      <c r="E17" s="494"/>
      <c r="F17" s="227"/>
      <c r="G17" s="478"/>
      <c r="H17" s="478"/>
      <c r="I17" s="507"/>
      <c r="J17" s="508"/>
      <c r="K17" s="509"/>
      <c r="L17" s="236"/>
      <c r="M17" s="510"/>
      <c r="N17" s="75"/>
      <c r="O17" s="75"/>
      <c r="P17" s="75"/>
      <c r="Q17" s="226"/>
      <c r="R17" s="236"/>
    </row>
    <row r="18" s="187" customFormat="1" ht="18" customHeight="1" spans="1:18">
      <c r="A18" s="224"/>
      <c r="B18" s="477"/>
      <c r="C18" s="477"/>
      <c r="D18" s="477"/>
      <c r="E18" s="494"/>
      <c r="F18" s="227"/>
      <c r="G18" s="478"/>
      <c r="H18" s="478"/>
      <c r="I18" s="507"/>
      <c r="J18" s="508"/>
      <c r="K18" s="509"/>
      <c r="L18" s="236"/>
      <c r="M18" s="510"/>
      <c r="N18" s="75"/>
      <c r="O18" s="75"/>
      <c r="P18" s="75"/>
      <c r="Q18" s="226"/>
      <c r="R18" s="236"/>
    </row>
    <row r="19" s="187" customFormat="1" ht="18" customHeight="1" spans="1:18">
      <c r="A19" s="224"/>
      <c r="B19" s="477"/>
      <c r="C19" s="477"/>
      <c r="D19" s="477"/>
      <c r="E19" s="494"/>
      <c r="F19" s="227"/>
      <c r="G19" s="478"/>
      <c r="H19" s="478"/>
      <c r="I19" s="507"/>
      <c r="J19" s="508"/>
      <c r="K19" s="509"/>
      <c r="L19" s="236"/>
      <c r="M19" s="510"/>
      <c r="N19" s="75"/>
      <c r="O19" s="75"/>
      <c r="P19" s="75"/>
      <c r="Q19" s="226"/>
      <c r="R19" s="236"/>
    </row>
    <row r="20" s="187" customFormat="1" ht="18" customHeight="1" spans="1:18">
      <c r="A20" s="224"/>
      <c r="B20" s="477"/>
      <c r="C20" s="477"/>
      <c r="D20" s="477"/>
      <c r="E20" s="494"/>
      <c r="F20" s="227"/>
      <c r="G20" s="478"/>
      <c r="H20" s="478"/>
      <c r="I20" s="507"/>
      <c r="J20" s="508"/>
      <c r="K20" s="509"/>
      <c r="L20" s="236"/>
      <c r="M20" s="510"/>
      <c r="N20" s="75"/>
      <c r="O20" s="75"/>
      <c r="P20" s="75"/>
      <c r="Q20" s="226"/>
      <c r="R20" s="236"/>
    </row>
    <row r="21" s="187" customFormat="1" ht="18" customHeight="1" spans="1:18">
      <c r="A21" s="224"/>
      <c r="B21" s="477"/>
      <c r="C21" s="477"/>
      <c r="D21" s="477"/>
      <c r="E21" s="494"/>
      <c r="F21" s="227"/>
      <c r="G21" s="478"/>
      <c r="H21" s="478"/>
      <c r="I21" s="507"/>
      <c r="J21" s="508"/>
      <c r="K21" s="509"/>
      <c r="L21" s="236"/>
      <c r="M21" s="510"/>
      <c r="N21" s="75"/>
      <c r="O21" s="75"/>
      <c r="P21" s="75"/>
      <c r="Q21" s="226"/>
      <c r="R21" s="236"/>
    </row>
    <row r="22" s="187" customFormat="1" ht="18" customHeight="1" spans="1:18">
      <c r="A22" s="224"/>
      <c r="B22" s="477"/>
      <c r="C22" s="477"/>
      <c r="D22" s="477"/>
      <c r="E22" s="494"/>
      <c r="F22" s="227"/>
      <c r="G22" s="478"/>
      <c r="H22" s="478"/>
      <c r="I22" s="507"/>
      <c r="J22" s="508"/>
      <c r="K22" s="509"/>
      <c r="L22" s="236"/>
      <c r="M22" s="510"/>
      <c r="N22" s="75"/>
      <c r="O22" s="75"/>
      <c r="P22" s="75"/>
      <c r="Q22" s="226"/>
      <c r="R22" s="236"/>
    </row>
    <row r="23" s="82" customFormat="1" ht="18" customHeight="1" spans="1:18">
      <c r="A23" s="224"/>
      <c r="B23" s="130"/>
      <c r="C23" s="130"/>
      <c r="D23" s="130"/>
      <c r="E23" s="494"/>
      <c r="F23" s="465"/>
      <c r="G23" s="478"/>
      <c r="H23" s="219"/>
      <c r="I23" s="76"/>
      <c r="J23" s="511"/>
      <c r="K23" s="512"/>
      <c r="L23" s="453"/>
      <c r="M23" s="513"/>
      <c r="N23" s="76"/>
      <c r="O23" s="76"/>
      <c r="P23" s="76"/>
      <c r="Q23" s="76"/>
      <c r="R23" s="367"/>
    </row>
    <row r="24" s="82" customFormat="1" ht="18" customHeight="1" spans="1:18">
      <c r="A24" s="495" t="s">
        <v>122</v>
      </c>
      <c r="B24" s="448"/>
      <c r="C24" s="448"/>
      <c r="D24" s="448"/>
      <c r="E24" s="496"/>
      <c r="F24" s="76"/>
      <c r="G24" s="219"/>
      <c r="H24" s="219">
        <f>SUM(H7:H23)</f>
        <v>0</v>
      </c>
      <c r="I24" s="76"/>
      <c r="J24" s="511"/>
      <c r="K24" s="512"/>
      <c r="L24" s="453"/>
      <c r="M24" s="513"/>
      <c r="N24" s="76"/>
      <c r="O24" s="76">
        <f>SUM(O7:O23)</f>
        <v>0</v>
      </c>
      <c r="P24" s="76"/>
      <c r="Q24" s="76" t="str">
        <f>IF(H24=0,"",(O24-H24)/H24*100)</f>
        <v/>
      </c>
      <c r="R24" s="367"/>
    </row>
    <row r="25" s="82" customFormat="1" ht="18" customHeight="1" spans="1:15">
      <c r="A25" s="216" t="e">
        <f>"被评估单位（或者产权持有单位)填表人："&amp;#REF!</f>
        <v>#REF!</v>
      </c>
      <c r="E25" s="294"/>
      <c r="F25" s="81"/>
      <c r="G25" s="487"/>
      <c r="H25" s="487"/>
      <c r="I25" s="397"/>
      <c r="J25" s="500"/>
      <c r="K25" s="294"/>
      <c r="M25" s="501"/>
      <c r="O25" s="397" t="e">
        <f>"评估人员："&amp;#REF!</f>
        <v>#REF!</v>
      </c>
    </row>
    <row r="26" s="82" customFormat="1" ht="18" customHeight="1" spans="1:13">
      <c r="A26" s="398" t="e">
        <f>CONCATENATE(#REF!,#REF!,#REF!,#REF!,#REF!,#REF!,#REF!)</f>
        <v>#REF!</v>
      </c>
      <c r="B26" s="398"/>
      <c r="C26" s="398"/>
      <c r="D26" s="398"/>
      <c r="E26" s="398"/>
      <c r="F26" s="398"/>
      <c r="G26" s="487"/>
      <c r="H26" s="487"/>
      <c r="J26" s="500"/>
      <c r="K26" s="294"/>
      <c r="M26" s="501"/>
    </row>
    <row r="27" s="82" customFormat="1" customHeight="1" spans="1:15">
      <c r="A27" s="258"/>
      <c r="B27" s="82" t="s">
        <v>214</v>
      </c>
      <c r="D27" s="282"/>
      <c r="E27" s="294"/>
      <c r="F27" s="497"/>
      <c r="G27" s="487"/>
      <c r="H27" s="487"/>
      <c r="J27" s="500"/>
      <c r="K27" s="294"/>
      <c r="M27" s="501"/>
      <c r="O27" s="514"/>
    </row>
    <row r="28" s="82" customFormat="1" customHeight="1" spans="1:15">
      <c r="A28" s="258"/>
      <c r="B28" s="82" t="s">
        <v>215</v>
      </c>
      <c r="E28" s="294"/>
      <c r="F28" s="497"/>
      <c r="G28" s="487"/>
      <c r="H28" s="487"/>
      <c r="J28" s="500"/>
      <c r="K28" s="294"/>
      <c r="M28" s="501"/>
      <c r="O28" s="514"/>
    </row>
    <row r="29" s="82" customFormat="1" customHeight="1" spans="5:13">
      <c r="E29" s="294"/>
      <c r="G29" s="487"/>
      <c r="H29" s="487"/>
      <c r="J29" s="500"/>
      <c r="K29" s="294"/>
      <c r="M29" s="501"/>
    </row>
    <row r="30" s="82" customFormat="1" customHeight="1" spans="5:18">
      <c r="E30" s="294"/>
      <c r="G30" s="487"/>
      <c r="H30" s="487"/>
      <c r="J30" s="500"/>
      <c r="K30" s="294"/>
      <c r="M30" s="501"/>
      <c r="O30" s="515"/>
      <c r="P30" s="515"/>
      <c r="Q30" s="515"/>
      <c r="R30" s="515"/>
    </row>
    <row r="31" s="82" customFormat="1" customHeight="1" spans="5:18">
      <c r="E31" s="294"/>
      <c r="G31" s="487"/>
      <c r="H31" s="487"/>
      <c r="J31" s="500"/>
      <c r="K31" s="294"/>
      <c r="M31" s="501"/>
      <c r="O31" s="515"/>
      <c r="P31" s="516"/>
      <c r="Q31" s="517"/>
      <c r="R31" s="515"/>
    </row>
    <row r="32" s="82" customFormat="1" customHeight="1" spans="5:18">
      <c r="E32" s="294"/>
      <c r="G32" s="487"/>
      <c r="H32" s="487"/>
      <c r="J32" s="500"/>
      <c r="K32" s="294"/>
      <c r="M32" s="501"/>
      <c r="O32" s="515"/>
      <c r="P32" s="515"/>
      <c r="Q32" s="515"/>
      <c r="R32" s="515"/>
    </row>
    <row r="33" s="82" customFormat="1" customHeight="1" spans="5:13">
      <c r="E33" s="294"/>
      <c r="G33" s="487"/>
      <c r="H33" s="487"/>
      <c r="J33" s="500"/>
      <c r="K33" s="294"/>
      <c r="M33" s="501"/>
    </row>
    <row r="34" s="82" customFormat="1" customHeight="1" spans="5:13">
      <c r="E34" s="294"/>
      <c r="G34" s="487"/>
      <c r="H34" s="487"/>
      <c r="J34" s="500"/>
      <c r="K34" s="294"/>
      <c r="M34" s="501"/>
    </row>
    <row r="35" s="82" customFormat="1" customHeight="1" spans="5:13">
      <c r="E35" s="294"/>
      <c r="G35" s="487"/>
      <c r="H35" s="487"/>
      <c r="J35" s="500"/>
      <c r="K35" s="294"/>
      <c r="M35" s="501"/>
    </row>
    <row r="36" s="82" customFormat="1" customHeight="1" spans="5:13">
      <c r="E36" s="294"/>
      <c r="G36" s="487"/>
      <c r="H36" s="487"/>
      <c r="J36" s="500"/>
      <c r="K36" s="294"/>
      <c r="M36" s="501"/>
    </row>
    <row r="37" s="82" customFormat="1" customHeight="1" spans="5:13">
      <c r="E37" s="294"/>
      <c r="G37" s="487"/>
      <c r="H37" s="487"/>
      <c r="J37" s="500"/>
      <c r="K37" s="294"/>
      <c r="M37" s="501"/>
    </row>
    <row r="38" s="82" customFormat="1" customHeight="1" spans="5:13">
      <c r="E38" s="294"/>
      <c r="G38" s="487"/>
      <c r="H38" s="487"/>
      <c r="J38" s="500"/>
      <c r="K38" s="294"/>
      <c r="M38" s="501"/>
    </row>
    <row r="39" s="82" customFormat="1" customHeight="1" spans="5:13">
      <c r="E39" s="294"/>
      <c r="G39" s="487"/>
      <c r="H39" s="487"/>
      <c r="J39" s="500"/>
      <c r="K39" s="294"/>
      <c r="M39" s="501"/>
    </row>
    <row r="40" s="82" customFormat="1" customHeight="1" spans="5:13">
      <c r="E40" s="294"/>
      <c r="G40" s="487"/>
      <c r="H40" s="487"/>
      <c r="J40" s="500"/>
      <c r="K40" s="294"/>
      <c r="M40" s="501"/>
    </row>
    <row r="41" s="82" customFormat="1" customHeight="1" spans="5:13">
      <c r="E41" s="294"/>
      <c r="G41" s="487"/>
      <c r="H41" s="487"/>
      <c r="J41" s="500"/>
      <c r="K41" s="294"/>
      <c r="M41" s="501"/>
    </row>
    <row r="42" s="82" customFormat="1" customHeight="1" spans="5:13">
      <c r="E42" s="294"/>
      <c r="G42" s="487"/>
      <c r="H42" s="487"/>
      <c r="J42" s="500"/>
      <c r="K42" s="294"/>
      <c r="M42" s="501"/>
    </row>
    <row r="43" s="82" customFormat="1" customHeight="1" spans="5:13">
      <c r="E43" s="294"/>
      <c r="G43" s="487"/>
      <c r="H43" s="487"/>
      <c r="J43" s="500"/>
      <c r="K43" s="294"/>
      <c r="M43" s="501"/>
    </row>
    <row r="44" s="82" customFormat="1" customHeight="1" spans="5:13">
      <c r="E44" s="294"/>
      <c r="G44" s="487"/>
      <c r="H44" s="487"/>
      <c r="J44" s="500"/>
      <c r="K44" s="294"/>
      <c r="M44" s="501"/>
    </row>
    <row r="45" s="82" customFormat="1" customHeight="1" spans="5:13">
      <c r="E45" s="294"/>
      <c r="G45" s="487"/>
      <c r="H45" s="487"/>
      <c r="J45" s="500"/>
      <c r="K45" s="294"/>
      <c r="M45" s="501"/>
    </row>
    <row r="46" s="82" customFormat="1" customHeight="1" spans="5:13">
      <c r="E46" s="294"/>
      <c r="G46" s="487"/>
      <c r="H46" s="487"/>
      <c r="J46" s="500"/>
      <c r="K46" s="294"/>
      <c r="M46" s="501"/>
    </row>
    <row r="47" s="82" customFormat="1" customHeight="1" spans="5:13">
      <c r="E47" s="294"/>
      <c r="G47" s="487"/>
      <c r="H47" s="487"/>
      <c r="J47" s="500"/>
      <c r="K47" s="294"/>
      <c r="M47" s="501"/>
    </row>
    <row r="48" s="82" customFormat="1" customHeight="1" spans="5:13">
      <c r="E48" s="294"/>
      <c r="G48" s="487"/>
      <c r="H48" s="487"/>
      <c r="J48" s="500"/>
      <c r="K48" s="294"/>
      <c r="M48" s="501"/>
    </row>
    <row r="49" s="82" customFormat="1" customHeight="1" spans="5:13">
      <c r="E49" s="294"/>
      <c r="G49" s="487"/>
      <c r="H49" s="487"/>
      <c r="J49" s="500"/>
      <c r="K49" s="294"/>
      <c r="M49" s="501"/>
    </row>
    <row r="50" s="82" customFormat="1" customHeight="1" spans="5:13">
      <c r="E50" s="294"/>
      <c r="G50" s="487"/>
      <c r="H50" s="487"/>
      <c r="J50" s="500"/>
      <c r="K50" s="294"/>
      <c r="M50" s="501"/>
    </row>
    <row r="51" s="82" customFormat="1" customHeight="1" spans="5:13">
      <c r="E51" s="294"/>
      <c r="G51" s="487"/>
      <c r="H51" s="487"/>
      <c r="J51" s="500"/>
      <c r="K51" s="294"/>
      <c r="M51" s="501"/>
    </row>
    <row r="52" s="82" customFormat="1" customHeight="1" spans="5:13">
      <c r="E52" s="294"/>
      <c r="G52" s="487"/>
      <c r="H52" s="487"/>
      <c r="J52" s="500"/>
      <c r="K52" s="294"/>
      <c r="M52" s="501"/>
    </row>
    <row r="53" s="82" customFormat="1" customHeight="1" spans="5:13">
      <c r="E53" s="294"/>
      <c r="G53" s="487"/>
      <c r="H53" s="487"/>
      <c r="J53" s="500"/>
      <c r="K53" s="294"/>
      <c r="M53" s="501"/>
    </row>
    <row r="54" s="82" customFormat="1" customHeight="1" spans="5:13">
      <c r="E54" s="294"/>
      <c r="G54" s="487"/>
      <c r="H54" s="487"/>
      <c r="J54" s="500"/>
      <c r="K54" s="294"/>
      <c r="M54" s="501"/>
    </row>
    <row r="55" s="82" customFormat="1" customHeight="1" spans="5:13">
      <c r="E55" s="294"/>
      <c r="G55" s="487"/>
      <c r="H55" s="487"/>
      <c r="J55" s="500"/>
      <c r="K55" s="294"/>
      <c r="M55" s="501"/>
    </row>
    <row r="56" s="82" customFormat="1" customHeight="1" spans="5:13">
      <c r="E56" s="294"/>
      <c r="G56" s="487"/>
      <c r="H56" s="487"/>
      <c r="J56" s="500"/>
      <c r="K56" s="294"/>
      <c r="M56" s="501"/>
    </row>
    <row r="57" s="82" customFormat="1" customHeight="1" spans="5:13">
      <c r="E57" s="294"/>
      <c r="G57" s="487"/>
      <c r="H57" s="487"/>
      <c r="J57" s="500"/>
      <c r="K57" s="294"/>
      <c r="M57" s="501"/>
    </row>
    <row r="58" s="82" customFormat="1" customHeight="1" spans="5:13">
      <c r="E58" s="294"/>
      <c r="G58" s="487"/>
      <c r="H58" s="487"/>
      <c r="J58" s="500"/>
      <c r="K58" s="294"/>
      <c r="M58" s="501"/>
    </row>
    <row r="59" s="82" customFormat="1" customHeight="1" spans="5:13">
      <c r="E59" s="294"/>
      <c r="G59" s="487"/>
      <c r="H59" s="487"/>
      <c r="J59" s="500"/>
      <c r="K59" s="294"/>
      <c r="M59" s="501"/>
    </row>
    <row r="60" s="82" customFormat="1" customHeight="1" spans="5:13">
      <c r="E60" s="294"/>
      <c r="G60" s="487"/>
      <c r="H60" s="487"/>
      <c r="J60" s="500"/>
      <c r="K60" s="294"/>
      <c r="M60" s="501"/>
    </row>
    <row r="61" s="82" customFormat="1" customHeight="1" spans="5:13">
      <c r="E61" s="294"/>
      <c r="G61" s="487"/>
      <c r="H61" s="487"/>
      <c r="J61" s="500"/>
      <c r="K61" s="294"/>
      <c r="M61" s="501"/>
    </row>
    <row r="62" s="82" customFormat="1" customHeight="1" spans="5:13">
      <c r="E62" s="294"/>
      <c r="G62" s="487"/>
      <c r="H62" s="487"/>
      <c r="J62" s="500"/>
      <c r="K62" s="294"/>
      <c r="M62" s="501"/>
    </row>
    <row r="63" s="82" customFormat="1" customHeight="1" spans="5:13">
      <c r="E63" s="294"/>
      <c r="G63" s="487"/>
      <c r="H63" s="487"/>
      <c r="J63" s="500"/>
      <c r="K63" s="294"/>
      <c r="M63" s="501"/>
    </row>
    <row r="64" s="82" customFormat="1" customHeight="1" spans="5:13">
      <c r="E64" s="294"/>
      <c r="G64" s="487"/>
      <c r="H64" s="487"/>
      <c r="J64" s="500"/>
      <c r="K64" s="294"/>
      <c r="M64" s="501"/>
    </row>
    <row r="65" s="82" customFormat="1" customHeight="1" spans="5:13">
      <c r="E65" s="294"/>
      <c r="G65" s="487"/>
      <c r="H65" s="487"/>
      <c r="J65" s="500"/>
      <c r="K65" s="294"/>
      <c r="M65" s="501"/>
    </row>
    <row r="66" s="82" customFormat="1" customHeight="1" spans="5:13">
      <c r="E66" s="294"/>
      <c r="G66" s="487"/>
      <c r="H66" s="487"/>
      <c r="J66" s="500"/>
      <c r="K66" s="294"/>
      <c r="M66" s="501"/>
    </row>
    <row r="67" s="82" customFormat="1" customHeight="1" spans="5:13">
      <c r="E67" s="294"/>
      <c r="G67" s="487"/>
      <c r="H67" s="487"/>
      <c r="J67" s="500"/>
      <c r="K67" s="294"/>
      <c r="M67" s="501"/>
    </row>
    <row r="68" s="82" customFormat="1" customHeight="1" spans="5:13">
      <c r="E68" s="294"/>
      <c r="G68" s="487"/>
      <c r="H68" s="487"/>
      <c r="J68" s="500"/>
      <c r="K68" s="294"/>
      <c r="M68" s="501"/>
    </row>
    <row r="69" s="82" customFormat="1" customHeight="1" spans="5:13">
      <c r="E69" s="294"/>
      <c r="G69" s="487"/>
      <c r="H69" s="487"/>
      <c r="J69" s="500"/>
      <c r="K69" s="294"/>
      <c r="M69" s="501"/>
    </row>
    <row r="70" s="82" customFormat="1" customHeight="1" spans="5:13">
      <c r="E70" s="294"/>
      <c r="G70" s="487"/>
      <c r="H70" s="487"/>
      <c r="J70" s="500"/>
      <c r="K70" s="294"/>
      <c r="M70" s="501"/>
    </row>
    <row r="71" s="82" customFormat="1" customHeight="1" spans="5:13">
      <c r="E71" s="294"/>
      <c r="G71" s="487"/>
      <c r="H71" s="487"/>
      <c r="J71" s="500"/>
      <c r="K71" s="294"/>
      <c r="M71" s="501"/>
    </row>
    <row r="72" s="82" customFormat="1" customHeight="1" spans="5:13">
      <c r="E72" s="294"/>
      <c r="G72" s="487"/>
      <c r="H72" s="487"/>
      <c r="J72" s="500"/>
      <c r="K72" s="294"/>
      <c r="M72" s="501"/>
    </row>
    <row r="73" s="82" customFormat="1" customHeight="1" spans="5:13">
      <c r="E73" s="294"/>
      <c r="G73" s="487"/>
      <c r="H73" s="487"/>
      <c r="J73" s="500"/>
      <c r="K73" s="294"/>
      <c r="M73" s="501"/>
    </row>
    <row r="74" s="82" customFormat="1" customHeight="1" spans="5:13">
      <c r="E74" s="294"/>
      <c r="G74" s="487"/>
      <c r="H74" s="487"/>
      <c r="J74" s="500"/>
      <c r="K74" s="294"/>
      <c r="M74" s="501"/>
    </row>
    <row r="75" s="82" customFormat="1" customHeight="1" spans="5:13">
      <c r="E75" s="294"/>
      <c r="G75" s="487"/>
      <c r="H75" s="487"/>
      <c r="J75" s="500"/>
      <c r="K75" s="294"/>
      <c r="M75" s="501"/>
    </row>
    <row r="76" s="82" customFormat="1" customHeight="1" spans="5:13">
      <c r="E76" s="294"/>
      <c r="G76" s="487"/>
      <c r="H76" s="487"/>
      <c r="J76" s="500"/>
      <c r="K76" s="294"/>
      <c r="M76" s="501"/>
    </row>
    <row r="77" s="82" customFormat="1" customHeight="1" spans="5:13">
      <c r="E77" s="294"/>
      <c r="G77" s="487"/>
      <c r="H77" s="487"/>
      <c r="J77" s="500"/>
      <c r="K77" s="294"/>
      <c r="M77" s="501"/>
    </row>
    <row r="78" s="82" customFormat="1" customHeight="1" spans="5:13">
      <c r="E78" s="294"/>
      <c r="G78" s="487"/>
      <c r="H78" s="487"/>
      <c r="J78" s="500"/>
      <c r="K78" s="294"/>
      <c r="M78" s="501"/>
    </row>
    <row r="79" s="82" customFormat="1" customHeight="1" spans="5:13">
      <c r="E79" s="294"/>
      <c r="G79" s="487"/>
      <c r="H79" s="487"/>
      <c r="J79" s="500"/>
      <c r="K79" s="294"/>
      <c r="M79" s="501"/>
    </row>
    <row r="80" s="82" customFormat="1" customHeight="1" spans="5:13">
      <c r="E80" s="294"/>
      <c r="G80" s="487"/>
      <c r="H80" s="487"/>
      <c r="J80" s="500"/>
      <c r="K80" s="294"/>
      <c r="M80" s="501"/>
    </row>
    <row r="81" s="82" customFormat="1" customHeight="1" spans="5:13">
      <c r="E81" s="294"/>
      <c r="G81" s="487"/>
      <c r="H81" s="487"/>
      <c r="J81" s="500"/>
      <c r="K81" s="294"/>
      <c r="M81" s="501"/>
    </row>
    <row r="82" s="82" customFormat="1" customHeight="1" spans="5:13">
      <c r="E82" s="294"/>
      <c r="G82" s="487"/>
      <c r="H82" s="487"/>
      <c r="J82" s="500"/>
      <c r="K82" s="294"/>
      <c r="M82" s="501"/>
    </row>
    <row r="83" s="82" customFormat="1" customHeight="1" spans="5:13">
      <c r="E83" s="294"/>
      <c r="G83" s="487"/>
      <c r="H83" s="487"/>
      <c r="J83" s="500"/>
      <c r="K83" s="294"/>
      <c r="M83" s="501"/>
    </row>
    <row r="84" s="82" customFormat="1" customHeight="1" spans="5:13">
      <c r="E84" s="294"/>
      <c r="G84" s="487"/>
      <c r="H84" s="487"/>
      <c r="J84" s="500"/>
      <c r="K84" s="294"/>
      <c r="M84" s="501"/>
    </row>
    <row r="85" s="82" customFormat="1" customHeight="1" spans="5:13">
      <c r="E85" s="294"/>
      <c r="G85" s="487"/>
      <c r="H85" s="487"/>
      <c r="J85" s="500"/>
      <c r="K85" s="294"/>
      <c r="M85" s="501"/>
    </row>
    <row r="86" s="82" customFormat="1" customHeight="1" spans="5:13">
      <c r="E86" s="294"/>
      <c r="G86" s="487"/>
      <c r="H86" s="487"/>
      <c r="J86" s="500"/>
      <c r="K86" s="294"/>
      <c r="M86" s="501"/>
    </row>
    <row r="87" s="82" customFormat="1" customHeight="1" spans="5:13">
      <c r="E87" s="294"/>
      <c r="G87" s="487"/>
      <c r="H87" s="487"/>
      <c r="J87" s="500"/>
      <c r="K87" s="294"/>
      <c r="M87" s="501"/>
    </row>
    <row r="88" s="82" customFormat="1" customHeight="1" spans="5:13">
      <c r="E88" s="294"/>
      <c r="G88" s="487"/>
      <c r="H88" s="487"/>
      <c r="J88" s="500"/>
      <c r="K88" s="294"/>
      <c r="M88" s="501"/>
    </row>
    <row r="89" s="82" customFormat="1" customHeight="1" spans="5:13">
      <c r="E89" s="294"/>
      <c r="G89" s="487"/>
      <c r="H89" s="487"/>
      <c r="J89" s="500"/>
      <c r="K89" s="294"/>
      <c r="M89" s="501"/>
    </row>
    <row r="90" s="82" customFormat="1" customHeight="1" spans="5:13">
      <c r="E90" s="294"/>
      <c r="G90" s="487"/>
      <c r="H90" s="487"/>
      <c r="J90" s="500"/>
      <c r="K90" s="294"/>
      <c r="M90" s="501"/>
    </row>
    <row r="91" s="82" customFormat="1" customHeight="1" spans="5:13">
      <c r="E91" s="294"/>
      <c r="G91" s="487"/>
      <c r="H91" s="487"/>
      <c r="J91" s="500"/>
      <c r="K91" s="294"/>
      <c r="M91" s="501"/>
    </row>
    <row r="92" s="82" customFormat="1" customHeight="1" spans="5:13">
      <c r="E92" s="294"/>
      <c r="G92" s="487"/>
      <c r="H92" s="487"/>
      <c r="J92" s="500"/>
      <c r="K92" s="294"/>
      <c r="M92" s="501"/>
    </row>
    <row r="93" s="82" customFormat="1" customHeight="1" spans="5:13">
      <c r="E93" s="294"/>
      <c r="G93" s="487"/>
      <c r="H93" s="487"/>
      <c r="J93" s="500"/>
      <c r="K93" s="294"/>
      <c r="M93" s="501"/>
    </row>
    <row r="94" s="82" customFormat="1" customHeight="1" spans="5:13">
      <c r="E94" s="294"/>
      <c r="G94" s="487"/>
      <c r="H94" s="487"/>
      <c r="J94" s="500"/>
      <c r="K94" s="294"/>
      <c r="M94" s="501"/>
    </row>
    <row r="95" s="82" customFormat="1" customHeight="1" spans="5:13">
      <c r="E95" s="294"/>
      <c r="G95" s="487"/>
      <c r="H95" s="487"/>
      <c r="J95" s="500"/>
      <c r="K95" s="294"/>
      <c r="M95" s="501"/>
    </row>
    <row r="96" s="82" customFormat="1" customHeight="1" spans="5:13">
      <c r="E96" s="294"/>
      <c r="G96" s="487"/>
      <c r="H96" s="487"/>
      <c r="J96" s="500"/>
      <c r="K96" s="294"/>
      <c r="M96" s="501"/>
    </row>
    <row r="97" s="82" customFormat="1" customHeight="1" spans="5:13">
      <c r="E97" s="294"/>
      <c r="G97" s="487"/>
      <c r="H97" s="487"/>
      <c r="J97" s="500"/>
      <c r="K97" s="294"/>
      <c r="M97" s="501"/>
    </row>
    <row r="98" s="82" customFormat="1" customHeight="1" spans="5:13">
      <c r="E98" s="294"/>
      <c r="G98" s="487"/>
      <c r="H98" s="487"/>
      <c r="J98" s="500"/>
      <c r="K98" s="294"/>
      <c r="M98" s="501"/>
    </row>
    <row r="99" s="82" customFormat="1" customHeight="1" spans="5:13">
      <c r="E99" s="294"/>
      <c r="G99" s="487"/>
      <c r="H99" s="487"/>
      <c r="J99" s="500"/>
      <c r="K99" s="294"/>
      <c r="M99" s="501"/>
    </row>
    <row r="100" s="82" customFormat="1" customHeight="1" spans="5:13">
      <c r="E100" s="294"/>
      <c r="G100" s="487"/>
      <c r="H100" s="487"/>
      <c r="J100" s="500"/>
      <c r="K100" s="294"/>
      <c r="M100" s="501"/>
    </row>
    <row r="101" s="82" customFormat="1" customHeight="1" spans="5:13">
      <c r="E101" s="294"/>
      <c r="G101" s="487"/>
      <c r="H101" s="487"/>
      <c r="J101" s="500"/>
      <c r="K101" s="294"/>
      <c r="M101" s="501"/>
    </row>
    <row r="102" s="82" customFormat="1" customHeight="1" spans="5:13">
      <c r="E102" s="294"/>
      <c r="G102" s="487"/>
      <c r="H102" s="487"/>
      <c r="J102" s="500"/>
      <c r="K102" s="294"/>
      <c r="M102" s="501"/>
    </row>
    <row r="103" s="82" customFormat="1" customHeight="1" spans="5:13">
      <c r="E103" s="294"/>
      <c r="G103" s="487"/>
      <c r="H103" s="487"/>
      <c r="J103" s="500"/>
      <c r="K103" s="294"/>
      <c r="M103" s="501"/>
    </row>
    <row r="104" s="82" customFormat="1" customHeight="1" spans="5:13">
      <c r="E104" s="294"/>
      <c r="G104" s="487"/>
      <c r="H104" s="487"/>
      <c r="J104" s="500"/>
      <c r="K104" s="294"/>
      <c r="M104" s="501"/>
    </row>
    <row r="105" s="82" customFormat="1" customHeight="1" spans="5:13">
      <c r="E105" s="294"/>
      <c r="G105" s="487"/>
      <c r="H105" s="487"/>
      <c r="J105" s="500"/>
      <c r="K105" s="294"/>
      <c r="M105" s="501"/>
    </row>
    <row r="106" s="82" customFormat="1" customHeight="1" spans="5:13">
      <c r="E106" s="294"/>
      <c r="G106" s="487"/>
      <c r="H106" s="487"/>
      <c r="J106" s="500"/>
      <c r="K106" s="294"/>
      <c r="M106" s="501"/>
    </row>
    <row r="107" s="82" customFormat="1" customHeight="1" spans="5:13">
      <c r="E107" s="294"/>
      <c r="G107" s="487"/>
      <c r="H107" s="487"/>
      <c r="J107" s="500"/>
      <c r="K107" s="294"/>
      <c r="M107" s="501"/>
    </row>
    <row r="108" s="82" customFormat="1" customHeight="1" spans="5:13">
      <c r="E108" s="294"/>
      <c r="G108" s="487"/>
      <c r="H108" s="487"/>
      <c r="J108" s="500"/>
      <c r="K108" s="294"/>
      <c r="M108" s="501"/>
    </row>
    <row r="109" s="82" customFormat="1" customHeight="1" spans="5:13">
      <c r="E109" s="294"/>
      <c r="G109" s="487"/>
      <c r="H109" s="487"/>
      <c r="J109" s="500"/>
      <c r="K109" s="294"/>
      <c r="M109" s="501"/>
    </row>
    <row r="110" s="82" customFormat="1" customHeight="1" spans="5:13">
      <c r="E110" s="294"/>
      <c r="G110" s="487"/>
      <c r="H110" s="487"/>
      <c r="J110" s="500"/>
      <c r="K110" s="294"/>
      <c r="M110" s="501"/>
    </row>
    <row r="111" s="82" customFormat="1" customHeight="1" spans="5:13">
      <c r="E111" s="294"/>
      <c r="G111" s="487"/>
      <c r="H111" s="487"/>
      <c r="J111" s="500"/>
      <c r="K111" s="294"/>
      <c r="M111" s="501"/>
    </row>
    <row r="112" s="82" customFormat="1" customHeight="1" spans="5:13">
      <c r="E112" s="294"/>
      <c r="G112" s="487"/>
      <c r="H112" s="487"/>
      <c r="J112" s="500"/>
      <c r="K112" s="294"/>
      <c r="M112" s="501"/>
    </row>
    <row r="113" s="82" customFormat="1" customHeight="1" spans="5:13">
      <c r="E113" s="294"/>
      <c r="G113" s="487"/>
      <c r="H113" s="487"/>
      <c r="J113" s="500"/>
      <c r="K113" s="294"/>
      <c r="M113" s="501"/>
    </row>
    <row r="114" s="82" customFormat="1" customHeight="1" spans="5:13">
      <c r="E114" s="294"/>
      <c r="G114" s="487"/>
      <c r="H114" s="487"/>
      <c r="J114" s="500"/>
      <c r="K114" s="294"/>
      <c r="M114" s="501"/>
    </row>
    <row r="115" s="82" customFormat="1" customHeight="1" spans="5:13">
      <c r="E115" s="294"/>
      <c r="G115" s="487"/>
      <c r="H115" s="487"/>
      <c r="J115" s="500"/>
      <c r="K115" s="294"/>
      <c r="M115" s="501"/>
    </row>
    <row r="116" s="82" customFormat="1" customHeight="1" spans="5:13">
      <c r="E116" s="294"/>
      <c r="G116" s="487"/>
      <c r="H116" s="487"/>
      <c r="J116" s="500"/>
      <c r="K116" s="294"/>
      <c r="M116" s="501"/>
    </row>
    <row r="117" s="82" customFormat="1" customHeight="1" spans="5:13">
      <c r="E117" s="294"/>
      <c r="G117" s="487"/>
      <c r="H117" s="487"/>
      <c r="J117" s="500"/>
      <c r="K117" s="294"/>
      <c r="M117" s="501"/>
    </row>
    <row r="118" s="82" customFormat="1" customHeight="1" spans="5:13">
      <c r="E118" s="294"/>
      <c r="G118" s="487"/>
      <c r="H118" s="487"/>
      <c r="J118" s="500"/>
      <c r="K118" s="294"/>
      <c r="M118" s="501"/>
    </row>
    <row r="119" s="82" customFormat="1" customHeight="1" spans="5:13">
      <c r="E119" s="294"/>
      <c r="G119" s="487"/>
      <c r="H119" s="487"/>
      <c r="J119" s="500"/>
      <c r="K119" s="294"/>
      <c r="M119" s="501"/>
    </row>
    <row r="120" s="82" customFormat="1" customHeight="1" spans="5:13">
      <c r="E120" s="294"/>
      <c r="G120" s="487"/>
      <c r="H120" s="487"/>
      <c r="J120" s="500"/>
      <c r="K120" s="294"/>
      <c r="M120" s="501"/>
    </row>
    <row r="121" s="82" customFormat="1" customHeight="1" spans="5:13">
      <c r="E121" s="294"/>
      <c r="G121" s="487"/>
      <c r="H121" s="487"/>
      <c r="J121" s="500"/>
      <c r="K121" s="294"/>
      <c r="M121" s="501"/>
    </row>
    <row r="122" s="82" customFormat="1" customHeight="1" spans="5:13">
      <c r="E122" s="294"/>
      <c r="G122" s="487"/>
      <c r="H122" s="487"/>
      <c r="J122" s="500"/>
      <c r="K122" s="294"/>
      <c r="M122" s="501"/>
    </row>
    <row r="123" s="82" customFormat="1" customHeight="1" spans="5:13">
      <c r="E123" s="294"/>
      <c r="G123" s="487"/>
      <c r="H123" s="487"/>
      <c r="J123" s="500"/>
      <c r="K123" s="294"/>
      <c r="M123" s="501"/>
    </row>
    <row r="124" s="82" customFormat="1" customHeight="1" spans="5:13">
      <c r="E124" s="294"/>
      <c r="G124" s="487"/>
      <c r="H124" s="487"/>
      <c r="J124" s="500"/>
      <c r="K124" s="294"/>
      <c r="M124" s="501"/>
    </row>
    <row r="125" s="82" customFormat="1" customHeight="1" spans="5:13">
      <c r="E125" s="294"/>
      <c r="G125" s="487"/>
      <c r="H125" s="487"/>
      <c r="J125" s="500"/>
      <c r="K125" s="294"/>
      <c r="M125" s="501"/>
    </row>
    <row r="126" s="82" customFormat="1" customHeight="1" spans="5:13">
      <c r="E126" s="294"/>
      <c r="G126" s="487"/>
      <c r="H126" s="487"/>
      <c r="J126" s="500"/>
      <c r="K126" s="294"/>
      <c r="M126" s="501"/>
    </row>
    <row r="127" s="82" customFormat="1" customHeight="1" spans="5:13">
      <c r="E127" s="294"/>
      <c r="G127" s="487"/>
      <c r="H127" s="487"/>
      <c r="J127" s="500"/>
      <c r="K127" s="294"/>
      <c r="M127" s="501"/>
    </row>
    <row r="128" s="82" customFormat="1" customHeight="1" spans="5:13">
      <c r="E128" s="294"/>
      <c r="G128" s="487"/>
      <c r="H128" s="487"/>
      <c r="J128" s="500"/>
      <c r="K128" s="294"/>
      <c r="M128" s="501"/>
    </row>
    <row r="129" s="82" customFormat="1" customHeight="1" spans="5:13">
      <c r="E129" s="294"/>
      <c r="G129" s="487"/>
      <c r="H129" s="487"/>
      <c r="J129" s="500"/>
      <c r="K129" s="294"/>
      <c r="M129" s="501"/>
    </row>
    <row r="130" s="82" customFormat="1" customHeight="1" spans="5:13">
      <c r="E130" s="294"/>
      <c r="G130" s="487"/>
      <c r="H130" s="487"/>
      <c r="J130" s="500"/>
      <c r="K130" s="294"/>
      <c r="M130" s="501"/>
    </row>
    <row r="131" s="82" customFormat="1" customHeight="1" spans="5:13">
      <c r="E131" s="294"/>
      <c r="G131" s="487"/>
      <c r="H131" s="487"/>
      <c r="J131" s="500"/>
      <c r="K131" s="294"/>
      <c r="M131" s="501"/>
    </row>
    <row r="132" s="82" customFormat="1" customHeight="1" spans="5:13">
      <c r="E132" s="294"/>
      <c r="G132" s="487"/>
      <c r="H132" s="487"/>
      <c r="J132" s="500"/>
      <c r="K132" s="294"/>
      <c r="M132" s="501"/>
    </row>
    <row r="133" s="82" customFormat="1" customHeight="1" spans="5:13">
      <c r="E133" s="294"/>
      <c r="G133" s="487"/>
      <c r="H133" s="487"/>
      <c r="J133" s="500"/>
      <c r="K133" s="294"/>
      <c r="M133" s="501"/>
    </row>
    <row r="134" s="82" customFormat="1" customHeight="1" spans="5:13">
      <c r="E134" s="294"/>
      <c r="G134" s="487"/>
      <c r="H134" s="487"/>
      <c r="J134" s="500"/>
      <c r="K134" s="294"/>
      <c r="M134" s="501"/>
    </row>
    <row r="135" s="82" customFormat="1" customHeight="1" spans="5:13">
      <c r="E135" s="294"/>
      <c r="G135" s="487"/>
      <c r="H135" s="487"/>
      <c r="J135" s="500"/>
      <c r="K135" s="294"/>
      <c r="M135" s="501"/>
    </row>
    <row r="136" s="82" customFormat="1" customHeight="1" spans="5:13">
      <c r="E136" s="294"/>
      <c r="G136" s="487"/>
      <c r="H136" s="487"/>
      <c r="J136" s="500"/>
      <c r="K136" s="294"/>
      <c r="M136" s="501"/>
    </row>
    <row r="137" s="82" customFormat="1" customHeight="1" spans="5:13">
      <c r="E137" s="294"/>
      <c r="G137" s="487"/>
      <c r="H137" s="487"/>
      <c r="J137" s="500"/>
      <c r="K137" s="294"/>
      <c r="M137" s="501"/>
    </row>
    <row r="138" s="82" customFormat="1" customHeight="1" spans="5:13">
      <c r="E138" s="294"/>
      <c r="G138" s="487"/>
      <c r="H138" s="487"/>
      <c r="J138" s="500"/>
      <c r="K138" s="294"/>
      <c r="M138" s="501"/>
    </row>
    <row r="139" s="82" customFormat="1" customHeight="1" spans="5:13">
      <c r="E139" s="294"/>
      <c r="G139" s="487"/>
      <c r="H139" s="487"/>
      <c r="J139" s="500"/>
      <c r="K139" s="294"/>
      <c r="M139" s="501"/>
    </row>
    <row r="140" s="82" customFormat="1" customHeight="1" spans="5:13">
      <c r="E140" s="294"/>
      <c r="G140" s="487"/>
      <c r="H140" s="487"/>
      <c r="J140" s="500"/>
      <c r="K140" s="294"/>
      <c r="M140" s="501"/>
    </row>
    <row r="141" s="82" customFormat="1" customHeight="1" spans="5:13">
      <c r="E141" s="294"/>
      <c r="G141" s="487"/>
      <c r="H141" s="487"/>
      <c r="J141" s="500"/>
      <c r="K141" s="294"/>
      <c r="M141" s="501"/>
    </row>
    <row r="142" s="82" customFormat="1" customHeight="1" spans="5:13">
      <c r="E142" s="294"/>
      <c r="G142" s="487"/>
      <c r="H142" s="487"/>
      <c r="J142" s="500"/>
      <c r="K142" s="294"/>
      <c r="M142" s="501"/>
    </row>
    <row r="143" s="82" customFormat="1" customHeight="1" spans="5:13">
      <c r="E143" s="294"/>
      <c r="G143" s="487"/>
      <c r="H143" s="487"/>
      <c r="J143" s="500"/>
      <c r="K143" s="294"/>
      <c r="M143" s="501"/>
    </row>
    <row r="144" s="82" customFormat="1" customHeight="1" spans="5:13">
      <c r="E144" s="294"/>
      <c r="G144" s="487"/>
      <c r="H144" s="487"/>
      <c r="J144" s="500"/>
      <c r="K144" s="294"/>
      <c r="M144" s="501"/>
    </row>
    <row r="145" s="82" customFormat="1" customHeight="1" spans="5:13">
      <c r="E145" s="294"/>
      <c r="G145" s="487"/>
      <c r="H145" s="487"/>
      <c r="J145" s="500"/>
      <c r="K145" s="294"/>
      <c r="M145" s="501"/>
    </row>
    <row r="146" s="82" customFormat="1" customHeight="1" spans="5:13">
      <c r="E146" s="294"/>
      <c r="G146" s="487"/>
      <c r="H146" s="487"/>
      <c r="J146" s="500"/>
      <c r="K146" s="294"/>
      <c r="M146" s="501"/>
    </row>
    <row r="147" s="82" customFormat="1" customHeight="1" spans="5:13">
      <c r="E147" s="294"/>
      <c r="G147" s="487"/>
      <c r="H147" s="487"/>
      <c r="J147" s="500"/>
      <c r="K147" s="294"/>
      <c r="M147" s="501"/>
    </row>
    <row r="148" s="82" customFormat="1" customHeight="1" spans="5:13">
      <c r="E148" s="294"/>
      <c r="G148" s="487"/>
      <c r="H148" s="487"/>
      <c r="J148" s="500"/>
      <c r="K148" s="294"/>
      <c r="M148" s="501"/>
    </row>
    <row r="149" s="82" customFormat="1" customHeight="1" spans="5:13">
      <c r="E149" s="294"/>
      <c r="G149" s="487"/>
      <c r="H149" s="487"/>
      <c r="J149" s="500"/>
      <c r="K149" s="294"/>
      <c r="M149" s="501"/>
    </row>
    <row r="150" s="82" customFormat="1" customHeight="1" spans="5:13">
      <c r="E150" s="294"/>
      <c r="G150" s="487"/>
      <c r="H150" s="487"/>
      <c r="J150" s="500"/>
      <c r="K150" s="294"/>
      <c r="M150" s="501"/>
    </row>
    <row r="151" s="82" customFormat="1" customHeight="1" spans="5:13">
      <c r="E151" s="294"/>
      <c r="G151" s="487"/>
      <c r="H151" s="487"/>
      <c r="J151" s="500"/>
      <c r="K151" s="294"/>
      <c r="M151" s="501"/>
    </row>
    <row r="152" s="82" customFormat="1" customHeight="1" spans="5:13">
      <c r="E152" s="294"/>
      <c r="G152" s="487"/>
      <c r="H152" s="487"/>
      <c r="J152" s="500"/>
      <c r="K152" s="294"/>
      <c r="M152" s="501"/>
    </row>
    <row r="153" s="82" customFormat="1" customHeight="1" spans="5:13">
      <c r="E153" s="294"/>
      <c r="G153" s="487"/>
      <c r="H153" s="487"/>
      <c r="J153" s="500"/>
      <c r="K153" s="294"/>
      <c r="M153" s="501"/>
    </row>
    <row r="154" s="82" customFormat="1" customHeight="1" spans="5:13">
      <c r="E154" s="294"/>
      <c r="G154" s="487"/>
      <c r="H154" s="487"/>
      <c r="J154" s="500"/>
      <c r="K154" s="294"/>
      <c r="M154" s="501"/>
    </row>
    <row r="155" s="82" customFormat="1" customHeight="1" spans="5:13">
      <c r="E155" s="294"/>
      <c r="G155" s="487"/>
      <c r="H155" s="487"/>
      <c r="J155" s="500"/>
      <c r="K155" s="294"/>
      <c r="M155" s="501"/>
    </row>
    <row r="156" s="82" customFormat="1" customHeight="1" spans="5:13">
      <c r="E156" s="294"/>
      <c r="G156" s="487"/>
      <c r="H156" s="487"/>
      <c r="J156" s="500"/>
      <c r="K156" s="294"/>
      <c r="M156" s="501"/>
    </row>
    <row r="157" s="82" customFormat="1" customHeight="1" spans="5:13">
      <c r="E157" s="294"/>
      <c r="G157" s="487"/>
      <c r="H157" s="487"/>
      <c r="J157" s="500"/>
      <c r="K157" s="294"/>
      <c r="M157" s="501"/>
    </row>
    <row r="158" s="82" customFormat="1" customHeight="1" spans="5:13">
      <c r="E158" s="294"/>
      <c r="G158" s="487"/>
      <c r="H158" s="487"/>
      <c r="J158" s="500"/>
      <c r="K158" s="294"/>
      <c r="M158" s="501"/>
    </row>
    <row r="159" s="82" customFormat="1" customHeight="1" spans="5:13">
      <c r="E159" s="294"/>
      <c r="G159" s="487"/>
      <c r="H159" s="487"/>
      <c r="J159" s="500"/>
      <c r="K159" s="294"/>
      <c r="M159" s="501"/>
    </row>
    <row r="160" s="82" customFormat="1" customHeight="1" spans="5:13">
      <c r="E160" s="294"/>
      <c r="G160" s="487"/>
      <c r="H160" s="487"/>
      <c r="J160" s="500"/>
      <c r="K160" s="294"/>
      <c r="M160" s="501"/>
    </row>
    <row r="161" s="82" customFormat="1" customHeight="1" spans="5:13">
      <c r="E161" s="294"/>
      <c r="G161" s="487"/>
      <c r="H161" s="487"/>
      <c r="J161" s="500"/>
      <c r="K161" s="294"/>
      <c r="M161" s="501"/>
    </row>
    <row r="162" s="82" customFormat="1" customHeight="1" spans="5:13">
      <c r="E162" s="294"/>
      <c r="G162" s="487"/>
      <c r="H162" s="487"/>
      <c r="J162" s="500"/>
      <c r="K162" s="294"/>
      <c r="M162" s="501"/>
    </row>
    <row r="163" s="82" customFormat="1" customHeight="1" spans="5:13">
      <c r="E163" s="294"/>
      <c r="G163" s="487"/>
      <c r="H163" s="487"/>
      <c r="J163" s="500"/>
      <c r="K163" s="294"/>
      <c r="M163" s="501"/>
    </row>
    <row r="164" s="82" customFormat="1" customHeight="1" spans="5:13">
      <c r="E164" s="294"/>
      <c r="G164" s="487"/>
      <c r="H164" s="487"/>
      <c r="J164" s="500"/>
      <c r="K164" s="294"/>
      <c r="M164" s="501"/>
    </row>
    <row r="165" s="82" customFormat="1" customHeight="1" spans="5:13">
      <c r="E165" s="294"/>
      <c r="G165" s="487"/>
      <c r="H165" s="487"/>
      <c r="J165" s="500"/>
      <c r="K165" s="294"/>
      <c r="M165" s="501"/>
    </row>
    <row r="166" s="82" customFormat="1" customHeight="1" spans="5:13">
      <c r="E166" s="294"/>
      <c r="G166" s="487"/>
      <c r="H166" s="487"/>
      <c r="J166" s="500"/>
      <c r="K166" s="294"/>
      <c r="M166" s="501"/>
    </row>
    <row r="167" s="82" customFormat="1" customHeight="1" spans="5:13">
      <c r="E167" s="294"/>
      <c r="G167" s="487"/>
      <c r="H167" s="487"/>
      <c r="J167" s="500"/>
      <c r="K167" s="294"/>
      <c r="M167" s="501"/>
    </row>
    <row r="168" s="82" customFormat="1" customHeight="1" spans="5:13">
      <c r="E168" s="294"/>
      <c r="G168" s="487"/>
      <c r="H168" s="487"/>
      <c r="J168" s="500"/>
      <c r="K168" s="294"/>
      <c r="M168" s="501"/>
    </row>
    <row r="169" s="82" customFormat="1" customHeight="1" spans="5:13">
      <c r="E169" s="294"/>
      <c r="G169" s="487"/>
      <c r="H169" s="487"/>
      <c r="J169" s="500"/>
      <c r="K169" s="294"/>
      <c r="M169" s="501"/>
    </row>
    <row r="170" s="82" customFormat="1" customHeight="1" spans="5:13">
      <c r="E170" s="294"/>
      <c r="G170" s="487"/>
      <c r="H170" s="487"/>
      <c r="J170" s="500"/>
      <c r="K170" s="294"/>
      <c r="M170" s="501"/>
    </row>
    <row r="171" s="82" customFormat="1" customHeight="1" spans="5:13">
      <c r="E171" s="294"/>
      <c r="G171" s="487"/>
      <c r="H171" s="487"/>
      <c r="J171" s="500"/>
      <c r="K171" s="294"/>
      <c r="M171" s="501"/>
    </row>
    <row r="172" s="82" customFormat="1" customHeight="1" spans="5:13">
      <c r="E172" s="294"/>
      <c r="G172" s="487"/>
      <c r="H172" s="487"/>
      <c r="J172" s="500"/>
      <c r="K172" s="294"/>
      <c r="M172" s="501"/>
    </row>
    <row r="173" s="82" customFormat="1" customHeight="1" spans="5:13">
      <c r="E173" s="294"/>
      <c r="G173" s="487"/>
      <c r="H173" s="487"/>
      <c r="J173" s="500"/>
      <c r="K173" s="294"/>
      <c r="M173" s="501"/>
    </row>
    <row r="174" s="82" customFormat="1" customHeight="1" spans="5:13">
      <c r="E174" s="294"/>
      <c r="G174" s="487"/>
      <c r="H174" s="487"/>
      <c r="J174" s="500"/>
      <c r="K174" s="294"/>
      <c r="M174" s="501"/>
    </row>
    <row r="175" s="82" customFormat="1" customHeight="1" spans="5:13">
      <c r="E175" s="294"/>
      <c r="G175" s="487"/>
      <c r="H175" s="487"/>
      <c r="J175" s="500"/>
      <c r="K175" s="294"/>
      <c r="M175" s="501"/>
    </row>
    <row r="176" s="82" customFormat="1" customHeight="1" spans="5:13">
      <c r="E176" s="294"/>
      <c r="G176" s="487"/>
      <c r="H176" s="487"/>
      <c r="J176" s="500"/>
      <c r="K176" s="294"/>
      <c r="M176" s="501"/>
    </row>
    <row r="177" s="82" customFormat="1" customHeight="1" spans="5:13">
      <c r="E177" s="294"/>
      <c r="G177" s="487"/>
      <c r="H177" s="487"/>
      <c r="J177" s="500"/>
      <c r="K177" s="294"/>
      <c r="M177" s="501"/>
    </row>
    <row r="178" s="82" customFormat="1" customHeight="1" spans="5:13">
      <c r="E178" s="294"/>
      <c r="G178" s="487"/>
      <c r="H178" s="487"/>
      <c r="J178" s="500"/>
      <c r="K178" s="294"/>
      <c r="M178" s="501"/>
    </row>
    <row r="179" s="82" customFormat="1" customHeight="1" spans="5:13">
      <c r="E179" s="294"/>
      <c r="G179" s="487"/>
      <c r="H179" s="487"/>
      <c r="J179" s="500"/>
      <c r="K179" s="294"/>
      <c r="M179" s="501"/>
    </row>
    <row r="180" s="82" customFormat="1" customHeight="1" spans="5:13">
      <c r="E180" s="294"/>
      <c r="G180" s="487"/>
      <c r="H180" s="487"/>
      <c r="J180" s="500"/>
      <c r="K180" s="294"/>
      <c r="M180" s="501"/>
    </row>
    <row r="181" s="82" customFormat="1" customHeight="1" spans="5:13">
      <c r="E181" s="294"/>
      <c r="G181" s="487"/>
      <c r="H181" s="487"/>
      <c r="J181" s="500"/>
      <c r="K181" s="294"/>
      <c r="M181" s="501"/>
    </row>
    <row r="182" s="82" customFormat="1" customHeight="1" spans="5:13">
      <c r="E182" s="294"/>
      <c r="G182" s="487"/>
      <c r="H182" s="487"/>
      <c r="J182" s="500"/>
      <c r="K182" s="294"/>
      <c r="M182" s="501"/>
    </row>
    <row r="183" s="82" customFormat="1" customHeight="1" spans="5:13">
      <c r="E183" s="294"/>
      <c r="G183" s="487"/>
      <c r="H183" s="487"/>
      <c r="J183" s="500"/>
      <c r="K183" s="294"/>
      <c r="M183" s="501"/>
    </row>
    <row r="184" s="82" customFormat="1" customHeight="1" spans="5:13">
      <c r="E184" s="294"/>
      <c r="G184" s="487"/>
      <c r="H184" s="487"/>
      <c r="J184" s="500"/>
      <c r="K184" s="294"/>
      <c r="M184" s="501"/>
    </row>
    <row r="185" s="82" customFormat="1" customHeight="1" spans="5:13">
      <c r="E185" s="294"/>
      <c r="G185" s="487"/>
      <c r="H185" s="487"/>
      <c r="J185" s="500"/>
      <c r="K185" s="294"/>
      <c r="M185" s="501"/>
    </row>
    <row r="186" s="82" customFormat="1" customHeight="1" spans="5:13">
      <c r="E186" s="294"/>
      <c r="G186" s="487"/>
      <c r="H186" s="487"/>
      <c r="J186" s="500"/>
      <c r="K186" s="294"/>
      <c r="M186" s="501"/>
    </row>
    <row r="187" s="82" customFormat="1" customHeight="1" spans="5:13">
      <c r="E187" s="294"/>
      <c r="G187" s="487"/>
      <c r="H187" s="487"/>
      <c r="J187" s="500"/>
      <c r="K187" s="294"/>
      <c r="M187" s="501"/>
    </row>
    <row r="188" s="82" customFormat="1" customHeight="1" spans="5:13">
      <c r="E188" s="294"/>
      <c r="G188" s="487"/>
      <c r="H188" s="487"/>
      <c r="J188" s="500"/>
      <c r="K188" s="294"/>
      <c r="M188" s="501"/>
    </row>
    <row r="189" s="82" customFormat="1" customHeight="1" spans="5:13">
      <c r="E189" s="294"/>
      <c r="G189" s="487"/>
      <c r="H189" s="487"/>
      <c r="J189" s="500"/>
      <c r="K189" s="294"/>
      <c r="M189" s="501"/>
    </row>
    <row r="190" s="82" customFormat="1" customHeight="1" spans="5:13">
      <c r="E190" s="294"/>
      <c r="G190" s="487"/>
      <c r="H190" s="487"/>
      <c r="J190" s="500"/>
      <c r="K190" s="294"/>
      <c r="M190" s="501"/>
    </row>
    <row r="191" s="82" customFormat="1" customHeight="1" spans="5:13">
      <c r="E191" s="294"/>
      <c r="G191" s="487"/>
      <c r="H191" s="487"/>
      <c r="J191" s="500"/>
      <c r="K191" s="294"/>
      <c r="M191" s="501"/>
    </row>
    <row r="192" s="82" customFormat="1" customHeight="1" spans="5:13">
      <c r="E192" s="294"/>
      <c r="G192" s="487"/>
      <c r="H192" s="487"/>
      <c r="J192" s="500"/>
      <c r="K192" s="294"/>
      <c r="M192" s="501"/>
    </row>
    <row r="193" s="82" customFormat="1" customHeight="1" spans="5:13">
      <c r="E193" s="294"/>
      <c r="G193" s="487"/>
      <c r="H193" s="487"/>
      <c r="J193" s="500"/>
      <c r="K193" s="294"/>
      <c r="M193" s="501"/>
    </row>
    <row r="194" s="82" customFormat="1" customHeight="1" spans="5:13">
      <c r="E194" s="294"/>
      <c r="G194" s="487"/>
      <c r="H194" s="487"/>
      <c r="J194" s="500"/>
      <c r="K194" s="294"/>
      <c r="M194" s="501"/>
    </row>
    <row r="195" s="82" customFormat="1" customHeight="1" spans="5:13">
      <c r="E195" s="294"/>
      <c r="G195" s="487"/>
      <c r="H195" s="487"/>
      <c r="J195" s="500"/>
      <c r="K195" s="294"/>
      <c r="M195" s="501"/>
    </row>
    <row r="196" s="82" customFormat="1" customHeight="1" spans="5:13">
      <c r="E196" s="294"/>
      <c r="G196" s="487"/>
      <c r="H196" s="487"/>
      <c r="J196" s="500"/>
      <c r="K196" s="294"/>
      <c r="M196" s="501"/>
    </row>
    <row r="197" s="82" customFormat="1" customHeight="1" spans="5:13">
      <c r="E197" s="294"/>
      <c r="G197" s="487"/>
      <c r="H197" s="487"/>
      <c r="J197" s="500"/>
      <c r="K197" s="294"/>
      <c r="M197" s="501"/>
    </row>
    <row r="198" s="82" customFormat="1" customHeight="1" spans="5:13">
      <c r="E198" s="294"/>
      <c r="G198" s="487"/>
      <c r="H198" s="487"/>
      <c r="J198" s="500"/>
      <c r="K198" s="294"/>
      <c r="M198" s="501"/>
    </row>
    <row r="199" s="82" customFormat="1" customHeight="1" spans="5:13">
      <c r="E199" s="294"/>
      <c r="G199" s="487"/>
      <c r="H199" s="487"/>
      <c r="J199" s="500"/>
      <c r="K199" s="294"/>
      <c r="M199" s="501"/>
    </row>
    <row r="200" s="82" customFormat="1" customHeight="1" spans="5:13">
      <c r="E200" s="294"/>
      <c r="G200" s="487"/>
      <c r="H200" s="487"/>
      <c r="J200" s="500"/>
      <c r="K200" s="294"/>
      <c r="M200" s="501"/>
    </row>
    <row r="201" s="82" customFormat="1" customHeight="1" spans="5:13">
      <c r="E201" s="294"/>
      <c r="G201" s="487"/>
      <c r="H201" s="487"/>
      <c r="J201" s="500"/>
      <c r="K201" s="294"/>
      <c r="M201" s="501"/>
    </row>
    <row r="202" s="82" customFormat="1" customHeight="1" spans="5:13">
      <c r="E202" s="294"/>
      <c r="G202" s="487"/>
      <c r="H202" s="487"/>
      <c r="J202" s="500"/>
      <c r="K202" s="294"/>
      <c r="M202" s="501"/>
    </row>
    <row r="203" s="82" customFormat="1" customHeight="1" spans="5:13">
      <c r="E203" s="294"/>
      <c r="G203" s="487"/>
      <c r="H203" s="487"/>
      <c r="J203" s="500"/>
      <c r="K203" s="294"/>
      <c r="M203" s="501"/>
    </row>
    <row r="204" s="82" customFormat="1" customHeight="1" spans="5:13">
      <c r="E204" s="294"/>
      <c r="G204" s="487"/>
      <c r="H204" s="487"/>
      <c r="J204" s="500"/>
      <c r="K204" s="294"/>
      <c r="M204" s="501"/>
    </row>
    <row r="205" s="82" customFormat="1" customHeight="1" spans="5:13">
      <c r="E205" s="294"/>
      <c r="G205" s="487"/>
      <c r="H205" s="487"/>
      <c r="J205" s="500"/>
      <c r="K205" s="294"/>
      <c r="M205" s="501"/>
    </row>
    <row r="206" s="82" customFormat="1" customHeight="1" spans="5:13">
      <c r="E206" s="294"/>
      <c r="G206" s="487"/>
      <c r="H206" s="487"/>
      <c r="J206" s="500"/>
      <c r="K206" s="294"/>
      <c r="M206" s="501"/>
    </row>
    <row r="207" s="82" customFormat="1" customHeight="1" spans="5:13">
      <c r="E207" s="294"/>
      <c r="G207" s="487"/>
      <c r="H207" s="487"/>
      <c r="J207" s="500"/>
      <c r="K207" s="294"/>
      <c r="M207" s="501"/>
    </row>
    <row r="208" s="82" customFormat="1" customHeight="1" spans="5:13">
      <c r="E208" s="294"/>
      <c r="G208" s="487"/>
      <c r="H208" s="487"/>
      <c r="J208" s="500"/>
      <c r="K208" s="294"/>
      <c r="M208" s="501"/>
    </row>
    <row r="209" s="82" customFormat="1" customHeight="1" spans="5:13">
      <c r="E209" s="294"/>
      <c r="G209" s="487"/>
      <c r="H209" s="487"/>
      <c r="J209" s="500"/>
      <c r="K209" s="294"/>
      <c r="M209" s="501"/>
    </row>
    <row r="210" s="82" customFormat="1" customHeight="1" spans="5:13">
      <c r="E210" s="294"/>
      <c r="G210" s="487"/>
      <c r="H210" s="487"/>
      <c r="J210" s="500"/>
      <c r="K210" s="294"/>
      <c r="M210" s="501"/>
    </row>
    <row r="211" s="82" customFormat="1" customHeight="1" spans="5:13">
      <c r="E211" s="294"/>
      <c r="G211" s="487"/>
      <c r="H211" s="487"/>
      <c r="J211" s="500"/>
      <c r="K211" s="294"/>
      <c r="M211" s="501"/>
    </row>
    <row r="212" s="82" customFormat="1" customHeight="1" spans="5:13">
      <c r="E212" s="294"/>
      <c r="G212" s="487"/>
      <c r="H212" s="487"/>
      <c r="J212" s="500"/>
      <c r="K212" s="294"/>
      <c r="M212" s="501"/>
    </row>
    <row r="213" s="82" customFormat="1" customHeight="1" spans="5:13">
      <c r="E213" s="294"/>
      <c r="G213" s="487"/>
      <c r="H213" s="487"/>
      <c r="J213" s="500"/>
      <c r="K213" s="294"/>
      <c r="M213" s="501"/>
    </row>
    <row r="214" s="82" customFormat="1" customHeight="1" spans="5:13">
      <c r="E214" s="294"/>
      <c r="G214" s="487"/>
      <c r="H214" s="487"/>
      <c r="J214" s="500"/>
      <c r="K214" s="294"/>
      <c r="M214" s="501"/>
    </row>
    <row r="215" s="82" customFormat="1" customHeight="1" spans="5:13">
      <c r="E215" s="294"/>
      <c r="G215" s="487"/>
      <c r="H215" s="487"/>
      <c r="J215" s="500"/>
      <c r="K215" s="294"/>
      <c r="M215" s="501"/>
    </row>
    <row r="216" s="82" customFormat="1" customHeight="1" spans="5:13">
      <c r="E216" s="294"/>
      <c r="G216" s="487"/>
      <c r="H216" s="487"/>
      <c r="J216" s="500"/>
      <c r="K216" s="294"/>
      <c r="M216" s="501"/>
    </row>
    <row r="217" s="82" customFormat="1" customHeight="1" spans="5:13">
      <c r="E217" s="294"/>
      <c r="G217" s="487"/>
      <c r="H217" s="487"/>
      <c r="J217" s="500"/>
      <c r="K217" s="294"/>
      <c r="M217" s="501"/>
    </row>
    <row r="218" s="82" customFormat="1" customHeight="1" spans="5:13">
      <c r="E218" s="294"/>
      <c r="G218" s="487"/>
      <c r="H218" s="487"/>
      <c r="J218" s="500"/>
      <c r="K218" s="294"/>
      <c r="M218" s="501"/>
    </row>
    <row r="219" s="82" customFormat="1" customHeight="1" spans="5:13">
      <c r="E219" s="294"/>
      <c r="G219" s="487"/>
      <c r="H219" s="487"/>
      <c r="J219" s="500"/>
      <c r="K219" s="294"/>
      <c r="M219" s="501"/>
    </row>
    <row r="220" s="82" customFormat="1" customHeight="1" spans="5:13">
      <c r="E220" s="294"/>
      <c r="G220" s="487"/>
      <c r="H220" s="487"/>
      <c r="J220" s="500"/>
      <c r="K220" s="294"/>
      <c r="M220" s="501"/>
    </row>
    <row r="221" s="82" customFormat="1" customHeight="1" spans="5:13">
      <c r="E221" s="294"/>
      <c r="G221" s="487"/>
      <c r="H221" s="487"/>
      <c r="J221" s="500"/>
      <c r="K221" s="294"/>
      <c r="M221" s="501"/>
    </row>
    <row r="222" s="82" customFormat="1" customHeight="1" spans="5:13">
      <c r="E222" s="294"/>
      <c r="G222" s="487"/>
      <c r="H222" s="487"/>
      <c r="J222" s="500"/>
      <c r="K222" s="294"/>
      <c r="M222" s="501"/>
    </row>
    <row r="223" s="82" customFormat="1" customHeight="1" spans="5:13">
      <c r="E223" s="294"/>
      <c r="G223" s="487"/>
      <c r="H223" s="487"/>
      <c r="J223" s="500"/>
      <c r="K223" s="294"/>
      <c r="M223" s="501"/>
    </row>
    <row r="224" s="82" customFormat="1" customHeight="1" spans="5:13">
      <c r="E224" s="294"/>
      <c r="G224" s="487"/>
      <c r="H224" s="487"/>
      <c r="J224" s="500"/>
      <c r="K224" s="294"/>
      <c r="M224" s="501"/>
    </row>
    <row r="225" s="82" customFormat="1" customHeight="1" spans="5:13">
      <c r="E225" s="294"/>
      <c r="G225" s="487"/>
      <c r="H225" s="487"/>
      <c r="J225" s="500"/>
      <c r="K225" s="294"/>
      <c r="M225" s="501"/>
    </row>
    <row r="226" s="82" customFormat="1" customHeight="1" spans="5:13">
      <c r="E226" s="294"/>
      <c r="G226" s="487"/>
      <c r="H226" s="487"/>
      <c r="J226" s="500"/>
      <c r="K226" s="294"/>
      <c r="M226" s="501"/>
    </row>
    <row r="227" s="82" customFormat="1" customHeight="1" spans="5:13">
      <c r="E227" s="294"/>
      <c r="G227" s="487"/>
      <c r="H227" s="487"/>
      <c r="J227" s="500"/>
      <c r="K227" s="294"/>
      <c r="M227" s="501"/>
    </row>
    <row r="228" s="82" customFormat="1" customHeight="1" spans="5:13">
      <c r="E228" s="294"/>
      <c r="G228" s="487"/>
      <c r="H228" s="487"/>
      <c r="J228" s="500"/>
      <c r="K228" s="294"/>
      <c r="M228" s="501"/>
    </row>
    <row r="229" s="82" customFormat="1" customHeight="1" spans="5:13">
      <c r="E229" s="294"/>
      <c r="G229" s="487"/>
      <c r="H229" s="487"/>
      <c r="J229" s="500"/>
      <c r="K229" s="294"/>
      <c r="M229" s="501"/>
    </row>
    <row r="230" s="82" customFormat="1" customHeight="1" spans="5:13">
      <c r="E230" s="294"/>
      <c r="G230" s="487"/>
      <c r="H230" s="487"/>
      <c r="J230" s="500"/>
      <c r="K230" s="294"/>
      <c r="M230" s="501"/>
    </row>
    <row r="231" s="82" customFormat="1" customHeight="1" spans="5:13">
      <c r="E231" s="294"/>
      <c r="G231" s="487"/>
      <c r="H231" s="487"/>
      <c r="J231" s="500"/>
      <c r="K231" s="294"/>
      <c r="M231" s="501"/>
    </row>
    <row r="232" s="82" customFormat="1" customHeight="1" spans="5:13">
      <c r="E232" s="294"/>
      <c r="G232" s="487"/>
      <c r="H232" s="487"/>
      <c r="J232" s="500"/>
      <c r="K232" s="294"/>
      <c r="M232" s="501"/>
    </row>
    <row r="233" s="82" customFormat="1" customHeight="1" spans="5:13">
      <c r="E233" s="294"/>
      <c r="G233" s="487"/>
      <c r="H233" s="487"/>
      <c r="J233" s="500"/>
      <c r="K233" s="294"/>
      <c r="M233" s="501"/>
    </row>
    <row r="234" s="82" customFormat="1" customHeight="1" spans="5:13">
      <c r="E234" s="294"/>
      <c r="G234" s="487"/>
      <c r="H234" s="487"/>
      <c r="J234" s="500"/>
      <c r="K234" s="294"/>
      <c r="M234" s="501"/>
    </row>
    <row r="235" s="82" customFormat="1" customHeight="1" spans="5:13">
      <c r="E235" s="294"/>
      <c r="G235" s="487"/>
      <c r="H235" s="487"/>
      <c r="J235" s="500"/>
      <c r="K235" s="294"/>
      <c r="M235" s="501"/>
    </row>
    <row r="236" s="82" customFormat="1" customHeight="1" spans="5:13">
      <c r="E236" s="294"/>
      <c r="G236" s="487"/>
      <c r="H236" s="487"/>
      <c r="J236" s="500"/>
      <c r="K236" s="294"/>
      <c r="M236" s="501"/>
    </row>
    <row r="237" s="82" customFormat="1" customHeight="1" spans="5:13">
      <c r="E237" s="294"/>
      <c r="G237" s="487"/>
      <c r="H237" s="487"/>
      <c r="J237" s="500"/>
      <c r="K237" s="294"/>
      <c r="M237" s="501"/>
    </row>
    <row r="238" s="82" customFormat="1" customHeight="1" spans="5:13">
      <c r="E238" s="294"/>
      <c r="G238" s="487"/>
      <c r="H238" s="487"/>
      <c r="J238" s="500"/>
      <c r="K238" s="294"/>
      <c r="M238" s="501"/>
    </row>
    <row r="239" s="82" customFormat="1" customHeight="1" spans="5:13">
      <c r="E239" s="294"/>
      <c r="G239" s="487"/>
      <c r="H239" s="487"/>
      <c r="J239" s="500"/>
      <c r="K239" s="294"/>
      <c r="M239" s="501"/>
    </row>
    <row r="240" s="82" customFormat="1" customHeight="1" spans="5:13">
      <c r="E240" s="294"/>
      <c r="G240" s="487"/>
      <c r="H240" s="487"/>
      <c r="J240" s="500"/>
      <c r="K240" s="294"/>
      <c r="M240" s="501"/>
    </row>
    <row r="241" s="82" customFormat="1" customHeight="1" spans="5:13">
      <c r="E241" s="294"/>
      <c r="G241" s="487"/>
      <c r="H241" s="487"/>
      <c r="J241" s="500"/>
      <c r="K241" s="294"/>
      <c r="M241" s="501"/>
    </row>
    <row r="242" s="82" customFormat="1" customHeight="1" spans="5:13">
      <c r="E242" s="294"/>
      <c r="G242" s="487"/>
      <c r="H242" s="487"/>
      <c r="J242" s="500"/>
      <c r="K242" s="294"/>
      <c r="M242" s="501"/>
    </row>
    <row r="243" s="82" customFormat="1" customHeight="1" spans="5:13">
      <c r="E243" s="294"/>
      <c r="G243" s="487"/>
      <c r="H243" s="487"/>
      <c r="J243" s="500"/>
      <c r="K243" s="294"/>
      <c r="M243" s="501"/>
    </row>
    <row r="244" s="82" customFormat="1" customHeight="1" spans="5:13">
      <c r="E244" s="294"/>
      <c r="G244" s="487"/>
      <c r="H244" s="487"/>
      <c r="J244" s="500"/>
      <c r="K244" s="294"/>
      <c r="M244" s="501"/>
    </row>
    <row r="245" s="82" customFormat="1" customHeight="1" spans="5:13">
      <c r="E245" s="294"/>
      <c r="G245" s="487"/>
      <c r="H245" s="487"/>
      <c r="J245" s="500"/>
      <c r="K245" s="294"/>
      <c r="M245" s="501"/>
    </row>
    <row r="246" s="82" customFormat="1" customHeight="1" spans="5:13">
      <c r="E246" s="294"/>
      <c r="G246" s="487"/>
      <c r="H246" s="487"/>
      <c r="J246" s="500"/>
      <c r="K246" s="294"/>
      <c r="M246" s="501"/>
    </row>
    <row r="247" s="82" customFormat="1" customHeight="1" spans="5:13">
      <c r="E247" s="294"/>
      <c r="G247" s="487"/>
      <c r="H247" s="487"/>
      <c r="J247" s="500"/>
      <c r="K247" s="294"/>
      <c r="M247" s="501"/>
    </row>
    <row r="248" s="82" customFormat="1" customHeight="1" spans="5:13">
      <c r="E248" s="294"/>
      <c r="G248" s="487"/>
      <c r="H248" s="487"/>
      <c r="J248" s="500"/>
      <c r="K248" s="294"/>
      <c r="M248" s="501"/>
    </row>
    <row r="249" s="82" customFormat="1" customHeight="1" spans="5:13">
      <c r="E249" s="294"/>
      <c r="G249" s="487"/>
      <c r="H249" s="487"/>
      <c r="J249" s="500"/>
      <c r="K249" s="294"/>
      <c r="M249" s="501"/>
    </row>
    <row r="250" s="82" customFormat="1" customHeight="1" spans="5:13">
      <c r="E250" s="294"/>
      <c r="G250" s="487"/>
      <c r="H250" s="487"/>
      <c r="J250" s="500"/>
      <c r="K250" s="294"/>
      <c r="M250" s="501"/>
    </row>
    <row r="251" s="82" customFormat="1" customHeight="1" spans="5:13">
      <c r="E251" s="294"/>
      <c r="G251" s="487"/>
      <c r="H251" s="487"/>
      <c r="J251" s="500"/>
      <c r="K251" s="294"/>
      <c r="M251" s="501"/>
    </row>
    <row r="252" s="82" customFormat="1" customHeight="1" spans="5:13">
      <c r="E252" s="294"/>
      <c r="G252" s="487"/>
      <c r="H252" s="487"/>
      <c r="J252" s="500"/>
      <c r="K252" s="294"/>
      <c r="M252" s="501"/>
    </row>
    <row r="253" s="82" customFormat="1" customHeight="1" spans="5:13">
      <c r="E253" s="294"/>
      <c r="G253" s="487"/>
      <c r="H253" s="487"/>
      <c r="J253" s="500"/>
      <c r="K253" s="294"/>
      <c r="M253" s="501"/>
    </row>
    <row r="254" s="82" customFormat="1" customHeight="1" spans="5:13">
      <c r="E254" s="294"/>
      <c r="G254" s="487"/>
      <c r="H254" s="487"/>
      <c r="J254" s="500"/>
      <c r="K254" s="294"/>
      <c r="M254" s="501"/>
    </row>
    <row r="255" s="82" customFormat="1" customHeight="1" spans="5:13">
      <c r="E255" s="294"/>
      <c r="G255" s="487"/>
      <c r="H255" s="487"/>
      <c r="J255" s="500"/>
      <c r="K255" s="294"/>
      <c r="M255" s="501"/>
    </row>
    <row r="256" s="82" customFormat="1" customHeight="1" spans="5:13">
      <c r="E256" s="294"/>
      <c r="G256" s="487"/>
      <c r="H256" s="487"/>
      <c r="J256" s="500"/>
      <c r="K256" s="294"/>
      <c r="M256" s="501"/>
    </row>
    <row r="257" s="82" customFormat="1" customHeight="1" spans="5:13">
      <c r="E257" s="294"/>
      <c r="G257" s="487"/>
      <c r="H257" s="487"/>
      <c r="J257" s="500"/>
      <c r="K257" s="294"/>
      <c r="M257" s="501"/>
    </row>
    <row r="258" s="82" customFormat="1" customHeight="1" spans="5:13">
      <c r="E258" s="294"/>
      <c r="G258" s="487"/>
      <c r="H258" s="487"/>
      <c r="J258" s="500"/>
      <c r="K258" s="294"/>
      <c r="M258" s="501"/>
    </row>
    <row r="259" s="82" customFormat="1" customHeight="1" spans="5:13">
      <c r="E259" s="294"/>
      <c r="G259" s="487"/>
      <c r="H259" s="487"/>
      <c r="J259" s="500"/>
      <c r="K259" s="294"/>
      <c r="M259" s="501"/>
    </row>
    <row r="260" s="82" customFormat="1" customHeight="1" spans="5:13">
      <c r="E260" s="294"/>
      <c r="G260" s="487"/>
      <c r="H260" s="487"/>
      <c r="J260" s="500"/>
      <c r="K260" s="294"/>
      <c r="M260" s="501"/>
    </row>
    <row r="261" s="82" customFormat="1" customHeight="1" spans="5:13">
      <c r="E261" s="294"/>
      <c r="G261" s="487"/>
      <c r="H261" s="487"/>
      <c r="J261" s="500"/>
      <c r="K261" s="294"/>
      <c r="M261" s="501"/>
    </row>
    <row r="262" s="82" customFormat="1" customHeight="1" spans="5:13">
      <c r="E262" s="294"/>
      <c r="G262" s="487"/>
      <c r="H262" s="487"/>
      <c r="J262" s="500"/>
      <c r="K262" s="294"/>
      <c r="M262" s="501"/>
    </row>
    <row r="263" s="82" customFormat="1" customHeight="1" spans="5:13">
      <c r="E263" s="294"/>
      <c r="G263" s="487"/>
      <c r="H263" s="487"/>
      <c r="J263" s="500"/>
      <c r="K263" s="294"/>
      <c r="M263" s="501"/>
    </row>
    <row r="264" s="82" customFormat="1" customHeight="1" spans="5:13">
      <c r="E264" s="294"/>
      <c r="G264" s="487"/>
      <c r="H264" s="487"/>
      <c r="J264" s="500"/>
      <c r="K264" s="294"/>
      <c r="M264" s="501"/>
    </row>
    <row r="265" s="82" customFormat="1" customHeight="1" spans="5:13">
      <c r="E265" s="294"/>
      <c r="G265" s="487"/>
      <c r="H265" s="487"/>
      <c r="J265" s="500"/>
      <c r="K265" s="294"/>
      <c r="M265" s="501"/>
    </row>
    <row r="266" s="82" customFormat="1" customHeight="1" spans="5:13">
      <c r="E266" s="294"/>
      <c r="G266" s="487"/>
      <c r="H266" s="487"/>
      <c r="J266" s="500"/>
      <c r="K266" s="294"/>
      <c r="M266" s="501"/>
    </row>
    <row r="267" s="82" customFormat="1" customHeight="1" spans="5:13">
      <c r="E267" s="294"/>
      <c r="G267" s="487"/>
      <c r="H267" s="487"/>
      <c r="J267" s="500"/>
      <c r="K267" s="294"/>
      <c r="M267" s="501"/>
    </row>
    <row r="268" s="82" customFormat="1" customHeight="1" spans="5:13">
      <c r="E268" s="294"/>
      <c r="G268" s="487"/>
      <c r="H268" s="487"/>
      <c r="J268" s="500"/>
      <c r="K268" s="294"/>
      <c r="M268" s="501"/>
    </row>
    <row r="269" s="82" customFormat="1" customHeight="1" spans="5:13">
      <c r="E269" s="294"/>
      <c r="G269" s="487"/>
      <c r="H269" s="487"/>
      <c r="J269" s="500"/>
      <c r="K269" s="294"/>
      <c r="M269" s="501"/>
    </row>
    <row r="270" s="82" customFormat="1" customHeight="1" spans="5:13">
      <c r="E270" s="294"/>
      <c r="G270" s="487"/>
      <c r="H270" s="487"/>
      <c r="J270" s="500"/>
      <c r="K270" s="294"/>
      <c r="M270" s="501"/>
    </row>
    <row r="271" s="82" customFormat="1" customHeight="1" spans="5:13">
      <c r="E271" s="294"/>
      <c r="G271" s="487"/>
      <c r="H271" s="487"/>
      <c r="J271" s="500"/>
      <c r="K271" s="294"/>
      <c r="M271" s="501"/>
    </row>
    <row r="272" s="82" customFormat="1" customHeight="1" spans="5:13">
      <c r="E272" s="294"/>
      <c r="G272" s="487"/>
      <c r="H272" s="487"/>
      <c r="J272" s="500"/>
      <c r="K272" s="294"/>
      <c r="M272" s="501"/>
    </row>
    <row r="273" s="82" customFormat="1" customHeight="1" spans="5:13">
      <c r="E273" s="294"/>
      <c r="G273" s="487"/>
      <c r="H273" s="487"/>
      <c r="J273" s="500"/>
      <c r="K273" s="294"/>
      <c r="M273" s="501"/>
    </row>
    <row r="274" s="82" customFormat="1" customHeight="1" spans="5:13">
      <c r="E274" s="294"/>
      <c r="G274" s="487"/>
      <c r="H274" s="487"/>
      <c r="J274" s="500"/>
      <c r="K274" s="294"/>
      <c r="M274" s="501"/>
    </row>
    <row r="275" s="82" customFormat="1" customHeight="1" spans="5:13">
      <c r="E275" s="294"/>
      <c r="G275" s="487"/>
      <c r="H275" s="487"/>
      <c r="J275" s="500"/>
      <c r="K275" s="294"/>
      <c r="M275" s="501"/>
    </row>
    <row r="276" s="82" customFormat="1" customHeight="1" spans="5:13">
      <c r="E276" s="294"/>
      <c r="G276" s="487"/>
      <c r="H276" s="487"/>
      <c r="J276" s="500"/>
      <c r="K276" s="294"/>
      <c r="M276" s="501"/>
    </row>
    <row r="277" s="82" customFormat="1" customHeight="1" spans="5:13">
      <c r="E277" s="294"/>
      <c r="G277" s="487"/>
      <c r="H277" s="487"/>
      <c r="J277" s="500"/>
      <c r="K277" s="294"/>
      <c r="M277" s="501"/>
    </row>
    <row r="278" s="82" customFormat="1" customHeight="1" spans="5:13">
      <c r="E278" s="294"/>
      <c r="G278" s="487"/>
      <c r="H278" s="487"/>
      <c r="J278" s="500"/>
      <c r="K278" s="294"/>
      <c r="M278" s="501"/>
    </row>
    <row r="279" s="82" customFormat="1" customHeight="1" spans="5:13">
      <c r="E279" s="294"/>
      <c r="G279" s="487"/>
      <c r="H279" s="487"/>
      <c r="J279" s="500"/>
      <c r="K279" s="294"/>
      <c r="M279" s="501"/>
    </row>
    <row r="280" s="82" customFormat="1" customHeight="1" spans="5:13">
      <c r="E280" s="294"/>
      <c r="G280" s="487"/>
      <c r="H280" s="487"/>
      <c r="J280" s="500"/>
      <c r="K280" s="294"/>
      <c r="M280" s="501"/>
    </row>
    <row r="281" s="82" customFormat="1" customHeight="1" spans="5:13">
      <c r="E281" s="294"/>
      <c r="G281" s="487"/>
      <c r="H281" s="487"/>
      <c r="J281" s="500"/>
      <c r="K281" s="294"/>
      <c r="M281" s="501"/>
    </row>
    <row r="282" s="82" customFormat="1" customHeight="1" spans="5:13">
      <c r="E282" s="294"/>
      <c r="G282" s="487"/>
      <c r="H282" s="487"/>
      <c r="J282" s="500"/>
      <c r="K282" s="294"/>
      <c r="M282" s="501"/>
    </row>
    <row r="283" s="82" customFormat="1" customHeight="1" spans="5:13">
      <c r="E283" s="294"/>
      <c r="G283" s="487"/>
      <c r="H283" s="487"/>
      <c r="J283" s="500"/>
      <c r="K283" s="294"/>
      <c r="M283" s="501"/>
    </row>
    <row r="284" s="82" customFormat="1" customHeight="1" spans="5:13">
      <c r="E284" s="294"/>
      <c r="G284" s="487"/>
      <c r="H284" s="487"/>
      <c r="J284" s="500"/>
      <c r="K284" s="294"/>
      <c r="M284" s="501"/>
    </row>
    <row r="285" s="82" customFormat="1" customHeight="1" spans="5:13">
      <c r="E285" s="294"/>
      <c r="G285" s="487"/>
      <c r="H285" s="487"/>
      <c r="J285" s="500"/>
      <c r="K285" s="294"/>
      <c r="M285" s="501"/>
    </row>
    <row r="286" s="82" customFormat="1" customHeight="1" spans="5:13">
      <c r="E286" s="294"/>
      <c r="G286" s="487"/>
      <c r="H286" s="487"/>
      <c r="J286" s="500"/>
      <c r="K286" s="294"/>
      <c r="M286" s="501"/>
    </row>
    <row r="287" s="82" customFormat="1" customHeight="1" spans="5:13">
      <c r="E287" s="294"/>
      <c r="G287" s="487"/>
      <c r="H287" s="487"/>
      <c r="J287" s="500"/>
      <c r="K287" s="294"/>
      <c r="M287" s="501"/>
    </row>
    <row r="288" s="82" customFormat="1" customHeight="1" spans="5:13">
      <c r="E288" s="294"/>
      <c r="G288" s="487"/>
      <c r="H288" s="487"/>
      <c r="J288" s="500"/>
      <c r="K288" s="294"/>
      <c r="M288" s="501"/>
    </row>
    <row r="289" s="82" customFormat="1" customHeight="1" spans="5:13">
      <c r="E289" s="294"/>
      <c r="G289" s="487"/>
      <c r="H289" s="487"/>
      <c r="J289" s="500"/>
      <c r="K289" s="294"/>
      <c r="M289" s="501"/>
    </row>
    <row r="290" s="82" customFormat="1" customHeight="1" spans="5:13">
      <c r="E290" s="294"/>
      <c r="G290" s="487"/>
      <c r="H290" s="487"/>
      <c r="J290" s="500"/>
      <c r="K290" s="294"/>
      <c r="M290" s="501"/>
    </row>
    <row r="291" s="82" customFormat="1" customHeight="1" spans="5:13">
      <c r="E291" s="294"/>
      <c r="G291" s="487"/>
      <c r="H291" s="487"/>
      <c r="J291" s="500"/>
      <c r="K291" s="294"/>
      <c r="M291" s="501"/>
    </row>
    <row r="292" s="82" customFormat="1" customHeight="1" spans="5:13">
      <c r="E292" s="294"/>
      <c r="G292" s="487"/>
      <c r="H292" s="487"/>
      <c r="J292" s="500"/>
      <c r="K292" s="294"/>
      <c r="M292" s="501"/>
    </row>
    <row r="293" s="82" customFormat="1" customHeight="1" spans="5:13">
      <c r="E293" s="294"/>
      <c r="G293" s="487"/>
      <c r="H293" s="487"/>
      <c r="J293" s="500"/>
      <c r="K293" s="294"/>
      <c r="M293" s="501"/>
    </row>
    <row r="294" s="82" customFormat="1" customHeight="1" spans="5:13">
      <c r="E294" s="294"/>
      <c r="G294" s="487"/>
      <c r="H294" s="487"/>
      <c r="J294" s="500"/>
      <c r="K294" s="294"/>
      <c r="M294" s="501"/>
    </row>
    <row r="295" s="82" customFormat="1" customHeight="1" spans="5:13">
      <c r="E295" s="294"/>
      <c r="G295" s="487"/>
      <c r="H295" s="487"/>
      <c r="J295" s="500"/>
      <c r="K295" s="294"/>
      <c r="M295" s="501"/>
    </row>
    <row r="296" s="82" customFormat="1" customHeight="1" spans="5:13">
      <c r="E296" s="294"/>
      <c r="G296" s="487"/>
      <c r="H296" s="487"/>
      <c r="J296" s="500"/>
      <c r="K296" s="294"/>
      <c r="M296" s="501"/>
    </row>
    <row r="297" s="82" customFormat="1" customHeight="1" spans="5:13">
      <c r="E297" s="294"/>
      <c r="G297" s="487"/>
      <c r="H297" s="487"/>
      <c r="J297" s="500"/>
      <c r="K297" s="294"/>
      <c r="M297" s="501"/>
    </row>
    <row r="298" s="82" customFormat="1" customHeight="1" spans="5:13">
      <c r="E298" s="294"/>
      <c r="G298" s="487"/>
      <c r="H298" s="487"/>
      <c r="J298" s="500"/>
      <c r="K298" s="294"/>
      <c r="M298" s="501"/>
    </row>
    <row r="299" s="82" customFormat="1" customHeight="1" spans="5:13">
      <c r="E299" s="294"/>
      <c r="G299" s="487"/>
      <c r="H299" s="487"/>
      <c r="J299" s="500"/>
      <c r="K299" s="294"/>
      <c r="M299" s="501"/>
    </row>
    <row r="300" s="82" customFormat="1" customHeight="1" spans="5:13">
      <c r="E300" s="294"/>
      <c r="G300" s="487"/>
      <c r="H300" s="487"/>
      <c r="J300" s="500"/>
      <c r="K300" s="294"/>
      <c r="M300" s="501"/>
    </row>
    <row r="301" s="82" customFormat="1" customHeight="1" spans="5:13">
      <c r="E301" s="294"/>
      <c r="G301" s="487"/>
      <c r="H301" s="487"/>
      <c r="J301" s="500"/>
      <c r="K301" s="294"/>
      <c r="M301" s="501"/>
    </row>
    <row r="302" s="82" customFormat="1" customHeight="1" spans="5:13">
      <c r="E302" s="294"/>
      <c r="G302" s="487"/>
      <c r="H302" s="487"/>
      <c r="J302" s="500"/>
      <c r="K302" s="294"/>
      <c r="M302" s="501"/>
    </row>
    <row r="303" s="82" customFormat="1" customHeight="1" spans="5:13">
      <c r="E303" s="294"/>
      <c r="G303" s="487"/>
      <c r="H303" s="487"/>
      <c r="J303" s="500"/>
      <c r="K303" s="294"/>
      <c r="M303" s="501"/>
    </row>
    <row r="304" s="82" customFormat="1" customHeight="1" spans="5:13">
      <c r="E304" s="294"/>
      <c r="G304" s="487"/>
      <c r="H304" s="487"/>
      <c r="J304" s="500"/>
      <c r="K304" s="294"/>
      <c r="M304" s="501"/>
    </row>
    <row r="305" s="82" customFormat="1" customHeight="1" spans="5:13">
      <c r="E305" s="294"/>
      <c r="G305" s="487"/>
      <c r="H305" s="487"/>
      <c r="J305" s="500"/>
      <c r="K305" s="294"/>
      <c r="M305" s="501"/>
    </row>
    <row r="306" s="82" customFormat="1" customHeight="1" spans="5:13">
      <c r="E306" s="294"/>
      <c r="G306" s="487"/>
      <c r="H306" s="487"/>
      <c r="J306" s="500"/>
      <c r="K306" s="294"/>
      <c r="M306" s="501"/>
    </row>
    <row r="307" s="82" customFormat="1" customHeight="1" spans="5:13">
      <c r="E307" s="294"/>
      <c r="G307" s="487"/>
      <c r="H307" s="487"/>
      <c r="J307" s="500"/>
      <c r="K307" s="294"/>
      <c r="M307" s="501"/>
    </row>
    <row r="308" s="82" customFormat="1" customHeight="1" spans="5:13">
      <c r="E308" s="294"/>
      <c r="G308" s="487"/>
      <c r="H308" s="487"/>
      <c r="J308" s="500"/>
      <c r="K308" s="294"/>
      <c r="M308" s="501"/>
    </row>
    <row r="309" s="82" customFormat="1" customHeight="1" spans="5:13">
      <c r="E309" s="294"/>
      <c r="G309" s="487"/>
      <c r="H309" s="487"/>
      <c r="J309" s="500"/>
      <c r="K309" s="294"/>
      <c r="M309" s="501"/>
    </row>
    <row r="310" s="82" customFormat="1" customHeight="1" spans="5:13">
      <c r="E310" s="294"/>
      <c r="G310" s="487"/>
      <c r="H310" s="487"/>
      <c r="J310" s="500"/>
      <c r="K310" s="294"/>
      <c r="M310" s="501"/>
    </row>
    <row r="311" s="82" customFormat="1" customHeight="1" spans="5:13">
      <c r="E311" s="294"/>
      <c r="G311" s="487"/>
      <c r="H311" s="487"/>
      <c r="J311" s="500"/>
      <c r="K311" s="294"/>
      <c r="M311" s="501"/>
    </row>
    <row r="312" s="82" customFormat="1" customHeight="1" spans="5:13">
      <c r="E312" s="294"/>
      <c r="G312" s="487"/>
      <c r="H312" s="487"/>
      <c r="J312" s="500"/>
      <c r="K312" s="294"/>
      <c r="M312" s="501"/>
    </row>
    <row r="313" s="82" customFormat="1" customHeight="1" spans="5:13">
      <c r="E313" s="294"/>
      <c r="G313" s="487"/>
      <c r="H313" s="487"/>
      <c r="J313" s="500"/>
      <c r="K313" s="294"/>
      <c r="M313" s="501"/>
    </row>
    <row r="314" s="82" customFormat="1" customHeight="1" spans="5:13">
      <c r="E314" s="294"/>
      <c r="G314" s="487"/>
      <c r="H314" s="487"/>
      <c r="J314" s="500"/>
      <c r="K314" s="294"/>
      <c r="M314" s="501"/>
    </row>
    <row r="315" s="82" customFormat="1" customHeight="1" spans="5:13">
      <c r="E315" s="294"/>
      <c r="G315" s="487"/>
      <c r="H315" s="487"/>
      <c r="J315" s="500"/>
      <c r="K315" s="294"/>
      <c r="M315" s="501"/>
    </row>
    <row r="316" s="82" customFormat="1" customHeight="1" spans="5:13">
      <c r="E316" s="294"/>
      <c r="G316" s="487"/>
      <c r="H316" s="487"/>
      <c r="J316" s="500"/>
      <c r="K316" s="294"/>
      <c r="M316" s="501"/>
    </row>
    <row r="317" s="82" customFormat="1" customHeight="1" spans="5:13">
      <c r="E317" s="294"/>
      <c r="G317" s="487"/>
      <c r="H317" s="487"/>
      <c r="J317" s="500"/>
      <c r="K317" s="294"/>
      <c r="M317" s="501"/>
    </row>
    <row r="318" s="82" customFormat="1" customHeight="1" spans="5:13">
      <c r="E318" s="294"/>
      <c r="G318" s="487"/>
      <c r="H318" s="487"/>
      <c r="J318" s="500"/>
      <c r="K318" s="294"/>
      <c r="M318" s="501"/>
    </row>
    <row r="319" s="82" customFormat="1" customHeight="1" spans="5:13">
      <c r="E319" s="294"/>
      <c r="G319" s="487"/>
      <c r="H319" s="487"/>
      <c r="J319" s="500"/>
      <c r="K319" s="294"/>
      <c r="M319" s="501"/>
    </row>
    <row r="320" s="82" customFormat="1" customHeight="1" spans="5:13">
      <c r="E320" s="294"/>
      <c r="G320" s="487"/>
      <c r="H320" s="487"/>
      <c r="J320" s="500"/>
      <c r="K320" s="294"/>
      <c r="M320" s="501"/>
    </row>
    <row r="321" s="82" customFormat="1" customHeight="1" spans="5:13">
      <c r="E321" s="294"/>
      <c r="G321" s="487"/>
      <c r="H321" s="487"/>
      <c r="J321" s="500"/>
      <c r="K321" s="294"/>
      <c r="M321" s="501"/>
    </row>
    <row r="322" s="82" customFormat="1" customHeight="1" spans="5:13">
      <c r="E322" s="294"/>
      <c r="G322" s="487"/>
      <c r="H322" s="487"/>
      <c r="J322" s="500"/>
      <c r="K322" s="294"/>
      <c r="M322" s="501"/>
    </row>
    <row r="323" s="82" customFormat="1" customHeight="1" spans="5:13">
      <c r="E323" s="294"/>
      <c r="G323" s="487"/>
      <c r="H323" s="487"/>
      <c r="J323" s="500"/>
      <c r="K323" s="294"/>
      <c r="M323" s="501"/>
    </row>
    <row r="324" s="82" customFormat="1" customHeight="1" spans="5:13">
      <c r="E324" s="294"/>
      <c r="G324" s="487"/>
      <c r="H324" s="487"/>
      <c r="J324" s="500"/>
      <c r="K324" s="294"/>
      <c r="M324" s="501"/>
    </row>
    <row r="325" s="82" customFormat="1" customHeight="1" spans="5:13">
      <c r="E325" s="294"/>
      <c r="G325" s="487"/>
      <c r="H325" s="487"/>
      <c r="J325" s="500"/>
      <c r="K325" s="294"/>
      <c r="M325" s="501"/>
    </row>
    <row r="326" s="82" customFormat="1" customHeight="1" spans="5:13">
      <c r="E326" s="294"/>
      <c r="G326" s="487"/>
      <c r="H326" s="487"/>
      <c r="J326" s="500"/>
      <c r="K326" s="294"/>
      <c r="M326" s="501"/>
    </row>
    <row r="327" s="82" customFormat="1" customHeight="1" spans="5:13">
      <c r="E327" s="294"/>
      <c r="G327" s="487"/>
      <c r="H327" s="487"/>
      <c r="J327" s="500"/>
      <c r="K327" s="294"/>
      <c r="M327" s="501"/>
    </row>
    <row r="328" s="82" customFormat="1" customHeight="1" spans="5:13">
      <c r="E328" s="294"/>
      <c r="G328" s="487"/>
      <c r="H328" s="487"/>
      <c r="J328" s="500"/>
      <c r="K328" s="294"/>
      <c r="M328" s="501"/>
    </row>
    <row r="329" s="82" customFormat="1" customHeight="1" spans="5:13">
      <c r="E329" s="294"/>
      <c r="G329" s="487"/>
      <c r="H329" s="487"/>
      <c r="J329" s="500"/>
      <c r="K329" s="294"/>
      <c r="M329" s="501"/>
    </row>
    <row r="330" s="82" customFormat="1" customHeight="1" spans="5:13">
      <c r="E330" s="294"/>
      <c r="G330" s="487"/>
      <c r="H330" s="487"/>
      <c r="J330" s="500"/>
      <c r="K330" s="294"/>
      <c r="M330" s="501"/>
    </row>
    <row r="331" s="82" customFormat="1" customHeight="1" spans="5:13">
      <c r="E331" s="294"/>
      <c r="G331" s="487"/>
      <c r="H331" s="487"/>
      <c r="J331" s="500"/>
      <c r="K331" s="294"/>
      <c r="M331" s="501"/>
    </row>
    <row r="332" s="82" customFormat="1" customHeight="1" spans="5:13">
      <c r="E332" s="294"/>
      <c r="G332" s="487"/>
      <c r="H332" s="487"/>
      <c r="J332" s="500"/>
      <c r="K332" s="294"/>
      <c r="M332" s="501"/>
    </row>
    <row r="333" s="82" customFormat="1" customHeight="1" spans="5:13">
      <c r="E333" s="294"/>
      <c r="G333" s="487"/>
      <c r="H333" s="487"/>
      <c r="J333" s="500"/>
      <c r="K333" s="294"/>
      <c r="M333" s="501"/>
    </row>
    <row r="334" s="82" customFormat="1" customHeight="1" spans="5:13">
      <c r="E334" s="294"/>
      <c r="G334" s="487"/>
      <c r="H334" s="487"/>
      <c r="J334" s="500"/>
      <c r="K334" s="294"/>
      <c r="M334" s="501"/>
    </row>
    <row r="335" s="82" customFormat="1" customHeight="1" spans="5:13">
      <c r="E335" s="294"/>
      <c r="G335" s="487"/>
      <c r="H335" s="487"/>
      <c r="J335" s="500"/>
      <c r="K335" s="294"/>
      <c r="M335" s="501"/>
    </row>
    <row r="336" s="82" customFormat="1" customHeight="1" spans="5:13">
      <c r="E336" s="294"/>
      <c r="G336" s="487"/>
      <c r="H336" s="487"/>
      <c r="J336" s="500"/>
      <c r="K336" s="294"/>
      <c r="M336" s="501"/>
    </row>
    <row r="337" s="82" customFormat="1" customHeight="1" spans="5:13">
      <c r="E337" s="294"/>
      <c r="G337" s="487"/>
      <c r="H337" s="487"/>
      <c r="J337" s="500"/>
      <c r="K337" s="294"/>
      <c r="M337" s="501"/>
    </row>
    <row r="338" s="82" customFormat="1" customHeight="1" spans="5:13">
      <c r="E338" s="294"/>
      <c r="G338" s="487"/>
      <c r="H338" s="487"/>
      <c r="J338" s="500"/>
      <c r="K338" s="294"/>
      <c r="M338" s="501"/>
    </row>
    <row r="339" s="82" customFormat="1" customHeight="1" spans="5:13">
      <c r="E339" s="294"/>
      <c r="G339" s="487"/>
      <c r="H339" s="487"/>
      <c r="J339" s="500"/>
      <c r="K339" s="294"/>
      <c r="M339" s="501"/>
    </row>
    <row r="340" s="82" customFormat="1" customHeight="1" spans="5:13">
      <c r="E340" s="294"/>
      <c r="G340" s="487"/>
      <c r="H340" s="487"/>
      <c r="J340" s="500"/>
      <c r="K340" s="294"/>
      <c r="M340" s="501"/>
    </row>
    <row r="341" s="82" customFormat="1" customHeight="1" spans="5:13">
      <c r="E341" s="294"/>
      <c r="G341" s="487"/>
      <c r="H341" s="487"/>
      <c r="J341" s="500"/>
      <c r="K341" s="294"/>
      <c r="M341" s="501"/>
    </row>
    <row r="342" s="82" customFormat="1" customHeight="1" spans="5:13">
      <c r="E342" s="294"/>
      <c r="G342" s="487"/>
      <c r="H342" s="487"/>
      <c r="J342" s="500"/>
      <c r="K342" s="294"/>
      <c r="M342" s="501"/>
    </row>
    <row r="343" s="82" customFormat="1" customHeight="1" spans="5:13">
      <c r="E343" s="294"/>
      <c r="G343" s="487"/>
      <c r="H343" s="487"/>
      <c r="J343" s="500"/>
      <c r="K343" s="294"/>
      <c r="M343" s="501"/>
    </row>
    <row r="344" s="82" customFormat="1" customHeight="1" spans="5:13">
      <c r="E344" s="294"/>
      <c r="G344" s="487"/>
      <c r="H344" s="487"/>
      <c r="J344" s="500"/>
      <c r="K344" s="294"/>
      <c r="M344" s="501"/>
    </row>
    <row r="345" s="82" customFormat="1" customHeight="1" spans="5:13">
      <c r="E345" s="294"/>
      <c r="G345" s="487"/>
      <c r="H345" s="487"/>
      <c r="J345" s="500"/>
      <c r="K345" s="294"/>
      <c r="M345" s="501"/>
    </row>
    <row r="346" s="82" customFormat="1" customHeight="1" spans="5:13">
      <c r="E346" s="294"/>
      <c r="G346" s="487"/>
      <c r="H346" s="487"/>
      <c r="J346" s="500"/>
      <c r="K346" s="294"/>
      <c r="M346" s="501"/>
    </row>
    <row r="347" s="82" customFormat="1" customHeight="1" spans="5:13">
      <c r="E347" s="294"/>
      <c r="G347" s="487"/>
      <c r="H347" s="487"/>
      <c r="J347" s="500"/>
      <c r="K347" s="294"/>
      <c r="M347" s="501"/>
    </row>
    <row r="348" s="82" customFormat="1" customHeight="1" spans="5:13">
      <c r="E348" s="294"/>
      <c r="G348" s="487"/>
      <c r="H348" s="487"/>
      <c r="J348" s="500"/>
      <c r="K348" s="294"/>
      <c r="M348" s="501"/>
    </row>
    <row r="349" s="82" customFormat="1" customHeight="1" spans="5:13">
      <c r="E349" s="294"/>
      <c r="G349" s="487"/>
      <c r="H349" s="487"/>
      <c r="J349" s="500"/>
      <c r="K349" s="294"/>
      <c r="M349" s="501"/>
    </row>
    <row r="350" s="82" customFormat="1" customHeight="1" spans="5:13">
      <c r="E350" s="294"/>
      <c r="G350" s="487"/>
      <c r="H350" s="487"/>
      <c r="J350" s="500"/>
      <c r="K350" s="294"/>
      <c r="M350" s="501"/>
    </row>
    <row r="351" s="82" customFormat="1" customHeight="1" spans="5:13">
      <c r="E351" s="294"/>
      <c r="G351" s="487"/>
      <c r="H351" s="487"/>
      <c r="J351" s="500"/>
      <c r="K351" s="294"/>
      <c r="M351" s="501"/>
    </row>
    <row r="352" s="82" customFormat="1" customHeight="1" spans="5:13">
      <c r="E352" s="294"/>
      <c r="G352" s="487"/>
      <c r="H352" s="487"/>
      <c r="J352" s="500"/>
      <c r="K352" s="294"/>
      <c r="M352" s="501"/>
    </row>
    <row r="353" s="82" customFormat="1" customHeight="1" spans="5:13">
      <c r="E353" s="294"/>
      <c r="G353" s="487"/>
      <c r="H353" s="487"/>
      <c r="J353" s="500"/>
      <c r="K353" s="294"/>
      <c r="M353" s="501"/>
    </row>
    <row r="354" s="82" customFormat="1" customHeight="1" spans="5:13">
      <c r="E354" s="294"/>
      <c r="G354" s="487"/>
      <c r="H354" s="487"/>
      <c r="J354" s="500"/>
      <c r="K354" s="294"/>
      <c r="M354" s="501"/>
    </row>
    <row r="355" s="82" customFormat="1" customHeight="1" spans="5:13">
      <c r="E355" s="294"/>
      <c r="G355" s="487"/>
      <c r="H355" s="487"/>
      <c r="J355" s="500"/>
      <c r="K355" s="294"/>
      <c r="M355" s="501"/>
    </row>
    <row r="356" s="82" customFormat="1" customHeight="1" spans="5:13">
      <c r="E356" s="294"/>
      <c r="G356" s="487"/>
      <c r="H356" s="487"/>
      <c r="J356" s="500"/>
      <c r="K356" s="294"/>
      <c r="M356" s="501"/>
    </row>
    <row r="357" s="82" customFormat="1" customHeight="1" spans="5:13">
      <c r="E357" s="294"/>
      <c r="G357" s="487"/>
      <c r="H357" s="487"/>
      <c r="J357" s="500"/>
      <c r="K357" s="294"/>
      <c r="M357" s="501"/>
    </row>
    <row r="358" s="82" customFormat="1" customHeight="1" spans="5:13">
      <c r="E358" s="294"/>
      <c r="G358" s="487"/>
      <c r="H358" s="487"/>
      <c r="J358" s="500"/>
      <c r="K358" s="294"/>
      <c r="M358" s="501"/>
    </row>
    <row r="359" s="82" customFormat="1" customHeight="1" spans="5:13">
      <c r="E359" s="294"/>
      <c r="G359" s="487"/>
      <c r="H359" s="487"/>
      <c r="J359" s="500"/>
      <c r="K359" s="294"/>
      <c r="M359" s="501"/>
    </row>
    <row r="360" s="82" customFormat="1" customHeight="1" spans="5:13">
      <c r="E360" s="294"/>
      <c r="G360" s="487"/>
      <c r="H360" s="487"/>
      <c r="J360" s="500"/>
      <c r="K360" s="294"/>
      <c r="M360" s="501"/>
    </row>
    <row r="361" s="82" customFormat="1" customHeight="1" spans="5:13">
      <c r="E361" s="294"/>
      <c r="G361" s="487"/>
      <c r="H361" s="487"/>
      <c r="J361" s="500"/>
      <c r="K361" s="294"/>
      <c r="M361" s="501"/>
    </row>
    <row r="362" s="82" customFormat="1" customHeight="1" spans="5:13">
      <c r="E362" s="294"/>
      <c r="G362" s="487"/>
      <c r="H362" s="487"/>
      <c r="J362" s="500"/>
      <c r="K362" s="294"/>
      <c r="M362" s="501"/>
    </row>
    <row r="363" s="82" customFormat="1" customHeight="1" spans="5:13">
      <c r="E363" s="294"/>
      <c r="G363" s="487"/>
      <c r="H363" s="487"/>
      <c r="J363" s="500"/>
      <c r="K363" s="294"/>
      <c r="M363" s="501"/>
    </row>
    <row r="364" s="82" customFormat="1" customHeight="1" spans="5:13">
      <c r="E364" s="294"/>
      <c r="G364" s="487"/>
      <c r="H364" s="487"/>
      <c r="J364" s="500"/>
      <c r="K364" s="294"/>
      <c r="M364" s="501"/>
    </row>
    <row r="365" s="82" customFormat="1" customHeight="1" spans="5:13">
      <c r="E365" s="294"/>
      <c r="G365" s="487"/>
      <c r="H365" s="487"/>
      <c r="J365" s="500"/>
      <c r="K365" s="294"/>
      <c r="M365" s="501"/>
    </row>
    <row r="366" s="82" customFormat="1" customHeight="1" spans="5:13">
      <c r="E366" s="294"/>
      <c r="G366" s="487"/>
      <c r="H366" s="487"/>
      <c r="J366" s="500"/>
      <c r="K366" s="294"/>
      <c r="M366" s="501"/>
    </row>
    <row r="367" s="82" customFormat="1" customHeight="1" spans="5:13">
      <c r="E367" s="294"/>
      <c r="G367" s="487"/>
      <c r="H367" s="487"/>
      <c r="J367" s="500"/>
      <c r="K367" s="294"/>
      <c r="M367" s="501"/>
    </row>
    <row r="368" s="82" customFormat="1" customHeight="1" spans="5:13">
      <c r="E368" s="294"/>
      <c r="G368" s="487"/>
      <c r="H368" s="487"/>
      <c r="J368" s="500"/>
      <c r="K368" s="294"/>
      <c r="M368" s="501"/>
    </row>
    <row r="369" s="82" customFormat="1" customHeight="1" spans="5:13">
      <c r="E369" s="294"/>
      <c r="G369" s="487"/>
      <c r="H369" s="487"/>
      <c r="J369" s="500"/>
      <c r="K369" s="294"/>
      <c r="M369" s="501"/>
    </row>
    <row r="370" s="82" customFormat="1" customHeight="1" spans="5:13">
      <c r="E370" s="294"/>
      <c r="G370" s="487"/>
      <c r="H370" s="487"/>
      <c r="J370" s="500"/>
      <c r="K370" s="294"/>
      <c r="M370" s="501"/>
    </row>
    <row r="371" s="82" customFormat="1" customHeight="1" spans="5:13">
      <c r="E371" s="294"/>
      <c r="G371" s="487"/>
      <c r="H371" s="487"/>
      <c r="J371" s="500"/>
      <c r="K371" s="294"/>
      <c r="M371" s="501"/>
    </row>
    <row r="372" s="82" customFormat="1" customHeight="1" spans="5:13">
      <c r="E372" s="294"/>
      <c r="G372" s="487"/>
      <c r="H372" s="487"/>
      <c r="J372" s="500"/>
      <c r="K372" s="294"/>
      <c r="M372" s="501"/>
    </row>
    <row r="373" s="82" customFormat="1" customHeight="1" spans="5:13">
      <c r="E373" s="294"/>
      <c r="G373" s="487"/>
      <c r="H373" s="487"/>
      <c r="J373" s="500"/>
      <c r="K373" s="294"/>
      <c r="M373" s="501"/>
    </row>
    <row r="374" s="82" customFormat="1" customHeight="1" spans="5:13">
      <c r="E374" s="294"/>
      <c r="G374" s="487"/>
      <c r="H374" s="487"/>
      <c r="J374" s="500"/>
      <c r="K374" s="294"/>
      <c r="M374" s="501"/>
    </row>
    <row r="375" s="82" customFormat="1" customHeight="1" spans="5:13">
      <c r="E375" s="294"/>
      <c r="G375" s="487"/>
      <c r="H375" s="487"/>
      <c r="J375" s="500"/>
      <c r="K375" s="294"/>
      <c r="M375" s="501"/>
    </row>
    <row r="376" s="82" customFormat="1" customHeight="1" spans="5:13">
      <c r="E376" s="294"/>
      <c r="G376" s="487"/>
      <c r="H376" s="487"/>
      <c r="J376" s="500"/>
      <c r="K376" s="294"/>
      <c r="M376" s="501"/>
    </row>
    <row r="377" s="82" customFormat="1" customHeight="1" spans="5:13">
      <c r="E377" s="294"/>
      <c r="G377" s="487"/>
      <c r="H377" s="487"/>
      <c r="J377" s="500"/>
      <c r="K377" s="294"/>
      <c r="M377" s="501"/>
    </row>
    <row r="378" s="82" customFormat="1" customHeight="1" spans="5:13">
      <c r="E378" s="294"/>
      <c r="G378" s="487"/>
      <c r="H378" s="487"/>
      <c r="J378" s="500"/>
      <c r="K378" s="294"/>
      <c r="M378" s="501"/>
    </row>
    <row r="379" s="82" customFormat="1" customHeight="1" spans="5:13">
      <c r="E379" s="294"/>
      <c r="G379" s="487"/>
      <c r="H379" s="487"/>
      <c r="J379" s="500"/>
      <c r="K379" s="294"/>
      <c r="M379" s="501"/>
    </row>
    <row r="380" s="82" customFormat="1" customHeight="1" spans="5:13">
      <c r="E380" s="294"/>
      <c r="G380" s="487"/>
      <c r="H380" s="487"/>
      <c r="J380" s="500"/>
      <c r="K380" s="294"/>
      <c r="M380" s="501"/>
    </row>
    <row r="381" s="82" customFormat="1" customHeight="1" spans="5:13">
      <c r="E381" s="294"/>
      <c r="G381" s="487"/>
      <c r="H381" s="487"/>
      <c r="J381" s="500"/>
      <c r="K381" s="294"/>
      <c r="M381" s="501"/>
    </row>
    <row r="382" s="82" customFormat="1" customHeight="1" spans="5:13">
      <c r="E382" s="294"/>
      <c r="G382" s="487"/>
      <c r="H382" s="487"/>
      <c r="J382" s="500"/>
      <c r="K382" s="294"/>
      <c r="M382" s="501"/>
    </row>
    <row r="383" s="82" customFormat="1" customHeight="1" spans="5:13">
      <c r="E383" s="294"/>
      <c r="G383" s="487"/>
      <c r="H383" s="487"/>
      <c r="J383" s="500"/>
      <c r="K383" s="294"/>
      <c r="M383" s="501"/>
    </row>
    <row r="384" s="82" customFormat="1" customHeight="1" spans="5:13">
      <c r="E384" s="294"/>
      <c r="G384" s="487"/>
      <c r="H384" s="487"/>
      <c r="J384" s="500"/>
      <c r="K384" s="294"/>
      <c r="M384" s="501"/>
    </row>
    <row r="385" s="82" customFormat="1" customHeight="1" spans="5:13">
      <c r="E385" s="294"/>
      <c r="G385" s="487"/>
      <c r="H385" s="487"/>
      <c r="J385" s="500"/>
      <c r="K385" s="294"/>
      <c r="M385" s="501"/>
    </row>
    <row r="386" s="82" customFormat="1" customHeight="1" spans="5:13">
      <c r="E386" s="294"/>
      <c r="G386" s="487"/>
      <c r="H386" s="487"/>
      <c r="J386" s="500"/>
      <c r="K386" s="294"/>
      <c r="M386" s="501"/>
    </row>
    <row r="387" s="82" customFormat="1" customHeight="1" spans="5:13">
      <c r="E387" s="294"/>
      <c r="G387" s="487"/>
      <c r="H387" s="487"/>
      <c r="J387" s="500"/>
      <c r="K387" s="294"/>
      <c r="M387" s="501"/>
    </row>
    <row r="388" s="82" customFormat="1" customHeight="1" spans="5:13">
      <c r="E388" s="294"/>
      <c r="G388" s="487"/>
      <c r="H388" s="487"/>
      <c r="J388" s="500"/>
      <c r="K388" s="294"/>
      <c r="M388" s="501"/>
    </row>
    <row r="389" s="82" customFormat="1" customHeight="1" spans="5:13">
      <c r="E389" s="294"/>
      <c r="G389" s="487"/>
      <c r="H389" s="487"/>
      <c r="J389" s="500"/>
      <c r="K389" s="294"/>
      <c r="M389" s="501"/>
    </row>
    <row r="390" s="82" customFormat="1" customHeight="1" spans="5:13">
      <c r="E390" s="294"/>
      <c r="G390" s="487"/>
      <c r="H390" s="487"/>
      <c r="J390" s="500"/>
      <c r="K390" s="294"/>
      <c r="M390" s="501"/>
    </row>
    <row r="391" s="82" customFormat="1" customHeight="1" spans="5:13">
      <c r="E391" s="294"/>
      <c r="G391" s="487"/>
      <c r="H391" s="487"/>
      <c r="J391" s="500"/>
      <c r="K391" s="294"/>
      <c r="M391" s="501"/>
    </row>
    <row r="392" s="82" customFormat="1" customHeight="1" spans="5:13">
      <c r="E392" s="294"/>
      <c r="G392" s="487"/>
      <c r="H392" s="487"/>
      <c r="J392" s="500"/>
      <c r="K392" s="294"/>
      <c r="M392" s="501"/>
    </row>
    <row r="393" s="82" customFormat="1" customHeight="1" spans="5:13">
      <c r="E393" s="294"/>
      <c r="G393" s="487"/>
      <c r="H393" s="487"/>
      <c r="J393" s="500"/>
      <c r="K393" s="294"/>
      <c r="M393" s="501"/>
    </row>
    <row r="394" s="82" customFormat="1" customHeight="1" spans="5:13">
      <c r="E394" s="294"/>
      <c r="G394" s="487"/>
      <c r="H394" s="487"/>
      <c r="J394" s="500"/>
      <c r="K394" s="294"/>
      <c r="M394" s="501"/>
    </row>
    <row r="395" s="82" customFormat="1" customHeight="1" spans="5:13">
      <c r="E395" s="294"/>
      <c r="G395" s="487"/>
      <c r="H395" s="487"/>
      <c r="J395" s="500"/>
      <c r="K395" s="294"/>
      <c r="M395" s="501"/>
    </row>
    <row r="396" s="82" customFormat="1" customHeight="1" spans="5:13">
      <c r="E396" s="294"/>
      <c r="G396" s="487"/>
      <c r="H396" s="487"/>
      <c r="J396" s="500"/>
      <c r="K396" s="294"/>
      <c r="M396" s="501"/>
    </row>
    <row r="397" s="82" customFormat="1" customHeight="1" spans="5:13">
      <c r="E397" s="294"/>
      <c r="G397" s="487"/>
      <c r="H397" s="487"/>
      <c r="J397" s="500"/>
      <c r="K397" s="294"/>
      <c r="M397" s="501"/>
    </row>
    <row r="398" s="82" customFormat="1" customHeight="1" spans="5:13">
      <c r="E398" s="294"/>
      <c r="G398" s="487"/>
      <c r="H398" s="487"/>
      <c r="J398" s="500"/>
      <c r="K398" s="294"/>
      <c r="M398" s="501"/>
    </row>
    <row r="399" s="82" customFormat="1" customHeight="1" spans="5:13">
      <c r="E399" s="294"/>
      <c r="G399" s="487"/>
      <c r="H399" s="487"/>
      <c r="J399" s="500"/>
      <c r="K399" s="294"/>
      <c r="M399" s="501"/>
    </row>
    <row r="400" s="82" customFormat="1" customHeight="1" spans="5:13">
      <c r="E400" s="294"/>
      <c r="G400" s="487"/>
      <c r="H400" s="487"/>
      <c r="J400" s="500"/>
      <c r="K400" s="294"/>
      <c r="M400" s="501"/>
    </row>
    <row r="401" s="82" customFormat="1" customHeight="1" spans="5:13">
      <c r="E401" s="294"/>
      <c r="G401" s="487"/>
      <c r="H401" s="487"/>
      <c r="J401" s="500"/>
      <c r="K401" s="294"/>
      <c r="M401" s="501"/>
    </row>
    <row r="402" s="82" customFormat="1" customHeight="1" spans="5:13">
      <c r="E402" s="294"/>
      <c r="G402" s="487"/>
      <c r="H402" s="487"/>
      <c r="J402" s="500"/>
      <c r="K402" s="294"/>
      <c r="M402" s="501"/>
    </row>
    <row r="403" s="82" customFormat="1" customHeight="1" spans="5:13">
      <c r="E403" s="294"/>
      <c r="G403" s="487"/>
      <c r="H403" s="487"/>
      <c r="J403" s="500"/>
      <c r="K403" s="294"/>
      <c r="M403" s="501"/>
    </row>
    <row r="404" s="82" customFormat="1" customHeight="1" spans="5:13">
      <c r="E404" s="294"/>
      <c r="G404" s="487"/>
      <c r="H404" s="487"/>
      <c r="J404" s="500"/>
      <c r="K404" s="294"/>
      <c r="M404" s="501"/>
    </row>
    <row r="405" s="82" customFormat="1" customHeight="1" spans="5:13">
      <c r="E405" s="294"/>
      <c r="G405" s="487"/>
      <c r="H405" s="487"/>
      <c r="J405" s="500"/>
      <c r="K405" s="294"/>
      <c r="M405" s="501"/>
    </row>
    <row r="406" s="82" customFormat="1" customHeight="1" spans="5:13">
      <c r="E406" s="294"/>
      <c r="G406" s="487"/>
      <c r="H406" s="487"/>
      <c r="J406" s="500"/>
      <c r="K406" s="294"/>
      <c r="M406" s="501"/>
    </row>
    <row r="407" s="82" customFormat="1" customHeight="1" spans="5:13">
      <c r="E407" s="294"/>
      <c r="G407" s="487"/>
      <c r="H407" s="487"/>
      <c r="J407" s="500"/>
      <c r="K407" s="294"/>
      <c r="M407" s="501"/>
    </row>
    <row r="408" s="82" customFormat="1" customHeight="1" spans="5:13">
      <c r="E408" s="294"/>
      <c r="G408" s="487"/>
      <c r="H408" s="487"/>
      <c r="J408" s="500"/>
      <c r="K408" s="294"/>
      <c r="M408" s="501"/>
    </row>
    <row r="409" s="82" customFormat="1" customHeight="1" spans="5:13">
      <c r="E409" s="294"/>
      <c r="G409" s="487"/>
      <c r="H409" s="487"/>
      <c r="J409" s="500"/>
      <c r="K409" s="294"/>
      <c r="M409" s="501"/>
    </row>
    <row r="410" s="82" customFormat="1" customHeight="1" spans="5:13">
      <c r="E410" s="294"/>
      <c r="G410" s="487"/>
      <c r="H410" s="487"/>
      <c r="J410" s="500"/>
      <c r="K410" s="294"/>
      <c r="M410" s="501"/>
    </row>
    <row r="411" s="82" customFormat="1" customHeight="1" spans="5:13">
      <c r="E411" s="294"/>
      <c r="G411" s="487"/>
      <c r="H411" s="487"/>
      <c r="J411" s="500"/>
      <c r="K411" s="294"/>
      <c r="M411" s="501"/>
    </row>
    <row r="412" s="82" customFormat="1" customHeight="1" spans="5:13">
      <c r="E412" s="294"/>
      <c r="G412" s="487"/>
      <c r="H412" s="487"/>
      <c r="J412" s="500"/>
      <c r="K412" s="294"/>
      <c r="M412" s="501"/>
    </row>
    <row r="413" s="82" customFormat="1" customHeight="1" spans="5:13">
      <c r="E413" s="294"/>
      <c r="G413" s="487"/>
      <c r="H413" s="487"/>
      <c r="J413" s="500"/>
      <c r="K413" s="294"/>
      <c r="M413" s="501"/>
    </row>
    <row r="414" s="82" customFormat="1" customHeight="1" spans="5:13">
      <c r="E414" s="294"/>
      <c r="G414" s="487"/>
      <c r="H414" s="487"/>
      <c r="J414" s="500"/>
      <c r="K414" s="294"/>
      <c r="M414" s="501"/>
    </row>
    <row r="415" s="82" customFormat="1" customHeight="1" spans="5:13">
      <c r="E415" s="294"/>
      <c r="G415" s="487"/>
      <c r="H415" s="487"/>
      <c r="J415" s="500"/>
      <c r="K415" s="294"/>
      <c r="M415" s="501"/>
    </row>
    <row r="416" s="82" customFormat="1" customHeight="1" spans="5:13">
      <c r="E416" s="294"/>
      <c r="G416" s="487"/>
      <c r="H416" s="487"/>
      <c r="J416" s="500"/>
      <c r="K416" s="294"/>
      <c r="M416" s="501"/>
    </row>
    <row r="417" s="82" customFormat="1" customHeight="1" spans="5:13">
      <c r="E417" s="294"/>
      <c r="G417" s="487"/>
      <c r="H417" s="487"/>
      <c r="J417" s="500"/>
      <c r="K417" s="294"/>
      <c r="M417" s="501"/>
    </row>
    <row r="418" s="82" customFormat="1" customHeight="1" spans="5:13">
      <c r="E418" s="294"/>
      <c r="G418" s="487"/>
      <c r="H418" s="487"/>
      <c r="J418" s="500"/>
      <c r="K418" s="294"/>
      <c r="M418" s="501"/>
    </row>
    <row r="419" s="82" customFormat="1" customHeight="1" spans="5:13">
      <c r="E419" s="294"/>
      <c r="G419" s="487"/>
      <c r="H419" s="487"/>
      <c r="J419" s="500"/>
      <c r="K419" s="294"/>
      <c r="M419" s="501"/>
    </row>
    <row r="420" s="82" customFormat="1" customHeight="1" spans="5:13">
      <c r="E420" s="294"/>
      <c r="G420" s="487"/>
      <c r="H420" s="487"/>
      <c r="J420" s="500"/>
      <c r="K420" s="294"/>
      <c r="M420" s="501"/>
    </row>
    <row r="421" s="82" customFormat="1" customHeight="1" spans="5:13">
      <c r="E421" s="294"/>
      <c r="G421" s="487"/>
      <c r="H421" s="487"/>
      <c r="J421" s="500"/>
      <c r="K421" s="294"/>
      <c r="M421" s="501"/>
    </row>
    <row r="422" s="82" customFormat="1" customHeight="1" spans="5:13">
      <c r="E422" s="294"/>
      <c r="G422" s="487"/>
      <c r="H422" s="487"/>
      <c r="J422" s="500"/>
      <c r="K422" s="294"/>
      <c r="M422" s="501"/>
    </row>
    <row r="423" s="82" customFormat="1" customHeight="1" spans="5:13">
      <c r="E423" s="294"/>
      <c r="G423" s="487"/>
      <c r="H423" s="487"/>
      <c r="J423" s="500"/>
      <c r="K423" s="294"/>
      <c r="M423" s="501"/>
    </row>
    <row r="424" s="82" customFormat="1" customHeight="1" spans="5:13">
      <c r="E424" s="294"/>
      <c r="G424" s="487"/>
      <c r="H424" s="487"/>
      <c r="J424" s="500"/>
      <c r="K424" s="294"/>
      <c r="M424" s="501"/>
    </row>
    <row r="425" s="82" customFormat="1" customHeight="1" spans="5:13">
      <c r="E425" s="294"/>
      <c r="G425" s="487"/>
      <c r="H425" s="487"/>
      <c r="J425" s="500"/>
      <c r="K425" s="294"/>
      <c r="M425" s="501"/>
    </row>
    <row r="426" s="82" customFormat="1" customHeight="1" spans="5:13">
      <c r="E426" s="294"/>
      <c r="G426" s="487"/>
      <c r="H426" s="487"/>
      <c r="J426" s="500"/>
      <c r="K426" s="294"/>
      <c r="M426" s="501"/>
    </row>
    <row r="427" s="82" customFormat="1" customHeight="1" spans="5:13">
      <c r="E427" s="294"/>
      <c r="G427" s="487"/>
      <c r="H427" s="487"/>
      <c r="J427" s="500"/>
      <c r="K427" s="294"/>
      <c r="M427" s="501"/>
    </row>
    <row r="428" s="82" customFormat="1" customHeight="1" spans="5:13">
      <c r="E428" s="294"/>
      <c r="G428" s="487"/>
      <c r="H428" s="487"/>
      <c r="J428" s="500"/>
      <c r="K428" s="294"/>
      <c r="M428" s="501"/>
    </row>
    <row r="429" s="82" customFormat="1" customHeight="1" spans="5:13">
      <c r="E429" s="294"/>
      <c r="G429" s="487"/>
      <c r="H429" s="487"/>
      <c r="J429" s="500"/>
      <c r="K429" s="294"/>
      <c r="M429" s="501"/>
    </row>
    <row r="430" s="82" customFormat="1" customHeight="1" spans="5:13">
      <c r="E430" s="294"/>
      <c r="G430" s="487"/>
      <c r="H430" s="487"/>
      <c r="J430" s="500"/>
      <c r="K430" s="294"/>
      <c r="M430" s="501"/>
    </row>
    <row r="431" s="82" customFormat="1" customHeight="1" spans="5:13">
      <c r="E431" s="294"/>
      <c r="G431" s="487"/>
      <c r="H431" s="487"/>
      <c r="J431" s="500"/>
      <c r="K431" s="294"/>
      <c r="M431" s="501"/>
    </row>
    <row r="432" s="82" customFormat="1" customHeight="1" spans="5:13">
      <c r="E432" s="294"/>
      <c r="G432" s="487"/>
      <c r="H432" s="487"/>
      <c r="J432" s="500"/>
      <c r="K432" s="294"/>
      <c r="M432" s="501"/>
    </row>
    <row r="433" s="82" customFormat="1" customHeight="1" spans="5:13">
      <c r="E433" s="294"/>
      <c r="G433" s="487"/>
      <c r="H433" s="487"/>
      <c r="J433" s="500"/>
      <c r="K433" s="294"/>
      <c r="M433" s="501"/>
    </row>
    <row r="434" s="82" customFormat="1" customHeight="1" spans="5:13">
      <c r="E434" s="294"/>
      <c r="G434" s="487"/>
      <c r="H434" s="487"/>
      <c r="J434" s="500"/>
      <c r="K434" s="294"/>
      <c r="M434" s="501"/>
    </row>
    <row r="435" s="82" customFormat="1" customHeight="1" spans="5:13">
      <c r="E435" s="294"/>
      <c r="G435" s="487"/>
      <c r="H435" s="487"/>
      <c r="J435" s="500"/>
      <c r="K435" s="294"/>
      <c r="M435" s="501"/>
    </row>
    <row r="436" s="82" customFormat="1" customHeight="1" spans="5:13">
      <c r="E436" s="294"/>
      <c r="G436" s="487"/>
      <c r="H436" s="487"/>
      <c r="J436" s="500"/>
      <c r="K436" s="294"/>
      <c r="M436" s="501"/>
    </row>
    <row r="437" s="82" customFormat="1" customHeight="1" spans="5:13">
      <c r="E437" s="294"/>
      <c r="G437" s="487"/>
      <c r="H437" s="487"/>
      <c r="J437" s="500"/>
      <c r="K437" s="294"/>
      <c r="M437" s="501"/>
    </row>
    <row r="438" s="82" customFormat="1" customHeight="1" spans="5:13">
      <c r="E438" s="294"/>
      <c r="G438" s="487"/>
      <c r="H438" s="487"/>
      <c r="J438" s="500"/>
      <c r="K438" s="294"/>
      <c r="M438" s="501"/>
    </row>
    <row r="439" s="82" customFormat="1" customHeight="1" spans="5:13">
      <c r="E439" s="294"/>
      <c r="G439" s="487"/>
      <c r="H439" s="487"/>
      <c r="J439" s="500"/>
      <c r="K439" s="294"/>
      <c r="M439" s="501"/>
    </row>
    <row r="440" s="82" customFormat="1" customHeight="1" spans="5:13">
      <c r="E440" s="294"/>
      <c r="G440" s="487"/>
      <c r="H440" s="487"/>
      <c r="J440" s="500"/>
      <c r="K440" s="294"/>
      <c r="M440" s="501"/>
    </row>
    <row r="441" s="82" customFormat="1" customHeight="1" spans="5:13">
      <c r="E441" s="294"/>
      <c r="G441" s="487"/>
      <c r="H441" s="487"/>
      <c r="J441" s="500"/>
      <c r="K441" s="294"/>
      <c r="M441" s="501"/>
    </row>
    <row r="442" s="82" customFormat="1" customHeight="1" spans="5:13">
      <c r="E442" s="294"/>
      <c r="G442" s="487"/>
      <c r="H442" s="487"/>
      <c r="J442" s="500"/>
      <c r="K442" s="294"/>
      <c r="M442" s="501"/>
    </row>
    <row r="443" s="82" customFormat="1" customHeight="1" spans="5:13">
      <c r="E443" s="294"/>
      <c r="G443" s="487"/>
      <c r="H443" s="487"/>
      <c r="J443" s="500"/>
      <c r="K443" s="294"/>
      <c r="M443" s="501"/>
    </row>
    <row r="444" s="82" customFormat="1" customHeight="1" spans="5:13">
      <c r="E444" s="294"/>
      <c r="G444" s="487"/>
      <c r="H444" s="487"/>
      <c r="J444" s="500"/>
      <c r="K444" s="294"/>
      <c r="M444" s="501"/>
    </row>
    <row r="445" s="82" customFormat="1" customHeight="1" spans="5:13">
      <c r="E445" s="294"/>
      <c r="G445" s="487"/>
      <c r="H445" s="487"/>
      <c r="J445" s="500"/>
      <c r="K445" s="294"/>
      <c r="M445" s="501"/>
    </row>
    <row r="446" s="82" customFormat="1" customHeight="1" spans="5:13">
      <c r="E446" s="294"/>
      <c r="G446" s="487"/>
      <c r="H446" s="487"/>
      <c r="J446" s="500"/>
      <c r="K446" s="294"/>
      <c r="M446" s="501"/>
    </row>
    <row r="447" s="82" customFormat="1" customHeight="1" spans="5:13">
      <c r="E447" s="294"/>
      <c r="G447" s="487"/>
      <c r="H447" s="487"/>
      <c r="J447" s="500"/>
      <c r="K447" s="294"/>
      <c r="M447" s="501"/>
    </row>
    <row r="448" s="82" customFormat="1" customHeight="1" spans="5:13">
      <c r="E448" s="294"/>
      <c r="G448" s="487"/>
      <c r="H448" s="487"/>
      <c r="J448" s="500"/>
      <c r="K448" s="294"/>
      <c r="M448" s="501"/>
    </row>
    <row r="449" s="82" customFormat="1" customHeight="1" spans="5:13">
      <c r="E449" s="294"/>
      <c r="G449" s="487"/>
      <c r="H449" s="487"/>
      <c r="J449" s="500"/>
      <c r="K449" s="294"/>
      <c r="M449" s="501"/>
    </row>
    <row r="450" s="82" customFormat="1" customHeight="1" spans="5:13">
      <c r="E450" s="294"/>
      <c r="G450" s="487"/>
      <c r="H450" s="487"/>
      <c r="J450" s="500"/>
      <c r="K450" s="294"/>
      <c r="M450" s="501"/>
    </row>
    <row r="451" s="82" customFormat="1" customHeight="1" spans="5:13">
      <c r="E451" s="294"/>
      <c r="G451" s="487"/>
      <c r="H451" s="487"/>
      <c r="J451" s="500"/>
      <c r="K451" s="294"/>
      <c r="M451" s="501"/>
    </row>
    <row r="452" s="82" customFormat="1" customHeight="1" spans="5:13">
      <c r="E452" s="294"/>
      <c r="G452" s="487"/>
      <c r="H452" s="487"/>
      <c r="J452" s="500"/>
      <c r="K452" s="294"/>
      <c r="M452" s="501"/>
    </row>
    <row r="453" s="82" customFormat="1" customHeight="1" spans="5:13">
      <c r="E453" s="294"/>
      <c r="G453" s="487"/>
      <c r="H453" s="487"/>
      <c r="J453" s="500"/>
      <c r="K453" s="294"/>
      <c r="M453" s="501"/>
    </row>
    <row r="454" s="82" customFormat="1" customHeight="1" spans="5:13">
      <c r="E454" s="294"/>
      <c r="G454" s="487"/>
      <c r="H454" s="487"/>
      <c r="J454" s="500"/>
      <c r="K454" s="294"/>
      <c r="M454" s="501"/>
    </row>
    <row r="455" s="82" customFormat="1" customHeight="1" spans="5:13">
      <c r="E455" s="294"/>
      <c r="G455" s="487"/>
      <c r="H455" s="487"/>
      <c r="J455" s="500"/>
      <c r="K455" s="294"/>
      <c r="M455" s="501"/>
    </row>
    <row r="456" s="82" customFormat="1" customHeight="1" spans="5:13">
      <c r="E456" s="294"/>
      <c r="G456" s="487"/>
      <c r="H456" s="487"/>
      <c r="J456" s="500"/>
      <c r="K456" s="294"/>
      <c r="M456" s="501"/>
    </row>
    <row r="457" s="82" customFormat="1" customHeight="1" spans="5:13">
      <c r="E457" s="294"/>
      <c r="G457" s="487"/>
      <c r="H457" s="487"/>
      <c r="J457" s="500"/>
      <c r="K457" s="294"/>
      <c r="M457" s="501"/>
    </row>
    <row r="458" s="82" customFormat="1" customHeight="1" spans="5:13">
      <c r="E458" s="294"/>
      <c r="G458" s="487"/>
      <c r="H458" s="487"/>
      <c r="J458" s="500"/>
      <c r="K458" s="294"/>
      <c r="M458" s="501"/>
    </row>
    <row r="459" s="82" customFormat="1" customHeight="1" spans="5:13">
      <c r="E459" s="294"/>
      <c r="G459" s="487"/>
      <c r="H459" s="487"/>
      <c r="J459" s="500"/>
      <c r="K459" s="294"/>
      <c r="M459" s="501"/>
    </row>
    <row r="460" s="82" customFormat="1" customHeight="1" spans="5:13">
      <c r="E460" s="294"/>
      <c r="G460" s="487"/>
      <c r="H460" s="487"/>
      <c r="J460" s="500"/>
      <c r="K460" s="294"/>
      <c r="M460" s="501"/>
    </row>
    <row r="461" s="82" customFormat="1" customHeight="1" spans="5:13">
      <c r="E461" s="294"/>
      <c r="G461" s="487"/>
      <c r="H461" s="487"/>
      <c r="J461" s="500"/>
      <c r="K461" s="294"/>
      <c r="M461" s="501"/>
    </row>
    <row r="462" s="82" customFormat="1" customHeight="1" spans="5:13">
      <c r="E462" s="294"/>
      <c r="G462" s="487"/>
      <c r="H462" s="487"/>
      <c r="J462" s="500"/>
      <c r="K462" s="294"/>
      <c r="M462" s="501"/>
    </row>
    <row r="463" s="82" customFormat="1" customHeight="1" spans="5:13">
      <c r="E463" s="294"/>
      <c r="G463" s="487"/>
      <c r="H463" s="487"/>
      <c r="J463" s="500"/>
      <c r="K463" s="294"/>
      <c r="M463" s="501"/>
    </row>
    <row r="464" s="82" customFormat="1" customHeight="1" spans="5:13">
      <c r="E464" s="294"/>
      <c r="G464" s="487"/>
      <c r="H464" s="487"/>
      <c r="J464" s="500"/>
      <c r="K464" s="294"/>
      <c r="M464" s="501"/>
    </row>
    <row r="465" s="82" customFormat="1" customHeight="1" spans="5:13">
      <c r="E465" s="294"/>
      <c r="G465" s="487"/>
      <c r="H465" s="487"/>
      <c r="J465" s="500"/>
      <c r="K465" s="294"/>
      <c r="M465" s="501"/>
    </row>
    <row r="466" s="82" customFormat="1" customHeight="1" spans="5:13">
      <c r="E466" s="294"/>
      <c r="G466" s="487"/>
      <c r="H466" s="487"/>
      <c r="J466" s="500"/>
      <c r="K466" s="294"/>
      <c r="M466" s="501"/>
    </row>
    <row r="467" s="82" customFormat="1" customHeight="1" spans="5:13">
      <c r="E467" s="294"/>
      <c r="G467" s="487"/>
      <c r="H467" s="487"/>
      <c r="J467" s="500"/>
      <c r="K467" s="294"/>
      <c r="M467" s="501"/>
    </row>
    <row r="468" s="82" customFormat="1" customHeight="1" spans="5:13">
      <c r="E468" s="294"/>
      <c r="G468" s="487"/>
      <c r="H468" s="487"/>
      <c r="J468" s="500"/>
      <c r="K468" s="294"/>
      <c r="M468" s="501"/>
    </row>
    <row r="469" s="82" customFormat="1" customHeight="1" spans="5:13">
      <c r="E469" s="294"/>
      <c r="G469" s="487"/>
      <c r="H469" s="487"/>
      <c r="J469" s="500"/>
      <c r="K469" s="294"/>
      <c r="M469" s="501"/>
    </row>
    <row r="470" s="82" customFormat="1" customHeight="1" spans="5:13">
      <c r="E470" s="294"/>
      <c r="G470" s="487"/>
      <c r="H470" s="487"/>
      <c r="J470" s="500"/>
      <c r="K470" s="294"/>
      <c r="M470" s="501"/>
    </row>
    <row r="471" s="82" customFormat="1" customHeight="1" spans="5:13">
      <c r="E471" s="294"/>
      <c r="G471" s="487"/>
      <c r="H471" s="487"/>
      <c r="J471" s="500"/>
      <c r="K471" s="294"/>
      <c r="M471" s="501"/>
    </row>
    <row r="472" s="82" customFormat="1" customHeight="1" spans="5:13">
      <c r="E472" s="294"/>
      <c r="G472" s="487"/>
      <c r="H472" s="487"/>
      <c r="J472" s="500"/>
      <c r="K472" s="294"/>
      <c r="M472" s="501"/>
    </row>
    <row r="473" s="82" customFormat="1" customHeight="1" spans="5:13">
      <c r="E473" s="294"/>
      <c r="G473" s="487"/>
      <c r="H473" s="487"/>
      <c r="J473" s="500"/>
      <c r="K473" s="294"/>
      <c r="M473" s="501"/>
    </row>
    <row r="474" s="82" customFormat="1" customHeight="1" spans="5:13">
      <c r="E474" s="294"/>
      <c r="G474" s="487"/>
      <c r="H474" s="487"/>
      <c r="J474" s="500"/>
      <c r="K474" s="294"/>
      <c r="M474" s="501"/>
    </row>
    <row r="475" s="82" customFormat="1" customHeight="1" spans="5:13">
      <c r="E475" s="294"/>
      <c r="G475" s="487"/>
      <c r="H475" s="487"/>
      <c r="J475" s="500"/>
      <c r="K475" s="294"/>
      <c r="M475" s="501"/>
    </row>
    <row r="476" s="82" customFormat="1" customHeight="1" spans="5:13">
      <c r="E476" s="294"/>
      <c r="G476" s="487"/>
      <c r="H476" s="487"/>
      <c r="J476" s="500"/>
      <c r="K476" s="294"/>
      <c r="M476" s="501"/>
    </row>
    <row r="477" s="82" customFormat="1" customHeight="1" spans="5:13">
      <c r="E477" s="294"/>
      <c r="G477" s="487"/>
      <c r="H477" s="487"/>
      <c r="J477" s="500"/>
      <c r="K477" s="294"/>
      <c r="M477" s="501"/>
    </row>
    <row r="478" s="82" customFormat="1" customHeight="1" spans="5:13">
      <c r="E478" s="294"/>
      <c r="G478" s="487"/>
      <c r="H478" s="487"/>
      <c r="J478" s="500"/>
      <c r="K478" s="294"/>
      <c r="M478" s="501"/>
    </row>
    <row r="479" s="82" customFormat="1" customHeight="1" spans="5:13">
      <c r="E479" s="294"/>
      <c r="G479" s="487"/>
      <c r="H479" s="487"/>
      <c r="J479" s="500"/>
      <c r="K479" s="294"/>
      <c r="M479" s="501"/>
    </row>
    <row r="480" s="82" customFormat="1" customHeight="1" spans="5:13">
      <c r="E480" s="294"/>
      <c r="G480" s="487"/>
      <c r="H480" s="487"/>
      <c r="J480" s="500"/>
      <c r="K480" s="294"/>
      <c r="M480" s="501"/>
    </row>
    <row r="481" s="82" customFormat="1" customHeight="1" spans="5:13">
      <c r="E481" s="294"/>
      <c r="G481" s="487"/>
      <c r="H481" s="487"/>
      <c r="J481" s="500"/>
      <c r="K481" s="294"/>
      <c r="M481" s="501"/>
    </row>
    <row r="482" s="82" customFormat="1" customHeight="1" spans="5:13">
      <c r="E482" s="294"/>
      <c r="G482" s="487"/>
      <c r="H482" s="487"/>
      <c r="J482" s="500"/>
      <c r="K482" s="294"/>
      <c r="M482" s="501"/>
    </row>
    <row r="483" s="82" customFormat="1" customHeight="1" spans="5:13">
      <c r="E483" s="294"/>
      <c r="G483" s="487"/>
      <c r="H483" s="487"/>
      <c r="J483" s="500"/>
      <c r="K483" s="294"/>
      <c r="M483" s="501"/>
    </row>
    <row r="484" s="82" customFormat="1" customHeight="1" spans="5:13">
      <c r="E484" s="294"/>
      <c r="G484" s="487"/>
      <c r="H484" s="487"/>
      <c r="J484" s="500"/>
      <c r="K484" s="294"/>
      <c r="M484" s="501"/>
    </row>
    <row r="485" s="82" customFormat="1" customHeight="1" spans="5:13">
      <c r="E485" s="294"/>
      <c r="G485" s="487"/>
      <c r="H485" s="487"/>
      <c r="J485" s="500"/>
      <c r="K485" s="294"/>
      <c r="M485" s="501"/>
    </row>
    <row r="486" s="82" customFormat="1" customHeight="1" spans="5:13">
      <c r="E486" s="294"/>
      <c r="G486" s="487"/>
      <c r="H486" s="487"/>
      <c r="J486" s="500"/>
      <c r="K486" s="294"/>
      <c r="M486" s="501"/>
    </row>
    <row r="487" s="82" customFormat="1" customHeight="1" spans="5:13">
      <c r="E487" s="294"/>
      <c r="G487" s="487"/>
      <c r="H487" s="487"/>
      <c r="J487" s="500"/>
      <c r="K487" s="294"/>
      <c r="M487" s="501"/>
    </row>
    <row r="488" s="82" customFormat="1" customHeight="1" spans="5:13">
      <c r="E488" s="294"/>
      <c r="G488" s="487"/>
      <c r="H488" s="487"/>
      <c r="J488" s="500"/>
      <c r="K488" s="294"/>
      <c r="M488" s="501"/>
    </row>
    <row r="489" s="82" customFormat="1" customHeight="1" spans="5:13">
      <c r="E489" s="294"/>
      <c r="G489" s="487"/>
      <c r="H489" s="487"/>
      <c r="J489" s="500"/>
      <c r="K489" s="294"/>
      <c r="M489" s="501"/>
    </row>
    <row r="490" s="82" customFormat="1" customHeight="1" spans="5:13">
      <c r="E490" s="294"/>
      <c r="G490" s="487"/>
      <c r="H490" s="487"/>
      <c r="J490" s="500"/>
      <c r="K490" s="294"/>
      <c r="M490" s="501"/>
    </row>
    <row r="491" s="82" customFormat="1" customHeight="1" spans="5:13">
      <c r="E491" s="294"/>
      <c r="G491" s="487"/>
      <c r="H491" s="487"/>
      <c r="J491" s="500"/>
      <c r="K491" s="294"/>
      <c r="M491" s="501"/>
    </row>
    <row r="492" s="82" customFormat="1" customHeight="1" spans="5:13">
      <c r="E492" s="294"/>
      <c r="G492" s="487"/>
      <c r="H492" s="487"/>
      <c r="J492" s="500"/>
      <c r="K492" s="294"/>
      <c r="M492" s="501"/>
    </row>
    <row r="493" s="82" customFormat="1" customHeight="1" spans="5:13">
      <c r="E493" s="294"/>
      <c r="G493" s="487"/>
      <c r="H493" s="487"/>
      <c r="J493" s="500"/>
      <c r="K493" s="294"/>
      <c r="M493" s="501"/>
    </row>
    <row r="494" s="82" customFormat="1" customHeight="1" spans="5:13">
      <c r="E494" s="294"/>
      <c r="G494" s="487"/>
      <c r="H494" s="487"/>
      <c r="J494" s="500"/>
      <c r="K494" s="294"/>
      <c r="M494" s="501"/>
    </row>
    <row r="495" s="82" customFormat="1" customHeight="1" spans="5:13">
      <c r="E495" s="294"/>
      <c r="G495" s="487"/>
      <c r="H495" s="487"/>
      <c r="J495" s="500"/>
      <c r="K495" s="294"/>
      <c r="M495" s="501"/>
    </row>
    <row r="496" s="82" customFormat="1" customHeight="1" spans="5:13">
      <c r="E496" s="294"/>
      <c r="G496" s="487"/>
      <c r="H496" s="487"/>
      <c r="J496" s="500"/>
      <c r="K496" s="294"/>
      <c r="M496" s="501"/>
    </row>
    <row r="497" s="82" customFormat="1" customHeight="1" spans="5:13">
      <c r="E497" s="294"/>
      <c r="G497" s="487"/>
      <c r="H497" s="487"/>
      <c r="J497" s="500"/>
      <c r="K497" s="294"/>
      <c r="M497" s="501"/>
    </row>
    <row r="498" s="82" customFormat="1" customHeight="1" spans="5:13">
      <c r="E498" s="294"/>
      <c r="G498" s="487"/>
      <c r="H498" s="487"/>
      <c r="J498" s="500"/>
      <c r="K498" s="294"/>
      <c r="M498" s="501"/>
    </row>
    <row r="499" s="82" customFormat="1" customHeight="1" spans="5:13">
      <c r="E499" s="294"/>
      <c r="G499" s="487"/>
      <c r="H499" s="487"/>
      <c r="J499" s="500"/>
      <c r="K499" s="294"/>
      <c r="M499" s="501"/>
    </row>
    <row r="500" s="82" customFormat="1" customHeight="1" spans="5:13">
      <c r="E500" s="294"/>
      <c r="G500" s="487"/>
      <c r="H500" s="487"/>
      <c r="J500" s="500"/>
      <c r="K500" s="294"/>
      <c r="M500" s="501"/>
    </row>
    <row r="501" s="82" customFormat="1" customHeight="1" spans="5:13">
      <c r="E501" s="294"/>
      <c r="G501" s="487"/>
      <c r="H501" s="487"/>
      <c r="J501" s="500"/>
      <c r="K501" s="294"/>
      <c r="M501" s="501"/>
    </row>
    <row r="502" s="82" customFormat="1" customHeight="1" spans="5:13">
      <c r="E502" s="294"/>
      <c r="G502" s="487"/>
      <c r="H502" s="487"/>
      <c r="J502" s="500"/>
      <c r="K502" s="294"/>
      <c r="M502" s="501"/>
    </row>
    <row r="503" s="82" customFormat="1" customHeight="1" spans="5:13">
      <c r="E503" s="294"/>
      <c r="G503" s="487"/>
      <c r="H503" s="487"/>
      <c r="J503" s="500"/>
      <c r="K503" s="294"/>
      <c r="M503" s="501"/>
    </row>
    <row r="504" s="82" customFormat="1" customHeight="1" spans="5:13">
      <c r="E504" s="294"/>
      <c r="G504" s="487"/>
      <c r="H504" s="487"/>
      <c r="J504" s="500"/>
      <c r="K504" s="294"/>
      <c r="M504" s="501"/>
    </row>
    <row r="505" s="82" customFormat="1" customHeight="1" spans="5:13">
      <c r="E505" s="294"/>
      <c r="G505" s="487"/>
      <c r="H505" s="487"/>
      <c r="J505" s="500"/>
      <c r="K505" s="294"/>
      <c r="M505" s="501"/>
    </row>
    <row r="506" s="82" customFormat="1" customHeight="1" spans="5:13">
      <c r="E506" s="294"/>
      <c r="G506" s="487"/>
      <c r="H506" s="487"/>
      <c r="J506" s="500"/>
      <c r="K506" s="294"/>
      <c r="M506" s="501"/>
    </row>
    <row r="507" s="82" customFormat="1" customHeight="1" spans="5:13">
      <c r="E507" s="294"/>
      <c r="G507" s="487"/>
      <c r="H507" s="487"/>
      <c r="J507" s="500"/>
      <c r="K507" s="294"/>
      <c r="M507" s="501"/>
    </row>
    <row r="508" s="82" customFormat="1" customHeight="1" spans="5:13">
      <c r="E508" s="294"/>
      <c r="G508" s="487"/>
      <c r="H508" s="487"/>
      <c r="J508" s="500"/>
      <c r="K508" s="294"/>
      <c r="M508" s="501"/>
    </row>
    <row r="509" s="82" customFormat="1" customHeight="1" spans="5:13">
      <c r="E509" s="294"/>
      <c r="G509" s="487"/>
      <c r="H509" s="487"/>
      <c r="J509" s="500"/>
      <c r="K509" s="294"/>
      <c r="M509" s="501"/>
    </row>
    <row r="510" s="82" customFormat="1" customHeight="1" spans="5:13">
      <c r="E510" s="294"/>
      <c r="G510" s="487"/>
      <c r="H510" s="487"/>
      <c r="J510" s="500"/>
      <c r="K510" s="294"/>
      <c r="M510" s="501"/>
    </row>
    <row r="511" s="82" customFormat="1" customHeight="1" spans="5:13">
      <c r="E511" s="294"/>
      <c r="G511" s="487"/>
      <c r="H511" s="487"/>
      <c r="J511" s="500"/>
      <c r="K511" s="294"/>
      <c r="M511" s="501"/>
    </row>
    <row r="512" s="82" customFormat="1" customHeight="1" spans="5:13">
      <c r="E512" s="294"/>
      <c r="G512" s="487"/>
      <c r="H512" s="487"/>
      <c r="J512" s="500"/>
      <c r="K512" s="294"/>
      <c r="M512" s="501"/>
    </row>
    <row r="513" s="82" customFormat="1" customHeight="1" spans="5:13">
      <c r="E513" s="294"/>
      <c r="G513" s="487"/>
      <c r="H513" s="487"/>
      <c r="J513" s="500"/>
      <c r="K513" s="294"/>
      <c r="M513" s="501"/>
    </row>
    <row r="514" s="82" customFormat="1" customHeight="1" spans="5:13">
      <c r="E514" s="294"/>
      <c r="G514" s="487"/>
      <c r="H514" s="487"/>
      <c r="J514" s="500"/>
      <c r="K514" s="294"/>
      <c r="M514" s="501"/>
    </row>
    <row r="515" s="82" customFormat="1" customHeight="1" spans="5:13">
      <c r="E515" s="294"/>
      <c r="G515" s="487"/>
      <c r="H515" s="487"/>
      <c r="J515" s="500"/>
      <c r="K515" s="294"/>
      <c r="M515" s="501"/>
    </row>
    <row r="516" s="82" customFormat="1" customHeight="1" spans="5:13">
      <c r="E516" s="294"/>
      <c r="G516" s="487"/>
      <c r="H516" s="487"/>
      <c r="J516" s="500"/>
      <c r="K516" s="294"/>
      <c r="M516" s="501"/>
    </row>
    <row r="517" s="82" customFormat="1" customHeight="1" spans="5:13">
      <c r="E517" s="294"/>
      <c r="G517" s="487"/>
      <c r="H517" s="487"/>
      <c r="J517" s="500"/>
      <c r="K517" s="294"/>
      <c r="M517" s="501"/>
    </row>
    <row r="518" s="82" customFormat="1" customHeight="1" spans="5:13">
      <c r="E518" s="294"/>
      <c r="G518" s="487"/>
      <c r="H518" s="487"/>
      <c r="J518" s="500"/>
      <c r="K518" s="294"/>
      <c r="M518" s="501"/>
    </row>
    <row r="519" s="82" customFormat="1" customHeight="1" spans="5:13">
      <c r="E519" s="294"/>
      <c r="G519" s="487"/>
      <c r="H519" s="487"/>
      <c r="J519" s="500"/>
      <c r="K519" s="294"/>
      <c r="M519" s="501"/>
    </row>
    <row r="520" s="82" customFormat="1" customHeight="1" spans="5:13">
      <c r="E520" s="294"/>
      <c r="G520" s="487"/>
      <c r="H520" s="487"/>
      <c r="J520" s="500"/>
      <c r="K520" s="294"/>
      <c r="M520" s="501"/>
    </row>
    <row r="521" s="82" customFormat="1" customHeight="1" spans="5:13">
      <c r="E521" s="294"/>
      <c r="G521" s="487"/>
      <c r="H521" s="487"/>
      <c r="J521" s="500"/>
      <c r="K521" s="294"/>
      <c r="M521" s="501"/>
    </row>
    <row r="522" s="82" customFormat="1" customHeight="1" spans="5:13">
      <c r="E522" s="294"/>
      <c r="G522" s="487"/>
      <c r="H522" s="487"/>
      <c r="J522" s="500"/>
      <c r="K522" s="294"/>
      <c r="M522" s="501"/>
    </row>
    <row r="523" s="82" customFormat="1" customHeight="1" spans="5:13">
      <c r="E523" s="294"/>
      <c r="G523" s="487"/>
      <c r="H523" s="487"/>
      <c r="J523" s="500"/>
      <c r="K523" s="294"/>
      <c r="M523" s="501"/>
    </row>
    <row r="524" s="82" customFormat="1" customHeight="1" spans="5:13">
      <c r="E524" s="294"/>
      <c r="G524" s="487"/>
      <c r="H524" s="487"/>
      <c r="J524" s="500"/>
      <c r="K524" s="294"/>
      <c r="M524" s="501"/>
    </row>
    <row r="525" s="82" customFormat="1" customHeight="1" spans="5:13">
      <c r="E525" s="294"/>
      <c r="G525" s="487"/>
      <c r="H525" s="487"/>
      <c r="J525" s="500"/>
      <c r="K525" s="294"/>
      <c r="M525" s="501"/>
    </row>
    <row r="526" s="82" customFormat="1" customHeight="1" spans="5:13">
      <c r="E526" s="294"/>
      <c r="G526" s="487"/>
      <c r="H526" s="487"/>
      <c r="J526" s="500"/>
      <c r="K526" s="294"/>
      <c r="M526" s="501"/>
    </row>
    <row r="527" s="82" customFormat="1" customHeight="1" spans="5:13">
      <c r="E527" s="294"/>
      <c r="G527" s="487"/>
      <c r="H527" s="487"/>
      <c r="J527" s="500"/>
      <c r="K527" s="294"/>
      <c r="M527" s="501"/>
    </row>
    <row r="528" s="82" customFormat="1" customHeight="1" spans="5:13">
      <c r="E528" s="294"/>
      <c r="G528" s="487"/>
      <c r="H528" s="487"/>
      <c r="J528" s="500"/>
      <c r="K528" s="294"/>
      <c r="M528" s="501"/>
    </row>
    <row r="529" s="82" customFormat="1" customHeight="1" spans="5:13">
      <c r="E529" s="294"/>
      <c r="G529" s="487"/>
      <c r="H529" s="487"/>
      <c r="J529" s="500"/>
      <c r="K529" s="294"/>
      <c r="M529" s="501"/>
    </row>
    <row r="530" s="82" customFormat="1" customHeight="1" spans="5:13">
      <c r="E530" s="294"/>
      <c r="G530" s="487"/>
      <c r="H530" s="487"/>
      <c r="J530" s="500"/>
      <c r="K530" s="294"/>
      <c r="M530" s="501"/>
    </row>
    <row r="531" s="82" customFormat="1" customHeight="1" spans="5:13">
      <c r="E531" s="294"/>
      <c r="G531" s="487"/>
      <c r="H531" s="487"/>
      <c r="J531" s="500"/>
      <c r="K531" s="294"/>
      <c r="M531" s="501"/>
    </row>
    <row r="532" s="82" customFormat="1" customHeight="1" spans="5:13">
      <c r="E532" s="294"/>
      <c r="G532" s="487"/>
      <c r="H532" s="487"/>
      <c r="J532" s="500"/>
      <c r="K532" s="294"/>
      <c r="M532" s="501"/>
    </row>
    <row r="533" s="82" customFormat="1" customHeight="1" spans="5:13">
      <c r="E533" s="294"/>
      <c r="G533" s="487"/>
      <c r="H533" s="487"/>
      <c r="J533" s="500"/>
      <c r="K533" s="294"/>
      <c r="M533" s="501"/>
    </row>
    <row r="534" s="82" customFormat="1" customHeight="1" spans="5:13">
      <c r="E534" s="294"/>
      <c r="G534" s="487"/>
      <c r="H534" s="487"/>
      <c r="J534" s="500"/>
      <c r="K534" s="294"/>
      <c r="M534" s="501"/>
    </row>
    <row r="535" s="82" customFormat="1" customHeight="1" spans="5:13">
      <c r="E535" s="294"/>
      <c r="G535" s="487"/>
      <c r="H535" s="487"/>
      <c r="J535" s="500"/>
      <c r="K535" s="294"/>
      <c r="M535" s="501"/>
    </row>
    <row r="536" s="82" customFormat="1" customHeight="1" spans="5:13">
      <c r="E536" s="294"/>
      <c r="G536" s="487"/>
      <c r="H536" s="487"/>
      <c r="J536" s="500"/>
      <c r="K536" s="294"/>
      <c r="M536" s="501"/>
    </row>
    <row r="537" s="82" customFormat="1" customHeight="1" spans="5:13">
      <c r="E537" s="294"/>
      <c r="G537" s="487"/>
      <c r="H537" s="487"/>
      <c r="J537" s="500"/>
      <c r="K537" s="294"/>
      <c r="M537" s="501"/>
    </row>
    <row r="538" s="82" customFormat="1" customHeight="1" spans="5:13">
      <c r="E538" s="294"/>
      <c r="G538" s="487"/>
      <c r="H538" s="487"/>
      <c r="J538" s="500"/>
      <c r="K538" s="294"/>
      <c r="M538" s="501"/>
    </row>
    <row r="539" s="82" customFormat="1" customHeight="1" spans="5:13">
      <c r="E539" s="294"/>
      <c r="G539" s="487"/>
      <c r="H539" s="487"/>
      <c r="J539" s="500"/>
      <c r="K539" s="294"/>
      <c r="M539" s="501"/>
    </row>
    <row r="540" s="82" customFormat="1" customHeight="1" spans="5:13">
      <c r="E540" s="294"/>
      <c r="G540" s="487"/>
      <c r="H540" s="487"/>
      <c r="J540" s="500"/>
      <c r="K540" s="294"/>
      <c r="M540" s="501"/>
    </row>
    <row r="541" s="82" customFormat="1" customHeight="1" spans="5:13">
      <c r="E541" s="294"/>
      <c r="G541" s="487"/>
      <c r="H541" s="487"/>
      <c r="J541" s="500"/>
      <c r="K541" s="294"/>
      <c r="M541" s="501"/>
    </row>
    <row r="542" s="82" customFormat="1" customHeight="1" spans="5:13">
      <c r="E542" s="294"/>
      <c r="G542" s="487"/>
      <c r="H542" s="487"/>
      <c r="J542" s="500"/>
      <c r="K542" s="294"/>
      <c r="M542" s="501"/>
    </row>
    <row r="543" s="82" customFormat="1" customHeight="1" spans="5:13">
      <c r="E543" s="294"/>
      <c r="G543" s="487"/>
      <c r="H543" s="487"/>
      <c r="J543" s="500"/>
      <c r="K543" s="294"/>
      <c r="M543" s="501"/>
    </row>
    <row r="544" s="82" customFormat="1" customHeight="1" spans="5:13">
      <c r="E544" s="294"/>
      <c r="G544" s="487"/>
      <c r="H544" s="487"/>
      <c r="J544" s="500"/>
      <c r="K544" s="294"/>
      <c r="M544" s="501"/>
    </row>
    <row r="545" s="82" customFormat="1" customHeight="1" spans="5:13">
      <c r="E545" s="294"/>
      <c r="G545" s="487"/>
      <c r="H545" s="487"/>
      <c r="J545" s="500"/>
      <c r="K545" s="294"/>
      <c r="M545" s="501"/>
    </row>
    <row r="546" s="82" customFormat="1" customHeight="1" spans="5:13">
      <c r="E546" s="294"/>
      <c r="G546" s="487"/>
      <c r="H546" s="487"/>
      <c r="J546" s="500"/>
      <c r="K546" s="294"/>
      <c r="M546" s="501"/>
    </row>
    <row r="547" s="82" customFormat="1" customHeight="1" spans="5:13">
      <c r="E547" s="294"/>
      <c r="G547" s="487"/>
      <c r="H547" s="487"/>
      <c r="J547" s="500"/>
      <c r="K547" s="294"/>
      <c r="M547" s="501"/>
    </row>
    <row r="548" s="82" customFormat="1" customHeight="1" spans="5:13">
      <c r="E548" s="294"/>
      <c r="G548" s="487"/>
      <c r="H548" s="487"/>
      <c r="J548" s="500"/>
      <c r="K548" s="294"/>
      <c r="M548" s="501"/>
    </row>
    <row r="549" s="82" customFormat="1" customHeight="1" spans="5:13">
      <c r="E549" s="294"/>
      <c r="G549" s="487"/>
      <c r="H549" s="487"/>
      <c r="J549" s="500"/>
      <c r="K549" s="294"/>
      <c r="M549" s="501"/>
    </row>
    <row r="550" s="82" customFormat="1" customHeight="1" spans="5:13">
      <c r="E550" s="294"/>
      <c r="G550" s="487"/>
      <c r="H550" s="487"/>
      <c r="J550" s="500"/>
      <c r="K550" s="294"/>
      <c r="M550" s="501"/>
    </row>
    <row r="551" s="82" customFormat="1" customHeight="1" spans="5:13">
      <c r="E551" s="294"/>
      <c r="G551" s="487"/>
      <c r="H551" s="487"/>
      <c r="J551" s="500"/>
      <c r="K551" s="294"/>
      <c r="M551" s="501"/>
    </row>
    <row r="552" s="82" customFormat="1" customHeight="1" spans="5:13">
      <c r="E552" s="294"/>
      <c r="G552" s="487"/>
      <c r="H552" s="487"/>
      <c r="J552" s="500"/>
      <c r="K552" s="294"/>
      <c r="M552" s="501"/>
    </row>
    <row r="553" s="82" customFormat="1" customHeight="1" spans="5:13">
      <c r="E553" s="294"/>
      <c r="G553" s="487"/>
      <c r="H553" s="487"/>
      <c r="J553" s="500"/>
      <c r="K553" s="294"/>
      <c r="M553" s="501"/>
    </row>
    <row r="554" s="82" customFormat="1" customHeight="1" spans="5:13">
      <c r="E554" s="294"/>
      <c r="G554" s="487"/>
      <c r="H554" s="487"/>
      <c r="J554" s="500"/>
      <c r="K554" s="294"/>
      <c r="M554" s="501"/>
    </row>
    <row r="555" s="82" customFormat="1" customHeight="1" spans="5:13">
      <c r="E555" s="294"/>
      <c r="G555" s="487"/>
      <c r="H555" s="487"/>
      <c r="J555" s="500"/>
      <c r="K555" s="294"/>
      <c r="M555" s="501"/>
    </row>
    <row r="556" s="82" customFormat="1" customHeight="1" spans="5:13">
      <c r="E556" s="294"/>
      <c r="G556" s="487"/>
      <c r="H556" s="487"/>
      <c r="J556" s="500"/>
      <c r="K556" s="294"/>
      <c r="M556" s="501"/>
    </row>
    <row r="557" s="82" customFormat="1" customHeight="1" spans="5:13">
      <c r="E557" s="294"/>
      <c r="G557" s="487"/>
      <c r="H557" s="487"/>
      <c r="J557" s="500"/>
      <c r="K557" s="294"/>
      <c r="M557" s="501"/>
    </row>
    <row r="558" s="82" customFormat="1" customHeight="1" spans="5:13">
      <c r="E558" s="294"/>
      <c r="G558" s="487"/>
      <c r="H558" s="487"/>
      <c r="J558" s="500"/>
      <c r="K558" s="294"/>
      <c r="M558" s="501"/>
    </row>
    <row r="559" s="82" customFormat="1" customHeight="1" spans="5:13">
      <c r="E559" s="294"/>
      <c r="G559" s="487"/>
      <c r="H559" s="487"/>
      <c r="J559" s="500"/>
      <c r="K559" s="294"/>
      <c r="M559" s="501"/>
    </row>
    <row r="560" s="82" customFormat="1" customHeight="1" spans="5:13">
      <c r="E560" s="294"/>
      <c r="G560" s="487"/>
      <c r="H560" s="487"/>
      <c r="J560" s="500"/>
      <c r="K560" s="294"/>
      <c r="M560" s="501"/>
    </row>
    <row r="561" s="82" customFormat="1" customHeight="1" spans="5:13">
      <c r="E561" s="294"/>
      <c r="G561" s="487"/>
      <c r="H561" s="487"/>
      <c r="J561" s="500"/>
      <c r="K561" s="294"/>
      <c r="M561" s="501"/>
    </row>
    <row r="562" s="82" customFormat="1" customHeight="1" spans="5:13">
      <c r="E562" s="294"/>
      <c r="G562" s="487"/>
      <c r="H562" s="487"/>
      <c r="J562" s="500"/>
      <c r="K562" s="294"/>
      <c r="M562" s="501"/>
    </row>
    <row r="563" s="82" customFormat="1" customHeight="1" spans="5:13">
      <c r="E563" s="294"/>
      <c r="G563" s="487"/>
      <c r="H563" s="487"/>
      <c r="J563" s="500"/>
      <c r="K563" s="294"/>
      <c r="M563" s="501"/>
    </row>
    <row r="564" s="82" customFormat="1" customHeight="1" spans="5:13">
      <c r="E564" s="294"/>
      <c r="G564" s="487"/>
      <c r="H564" s="487"/>
      <c r="J564" s="500"/>
      <c r="K564" s="294"/>
      <c r="M564" s="501"/>
    </row>
    <row r="565" s="82" customFormat="1" customHeight="1" spans="5:13">
      <c r="E565" s="294"/>
      <c r="G565" s="487"/>
      <c r="H565" s="487"/>
      <c r="J565" s="500"/>
      <c r="K565" s="294"/>
      <c r="M565" s="501"/>
    </row>
    <row r="566" s="82" customFormat="1" customHeight="1" spans="5:13">
      <c r="E566" s="294"/>
      <c r="G566" s="487"/>
      <c r="H566" s="487"/>
      <c r="J566" s="500"/>
      <c r="K566" s="294"/>
      <c r="M566" s="501"/>
    </row>
    <row r="567" s="82" customFormat="1" customHeight="1" spans="5:13">
      <c r="E567" s="294"/>
      <c r="G567" s="487"/>
      <c r="H567" s="487"/>
      <c r="J567" s="500"/>
      <c r="K567" s="294"/>
      <c r="M567" s="501"/>
    </row>
    <row r="568" s="82" customFormat="1" customHeight="1" spans="5:13">
      <c r="E568" s="294"/>
      <c r="G568" s="487"/>
      <c r="H568" s="487"/>
      <c r="J568" s="500"/>
      <c r="K568" s="294"/>
      <c r="M568" s="501"/>
    </row>
    <row r="569" s="82" customFormat="1" customHeight="1" spans="5:13">
      <c r="E569" s="294"/>
      <c r="G569" s="487"/>
      <c r="H569" s="487"/>
      <c r="J569" s="500"/>
      <c r="K569" s="294"/>
      <c r="M569" s="501"/>
    </row>
    <row r="570" s="82" customFormat="1" customHeight="1" spans="5:13">
      <c r="E570" s="294"/>
      <c r="G570" s="487"/>
      <c r="H570" s="487"/>
      <c r="J570" s="500"/>
      <c r="K570" s="294"/>
      <c r="M570" s="501"/>
    </row>
    <row r="571" s="82" customFormat="1" customHeight="1" spans="5:13">
      <c r="E571" s="294"/>
      <c r="G571" s="487"/>
      <c r="H571" s="487"/>
      <c r="J571" s="500"/>
      <c r="K571" s="294"/>
      <c r="M571" s="501"/>
    </row>
    <row r="572" s="82" customFormat="1" customHeight="1" spans="5:13">
      <c r="E572" s="294"/>
      <c r="G572" s="487"/>
      <c r="H572" s="487"/>
      <c r="J572" s="500"/>
      <c r="K572" s="294"/>
      <c r="M572" s="501"/>
    </row>
    <row r="573" s="82" customFormat="1" customHeight="1" spans="5:13">
      <c r="E573" s="294"/>
      <c r="G573" s="487"/>
      <c r="H573" s="487"/>
      <c r="J573" s="500"/>
      <c r="K573" s="294"/>
      <c r="M573" s="501"/>
    </row>
    <row r="574" s="82" customFormat="1" customHeight="1" spans="5:13">
      <c r="E574" s="294"/>
      <c r="G574" s="487"/>
      <c r="H574" s="487"/>
      <c r="J574" s="500"/>
      <c r="K574" s="294"/>
      <c r="M574" s="501"/>
    </row>
    <row r="575" s="82" customFormat="1" customHeight="1" spans="5:13">
      <c r="E575" s="294"/>
      <c r="G575" s="487"/>
      <c r="H575" s="487"/>
      <c r="J575" s="500"/>
      <c r="K575" s="294"/>
      <c r="M575" s="501"/>
    </row>
    <row r="576" s="82" customFormat="1" customHeight="1" spans="5:13">
      <c r="E576" s="294"/>
      <c r="G576" s="487"/>
      <c r="H576" s="487"/>
      <c r="J576" s="500"/>
      <c r="K576" s="294"/>
      <c r="M576" s="501"/>
    </row>
    <row r="577" s="82" customFormat="1" customHeight="1" spans="5:13">
      <c r="E577" s="294"/>
      <c r="G577" s="487"/>
      <c r="H577" s="487"/>
      <c r="J577" s="500"/>
      <c r="K577" s="294"/>
      <c r="M577" s="501"/>
    </row>
    <row r="578" s="82" customFormat="1" customHeight="1" spans="5:13">
      <c r="E578" s="294"/>
      <c r="G578" s="487"/>
      <c r="H578" s="487"/>
      <c r="J578" s="500"/>
      <c r="K578" s="294"/>
      <c r="M578" s="501"/>
    </row>
    <row r="579" s="82" customFormat="1" customHeight="1" spans="5:13">
      <c r="E579" s="294"/>
      <c r="G579" s="487"/>
      <c r="H579" s="487"/>
      <c r="J579" s="500"/>
      <c r="K579" s="294"/>
      <c r="M579" s="501"/>
    </row>
    <row r="580" s="82" customFormat="1" customHeight="1" spans="5:13">
      <c r="E580" s="294"/>
      <c r="G580" s="487"/>
      <c r="H580" s="487"/>
      <c r="J580" s="500"/>
      <c r="K580" s="294"/>
      <c r="M580" s="501"/>
    </row>
    <row r="581" s="82" customFormat="1" customHeight="1" spans="5:13">
      <c r="E581" s="294"/>
      <c r="G581" s="487"/>
      <c r="H581" s="487"/>
      <c r="J581" s="500"/>
      <c r="K581" s="294"/>
      <c r="M581" s="501"/>
    </row>
    <row r="582" s="82" customFormat="1" customHeight="1" spans="5:13">
      <c r="E582" s="294"/>
      <c r="G582" s="487"/>
      <c r="H582" s="487"/>
      <c r="J582" s="500"/>
      <c r="K582" s="294"/>
      <c r="M582" s="501"/>
    </row>
    <row r="583" s="82" customFormat="1" customHeight="1" spans="5:13">
      <c r="E583" s="294"/>
      <c r="G583" s="487"/>
      <c r="H583" s="487"/>
      <c r="J583" s="500"/>
      <c r="K583" s="294"/>
      <c r="M583" s="501"/>
    </row>
    <row r="584" s="82" customFormat="1" customHeight="1" spans="5:13">
      <c r="E584" s="294"/>
      <c r="G584" s="487"/>
      <c r="H584" s="487"/>
      <c r="J584" s="500"/>
      <c r="K584" s="294"/>
      <c r="M584" s="501"/>
    </row>
    <row r="585" s="82" customFormat="1" customHeight="1" spans="5:13">
      <c r="E585" s="294"/>
      <c r="G585" s="487"/>
      <c r="H585" s="487"/>
      <c r="J585" s="500"/>
      <c r="K585" s="294"/>
      <c r="M585" s="501"/>
    </row>
    <row r="586" s="82" customFormat="1" customHeight="1" spans="5:13">
      <c r="E586" s="294"/>
      <c r="G586" s="487"/>
      <c r="H586" s="487"/>
      <c r="J586" s="500"/>
      <c r="K586" s="294"/>
      <c r="M586" s="501"/>
    </row>
    <row r="587" s="82" customFormat="1" customHeight="1" spans="5:13">
      <c r="E587" s="294"/>
      <c r="G587" s="487"/>
      <c r="H587" s="487"/>
      <c r="J587" s="500"/>
      <c r="K587" s="294"/>
      <c r="M587" s="501"/>
    </row>
    <row r="588" s="82" customFormat="1" customHeight="1" spans="5:13">
      <c r="E588" s="294"/>
      <c r="G588" s="487"/>
      <c r="H588" s="487"/>
      <c r="J588" s="500"/>
      <c r="K588" s="294"/>
      <c r="M588" s="501"/>
    </row>
    <row r="589" s="82" customFormat="1" customHeight="1" spans="5:13">
      <c r="E589" s="294"/>
      <c r="G589" s="487"/>
      <c r="H589" s="487"/>
      <c r="J589" s="500"/>
      <c r="K589" s="294"/>
      <c r="M589" s="501"/>
    </row>
    <row r="590" s="82" customFormat="1" customHeight="1" spans="5:13">
      <c r="E590" s="294"/>
      <c r="G590" s="487"/>
      <c r="H590" s="487"/>
      <c r="J590" s="500"/>
      <c r="K590" s="294"/>
      <c r="M590" s="501"/>
    </row>
    <row r="591" s="82" customFormat="1" customHeight="1" spans="5:13">
      <c r="E591" s="294"/>
      <c r="G591" s="487"/>
      <c r="H591" s="487"/>
      <c r="J591" s="500"/>
      <c r="K591" s="294"/>
      <c r="M591" s="501"/>
    </row>
    <row r="592" s="82" customFormat="1" customHeight="1" spans="5:13">
      <c r="E592" s="294"/>
      <c r="G592" s="487"/>
      <c r="H592" s="487"/>
      <c r="J592" s="500"/>
      <c r="K592" s="294"/>
      <c r="M592" s="501"/>
    </row>
    <row r="593" s="82" customFormat="1" customHeight="1" spans="5:13">
      <c r="E593" s="294"/>
      <c r="G593" s="487"/>
      <c r="H593" s="487"/>
      <c r="J593" s="500"/>
      <c r="K593" s="294"/>
      <c r="M593" s="501"/>
    </row>
    <row r="594" s="82" customFormat="1" customHeight="1" spans="5:13">
      <c r="E594" s="294"/>
      <c r="G594" s="487"/>
      <c r="H594" s="487"/>
      <c r="J594" s="500"/>
      <c r="K594" s="294"/>
      <c r="M594" s="501"/>
    </row>
    <row r="595" s="82" customFormat="1" customHeight="1" spans="5:13">
      <c r="E595" s="294"/>
      <c r="G595" s="487"/>
      <c r="H595" s="487"/>
      <c r="J595" s="500"/>
      <c r="K595" s="294"/>
      <c r="M595" s="501"/>
    </row>
    <row r="596" s="82" customFormat="1" customHeight="1" spans="5:13">
      <c r="E596" s="294"/>
      <c r="G596" s="487"/>
      <c r="H596" s="487"/>
      <c r="J596" s="500"/>
      <c r="K596" s="294"/>
      <c r="M596" s="501"/>
    </row>
    <row r="597" s="82" customFormat="1" customHeight="1" spans="5:13">
      <c r="E597" s="294"/>
      <c r="G597" s="487"/>
      <c r="H597" s="487"/>
      <c r="J597" s="500"/>
      <c r="K597" s="294"/>
      <c r="M597" s="501"/>
    </row>
    <row r="598" s="82" customFormat="1" customHeight="1" spans="5:13">
      <c r="E598" s="294"/>
      <c r="G598" s="487"/>
      <c r="H598" s="487"/>
      <c r="J598" s="500"/>
      <c r="K598" s="294"/>
      <c r="M598" s="501"/>
    </row>
    <row r="599" s="82" customFormat="1" customHeight="1" spans="5:13">
      <c r="E599" s="294"/>
      <c r="G599" s="487"/>
      <c r="H599" s="487"/>
      <c r="J599" s="500"/>
      <c r="K599" s="294"/>
      <c r="M599" s="501"/>
    </row>
    <row r="600" s="82" customFormat="1" customHeight="1" spans="5:13">
      <c r="E600" s="294"/>
      <c r="G600" s="487"/>
      <c r="H600" s="487"/>
      <c r="J600" s="500"/>
      <c r="K600" s="294"/>
      <c r="M600" s="501"/>
    </row>
    <row r="601" s="82" customFormat="1" customHeight="1" spans="5:13">
      <c r="E601" s="294"/>
      <c r="G601" s="487"/>
      <c r="H601" s="487"/>
      <c r="J601" s="500"/>
      <c r="K601" s="294"/>
      <c r="M601" s="501"/>
    </row>
    <row r="602" s="82" customFormat="1" customHeight="1" spans="5:13">
      <c r="E602" s="294"/>
      <c r="G602" s="487"/>
      <c r="H602" s="487"/>
      <c r="J602" s="500"/>
      <c r="K602" s="294"/>
      <c r="M602" s="501"/>
    </row>
    <row r="603" s="82" customFormat="1" customHeight="1" spans="5:13">
      <c r="E603" s="294"/>
      <c r="G603" s="487"/>
      <c r="H603" s="487"/>
      <c r="J603" s="500"/>
      <c r="K603" s="294"/>
      <c r="M603" s="501"/>
    </row>
    <row r="604" s="82" customFormat="1" customHeight="1" spans="5:13">
      <c r="E604" s="294"/>
      <c r="G604" s="487"/>
      <c r="H604" s="487"/>
      <c r="J604" s="500"/>
      <c r="K604" s="294"/>
      <c r="M604" s="501"/>
    </row>
    <row r="605" s="82" customFormat="1" customHeight="1" spans="5:13">
      <c r="E605" s="294"/>
      <c r="G605" s="487"/>
      <c r="H605" s="487"/>
      <c r="J605" s="500"/>
      <c r="K605" s="294"/>
      <c r="M605" s="501"/>
    </row>
    <row r="606" s="82" customFormat="1" customHeight="1" spans="5:13">
      <c r="E606" s="294"/>
      <c r="G606" s="487"/>
      <c r="H606" s="487"/>
      <c r="J606" s="500"/>
      <c r="K606" s="294"/>
      <c r="M606" s="501"/>
    </row>
    <row r="607" s="82" customFormat="1" customHeight="1" spans="5:13">
      <c r="E607" s="294"/>
      <c r="G607" s="487"/>
      <c r="H607" s="487"/>
      <c r="J607" s="500"/>
      <c r="K607" s="294"/>
      <c r="M607" s="501"/>
    </row>
    <row r="608" s="82" customFormat="1" customHeight="1" spans="5:13">
      <c r="E608" s="294"/>
      <c r="G608" s="487"/>
      <c r="H608" s="487"/>
      <c r="J608" s="500"/>
      <c r="K608" s="294"/>
      <c r="M608" s="501"/>
    </row>
    <row r="609" s="82" customFormat="1" customHeight="1" spans="5:13">
      <c r="E609" s="294"/>
      <c r="G609" s="487"/>
      <c r="H609" s="487"/>
      <c r="J609" s="500"/>
      <c r="K609" s="294"/>
      <c r="M609" s="501"/>
    </row>
    <row r="610" s="82" customFormat="1" customHeight="1" spans="5:13">
      <c r="E610" s="294"/>
      <c r="G610" s="487"/>
      <c r="H610" s="487"/>
      <c r="J610" s="500"/>
      <c r="K610" s="294"/>
      <c r="M610" s="501"/>
    </row>
    <row r="611" s="82" customFormat="1" customHeight="1" spans="5:13">
      <c r="E611" s="294"/>
      <c r="G611" s="487"/>
      <c r="H611" s="487"/>
      <c r="J611" s="500"/>
      <c r="K611" s="294"/>
      <c r="M611" s="501"/>
    </row>
    <row r="612" s="82" customFormat="1" customHeight="1" spans="5:13">
      <c r="E612" s="294"/>
      <c r="G612" s="487"/>
      <c r="H612" s="487"/>
      <c r="J612" s="500"/>
      <c r="K612" s="294"/>
      <c r="M612" s="501"/>
    </row>
    <row r="613" s="82" customFormat="1" customHeight="1" spans="5:13">
      <c r="E613" s="294"/>
      <c r="G613" s="487"/>
      <c r="H613" s="487"/>
      <c r="J613" s="500"/>
      <c r="K613" s="294"/>
      <c r="M613" s="501"/>
    </row>
    <row r="614" s="82" customFormat="1" customHeight="1" spans="5:13">
      <c r="E614" s="294"/>
      <c r="G614" s="487"/>
      <c r="H614" s="487"/>
      <c r="J614" s="500"/>
      <c r="K614" s="294"/>
      <c r="M614" s="501"/>
    </row>
    <row r="615" s="82" customFormat="1" customHeight="1" spans="5:13">
      <c r="E615" s="294"/>
      <c r="G615" s="487"/>
      <c r="H615" s="487"/>
      <c r="J615" s="500"/>
      <c r="K615" s="294"/>
      <c r="M615" s="501"/>
    </row>
    <row r="616" s="82" customFormat="1" customHeight="1" spans="5:13">
      <c r="E616" s="294"/>
      <c r="G616" s="487"/>
      <c r="H616" s="487"/>
      <c r="J616" s="500"/>
      <c r="K616" s="294"/>
      <c r="M616" s="501"/>
    </row>
    <row r="617" s="82" customFormat="1" customHeight="1" spans="5:13">
      <c r="E617" s="294"/>
      <c r="G617" s="487"/>
      <c r="H617" s="487"/>
      <c r="J617" s="500"/>
      <c r="K617" s="294"/>
      <c r="M617" s="501"/>
    </row>
    <row r="618" s="82" customFormat="1" customHeight="1" spans="5:13">
      <c r="E618" s="294"/>
      <c r="G618" s="487"/>
      <c r="H618" s="487"/>
      <c r="J618" s="500"/>
      <c r="K618" s="294"/>
      <c r="M618" s="501"/>
    </row>
    <row r="619" s="82" customFormat="1" customHeight="1" spans="5:13">
      <c r="E619" s="294"/>
      <c r="G619" s="487"/>
      <c r="H619" s="487"/>
      <c r="J619" s="500"/>
      <c r="K619" s="294"/>
      <c r="M619" s="501"/>
    </row>
    <row r="620" s="82" customFormat="1" customHeight="1" spans="5:13">
      <c r="E620" s="294"/>
      <c r="G620" s="487"/>
      <c r="H620" s="487"/>
      <c r="J620" s="500"/>
      <c r="K620" s="294"/>
      <c r="M620" s="501"/>
    </row>
    <row r="621" s="82" customFormat="1" customHeight="1" spans="5:13">
      <c r="E621" s="294"/>
      <c r="G621" s="487"/>
      <c r="H621" s="487"/>
      <c r="J621" s="500"/>
      <c r="K621" s="294"/>
      <c r="M621" s="501"/>
    </row>
    <row r="622" s="82" customFormat="1" customHeight="1" spans="5:13">
      <c r="E622" s="294"/>
      <c r="G622" s="487"/>
      <c r="H622" s="487"/>
      <c r="J622" s="500"/>
      <c r="K622" s="294"/>
      <c r="M622" s="501"/>
    </row>
    <row r="623" s="82" customFormat="1" customHeight="1" spans="5:13">
      <c r="E623" s="294"/>
      <c r="G623" s="487"/>
      <c r="H623" s="487"/>
      <c r="J623" s="500"/>
      <c r="K623" s="294"/>
      <c r="M623" s="501"/>
    </row>
    <row r="624" s="82" customFormat="1" customHeight="1" spans="5:13">
      <c r="E624" s="294"/>
      <c r="G624" s="487"/>
      <c r="H624" s="487"/>
      <c r="J624" s="500"/>
      <c r="K624" s="294"/>
      <c r="M624" s="501"/>
    </row>
    <row r="625" s="82" customFormat="1" customHeight="1" spans="5:13">
      <c r="E625" s="294"/>
      <c r="G625" s="487"/>
      <c r="H625" s="487"/>
      <c r="J625" s="500"/>
      <c r="K625" s="294"/>
      <c r="M625" s="501"/>
    </row>
    <row r="626" s="82" customFormat="1" customHeight="1" spans="5:13">
      <c r="E626" s="294"/>
      <c r="G626" s="487"/>
      <c r="H626" s="487"/>
      <c r="J626" s="500"/>
      <c r="K626" s="294"/>
      <c r="M626" s="501"/>
    </row>
    <row r="627" s="82" customFormat="1" customHeight="1" spans="5:13">
      <c r="E627" s="294"/>
      <c r="G627" s="487"/>
      <c r="H627" s="487"/>
      <c r="J627" s="500"/>
      <c r="K627" s="294"/>
      <c r="M627" s="501"/>
    </row>
    <row r="628" s="82" customFormat="1" customHeight="1" spans="5:13">
      <c r="E628" s="294"/>
      <c r="G628" s="487"/>
      <c r="H628" s="487"/>
      <c r="J628" s="500"/>
      <c r="K628" s="294"/>
      <c r="M628" s="501"/>
    </row>
    <row r="629" s="82" customFormat="1" customHeight="1" spans="5:13">
      <c r="E629" s="294"/>
      <c r="G629" s="487"/>
      <c r="H629" s="487"/>
      <c r="J629" s="500"/>
      <c r="K629" s="294"/>
      <c r="M629" s="501"/>
    </row>
    <row r="630" s="82" customFormat="1" customHeight="1" spans="5:13">
      <c r="E630" s="294"/>
      <c r="G630" s="487"/>
      <c r="H630" s="487"/>
      <c r="J630" s="500"/>
      <c r="K630" s="294"/>
      <c r="M630" s="501"/>
    </row>
    <row r="631" s="82" customFormat="1" customHeight="1" spans="5:13">
      <c r="E631" s="294"/>
      <c r="G631" s="487"/>
      <c r="H631" s="487"/>
      <c r="J631" s="500"/>
      <c r="K631" s="294"/>
      <c r="M631" s="501"/>
    </row>
    <row r="632" s="82" customFormat="1" customHeight="1" spans="5:13">
      <c r="E632" s="294"/>
      <c r="G632" s="487"/>
      <c r="H632" s="487"/>
      <c r="J632" s="500"/>
      <c r="K632" s="294"/>
      <c r="M632" s="501"/>
    </row>
    <row r="633" s="82" customFormat="1" customHeight="1" spans="5:13">
      <c r="E633" s="294"/>
      <c r="G633" s="487"/>
      <c r="H633" s="487"/>
      <c r="J633" s="500"/>
      <c r="K633" s="294"/>
      <c r="M633" s="501"/>
    </row>
    <row r="634" s="82" customFormat="1" customHeight="1" spans="5:13">
      <c r="E634" s="294"/>
      <c r="G634" s="487"/>
      <c r="H634" s="487"/>
      <c r="J634" s="500"/>
      <c r="K634" s="294"/>
      <c r="M634" s="501"/>
    </row>
    <row r="635" s="82" customFormat="1" customHeight="1" spans="5:13">
      <c r="E635" s="294"/>
      <c r="G635" s="487"/>
      <c r="H635" s="487"/>
      <c r="J635" s="500"/>
      <c r="K635" s="294"/>
      <c r="M635" s="501"/>
    </row>
    <row r="636" s="82" customFormat="1" customHeight="1" spans="5:13">
      <c r="E636" s="294"/>
      <c r="G636" s="487"/>
      <c r="H636" s="487"/>
      <c r="J636" s="500"/>
      <c r="K636" s="294"/>
      <c r="M636" s="501"/>
    </row>
    <row r="637" s="82" customFormat="1" customHeight="1" spans="5:13">
      <c r="E637" s="294"/>
      <c r="G637" s="487"/>
      <c r="H637" s="487"/>
      <c r="J637" s="500"/>
      <c r="K637" s="294"/>
      <c r="M637" s="501"/>
    </row>
    <row r="638" s="82" customFormat="1" customHeight="1" spans="5:13">
      <c r="E638" s="294"/>
      <c r="G638" s="487"/>
      <c r="H638" s="487"/>
      <c r="J638" s="500"/>
      <c r="K638" s="294"/>
      <c r="M638" s="501"/>
    </row>
    <row r="639" s="82" customFormat="1" customHeight="1" spans="5:13">
      <c r="E639" s="294"/>
      <c r="G639" s="487"/>
      <c r="H639" s="487"/>
      <c r="J639" s="500"/>
      <c r="K639" s="294"/>
      <c r="M639" s="501"/>
    </row>
    <row r="640" s="82" customFormat="1" customHeight="1" spans="5:13">
      <c r="E640" s="294"/>
      <c r="G640" s="487"/>
      <c r="H640" s="487"/>
      <c r="J640" s="500"/>
      <c r="K640" s="294"/>
      <c r="M640" s="501"/>
    </row>
    <row r="641" s="82" customFormat="1" customHeight="1" spans="5:13">
      <c r="E641" s="294"/>
      <c r="G641" s="487"/>
      <c r="H641" s="487"/>
      <c r="J641" s="500"/>
      <c r="K641" s="294"/>
      <c r="M641" s="501"/>
    </row>
    <row r="642" s="82" customFormat="1" customHeight="1" spans="5:13">
      <c r="E642" s="294"/>
      <c r="G642" s="487"/>
      <c r="H642" s="487"/>
      <c r="J642" s="500"/>
      <c r="K642" s="294"/>
      <c r="M642" s="501"/>
    </row>
    <row r="643" s="82" customFormat="1" customHeight="1" spans="5:13">
      <c r="E643" s="294"/>
      <c r="G643" s="487"/>
      <c r="H643" s="487"/>
      <c r="J643" s="500"/>
      <c r="K643" s="294"/>
      <c r="M643" s="501"/>
    </row>
    <row r="644" s="82" customFormat="1" customHeight="1" spans="5:13">
      <c r="E644" s="294"/>
      <c r="G644" s="487"/>
      <c r="H644" s="487"/>
      <c r="J644" s="500"/>
      <c r="K644" s="294"/>
      <c r="M644" s="501"/>
    </row>
    <row r="645" s="82" customFormat="1" customHeight="1" spans="5:13">
      <c r="E645" s="294"/>
      <c r="G645" s="487"/>
      <c r="H645" s="487"/>
      <c r="J645" s="500"/>
      <c r="K645" s="294"/>
      <c r="M645" s="501"/>
    </row>
    <row r="646" s="82" customFormat="1" customHeight="1" spans="5:13">
      <c r="E646" s="294"/>
      <c r="G646" s="487"/>
      <c r="H646" s="487"/>
      <c r="J646" s="500"/>
      <c r="K646" s="294"/>
      <c r="M646" s="501"/>
    </row>
    <row r="647" s="82" customFormat="1" customHeight="1" spans="5:13">
      <c r="E647" s="294"/>
      <c r="G647" s="487"/>
      <c r="H647" s="487"/>
      <c r="J647" s="500"/>
      <c r="K647" s="294"/>
      <c r="M647" s="501"/>
    </row>
    <row r="648" s="82" customFormat="1" customHeight="1" spans="5:13">
      <c r="E648" s="294"/>
      <c r="G648" s="487"/>
      <c r="H648" s="487"/>
      <c r="J648" s="500"/>
      <c r="K648" s="294"/>
      <c r="M648" s="501"/>
    </row>
    <row r="649" s="82" customFormat="1" customHeight="1" spans="5:13">
      <c r="E649" s="294"/>
      <c r="G649" s="487"/>
      <c r="H649" s="487"/>
      <c r="J649" s="500"/>
      <c r="K649" s="294"/>
      <c r="M649" s="501"/>
    </row>
    <row r="650" s="82" customFormat="1" customHeight="1" spans="5:13">
      <c r="E650" s="294"/>
      <c r="G650" s="487"/>
      <c r="H650" s="487"/>
      <c r="J650" s="500"/>
      <c r="K650" s="294"/>
      <c r="M650" s="501"/>
    </row>
    <row r="651" s="82" customFormat="1" customHeight="1" spans="5:13">
      <c r="E651" s="294"/>
      <c r="G651" s="487"/>
      <c r="H651" s="487"/>
      <c r="J651" s="500"/>
      <c r="K651" s="294"/>
      <c r="M651" s="501"/>
    </row>
    <row r="652" s="82" customFormat="1" customHeight="1" spans="5:13">
      <c r="E652" s="294"/>
      <c r="G652" s="487"/>
      <c r="H652" s="487"/>
      <c r="J652" s="500"/>
      <c r="K652" s="294"/>
      <c r="M652" s="501"/>
    </row>
    <row r="653" s="82" customFormat="1" customHeight="1" spans="5:13">
      <c r="E653" s="294"/>
      <c r="G653" s="487"/>
      <c r="H653" s="487"/>
      <c r="J653" s="500"/>
      <c r="K653" s="294"/>
      <c r="M653" s="501"/>
    </row>
    <row r="654" s="82" customFormat="1" customHeight="1" spans="5:13">
      <c r="E654" s="294"/>
      <c r="G654" s="487"/>
      <c r="H654" s="487"/>
      <c r="J654" s="500"/>
      <c r="K654" s="294"/>
      <c r="M654" s="501"/>
    </row>
    <row r="655" s="82" customFormat="1" customHeight="1" spans="5:13">
      <c r="E655" s="294"/>
      <c r="G655" s="487"/>
      <c r="H655" s="487"/>
      <c r="J655" s="500"/>
      <c r="K655" s="294"/>
      <c r="M655" s="501"/>
    </row>
    <row r="656" s="82" customFormat="1" customHeight="1" spans="5:13">
      <c r="E656" s="294"/>
      <c r="G656" s="487"/>
      <c r="H656" s="487"/>
      <c r="J656" s="500"/>
      <c r="K656" s="294"/>
      <c r="M656" s="501"/>
    </row>
    <row r="657" s="82" customFormat="1" customHeight="1" spans="5:13">
      <c r="E657" s="294"/>
      <c r="G657" s="487"/>
      <c r="H657" s="487"/>
      <c r="J657" s="500"/>
      <c r="K657" s="294"/>
      <c r="M657" s="501"/>
    </row>
    <row r="658" s="82" customFormat="1" customHeight="1" spans="5:13">
      <c r="E658" s="294"/>
      <c r="G658" s="487"/>
      <c r="H658" s="487"/>
      <c r="J658" s="500"/>
      <c r="K658" s="294"/>
      <c r="M658" s="501"/>
    </row>
    <row r="659" s="82" customFormat="1" customHeight="1" spans="5:13">
      <c r="E659" s="294"/>
      <c r="G659" s="487"/>
      <c r="H659" s="487"/>
      <c r="J659" s="500"/>
      <c r="K659" s="294"/>
      <c r="M659" s="501"/>
    </row>
    <row r="660" s="82" customFormat="1" customHeight="1" spans="5:13">
      <c r="E660" s="294"/>
      <c r="G660" s="487"/>
      <c r="H660" s="487"/>
      <c r="J660" s="500"/>
      <c r="K660" s="294"/>
      <c r="M660" s="501"/>
    </row>
    <row r="661" s="82" customFormat="1" customHeight="1" spans="5:13">
      <c r="E661" s="294"/>
      <c r="G661" s="487"/>
      <c r="H661" s="487"/>
      <c r="J661" s="500"/>
      <c r="K661" s="294"/>
      <c r="M661" s="501"/>
    </row>
    <row r="662" s="82" customFormat="1" customHeight="1" spans="5:13">
      <c r="E662" s="294"/>
      <c r="G662" s="487"/>
      <c r="H662" s="487"/>
      <c r="J662" s="500"/>
      <c r="K662" s="294"/>
      <c r="M662" s="501"/>
    </row>
    <row r="663" s="82" customFormat="1" customHeight="1" spans="5:13">
      <c r="E663" s="294"/>
      <c r="G663" s="487"/>
      <c r="H663" s="487"/>
      <c r="J663" s="500"/>
      <c r="K663" s="294"/>
      <c r="M663" s="501"/>
    </row>
    <row r="664" s="82" customFormat="1" customHeight="1" spans="5:13">
      <c r="E664" s="294"/>
      <c r="G664" s="487"/>
      <c r="H664" s="487"/>
      <c r="J664" s="500"/>
      <c r="K664" s="294"/>
      <c r="M664" s="501"/>
    </row>
    <row r="665" s="82" customFormat="1" customHeight="1" spans="5:13">
      <c r="E665" s="294"/>
      <c r="G665" s="487"/>
      <c r="H665" s="487"/>
      <c r="J665" s="500"/>
      <c r="K665" s="294"/>
      <c r="M665" s="501"/>
    </row>
    <row r="666" s="82" customFormat="1" customHeight="1" spans="5:13">
      <c r="E666" s="294"/>
      <c r="G666" s="487"/>
      <c r="H666" s="487"/>
      <c r="J666" s="500"/>
      <c r="K666" s="294"/>
      <c r="M666" s="501"/>
    </row>
    <row r="667" s="82" customFormat="1" customHeight="1" spans="5:13">
      <c r="E667" s="294"/>
      <c r="G667" s="487"/>
      <c r="H667" s="487"/>
      <c r="J667" s="500"/>
      <c r="K667" s="294"/>
      <c r="M667" s="501"/>
    </row>
    <row r="668" s="82" customFormat="1" customHeight="1" spans="5:13">
      <c r="E668" s="294"/>
      <c r="G668" s="487"/>
      <c r="H668" s="487"/>
      <c r="J668" s="500"/>
      <c r="K668" s="294"/>
      <c r="M668" s="501"/>
    </row>
    <row r="669" s="82" customFormat="1" customHeight="1" spans="5:13">
      <c r="E669" s="294"/>
      <c r="G669" s="487"/>
      <c r="H669" s="487"/>
      <c r="J669" s="500"/>
      <c r="K669" s="294"/>
      <c r="M669" s="501"/>
    </row>
    <row r="670" s="82" customFormat="1" customHeight="1" spans="5:13">
      <c r="E670" s="294"/>
      <c r="G670" s="487"/>
      <c r="H670" s="487"/>
      <c r="J670" s="500"/>
      <c r="K670" s="294"/>
      <c r="M670" s="501"/>
    </row>
    <row r="671" s="82" customFormat="1" customHeight="1" spans="5:13">
      <c r="E671" s="294"/>
      <c r="G671" s="487"/>
      <c r="H671" s="487"/>
      <c r="J671" s="500"/>
      <c r="K671" s="294"/>
      <c r="M671" s="501"/>
    </row>
    <row r="672" s="82" customFormat="1" customHeight="1" spans="5:13">
      <c r="E672" s="294"/>
      <c r="G672" s="487"/>
      <c r="H672" s="487"/>
      <c r="J672" s="500"/>
      <c r="K672" s="294"/>
      <c r="M672" s="501"/>
    </row>
    <row r="673" s="82" customFormat="1" customHeight="1" spans="5:13">
      <c r="E673" s="294"/>
      <c r="G673" s="487"/>
      <c r="H673" s="487"/>
      <c r="J673" s="500"/>
      <c r="K673" s="294"/>
      <c r="M673" s="501"/>
    </row>
    <row r="674" s="82" customFormat="1" customHeight="1" spans="5:13">
      <c r="E674" s="294"/>
      <c r="G674" s="487"/>
      <c r="H674" s="487"/>
      <c r="J674" s="500"/>
      <c r="K674" s="294"/>
      <c r="M674" s="501"/>
    </row>
    <row r="675" s="82" customFormat="1" customHeight="1" spans="5:13">
      <c r="E675" s="294"/>
      <c r="G675" s="487"/>
      <c r="H675" s="487"/>
      <c r="J675" s="500"/>
      <c r="K675" s="294"/>
      <c r="M675" s="501"/>
    </row>
    <row r="676" s="82" customFormat="1" customHeight="1" spans="5:13">
      <c r="E676" s="294"/>
      <c r="G676" s="487"/>
      <c r="H676" s="487"/>
      <c r="J676" s="500"/>
      <c r="K676" s="294"/>
      <c r="M676" s="501"/>
    </row>
    <row r="677" s="82" customFormat="1" customHeight="1" spans="5:13">
      <c r="E677" s="294"/>
      <c r="G677" s="487"/>
      <c r="H677" s="487"/>
      <c r="J677" s="500"/>
      <c r="K677" s="294"/>
      <c r="M677" s="501"/>
    </row>
    <row r="678" s="82" customFormat="1" customHeight="1" spans="5:13">
      <c r="E678" s="294"/>
      <c r="G678" s="487"/>
      <c r="H678" s="487"/>
      <c r="J678" s="500"/>
      <c r="K678" s="294"/>
      <c r="M678" s="501"/>
    </row>
    <row r="679" s="82" customFormat="1" customHeight="1" spans="5:13">
      <c r="E679" s="294"/>
      <c r="G679" s="487"/>
      <c r="H679" s="487"/>
      <c r="J679" s="500"/>
      <c r="K679" s="294"/>
      <c r="M679" s="501"/>
    </row>
    <row r="680" s="82" customFormat="1" customHeight="1" spans="5:13">
      <c r="E680" s="294"/>
      <c r="G680" s="487"/>
      <c r="H680" s="487"/>
      <c r="J680" s="500"/>
      <c r="K680" s="294"/>
      <c r="M680" s="501"/>
    </row>
    <row r="681" s="82" customFormat="1" customHeight="1" spans="5:13">
      <c r="E681" s="294"/>
      <c r="G681" s="487"/>
      <c r="H681" s="487"/>
      <c r="J681" s="500"/>
      <c r="K681" s="294"/>
      <c r="M681" s="501"/>
    </row>
    <row r="682" s="82" customFormat="1" customHeight="1" spans="5:13">
      <c r="E682" s="294"/>
      <c r="G682" s="487"/>
      <c r="H682" s="487"/>
      <c r="J682" s="500"/>
      <c r="K682" s="294"/>
      <c r="M682" s="501"/>
    </row>
    <row r="683" s="82" customFormat="1" customHeight="1" spans="5:13">
      <c r="E683" s="294"/>
      <c r="G683" s="487"/>
      <c r="H683" s="487"/>
      <c r="J683" s="500"/>
      <c r="K683" s="294"/>
      <c r="M683" s="501"/>
    </row>
    <row r="684" s="82" customFormat="1" customHeight="1" spans="5:13">
      <c r="E684" s="294"/>
      <c r="G684" s="487"/>
      <c r="H684" s="487"/>
      <c r="J684" s="500"/>
      <c r="K684" s="294"/>
      <c r="M684" s="501"/>
    </row>
    <row r="685" s="82" customFormat="1" customHeight="1" spans="5:13">
      <c r="E685" s="294"/>
      <c r="G685" s="487"/>
      <c r="H685" s="487"/>
      <c r="J685" s="500"/>
      <c r="K685" s="294"/>
      <c r="M685" s="501"/>
    </row>
    <row r="686" s="82" customFormat="1" customHeight="1" spans="5:13">
      <c r="E686" s="294"/>
      <c r="G686" s="487"/>
      <c r="H686" s="487"/>
      <c r="J686" s="500"/>
      <c r="K686" s="294"/>
      <c r="M686" s="501"/>
    </row>
    <row r="687" s="82" customFormat="1" customHeight="1" spans="5:13">
      <c r="E687" s="294"/>
      <c r="G687" s="487"/>
      <c r="H687" s="487"/>
      <c r="J687" s="500"/>
      <c r="K687" s="294"/>
      <c r="M687" s="501"/>
    </row>
    <row r="688" s="82" customFormat="1" customHeight="1" spans="5:13">
      <c r="E688" s="294"/>
      <c r="G688" s="487"/>
      <c r="H688" s="487"/>
      <c r="J688" s="500"/>
      <c r="K688" s="294"/>
      <c r="M688" s="501"/>
    </row>
    <row r="689" s="82" customFormat="1" customHeight="1" spans="5:13">
      <c r="E689" s="294"/>
      <c r="G689" s="487"/>
      <c r="H689" s="487"/>
      <c r="J689" s="500"/>
      <c r="K689" s="294"/>
      <c r="M689" s="501"/>
    </row>
    <row r="690" s="82" customFormat="1" customHeight="1" spans="5:13">
      <c r="E690" s="294"/>
      <c r="G690" s="487"/>
      <c r="H690" s="487"/>
      <c r="J690" s="500"/>
      <c r="K690" s="294"/>
      <c r="M690" s="501"/>
    </row>
    <row r="691" s="82" customFormat="1" customHeight="1" spans="5:13">
      <c r="E691" s="294"/>
      <c r="G691" s="487"/>
      <c r="H691" s="487"/>
      <c r="J691" s="500"/>
      <c r="K691" s="294"/>
      <c r="M691" s="501"/>
    </row>
    <row r="692" s="82" customFormat="1" customHeight="1" spans="5:13">
      <c r="E692" s="294"/>
      <c r="G692" s="487"/>
      <c r="H692" s="487"/>
      <c r="J692" s="500"/>
      <c r="K692" s="294"/>
      <c r="M692" s="501"/>
    </row>
    <row r="693" s="82" customFormat="1" customHeight="1" spans="5:13">
      <c r="E693" s="294"/>
      <c r="G693" s="487"/>
      <c r="H693" s="487"/>
      <c r="J693" s="500"/>
      <c r="K693" s="294"/>
      <c r="M693" s="501"/>
    </row>
    <row r="694" s="82" customFormat="1" customHeight="1" spans="5:13">
      <c r="E694" s="294"/>
      <c r="G694" s="487"/>
      <c r="H694" s="487"/>
      <c r="J694" s="500"/>
      <c r="K694" s="294"/>
      <c r="M694" s="501"/>
    </row>
    <row r="695" s="82" customFormat="1" customHeight="1" spans="5:13">
      <c r="E695" s="294"/>
      <c r="G695" s="487"/>
      <c r="H695" s="487"/>
      <c r="J695" s="500"/>
      <c r="K695" s="294"/>
      <c r="M695" s="501"/>
    </row>
    <row r="696" s="82" customFormat="1" customHeight="1" spans="5:13">
      <c r="E696" s="294"/>
      <c r="G696" s="487"/>
      <c r="H696" s="487"/>
      <c r="J696" s="500"/>
      <c r="K696" s="294"/>
      <c r="M696" s="501"/>
    </row>
    <row r="697" s="82" customFormat="1" customHeight="1" spans="5:13">
      <c r="E697" s="294"/>
      <c r="G697" s="487"/>
      <c r="H697" s="487"/>
      <c r="J697" s="500"/>
      <c r="K697" s="294"/>
      <c r="M697" s="501"/>
    </row>
    <row r="698" s="82" customFormat="1" customHeight="1" spans="5:13">
      <c r="E698" s="294"/>
      <c r="G698" s="487"/>
      <c r="H698" s="487"/>
      <c r="J698" s="500"/>
      <c r="K698" s="294"/>
      <c r="M698" s="501"/>
    </row>
    <row r="699" s="82" customFormat="1" customHeight="1" spans="5:13">
      <c r="E699" s="294"/>
      <c r="G699" s="487"/>
      <c r="H699" s="487"/>
      <c r="J699" s="500"/>
      <c r="K699" s="294"/>
      <c r="M699" s="501"/>
    </row>
    <row r="700" s="82" customFormat="1" customHeight="1" spans="5:13">
      <c r="E700" s="294"/>
      <c r="G700" s="487"/>
      <c r="H700" s="487"/>
      <c r="J700" s="500"/>
      <c r="K700" s="294"/>
      <c r="M700" s="501"/>
    </row>
    <row r="701" s="82" customFormat="1" customHeight="1" spans="5:13">
      <c r="E701" s="294"/>
      <c r="G701" s="487"/>
      <c r="H701" s="487"/>
      <c r="J701" s="500"/>
      <c r="K701" s="294"/>
      <c r="M701" s="501"/>
    </row>
    <row r="702" s="82" customFormat="1" customHeight="1" spans="5:13">
      <c r="E702" s="294"/>
      <c r="G702" s="487"/>
      <c r="H702" s="487"/>
      <c r="J702" s="500"/>
      <c r="K702" s="294"/>
      <c r="M702" s="501"/>
    </row>
    <row r="703" s="82" customFormat="1" customHeight="1" spans="5:13">
      <c r="E703" s="294"/>
      <c r="G703" s="487"/>
      <c r="H703" s="487"/>
      <c r="J703" s="500"/>
      <c r="K703" s="294"/>
      <c r="M703" s="501"/>
    </row>
    <row r="704" s="82" customFormat="1" customHeight="1" spans="5:13">
      <c r="E704" s="294"/>
      <c r="G704" s="487"/>
      <c r="H704" s="487"/>
      <c r="J704" s="500"/>
      <c r="K704" s="294"/>
      <c r="M704" s="501"/>
    </row>
    <row r="705" s="82" customFormat="1" customHeight="1" spans="5:13">
      <c r="E705" s="294"/>
      <c r="G705" s="487"/>
      <c r="H705" s="487"/>
      <c r="J705" s="500"/>
      <c r="K705" s="294"/>
      <c r="M705" s="501"/>
    </row>
    <row r="706" s="82" customFormat="1" customHeight="1" spans="5:13">
      <c r="E706" s="294"/>
      <c r="G706" s="487"/>
      <c r="H706" s="487"/>
      <c r="J706" s="500"/>
      <c r="K706" s="294"/>
      <c r="M706" s="501"/>
    </row>
    <row r="707" s="82" customFormat="1" customHeight="1" spans="5:13">
      <c r="E707" s="294"/>
      <c r="G707" s="487"/>
      <c r="H707" s="487"/>
      <c r="J707" s="500"/>
      <c r="K707" s="294"/>
      <c r="M707" s="501"/>
    </row>
    <row r="708" s="82" customFormat="1" customHeight="1" spans="5:13">
      <c r="E708" s="294"/>
      <c r="G708" s="487"/>
      <c r="H708" s="487"/>
      <c r="J708" s="500"/>
      <c r="K708" s="294"/>
      <c r="M708" s="501"/>
    </row>
    <row r="709" s="82" customFormat="1" customHeight="1" spans="5:13">
      <c r="E709" s="294"/>
      <c r="G709" s="487"/>
      <c r="H709" s="487"/>
      <c r="J709" s="500"/>
      <c r="K709" s="294"/>
      <c r="M709" s="501"/>
    </row>
    <row r="710" s="82" customFormat="1" customHeight="1" spans="5:13">
      <c r="E710" s="294"/>
      <c r="G710" s="487"/>
      <c r="H710" s="487"/>
      <c r="J710" s="500"/>
      <c r="K710" s="294"/>
      <c r="M710" s="501"/>
    </row>
    <row r="711" s="82" customFormat="1" customHeight="1" spans="5:13">
      <c r="E711" s="294"/>
      <c r="G711" s="487"/>
      <c r="H711" s="487"/>
      <c r="J711" s="500"/>
      <c r="K711" s="294"/>
      <c r="M711" s="501"/>
    </row>
    <row r="712" s="82" customFormat="1" customHeight="1" spans="5:13">
      <c r="E712" s="294"/>
      <c r="G712" s="487"/>
      <c r="H712" s="487"/>
      <c r="J712" s="500"/>
      <c r="K712" s="294"/>
      <c r="M712" s="501"/>
    </row>
    <row r="713" s="82" customFormat="1" customHeight="1" spans="5:13">
      <c r="E713" s="294"/>
      <c r="G713" s="487"/>
      <c r="H713" s="487"/>
      <c r="J713" s="500"/>
      <c r="K713" s="294"/>
      <c r="M713" s="501"/>
    </row>
    <row r="714" s="82" customFormat="1" customHeight="1" spans="5:13">
      <c r="E714" s="294"/>
      <c r="G714" s="487"/>
      <c r="H714" s="487"/>
      <c r="J714" s="500"/>
      <c r="K714" s="294"/>
      <c r="M714" s="501"/>
    </row>
    <row r="715" s="82" customFormat="1" customHeight="1" spans="5:13">
      <c r="E715" s="294"/>
      <c r="G715" s="487"/>
      <c r="H715" s="487"/>
      <c r="J715" s="500"/>
      <c r="K715" s="294"/>
      <c r="M715" s="501"/>
    </row>
    <row r="716" s="82" customFormat="1" customHeight="1" spans="5:13">
      <c r="E716" s="294"/>
      <c r="G716" s="487"/>
      <c r="H716" s="487"/>
      <c r="J716" s="500"/>
      <c r="K716" s="294"/>
      <c r="M716" s="501"/>
    </row>
    <row r="717" s="82" customFormat="1" customHeight="1" spans="5:13">
      <c r="E717" s="294"/>
      <c r="G717" s="487"/>
      <c r="H717" s="487"/>
      <c r="J717" s="500"/>
      <c r="K717" s="294"/>
      <c r="M717" s="501"/>
    </row>
    <row r="718" s="82" customFormat="1" customHeight="1" spans="5:13">
      <c r="E718" s="294"/>
      <c r="G718" s="487"/>
      <c r="H718" s="487"/>
      <c r="J718" s="500"/>
      <c r="K718" s="294"/>
      <c r="M718" s="501"/>
    </row>
    <row r="719" s="82" customFormat="1" customHeight="1" spans="5:13">
      <c r="E719" s="294"/>
      <c r="G719" s="487"/>
      <c r="H719" s="487"/>
      <c r="J719" s="500"/>
      <c r="K719" s="294"/>
      <c r="M719" s="501"/>
    </row>
    <row r="720" s="82" customFormat="1" customHeight="1" spans="5:13">
      <c r="E720" s="294"/>
      <c r="G720" s="487"/>
      <c r="H720" s="487"/>
      <c r="J720" s="500"/>
      <c r="K720" s="294"/>
      <c r="M720" s="501"/>
    </row>
    <row r="721" s="82" customFormat="1" customHeight="1" spans="5:13">
      <c r="E721" s="294"/>
      <c r="G721" s="487"/>
      <c r="H721" s="487"/>
      <c r="J721" s="500"/>
      <c r="K721" s="294"/>
      <c r="M721" s="501"/>
    </row>
    <row r="722" s="82" customFormat="1" customHeight="1" spans="5:13">
      <c r="E722" s="294"/>
      <c r="G722" s="487"/>
      <c r="H722" s="487"/>
      <c r="J722" s="500"/>
      <c r="K722" s="294"/>
      <c r="M722" s="501"/>
    </row>
    <row r="723" s="82" customFormat="1" customHeight="1" spans="5:13">
      <c r="E723" s="294"/>
      <c r="G723" s="487"/>
      <c r="H723" s="487"/>
      <c r="J723" s="500"/>
      <c r="K723" s="294"/>
      <c r="M723" s="501"/>
    </row>
    <row r="724" s="82" customFormat="1" customHeight="1" spans="5:13">
      <c r="E724" s="294"/>
      <c r="G724" s="487"/>
      <c r="H724" s="487"/>
      <c r="J724" s="500"/>
      <c r="K724" s="294"/>
      <c r="M724" s="501"/>
    </row>
    <row r="725" s="82" customFormat="1" customHeight="1" spans="5:13">
      <c r="E725" s="294"/>
      <c r="G725" s="487"/>
      <c r="H725" s="487"/>
      <c r="J725" s="500"/>
      <c r="K725" s="294"/>
      <c r="M725" s="501"/>
    </row>
    <row r="726" s="82" customFormat="1" customHeight="1" spans="5:13">
      <c r="E726" s="294"/>
      <c r="G726" s="487"/>
      <c r="H726" s="487"/>
      <c r="J726" s="500"/>
      <c r="K726" s="294"/>
      <c r="M726" s="501"/>
    </row>
    <row r="727" s="82" customFormat="1" customHeight="1" spans="5:13">
      <c r="E727" s="294"/>
      <c r="G727" s="487"/>
      <c r="H727" s="487"/>
      <c r="J727" s="500"/>
      <c r="K727" s="294"/>
      <c r="M727" s="501"/>
    </row>
    <row r="728" s="82" customFormat="1" customHeight="1" spans="5:13">
      <c r="E728" s="294"/>
      <c r="G728" s="487"/>
      <c r="H728" s="487"/>
      <c r="J728" s="500"/>
      <c r="K728" s="294"/>
      <c r="M728" s="501"/>
    </row>
    <row r="729" s="82" customFormat="1" customHeight="1" spans="5:13">
      <c r="E729" s="294"/>
      <c r="G729" s="487"/>
      <c r="H729" s="487"/>
      <c r="J729" s="500"/>
      <c r="K729" s="294"/>
      <c r="M729" s="501"/>
    </row>
    <row r="730" s="82" customFormat="1" customHeight="1" spans="5:13">
      <c r="E730" s="294"/>
      <c r="G730" s="487"/>
      <c r="H730" s="487"/>
      <c r="J730" s="500"/>
      <c r="K730" s="294"/>
      <c r="M730" s="501"/>
    </row>
    <row r="731" s="82" customFormat="1" customHeight="1" spans="5:13">
      <c r="E731" s="294"/>
      <c r="G731" s="487"/>
      <c r="H731" s="487"/>
      <c r="J731" s="500"/>
      <c r="K731" s="294"/>
      <c r="M731" s="501"/>
    </row>
    <row r="732" s="82" customFormat="1" customHeight="1" spans="5:13">
      <c r="E732" s="294"/>
      <c r="G732" s="487"/>
      <c r="H732" s="487"/>
      <c r="J732" s="500"/>
      <c r="K732" s="294"/>
      <c r="M732" s="501"/>
    </row>
    <row r="733" s="82" customFormat="1" customHeight="1" spans="5:13">
      <c r="E733" s="294"/>
      <c r="G733" s="487"/>
      <c r="H733" s="487"/>
      <c r="J733" s="500"/>
      <c r="K733" s="294"/>
      <c r="M733" s="501"/>
    </row>
    <row r="734" s="82" customFormat="1" customHeight="1" spans="5:13">
      <c r="E734" s="294"/>
      <c r="G734" s="487"/>
      <c r="H734" s="487"/>
      <c r="J734" s="500"/>
      <c r="K734" s="294"/>
      <c r="M734" s="501"/>
    </row>
    <row r="735" s="82" customFormat="1" customHeight="1" spans="5:13">
      <c r="E735" s="294"/>
      <c r="G735" s="487"/>
      <c r="H735" s="487"/>
      <c r="J735" s="500"/>
      <c r="K735" s="294"/>
      <c r="M735" s="501"/>
    </row>
    <row r="736" s="82" customFormat="1" customHeight="1" spans="5:13">
      <c r="E736" s="294"/>
      <c r="G736" s="487"/>
      <c r="H736" s="487"/>
      <c r="J736" s="500"/>
      <c r="K736" s="294"/>
      <c r="M736" s="501"/>
    </row>
    <row r="737" s="82" customFormat="1" customHeight="1" spans="5:13">
      <c r="E737" s="294"/>
      <c r="G737" s="487"/>
      <c r="H737" s="487"/>
      <c r="J737" s="500"/>
      <c r="K737" s="294"/>
      <c r="M737" s="501"/>
    </row>
    <row r="738" s="82" customFormat="1" customHeight="1" spans="5:13">
      <c r="E738" s="294"/>
      <c r="G738" s="487"/>
      <c r="H738" s="487"/>
      <c r="J738" s="500"/>
      <c r="K738" s="294"/>
      <c r="M738" s="501"/>
    </row>
    <row r="739" s="82" customFormat="1" customHeight="1" spans="5:13">
      <c r="E739" s="294"/>
      <c r="G739" s="487"/>
      <c r="H739" s="487"/>
      <c r="J739" s="500"/>
      <c r="K739" s="294"/>
      <c r="M739" s="501"/>
    </row>
    <row r="740" s="82" customFormat="1" customHeight="1" spans="5:13">
      <c r="E740" s="294"/>
      <c r="G740" s="487"/>
      <c r="H740" s="487"/>
      <c r="J740" s="500"/>
      <c r="K740" s="294"/>
      <c r="M740" s="501"/>
    </row>
    <row r="741" s="82" customFormat="1" customHeight="1" spans="5:13">
      <c r="E741" s="294"/>
      <c r="G741" s="487"/>
      <c r="H741" s="487"/>
      <c r="J741" s="500"/>
      <c r="K741" s="294"/>
      <c r="M741" s="501"/>
    </row>
    <row r="742" s="82" customFormat="1" customHeight="1" spans="5:13">
      <c r="E742" s="294"/>
      <c r="G742" s="487"/>
      <c r="H742" s="487"/>
      <c r="J742" s="500"/>
      <c r="K742" s="294"/>
      <c r="M742" s="501"/>
    </row>
    <row r="743" s="82" customFormat="1" customHeight="1" spans="5:13">
      <c r="E743" s="294"/>
      <c r="G743" s="487"/>
      <c r="H743" s="487"/>
      <c r="J743" s="500"/>
      <c r="K743" s="294"/>
      <c r="M743" s="501"/>
    </row>
    <row r="744" s="82" customFormat="1" customHeight="1" spans="5:13">
      <c r="E744" s="294"/>
      <c r="G744" s="487"/>
      <c r="H744" s="487"/>
      <c r="J744" s="500"/>
      <c r="K744" s="294"/>
      <c r="M744" s="501"/>
    </row>
    <row r="745" s="82" customFormat="1" customHeight="1" spans="5:13">
      <c r="E745" s="294"/>
      <c r="G745" s="487"/>
      <c r="H745" s="487"/>
      <c r="J745" s="500"/>
      <c r="K745" s="294"/>
      <c r="M745" s="501"/>
    </row>
    <row r="746" s="82" customFormat="1" customHeight="1" spans="5:13">
      <c r="E746" s="294"/>
      <c r="G746" s="487"/>
      <c r="H746" s="487"/>
      <c r="J746" s="500"/>
      <c r="K746" s="294"/>
      <c r="M746" s="501"/>
    </row>
    <row r="747" s="82" customFormat="1" customHeight="1" spans="5:13">
      <c r="E747" s="294"/>
      <c r="G747" s="487"/>
      <c r="H747" s="487"/>
      <c r="J747" s="500"/>
      <c r="K747" s="294"/>
      <c r="M747" s="501"/>
    </row>
    <row r="748" s="82" customFormat="1" customHeight="1" spans="5:13">
      <c r="E748" s="294"/>
      <c r="G748" s="487"/>
      <c r="H748" s="487"/>
      <c r="J748" s="500"/>
      <c r="K748" s="294"/>
      <c r="M748" s="501"/>
    </row>
    <row r="749" s="82" customFormat="1" customHeight="1" spans="5:13">
      <c r="E749" s="294"/>
      <c r="G749" s="487"/>
      <c r="H749" s="487"/>
      <c r="J749" s="500"/>
      <c r="K749" s="294"/>
      <c r="M749" s="501"/>
    </row>
    <row r="750" s="82" customFormat="1" customHeight="1" spans="5:13">
      <c r="E750" s="294"/>
      <c r="G750" s="487"/>
      <c r="H750" s="487"/>
      <c r="J750" s="500"/>
      <c r="K750" s="294"/>
      <c r="M750" s="501"/>
    </row>
    <row r="751" s="82" customFormat="1" customHeight="1" spans="5:13">
      <c r="E751" s="294"/>
      <c r="G751" s="487"/>
      <c r="H751" s="487"/>
      <c r="J751" s="500"/>
      <c r="K751" s="294"/>
      <c r="M751" s="501"/>
    </row>
    <row r="752" s="82" customFormat="1" customHeight="1" spans="5:13">
      <c r="E752" s="294"/>
      <c r="G752" s="487"/>
      <c r="H752" s="487"/>
      <c r="J752" s="500"/>
      <c r="K752" s="294"/>
      <c r="M752" s="501"/>
    </row>
    <row r="753" s="82" customFormat="1" customHeight="1" spans="5:13">
      <c r="E753" s="294"/>
      <c r="G753" s="487"/>
      <c r="H753" s="487"/>
      <c r="J753" s="500"/>
      <c r="K753" s="294"/>
      <c r="M753" s="501"/>
    </row>
    <row r="754" s="82" customFormat="1" customHeight="1" spans="5:13">
      <c r="E754" s="294"/>
      <c r="G754" s="487"/>
      <c r="H754" s="487"/>
      <c r="J754" s="500"/>
      <c r="K754" s="294"/>
      <c r="M754" s="501"/>
    </row>
    <row r="755" s="82" customFormat="1" customHeight="1" spans="5:13">
      <c r="E755" s="294"/>
      <c r="G755" s="487"/>
      <c r="H755" s="487"/>
      <c r="J755" s="500"/>
      <c r="K755" s="294"/>
      <c r="M755" s="501"/>
    </row>
    <row r="756" s="82" customFormat="1" customHeight="1" spans="5:13">
      <c r="E756" s="294"/>
      <c r="G756" s="487"/>
      <c r="H756" s="487"/>
      <c r="J756" s="500"/>
      <c r="K756" s="294"/>
      <c r="M756" s="501"/>
    </row>
    <row r="757" s="82" customFormat="1" customHeight="1" spans="5:13">
      <c r="E757" s="294"/>
      <c r="G757" s="487"/>
      <c r="H757" s="487"/>
      <c r="J757" s="500"/>
      <c r="K757" s="294"/>
      <c r="M757" s="501"/>
    </row>
    <row r="758" s="82" customFormat="1" customHeight="1" spans="5:13">
      <c r="E758" s="294"/>
      <c r="G758" s="487"/>
      <c r="H758" s="487"/>
      <c r="J758" s="500"/>
      <c r="K758" s="294"/>
      <c r="M758" s="501"/>
    </row>
    <row r="759" s="82" customFormat="1" customHeight="1" spans="5:13">
      <c r="E759" s="294"/>
      <c r="G759" s="487"/>
      <c r="H759" s="487"/>
      <c r="J759" s="500"/>
      <c r="K759" s="294"/>
      <c r="M759" s="501"/>
    </row>
    <row r="760" s="82" customFormat="1" customHeight="1" spans="5:13">
      <c r="E760" s="294"/>
      <c r="G760" s="487"/>
      <c r="H760" s="487"/>
      <c r="J760" s="500"/>
      <c r="K760" s="294"/>
      <c r="M760" s="501"/>
    </row>
    <row r="761" s="82" customFormat="1" customHeight="1" spans="5:13">
      <c r="E761" s="294"/>
      <c r="G761" s="487"/>
      <c r="H761" s="487"/>
      <c r="J761" s="500"/>
      <c r="K761" s="294"/>
      <c r="M761" s="501"/>
    </row>
    <row r="762" s="82" customFormat="1" customHeight="1" spans="5:13">
      <c r="E762" s="294"/>
      <c r="G762" s="487"/>
      <c r="H762" s="487"/>
      <c r="J762" s="500"/>
      <c r="K762" s="294"/>
      <c r="M762" s="501"/>
    </row>
    <row r="763" s="82" customFormat="1" customHeight="1" spans="5:13">
      <c r="E763" s="294"/>
      <c r="G763" s="487"/>
      <c r="H763" s="487"/>
      <c r="J763" s="500"/>
      <c r="K763" s="294"/>
      <c r="M763" s="501"/>
    </row>
    <row r="764" s="82" customFormat="1" customHeight="1" spans="5:13">
      <c r="E764" s="294"/>
      <c r="G764" s="487"/>
      <c r="H764" s="487"/>
      <c r="J764" s="500"/>
      <c r="K764" s="294"/>
      <c r="M764" s="501"/>
    </row>
    <row r="765" s="82" customFormat="1" customHeight="1" spans="5:13">
      <c r="E765" s="294"/>
      <c r="G765" s="487"/>
      <c r="H765" s="487"/>
      <c r="J765" s="500"/>
      <c r="K765" s="294"/>
      <c r="M765" s="501"/>
    </row>
    <row r="766" s="82" customFormat="1" customHeight="1" spans="5:13">
      <c r="E766" s="294"/>
      <c r="G766" s="487"/>
      <c r="H766" s="487"/>
      <c r="J766" s="500"/>
      <c r="K766" s="294"/>
      <c r="M766" s="501"/>
    </row>
    <row r="767" s="82" customFormat="1" customHeight="1" spans="5:13">
      <c r="E767" s="294"/>
      <c r="G767" s="487"/>
      <c r="H767" s="487"/>
      <c r="J767" s="500"/>
      <c r="K767" s="294"/>
      <c r="M767" s="501"/>
    </row>
    <row r="768" s="82" customFormat="1" customHeight="1" spans="5:13">
      <c r="E768" s="294"/>
      <c r="G768" s="487"/>
      <c r="H768" s="487"/>
      <c r="J768" s="500"/>
      <c r="K768" s="294"/>
      <c r="M768" s="501"/>
    </row>
    <row r="769" s="82" customFormat="1" customHeight="1" spans="5:13">
      <c r="E769" s="294"/>
      <c r="G769" s="487"/>
      <c r="H769" s="487"/>
      <c r="J769" s="500"/>
      <c r="K769" s="294"/>
      <c r="M769" s="501"/>
    </row>
    <row r="770" s="82" customFormat="1" customHeight="1" spans="5:13">
      <c r="E770" s="294"/>
      <c r="G770" s="487"/>
      <c r="H770" s="487"/>
      <c r="J770" s="500"/>
      <c r="K770" s="294"/>
      <c r="M770" s="501"/>
    </row>
    <row r="771" s="82" customFormat="1" customHeight="1" spans="5:13">
      <c r="E771" s="294"/>
      <c r="G771" s="487"/>
      <c r="H771" s="487"/>
      <c r="J771" s="500"/>
      <c r="K771" s="294"/>
      <c r="M771" s="501"/>
    </row>
    <row r="772" s="82" customFormat="1" customHeight="1" spans="5:13">
      <c r="E772" s="294"/>
      <c r="G772" s="487"/>
      <c r="H772" s="487"/>
      <c r="J772" s="500"/>
      <c r="K772" s="294"/>
      <c r="M772" s="501"/>
    </row>
    <row r="773" s="82" customFormat="1" customHeight="1" spans="5:13">
      <c r="E773" s="294"/>
      <c r="G773" s="487"/>
      <c r="H773" s="487"/>
      <c r="J773" s="500"/>
      <c r="K773" s="294"/>
      <c r="M773" s="501"/>
    </row>
    <row r="774" s="82" customFormat="1" customHeight="1" spans="5:13">
      <c r="E774" s="294"/>
      <c r="G774" s="487"/>
      <c r="H774" s="487"/>
      <c r="J774" s="500"/>
      <c r="K774" s="294"/>
      <c r="M774" s="501"/>
    </row>
    <row r="775" s="82" customFormat="1" customHeight="1" spans="5:13">
      <c r="E775" s="294"/>
      <c r="G775" s="487"/>
      <c r="H775" s="487"/>
      <c r="J775" s="500"/>
      <c r="K775" s="294"/>
      <c r="M775" s="501"/>
    </row>
    <row r="776" s="82" customFormat="1" customHeight="1" spans="5:13">
      <c r="E776" s="294"/>
      <c r="G776" s="487"/>
      <c r="H776" s="487"/>
      <c r="J776" s="500"/>
      <c r="K776" s="294"/>
      <c r="M776" s="501"/>
    </row>
    <row r="777" s="82" customFormat="1" customHeight="1" spans="5:13">
      <c r="E777" s="294"/>
      <c r="G777" s="487"/>
      <c r="H777" s="487"/>
      <c r="J777" s="500"/>
      <c r="K777" s="294"/>
      <c r="M777" s="501"/>
    </row>
    <row r="778" s="82" customFormat="1" customHeight="1" spans="5:13">
      <c r="E778" s="294"/>
      <c r="G778" s="487"/>
      <c r="H778" s="487"/>
      <c r="J778" s="500"/>
      <c r="K778" s="294"/>
      <c r="M778" s="501"/>
    </row>
    <row r="779" s="82" customFormat="1" customHeight="1" spans="5:13">
      <c r="E779" s="294"/>
      <c r="G779" s="487"/>
      <c r="H779" s="487"/>
      <c r="J779" s="500"/>
      <c r="K779" s="294"/>
      <c r="M779" s="501"/>
    </row>
    <row r="780" s="82" customFormat="1" customHeight="1" spans="5:13">
      <c r="E780" s="294"/>
      <c r="G780" s="487"/>
      <c r="H780" s="487"/>
      <c r="J780" s="500"/>
      <c r="K780" s="294"/>
      <c r="M780" s="501"/>
    </row>
    <row r="781" s="82" customFormat="1" customHeight="1" spans="5:13">
      <c r="E781" s="294"/>
      <c r="G781" s="487"/>
      <c r="H781" s="487"/>
      <c r="J781" s="500"/>
      <c r="K781" s="294"/>
      <c r="M781" s="501"/>
    </row>
    <row r="782" s="82" customFormat="1" customHeight="1" spans="5:13">
      <c r="E782" s="294"/>
      <c r="G782" s="487"/>
      <c r="H782" s="487"/>
      <c r="J782" s="500"/>
      <c r="K782" s="294"/>
      <c r="M782" s="501"/>
    </row>
    <row r="783" s="82" customFormat="1" customHeight="1" spans="5:13">
      <c r="E783" s="294"/>
      <c r="G783" s="487"/>
      <c r="H783" s="487"/>
      <c r="J783" s="500"/>
      <c r="K783" s="294"/>
      <c r="M783" s="501"/>
    </row>
    <row r="784" s="82" customFormat="1" customHeight="1" spans="5:13">
      <c r="E784" s="294"/>
      <c r="G784" s="487"/>
      <c r="H784" s="487"/>
      <c r="J784" s="500"/>
      <c r="K784" s="294"/>
      <c r="M784" s="501"/>
    </row>
    <row r="785" s="82" customFormat="1" customHeight="1" spans="5:13">
      <c r="E785" s="294"/>
      <c r="G785" s="487"/>
      <c r="H785" s="487"/>
      <c r="J785" s="500"/>
      <c r="K785" s="294"/>
      <c r="M785" s="501"/>
    </row>
    <row r="786" s="82" customFormat="1" customHeight="1" spans="5:13">
      <c r="E786" s="294"/>
      <c r="G786" s="487"/>
      <c r="H786" s="487"/>
      <c r="J786" s="500"/>
      <c r="K786" s="294"/>
      <c r="M786" s="501"/>
    </row>
    <row r="787" s="82" customFormat="1" customHeight="1" spans="5:13">
      <c r="E787" s="294"/>
      <c r="G787" s="487"/>
      <c r="H787" s="487"/>
      <c r="J787" s="500"/>
      <c r="K787" s="294"/>
      <c r="M787" s="501"/>
    </row>
    <row r="788" s="82" customFormat="1" customHeight="1" spans="5:13">
      <c r="E788" s="294"/>
      <c r="G788" s="487"/>
      <c r="H788" s="487"/>
      <c r="J788" s="500"/>
      <c r="K788" s="294"/>
      <c r="M788" s="501"/>
    </row>
    <row r="789" s="82" customFormat="1" customHeight="1" spans="5:13">
      <c r="E789" s="294"/>
      <c r="G789" s="487"/>
      <c r="H789" s="487"/>
      <c r="J789" s="500"/>
      <c r="K789" s="294"/>
      <c r="M789" s="501"/>
    </row>
    <row r="790" s="82" customFormat="1" customHeight="1" spans="5:13">
      <c r="E790" s="294"/>
      <c r="G790" s="487"/>
      <c r="H790" s="487"/>
      <c r="J790" s="500"/>
      <c r="K790" s="294"/>
      <c r="M790" s="501"/>
    </row>
    <row r="791" s="82" customFormat="1" customHeight="1" spans="5:13">
      <c r="E791" s="294"/>
      <c r="G791" s="487"/>
      <c r="H791" s="487"/>
      <c r="J791" s="500"/>
      <c r="K791" s="294"/>
      <c r="M791" s="501"/>
    </row>
    <row r="792" s="82" customFormat="1" customHeight="1" spans="5:13">
      <c r="E792" s="294"/>
      <c r="G792" s="487"/>
      <c r="H792" s="487"/>
      <c r="J792" s="500"/>
      <c r="K792" s="294"/>
      <c r="M792" s="501"/>
    </row>
    <row r="793" s="82" customFormat="1" customHeight="1" spans="5:13">
      <c r="E793" s="294"/>
      <c r="G793" s="487"/>
      <c r="H793" s="487"/>
      <c r="J793" s="500"/>
      <c r="K793" s="294"/>
      <c r="M793" s="501"/>
    </row>
    <row r="794" s="82" customFormat="1" customHeight="1" spans="5:13">
      <c r="E794" s="294"/>
      <c r="G794" s="487"/>
      <c r="H794" s="487"/>
      <c r="J794" s="500"/>
      <c r="K794" s="294"/>
      <c r="M794" s="501"/>
    </row>
    <row r="795" s="82" customFormat="1" customHeight="1" spans="5:13">
      <c r="E795" s="294"/>
      <c r="G795" s="487"/>
      <c r="H795" s="487"/>
      <c r="J795" s="500"/>
      <c r="K795" s="294"/>
      <c r="M795" s="501"/>
    </row>
    <row r="796" s="82" customFormat="1" customHeight="1" spans="5:13">
      <c r="E796" s="294"/>
      <c r="G796" s="487"/>
      <c r="H796" s="487"/>
      <c r="J796" s="500"/>
      <c r="K796" s="294"/>
      <c r="M796" s="501"/>
    </row>
    <row r="797" s="82" customFormat="1" customHeight="1" spans="5:13">
      <c r="E797" s="294"/>
      <c r="G797" s="487"/>
      <c r="H797" s="487"/>
      <c r="J797" s="500"/>
      <c r="K797" s="294"/>
      <c r="M797" s="501"/>
    </row>
    <row r="798" s="82" customFormat="1" customHeight="1" spans="5:13">
      <c r="E798" s="294"/>
      <c r="G798" s="487"/>
      <c r="H798" s="487"/>
      <c r="J798" s="500"/>
      <c r="K798" s="294"/>
      <c r="M798" s="501"/>
    </row>
    <row r="799" s="82" customFormat="1" customHeight="1" spans="5:13">
      <c r="E799" s="294"/>
      <c r="G799" s="487"/>
      <c r="H799" s="487"/>
      <c r="J799" s="500"/>
      <c r="K799" s="294"/>
      <c r="M799" s="501"/>
    </row>
    <row r="800" s="82" customFormat="1" customHeight="1" spans="5:13">
      <c r="E800" s="294"/>
      <c r="G800" s="487"/>
      <c r="H800" s="487"/>
      <c r="J800" s="500"/>
      <c r="K800" s="294"/>
      <c r="M800" s="501"/>
    </row>
    <row r="801" s="82" customFormat="1" customHeight="1" spans="5:13">
      <c r="E801" s="294"/>
      <c r="G801" s="487"/>
      <c r="H801" s="487"/>
      <c r="J801" s="500"/>
      <c r="K801" s="294"/>
      <c r="M801" s="501"/>
    </row>
    <row r="802" s="82" customFormat="1" customHeight="1" spans="5:13">
      <c r="E802" s="294"/>
      <c r="G802" s="487"/>
      <c r="H802" s="487"/>
      <c r="J802" s="500"/>
      <c r="K802" s="294"/>
      <c r="M802" s="501"/>
    </row>
    <row r="803" s="82" customFormat="1" customHeight="1" spans="5:13">
      <c r="E803" s="294"/>
      <c r="G803" s="487"/>
      <c r="H803" s="487"/>
      <c r="J803" s="500"/>
      <c r="K803" s="294"/>
      <c r="M803" s="501"/>
    </row>
    <row r="804" s="82" customFormat="1" customHeight="1" spans="5:13">
      <c r="E804" s="294"/>
      <c r="G804" s="487"/>
      <c r="H804" s="487"/>
      <c r="J804" s="500"/>
      <c r="K804" s="294"/>
      <c r="M804" s="501"/>
    </row>
    <row r="805" s="82" customFormat="1" customHeight="1" spans="5:13">
      <c r="E805" s="294"/>
      <c r="G805" s="487"/>
      <c r="H805" s="487"/>
      <c r="J805" s="500"/>
      <c r="K805" s="294"/>
      <c r="M805" s="501"/>
    </row>
    <row r="806" s="82" customFormat="1" customHeight="1" spans="5:13">
      <c r="E806" s="294"/>
      <c r="G806" s="487"/>
      <c r="H806" s="487"/>
      <c r="J806" s="500"/>
      <c r="K806" s="294"/>
      <c r="M806" s="501"/>
    </row>
    <row r="807" s="82" customFormat="1" customHeight="1" spans="5:13">
      <c r="E807" s="294"/>
      <c r="G807" s="487"/>
      <c r="H807" s="487"/>
      <c r="J807" s="500"/>
      <c r="K807" s="294"/>
      <c r="M807" s="501"/>
    </row>
    <row r="808" s="82" customFormat="1" customHeight="1" spans="5:13">
      <c r="E808" s="294"/>
      <c r="G808" s="487"/>
      <c r="H808" s="487"/>
      <c r="J808" s="500"/>
      <c r="K808" s="294"/>
      <c r="M808" s="501"/>
    </row>
    <row r="809" s="82" customFormat="1" customHeight="1" spans="5:13">
      <c r="E809" s="294"/>
      <c r="G809" s="487"/>
      <c r="H809" s="487"/>
      <c r="J809" s="500"/>
      <c r="K809" s="294"/>
      <c r="M809" s="501"/>
    </row>
    <row r="810" s="82" customFormat="1" customHeight="1" spans="5:13">
      <c r="E810" s="294"/>
      <c r="G810" s="487"/>
      <c r="H810" s="487"/>
      <c r="J810" s="500"/>
      <c r="K810" s="294"/>
      <c r="M810" s="501"/>
    </row>
    <row r="811" s="82" customFormat="1" customHeight="1" spans="5:13">
      <c r="E811" s="294"/>
      <c r="G811" s="487"/>
      <c r="H811" s="487"/>
      <c r="J811" s="500"/>
      <c r="K811" s="294"/>
      <c r="M811" s="501"/>
    </row>
    <row r="812" s="82" customFormat="1" customHeight="1" spans="5:13">
      <c r="E812" s="294"/>
      <c r="G812" s="487"/>
      <c r="H812" s="487"/>
      <c r="J812" s="500"/>
      <c r="K812" s="294"/>
      <c r="M812" s="501"/>
    </row>
    <row r="813" s="82" customFormat="1" customHeight="1" spans="5:13">
      <c r="E813" s="294"/>
      <c r="G813" s="487"/>
      <c r="H813" s="487"/>
      <c r="J813" s="500"/>
      <c r="K813" s="294"/>
      <c r="M813" s="501"/>
    </row>
    <row r="814" s="82" customFormat="1" customHeight="1" spans="5:13">
      <c r="E814" s="294"/>
      <c r="G814" s="487"/>
      <c r="H814" s="487"/>
      <c r="J814" s="500"/>
      <c r="K814" s="294"/>
      <c r="M814" s="501"/>
    </row>
    <row r="815" s="82" customFormat="1" customHeight="1" spans="5:13">
      <c r="E815" s="294"/>
      <c r="G815" s="487"/>
      <c r="H815" s="487"/>
      <c r="J815" s="500"/>
      <c r="K815" s="294"/>
      <c r="M815" s="501"/>
    </row>
    <row r="816" s="82" customFormat="1" customHeight="1" spans="5:13">
      <c r="E816" s="294"/>
      <c r="G816" s="487"/>
      <c r="H816" s="487"/>
      <c r="J816" s="500"/>
      <c r="K816" s="294"/>
      <c r="M816" s="501"/>
    </row>
    <row r="817" s="82" customFormat="1" customHeight="1" spans="5:13">
      <c r="E817" s="294"/>
      <c r="G817" s="487"/>
      <c r="H817" s="487"/>
      <c r="J817" s="500"/>
      <c r="K817" s="294"/>
      <c r="M817" s="501"/>
    </row>
    <row r="818" s="82" customFormat="1" customHeight="1" spans="5:13">
      <c r="E818" s="294"/>
      <c r="G818" s="487"/>
      <c r="H818" s="487"/>
      <c r="J818" s="500"/>
      <c r="K818" s="294"/>
      <c r="M818" s="501"/>
    </row>
    <row r="819" s="82" customFormat="1" customHeight="1" spans="5:13">
      <c r="E819" s="294"/>
      <c r="G819" s="487"/>
      <c r="H819" s="487"/>
      <c r="J819" s="500"/>
      <c r="K819" s="294"/>
      <c r="M819" s="501"/>
    </row>
    <row r="820" s="82" customFormat="1" customHeight="1" spans="5:13">
      <c r="E820" s="294"/>
      <c r="G820" s="487"/>
      <c r="H820" s="487"/>
      <c r="J820" s="500"/>
      <c r="K820" s="294"/>
      <c r="M820" s="501"/>
    </row>
    <row r="821" s="82" customFormat="1" customHeight="1" spans="5:13">
      <c r="E821" s="294"/>
      <c r="G821" s="487"/>
      <c r="H821" s="487"/>
      <c r="J821" s="500"/>
      <c r="K821" s="294"/>
      <c r="M821" s="501"/>
    </row>
    <row r="822" s="82" customFormat="1" customHeight="1" spans="5:13">
      <c r="E822" s="294"/>
      <c r="G822" s="487"/>
      <c r="H822" s="487"/>
      <c r="J822" s="500"/>
      <c r="K822" s="294"/>
      <c r="M822" s="501"/>
    </row>
    <row r="823" s="82" customFormat="1" customHeight="1" spans="5:13">
      <c r="E823" s="294"/>
      <c r="G823" s="487"/>
      <c r="H823" s="487"/>
      <c r="J823" s="500"/>
      <c r="K823" s="294"/>
      <c r="M823" s="501"/>
    </row>
    <row r="824" s="82" customFormat="1" customHeight="1" spans="5:13">
      <c r="E824" s="294"/>
      <c r="G824" s="487"/>
      <c r="H824" s="487"/>
      <c r="J824" s="500"/>
      <c r="K824" s="294"/>
      <c r="M824" s="501"/>
    </row>
    <row r="825" s="82" customFormat="1" customHeight="1" spans="5:13">
      <c r="E825" s="294"/>
      <c r="G825" s="487"/>
      <c r="H825" s="487"/>
      <c r="J825" s="500"/>
      <c r="K825" s="294"/>
      <c r="M825" s="501"/>
    </row>
    <row r="826" s="82" customFormat="1" customHeight="1" spans="5:13">
      <c r="E826" s="294"/>
      <c r="G826" s="487"/>
      <c r="H826" s="487"/>
      <c r="J826" s="500"/>
      <c r="K826" s="294"/>
      <c r="M826" s="501"/>
    </row>
    <row r="827" s="82" customFormat="1" customHeight="1" spans="5:13">
      <c r="E827" s="294"/>
      <c r="G827" s="487"/>
      <c r="H827" s="487"/>
      <c r="J827" s="500"/>
      <c r="K827" s="294"/>
      <c r="M827" s="501"/>
    </row>
    <row r="828" s="82" customFormat="1" customHeight="1" spans="5:13">
      <c r="E828" s="294"/>
      <c r="G828" s="487"/>
      <c r="H828" s="487"/>
      <c r="J828" s="500"/>
      <c r="K828" s="294"/>
      <c r="M828" s="501"/>
    </row>
    <row r="829" s="82" customFormat="1" customHeight="1" spans="5:13">
      <c r="E829" s="294"/>
      <c r="G829" s="487"/>
      <c r="H829" s="487"/>
      <c r="J829" s="500"/>
      <c r="K829" s="294"/>
      <c r="M829" s="501"/>
    </row>
    <row r="830" s="82" customFormat="1" customHeight="1" spans="5:13">
      <c r="E830" s="294"/>
      <c r="G830" s="487"/>
      <c r="H830" s="487"/>
      <c r="J830" s="500"/>
      <c r="K830" s="294"/>
      <c r="M830" s="501"/>
    </row>
    <row r="831" s="82" customFormat="1" customHeight="1" spans="5:13">
      <c r="E831" s="294"/>
      <c r="G831" s="487"/>
      <c r="H831" s="487"/>
      <c r="J831" s="500"/>
      <c r="K831" s="294"/>
      <c r="M831" s="501"/>
    </row>
    <row r="832" s="82" customFormat="1" customHeight="1" spans="5:13">
      <c r="E832" s="294"/>
      <c r="G832" s="487"/>
      <c r="H832" s="487"/>
      <c r="J832" s="500"/>
      <c r="K832" s="294"/>
      <c r="M832" s="501"/>
    </row>
    <row r="833" s="82" customFormat="1" customHeight="1" spans="5:13">
      <c r="E833" s="294"/>
      <c r="G833" s="487"/>
      <c r="H833" s="487"/>
      <c r="J833" s="500"/>
      <c r="K833" s="294"/>
      <c r="M833" s="501"/>
    </row>
    <row r="834" s="82" customFormat="1" customHeight="1" spans="5:13">
      <c r="E834" s="294"/>
      <c r="G834" s="487"/>
      <c r="H834" s="487"/>
      <c r="J834" s="500"/>
      <c r="K834" s="294"/>
      <c r="M834" s="501"/>
    </row>
    <row r="835" s="82" customFormat="1" customHeight="1" spans="5:13">
      <c r="E835" s="294"/>
      <c r="G835" s="487"/>
      <c r="H835" s="487"/>
      <c r="J835" s="500"/>
      <c r="K835" s="294"/>
      <c r="M835" s="501"/>
    </row>
    <row r="836" s="82" customFormat="1" customHeight="1" spans="5:13">
      <c r="E836" s="294"/>
      <c r="G836" s="487"/>
      <c r="H836" s="487"/>
      <c r="J836" s="500"/>
      <c r="K836" s="294"/>
      <c r="M836" s="501"/>
    </row>
    <row r="837" s="82" customFormat="1" customHeight="1" spans="5:13">
      <c r="E837" s="294"/>
      <c r="G837" s="487"/>
      <c r="H837" s="487"/>
      <c r="J837" s="500"/>
      <c r="K837" s="294"/>
      <c r="M837" s="501"/>
    </row>
    <row r="838" s="82" customFormat="1" customHeight="1" spans="5:13">
      <c r="E838" s="294"/>
      <c r="G838" s="487"/>
      <c r="H838" s="487"/>
      <c r="J838" s="500"/>
      <c r="K838" s="294"/>
      <c r="M838" s="501"/>
    </row>
    <row r="839" s="82" customFormat="1" customHeight="1" spans="5:13">
      <c r="E839" s="294"/>
      <c r="G839" s="487"/>
      <c r="H839" s="487"/>
      <c r="J839" s="500"/>
      <c r="K839" s="294"/>
      <c r="M839" s="501"/>
    </row>
    <row r="840" s="82" customFormat="1" customHeight="1" spans="5:13">
      <c r="E840" s="294"/>
      <c r="G840" s="487"/>
      <c r="H840" s="487"/>
      <c r="J840" s="500"/>
      <c r="K840" s="294"/>
      <c r="M840" s="501"/>
    </row>
    <row r="841" s="82" customFormat="1" customHeight="1" spans="5:13">
      <c r="E841" s="294"/>
      <c r="G841" s="487"/>
      <c r="H841" s="487"/>
      <c r="J841" s="500"/>
      <c r="K841" s="294"/>
      <c r="M841" s="501"/>
    </row>
    <row r="842" s="82" customFormat="1" customHeight="1" spans="5:13">
      <c r="E842" s="294"/>
      <c r="G842" s="487"/>
      <c r="H842" s="487"/>
      <c r="J842" s="500"/>
      <c r="K842" s="294"/>
      <c r="M842" s="501"/>
    </row>
    <row r="843" s="82" customFormat="1" customHeight="1" spans="5:13">
      <c r="E843" s="294"/>
      <c r="G843" s="487"/>
      <c r="H843" s="487"/>
      <c r="J843" s="500"/>
      <c r="K843" s="294"/>
      <c r="M843" s="501"/>
    </row>
    <row r="844" s="82" customFormat="1" customHeight="1" spans="5:13">
      <c r="E844" s="294"/>
      <c r="G844" s="487"/>
      <c r="H844" s="487"/>
      <c r="J844" s="500"/>
      <c r="K844" s="294"/>
      <c r="M844" s="501"/>
    </row>
    <row r="845" s="82" customFormat="1" customHeight="1" spans="5:13">
      <c r="E845" s="294"/>
      <c r="G845" s="487"/>
      <c r="H845" s="487"/>
      <c r="J845" s="500"/>
      <c r="K845" s="294"/>
      <c r="M845" s="501"/>
    </row>
    <row r="846" s="82" customFormat="1" customHeight="1" spans="5:13">
      <c r="E846" s="294"/>
      <c r="G846" s="487"/>
      <c r="H846" s="487"/>
      <c r="J846" s="500"/>
      <c r="K846" s="294"/>
      <c r="M846" s="501"/>
    </row>
    <row r="847" s="82" customFormat="1" customHeight="1" spans="5:13">
      <c r="E847" s="294"/>
      <c r="G847" s="487"/>
      <c r="H847" s="487"/>
      <c r="J847" s="500"/>
      <c r="K847" s="294"/>
      <c r="M847" s="501"/>
    </row>
    <row r="848" s="82" customFormat="1" customHeight="1" spans="5:13">
      <c r="E848" s="294"/>
      <c r="G848" s="487"/>
      <c r="H848" s="487"/>
      <c r="J848" s="500"/>
      <c r="K848" s="294"/>
      <c r="M848" s="501"/>
    </row>
    <row r="849" s="82" customFormat="1" customHeight="1" spans="5:13">
      <c r="E849" s="294"/>
      <c r="G849" s="487"/>
      <c r="H849" s="487"/>
      <c r="J849" s="500"/>
      <c r="K849" s="294"/>
      <c r="M849" s="501"/>
    </row>
    <row r="850" s="82" customFormat="1" customHeight="1" spans="5:13">
      <c r="E850" s="294"/>
      <c r="G850" s="487"/>
      <c r="H850" s="487"/>
      <c r="J850" s="500"/>
      <c r="K850" s="294"/>
      <c r="M850" s="501"/>
    </row>
    <row r="851" s="82" customFormat="1" customHeight="1" spans="5:13">
      <c r="E851" s="294"/>
      <c r="G851" s="487"/>
      <c r="H851" s="487"/>
      <c r="J851" s="500"/>
      <c r="K851" s="294"/>
      <c r="M851" s="501"/>
    </row>
    <row r="852" s="82" customFormat="1" customHeight="1" spans="5:13">
      <c r="E852" s="294"/>
      <c r="G852" s="487"/>
      <c r="H852" s="487"/>
      <c r="J852" s="500"/>
      <c r="K852" s="294"/>
      <c r="M852" s="501"/>
    </row>
    <row r="853" s="82" customFormat="1" customHeight="1" spans="5:13">
      <c r="E853" s="294"/>
      <c r="G853" s="487"/>
      <c r="H853" s="487"/>
      <c r="J853" s="500"/>
      <c r="K853" s="294"/>
      <c r="M853" s="501"/>
    </row>
    <row r="854" s="82" customFormat="1" customHeight="1" spans="5:13">
      <c r="E854" s="294"/>
      <c r="G854" s="487"/>
      <c r="H854" s="487"/>
      <c r="J854" s="500"/>
      <c r="K854" s="294"/>
      <c r="M854" s="501"/>
    </row>
    <row r="855" s="82" customFormat="1" customHeight="1" spans="5:13">
      <c r="E855" s="294"/>
      <c r="G855" s="487"/>
      <c r="H855" s="487"/>
      <c r="J855" s="500"/>
      <c r="K855" s="294"/>
      <c r="M855" s="501"/>
    </row>
    <row r="856" s="82" customFormat="1" customHeight="1" spans="5:13">
      <c r="E856" s="294"/>
      <c r="G856" s="487"/>
      <c r="H856" s="487"/>
      <c r="J856" s="500"/>
      <c r="K856" s="294"/>
      <c r="M856" s="501"/>
    </row>
    <row r="857" s="82" customFormat="1" customHeight="1" spans="5:13">
      <c r="E857" s="294"/>
      <c r="G857" s="487"/>
      <c r="H857" s="487"/>
      <c r="J857" s="500"/>
      <c r="K857" s="294"/>
      <c r="M857" s="501"/>
    </row>
    <row r="858" s="82" customFormat="1" customHeight="1" spans="5:13">
      <c r="E858" s="294"/>
      <c r="G858" s="487"/>
      <c r="H858" s="487"/>
      <c r="J858" s="500"/>
      <c r="K858" s="294"/>
      <c r="M858" s="501"/>
    </row>
    <row r="859" s="82" customFormat="1" customHeight="1" spans="5:13">
      <c r="E859" s="294"/>
      <c r="G859" s="487"/>
      <c r="H859" s="487"/>
      <c r="J859" s="500"/>
      <c r="K859" s="294"/>
      <c r="M859" s="501"/>
    </row>
    <row r="860" s="82" customFormat="1" customHeight="1" spans="5:13">
      <c r="E860" s="294"/>
      <c r="G860" s="487"/>
      <c r="H860" s="487"/>
      <c r="J860" s="500"/>
      <c r="K860" s="294"/>
      <c r="M860" s="501"/>
    </row>
    <row r="861" s="82" customFormat="1" customHeight="1" spans="5:13">
      <c r="E861" s="294"/>
      <c r="G861" s="487"/>
      <c r="H861" s="487"/>
      <c r="J861" s="500"/>
      <c r="K861" s="294"/>
      <c r="M861" s="501"/>
    </row>
    <row r="862" s="82" customFormat="1" customHeight="1" spans="5:13">
      <c r="E862" s="294"/>
      <c r="G862" s="487"/>
      <c r="H862" s="487"/>
      <c r="J862" s="500"/>
      <c r="K862" s="294"/>
      <c r="M862" s="501"/>
    </row>
    <row r="863" s="82" customFormat="1" customHeight="1" spans="5:13">
      <c r="E863" s="294"/>
      <c r="G863" s="487"/>
      <c r="H863" s="487"/>
      <c r="J863" s="500"/>
      <c r="K863" s="294"/>
      <c r="M863" s="501"/>
    </row>
    <row r="864" s="82" customFormat="1" customHeight="1" spans="5:13">
      <c r="E864" s="294"/>
      <c r="G864" s="487"/>
      <c r="H864" s="487"/>
      <c r="J864" s="500"/>
      <c r="K864" s="294"/>
      <c r="M864" s="501"/>
    </row>
    <row r="865" s="82" customFormat="1" customHeight="1" spans="5:13">
      <c r="E865" s="294"/>
      <c r="G865" s="487"/>
      <c r="H865" s="487"/>
      <c r="J865" s="500"/>
      <c r="K865" s="294"/>
      <c r="M865" s="501"/>
    </row>
    <row r="866" s="82" customFormat="1" customHeight="1" spans="5:13">
      <c r="E866" s="294"/>
      <c r="G866" s="487"/>
      <c r="H866" s="487"/>
      <c r="J866" s="500"/>
      <c r="K866" s="294"/>
      <c r="M866" s="501"/>
    </row>
    <row r="867" s="82" customFormat="1" customHeight="1" spans="5:13">
      <c r="E867" s="294"/>
      <c r="G867" s="487"/>
      <c r="H867" s="487"/>
      <c r="J867" s="500"/>
      <c r="K867" s="294"/>
      <c r="M867" s="501"/>
    </row>
    <row r="868" s="82" customFormat="1" customHeight="1" spans="5:13">
      <c r="E868" s="294"/>
      <c r="G868" s="487"/>
      <c r="H868" s="487"/>
      <c r="J868" s="500"/>
      <c r="K868" s="294"/>
      <c r="M868" s="501"/>
    </row>
    <row r="869" s="82" customFormat="1" customHeight="1" spans="5:13">
      <c r="E869" s="294"/>
      <c r="G869" s="487"/>
      <c r="H869" s="487"/>
      <c r="J869" s="500"/>
      <c r="K869" s="294"/>
      <c r="M869" s="501"/>
    </row>
    <row r="870" s="82" customFormat="1" customHeight="1" spans="5:13">
      <c r="E870" s="294"/>
      <c r="G870" s="487"/>
      <c r="H870" s="487"/>
      <c r="J870" s="500"/>
      <c r="K870" s="294"/>
      <c r="M870" s="501"/>
    </row>
    <row r="871" s="82" customFormat="1" customHeight="1" spans="5:13">
      <c r="E871" s="294"/>
      <c r="G871" s="487"/>
      <c r="H871" s="487"/>
      <c r="J871" s="500"/>
      <c r="K871" s="294"/>
      <c r="M871" s="501"/>
    </row>
    <row r="872" s="82" customFormat="1" customHeight="1" spans="5:13">
      <c r="E872" s="294"/>
      <c r="G872" s="487"/>
      <c r="H872" s="487"/>
      <c r="J872" s="500"/>
      <c r="K872" s="294"/>
      <c r="M872" s="501"/>
    </row>
    <row r="873" s="82" customFormat="1" customHeight="1" spans="5:13">
      <c r="E873" s="294"/>
      <c r="G873" s="487"/>
      <c r="H873" s="487"/>
      <c r="J873" s="500"/>
      <c r="K873" s="294"/>
      <c r="M873" s="501"/>
    </row>
    <row r="874" s="82" customFormat="1" customHeight="1" spans="5:13">
      <c r="E874" s="294"/>
      <c r="G874" s="487"/>
      <c r="H874" s="487"/>
      <c r="J874" s="500"/>
      <c r="K874" s="294"/>
      <c r="M874" s="501"/>
    </row>
    <row r="875" s="82" customFormat="1" customHeight="1" spans="5:13">
      <c r="E875" s="294"/>
      <c r="G875" s="487"/>
      <c r="H875" s="487"/>
      <c r="J875" s="500"/>
      <c r="K875" s="294"/>
      <c r="M875" s="501"/>
    </row>
    <row r="876" s="82" customFormat="1" customHeight="1" spans="5:13">
      <c r="E876" s="294"/>
      <c r="G876" s="487"/>
      <c r="H876" s="487"/>
      <c r="J876" s="500"/>
      <c r="K876" s="294"/>
      <c r="M876" s="501"/>
    </row>
    <row r="877" s="82" customFormat="1" customHeight="1" spans="5:13">
      <c r="E877" s="294"/>
      <c r="G877" s="487"/>
      <c r="H877" s="487"/>
      <c r="J877" s="500"/>
      <c r="K877" s="294"/>
      <c r="M877" s="501"/>
    </row>
    <row r="878" s="82" customFormat="1" customHeight="1" spans="5:13">
      <c r="E878" s="294"/>
      <c r="G878" s="487"/>
      <c r="H878" s="487"/>
      <c r="J878" s="500"/>
      <c r="K878" s="294"/>
      <c r="M878" s="501"/>
    </row>
    <row r="879" s="82" customFormat="1" customHeight="1" spans="5:13">
      <c r="E879" s="294"/>
      <c r="G879" s="487"/>
      <c r="H879" s="487"/>
      <c r="J879" s="500"/>
      <c r="K879" s="294"/>
      <c r="M879" s="501"/>
    </row>
    <row r="880" s="82" customFormat="1" customHeight="1" spans="5:13">
      <c r="E880" s="294"/>
      <c r="G880" s="487"/>
      <c r="H880" s="487"/>
      <c r="J880" s="500"/>
      <c r="K880" s="294"/>
      <c r="M880" s="501"/>
    </row>
    <row r="881" s="82" customFormat="1" customHeight="1" spans="5:13">
      <c r="E881" s="294"/>
      <c r="G881" s="487"/>
      <c r="H881" s="487"/>
      <c r="J881" s="500"/>
      <c r="K881" s="294"/>
      <c r="M881" s="501"/>
    </row>
    <row r="882" s="82" customFormat="1" customHeight="1" spans="5:13">
      <c r="E882" s="294"/>
      <c r="G882" s="487"/>
      <c r="H882" s="487"/>
      <c r="J882" s="500"/>
      <c r="K882" s="294"/>
      <c r="M882" s="501"/>
    </row>
    <row r="883" s="82" customFormat="1" customHeight="1" spans="5:13">
      <c r="E883" s="294"/>
      <c r="G883" s="487"/>
      <c r="H883" s="487"/>
      <c r="J883" s="500"/>
      <c r="K883" s="294"/>
      <c r="M883" s="501"/>
    </row>
    <row r="884" s="82" customFormat="1" customHeight="1" spans="5:13">
      <c r="E884" s="294"/>
      <c r="G884" s="487"/>
      <c r="H884" s="487"/>
      <c r="J884" s="500"/>
      <c r="K884" s="294"/>
      <c r="M884" s="501"/>
    </row>
    <row r="885" s="82" customFormat="1" customHeight="1" spans="5:13">
      <c r="E885" s="294"/>
      <c r="G885" s="487"/>
      <c r="H885" s="487"/>
      <c r="J885" s="500"/>
      <c r="K885" s="294"/>
      <c r="M885" s="501"/>
    </row>
    <row r="886" s="82" customFormat="1" customHeight="1" spans="5:13">
      <c r="E886" s="294"/>
      <c r="G886" s="487"/>
      <c r="H886" s="487"/>
      <c r="J886" s="500"/>
      <c r="K886" s="294"/>
      <c r="M886" s="501"/>
    </row>
    <row r="887" s="82" customFormat="1" customHeight="1" spans="5:13">
      <c r="E887" s="294"/>
      <c r="G887" s="487"/>
      <c r="H887" s="487"/>
      <c r="J887" s="500"/>
      <c r="K887" s="294"/>
      <c r="M887" s="501"/>
    </row>
    <row r="888" s="82" customFormat="1" customHeight="1" spans="5:13">
      <c r="E888" s="294"/>
      <c r="G888" s="487"/>
      <c r="H888" s="487"/>
      <c r="J888" s="500"/>
      <c r="K888" s="294"/>
      <c r="M888" s="501"/>
    </row>
    <row r="889" s="82" customFormat="1" customHeight="1" spans="5:13">
      <c r="E889" s="294"/>
      <c r="G889" s="487"/>
      <c r="H889" s="487"/>
      <c r="J889" s="500"/>
      <c r="K889" s="294"/>
      <c r="M889" s="501"/>
    </row>
    <row r="890" s="82" customFormat="1" customHeight="1" spans="5:13">
      <c r="E890" s="294"/>
      <c r="G890" s="487"/>
      <c r="H890" s="487"/>
      <c r="J890" s="500"/>
      <c r="K890" s="294"/>
      <c r="M890" s="501"/>
    </row>
    <row r="891" s="82" customFormat="1" customHeight="1" spans="5:13">
      <c r="E891" s="294"/>
      <c r="G891" s="487"/>
      <c r="H891" s="487"/>
      <c r="J891" s="500"/>
      <c r="K891" s="294"/>
      <c r="M891" s="501"/>
    </row>
    <row r="892" s="82" customFormat="1" customHeight="1" spans="5:13">
      <c r="E892" s="294"/>
      <c r="G892" s="487"/>
      <c r="H892" s="487"/>
      <c r="J892" s="500"/>
      <c r="K892" s="294"/>
      <c r="M892" s="501"/>
    </row>
    <row r="893" s="82" customFormat="1" customHeight="1" spans="5:13">
      <c r="E893" s="294"/>
      <c r="G893" s="487"/>
      <c r="H893" s="487"/>
      <c r="J893" s="500"/>
      <c r="K893" s="294"/>
      <c r="M893" s="501"/>
    </row>
    <row r="894" s="82" customFormat="1" customHeight="1" spans="5:13">
      <c r="E894" s="294"/>
      <c r="G894" s="487"/>
      <c r="H894" s="487"/>
      <c r="J894" s="500"/>
      <c r="K894" s="294"/>
      <c r="M894" s="501"/>
    </row>
    <row r="895" s="82" customFormat="1" customHeight="1" spans="5:13">
      <c r="E895" s="294"/>
      <c r="G895" s="487"/>
      <c r="H895" s="487"/>
      <c r="J895" s="500"/>
      <c r="K895" s="294"/>
      <c r="M895" s="501"/>
    </row>
    <row r="896" s="82" customFormat="1" customHeight="1" spans="5:13">
      <c r="E896" s="294"/>
      <c r="G896" s="487"/>
      <c r="H896" s="487"/>
      <c r="J896" s="500"/>
      <c r="K896" s="294"/>
      <c r="M896" s="501"/>
    </row>
    <row r="897" s="82" customFormat="1" customHeight="1" spans="5:13">
      <c r="E897" s="294"/>
      <c r="G897" s="487"/>
      <c r="H897" s="487"/>
      <c r="J897" s="500"/>
      <c r="K897" s="294"/>
      <c r="M897" s="501"/>
    </row>
    <row r="898" s="82" customFormat="1" customHeight="1" spans="5:13">
      <c r="E898" s="294"/>
      <c r="G898" s="487"/>
      <c r="H898" s="487"/>
      <c r="J898" s="500"/>
      <c r="K898" s="294"/>
      <c r="M898" s="501"/>
    </row>
    <row r="899" s="82" customFormat="1" customHeight="1" spans="5:13">
      <c r="E899" s="294"/>
      <c r="G899" s="487"/>
      <c r="H899" s="487"/>
      <c r="J899" s="500"/>
      <c r="K899" s="294"/>
      <c r="M899" s="501"/>
    </row>
    <row r="900" s="82" customFormat="1" customHeight="1" spans="5:13">
      <c r="E900" s="294"/>
      <c r="G900" s="487"/>
      <c r="H900" s="487"/>
      <c r="J900" s="500"/>
      <c r="K900" s="294"/>
      <c r="M900" s="501"/>
    </row>
    <row r="901" s="82" customFormat="1" customHeight="1" spans="5:13">
      <c r="E901" s="294"/>
      <c r="G901" s="487"/>
      <c r="H901" s="487"/>
      <c r="J901" s="500"/>
      <c r="K901" s="294"/>
      <c r="M901" s="501"/>
    </row>
    <row r="902" s="82" customFormat="1" customHeight="1" spans="5:13">
      <c r="E902" s="294"/>
      <c r="G902" s="487"/>
      <c r="H902" s="487"/>
      <c r="J902" s="500"/>
      <c r="K902" s="294"/>
      <c r="M902" s="501"/>
    </row>
    <row r="903" s="82" customFormat="1" customHeight="1" spans="5:13">
      <c r="E903" s="294"/>
      <c r="G903" s="487"/>
      <c r="H903" s="487"/>
      <c r="J903" s="500"/>
      <c r="K903" s="294"/>
      <c r="M903" s="501"/>
    </row>
    <row r="904" s="82" customFormat="1" customHeight="1" spans="5:13">
      <c r="E904" s="294"/>
      <c r="G904" s="487"/>
      <c r="H904" s="487"/>
      <c r="J904" s="500"/>
      <c r="K904" s="294"/>
      <c r="M904" s="501"/>
    </row>
    <row r="905" s="82" customFormat="1" customHeight="1" spans="5:13">
      <c r="E905" s="294"/>
      <c r="G905" s="487"/>
      <c r="H905" s="487"/>
      <c r="J905" s="500"/>
      <c r="K905" s="294"/>
      <c r="M905" s="501"/>
    </row>
    <row r="906" s="82" customFormat="1" customHeight="1" spans="5:13">
      <c r="E906" s="294"/>
      <c r="G906" s="487"/>
      <c r="H906" s="487"/>
      <c r="J906" s="500"/>
      <c r="K906" s="294"/>
      <c r="M906" s="501"/>
    </row>
    <row r="907" s="82" customFormat="1" customHeight="1" spans="5:13">
      <c r="E907" s="294"/>
      <c r="G907" s="487"/>
      <c r="H907" s="487"/>
      <c r="J907" s="500"/>
      <c r="K907" s="294"/>
      <c r="M907" s="501"/>
    </row>
    <row r="908" s="82" customFormat="1" customHeight="1" spans="5:13">
      <c r="E908" s="294"/>
      <c r="G908" s="487"/>
      <c r="H908" s="487"/>
      <c r="J908" s="500"/>
      <c r="K908" s="294"/>
      <c r="M908" s="501"/>
    </row>
    <row r="909" s="82" customFormat="1" customHeight="1" spans="5:13">
      <c r="E909" s="294"/>
      <c r="G909" s="487"/>
      <c r="H909" s="487"/>
      <c r="J909" s="500"/>
      <c r="K909" s="294"/>
      <c r="M909" s="501"/>
    </row>
    <row r="910" s="82" customFormat="1" customHeight="1" spans="5:13">
      <c r="E910" s="294"/>
      <c r="G910" s="487"/>
      <c r="H910" s="487"/>
      <c r="J910" s="500"/>
      <c r="K910" s="294"/>
      <c r="M910" s="501"/>
    </row>
    <row r="911" s="82" customFormat="1" customHeight="1" spans="5:13">
      <c r="E911" s="294"/>
      <c r="G911" s="487"/>
      <c r="H911" s="487"/>
      <c r="J911" s="500"/>
      <c r="K911" s="294"/>
      <c r="M911" s="501"/>
    </row>
    <row r="912" s="82" customFormat="1" customHeight="1" spans="5:13">
      <c r="E912" s="294"/>
      <c r="G912" s="487"/>
      <c r="H912" s="487"/>
      <c r="J912" s="500"/>
      <c r="K912" s="294"/>
      <c r="M912" s="501"/>
    </row>
    <row r="913" s="82" customFormat="1" customHeight="1" spans="5:13">
      <c r="E913" s="294"/>
      <c r="G913" s="487"/>
      <c r="H913" s="487"/>
      <c r="J913" s="500"/>
      <c r="K913" s="294"/>
      <c r="M913" s="501"/>
    </row>
    <row r="914" s="82" customFormat="1" customHeight="1" spans="5:13">
      <c r="E914" s="294"/>
      <c r="G914" s="487"/>
      <c r="H914" s="487"/>
      <c r="J914" s="500"/>
      <c r="K914" s="294"/>
      <c r="M914" s="501"/>
    </row>
    <row r="915" s="82" customFormat="1" customHeight="1" spans="5:13">
      <c r="E915" s="294"/>
      <c r="G915" s="487"/>
      <c r="H915" s="487"/>
      <c r="J915" s="500"/>
      <c r="K915" s="294"/>
      <c r="M915" s="501"/>
    </row>
    <row r="916" s="82" customFormat="1" customHeight="1" spans="5:13">
      <c r="E916" s="294"/>
      <c r="G916" s="487"/>
      <c r="H916" s="487"/>
      <c r="J916" s="500"/>
      <c r="K916" s="294"/>
      <c r="M916" s="501"/>
    </row>
    <row r="917" s="82" customFormat="1" customHeight="1" spans="5:13">
      <c r="E917" s="294"/>
      <c r="G917" s="487"/>
      <c r="H917" s="487"/>
      <c r="J917" s="500"/>
      <c r="K917" s="294"/>
      <c r="M917" s="501"/>
    </row>
    <row r="918" s="82" customFormat="1" customHeight="1" spans="5:13">
      <c r="E918" s="294"/>
      <c r="G918" s="487"/>
      <c r="H918" s="487"/>
      <c r="J918" s="500"/>
      <c r="K918" s="294"/>
      <c r="M918" s="501"/>
    </row>
    <row r="919" s="82" customFormat="1" customHeight="1" spans="5:13">
      <c r="E919" s="294"/>
      <c r="G919" s="487"/>
      <c r="H919" s="487"/>
      <c r="J919" s="500"/>
      <c r="K919" s="294"/>
      <c r="M919" s="501"/>
    </row>
    <row r="920" s="82" customFormat="1" customHeight="1" spans="5:13">
      <c r="E920" s="294"/>
      <c r="G920" s="487"/>
      <c r="H920" s="487"/>
      <c r="J920" s="500"/>
      <c r="K920" s="294"/>
      <c r="M920" s="501"/>
    </row>
    <row r="921" s="82" customFormat="1" customHeight="1" spans="5:13">
      <c r="E921" s="294"/>
      <c r="G921" s="487"/>
      <c r="H921" s="487"/>
      <c r="J921" s="500"/>
      <c r="K921" s="294"/>
      <c r="M921" s="501"/>
    </row>
    <row r="922" s="82" customFormat="1" customHeight="1" spans="5:13">
      <c r="E922" s="294"/>
      <c r="G922" s="487"/>
      <c r="H922" s="487"/>
      <c r="J922" s="500"/>
      <c r="K922" s="294"/>
      <c r="M922" s="501"/>
    </row>
    <row r="923" s="82" customFormat="1" customHeight="1" spans="5:13">
      <c r="E923" s="294"/>
      <c r="G923" s="487"/>
      <c r="H923" s="487"/>
      <c r="J923" s="500"/>
      <c r="K923" s="294"/>
      <c r="M923" s="501"/>
    </row>
    <row r="924" s="82" customFormat="1" customHeight="1" spans="5:13">
      <c r="E924" s="294"/>
      <c r="G924" s="487"/>
      <c r="H924" s="487"/>
      <c r="J924" s="500"/>
      <c r="K924" s="294"/>
      <c r="M924" s="501"/>
    </row>
    <row r="925" s="82" customFormat="1" customHeight="1" spans="5:13">
      <c r="E925" s="294"/>
      <c r="G925" s="487"/>
      <c r="H925" s="487"/>
      <c r="J925" s="500"/>
      <c r="K925" s="294"/>
      <c r="M925" s="501"/>
    </row>
    <row r="926" s="82" customFormat="1" customHeight="1" spans="5:13">
      <c r="E926" s="294"/>
      <c r="G926" s="487"/>
      <c r="H926" s="487"/>
      <c r="J926" s="500"/>
      <c r="K926" s="294"/>
      <c r="M926" s="501"/>
    </row>
    <row r="927" s="82" customFormat="1" customHeight="1" spans="5:13">
      <c r="E927" s="294"/>
      <c r="G927" s="487"/>
      <c r="H927" s="487"/>
      <c r="J927" s="500"/>
      <c r="K927" s="294"/>
      <c r="M927" s="501"/>
    </row>
    <row r="928" s="82" customFormat="1" customHeight="1" spans="5:13">
      <c r="E928" s="294"/>
      <c r="G928" s="487"/>
      <c r="H928" s="487"/>
      <c r="J928" s="500"/>
      <c r="K928" s="294"/>
      <c r="M928" s="501"/>
    </row>
    <row r="929" s="82" customFormat="1" customHeight="1" spans="5:13">
      <c r="E929" s="294"/>
      <c r="G929" s="487"/>
      <c r="H929" s="487"/>
      <c r="J929" s="500"/>
      <c r="K929" s="294"/>
      <c r="M929" s="501"/>
    </row>
    <row r="930" s="82" customFormat="1" customHeight="1" spans="5:13">
      <c r="E930" s="294"/>
      <c r="G930" s="487"/>
      <c r="H930" s="487"/>
      <c r="J930" s="500"/>
      <c r="K930" s="294"/>
      <c r="M930" s="501"/>
    </row>
    <row r="931" s="82" customFormat="1" customHeight="1" spans="5:13">
      <c r="E931" s="294"/>
      <c r="G931" s="487"/>
      <c r="H931" s="487"/>
      <c r="J931" s="500"/>
      <c r="K931" s="294"/>
      <c r="M931" s="501"/>
    </row>
    <row r="932" s="82" customFormat="1" customHeight="1" spans="5:13">
      <c r="E932" s="294"/>
      <c r="G932" s="487"/>
      <c r="H932" s="487"/>
      <c r="J932" s="500"/>
      <c r="K932" s="294"/>
      <c r="M932" s="501"/>
    </row>
    <row r="933" s="82" customFormat="1" customHeight="1" spans="5:13">
      <c r="E933" s="294"/>
      <c r="G933" s="487"/>
      <c r="H933" s="487"/>
      <c r="J933" s="500"/>
      <c r="K933" s="294"/>
      <c r="M933" s="501"/>
    </row>
    <row r="934" s="82" customFormat="1" customHeight="1" spans="5:13">
      <c r="E934" s="294"/>
      <c r="G934" s="487"/>
      <c r="H934" s="487"/>
      <c r="J934" s="500"/>
      <c r="K934" s="294"/>
      <c r="M934" s="501"/>
    </row>
    <row r="935" s="82" customFormat="1" customHeight="1" spans="5:13">
      <c r="E935" s="294"/>
      <c r="G935" s="487"/>
      <c r="H935" s="487"/>
      <c r="J935" s="500"/>
      <c r="K935" s="294"/>
      <c r="M935" s="501"/>
    </row>
    <row r="936" s="82" customFormat="1" customHeight="1" spans="5:13">
      <c r="E936" s="294"/>
      <c r="G936" s="487"/>
      <c r="H936" s="487"/>
      <c r="J936" s="500"/>
      <c r="K936" s="294"/>
      <c r="M936" s="501"/>
    </row>
    <row r="937" s="82" customFormat="1" customHeight="1" spans="5:13">
      <c r="E937" s="294"/>
      <c r="G937" s="487"/>
      <c r="H937" s="487"/>
      <c r="J937" s="500"/>
      <c r="K937" s="294"/>
      <c r="M937" s="501"/>
    </row>
    <row r="938" s="82" customFormat="1" customHeight="1" spans="5:13">
      <c r="E938" s="294"/>
      <c r="G938" s="487"/>
      <c r="H938" s="487"/>
      <c r="J938" s="500"/>
      <c r="K938" s="294"/>
      <c r="M938" s="501"/>
    </row>
    <row r="939" s="82" customFormat="1" customHeight="1" spans="5:13">
      <c r="E939" s="294"/>
      <c r="G939" s="487"/>
      <c r="H939" s="487"/>
      <c r="J939" s="500"/>
      <c r="K939" s="294"/>
      <c r="M939" s="501"/>
    </row>
    <row r="940" s="82" customFormat="1" customHeight="1" spans="5:13">
      <c r="E940" s="294"/>
      <c r="G940" s="487"/>
      <c r="H940" s="487"/>
      <c r="J940" s="500"/>
      <c r="K940" s="294"/>
      <c r="M940" s="501"/>
    </row>
    <row r="941" s="82" customFormat="1" customHeight="1" spans="5:13">
      <c r="E941" s="294"/>
      <c r="G941" s="487"/>
      <c r="H941" s="487"/>
      <c r="J941" s="500"/>
      <c r="K941" s="294"/>
      <c r="M941" s="501"/>
    </row>
    <row r="942" s="82" customFormat="1" customHeight="1" spans="5:13">
      <c r="E942" s="294"/>
      <c r="G942" s="487"/>
      <c r="H942" s="487"/>
      <c r="J942" s="500"/>
      <c r="K942" s="294"/>
      <c r="M942" s="501"/>
    </row>
    <row r="943" s="82" customFormat="1" customHeight="1" spans="5:13">
      <c r="E943" s="294"/>
      <c r="G943" s="487"/>
      <c r="H943" s="487"/>
      <c r="J943" s="500"/>
      <c r="K943" s="294"/>
      <c r="M943" s="501"/>
    </row>
    <row r="944" s="82" customFormat="1" customHeight="1" spans="5:13">
      <c r="E944" s="294"/>
      <c r="G944" s="487"/>
      <c r="H944" s="487"/>
      <c r="J944" s="500"/>
      <c r="K944" s="294"/>
      <c r="M944" s="501"/>
    </row>
    <row r="945" s="82" customFormat="1" customHeight="1" spans="5:13">
      <c r="E945" s="294"/>
      <c r="G945" s="487"/>
      <c r="H945" s="487"/>
      <c r="J945" s="500"/>
      <c r="K945" s="294"/>
      <c r="M945" s="501"/>
    </row>
    <row r="946" s="82" customFormat="1" customHeight="1" spans="5:13">
      <c r="E946" s="294"/>
      <c r="G946" s="487"/>
      <c r="H946" s="487"/>
      <c r="J946" s="500"/>
      <c r="K946" s="294"/>
      <c r="M946" s="501"/>
    </row>
    <row r="947" s="82" customFormat="1" customHeight="1" spans="5:13">
      <c r="E947" s="294"/>
      <c r="G947" s="487"/>
      <c r="H947" s="487"/>
      <c r="J947" s="500"/>
      <c r="K947" s="294"/>
      <c r="M947" s="501"/>
    </row>
    <row r="948" s="82" customFormat="1" customHeight="1" spans="5:13">
      <c r="E948" s="294"/>
      <c r="G948" s="487"/>
      <c r="H948" s="487"/>
      <c r="J948" s="500"/>
      <c r="K948" s="294"/>
      <c r="M948" s="501"/>
    </row>
    <row r="949" s="82" customFormat="1" customHeight="1" spans="5:13">
      <c r="E949" s="294"/>
      <c r="G949" s="487"/>
      <c r="H949" s="487"/>
      <c r="J949" s="500"/>
      <c r="K949" s="294"/>
      <c r="M949" s="501"/>
    </row>
    <row r="950" s="82" customFormat="1" customHeight="1" spans="5:13">
      <c r="E950" s="294"/>
      <c r="G950" s="487"/>
      <c r="H950" s="487"/>
      <c r="J950" s="500"/>
      <c r="K950" s="294"/>
      <c r="M950" s="501"/>
    </row>
    <row r="951" s="82" customFormat="1" customHeight="1" spans="5:13">
      <c r="E951" s="294"/>
      <c r="G951" s="487"/>
      <c r="H951" s="487"/>
      <c r="J951" s="500"/>
      <c r="K951" s="294"/>
      <c r="M951" s="501"/>
    </row>
    <row r="952" s="82" customFormat="1" customHeight="1" spans="5:13">
      <c r="E952" s="294"/>
      <c r="G952" s="487"/>
      <c r="H952" s="487"/>
      <c r="J952" s="500"/>
      <c r="K952" s="294"/>
      <c r="M952" s="501"/>
    </row>
    <row r="953" s="82" customFormat="1" customHeight="1" spans="5:13">
      <c r="E953" s="294"/>
      <c r="G953" s="487"/>
      <c r="H953" s="487"/>
      <c r="J953" s="500"/>
      <c r="K953" s="294"/>
      <c r="M953" s="501"/>
    </row>
    <row r="954" s="82" customFormat="1" customHeight="1" spans="5:13">
      <c r="E954" s="294"/>
      <c r="G954" s="487"/>
      <c r="H954" s="487"/>
      <c r="J954" s="500"/>
      <c r="K954" s="294"/>
      <c r="M954" s="501"/>
    </row>
    <row r="955" s="82" customFormat="1" customHeight="1" spans="5:13">
      <c r="E955" s="294"/>
      <c r="G955" s="487"/>
      <c r="H955" s="487"/>
      <c r="J955" s="500"/>
      <c r="K955" s="294"/>
      <c r="M955" s="501"/>
    </row>
    <row r="956" s="82" customFormat="1" customHeight="1" spans="5:13">
      <c r="E956" s="294"/>
      <c r="G956" s="487"/>
      <c r="H956" s="487"/>
      <c r="J956" s="500"/>
      <c r="K956" s="294"/>
      <c r="M956" s="501"/>
    </row>
    <row r="957" s="82" customFormat="1" customHeight="1" spans="5:13">
      <c r="E957" s="294"/>
      <c r="G957" s="487"/>
      <c r="H957" s="487"/>
      <c r="J957" s="500"/>
      <c r="K957" s="294"/>
      <c r="M957" s="501"/>
    </row>
    <row r="958" s="82" customFormat="1" customHeight="1" spans="5:13">
      <c r="E958" s="294"/>
      <c r="G958" s="487"/>
      <c r="H958" s="487"/>
      <c r="J958" s="500"/>
      <c r="K958" s="294"/>
      <c r="M958" s="501"/>
    </row>
    <row r="959" s="82" customFormat="1" customHeight="1" spans="5:13">
      <c r="E959" s="294"/>
      <c r="G959" s="487"/>
      <c r="H959" s="487"/>
      <c r="J959" s="500"/>
      <c r="K959" s="294"/>
      <c r="M959" s="501"/>
    </row>
    <row r="960" s="82" customFormat="1" customHeight="1" spans="5:13">
      <c r="E960" s="294"/>
      <c r="G960" s="487"/>
      <c r="H960" s="487"/>
      <c r="J960" s="500"/>
      <c r="K960" s="294"/>
      <c r="M960" s="501"/>
    </row>
    <row r="961" s="82" customFormat="1" customHeight="1" spans="5:13">
      <c r="E961" s="294"/>
      <c r="G961" s="487"/>
      <c r="H961" s="487"/>
      <c r="J961" s="500"/>
      <c r="K961" s="294"/>
      <c r="M961" s="501"/>
    </row>
    <row r="962" s="82" customFormat="1" customHeight="1" spans="5:13">
      <c r="E962" s="294"/>
      <c r="G962" s="487"/>
      <c r="H962" s="487"/>
      <c r="J962" s="500"/>
      <c r="K962" s="294"/>
      <c r="M962" s="501"/>
    </row>
    <row r="963" s="82" customFormat="1" customHeight="1" spans="5:13">
      <c r="E963" s="294"/>
      <c r="G963" s="487"/>
      <c r="H963" s="487"/>
      <c r="J963" s="500"/>
      <c r="K963" s="294"/>
      <c r="M963" s="501"/>
    </row>
    <row r="964" s="82" customFormat="1" customHeight="1" spans="5:13">
      <c r="E964" s="294"/>
      <c r="G964" s="487"/>
      <c r="H964" s="487"/>
      <c r="J964" s="500"/>
      <c r="K964" s="294"/>
      <c r="M964" s="501"/>
    </row>
    <row r="965" s="82" customFormat="1" customHeight="1" spans="5:13">
      <c r="E965" s="294"/>
      <c r="G965" s="487"/>
      <c r="H965" s="487"/>
      <c r="J965" s="500"/>
      <c r="K965" s="294"/>
      <c r="M965" s="501"/>
    </row>
    <row r="966" s="82" customFormat="1" customHeight="1" spans="5:13">
      <c r="E966" s="294"/>
      <c r="G966" s="487"/>
      <c r="H966" s="487"/>
      <c r="J966" s="500"/>
      <c r="K966" s="294"/>
      <c r="M966" s="501"/>
    </row>
    <row r="967" s="82" customFormat="1" customHeight="1" spans="5:13">
      <c r="E967" s="294"/>
      <c r="G967" s="487"/>
      <c r="H967" s="487"/>
      <c r="J967" s="500"/>
      <c r="K967" s="294"/>
      <c r="M967" s="501"/>
    </row>
    <row r="968" s="82" customFormat="1" customHeight="1" spans="5:13">
      <c r="E968" s="294"/>
      <c r="G968" s="487"/>
      <c r="H968" s="487"/>
      <c r="J968" s="500"/>
      <c r="K968" s="294"/>
      <c r="M968" s="501"/>
    </row>
    <row r="969" s="82" customFormat="1" customHeight="1" spans="5:13">
      <c r="E969" s="294"/>
      <c r="G969" s="487"/>
      <c r="H969" s="487"/>
      <c r="J969" s="500"/>
      <c r="K969" s="294"/>
      <c r="M969" s="501"/>
    </row>
    <row r="970" s="82" customFormat="1" customHeight="1" spans="5:13">
      <c r="E970" s="294"/>
      <c r="G970" s="487"/>
      <c r="H970" s="487"/>
      <c r="J970" s="500"/>
      <c r="K970" s="294"/>
      <c r="M970" s="501"/>
    </row>
    <row r="971" s="82" customFormat="1" customHeight="1" spans="5:13">
      <c r="E971" s="294"/>
      <c r="G971" s="487"/>
      <c r="H971" s="487"/>
      <c r="J971" s="500"/>
      <c r="K971" s="294"/>
      <c r="M971" s="501"/>
    </row>
    <row r="972" s="82" customFormat="1" customHeight="1" spans="5:13">
      <c r="E972" s="294"/>
      <c r="G972" s="487"/>
      <c r="H972" s="487"/>
      <c r="J972" s="500"/>
      <c r="K972" s="294"/>
      <c r="M972" s="501"/>
    </row>
    <row r="973" s="82" customFormat="1" customHeight="1" spans="5:13">
      <c r="E973" s="294"/>
      <c r="G973" s="487"/>
      <c r="H973" s="487"/>
      <c r="J973" s="500"/>
      <c r="K973" s="294"/>
      <c r="M973" s="501"/>
    </row>
    <row r="974" s="82" customFormat="1" customHeight="1" spans="5:13">
      <c r="E974" s="294"/>
      <c r="G974" s="487"/>
      <c r="H974" s="487"/>
      <c r="J974" s="500"/>
      <c r="K974" s="294"/>
      <c r="M974" s="501"/>
    </row>
    <row r="975" s="82" customFormat="1" customHeight="1" spans="5:13">
      <c r="E975" s="294"/>
      <c r="G975" s="487"/>
      <c r="H975" s="487"/>
      <c r="J975" s="500"/>
      <c r="K975" s="294"/>
      <c r="M975" s="501"/>
    </row>
    <row r="976" s="82" customFormat="1" customHeight="1" spans="5:13">
      <c r="E976" s="294"/>
      <c r="G976" s="487"/>
      <c r="H976" s="487"/>
      <c r="J976" s="500"/>
      <c r="K976" s="294"/>
      <c r="M976" s="501"/>
    </row>
    <row r="977" s="82" customFormat="1" customHeight="1" spans="5:13">
      <c r="E977" s="294"/>
      <c r="G977" s="487"/>
      <c r="H977" s="487"/>
      <c r="J977" s="500"/>
      <c r="K977" s="294"/>
      <c r="M977" s="501"/>
    </row>
    <row r="978" s="82" customFormat="1" customHeight="1" spans="5:13">
      <c r="E978" s="294"/>
      <c r="G978" s="487"/>
      <c r="H978" s="487"/>
      <c r="J978" s="500"/>
      <c r="K978" s="294"/>
      <c r="M978" s="501"/>
    </row>
    <row r="979" s="82" customFormat="1" customHeight="1" spans="5:13">
      <c r="E979" s="294"/>
      <c r="G979" s="487"/>
      <c r="H979" s="487"/>
      <c r="J979" s="500"/>
      <c r="K979" s="294"/>
      <c r="M979" s="501"/>
    </row>
    <row r="980" s="82" customFormat="1" customHeight="1" spans="5:13">
      <c r="E980" s="294"/>
      <c r="G980" s="487"/>
      <c r="H980" s="487"/>
      <c r="J980" s="500"/>
      <c r="K980" s="294"/>
      <c r="M980" s="501"/>
    </row>
    <row r="981" s="82" customFormat="1" customHeight="1" spans="5:13">
      <c r="E981" s="294"/>
      <c r="G981" s="487"/>
      <c r="H981" s="487"/>
      <c r="J981" s="500"/>
      <c r="K981" s="294"/>
      <c r="M981" s="501"/>
    </row>
    <row r="982" s="82" customFormat="1" customHeight="1" spans="5:13">
      <c r="E982" s="294"/>
      <c r="G982" s="487"/>
      <c r="H982" s="487"/>
      <c r="J982" s="500"/>
      <c r="K982" s="294"/>
      <c r="M982" s="501"/>
    </row>
    <row r="983" s="82" customFormat="1" customHeight="1" spans="5:13">
      <c r="E983" s="294"/>
      <c r="G983" s="487"/>
      <c r="H983" s="487"/>
      <c r="J983" s="500"/>
      <c r="K983" s="294"/>
      <c r="M983" s="501"/>
    </row>
    <row r="984" s="82" customFormat="1" customHeight="1" spans="5:13">
      <c r="E984" s="294"/>
      <c r="G984" s="487"/>
      <c r="H984" s="487"/>
      <c r="J984" s="500"/>
      <c r="K984" s="294"/>
      <c r="M984" s="501"/>
    </row>
    <row r="985" s="82" customFormat="1" customHeight="1" spans="5:13">
      <c r="E985" s="294"/>
      <c r="G985" s="487"/>
      <c r="H985" s="487"/>
      <c r="J985" s="500"/>
      <c r="K985" s="294"/>
      <c r="M985" s="501"/>
    </row>
    <row r="986" s="82" customFormat="1" customHeight="1" spans="5:13">
      <c r="E986" s="294"/>
      <c r="G986" s="487"/>
      <c r="H986" s="487"/>
      <c r="J986" s="500"/>
      <c r="K986" s="294"/>
      <c r="M986" s="501"/>
    </row>
    <row r="987" s="82" customFormat="1" customHeight="1" spans="5:13">
      <c r="E987" s="294"/>
      <c r="G987" s="487"/>
      <c r="H987" s="487"/>
      <c r="J987" s="500"/>
      <c r="K987" s="294"/>
      <c r="M987" s="501"/>
    </row>
    <row r="988" s="82" customFormat="1" customHeight="1" spans="5:13">
      <c r="E988" s="294"/>
      <c r="G988" s="487"/>
      <c r="H988" s="487"/>
      <c r="J988" s="500"/>
      <c r="K988" s="294"/>
      <c r="M988" s="501"/>
    </row>
    <row r="989" s="82" customFormat="1" customHeight="1" spans="5:13">
      <c r="E989" s="294"/>
      <c r="G989" s="487"/>
      <c r="H989" s="487"/>
      <c r="J989" s="500"/>
      <c r="K989" s="294"/>
      <c r="M989" s="501"/>
    </row>
    <row r="990" s="82" customFormat="1" customHeight="1" spans="5:13">
      <c r="E990" s="294"/>
      <c r="G990" s="487"/>
      <c r="H990" s="487"/>
      <c r="J990" s="500"/>
      <c r="K990" s="294"/>
      <c r="M990" s="501"/>
    </row>
    <row r="991" s="82" customFormat="1" customHeight="1" spans="5:13">
      <c r="E991" s="294"/>
      <c r="G991" s="487"/>
      <c r="H991" s="487"/>
      <c r="J991" s="500"/>
      <c r="K991" s="294"/>
      <c r="M991" s="501"/>
    </row>
    <row r="992" s="82" customFormat="1" customHeight="1" spans="5:13">
      <c r="E992" s="294"/>
      <c r="G992" s="487"/>
      <c r="H992" s="487"/>
      <c r="J992" s="500"/>
      <c r="K992" s="294"/>
      <c r="M992" s="501"/>
    </row>
    <row r="993" s="82" customFormat="1" customHeight="1" spans="5:13">
      <c r="E993" s="294"/>
      <c r="G993" s="487"/>
      <c r="H993" s="487"/>
      <c r="J993" s="500"/>
      <c r="K993" s="294"/>
      <c r="M993" s="501"/>
    </row>
    <row r="994" s="82" customFormat="1" customHeight="1" spans="5:13">
      <c r="E994" s="294"/>
      <c r="G994" s="487"/>
      <c r="H994" s="487"/>
      <c r="J994" s="500"/>
      <c r="K994" s="294"/>
      <c r="M994" s="501"/>
    </row>
    <row r="995" s="82" customFormat="1" customHeight="1" spans="5:13">
      <c r="E995" s="294"/>
      <c r="G995" s="487"/>
      <c r="H995" s="487"/>
      <c r="J995" s="500"/>
      <c r="K995" s="294"/>
      <c r="M995" s="501"/>
    </row>
    <row r="996" s="82" customFormat="1" customHeight="1" spans="5:13">
      <c r="E996" s="294"/>
      <c r="G996" s="487"/>
      <c r="H996" s="487"/>
      <c r="J996" s="500"/>
      <c r="K996" s="294"/>
      <c r="M996" s="501"/>
    </row>
    <row r="997" s="82" customFormat="1" customHeight="1" spans="5:13">
      <c r="E997" s="294"/>
      <c r="G997" s="487"/>
      <c r="H997" s="487"/>
      <c r="J997" s="500"/>
      <c r="K997" s="294"/>
      <c r="M997" s="501"/>
    </row>
    <row r="998" s="82" customFormat="1" customHeight="1" spans="5:13">
      <c r="E998" s="294"/>
      <c r="G998" s="487"/>
      <c r="H998" s="487"/>
      <c r="J998" s="500"/>
      <c r="K998" s="294"/>
      <c r="M998" s="501"/>
    </row>
    <row r="999" s="82" customFormat="1" customHeight="1" spans="5:13">
      <c r="E999" s="294"/>
      <c r="G999" s="487"/>
      <c r="H999" s="487"/>
      <c r="J999" s="500"/>
      <c r="K999" s="294"/>
      <c r="M999" s="501"/>
    </row>
    <row r="1000" s="82" customFormat="1" customHeight="1" spans="5:13">
      <c r="E1000" s="294"/>
      <c r="G1000" s="487"/>
      <c r="H1000" s="487"/>
      <c r="J1000" s="500"/>
      <c r="K1000" s="294"/>
      <c r="M1000" s="501"/>
    </row>
    <row r="1001" s="82" customFormat="1" customHeight="1" spans="5:13">
      <c r="E1001" s="294"/>
      <c r="G1001" s="487"/>
      <c r="H1001" s="487"/>
      <c r="J1001" s="500"/>
      <c r="K1001" s="294"/>
      <c r="M1001" s="501"/>
    </row>
    <row r="1002" s="82" customFormat="1" customHeight="1" spans="5:13">
      <c r="E1002" s="294"/>
      <c r="G1002" s="487"/>
      <c r="H1002" s="487"/>
      <c r="J1002" s="500"/>
      <c r="K1002" s="294"/>
      <c r="M1002" s="501"/>
    </row>
    <row r="1003" s="82" customFormat="1" customHeight="1" spans="5:13">
      <c r="E1003" s="294"/>
      <c r="G1003" s="487"/>
      <c r="H1003" s="487"/>
      <c r="J1003" s="500"/>
      <c r="K1003" s="294"/>
      <c r="M1003" s="501"/>
    </row>
    <row r="1004" s="82" customFormat="1" customHeight="1" spans="5:13">
      <c r="E1004" s="294"/>
      <c r="G1004" s="487"/>
      <c r="H1004" s="487"/>
      <c r="J1004" s="500"/>
      <c r="K1004" s="294"/>
      <c r="M1004" s="501"/>
    </row>
    <row r="1005" s="82" customFormat="1" customHeight="1" spans="5:13">
      <c r="E1005" s="294"/>
      <c r="G1005" s="487"/>
      <c r="H1005" s="487"/>
      <c r="J1005" s="500"/>
      <c r="K1005" s="294"/>
      <c r="M1005" s="501"/>
    </row>
    <row r="1006" s="82" customFormat="1" customHeight="1" spans="5:13">
      <c r="E1006" s="294"/>
      <c r="G1006" s="487"/>
      <c r="H1006" s="487"/>
      <c r="J1006" s="500"/>
      <c r="K1006" s="294"/>
      <c r="M1006" s="501"/>
    </row>
    <row r="1007" s="82" customFormat="1" customHeight="1" spans="5:13">
      <c r="E1007" s="294"/>
      <c r="G1007" s="487"/>
      <c r="H1007" s="487"/>
      <c r="J1007" s="500"/>
      <c r="K1007" s="294"/>
      <c r="M1007" s="501"/>
    </row>
    <row r="1008" s="82" customFormat="1" customHeight="1" spans="5:13">
      <c r="E1008" s="294"/>
      <c r="G1008" s="487"/>
      <c r="H1008" s="487"/>
      <c r="J1008" s="500"/>
      <c r="K1008" s="294"/>
      <c r="M1008" s="501"/>
    </row>
    <row r="1009" s="82" customFormat="1" customHeight="1" spans="5:13">
      <c r="E1009" s="294"/>
      <c r="G1009" s="487"/>
      <c r="H1009" s="487"/>
      <c r="J1009" s="500"/>
      <c r="K1009" s="294"/>
      <c r="M1009" s="501"/>
    </row>
    <row r="1010" s="82" customFormat="1" customHeight="1" spans="5:13">
      <c r="E1010" s="294"/>
      <c r="G1010" s="487"/>
      <c r="H1010" s="487"/>
      <c r="J1010" s="500"/>
      <c r="K1010" s="294"/>
      <c r="M1010" s="501"/>
    </row>
    <row r="1011" s="82" customFormat="1" customHeight="1" spans="5:13">
      <c r="E1011" s="294"/>
      <c r="G1011" s="487"/>
      <c r="H1011" s="487"/>
      <c r="J1011" s="500"/>
      <c r="K1011" s="294"/>
      <c r="M1011" s="501"/>
    </row>
    <row r="1012" s="82" customFormat="1" customHeight="1" spans="5:13">
      <c r="E1012" s="294"/>
      <c r="G1012" s="487"/>
      <c r="H1012" s="487"/>
      <c r="J1012" s="500"/>
      <c r="K1012" s="294"/>
      <c r="M1012" s="501"/>
    </row>
    <row r="1013" s="82" customFormat="1" customHeight="1" spans="5:13">
      <c r="E1013" s="294"/>
      <c r="G1013" s="487"/>
      <c r="H1013" s="487"/>
      <c r="J1013" s="500"/>
      <c r="K1013" s="294"/>
      <c r="M1013" s="501"/>
    </row>
    <row r="1014" s="82" customFormat="1" customHeight="1" spans="5:13">
      <c r="E1014" s="294"/>
      <c r="G1014" s="487"/>
      <c r="H1014" s="487"/>
      <c r="J1014" s="500"/>
      <c r="K1014" s="294"/>
      <c r="M1014" s="501"/>
    </row>
    <row r="1015" s="82" customFormat="1" customHeight="1" spans="5:13">
      <c r="E1015" s="294"/>
      <c r="G1015" s="487"/>
      <c r="H1015" s="487"/>
      <c r="J1015" s="500"/>
      <c r="K1015" s="294"/>
      <c r="M1015" s="501"/>
    </row>
    <row r="1016" s="82" customFormat="1" customHeight="1" spans="5:13">
      <c r="E1016" s="294"/>
      <c r="G1016" s="487"/>
      <c r="H1016" s="487"/>
      <c r="J1016" s="500"/>
      <c r="K1016" s="294"/>
      <c r="M1016" s="501"/>
    </row>
    <row r="1017" s="82" customFormat="1" customHeight="1" spans="5:13">
      <c r="E1017" s="294"/>
      <c r="G1017" s="487"/>
      <c r="H1017" s="487"/>
      <c r="J1017" s="500"/>
      <c r="K1017" s="294"/>
      <c r="M1017" s="501"/>
    </row>
    <row r="1018" s="82" customFormat="1" customHeight="1" spans="5:13">
      <c r="E1018" s="294"/>
      <c r="G1018" s="487"/>
      <c r="H1018" s="487"/>
      <c r="J1018" s="500"/>
      <c r="K1018" s="294"/>
      <c r="M1018" s="501"/>
    </row>
    <row r="1019" s="82" customFormat="1" customHeight="1" spans="5:13">
      <c r="E1019" s="294"/>
      <c r="G1019" s="487"/>
      <c r="H1019" s="487"/>
      <c r="J1019" s="500"/>
      <c r="K1019" s="294"/>
      <c r="M1019" s="501"/>
    </row>
    <row r="1020" s="82" customFormat="1" customHeight="1" spans="5:13">
      <c r="E1020" s="294"/>
      <c r="G1020" s="487"/>
      <c r="H1020" s="487"/>
      <c r="J1020" s="500"/>
      <c r="K1020" s="294"/>
      <c r="M1020" s="501"/>
    </row>
    <row r="1021" s="82" customFormat="1" customHeight="1" spans="5:13">
      <c r="E1021" s="294"/>
      <c r="G1021" s="487"/>
      <c r="H1021" s="487"/>
      <c r="J1021" s="500"/>
      <c r="K1021" s="294"/>
      <c r="M1021" s="501"/>
    </row>
    <row r="1022" s="82" customFormat="1" customHeight="1" spans="5:13">
      <c r="E1022" s="294"/>
      <c r="G1022" s="487"/>
      <c r="H1022" s="487"/>
      <c r="J1022" s="500"/>
      <c r="K1022" s="294"/>
      <c r="M1022" s="501"/>
    </row>
    <row r="1023" s="82" customFormat="1" customHeight="1" spans="5:13">
      <c r="E1023" s="294"/>
      <c r="G1023" s="487"/>
      <c r="H1023" s="487"/>
      <c r="J1023" s="500"/>
      <c r="K1023" s="294"/>
      <c r="M1023" s="501"/>
    </row>
    <row r="1024" s="82" customFormat="1" customHeight="1" spans="5:13">
      <c r="E1024" s="294"/>
      <c r="G1024" s="487"/>
      <c r="H1024" s="487"/>
      <c r="J1024" s="500"/>
      <c r="K1024" s="294"/>
      <c r="M1024" s="501"/>
    </row>
    <row r="1025" s="82" customFormat="1" customHeight="1" spans="5:13">
      <c r="E1025" s="294"/>
      <c r="G1025" s="487"/>
      <c r="H1025" s="487"/>
      <c r="J1025" s="500"/>
      <c r="K1025" s="294"/>
      <c r="M1025" s="501"/>
    </row>
    <row r="1026" s="82" customFormat="1" customHeight="1" spans="5:13">
      <c r="E1026" s="294"/>
      <c r="G1026" s="487"/>
      <c r="H1026" s="487"/>
      <c r="J1026" s="500"/>
      <c r="K1026" s="294"/>
      <c r="M1026" s="501"/>
    </row>
    <row r="1027" s="82" customFormat="1" customHeight="1" spans="5:13">
      <c r="E1027" s="294"/>
      <c r="G1027" s="487"/>
      <c r="H1027" s="487"/>
      <c r="J1027" s="500"/>
      <c r="K1027" s="294"/>
      <c r="M1027" s="501"/>
    </row>
    <row r="1028" s="82" customFormat="1" customHeight="1" spans="5:13">
      <c r="E1028" s="294"/>
      <c r="G1028" s="487"/>
      <c r="H1028" s="487"/>
      <c r="J1028" s="500"/>
      <c r="K1028" s="294"/>
      <c r="M1028" s="501"/>
    </row>
    <row r="1029" s="82" customFormat="1" customHeight="1" spans="5:13">
      <c r="E1029" s="294"/>
      <c r="G1029" s="487"/>
      <c r="H1029" s="487"/>
      <c r="J1029" s="500"/>
      <c r="K1029" s="294"/>
      <c r="M1029" s="501"/>
    </row>
    <row r="1030" s="82" customFormat="1" customHeight="1" spans="5:13">
      <c r="E1030" s="294"/>
      <c r="G1030" s="487"/>
      <c r="H1030" s="487"/>
      <c r="J1030" s="500"/>
      <c r="K1030" s="294"/>
      <c r="M1030" s="501"/>
    </row>
    <row r="1031" s="82" customFormat="1" customHeight="1" spans="5:13">
      <c r="E1031" s="294"/>
      <c r="G1031" s="487"/>
      <c r="H1031" s="487"/>
      <c r="J1031" s="500"/>
      <c r="K1031" s="294"/>
      <c r="M1031" s="501"/>
    </row>
    <row r="1032" s="82" customFormat="1" customHeight="1" spans="5:13">
      <c r="E1032" s="294"/>
      <c r="G1032" s="487"/>
      <c r="H1032" s="487"/>
      <c r="J1032" s="500"/>
      <c r="K1032" s="294"/>
      <c r="M1032" s="501"/>
    </row>
    <row r="1033" s="82" customFormat="1" customHeight="1" spans="5:13">
      <c r="E1033" s="294"/>
      <c r="G1033" s="487"/>
      <c r="H1033" s="487"/>
      <c r="J1033" s="500"/>
      <c r="K1033" s="294"/>
      <c r="M1033" s="501"/>
    </row>
    <row r="1034" s="82" customFormat="1" customHeight="1" spans="5:13">
      <c r="E1034" s="294"/>
      <c r="G1034" s="487"/>
      <c r="H1034" s="487"/>
      <c r="J1034" s="500"/>
      <c r="K1034" s="294"/>
      <c r="M1034" s="501"/>
    </row>
    <row r="1035" s="82" customFormat="1" customHeight="1" spans="5:13">
      <c r="E1035" s="294"/>
      <c r="G1035" s="487"/>
      <c r="H1035" s="487"/>
      <c r="J1035" s="500"/>
      <c r="K1035" s="294"/>
      <c r="M1035" s="501"/>
    </row>
    <row r="1036" s="82" customFormat="1" customHeight="1" spans="5:13">
      <c r="E1036" s="294"/>
      <c r="G1036" s="487"/>
      <c r="H1036" s="487"/>
      <c r="J1036" s="500"/>
      <c r="K1036" s="294"/>
      <c r="M1036" s="501"/>
    </row>
    <row r="1037" s="82" customFormat="1" customHeight="1" spans="5:13">
      <c r="E1037" s="294"/>
      <c r="G1037" s="487"/>
      <c r="H1037" s="487"/>
      <c r="J1037" s="500"/>
      <c r="K1037" s="294"/>
      <c r="M1037" s="501"/>
    </row>
    <row r="1038" s="82" customFormat="1" customHeight="1" spans="5:13">
      <c r="E1038" s="294"/>
      <c r="G1038" s="487"/>
      <c r="H1038" s="487"/>
      <c r="J1038" s="500"/>
      <c r="K1038" s="294"/>
      <c r="M1038" s="501"/>
    </row>
    <row r="1039" s="82" customFormat="1" customHeight="1" spans="5:13">
      <c r="E1039" s="294"/>
      <c r="G1039" s="487"/>
      <c r="H1039" s="487"/>
      <c r="J1039" s="500"/>
      <c r="K1039" s="294"/>
      <c r="M1039" s="501"/>
    </row>
    <row r="1040" s="82" customFormat="1" customHeight="1" spans="5:13">
      <c r="E1040" s="294"/>
      <c r="G1040" s="487"/>
      <c r="H1040" s="487"/>
      <c r="J1040" s="500"/>
      <c r="K1040" s="294"/>
      <c r="M1040" s="501"/>
    </row>
    <row r="1041" s="82" customFormat="1" customHeight="1" spans="5:13">
      <c r="E1041" s="294"/>
      <c r="G1041" s="487"/>
      <c r="H1041" s="487"/>
      <c r="J1041" s="500"/>
      <c r="K1041" s="294"/>
      <c r="M1041" s="501"/>
    </row>
    <row r="1042" s="82" customFormat="1" customHeight="1" spans="5:13">
      <c r="E1042" s="294"/>
      <c r="G1042" s="487"/>
      <c r="H1042" s="487"/>
      <c r="J1042" s="500"/>
      <c r="K1042" s="294"/>
      <c r="M1042" s="501"/>
    </row>
    <row r="1043" s="82" customFormat="1" customHeight="1" spans="5:13">
      <c r="E1043" s="294"/>
      <c r="G1043" s="487"/>
      <c r="H1043" s="487"/>
      <c r="J1043" s="500"/>
      <c r="K1043" s="294"/>
      <c r="M1043" s="501"/>
    </row>
    <row r="1044" s="82" customFormat="1" customHeight="1" spans="5:13">
      <c r="E1044" s="294"/>
      <c r="G1044" s="487"/>
      <c r="H1044" s="487"/>
      <c r="J1044" s="500"/>
      <c r="K1044" s="294"/>
      <c r="M1044" s="501"/>
    </row>
    <row r="1045" s="82" customFormat="1" customHeight="1" spans="5:13">
      <c r="E1045" s="294"/>
      <c r="G1045" s="487"/>
      <c r="H1045" s="487"/>
      <c r="J1045" s="500"/>
      <c r="K1045" s="294"/>
      <c r="M1045" s="501"/>
    </row>
    <row r="1046" s="82" customFormat="1" customHeight="1" spans="5:13">
      <c r="E1046" s="294"/>
      <c r="G1046" s="487"/>
      <c r="H1046" s="487"/>
      <c r="J1046" s="500"/>
      <c r="K1046" s="294"/>
      <c r="M1046" s="501"/>
    </row>
    <row r="1047" s="82" customFormat="1" customHeight="1" spans="5:13">
      <c r="E1047" s="294"/>
      <c r="G1047" s="487"/>
      <c r="H1047" s="487"/>
      <c r="J1047" s="500"/>
      <c r="K1047" s="294"/>
      <c r="M1047" s="501"/>
    </row>
    <row r="1048" s="82" customFormat="1" customHeight="1" spans="5:13">
      <c r="E1048" s="294"/>
      <c r="G1048" s="487"/>
      <c r="H1048" s="487"/>
      <c r="J1048" s="500"/>
      <c r="K1048" s="294"/>
      <c r="M1048" s="501"/>
    </row>
    <row r="1049" s="82" customFormat="1" customHeight="1" spans="5:13">
      <c r="E1049" s="294"/>
      <c r="G1049" s="487"/>
      <c r="H1049" s="487"/>
      <c r="J1049" s="500"/>
      <c r="K1049" s="294"/>
      <c r="M1049" s="501"/>
    </row>
    <row r="1050" s="82" customFormat="1" customHeight="1" spans="5:13">
      <c r="E1050" s="294"/>
      <c r="G1050" s="487"/>
      <c r="H1050" s="487"/>
      <c r="J1050" s="500"/>
      <c r="K1050" s="294"/>
      <c r="M1050" s="501"/>
    </row>
    <row r="1051" s="82" customFormat="1" customHeight="1" spans="5:13">
      <c r="E1051" s="294"/>
      <c r="G1051" s="487"/>
      <c r="H1051" s="487"/>
      <c r="J1051" s="500"/>
      <c r="K1051" s="294"/>
      <c r="M1051" s="501"/>
    </row>
    <row r="1052" s="82" customFormat="1" customHeight="1" spans="5:13">
      <c r="E1052" s="294"/>
      <c r="G1052" s="487"/>
      <c r="H1052" s="487"/>
      <c r="J1052" s="500"/>
      <c r="K1052" s="294"/>
      <c r="M1052" s="501"/>
    </row>
    <row r="1053" s="82" customFormat="1" customHeight="1" spans="5:13">
      <c r="E1053" s="294"/>
      <c r="G1053" s="487"/>
      <c r="H1053" s="487"/>
      <c r="J1053" s="500"/>
      <c r="K1053" s="294"/>
      <c r="M1053" s="501"/>
    </row>
    <row r="1054" s="82" customFormat="1" customHeight="1" spans="5:13">
      <c r="E1054" s="294"/>
      <c r="G1054" s="487"/>
      <c r="H1054" s="487"/>
      <c r="J1054" s="500"/>
      <c r="K1054" s="294"/>
      <c r="M1054" s="501"/>
    </row>
    <row r="1055" s="82" customFormat="1" customHeight="1" spans="5:13">
      <c r="E1055" s="294"/>
      <c r="G1055" s="487"/>
      <c r="H1055" s="487"/>
      <c r="J1055" s="500"/>
      <c r="K1055" s="294"/>
      <c r="M1055" s="501"/>
    </row>
    <row r="1056" s="82" customFormat="1" customHeight="1" spans="5:13">
      <c r="E1056" s="294"/>
      <c r="G1056" s="487"/>
      <c r="H1056" s="487"/>
      <c r="J1056" s="500"/>
      <c r="K1056" s="294"/>
      <c r="M1056" s="501"/>
    </row>
    <row r="1057" s="82" customFormat="1" customHeight="1" spans="5:13">
      <c r="E1057" s="294"/>
      <c r="G1057" s="487"/>
      <c r="H1057" s="487"/>
      <c r="J1057" s="500"/>
      <c r="K1057" s="294"/>
      <c r="M1057" s="501"/>
    </row>
    <row r="1058" s="82" customFormat="1" customHeight="1" spans="5:13">
      <c r="E1058" s="294"/>
      <c r="G1058" s="487"/>
      <c r="H1058" s="487"/>
      <c r="J1058" s="500"/>
      <c r="K1058" s="294"/>
      <c r="M1058" s="501"/>
    </row>
    <row r="1059" s="82" customFormat="1" customHeight="1" spans="5:13">
      <c r="E1059" s="294"/>
      <c r="G1059" s="487"/>
      <c r="H1059" s="487"/>
      <c r="J1059" s="500"/>
      <c r="K1059" s="294"/>
      <c r="M1059" s="501"/>
    </row>
    <row r="1060" s="82" customFormat="1" customHeight="1" spans="5:13">
      <c r="E1060" s="294"/>
      <c r="G1060" s="487"/>
      <c r="H1060" s="487"/>
      <c r="J1060" s="500"/>
      <c r="K1060" s="294"/>
      <c r="M1060" s="501"/>
    </row>
    <row r="1061" s="82" customFormat="1" customHeight="1" spans="5:13">
      <c r="E1061" s="294"/>
      <c r="G1061" s="487"/>
      <c r="H1061" s="487"/>
      <c r="J1061" s="500"/>
      <c r="K1061" s="294"/>
      <c r="M1061" s="501"/>
    </row>
    <row r="1062" s="82" customFormat="1" customHeight="1" spans="5:13">
      <c r="E1062" s="294"/>
      <c r="G1062" s="487"/>
      <c r="H1062" s="487"/>
      <c r="J1062" s="500"/>
      <c r="K1062" s="294"/>
      <c r="M1062" s="501"/>
    </row>
    <row r="1063" s="82" customFormat="1" customHeight="1" spans="5:13">
      <c r="E1063" s="294"/>
      <c r="G1063" s="487"/>
      <c r="H1063" s="487"/>
      <c r="J1063" s="500"/>
      <c r="K1063" s="294"/>
      <c r="M1063" s="501"/>
    </row>
    <row r="1064" s="82" customFormat="1" customHeight="1" spans="5:13">
      <c r="E1064" s="294"/>
      <c r="G1064" s="487"/>
      <c r="H1064" s="487"/>
      <c r="J1064" s="500"/>
      <c r="K1064" s="294"/>
      <c r="M1064" s="501"/>
    </row>
    <row r="1065" s="82" customFormat="1" customHeight="1" spans="5:13">
      <c r="E1065" s="294"/>
      <c r="G1065" s="487"/>
      <c r="H1065" s="487"/>
      <c r="J1065" s="500"/>
      <c r="K1065" s="294"/>
      <c r="M1065" s="501"/>
    </row>
    <row r="1066" s="82" customFormat="1" customHeight="1" spans="5:13">
      <c r="E1066" s="294"/>
      <c r="G1066" s="487"/>
      <c r="H1066" s="487"/>
      <c r="J1066" s="500"/>
      <c r="K1066" s="294"/>
      <c r="M1066" s="501"/>
    </row>
    <row r="1067" s="82" customFormat="1" customHeight="1" spans="5:13">
      <c r="E1067" s="294"/>
      <c r="G1067" s="487"/>
      <c r="H1067" s="487"/>
      <c r="J1067" s="500"/>
      <c r="K1067" s="294"/>
      <c r="M1067" s="501"/>
    </row>
    <row r="1068" s="82" customFormat="1" customHeight="1" spans="5:13">
      <c r="E1068" s="294"/>
      <c r="G1068" s="487"/>
      <c r="H1068" s="487"/>
      <c r="J1068" s="500"/>
      <c r="K1068" s="294"/>
      <c r="M1068" s="501"/>
    </row>
    <row r="1069" s="82" customFormat="1" customHeight="1" spans="5:13">
      <c r="E1069" s="294"/>
      <c r="G1069" s="487"/>
      <c r="H1069" s="487"/>
      <c r="J1069" s="500"/>
      <c r="K1069" s="294"/>
      <c r="M1069" s="501"/>
    </row>
    <row r="1070" s="82" customFormat="1" customHeight="1" spans="5:13">
      <c r="E1070" s="294"/>
      <c r="G1070" s="487"/>
      <c r="H1070" s="487"/>
      <c r="J1070" s="500"/>
      <c r="K1070" s="294"/>
      <c r="M1070" s="501"/>
    </row>
    <row r="1071" s="82" customFormat="1" customHeight="1" spans="5:13">
      <c r="E1071" s="294"/>
      <c r="G1071" s="487"/>
      <c r="H1071" s="487"/>
      <c r="J1071" s="500"/>
      <c r="K1071" s="294"/>
      <c r="M1071" s="501"/>
    </row>
    <row r="1072" s="82" customFormat="1" customHeight="1" spans="5:13">
      <c r="E1072" s="294"/>
      <c r="G1072" s="487"/>
      <c r="H1072" s="487"/>
      <c r="J1072" s="500"/>
      <c r="K1072" s="294"/>
      <c r="M1072" s="501"/>
    </row>
    <row r="1073" s="82" customFormat="1" customHeight="1" spans="5:13">
      <c r="E1073" s="294"/>
      <c r="G1073" s="487"/>
      <c r="H1073" s="487"/>
      <c r="J1073" s="500"/>
      <c r="K1073" s="294"/>
      <c r="M1073" s="501"/>
    </row>
    <row r="1074" s="82" customFormat="1" customHeight="1" spans="5:13">
      <c r="E1074" s="294"/>
      <c r="G1074" s="487"/>
      <c r="H1074" s="487"/>
      <c r="J1074" s="500"/>
      <c r="K1074" s="294"/>
      <c r="M1074" s="501"/>
    </row>
    <row r="1075" s="82" customFormat="1" customHeight="1" spans="5:13">
      <c r="E1075" s="294"/>
      <c r="G1075" s="487"/>
      <c r="H1075" s="487"/>
      <c r="J1075" s="500"/>
      <c r="K1075" s="294"/>
      <c r="M1075" s="501"/>
    </row>
    <row r="1076" s="82" customFormat="1" customHeight="1" spans="5:13">
      <c r="E1076" s="294"/>
      <c r="G1076" s="487"/>
      <c r="H1076" s="487"/>
      <c r="J1076" s="500"/>
      <c r="K1076" s="294"/>
      <c r="M1076" s="501"/>
    </row>
    <row r="1077" s="82" customFormat="1" customHeight="1" spans="5:13">
      <c r="E1077" s="294"/>
      <c r="G1077" s="487"/>
      <c r="H1077" s="487"/>
      <c r="J1077" s="500"/>
      <c r="K1077" s="294"/>
      <c r="M1077" s="501"/>
    </row>
    <row r="1078" s="82" customFormat="1" customHeight="1" spans="5:13">
      <c r="E1078" s="294"/>
      <c r="G1078" s="487"/>
      <c r="H1078" s="487"/>
      <c r="J1078" s="500"/>
      <c r="K1078" s="294"/>
      <c r="M1078" s="501"/>
    </row>
    <row r="1079" s="82" customFormat="1" customHeight="1" spans="5:13">
      <c r="E1079" s="294"/>
      <c r="G1079" s="487"/>
      <c r="H1079" s="487"/>
      <c r="J1079" s="500"/>
      <c r="K1079" s="294"/>
      <c r="M1079" s="501"/>
    </row>
    <row r="1080" s="82" customFormat="1" customHeight="1" spans="5:13">
      <c r="E1080" s="294"/>
      <c r="G1080" s="487"/>
      <c r="H1080" s="487"/>
      <c r="J1080" s="500"/>
      <c r="K1080" s="294"/>
      <c r="M1080" s="501"/>
    </row>
    <row r="1081" s="82" customFormat="1" customHeight="1" spans="5:13">
      <c r="E1081" s="294"/>
      <c r="G1081" s="487"/>
      <c r="H1081" s="487"/>
      <c r="J1081" s="500"/>
      <c r="K1081" s="294"/>
      <c r="M1081" s="501"/>
    </row>
    <row r="1082" s="82" customFormat="1" customHeight="1" spans="5:13">
      <c r="E1082" s="294"/>
      <c r="G1082" s="487"/>
      <c r="H1082" s="487"/>
      <c r="J1082" s="500"/>
      <c r="K1082" s="294"/>
      <c r="M1082" s="501"/>
    </row>
    <row r="1083" s="82" customFormat="1" customHeight="1" spans="5:13">
      <c r="E1083" s="294"/>
      <c r="G1083" s="487"/>
      <c r="H1083" s="487"/>
      <c r="J1083" s="500"/>
      <c r="K1083" s="294"/>
      <c r="M1083" s="501"/>
    </row>
    <row r="1084" s="82" customFormat="1" customHeight="1" spans="5:13">
      <c r="E1084" s="294"/>
      <c r="G1084" s="487"/>
      <c r="H1084" s="487"/>
      <c r="J1084" s="500"/>
      <c r="K1084" s="294"/>
      <c r="M1084" s="501"/>
    </row>
    <row r="1085" s="82" customFormat="1" customHeight="1" spans="5:13">
      <c r="E1085" s="294"/>
      <c r="G1085" s="487"/>
      <c r="H1085" s="487"/>
      <c r="J1085" s="500"/>
      <c r="K1085" s="294"/>
      <c r="M1085" s="501"/>
    </row>
    <row r="1086" s="82" customFormat="1" customHeight="1" spans="5:13">
      <c r="E1086" s="294"/>
      <c r="G1086" s="487"/>
      <c r="H1086" s="487"/>
      <c r="J1086" s="500"/>
      <c r="K1086" s="294"/>
      <c r="M1086" s="501"/>
    </row>
    <row r="1087" s="82" customFormat="1" customHeight="1" spans="5:13">
      <c r="E1087" s="294"/>
      <c r="G1087" s="487"/>
      <c r="H1087" s="487"/>
      <c r="J1087" s="500"/>
      <c r="K1087" s="294"/>
      <c r="M1087" s="501"/>
    </row>
    <row r="1088" s="82" customFormat="1" customHeight="1" spans="5:13">
      <c r="E1088" s="294"/>
      <c r="G1088" s="487"/>
      <c r="H1088" s="487"/>
      <c r="J1088" s="500"/>
      <c r="K1088" s="294"/>
      <c r="M1088" s="501"/>
    </row>
    <row r="1089" s="82" customFormat="1" customHeight="1" spans="5:13">
      <c r="E1089" s="294"/>
      <c r="G1089" s="487"/>
      <c r="H1089" s="487"/>
      <c r="J1089" s="500"/>
      <c r="K1089" s="294"/>
      <c r="M1089" s="501"/>
    </row>
    <row r="1090" s="82" customFormat="1" customHeight="1" spans="5:13">
      <c r="E1090" s="294"/>
      <c r="G1090" s="487"/>
      <c r="H1090" s="487"/>
      <c r="J1090" s="500"/>
      <c r="K1090" s="294"/>
      <c r="M1090" s="501"/>
    </row>
    <row r="1091" s="82" customFormat="1" customHeight="1" spans="5:13">
      <c r="E1091" s="294"/>
      <c r="G1091" s="487"/>
      <c r="H1091" s="487"/>
      <c r="J1091" s="500"/>
      <c r="K1091" s="294"/>
      <c r="M1091" s="501"/>
    </row>
    <row r="1092" s="82" customFormat="1" customHeight="1" spans="5:13">
      <c r="E1092" s="294"/>
      <c r="G1092" s="487"/>
      <c r="H1092" s="487"/>
      <c r="J1092" s="500"/>
      <c r="K1092" s="294"/>
      <c r="M1092" s="501"/>
    </row>
    <row r="1093" s="82" customFormat="1" customHeight="1" spans="5:13">
      <c r="E1093" s="294"/>
      <c r="G1093" s="487"/>
      <c r="H1093" s="487"/>
      <c r="J1093" s="500"/>
      <c r="K1093" s="294"/>
      <c r="M1093" s="501"/>
    </row>
    <row r="1094" s="82" customFormat="1" customHeight="1" spans="5:13">
      <c r="E1094" s="294"/>
      <c r="G1094" s="487"/>
      <c r="H1094" s="487"/>
      <c r="J1094" s="500"/>
      <c r="K1094" s="294"/>
      <c r="M1094" s="501"/>
    </row>
    <row r="1095" s="82" customFormat="1" customHeight="1" spans="5:13">
      <c r="E1095" s="294"/>
      <c r="G1095" s="487"/>
      <c r="H1095" s="487"/>
      <c r="J1095" s="500"/>
      <c r="K1095" s="294"/>
      <c r="M1095" s="501"/>
    </row>
    <row r="1096" s="82" customFormat="1" customHeight="1" spans="5:13">
      <c r="E1096" s="294"/>
      <c r="G1096" s="487"/>
      <c r="H1096" s="487"/>
      <c r="J1096" s="500"/>
      <c r="K1096" s="294"/>
      <c r="M1096" s="501"/>
    </row>
    <row r="1097" s="82" customFormat="1" customHeight="1" spans="5:13">
      <c r="E1097" s="294"/>
      <c r="G1097" s="487"/>
      <c r="H1097" s="487"/>
      <c r="J1097" s="500"/>
      <c r="K1097" s="294"/>
      <c r="M1097" s="501"/>
    </row>
    <row r="1098" s="82" customFormat="1" customHeight="1" spans="5:13">
      <c r="E1098" s="294"/>
      <c r="G1098" s="487"/>
      <c r="H1098" s="487"/>
      <c r="J1098" s="500"/>
      <c r="K1098" s="294"/>
      <c r="M1098" s="501"/>
    </row>
    <row r="1099" s="82" customFormat="1" customHeight="1" spans="5:13">
      <c r="E1099" s="294"/>
      <c r="G1099" s="487"/>
      <c r="H1099" s="487"/>
      <c r="J1099" s="500"/>
      <c r="K1099" s="294"/>
      <c r="M1099" s="501"/>
    </row>
    <row r="1100" s="82" customFormat="1" customHeight="1" spans="5:13">
      <c r="E1100" s="294"/>
      <c r="G1100" s="487"/>
      <c r="H1100" s="487"/>
      <c r="J1100" s="500"/>
      <c r="K1100" s="294"/>
      <c r="M1100" s="501"/>
    </row>
    <row r="1101" s="82" customFormat="1" customHeight="1" spans="5:13">
      <c r="E1101" s="294"/>
      <c r="G1101" s="487"/>
      <c r="H1101" s="487"/>
      <c r="J1101" s="500"/>
      <c r="K1101" s="294"/>
      <c r="M1101" s="501"/>
    </row>
    <row r="1102" s="82" customFormat="1" customHeight="1" spans="5:13">
      <c r="E1102" s="294"/>
      <c r="G1102" s="487"/>
      <c r="H1102" s="487"/>
      <c r="J1102" s="500"/>
      <c r="K1102" s="294"/>
      <c r="M1102" s="501"/>
    </row>
    <row r="1103" s="82" customFormat="1" customHeight="1" spans="5:13">
      <c r="E1103" s="294"/>
      <c r="G1103" s="487"/>
      <c r="H1103" s="487"/>
      <c r="J1103" s="500"/>
      <c r="K1103" s="294"/>
      <c r="M1103" s="501"/>
    </row>
    <row r="1104" s="82" customFormat="1" customHeight="1" spans="5:13">
      <c r="E1104" s="294"/>
      <c r="G1104" s="487"/>
      <c r="H1104" s="487"/>
      <c r="J1104" s="500"/>
      <c r="K1104" s="294"/>
      <c r="M1104" s="501"/>
    </row>
    <row r="1105" s="82" customFormat="1" customHeight="1" spans="5:13">
      <c r="E1105" s="294"/>
      <c r="G1105" s="487"/>
      <c r="H1105" s="487"/>
      <c r="J1105" s="500"/>
      <c r="K1105" s="294"/>
      <c r="M1105" s="501"/>
    </row>
    <row r="1106" s="82" customFormat="1" customHeight="1" spans="5:13">
      <c r="E1106" s="294"/>
      <c r="G1106" s="487"/>
      <c r="H1106" s="487"/>
      <c r="J1106" s="500"/>
      <c r="K1106" s="294"/>
      <c r="M1106" s="501"/>
    </row>
    <row r="1107" s="82" customFormat="1" customHeight="1" spans="5:13">
      <c r="E1107" s="294"/>
      <c r="G1107" s="487"/>
      <c r="H1107" s="487"/>
      <c r="J1107" s="500"/>
      <c r="K1107" s="294"/>
      <c r="M1107" s="501"/>
    </row>
    <row r="1108" s="82" customFormat="1" customHeight="1" spans="5:13">
      <c r="E1108" s="294"/>
      <c r="G1108" s="487"/>
      <c r="H1108" s="487"/>
      <c r="J1108" s="500"/>
      <c r="K1108" s="294"/>
      <c r="M1108" s="501"/>
    </row>
    <row r="1109" s="82" customFormat="1" customHeight="1" spans="5:13">
      <c r="E1109" s="294"/>
      <c r="G1109" s="487"/>
      <c r="H1109" s="487"/>
      <c r="J1109" s="500"/>
      <c r="K1109" s="294"/>
      <c r="M1109" s="501"/>
    </row>
    <row r="1110" s="82" customFormat="1" customHeight="1" spans="5:13">
      <c r="E1110" s="294"/>
      <c r="G1110" s="487"/>
      <c r="H1110" s="487"/>
      <c r="J1110" s="500"/>
      <c r="K1110" s="294"/>
      <c r="M1110" s="501"/>
    </row>
    <row r="1111" s="82" customFormat="1" customHeight="1" spans="5:13">
      <c r="E1111" s="294"/>
      <c r="G1111" s="487"/>
      <c r="H1111" s="487"/>
      <c r="J1111" s="500"/>
      <c r="K1111" s="294"/>
      <c r="M1111" s="501"/>
    </row>
    <row r="1112" s="82" customFormat="1" customHeight="1" spans="5:13">
      <c r="E1112" s="294"/>
      <c r="G1112" s="487"/>
      <c r="H1112" s="487"/>
      <c r="J1112" s="500"/>
      <c r="K1112" s="294"/>
      <c r="M1112" s="501"/>
    </row>
    <row r="1113" s="82" customFormat="1" customHeight="1" spans="5:13">
      <c r="E1113" s="294"/>
      <c r="G1113" s="487"/>
      <c r="H1113" s="487"/>
      <c r="J1113" s="500"/>
      <c r="K1113" s="294"/>
      <c r="M1113" s="501"/>
    </row>
    <row r="1114" s="82" customFormat="1" customHeight="1" spans="5:13">
      <c r="E1114" s="294"/>
      <c r="G1114" s="487"/>
      <c r="H1114" s="487"/>
      <c r="J1114" s="500"/>
      <c r="K1114" s="294"/>
      <c r="M1114" s="501"/>
    </row>
    <row r="1115" s="82" customFormat="1" customHeight="1" spans="5:13">
      <c r="E1115" s="294"/>
      <c r="G1115" s="487"/>
      <c r="H1115" s="487"/>
      <c r="J1115" s="500"/>
      <c r="K1115" s="294"/>
      <c r="M1115" s="501"/>
    </row>
    <row r="1116" s="82" customFormat="1" customHeight="1" spans="5:13">
      <c r="E1116" s="294"/>
      <c r="G1116" s="487"/>
      <c r="H1116" s="487"/>
      <c r="J1116" s="500"/>
      <c r="K1116" s="294"/>
      <c r="M1116" s="501"/>
    </row>
    <row r="1117" s="82" customFormat="1" customHeight="1" spans="5:13">
      <c r="E1117" s="294"/>
      <c r="G1117" s="487"/>
      <c r="H1117" s="487"/>
      <c r="J1117" s="500"/>
      <c r="K1117" s="294"/>
      <c r="M1117" s="501"/>
    </row>
    <row r="1118" s="82" customFormat="1" customHeight="1" spans="5:13">
      <c r="E1118" s="294"/>
      <c r="G1118" s="487"/>
      <c r="H1118" s="487"/>
      <c r="J1118" s="500"/>
      <c r="K1118" s="294"/>
      <c r="M1118" s="501"/>
    </row>
    <row r="1119" s="82" customFormat="1" customHeight="1" spans="5:13">
      <c r="E1119" s="294"/>
      <c r="G1119" s="487"/>
      <c r="H1119" s="487"/>
      <c r="J1119" s="500"/>
      <c r="K1119" s="294"/>
      <c r="M1119" s="501"/>
    </row>
    <row r="1120" s="82" customFormat="1" customHeight="1" spans="5:13">
      <c r="E1120" s="294"/>
      <c r="G1120" s="487"/>
      <c r="H1120" s="487"/>
      <c r="J1120" s="500"/>
      <c r="K1120" s="294"/>
      <c r="M1120" s="501"/>
    </row>
    <row r="1121" s="82" customFormat="1" customHeight="1" spans="5:13">
      <c r="E1121" s="294"/>
      <c r="G1121" s="487"/>
      <c r="H1121" s="487"/>
      <c r="J1121" s="500"/>
      <c r="K1121" s="294"/>
      <c r="M1121" s="501"/>
    </row>
    <row r="1122" s="82" customFormat="1" customHeight="1" spans="5:13">
      <c r="E1122" s="294"/>
      <c r="G1122" s="487"/>
      <c r="H1122" s="487"/>
      <c r="J1122" s="500"/>
      <c r="K1122" s="294"/>
      <c r="M1122" s="501"/>
    </row>
    <row r="1123" s="82" customFormat="1" customHeight="1" spans="5:13">
      <c r="E1123" s="294"/>
      <c r="G1123" s="487"/>
      <c r="H1123" s="487"/>
      <c r="J1123" s="500"/>
      <c r="K1123" s="294"/>
      <c r="M1123" s="501"/>
    </row>
    <row r="1124" s="82" customFormat="1" customHeight="1" spans="5:13">
      <c r="E1124" s="294"/>
      <c r="G1124" s="487"/>
      <c r="H1124" s="487"/>
      <c r="J1124" s="500"/>
      <c r="K1124" s="294"/>
      <c r="M1124" s="501"/>
    </row>
    <row r="1125" s="82" customFormat="1" customHeight="1" spans="5:13">
      <c r="E1125" s="294"/>
      <c r="G1125" s="487"/>
      <c r="H1125" s="487"/>
      <c r="J1125" s="500"/>
      <c r="K1125" s="294"/>
      <c r="M1125" s="501"/>
    </row>
    <row r="1126" s="82" customFormat="1" customHeight="1" spans="5:13">
      <c r="E1126" s="294"/>
      <c r="G1126" s="487"/>
      <c r="H1126" s="487"/>
      <c r="J1126" s="500"/>
      <c r="K1126" s="294"/>
      <c r="M1126" s="501"/>
    </row>
    <row r="1127" s="82" customFormat="1" customHeight="1" spans="5:13">
      <c r="E1127" s="294"/>
      <c r="G1127" s="487"/>
      <c r="H1127" s="487"/>
      <c r="J1127" s="500"/>
      <c r="K1127" s="294"/>
      <c r="M1127" s="501"/>
    </row>
    <row r="1128" s="82" customFormat="1" customHeight="1" spans="5:13">
      <c r="E1128" s="294"/>
      <c r="G1128" s="487"/>
      <c r="H1128" s="487"/>
      <c r="J1128" s="500"/>
      <c r="K1128" s="294"/>
      <c r="M1128" s="501"/>
    </row>
    <row r="1129" s="82" customFormat="1" customHeight="1" spans="5:13">
      <c r="E1129" s="294"/>
      <c r="G1129" s="487"/>
      <c r="H1129" s="487"/>
      <c r="J1129" s="500"/>
      <c r="K1129" s="294"/>
      <c r="M1129" s="501"/>
    </row>
    <row r="1130" s="82" customFormat="1" customHeight="1" spans="5:13">
      <c r="E1130" s="294"/>
      <c r="G1130" s="487"/>
      <c r="H1130" s="487"/>
      <c r="J1130" s="500"/>
      <c r="K1130" s="294"/>
      <c r="M1130" s="501"/>
    </row>
    <row r="1131" s="82" customFormat="1" customHeight="1" spans="5:13">
      <c r="E1131" s="294"/>
      <c r="G1131" s="487"/>
      <c r="H1131" s="487"/>
      <c r="J1131" s="500"/>
      <c r="K1131" s="294"/>
      <c r="M1131" s="501"/>
    </row>
    <row r="1132" s="82" customFormat="1" customHeight="1" spans="5:13">
      <c r="E1132" s="294"/>
      <c r="G1132" s="487"/>
      <c r="H1132" s="487"/>
      <c r="J1132" s="500"/>
      <c r="K1132" s="294"/>
      <c r="M1132" s="501"/>
    </row>
    <row r="1133" s="82" customFormat="1" customHeight="1" spans="5:13">
      <c r="E1133" s="294"/>
      <c r="G1133" s="487"/>
      <c r="H1133" s="487"/>
      <c r="J1133" s="500"/>
      <c r="K1133" s="294"/>
      <c r="M1133" s="501"/>
    </row>
    <row r="1134" s="82" customFormat="1" customHeight="1" spans="5:13">
      <c r="E1134" s="294"/>
      <c r="G1134" s="487"/>
      <c r="H1134" s="487"/>
      <c r="J1134" s="500"/>
      <c r="K1134" s="294"/>
      <c r="M1134" s="501"/>
    </row>
    <row r="1135" s="82" customFormat="1" customHeight="1" spans="5:13">
      <c r="E1135" s="294"/>
      <c r="G1135" s="487"/>
      <c r="H1135" s="487"/>
      <c r="J1135" s="500"/>
      <c r="K1135" s="294"/>
      <c r="M1135" s="501"/>
    </row>
    <row r="1136" s="82" customFormat="1" customHeight="1" spans="5:13">
      <c r="E1136" s="294"/>
      <c r="G1136" s="487"/>
      <c r="H1136" s="487"/>
      <c r="J1136" s="500"/>
      <c r="K1136" s="294"/>
      <c r="M1136" s="501"/>
    </row>
    <row r="1137" s="82" customFormat="1" customHeight="1" spans="5:13">
      <c r="E1137" s="294"/>
      <c r="G1137" s="487"/>
      <c r="H1137" s="487"/>
      <c r="J1137" s="500"/>
      <c r="K1137" s="294"/>
      <c r="M1137" s="501"/>
    </row>
    <row r="1138" s="82" customFormat="1" customHeight="1" spans="5:13">
      <c r="E1138" s="294"/>
      <c r="G1138" s="487"/>
      <c r="H1138" s="487"/>
      <c r="J1138" s="500"/>
      <c r="K1138" s="294"/>
      <c r="M1138" s="501"/>
    </row>
    <row r="1139" s="82" customFormat="1" customHeight="1" spans="5:13">
      <c r="E1139" s="294"/>
      <c r="G1139" s="487"/>
      <c r="H1139" s="487"/>
      <c r="J1139" s="500"/>
      <c r="K1139" s="294"/>
      <c r="M1139" s="501"/>
    </row>
    <row r="1140" s="82" customFormat="1" customHeight="1" spans="5:13">
      <c r="E1140" s="294"/>
      <c r="G1140" s="487"/>
      <c r="H1140" s="487"/>
      <c r="J1140" s="500"/>
      <c r="K1140" s="294"/>
      <c r="M1140" s="501"/>
    </row>
    <row r="1141" s="82" customFormat="1" customHeight="1" spans="5:13">
      <c r="E1141" s="294"/>
      <c r="G1141" s="487"/>
      <c r="H1141" s="487"/>
      <c r="J1141" s="500"/>
      <c r="K1141" s="294"/>
      <c r="M1141" s="501"/>
    </row>
    <row r="1142" s="82" customFormat="1" customHeight="1" spans="5:13">
      <c r="E1142" s="294"/>
      <c r="G1142" s="487"/>
      <c r="H1142" s="487"/>
      <c r="J1142" s="500"/>
      <c r="K1142" s="294"/>
      <c r="M1142" s="501"/>
    </row>
    <row r="1143" s="82" customFormat="1" customHeight="1" spans="5:13">
      <c r="E1143" s="294"/>
      <c r="G1143" s="487"/>
      <c r="H1143" s="487"/>
      <c r="J1143" s="500"/>
      <c r="K1143" s="294"/>
      <c r="M1143" s="501"/>
    </row>
    <row r="1144" s="82" customFormat="1" customHeight="1" spans="5:13">
      <c r="E1144" s="294"/>
      <c r="G1144" s="487"/>
      <c r="H1144" s="487"/>
      <c r="J1144" s="500"/>
      <c r="K1144" s="294"/>
      <c r="M1144" s="501"/>
    </row>
    <row r="1145" s="82" customFormat="1" customHeight="1" spans="5:13">
      <c r="E1145" s="294"/>
      <c r="G1145" s="487"/>
      <c r="H1145" s="487"/>
      <c r="J1145" s="500"/>
      <c r="K1145" s="294"/>
      <c r="M1145" s="501"/>
    </row>
    <row r="1146" s="82" customFormat="1" customHeight="1" spans="5:13">
      <c r="E1146" s="294"/>
      <c r="G1146" s="487"/>
      <c r="H1146" s="487"/>
      <c r="J1146" s="500"/>
      <c r="K1146" s="294"/>
      <c r="M1146" s="501"/>
    </row>
    <row r="1147" s="82" customFormat="1" customHeight="1" spans="5:13">
      <c r="E1147" s="294"/>
      <c r="G1147" s="487"/>
      <c r="H1147" s="487"/>
      <c r="J1147" s="500"/>
      <c r="K1147" s="294"/>
      <c r="M1147" s="501"/>
    </row>
    <row r="1148" s="82" customFormat="1" customHeight="1" spans="5:13">
      <c r="E1148" s="294"/>
      <c r="G1148" s="487"/>
      <c r="H1148" s="487"/>
      <c r="J1148" s="500"/>
      <c r="K1148" s="294"/>
      <c r="M1148" s="501"/>
    </row>
    <row r="1149" s="82" customFormat="1" customHeight="1" spans="5:13">
      <c r="E1149" s="294"/>
      <c r="G1149" s="487"/>
      <c r="H1149" s="487"/>
      <c r="J1149" s="500"/>
      <c r="K1149" s="294"/>
      <c r="M1149" s="501"/>
    </row>
    <row r="1150" s="82" customFormat="1" customHeight="1" spans="5:13">
      <c r="E1150" s="294"/>
      <c r="G1150" s="487"/>
      <c r="H1150" s="487"/>
      <c r="J1150" s="500"/>
      <c r="K1150" s="294"/>
      <c r="M1150" s="501"/>
    </row>
    <row r="1151" s="82" customFormat="1" customHeight="1" spans="5:13">
      <c r="E1151" s="294"/>
      <c r="G1151" s="487"/>
      <c r="H1151" s="487"/>
      <c r="J1151" s="500"/>
      <c r="K1151" s="294"/>
      <c r="M1151" s="501"/>
    </row>
    <row r="1152" s="82" customFormat="1" customHeight="1" spans="5:13">
      <c r="E1152" s="294"/>
      <c r="G1152" s="487"/>
      <c r="H1152" s="487"/>
      <c r="J1152" s="500"/>
      <c r="K1152" s="294"/>
      <c r="M1152" s="501"/>
    </row>
    <row r="1153" s="82" customFormat="1" customHeight="1" spans="5:13">
      <c r="E1153" s="294"/>
      <c r="G1153" s="487"/>
      <c r="H1153" s="487"/>
      <c r="J1153" s="500"/>
      <c r="K1153" s="294"/>
      <c r="M1153" s="501"/>
    </row>
    <row r="1154" s="82" customFormat="1" customHeight="1" spans="5:13">
      <c r="E1154" s="294"/>
      <c r="G1154" s="487"/>
      <c r="H1154" s="487"/>
      <c r="J1154" s="500"/>
      <c r="K1154" s="294"/>
      <c r="M1154" s="501"/>
    </row>
    <row r="1155" s="82" customFormat="1" customHeight="1" spans="5:13">
      <c r="E1155" s="294"/>
      <c r="G1155" s="487"/>
      <c r="H1155" s="487"/>
      <c r="J1155" s="500"/>
      <c r="K1155" s="294"/>
      <c r="M1155" s="501"/>
    </row>
    <row r="1156" s="82" customFormat="1" customHeight="1" spans="5:13">
      <c r="E1156" s="294"/>
      <c r="G1156" s="487"/>
      <c r="H1156" s="487"/>
      <c r="J1156" s="500"/>
      <c r="K1156" s="294"/>
      <c r="M1156" s="501"/>
    </row>
    <row r="1157" s="82" customFormat="1" customHeight="1" spans="5:13">
      <c r="E1157" s="294"/>
      <c r="G1157" s="487"/>
      <c r="H1157" s="487"/>
      <c r="J1157" s="500"/>
      <c r="K1157" s="294"/>
      <c r="M1157" s="501"/>
    </row>
    <row r="1158" s="82" customFormat="1" customHeight="1" spans="5:13">
      <c r="E1158" s="294"/>
      <c r="G1158" s="487"/>
      <c r="H1158" s="487"/>
      <c r="J1158" s="500"/>
      <c r="K1158" s="294"/>
      <c r="M1158" s="501"/>
    </row>
    <row r="1159" s="82" customFormat="1" customHeight="1" spans="5:13">
      <c r="E1159" s="294"/>
      <c r="G1159" s="487"/>
      <c r="H1159" s="487"/>
      <c r="J1159" s="500"/>
      <c r="K1159" s="294"/>
      <c r="M1159" s="501"/>
    </row>
    <row r="1160" s="82" customFormat="1" customHeight="1" spans="5:13">
      <c r="E1160" s="294"/>
      <c r="G1160" s="487"/>
      <c r="H1160" s="487"/>
      <c r="J1160" s="500"/>
      <c r="K1160" s="294"/>
      <c r="M1160" s="501"/>
    </row>
    <row r="1161" s="82" customFormat="1" customHeight="1" spans="5:13">
      <c r="E1161" s="294"/>
      <c r="G1161" s="487"/>
      <c r="H1161" s="487"/>
      <c r="J1161" s="500"/>
      <c r="K1161" s="294"/>
      <c r="M1161" s="501"/>
    </row>
    <row r="1162" s="82" customFormat="1" customHeight="1" spans="5:13">
      <c r="E1162" s="294"/>
      <c r="G1162" s="487"/>
      <c r="H1162" s="487"/>
      <c r="J1162" s="500"/>
      <c r="K1162" s="294"/>
      <c r="M1162" s="501"/>
    </row>
    <row r="1163" s="82" customFormat="1" customHeight="1" spans="5:13">
      <c r="E1163" s="294"/>
      <c r="G1163" s="487"/>
      <c r="H1163" s="487"/>
      <c r="J1163" s="500"/>
      <c r="K1163" s="294"/>
      <c r="M1163" s="501"/>
    </row>
    <row r="1164" s="82" customFormat="1" customHeight="1" spans="5:13">
      <c r="E1164" s="294"/>
      <c r="G1164" s="487"/>
      <c r="H1164" s="487"/>
      <c r="J1164" s="500"/>
      <c r="K1164" s="294"/>
      <c r="M1164" s="501"/>
    </row>
    <row r="1165" s="82" customFormat="1" customHeight="1" spans="5:13">
      <c r="E1165" s="294"/>
      <c r="G1165" s="487"/>
      <c r="H1165" s="487"/>
      <c r="J1165" s="500"/>
      <c r="K1165" s="294"/>
      <c r="M1165" s="501"/>
    </row>
    <row r="1166" s="82" customFormat="1" customHeight="1" spans="5:13">
      <c r="E1166" s="294"/>
      <c r="G1166" s="487"/>
      <c r="H1166" s="487"/>
      <c r="J1166" s="500"/>
      <c r="K1166" s="294"/>
      <c r="M1166" s="501"/>
    </row>
    <row r="1167" s="82" customFormat="1" customHeight="1" spans="5:13">
      <c r="E1167" s="294"/>
      <c r="G1167" s="487"/>
      <c r="H1167" s="487"/>
      <c r="J1167" s="500"/>
      <c r="K1167" s="294"/>
      <c r="M1167" s="501"/>
    </row>
    <row r="1168" s="82" customFormat="1" customHeight="1" spans="5:13">
      <c r="E1168" s="294"/>
      <c r="G1168" s="487"/>
      <c r="H1168" s="487"/>
      <c r="J1168" s="500"/>
      <c r="K1168" s="294"/>
      <c r="M1168" s="501"/>
    </row>
    <row r="1169" s="82" customFormat="1" customHeight="1" spans="5:13">
      <c r="E1169" s="294"/>
      <c r="G1169" s="487"/>
      <c r="H1169" s="487"/>
      <c r="J1169" s="500"/>
      <c r="K1169" s="294"/>
      <c r="M1169" s="501"/>
    </row>
    <row r="1170" s="82" customFormat="1" customHeight="1" spans="5:13">
      <c r="E1170" s="294"/>
      <c r="G1170" s="487"/>
      <c r="H1170" s="487"/>
      <c r="J1170" s="500"/>
      <c r="K1170" s="294"/>
      <c r="M1170" s="501"/>
    </row>
    <row r="1171" s="82" customFormat="1" customHeight="1" spans="5:13">
      <c r="E1171" s="294"/>
      <c r="G1171" s="487"/>
      <c r="H1171" s="487"/>
      <c r="J1171" s="500"/>
      <c r="K1171" s="294"/>
      <c r="M1171" s="501"/>
    </row>
    <row r="1172" s="82" customFormat="1" customHeight="1" spans="5:13">
      <c r="E1172" s="294"/>
      <c r="G1172" s="487"/>
      <c r="H1172" s="487"/>
      <c r="J1172" s="500"/>
      <c r="K1172" s="294"/>
      <c r="M1172" s="501"/>
    </row>
    <row r="1173" s="82" customFormat="1" customHeight="1" spans="5:13">
      <c r="E1173" s="294"/>
      <c r="G1173" s="487"/>
      <c r="H1173" s="487"/>
      <c r="J1173" s="500"/>
      <c r="K1173" s="294"/>
      <c r="M1173" s="501"/>
    </row>
    <row r="1174" s="82" customFormat="1" customHeight="1" spans="5:13">
      <c r="E1174" s="294"/>
      <c r="G1174" s="487"/>
      <c r="H1174" s="487"/>
      <c r="J1174" s="500"/>
      <c r="K1174" s="294"/>
      <c r="M1174" s="501"/>
    </row>
    <row r="1175" s="82" customFormat="1" customHeight="1" spans="5:13">
      <c r="E1175" s="294"/>
      <c r="G1175" s="487"/>
      <c r="H1175" s="487"/>
      <c r="J1175" s="500"/>
      <c r="K1175" s="294"/>
      <c r="M1175" s="501"/>
    </row>
    <row r="1176" s="82" customFormat="1" customHeight="1" spans="5:13">
      <c r="E1176" s="294"/>
      <c r="G1176" s="487"/>
      <c r="H1176" s="487"/>
      <c r="J1176" s="500"/>
      <c r="K1176" s="294"/>
      <c r="M1176" s="501"/>
    </row>
    <row r="1177" s="82" customFormat="1" customHeight="1" spans="5:13">
      <c r="E1177" s="294"/>
      <c r="G1177" s="487"/>
      <c r="H1177" s="487"/>
      <c r="J1177" s="500"/>
      <c r="K1177" s="294"/>
      <c r="M1177" s="501"/>
    </row>
    <row r="1178" s="82" customFormat="1" customHeight="1" spans="5:13">
      <c r="E1178" s="294"/>
      <c r="G1178" s="487"/>
      <c r="H1178" s="487"/>
      <c r="J1178" s="500"/>
      <c r="K1178" s="294"/>
      <c r="M1178" s="501"/>
    </row>
    <row r="1179" s="82" customFormat="1" customHeight="1" spans="5:13">
      <c r="E1179" s="294"/>
      <c r="G1179" s="487"/>
      <c r="H1179" s="487"/>
      <c r="J1179" s="500"/>
      <c r="K1179" s="294"/>
      <c r="M1179" s="501"/>
    </row>
    <row r="1180" s="82" customFormat="1" customHeight="1" spans="5:13">
      <c r="E1180" s="294"/>
      <c r="G1180" s="487"/>
      <c r="H1180" s="487"/>
      <c r="J1180" s="500"/>
      <c r="K1180" s="294"/>
      <c r="M1180" s="501"/>
    </row>
    <row r="1181" s="82" customFormat="1" customHeight="1" spans="5:13">
      <c r="E1181" s="294"/>
      <c r="G1181" s="487"/>
      <c r="H1181" s="487"/>
      <c r="J1181" s="500"/>
      <c r="K1181" s="294"/>
      <c r="M1181" s="501"/>
    </row>
    <row r="1182" s="82" customFormat="1" customHeight="1" spans="5:13">
      <c r="E1182" s="294"/>
      <c r="G1182" s="487"/>
      <c r="H1182" s="487"/>
      <c r="J1182" s="500"/>
      <c r="K1182" s="294"/>
      <c r="M1182" s="501"/>
    </row>
    <row r="1183" s="82" customFormat="1" customHeight="1" spans="5:13">
      <c r="E1183" s="294"/>
      <c r="G1183" s="487"/>
      <c r="H1183" s="487"/>
      <c r="J1183" s="500"/>
      <c r="K1183" s="294"/>
      <c r="M1183" s="501"/>
    </row>
    <row r="1184" s="82" customFormat="1" customHeight="1" spans="5:13">
      <c r="E1184" s="294"/>
      <c r="G1184" s="487"/>
      <c r="H1184" s="487"/>
      <c r="J1184" s="500"/>
      <c r="K1184" s="294"/>
      <c r="M1184" s="501"/>
    </row>
    <row r="1185" s="82" customFormat="1" customHeight="1" spans="5:13">
      <c r="E1185" s="294"/>
      <c r="G1185" s="487"/>
      <c r="H1185" s="487"/>
      <c r="J1185" s="500"/>
      <c r="K1185" s="294"/>
      <c r="M1185" s="501"/>
    </row>
    <row r="1186" s="82" customFormat="1" customHeight="1" spans="5:13">
      <c r="E1186" s="294"/>
      <c r="G1186" s="487"/>
      <c r="H1186" s="487"/>
      <c r="J1186" s="500"/>
      <c r="K1186" s="294"/>
      <c r="M1186" s="501"/>
    </row>
    <row r="1187" s="82" customFormat="1" customHeight="1" spans="5:13">
      <c r="E1187" s="294"/>
      <c r="G1187" s="487"/>
      <c r="H1187" s="487"/>
      <c r="J1187" s="500"/>
      <c r="K1187" s="294"/>
      <c r="M1187" s="501"/>
    </row>
    <row r="1188" s="82" customFormat="1" customHeight="1" spans="5:13">
      <c r="E1188" s="294"/>
      <c r="G1188" s="487"/>
      <c r="H1188" s="487"/>
      <c r="J1188" s="500"/>
      <c r="K1188" s="294"/>
      <c r="M1188" s="501"/>
    </row>
    <row r="1189" s="82" customFormat="1" customHeight="1" spans="5:13">
      <c r="E1189" s="294"/>
      <c r="G1189" s="487"/>
      <c r="H1189" s="487"/>
      <c r="J1189" s="500"/>
      <c r="K1189" s="294"/>
      <c r="M1189" s="501"/>
    </row>
    <row r="1190" s="82" customFormat="1" customHeight="1" spans="5:13">
      <c r="E1190" s="294"/>
      <c r="G1190" s="487"/>
      <c r="H1190" s="487"/>
      <c r="J1190" s="500"/>
      <c r="K1190" s="294"/>
      <c r="M1190" s="501"/>
    </row>
    <row r="1191" s="82" customFormat="1" customHeight="1" spans="5:13">
      <c r="E1191" s="294"/>
      <c r="G1191" s="487"/>
      <c r="H1191" s="487"/>
      <c r="J1191" s="500"/>
      <c r="K1191" s="294"/>
      <c r="M1191" s="501"/>
    </row>
    <row r="1192" s="82" customFormat="1" customHeight="1" spans="5:13">
      <c r="E1192" s="294"/>
      <c r="G1192" s="487"/>
      <c r="H1192" s="487"/>
      <c r="J1192" s="500"/>
      <c r="K1192" s="294"/>
      <c r="M1192" s="501"/>
    </row>
    <row r="1193" s="82" customFormat="1" customHeight="1" spans="5:13">
      <c r="E1193" s="294"/>
      <c r="G1193" s="487"/>
      <c r="H1193" s="487"/>
      <c r="J1193" s="500"/>
      <c r="K1193" s="294"/>
      <c r="M1193" s="501"/>
    </row>
    <row r="1194" s="82" customFormat="1" customHeight="1" spans="5:13">
      <c r="E1194" s="294"/>
      <c r="G1194" s="487"/>
      <c r="H1194" s="487"/>
      <c r="J1194" s="500"/>
      <c r="K1194" s="294"/>
      <c r="M1194" s="501"/>
    </row>
    <row r="1195" s="82" customFormat="1" customHeight="1" spans="5:13">
      <c r="E1195" s="294"/>
      <c r="G1195" s="487"/>
      <c r="H1195" s="487"/>
      <c r="J1195" s="500"/>
      <c r="K1195" s="294"/>
      <c r="M1195" s="501"/>
    </row>
    <row r="1196" s="82" customFormat="1" customHeight="1" spans="5:13">
      <c r="E1196" s="294"/>
      <c r="G1196" s="487"/>
      <c r="H1196" s="487"/>
      <c r="J1196" s="500"/>
      <c r="K1196" s="294"/>
      <c r="M1196" s="501"/>
    </row>
    <row r="1197" s="82" customFormat="1" customHeight="1" spans="5:13">
      <c r="E1197" s="294"/>
      <c r="G1197" s="487"/>
      <c r="H1197" s="487"/>
      <c r="J1197" s="500"/>
      <c r="K1197" s="294"/>
      <c r="M1197" s="501"/>
    </row>
    <row r="1198" s="82" customFormat="1" customHeight="1" spans="5:13">
      <c r="E1198" s="294"/>
      <c r="G1198" s="487"/>
      <c r="H1198" s="487"/>
      <c r="J1198" s="500"/>
      <c r="K1198" s="294"/>
      <c r="M1198" s="501"/>
    </row>
    <row r="1199" s="82" customFormat="1" customHeight="1" spans="5:13">
      <c r="E1199" s="294"/>
      <c r="G1199" s="487"/>
      <c r="H1199" s="487"/>
      <c r="J1199" s="500"/>
      <c r="K1199" s="294"/>
      <c r="M1199" s="501"/>
    </row>
    <row r="1200" s="82" customFormat="1" customHeight="1" spans="5:13">
      <c r="E1200" s="294"/>
      <c r="G1200" s="487"/>
      <c r="H1200" s="487"/>
      <c r="J1200" s="500"/>
      <c r="K1200" s="294"/>
      <c r="M1200" s="501"/>
    </row>
    <row r="1201" s="82" customFormat="1" customHeight="1" spans="5:13">
      <c r="E1201" s="294"/>
      <c r="G1201" s="487"/>
      <c r="H1201" s="487"/>
      <c r="J1201" s="500"/>
      <c r="K1201" s="294"/>
      <c r="M1201" s="501"/>
    </row>
    <row r="1202" s="82" customFormat="1" customHeight="1" spans="5:13">
      <c r="E1202" s="294"/>
      <c r="G1202" s="487"/>
      <c r="H1202" s="487"/>
      <c r="J1202" s="500"/>
      <c r="K1202" s="294"/>
      <c r="M1202" s="501"/>
    </row>
    <row r="1203" s="82" customFormat="1" customHeight="1" spans="5:13">
      <c r="E1203" s="294"/>
      <c r="G1203" s="487"/>
      <c r="H1203" s="487"/>
      <c r="J1203" s="500"/>
      <c r="K1203" s="294"/>
      <c r="M1203" s="501"/>
    </row>
    <row r="1204" s="82" customFormat="1" customHeight="1" spans="5:13">
      <c r="E1204" s="294"/>
      <c r="G1204" s="487"/>
      <c r="H1204" s="487"/>
      <c r="J1204" s="500"/>
      <c r="K1204" s="294"/>
      <c r="M1204" s="501"/>
    </row>
    <row r="1205" s="82" customFormat="1" customHeight="1" spans="5:13">
      <c r="E1205" s="294"/>
      <c r="G1205" s="487"/>
      <c r="H1205" s="487"/>
      <c r="J1205" s="500"/>
      <c r="K1205" s="294"/>
      <c r="M1205" s="501"/>
    </row>
    <row r="1206" s="82" customFormat="1" customHeight="1" spans="5:13">
      <c r="E1206" s="294"/>
      <c r="G1206" s="487"/>
      <c r="H1206" s="487"/>
      <c r="J1206" s="500"/>
      <c r="K1206" s="294"/>
      <c r="M1206" s="501"/>
    </row>
    <row r="1207" s="82" customFormat="1" customHeight="1" spans="5:13">
      <c r="E1207" s="294"/>
      <c r="G1207" s="487"/>
      <c r="H1207" s="487"/>
      <c r="J1207" s="500"/>
      <c r="K1207" s="294"/>
      <c r="M1207" s="501"/>
    </row>
    <row r="1208" s="82" customFormat="1" customHeight="1" spans="5:13">
      <c r="E1208" s="294"/>
      <c r="G1208" s="487"/>
      <c r="H1208" s="487"/>
      <c r="J1208" s="500"/>
      <c r="K1208" s="294"/>
      <c r="M1208" s="501"/>
    </row>
    <row r="1209" s="82" customFormat="1" customHeight="1" spans="5:13">
      <c r="E1209" s="294"/>
      <c r="G1209" s="487"/>
      <c r="H1209" s="487"/>
      <c r="J1209" s="500"/>
      <c r="K1209" s="294"/>
      <c r="M1209" s="501"/>
    </row>
    <row r="1210" s="82" customFormat="1" customHeight="1" spans="5:13">
      <c r="E1210" s="294"/>
      <c r="G1210" s="487"/>
      <c r="H1210" s="487"/>
      <c r="J1210" s="500"/>
      <c r="K1210" s="294"/>
      <c r="M1210" s="501"/>
    </row>
    <row r="1211" s="82" customFormat="1" customHeight="1" spans="5:13">
      <c r="E1211" s="294"/>
      <c r="G1211" s="487"/>
      <c r="H1211" s="487"/>
      <c r="J1211" s="500"/>
      <c r="K1211" s="294"/>
      <c r="M1211" s="501"/>
    </row>
    <row r="1212" s="82" customFormat="1" customHeight="1" spans="5:13">
      <c r="E1212" s="294"/>
      <c r="G1212" s="487"/>
      <c r="H1212" s="487"/>
      <c r="J1212" s="500"/>
      <c r="K1212" s="294"/>
      <c r="M1212" s="501"/>
    </row>
    <row r="1213" s="82" customFormat="1" customHeight="1" spans="5:13">
      <c r="E1213" s="294"/>
      <c r="G1213" s="487"/>
      <c r="H1213" s="487"/>
      <c r="J1213" s="500"/>
      <c r="K1213" s="294"/>
      <c r="M1213" s="501"/>
    </row>
    <row r="1214" s="82" customFormat="1" customHeight="1" spans="5:13">
      <c r="E1214" s="294"/>
      <c r="G1214" s="487"/>
      <c r="H1214" s="487"/>
      <c r="J1214" s="500"/>
      <c r="K1214" s="294"/>
      <c r="M1214" s="501"/>
    </row>
    <row r="1215" s="82" customFormat="1" customHeight="1" spans="5:13">
      <c r="E1215" s="294"/>
      <c r="G1215" s="487"/>
      <c r="H1215" s="487"/>
      <c r="J1215" s="500"/>
      <c r="K1215" s="294"/>
      <c r="M1215" s="501"/>
    </row>
    <row r="1216" s="82" customFormat="1" customHeight="1" spans="5:13">
      <c r="E1216" s="294"/>
      <c r="G1216" s="487"/>
      <c r="H1216" s="487"/>
      <c r="J1216" s="500"/>
      <c r="K1216" s="294"/>
      <c r="M1216" s="501"/>
    </row>
    <row r="1217" s="82" customFormat="1" customHeight="1" spans="5:13">
      <c r="E1217" s="294"/>
      <c r="G1217" s="487"/>
      <c r="H1217" s="487"/>
      <c r="J1217" s="500"/>
      <c r="K1217" s="294"/>
      <c r="M1217" s="501"/>
    </row>
    <row r="1218" s="82" customFormat="1" customHeight="1" spans="5:13">
      <c r="E1218" s="294"/>
      <c r="G1218" s="487"/>
      <c r="H1218" s="487"/>
      <c r="J1218" s="500"/>
      <c r="K1218" s="294"/>
      <c r="M1218" s="501"/>
    </row>
    <row r="1219" s="82" customFormat="1" customHeight="1" spans="5:13">
      <c r="E1219" s="294"/>
      <c r="G1219" s="487"/>
      <c r="H1219" s="487"/>
      <c r="J1219" s="500"/>
      <c r="K1219" s="294"/>
      <c r="M1219" s="501"/>
    </row>
    <row r="1220" s="82" customFormat="1" customHeight="1" spans="5:13">
      <c r="E1220" s="294"/>
      <c r="G1220" s="487"/>
      <c r="H1220" s="487"/>
      <c r="J1220" s="500"/>
      <c r="K1220" s="294"/>
      <c r="M1220" s="501"/>
    </row>
    <row r="1221" s="82" customFormat="1" customHeight="1" spans="5:13">
      <c r="E1221" s="294"/>
      <c r="G1221" s="487"/>
      <c r="H1221" s="487"/>
      <c r="J1221" s="500"/>
      <c r="K1221" s="294"/>
      <c r="M1221" s="501"/>
    </row>
    <row r="1222" s="82" customFormat="1" customHeight="1" spans="5:13">
      <c r="E1222" s="294"/>
      <c r="G1222" s="487"/>
      <c r="H1222" s="487"/>
      <c r="J1222" s="500"/>
      <c r="K1222" s="294"/>
      <c r="M1222" s="501"/>
    </row>
    <row r="1223" s="82" customFormat="1" customHeight="1" spans="5:13">
      <c r="E1223" s="294"/>
      <c r="G1223" s="487"/>
      <c r="H1223" s="487"/>
      <c r="J1223" s="500"/>
      <c r="K1223" s="294"/>
      <c r="M1223" s="501"/>
    </row>
    <row r="1224" s="82" customFormat="1" customHeight="1" spans="5:13">
      <c r="E1224" s="294"/>
      <c r="G1224" s="487"/>
      <c r="H1224" s="487"/>
      <c r="J1224" s="500"/>
      <c r="K1224" s="294"/>
      <c r="M1224" s="501"/>
    </row>
    <row r="1225" s="82" customFormat="1" customHeight="1" spans="5:13">
      <c r="E1225" s="294"/>
      <c r="G1225" s="487"/>
      <c r="H1225" s="487"/>
      <c r="J1225" s="500"/>
      <c r="K1225" s="294"/>
      <c r="M1225" s="501"/>
    </row>
    <row r="1226" s="82" customFormat="1" customHeight="1" spans="5:13">
      <c r="E1226" s="294"/>
      <c r="G1226" s="487"/>
      <c r="H1226" s="487"/>
      <c r="J1226" s="500"/>
      <c r="K1226" s="294"/>
      <c r="M1226" s="501"/>
    </row>
    <row r="1227" s="82" customFormat="1" customHeight="1" spans="5:13">
      <c r="E1227" s="294"/>
      <c r="G1227" s="487"/>
      <c r="H1227" s="487"/>
      <c r="J1227" s="500"/>
      <c r="K1227" s="294"/>
      <c r="M1227" s="501"/>
    </row>
    <row r="1228" s="82" customFormat="1" customHeight="1" spans="5:13">
      <c r="E1228" s="294"/>
      <c r="G1228" s="487"/>
      <c r="H1228" s="487"/>
      <c r="J1228" s="500"/>
      <c r="K1228" s="294"/>
      <c r="M1228" s="501"/>
    </row>
    <row r="1229" s="82" customFormat="1" customHeight="1" spans="5:13">
      <c r="E1229" s="294"/>
      <c r="G1229" s="487"/>
      <c r="H1229" s="487"/>
      <c r="J1229" s="500"/>
      <c r="K1229" s="294"/>
      <c r="M1229" s="501"/>
    </row>
    <row r="1230" s="82" customFormat="1" customHeight="1" spans="5:13">
      <c r="E1230" s="294"/>
      <c r="G1230" s="487"/>
      <c r="H1230" s="487"/>
      <c r="J1230" s="500"/>
      <c r="K1230" s="294"/>
      <c r="M1230" s="501"/>
    </row>
    <row r="1231" s="82" customFormat="1" customHeight="1" spans="5:13">
      <c r="E1231" s="294"/>
      <c r="G1231" s="487"/>
      <c r="H1231" s="487"/>
      <c r="J1231" s="500"/>
      <c r="K1231" s="294"/>
      <c r="M1231" s="501"/>
    </row>
    <row r="1232" s="82" customFormat="1" customHeight="1" spans="5:13">
      <c r="E1232" s="294"/>
      <c r="G1232" s="487"/>
      <c r="H1232" s="487"/>
      <c r="J1232" s="500"/>
      <c r="K1232" s="294"/>
      <c r="M1232" s="501"/>
    </row>
    <row r="1233" s="82" customFormat="1" customHeight="1" spans="5:13">
      <c r="E1233" s="294"/>
      <c r="G1233" s="487"/>
      <c r="H1233" s="487"/>
      <c r="J1233" s="500"/>
      <c r="K1233" s="294"/>
      <c r="M1233" s="501"/>
    </row>
    <row r="1234" s="82" customFormat="1" customHeight="1" spans="5:13">
      <c r="E1234" s="294"/>
      <c r="G1234" s="487"/>
      <c r="H1234" s="487"/>
      <c r="J1234" s="500"/>
      <c r="K1234" s="294"/>
      <c r="M1234" s="501"/>
    </row>
    <row r="1235" s="82" customFormat="1" customHeight="1" spans="5:13">
      <c r="E1235" s="294"/>
      <c r="G1235" s="487"/>
      <c r="H1235" s="487"/>
      <c r="J1235" s="500"/>
      <c r="K1235" s="294"/>
      <c r="M1235" s="501"/>
    </row>
    <row r="1236" s="82" customFormat="1" customHeight="1" spans="5:13">
      <c r="E1236" s="294"/>
      <c r="G1236" s="487"/>
      <c r="H1236" s="487"/>
      <c r="J1236" s="500"/>
      <c r="K1236" s="294"/>
      <c r="M1236" s="501"/>
    </row>
    <row r="1237" s="82" customFormat="1" customHeight="1" spans="5:13">
      <c r="E1237" s="294"/>
      <c r="G1237" s="487"/>
      <c r="H1237" s="487"/>
      <c r="J1237" s="500"/>
      <c r="K1237" s="294"/>
      <c r="M1237" s="501"/>
    </row>
    <row r="1238" s="82" customFormat="1" customHeight="1" spans="5:13">
      <c r="E1238" s="294"/>
      <c r="G1238" s="487"/>
      <c r="H1238" s="487"/>
      <c r="J1238" s="500"/>
      <c r="K1238" s="294"/>
      <c r="M1238" s="501"/>
    </row>
    <row r="1239" s="82" customFormat="1" customHeight="1" spans="5:13">
      <c r="E1239" s="294"/>
      <c r="G1239" s="487"/>
      <c r="H1239" s="487"/>
      <c r="J1239" s="500"/>
      <c r="K1239" s="294"/>
      <c r="M1239" s="501"/>
    </row>
    <row r="1240" s="82" customFormat="1" customHeight="1" spans="5:13">
      <c r="E1240" s="294"/>
      <c r="G1240" s="487"/>
      <c r="H1240" s="487"/>
      <c r="J1240" s="500"/>
      <c r="K1240" s="294"/>
      <c r="M1240" s="501"/>
    </row>
    <row r="1241" s="82" customFormat="1" customHeight="1" spans="5:13">
      <c r="E1241" s="294"/>
      <c r="G1241" s="487"/>
      <c r="H1241" s="487"/>
      <c r="J1241" s="500"/>
      <c r="K1241" s="294"/>
      <c r="M1241" s="501"/>
    </row>
    <row r="1242" s="82" customFormat="1" customHeight="1" spans="5:13">
      <c r="E1242" s="294"/>
      <c r="G1242" s="487"/>
      <c r="H1242" s="487"/>
      <c r="J1242" s="500"/>
      <c r="K1242" s="294"/>
      <c r="M1242" s="501"/>
    </row>
    <row r="1243" s="82" customFormat="1" customHeight="1" spans="5:13">
      <c r="E1243" s="294"/>
      <c r="G1243" s="487"/>
      <c r="H1243" s="487"/>
      <c r="J1243" s="500"/>
      <c r="K1243" s="294"/>
      <c r="M1243" s="501"/>
    </row>
    <row r="1244" s="82" customFormat="1" customHeight="1" spans="5:13">
      <c r="E1244" s="294"/>
      <c r="G1244" s="487"/>
      <c r="H1244" s="487"/>
      <c r="J1244" s="500"/>
      <c r="K1244" s="294"/>
      <c r="M1244" s="501"/>
    </row>
    <row r="1245" s="82" customFormat="1" customHeight="1" spans="5:13">
      <c r="E1245" s="294"/>
      <c r="G1245" s="487"/>
      <c r="H1245" s="487"/>
      <c r="J1245" s="500"/>
      <c r="K1245" s="294"/>
      <c r="M1245" s="501"/>
    </row>
    <row r="1246" s="82" customFormat="1" customHeight="1" spans="5:13">
      <c r="E1246" s="294"/>
      <c r="G1246" s="487"/>
      <c r="H1246" s="487"/>
      <c r="J1246" s="500"/>
      <c r="K1246" s="294"/>
      <c r="M1246" s="501"/>
    </row>
    <row r="1247" s="82" customFormat="1" customHeight="1" spans="5:13">
      <c r="E1247" s="294"/>
      <c r="G1247" s="487"/>
      <c r="H1247" s="487"/>
      <c r="J1247" s="500"/>
      <c r="K1247" s="294"/>
      <c r="M1247" s="501"/>
    </row>
    <row r="1248" s="82" customFormat="1" customHeight="1" spans="5:13">
      <c r="E1248" s="294"/>
      <c r="G1248" s="487"/>
      <c r="H1248" s="487"/>
      <c r="J1248" s="500"/>
      <c r="K1248" s="294"/>
      <c r="M1248" s="501"/>
    </row>
    <row r="1249" s="82" customFormat="1" customHeight="1" spans="5:13">
      <c r="E1249" s="294"/>
      <c r="G1249" s="487"/>
      <c r="H1249" s="487"/>
      <c r="J1249" s="500"/>
      <c r="K1249" s="294"/>
      <c r="M1249" s="501"/>
    </row>
    <row r="1250" s="82" customFormat="1" customHeight="1" spans="5:13">
      <c r="E1250" s="294"/>
      <c r="G1250" s="487"/>
      <c r="H1250" s="487"/>
      <c r="J1250" s="500"/>
      <c r="K1250" s="294"/>
      <c r="M1250" s="501"/>
    </row>
    <row r="1251" s="82" customFormat="1" customHeight="1" spans="5:13">
      <c r="E1251" s="294"/>
      <c r="G1251" s="487"/>
      <c r="H1251" s="487"/>
      <c r="J1251" s="500"/>
      <c r="K1251" s="294"/>
      <c r="M1251" s="501"/>
    </row>
    <row r="1252" s="82" customFormat="1" customHeight="1" spans="5:13">
      <c r="E1252" s="294"/>
      <c r="G1252" s="487"/>
      <c r="H1252" s="487"/>
      <c r="J1252" s="500"/>
      <c r="K1252" s="294"/>
      <c r="M1252" s="501"/>
    </row>
    <row r="1253" s="82" customFormat="1" customHeight="1" spans="5:13">
      <c r="E1253" s="294"/>
      <c r="G1253" s="487"/>
      <c r="H1253" s="487"/>
      <c r="J1253" s="500"/>
      <c r="K1253" s="294"/>
      <c r="M1253" s="501"/>
    </row>
    <row r="1254" s="82" customFormat="1" customHeight="1" spans="5:13">
      <c r="E1254" s="294"/>
      <c r="G1254" s="487"/>
      <c r="H1254" s="487"/>
      <c r="J1254" s="500"/>
      <c r="K1254" s="294"/>
      <c r="M1254" s="501"/>
    </row>
    <row r="1255" s="82" customFormat="1" customHeight="1" spans="5:13">
      <c r="E1255" s="294"/>
      <c r="G1255" s="487"/>
      <c r="H1255" s="487"/>
      <c r="J1255" s="500"/>
      <c r="K1255" s="294"/>
      <c r="M1255" s="501"/>
    </row>
    <row r="1256" s="82" customFormat="1" customHeight="1" spans="5:13">
      <c r="E1256" s="294"/>
      <c r="G1256" s="487"/>
      <c r="H1256" s="487"/>
      <c r="J1256" s="500"/>
      <c r="K1256" s="294"/>
      <c r="M1256" s="501"/>
    </row>
    <row r="1257" s="82" customFormat="1" customHeight="1" spans="5:13">
      <c r="E1257" s="294"/>
      <c r="G1257" s="487"/>
      <c r="H1257" s="487"/>
      <c r="J1257" s="500"/>
      <c r="K1257" s="294"/>
      <c r="M1257" s="501"/>
    </row>
    <row r="1258" s="82" customFormat="1" customHeight="1" spans="5:13">
      <c r="E1258" s="294"/>
      <c r="G1258" s="487"/>
      <c r="H1258" s="487"/>
      <c r="J1258" s="500"/>
      <c r="K1258" s="294"/>
      <c r="M1258" s="501"/>
    </row>
    <row r="1259" s="82" customFormat="1" customHeight="1" spans="5:13">
      <c r="E1259" s="294"/>
      <c r="G1259" s="487"/>
      <c r="H1259" s="487"/>
      <c r="J1259" s="500"/>
      <c r="K1259" s="294"/>
      <c r="M1259" s="501"/>
    </row>
    <row r="1260" s="82" customFormat="1" customHeight="1" spans="5:13">
      <c r="E1260" s="294"/>
      <c r="G1260" s="487"/>
      <c r="H1260" s="487"/>
      <c r="J1260" s="500"/>
      <c r="K1260" s="294"/>
      <c r="M1260" s="501"/>
    </row>
    <row r="1261" s="82" customFormat="1" customHeight="1" spans="5:13">
      <c r="E1261" s="294"/>
      <c r="G1261" s="487"/>
      <c r="H1261" s="487"/>
      <c r="J1261" s="500"/>
      <c r="K1261" s="294"/>
      <c r="M1261" s="501"/>
    </row>
    <row r="1262" s="82" customFormat="1" customHeight="1" spans="5:13">
      <c r="E1262" s="294"/>
      <c r="G1262" s="487"/>
      <c r="H1262" s="487"/>
      <c r="J1262" s="500"/>
      <c r="K1262" s="294"/>
      <c r="M1262" s="501"/>
    </row>
    <row r="1263" s="82" customFormat="1" customHeight="1" spans="5:13">
      <c r="E1263" s="294"/>
      <c r="G1263" s="487"/>
      <c r="H1263" s="487"/>
      <c r="J1263" s="500"/>
      <c r="K1263" s="294"/>
      <c r="M1263" s="501"/>
    </row>
    <row r="1264" s="82" customFormat="1" customHeight="1" spans="5:13">
      <c r="E1264" s="294"/>
      <c r="G1264" s="487"/>
      <c r="H1264" s="487"/>
      <c r="J1264" s="500"/>
      <c r="K1264" s="294"/>
      <c r="M1264" s="501"/>
    </row>
    <row r="1265" s="82" customFormat="1" customHeight="1" spans="5:13">
      <c r="E1265" s="294"/>
      <c r="G1265" s="487"/>
      <c r="H1265" s="487"/>
      <c r="J1265" s="500"/>
      <c r="K1265" s="294"/>
      <c r="M1265" s="501"/>
    </row>
    <row r="1266" s="82" customFormat="1" customHeight="1" spans="5:13">
      <c r="E1266" s="294"/>
      <c r="G1266" s="487"/>
      <c r="H1266" s="487"/>
      <c r="J1266" s="500"/>
      <c r="K1266" s="294"/>
      <c r="M1266" s="501"/>
    </row>
    <row r="1267" s="82" customFormat="1" customHeight="1" spans="5:13">
      <c r="E1267" s="294"/>
      <c r="G1267" s="487"/>
      <c r="H1267" s="487"/>
      <c r="J1267" s="500"/>
      <c r="K1267" s="294"/>
      <c r="M1267" s="501"/>
    </row>
    <row r="1268" s="82" customFormat="1" customHeight="1" spans="5:13">
      <c r="E1268" s="294"/>
      <c r="G1268" s="487"/>
      <c r="H1268" s="487"/>
      <c r="J1268" s="500"/>
      <c r="K1268" s="294"/>
      <c r="M1268" s="501"/>
    </row>
    <row r="1269" s="82" customFormat="1" customHeight="1" spans="5:13">
      <c r="E1269" s="294"/>
      <c r="G1269" s="487"/>
      <c r="H1269" s="487"/>
      <c r="J1269" s="500"/>
      <c r="K1269" s="294"/>
      <c r="M1269" s="501"/>
    </row>
    <row r="1270" s="82" customFormat="1" customHeight="1" spans="5:13">
      <c r="E1270" s="294"/>
      <c r="G1270" s="487"/>
      <c r="H1270" s="487"/>
      <c r="J1270" s="500"/>
      <c r="K1270" s="294"/>
      <c r="M1270" s="501"/>
    </row>
    <row r="1271" s="82" customFormat="1" customHeight="1" spans="5:13">
      <c r="E1271" s="294"/>
      <c r="G1271" s="487"/>
      <c r="H1271" s="487"/>
      <c r="J1271" s="500"/>
      <c r="K1271" s="294"/>
      <c r="M1271" s="501"/>
    </row>
    <row r="1272" s="82" customFormat="1" customHeight="1" spans="5:13">
      <c r="E1272" s="294"/>
      <c r="G1272" s="487"/>
      <c r="H1272" s="487"/>
      <c r="J1272" s="500"/>
      <c r="K1272" s="294"/>
      <c r="M1272" s="501"/>
    </row>
    <row r="1273" s="82" customFormat="1" customHeight="1" spans="5:13">
      <c r="E1273" s="294"/>
      <c r="G1273" s="487"/>
      <c r="H1273" s="487"/>
      <c r="J1273" s="500"/>
      <c r="K1273" s="294"/>
      <c r="M1273" s="501"/>
    </row>
    <row r="1274" s="82" customFormat="1" customHeight="1" spans="5:13">
      <c r="E1274" s="294"/>
      <c r="G1274" s="487"/>
      <c r="H1274" s="487"/>
      <c r="J1274" s="500"/>
      <c r="K1274" s="294"/>
      <c r="M1274" s="501"/>
    </row>
    <row r="1275" s="82" customFormat="1" customHeight="1" spans="5:13">
      <c r="E1275" s="294"/>
      <c r="G1275" s="487"/>
      <c r="H1275" s="487"/>
      <c r="J1275" s="500"/>
      <c r="K1275" s="294"/>
      <c r="M1275" s="501"/>
    </row>
    <row r="1276" s="82" customFormat="1" customHeight="1" spans="5:13">
      <c r="E1276" s="294"/>
      <c r="G1276" s="487"/>
      <c r="H1276" s="487"/>
      <c r="J1276" s="500"/>
      <c r="K1276" s="294"/>
      <c r="M1276" s="501"/>
    </row>
    <row r="1277" s="82" customFormat="1" customHeight="1" spans="5:13">
      <c r="E1277" s="294"/>
      <c r="G1277" s="487"/>
      <c r="H1277" s="487"/>
      <c r="J1277" s="500"/>
      <c r="K1277" s="294"/>
      <c r="M1277" s="501"/>
    </row>
    <row r="1278" s="82" customFormat="1" customHeight="1" spans="5:13">
      <c r="E1278" s="294"/>
      <c r="G1278" s="487"/>
      <c r="H1278" s="487"/>
      <c r="J1278" s="500"/>
      <c r="K1278" s="294"/>
      <c r="M1278" s="501"/>
    </row>
    <row r="1279" s="82" customFormat="1" customHeight="1" spans="5:13">
      <c r="E1279" s="294"/>
      <c r="G1279" s="487"/>
      <c r="H1279" s="487"/>
      <c r="J1279" s="500"/>
      <c r="K1279" s="294"/>
      <c r="M1279" s="501"/>
    </row>
    <row r="1280" s="82" customFormat="1" customHeight="1" spans="5:13">
      <c r="E1280" s="294"/>
      <c r="G1280" s="487"/>
      <c r="H1280" s="487"/>
      <c r="J1280" s="500"/>
      <c r="K1280" s="294"/>
      <c r="M1280" s="501"/>
    </row>
    <row r="1281" s="82" customFormat="1" customHeight="1" spans="5:13">
      <c r="E1281" s="294"/>
      <c r="G1281" s="487"/>
      <c r="H1281" s="487"/>
      <c r="J1281" s="500"/>
      <c r="K1281" s="294"/>
      <c r="M1281" s="501"/>
    </row>
    <row r="1282" s="82" customFormat="1" customHeight="1" spans="5:13">
      <c r="E1282" s="294"/>
      <c r="G1282" s="487"/>
      <c r="H1282" s="487"/>
      <c r="J1282" s="500"/>
      <c r="K1282" s="294"/>
      <c r="M1282" s="501"/>
    </row>
    <row r="1283" s="82" customFormat="1" customHeight="1" spans="5:13">
      <c r="E1283" s="294"/>
      <c r="G1283" s="487"/>
      <c r="H1283" s="487"/>
      <c r="J1283" s="500"/>
      <c r="K1283" s="294"/>
      <c r="M1283" s="501"/>
    </row>
    <row r="1284" s="82" customFormat="1" customHeight="1" spans="5:13">
      <c r="E1284" s="294"/>
      <c r="G1284" s="487"/>
      <c r="H1284" s="487"/>
      <c r="J1284" s="500"/>
      <c r="K1284" s="294"/>
      <c r="M1284" s="501"/>
    </row>
    <row r="1285" s="82" customFormat="1" customHeight="1" spans="5:13">
      <c r="E1285" s="294"/>
      <c r="G1285" s="487"/>
      <c r="H1285" s="487"/>
      <c r="J1285" s="500"/>
      <c r="K1285" s="294"/>
      <c r="M1285" s="501"/>
    </row>
    <row r="1286" s="82" customFormat="1" customHeight="1" spans="5:13">
      <c r="E1286" s="294"/>
      <c r="G1286" s="487"/>
      <c r="H1286" s="487"/>
      <c r="J1286" s="500"/>
      <c r="K1286" s="294"/>
      <c r="M1286" s="501"/>
    </row>
    <row r="1287" s="82" customFormat="1" customHeight="1" spans="5:13">
      <c r="E1287" s="294"/>
      <c r="G1287" s="487"/>
      <c r="H1287" s="487"/>
      <c r="J1287" s="500"/>
      <c r="K1287" s="294"/>
      <c r="M1287" s="501"/>
    </row>
    <row r="1288" s="82" customFormat="1" customHeight="1" spans="5:13">
      <c r="E1288" s="294"/>
      <c r="G1288" s="487"/>
      <c r="H1288" s="487"/>
      <c r="J1288" s="500"/>
      <c r="K1288" s="294"/>
      <c r="M1288" s="501"/>
    </row>
    <row r="1289" s="82" customFormat="1" customHeight="1" spans="5:13">
      <c r="E1289" s="294"/>
      <c r="G1289" s="487"/>
      <c r="H1289" s="487"/>
      <c r="J1289" s="500"/>
      <c r="K1289" s="294"/>
      <c r="M1289" s="501"/>
    </row>
    <row r="1290" s="82" customFormat="1" customHeight="1" spans="5:13">
      <c r="E1290" s="294"/>
      <c r="G1290" s="487"/>
      <c r="H1290" s="487"/>
      <c r="J1290" s="500"/>
      <c r="K1290" s="294"/>
      <c r="M1290" s="501"/>
    </row>
    <row r="1291" s="82" customFormat="1" customHeight="1" spans="5:13">
      <c r="E1291" s="294"/>
      <c r="G1291" s="487"/>
      <c r="H1291" s="487"/>
      <c r="J1291" s="500"/>
      <c r="K1291" s="294"/>
      <c r="M1291" s="501"/>
    </row>
    <row r="1292" s="82" customFormat="1" customHeight="1" spans="5:13">
      <c r="E1292" s="294"/>
      <c r="G1292" s="487"/>
      <c r="H1292" s="487"/>
      <c r="J1292" s="500"/>
      <c r="K1292" s="294"/>
      <c r="M1292" s="501"/>
    </row>
    <row r="1293" s="82" customFormat="1" customHeight="1" spans="5:13">
      <c r="E1293" s="294"/>
      <c r="G1293" s="487"/>
      <c r="H1293" s="487"/>
      <c r="J1293" s="500"/>
      <c r="K1293" s="294"/>
      <c r="M1293" s="501"/>
    </row>
    <row r="1294" s="82" customFormat="1" customHeight="1" spans="5:13">
      <c r="E1294" s="294"/>
      <c r="G1294" s="487"/>
      <c r="H1294" s="487"/>
      <c r="J1294" s="500"/>
      <c r="K1294" s="294"/>
      <c r="M1294" s="501"/>
    </row>
    <row r="1295" s="82" customFormat="1" customHeight="1" spans="5:13">
      <c r="E1295" s="294"/>
      <c r="G1295" s="487"/>
      <c r="H1295" s="487"/>
      <c r="J1295" s="500"/>
      <c r="K1295" s="294"/>
      <c r="M1295" s="501"/>
    </row>
    <row r="1296" s="82" customFormat="1" customHeight="1" spans="5:13">
      <c r="E1296" s="294"/>
      <c r="G1296" s="487"/>
      <c r="H1296" s="487"/>
      <c r="J1296" s="500"/>
      <c r="K1296" s="294"/>
      <c r="M1296" s="501"/>
    </row>
    <row r="1297" s="82" customFormat="1" customHeight="1" spans="5:13">
      <c r="E1297" s="294"/>
      <c r="G1297" s="487"/>
      <c r="H1297" s="487"/>
      <c r="J1297" s="500"/>
      <c r="K1297" s="294"/>
      <c r="M1297" s="501"/>
    </row>
    <row r="1298" s="82" customFormat="1" customHeight="1" spans="5:13">
      <c r="E1298" s="294"/>
      <c r="G1298" s="487"/>
      <c r="H1298" s="487"/>
      <c r="J1298" s="500"/>
      <c r="K1298" s="294"/>
      <c r="M1298" s="501"/>
    </row>
    <row r="1299" s="82" customFormat="1" customHeight="1" spans="5:13">
      <c r="E1299" s="294"/>
      <c r="G1299" s="487"/>
      <c r="H1299" s="487"/>
      <c r="J1299" s="500"/>
      <c r="K1299" s="294"/>
      <c r="M1299" s="501"/>
    </row>
    <row r="1300" s="82" customFormat="1" customHeight="1" spans="5:13">
      <c r="E1300" s="294"/>
      <c r="G1300" s="487"/>
      <c r="H1300" s="487"/>
      <c r="J1300" s="500"/>
      <c r="K1300" s="294"/>
      <c r="M1300" s="501"/>
    </row>
    <row r="1301" s="82" customFormat="1" customHeight="1" spans="5:13">
      <c r="E1301" s="294"/>
      <c r="G1301" s="487"/>
      <c r="H1301" s="487"/>
      <c r="J1301" s="500"/>
      <c r="K1301" s="294"/>
      <c r="M1301" s="501"/>
    </row>
    <row r="1302" s="82" customFormat="1" customHeight="1" spans="5:13">
      <c r="E1302" s="294"/>
      <c r="G1302" s="487"/>
      <c r="H1302" s="487"/>
      <c r="J1302" s="500"/>
      <c r="K1302" s="294"/>
      <c r="M1302" s="501"/>
    </row>
    <row r="1303" s="82" customFormat="1" customHeight="1" spans="5:13">
      <c r="E1303" s="294"/>
      <c r="G1303" s="487"/>
      <c r="H1303" s="487"/>
      <c r="J1303" s="500"/>
      <c r="K1303" s="294"/>
      <c r="M1303" s="501"/>
    </row>
    <row r="1304" s="82" customFormat="1" customHeight="1" spans="5:13">
      <c r="E1304" s="294"/>
      <c r="G1304" s="487"/>
      <c r="H1304" s="487"/>
      <c r="J1304" s="500"/>
      <c r="K1304" s="294"/>
      <c r="M1304" s="501"/>
    </row>
    <row r="1305" s="82" customFormat="1" customHeight="1" spans="5:13">
      <c r="E1305" s="294"/>
      <c r="G1305" s="487"/>
      <c r="H1305" s="487"/>
      <c r="J1305" s="500"/>
      <c r="K1305" s="294"/>
      <c r="M1305" s="501"/>
    </row>
    <row r="1306" s="82" customFormat="1" customHeight="1" spans="5:13">
      <c r="E1306" s="294"/>
      <c r="G1306" s="487"/>
      <c r="H1306" s="487"/>
      <c r="J1306" s="500"/>
      <c r="K1306" s="294"/>
      <c r="M1306" s="501"/>
    </row>
    <row r="1307" s="82" customFormat="1" customHeight="1" spans="5:13">
      <c r="E1307" s="294"/>
      <c r="G1307" s="487"/>
      <c r="H1307" s="487"/>
      <c r="J1307" s="500"/>
      <c r="K1307" s="294"/>
      <c r="M1307" s="501"/>
    </row>
    <row r="1308" s="82" customFormat="1" customHeight="1" spans="5:13">
      <c r="E1308" s="294"/>
      <c r="G1308" s="487"/>
      <c r="H1308" s="487"/>
      <c r="J1308" s="500"/>
      <c r="K1308" s="294"/>
      <c r="M1308" s="501"/>
    </row>
    <row r="1309" s="82" customFormat="1" customHeight="1" spans="5:13">
      <c r="E1309" s="294"/>
      <c r="G1309" s="487"/>
      <c r="H1309" s="487"/>
      <c r="J1309" s="500"/>
      <c r="K1309" s="294"/>
      <c r="M1309" s="501"/>
    </row>
    <row r="1310" s="82" customFormat="1" customHeight="1" spans="5:13">
      <c r="E1310" s="294"/>
      <c r="G1310" s="487"/>
      <c r="H1310" s="487"/>
      <c r="J1310" s="500"/>
      <c r="K1310" s="294"/>
      <c r="M1310" s="501"/>
    </row>
    <row r="1311" s="82" customFormat="1" customHeight="1" spans="5:13">
      <c r="E1311" s="294"/>
      <c r="G1311" s="487"/>
      <c r="H1311" s="487"/>
      <c r="J1311" s="500"/>
      <c r="K1311" s="294"/>
      <c r="M1311" s="501"/>
    </row>
    <row r="1312" s="82" customFormat="1" customHeight="1" spans="5:13">
      <c r="E1312" s="294"/>
      <c r="G1312" s="487"/>
      <c r="H1312" s="487"/>
      <c r="J1312" s="500"/>
      <c r="K1312" s="294"/>
      <c r="M1312" s="501"/>
    </row>
    <row r="1313" s="82" customFormat="1" customHeight="1" spans="5:13">
      <c r="E1313" s="294"/>
      <c r="G1313" s="487"/>
      <c r="H1313" s="487"/>
      <c r="J1313" s="500"/>
      <c r="K1313" s="294"/>
      <c r="M1313" s="501"/>
    </row>
    <row r="1314" s="82" customFormat="1" customHeight="1" spans="5:13">
      <c r="E1314" s="294"/>
      <c r="G1314" s="487"/>
      <c r="H1314" s="487"/>
      <c r="J1314" s="500"/>
      <c r="K1314" s="294"/>
      <c r="M1314" s="501"/>
    </row>
    <row r="1315" s="82" customFormat="1" customHeight="1" spans="5:13">
      <c r="E1315" s="294"/>
      <c r="G1315" s="487"/>
      <c r="H1315" s="487"/>
      <c r="J1315" s="500"/>
      <c r="K1315" s="294"/>
      <c r="M1315" s="501"/>
    </row>
    <row r="1316" s="82" customFormat="1" customHeight="1" spans="5:13">
      <c r="E1316" s="294"/>
      <c r="G1316" s="487"/>
      <c r="H1316" s="487"/>
      <c r="J1316" s="500"/>
      <c r="K1316" s="294"/>
      <c r="M1316" s="501"/>
    </row>
    <row r="1317" s="82" customFormat="1" customHeight="1" spans="5:13">
      <c r="E1317" s="294"/>
      <c r="G1317" s="487"/>
      <c r="H1317" s="487"/>
      <c r="J1317" s="500"/>
      <c r="K1317" s="294"/>
      <c r="M1317" s="501"/>
    </row>
    <row r="1318" s="82" customFormat="1" customHeight="1" spans="5:13">
      <c r="E1318" s="294"/>
      <c r="G1318" s="487"/>
      <c r="H1318" s="487"/>
      <c r="J1318" s="500"/>
      <c r="K1318" s="294"/>
      <c r="M1318" s="501"/>
    </row>
    <row r="1319" s="82" customFormat="1" customHeight="1" spans="5:13">
      <c r="E1319" s="294"/>
      <c r="G1319" s="487"/>
      <c r="H1319" s="487"/>
      <c r="J1319" s="500"/>
      <c r="K1319" s="294"/>
      <c r="M1319" s="501"/>
    </row>
    <row r="1320" s="82" customFormat="1" customHeight="1" spans="5:13">
      <c r="E1320" s="294"/>
      <c r="G1320" s="487"/>
      <c r="H1320" s="487"/>
      <c r="J1320" s="500"/>
      <c r="K1320" s="294"/>
      <c r="M1320" s="501"/>
    </row>
    <row r="1321" s="82" customFormat="1" customHeight="1" spans="5:13">
      <c r="E1321" s="294"/>
      <c r="G1321" s="487"/>
      <c r="H1321" s="487"/>
      <c r="J1321" s="500"/>
      <c r="K1321" s="294"/>
      <c r="M1321" s="501"/>
    </row>
    <row r="1322" s="82" customFormat="1" customHeight="1" spans="5:13">
      <c r="E1322" s="294"/>
      <c r="G1322" s="487"/>
      <c r="H1322" s="487"/>
      <c r="J1322" s="500"/>
      <c r="K1322" s="294"/>
      <c r="M1322" s="501"/>
    </row>
    <row r="1323" s="82" customFormat="1" customHeight="1" spans="5:13">
      <c r="E1323" s="294"/>
      <c r="G1323" s="487"/>
      <c r="H1323" s="487"/>
      <c r="J1323" s="500"/>
      <c r="K1323" s="294"/>
      <c r="M1323" s="501"/>
    </row>
    <row r="1324" s="82" customFormat="1" customHeight="1" spans="5:13">
      <c r="E1324" s="294"/>
      <c r="G1324" s="487"/>
      <c r="H1324" s="487"/>
      <c r="J1324" s="500"/>
      <c r="K1324" s="294"/>
      <c r="M1324" s="501"/>
    </row>
    <row r="1325" s="82" customFormat="1" customHeight="1" spans="5:13">
      <c r="E1325" s="294"/>
      <c r="G1325" s="487"/>
      <c r="H1325" s="487"/>
      <c r="J1325" s="500"/>
      <c r="K1325" s="294"/>
      <c r="M1325" s="501"/>
    </row>
    <row r="1326" s="82" customFormat="1" customHeight="1" spans="5:13">
      <c r="E1326" s="294"/>
      <c r="G1326" s="487"/>
      <c r="H1326" s="487"/>
      <c r="J1326" s="500"/>
      <c r="K1326" s="294"/>
      <c r="M1326" s="501"/>
    </row>
    <row r="1327" s="82" customFormat="1" customHeight="1" spans="5:13">
      <c r="E1327" s="294"/>
      <c r="G1327" s="487"/>
      <c r="H1327" s="487"/>
      <c r="J1327" s="500"/>
      <c r="K1327" s="294"/>
      <c r="M1327" s="501"/>
    </row>
    <row r="1328" s="82" customFormat="1" customHeight="1" spans="5:13">
      <c r="E1328" s="294"/>
      <c r="G1328" s="487"/>
      <c r="H1328" s="487"/>
      <c r="J1328" s="500"/>
      <c r="K1328" s="294"/>
      <c r="M1328" s="501"/>
    </row>
    <row r="1329" s="82" customFormat="1" customHeight="1" spans="5:13">
      <c r="E1329" s="294"/>
      <c r="G1329" s="487"/>
      <c r="H1329" s="487"/>
      <c r="J1329" s="500"/>
      <c r="K1329" s="294"/>
      <c r="M1329" s="501"/>
    </row>
    <row r="1330" s="82" customFormat="1" customHeight="1" spans="5:13">
      <c r="E1330" s="294"/>
      <c r="G1330" s="487"/>
      <c r="H1330" s="487"/>
      <c r="J1330" s="500"/>
      <c r="K1330" s="294"/>
      <c r="M1330" s="501"/>
    </row>
    <row r="1331" s="82" customFormat="1" customHeight="1" spans="5:13">
      <c r="E1331" s="294"/>
      <c r="G1331" s="487"/>
      <c r="H1331" s="487"/>
      <c r="J1331" s="500"/>
      <c r="K1331" s="294"/>
      <c r="M1331" s="501"/>
    </row>
    <row r="1332" s="82" customFormat="1" customHeight="1" spans="5:13">
      <c r="E1332" s="294"/>
      <c r="G1332" s="487"/>
      <c r="H1332" s="487"/>
      <c r="J1332" s="500"/>
      <c r="K1332" s="294"/>
      <c r="M1332" s="501"/>
    </row>
    <row r="1333" s="82" customFormat="1" customHeight="1" spans="5:13">
      <c r="E1333" s="294"/>
      <c r="G1333" s="487"/>
      <c r="H1333" s="487"/>
      <c r="J1333" s="500"/>
      <c r="K1333" s="294"/>
      <c r="M1333" s="501"/>
    </row>
    <row r="1334" s="82" customFormat="1" customHeight="1" spans="5:13">
      <c r="E1334" s="294"/>
      <c r="G1334" s="487"/>
      <c r="H1334" s="487"/>
      <c r="J1334" s="500"/>
      <c r="K1334" s="294"/>
      <c r="M1334" s="501"/>
    </row>
    <row r="1335" s="82" customFormat="1" customHeight="1" spans="5:13">
      <c r="E1335" s="294"/>
      <c r="G1335" s="487"/>
      <c r="H1335" s="487"/>
      <c r="J1335" s="500"/>
      <c r="K1335" s="294"/>
      <c r="M1335" s="501"/>
    </row>
    <row r="1336" s="82" customFormat="1" customHeight="1" spans="5:13">
      <c r="E1336" s="294"/>
      <c r="G1336" s="487"/>
      <c r="H1336" s="487"/>
      <c r="J1336" s="500"/>
      <c r="K1336" s="294"/>
      <c r="M1336" s="501"/>
    </row>
    <row r="1337" s="82" customFormat="1" customHeight="1" spans="5:13">
      <c r="E1337" s="294"/>
      <c r="G1337" s="487"/>
      <c r="H1337" s="487"/>
      <c r="J1337" s="500"/>
      <c r="K1337" s="294"/>
      <c r="M1337" s="501"/>
    </row>
    <row r="1338" s="82" customFormat="1" customHeight="1" spans="5:13">
      <c r="E1338" s="294"/>
      <c r="G1338" s="487"/>
      <c r="H1338" s="487"/>
      <c r="J1338" s="500"/>
      <c r="K1338" s="294"/>
      <c r="M1338" s="501"/>
    </row>
    <row r="1339" s="82" customFormat="1" customHeight="1" spans="5:13">
      <c r="E1339" s="294"/>
      <c r="G1339" s="487"/>
      <c r="H1339" s="487"/>
      <c r="J1339" s="500"/>
      <c r="K1339" s="294"/>
      <c r="M1339" s="501"/>
    </row>
    <row r="1340" s="82" customFormat="1" customHeight="1" spans="5:13">
      <c r="E1340" s="294"/>
      <c r="G1340" s="487"/>
      <c r="H1340" s="487"/>
      <c r="J1340" s="500"/>
      <c r="K1340" s="294"/>
      <c r="M1340" s="501"/>
    </row>
    <row r="1341" s="82" customFormat="1" customHeight="1" spans="5:13">
      <c r="E1341" s="294"/>
      <c r="G1341" s="487"/>
      <c r="H1341" s="487"/>
      <c r="J1341" s="500"/>
      <c r="K1341" s="294"/>
      <c r="M1341" s="501"/>
    </row>
    <row r="1342" s="82" customFormat="1" customHeight="1" spans="5:13">
      <c r="E1342" s="294"/>
      <c r="G1342" s="487"/>
      <c r="H1342" s="487"/>
      <c r="J1342" s="500"/>
      <c r="K1342" s="294"/>
      <c r="M1342" s="501"/>
    </row>
    <row r="1343" s="82" customFormat="1" customHeight="1" spans="5:13">
      <c r="E1343" s="294"/>
      <c r="G1343" s="487"/>
      <c r="H1343" s="487"/>
      <c r="J1343" s="500"/>
      <c r="K1343" s="294"/>
      <c r="M1343" s="501"/>
    </row>
    <row r="1344" s="82" customFormat="1" customHeight="1" spans="5:13">
      <c r="E1344" s="294"/>
      <c r="G1344" s="487"/>
      <c r="H1344" s="487"/>
      <c r="J1344" s="500"/>
      <c r="K1344" s="294"/>
      <c r="M1344" s="501"/>
    </row>
    <row r="1345" s="82" customFormat="1" customHeight="1" spans="5:13">
      <c r="E1345" s="294"/>
      <c r="G1345" s="487"/>
      <c r="H1345" s="487"/>
      <c r="J1345" s="500"/>
      <c r="K1345" s="294"/>
      <c r="M1345" s="501"/>
    </row>
    <row r="1346" s="82" customFormat="1" customHeight="1" spans="5:13">
      <c r="E1346" s="294"/>
      <c r="G1346" s="487"/>
      <c r="H1346" s="487"/>
      <c r="J1346" s="500"/>
      <c r="K1346" s="294"/>
      <c r="M1346" s="501"/>
    </row>
    <row r="1347" s="82" customFormat="1" customHeight="1" spans="5:13">
      <c r="E1347" s="294"/>
      <c r="G1347" s="487"/>
      <c r="H1347" s="487"/>
      <c r="J1347" s="500"/>
      <c r="K1347" s="294"/>
      <c r="M1347" s="501"/>
    </row>
    <row r="1348" s="82" customFormat="1" customHeight="1" spans="5:13">
      <c r="E1348" s="294"/>
      <c r="G1348" s="487"/>
      <c r="H1348" s="487"/>
      <c r="J1348" s="500"/>
      <c r="K1348" s="294"/>
      <c r="M1348" s="501"/>
    </row>
    <row r="1349" s="82" customFormat="1" customHeight="1" spans="5:13">
      <c r="E1349" s="294"/>
      <c r="G1349" s="487"/>
      <c r="H1349" s="487"/>
      <c r="J1349" s="500"/>
      <c r="K1349" s="294"/>
      <c r="M1349" s="501"/>
    </row>
    <row r="1350" s="82" customFormat="1" customHeight="1" spans="5:13">
      <c r="E1350" s="294"/>
      <c r="G1350" s="487"/>
      <c r="H1350" s="487"/>
      <c r="J1350" s="500"/>
      <c r="K1350" s="294"/>
      <c r="M1350" s="501"/>
    </row>
    <row r="1351" s="82" customFormat="1" customHeight="1" spans="5:13">
      <c r="E1351" s="294"/>
      <c r="G1351" s="487"/>
      <c r="H1351" s="487"/>
      <c r="J1351" s="500"/>
      <c r="K1351" s="294"/>
      <c r="M1351" s="501"/>
    </row>
    <row r="1352" s="82" customFormat="1" customHeight="1" spans="5:13">
      <c r="E1352" s="294"/>
      <c r="G1352" s="487"/>
      <c r="H1352" s="487"/>
      <c r="J1352" s="500"/>
      <c r="K1352" s="294"/>
      <c r="M1352" s="501"/>
    </row>
    <row r="1353" s="82" customFormat="1" customHeight="1" spans="5:13">
      <c r="E1353" s="294"/>
      <c r="G1353" s="487"/>
      <c r="H1353" s="487"/>
      <c r="J1353" s="500"/>
      <c r="K1353" s="294"/>
      <c r="M1353" s="501"/>
    </row>
    <row r="1354" s="82" customFormat="1" customHeight="1" spans="5:13">
      <c r="E1354" s="294"/>
      <c r="G1354" s="487"/>
      <c r="H1354" s="487"/>
      <c r="J1354" s="500"/>
      <c r="K1354" s="294"/>
      <c r="M1354" s="501"/>
    </row>
    <row r="1355" s="82" customFormat="1" customHeight="1" spans="5:13">
      <c r="E1355" s="294"/>
      <c r="G1355" s="487"/>
      <c r="H1355" s="487"/>
      <c r="J1355" s="500"/>
      <c r="K1355" s="294"/>
      <c r="M1355" s="501"/>
    </row>
    <row r="1356" s="82" customFormat="1" customHeight="1" spans="5:13">
      <c r="E1356" s="294"/>
      <c r="G1356" s="487"/>
      <c r="H1356" s="487"/>
      <c r="J1356" s="500"/>
      <c r="K1356" s="294"/>
      <c r="M1356" s="501"/>
    </row>
    <row r="1357" s="82" customFormat="1" customHeight="1" spans="5:13">
      <c r="E1357" s="294"/>
      <c r="G1357" s="487"/>
      <c r="H1357" s="487"/>
      <c r="J1357" s="500"/>
      <c r="K1357" s="294"/>
      <c r="M1357" s="501"/>
    </row>
    <row r="1358" s="82" customFormat="1" customHeight="1" spans="5:13">
      <c r="E1358" s="294"/>
      <c r="G1358" s="487"/>
      <c r="H1358" s="487"/>
      <c r="J1358" s="500"/>
      <c r="K1358" s="294"/>
      <c r="M1358" s="501"/>
    </row>
    <row r="1359" s="82" customFormat="1" customHeight="1" spans="5:13">
      <c r="E1359" s="294"/>
      <c r="G1359" s="487"/>
      <c r="H1359" s="487"/>
      <c r="J1359" s="500"/>
      <c r="K1359" s="294"/>
      <c r="M1359" s="501"/>
    </row>
    <row r="1360" s="82" customFormat="1" customHeight="1" spans="5:13">
      <c r="E1360" s="294"/>
      <c r="G1360" s="487"/>
      <c r="H1360" s="487"/>
      <c r="J1360" s="500"/>
      <c r="K1360" s="294"/>
      <c r="M1360" s="501"/>
    </row>
    <row r="1361" s="82" customFormat="1" customHeight="1" spans="5:13">
      <c r="E1361" s="294"/>
      <c r="G1361" s="487"/>
      <c r="H1361" s="487"/>
      <c r="J1361" s="500"/>
      <c r="K1361" s="294"/>
      <c r="M1361" s="501"/>
    </row>
    <row r="1362" s="82" customFormat="1" customHeight="1" spans="5:13">
      <c r="E1362" s="294"/>
      <c r="G1362" s="487"/>
      <c r="H1362" s="487"/>
      <c r="J1362" s="500"/>
      <c r="K1362" s="294"/>
      <c r="M1362" s="501"/>
    </row>
    <row r="1363" s="82" customFormat="1" customHeight="1" spans="5:13">
      <c r="E1363" s="294"/>
      <c r="G1363" s="487"/>
      <c r="H1363" s="487"/>
      <c r="J1363" s="500"/>
      <c r="K1363" s="294"/>
      <c r="M1363" s="501"/>
    </row>
    <row r="1364" s="82" customFormat="1" customHeight="1" spans="5:13">
      <c r="E1364" s="294"/>
      <c r="G1364" s="487"/>
      <c r="H1364" s="487"/>
      <c r="J1364" s="500"/>
      <c r="K1364" s="294"/>
      <c r="M1364" s="501"/>
    </row>
    <row r="1365" s="82" customFormat="1" customHeight="1" spans="5:13">
      <c r="E1365" s="294"/>
      <c r="G1365" s="487"/>
      <c r="H1365" s="487"/>
      <c r="J1365" s="500"/>
      <c r="K1365" s="294"/>
      <c r="M1365" s="501"/>
    </row>
    <row r="1366" s="82" customFormat="1" customHeight="1" spans="5:13">
      <c r="E1366" s="294"/>
      <c r="G1366" s="487"/>
      <c r="H1366" s="487"/>
      <c r="J1366" s="500"/>
      <c r="K1366" s="294"/>
      <c r="M1366" s="501"/>
    </row>
    <row r="1367" s="82" customFormat="1" customHeight="1" spans="5:13">
      <c r="E1367" s="294"/>
      <c r="G1367" s="487"/>
      <c r="H1367" s="487"/>
      <c r="J1367" s="500"/>
      <c r="K1367" s="294"/>
      <c r="M1367" s="501"/>
    </row>
    <row r="1368" s="82" customFormat="1" customHeight="1" spans="5:13">
      <c r="E1368" s="294"/>
      <c r="G1368" s="487"/>
      <c r="H1368" s="487"/>
      <c r="J1368" s="500"/>
      <c r="K1368" s="294"/>
      <c r="M1368" s="501"/>
    </row>
    <row r="1369" s="82" customFormat="1" customHeight="1" spans="5:13">
      <c r="E1369" s="294"/>
      <c r="G1369" s="487"/>
      <c r="H1369" s="487"/>
      <c r="J1369" s="500"/>
      <c r="K1369" s="294"/>
      <c r="M1369" s="501"/>
    </row>
    <row r="1370" s="82" customFormat="1" customHeight="1" spans="5:13">
      <c r="E1370" s="294"/>
      <c r="G1370" s="487"/>
      <c r="H1370" s="487"/>
      <c r="J1370" s="500"/>
      <c r="K1370" s="294"/>
      <c r="M1370" s="501"/>
    </row>
    <row r="1371" s="82" customFormat="1" customHeight="1" spans="5:13">
      <c r="E1371" s="294"/>
      <c r="G1371" s="487"/>
      <c r="H1371" s="487"/>
      <c r="J1371" s="500"/>
      <c r="K1371" s="294"/>
      <c r="M1371" s="501"/>
    </row>
    <row r="1372" s="82" customFormat="1" customHeight="1" spans="5:13">
      <c r="E1372" s="294"/>
      <c r="G1372" s="487"/>
      <c r="H1372" s="487"/>
      <c r="J1372" s="500"/>
      <c r="K1372" s="294"/>
      <c r="M1372" s="501"/>
    </row>
    <row r="1373" s="82" customFormat="1" customHeight="1" spans="5:13">
      <c r="E1373" s="294"/>
      <c r="G1373" s="487"/>
      <c r="H1373" s="487"/>
      <c r="J1373" s="500"/>
      <c r="K1373" s="294"/>
      <c r="M1373" s="501"/>
    </row>
    <row r="1374" s="82" customFormat="1" customHeight="1" spans="5:13">
      <c r="E1374" s="294"/>
      <c r="G1374" s="487"/>
      <c r="H1374" s="487"/>
      <c r="J1374" s="500"/>
      <c r="K1374" s="294"/>
      <c r="M1374" s="501"/>
    </row>
    <row r="1375" s="82" customFormat="1" customHeight="1" spans="5:13">
      <c r="E1375" s="294"/>
      <c r="G1375" s="487"/>
      <c r="H1375" s="487"/>
      <c r="J1375" s="500"/>
      <c r="K1375" s="294"/>
      <c r="M1375" s="501"/>
    </row>
    <row r="1376" s="82" customFormat="1" customHeight="1" spans="5:13">
      <c r="E1376" s="294"/>
      <c r="G1376" s="487"/>
      <c r="H1376" s="487"/>
      <c r="J1376" s="500"/>
      <c r="K1376" s="294"/>
      <c r="M1376" s="501"/>
    </row>
    <row r="1377" s="82" customFormat="1" customHeight="1" spans="5:13">
      <c r="E1377" s="294"/>
      <c r="G1377" s="487"/>
      <c r="H1377" s="487"/>
      <c r="J1377" s="500"/>
      <c r="K1377" s="294"/>
      <c r="M1377" s="501"/>
    </row>
    <row r="1378" s="82" customFormat="1" customHeight="1" spans="5:13">
      <c r="E1378" s="294"/>
      <c r="G1378" s="487"/>
      <c r="H1378" s="487"/>
      <c r="J1378" s="500"/>
      <c r="K1378" s="294"/>
      <c r="M1378" s="501"/>
    </row>
    <row r="1379" s="82" customFormat="1" customHeight="1" spans="5:13">
      <c r="E1379" s="294"/>
      <c r="G1379" s="487"/>
      <c r="H1379" s="487"/>
      <c r="J1379" s="500"/>
      <c r="K1379" s="294"/>
      <c r="M1379" s="501"/>
    </row>
    <row r="1380" s="82" customFormat="1" customHeight="1" spans="5:13">
      <c r="E1380" s="294"/>
      <c r="G1380" s="487"/>
      <c r="H1380" s="487"/>
      <c r="J1380" s="500"/>
      <c r="K1380" s="294"/>
      <c r="M1380" s="501"/>
    </row>
    <row r="1381" s="82" customFormat="1" customHeight="1" spans="5:13">
      <c r="E1381" s="294"/>
      <c r="G1381" s="487"/>
      <c r="H1381" s="487"/>
      <c r="J1381" s="500"/>
      <c r="K1381" s="294"/>
      <c r="M1381" s="501"/>
    </row>
    <row r="1382" s="82" customFormat="1" customHeight="1" spans="5:13">
      <c r="E1382" s="294"/>
      <c r="G1382" s="487"/>
      <c r="H1382" s="487"/>
      <c r="J1382" s="500"/>
      <c r="K1382" s="294"/>
      <c r="M1382" s="501"/>
    </row>
    <row r="1383" s="82" customFormat="1" customHeight="1" spans="5:13">
      <c r="E1383" s="294"/>
      <c r="G1383" s="487"/>
      <c r="H1383" s="487"/>
      <c r="J1383" s="500"/>
      <c r="K1383" s="294"/>
      <c r="M1383" s="501"/>
    </row>
    <row r="1384" s="82" customFormat="1" customHeight="1" spans="5:13">
      <c r="E1384" s="294"/>
      <c r="G1384" s="487"/>
      <c r="H1384" s="487"/>
      <c r="J1384" s="500"/>
      <c r="K1384" s="294"/>
      <c r="M1384" s="501"/>
    </row>
    <row r="1385" s="82" customFormat="1" customHeight="1" spans="5:13">
      <c r="E1385" s="294"/>
      <c r="G1385" s="487"/>
      <c r="H1385" s="487"/>
      <c r="J1385" s="500"/>
      <c r="K1385" s="294"/>
      <c r="M1385" s="501"/>
    </row>
    <row r="1386" s="82" customFormat="1" customHeight="1" spans="5:13">
      <c r="E1386" s="294"/>
      <c r="G1386" s="487"/>
      <c r="H1386" s="487"/>
      <c r="J1386" s="500"/>
      <c r="K1386" s="294"/>
      <c r="M1386" s="501"/>
    </row>
    <row r="1387" s="82" customFormat="1" customHeight="1" spans="5:13">
      <c r="E1387" s="294"/>
      <c r="G1387" s="487"/>
      <c r="H1387" s="487"/>
      <c r="J1387" s="500"/>
      <c r="K1387" s="294"/>
      <c r="M1387" s="501"/>
    </row>
    <row r="1388" s="82" customFormat="1" customHeight="1" spans="5:13">
      <c r="E1388" s="294"/>
      <c r="G1388" s="487"/>
      <c r="H1388" s="487"/>
      <c r="J1388" s="500"/>
      <c r="K1388" s="294"/>
      <c r="M1388" s="501"/>
    </row>
    <row r="1389" s="82" customFormat="1" customHeight="1" spans="5:13">
      <c r="E1389" s="294"/>
      <c r="G1389" s="487"/>
      <c r="H1389" s="487"/>
      <c r="J1389" s="500"/>
      <c r="K1389" s="294"/>
      <c r="M1389" s="501"/>
    </row>
    <row r="1390" s="82" customFormat="1" customHeight="1" spans="5:13">
      <c r="E1390" s="294"/>
      <c r="G1390" s="487"/>
      <c r="H1390" s="487"/>
      <c r="J1390" s="500"/>
      <c r="K1390" s="294"/>
      <c r="M1390" s="501"/>
    </row>
    <row r="1391" s="82" customFormat="1" customHeight="1" spans="5:13">
      <c r="E1391" s="294"/>
      <c r="G1391" s="487"/>
      <c r="H1391" s="487"/>
      <c r="J1391" s="500"/>
      <c r="K1391" s="294"/>
      <c r="M1391" s="501"/>
    </row>
    <row r="1392" s="82" customFormat="1" customHeight="1" spans="5:13">
      <c r="E1392" s="294"/>
      <c r="G1392" s="487"/>
      <c r="H1392" s="487"/>
      <c r="J1392" s="500"/>
      <c r="K1392" s="294"/>
      <c r="M1392" s="501"/>
    </row>
    <row r="1393" s="82" customFormat="1" customHeight="1" spans="5:13">
      <c r="E1393" s="294"/>
      <c r="G1393" s="487"/>
      <c r="H1393" s="487"/>
      <c r="J1393" s="500"/>
      <c r="K1393" s="294"/>
      <c r="M1393" s="501"/>
    </row>
    <row r="1394" s="82" customFormat="1" customHeight="1" spans="5:13">
      <c r="E1394" s="294"/>
      <c r="G1394" s="487"/>
      <c r="H1394" s="487"/>
      <c r="J1394" s="500"/>
      <c r="K1394" s="294"/>
      <c r="M1394" s="501"/>
    </row>
    <row r="1395" s="82" customFormat="1" customHeight="1" spans="5:13">
      <c r="E1395" s="294"/>
      <c r="G1395" s="487"/>
      <c r="H1395" s="487"/>
      <c r="J1395" s="500"/>
      <c r="K1395" s="294"/>
      <c r="M1395" s="501"/>
    </row>
    <row r="1396" s="82" customFormat="1" customHeight="1" spans="5:13">
      <c r="E1396" s="294"/>
      <c r="G1396" s="487"/>
      <c r="H1396" s="487"/>
      <c r="J1396" s="500"/>
      <c r="K1396" s="294"/>
      <c r="M1396" s="501"/>
    </row>
    <row r="1397" s="82" customFormat="1" customHeight="1" spans="5:13">
      <c r="E1397" s="294"/>
      <c r="G1397" s="487"/>
      <c r="H1397" s="487"/>
      <c r="J1397" s="500"/>
      <c r="K1397" s="294"/>
      <c r="M1397" s="501"/>
    </row>
    <row r="1398" s="82" customFormat="1" customHeight="1" spans="5:13">
      <c r="E1398" s="294"/>
      <c r="G1398" s="487"/>
      <c r="H1398" s="487"/>
      <c r="J1398" s="500"/>
      <c r="K1398" s="294"/>
      <c r="M1398" s="501"/>
    </row>
    <row r="1399" s="82" customFormat="1" customHeight="1" spans="5:13">
      <c r="E1399" s="294"/>
      <c r="G1399" s="487"/>
      <c r="H1399" s="487"/>
      <c r="J1399" s="500"/>
      <c r="K1399" s="294"/>
      <c r="M1399" s="501"/>
    </row>
    <row r="1400" s="82" customFormat="1" customHeight="1" spans="5:13">
      <c r="E1400" s="294"/>
      <c r="G1400" s="487"/>
      <c r="H1400" s="487"/>
      <c r="J1400" s="500"/>
      <c r="K1400" s="294"/>
      <c r="M1400" s="501"/>
    </row>
    <row r="1401" s="82" customFormat="1" customHeight="1" spans="5:13">
      <c r="E1401" s="294"/>
      <c r="G1401" s="487"/>
      <c r="H1401" s="487"/>
      <c r="J1401" s="500"/>
      <c r="K1401" s="294"/>
      <c r="M1401" s="501"/>
    </row>
    <row r="1402" s="82" customFormat="1" customHeight="1" spans="5:13">
      <c r="E1402" s="294"/>
      <c r="G1402" s="487"/>
      <c r="H1402" s="487"/>
      <c r="J1402" s="500"/>
      <c r="K1402" s="294"/>
      <c r="M1402" s="501"/>
    </row>
    <row r="1403" s="82" customFormat="1" customHeight="1" spans="5:13">
      <c r="E1403" s="294"/>
      <c r="G1403" s="487"/>
      <c r="H1403" s="487"/>
      <c r="J1403" s="500"/>
      <c r="K1403" s="294"/>
      <c r="M1403" s="501"/>
    </row>
    <row r="1404" s="82" customFormat="1" customHeight="1" spans="5:13">
      <c r="E1404" s="294"/>
      <c r="G1404" s="487"/>
      <c r="H1404" s="487"/>
      <c r="J1404" s="500"/>
      <c r="K1404" s="294"/>
      <c r="M1404" s="501"/>
    </row>
    <row r="1405" s="82" customFormat="1" customHeight="1" spans="5:13">
      <c r="E1405" s="294"/>
      <c r="G1405" s="487"/>
      <c r="H1405" s="487"/>
      <c r="J1405" s="500"/>
      <c r="K1405" s="294"/>
      <c r="M1405" s="501"/>
    </row>
    <row r="1406" s="82" customFormat="1" customHeight="1" spans="5:13">
      <c r="E1406" s="294"/>
      <c r="G1406" s="487"/>
      <c r="H1406" s="487"/>
      <c r="J1406" s="500"/>
      <c r="K1406" s="294"/>
      <c r="M1406" s="501"/>
    </row>
    <row r="1407" s="82" customFormat="1" customHeight="1" spans="5:13">
      <c r="E1407" s="294"/>
      <c r="G1407" s="487"/>
      <c r="H1407" s="487"/>
      <c r="J1407" s="500"/>
      <c r="K1407" s="294"/>
      <c r="M1407" s="501"/>
    </row>
    <row r="1408" s="82" customFormat="1" customHeight="1" spans="5:13">
      <c r="E1408" s="294"/>
      <c r="G1408" s="487"/>
      <c r="H1408" s="487"/>
      <c r="J1408" s="500"/>
      <c r="K1408" s="294"/>
      <c r="M1408" s="501"/>
    </row>
    <row r="1409" s="82" customFormat="1" customHeight="1" spans="5:13">
      <c r="E1409" s="294"/>
      <c r="G1409" s="487"/>
      <c r="H1409" s="487"/>
      <c r="J1409" s="500"/>
      <c r="K1409" s="294"/>
      <c r="M1409" s="501"/>
    </row>
    <row r="1410" s="82" customFormat="1" customHeight="1" spans="5:13">
      <c r="E1410" s="294"/>
      <c r="G1410" s="487"/>
      <c r="H1410" s="487"/>
      <c r="J1410" s="500"/>
      <c r="K1410" s="294"/>
      <c r="M1410" s="501"/>
    </row>
    <row r="1411" s="82" customFormat="1" customHeight="1" spans="5:13">
      <c r="E1411" s="294"/>
      <c r="G1411" s="487"/>
      <c r="H1411" s="487"/>
      <c r="J1411" s="500"/>
      <c r="K1411" s="294"/>
      <c r="M1411" s="501"/>
    </row>
    <row r="1412" s="82" customFormat="1" customHeight="1" spans="5:13">
      <c r="E1412" s="294"/>
      <c r="G1412" s="487"/>
      <c r="H1412" s="487"/>
      <c r="J1412" s="500"/>
      <c r="K1412" s="294"/>
      <c r="M1412" s="501"/>
    </row>
    <row r="1413" s="82" customFormat="1" customHeight="1" spans="5:13">
      <c r="E1413" s="294"/>
      <c r="G1413" s="487"/>
      <c r="H1413" s="487"/>
      <c r="J1413" s="500"/>
      <c r="K1413" s="294"/>
      <c r="M1413" s="501"/>
    </row>
    <row r="1414" s="82" customFormat="1" customHeight="1" spans="5:13">
      <c r="E1414" s="294"/>
      <c r="G1414" s="487"/>
      <c r="H1414" s="487"/>
      <c r="J1414" s="500"/>
      <c r="K1414" s="294"/>
      <c r="M1414" s="501"/>
    </row>
    <row r="1415" s="82" customFormat="1" customHeight="1" spans="5:13">
      <c r="E1415" s="294"/>
      <c r="G1415" s="487"/>
      <c r="H1415" s="487"/>
      <c r="J1415" s="500"/>
      <c r="K1415" s="294"/>
      <c r="M1415" s="501"/>
    </row>
    <row r="1416" s="82" customFormat="1" customHeight="1" spans="5:13">
      <c r="E1416" s="294"/>
      <c r="G1416" s="487"/>
      <c r="H1416" s="487"/>
      <c r="J1416" s="500"/>
      <c r="K1416" s="294"/>
      <c r="M1416" s="501"/>
    </row>
    <row r="1417" s="82" customFormat="1" customHeight="1" spans="5:13">
      <c r="E1417" s="294"/>
      <c r="G1417" s="487"/>
      <c r="H1417" s="487"/>
      <c r="J1417" s="500"/>
      <c r="K1417" s="294"/>
      <c r="M1417" s="501"/>
    </row>
    <row r="1418" s="82" customFormat="1" customHeight="1" spans="5:13">
      <c r="E1418" s="294"/>
      <c r="G1418" s="487"/>
      <c r="H1418" s="487"/>
      <c r="J1418" s="500"/>
      <c r="K1418" s="294"/>
      <c r="M1418" s="501"/>
    </row>
    <row r="1419" s="82" customFormat="1" customHeight="1" spans="5:13">
      <c r="E1419" s="294"/>
      <c r="G1419" s="487"/>
      <c r="H1419" s="487"/>
      <c r="J1419" s="500"/>
      <c r="K1419" s="294"/>
      <c r="M1419" s="501"/>
    </row>
    <row r="1420" s="82" customFormat="1" customHeight="1" spans="5:13">
      <c r="E1420" s="294"/>
      <c r="G1420" s="487"/>
      <c r="H1420" s="487"/>
      <c r="J1420" s="500"/>
      <c r="K1420" s="294"/>
      <c r="M1420" s="501"/>
    </row>
    <row r="1421" s="82" customFormat="1" customHeight="1" spans="5:13">
      <c r="E1421" s="294"/>
      <c r="G1421" s="487"/>
      <c r="H1421" s="487"/>
      <c r="J1421" s="500"/>
      <c r="K1421" s="294"/>
      <c r="M1421" s="501"/>
    </row>
    <row r="1422" s="82" customFormat="1" customHeight="1" spans="5:13">
      <c r="E1422" s="294"/>
      <c r="G1422" s="487"/>
      <c r="H1422" s="487"/>
      <c r="J1422" s="500"/>
      <c r="K1422" s="294"/>
      <c r="M1422" s="501"/>
    </row>
    <row r="1423" s="82" customFormat="1" customHeight="1" spans="5:13">
      <c r="E1423" s="294"/>
      <c r="G1423" s="487"/>
      <c r="H1423" s="487"/>
      <c r="J1423" s="500"/>
      <c r="K1423" s="294"/>
      <c r="M1423" s="501"/>
    </row>
    <row r="1424" s="82" customFormat="1" customHeight="1" spans="5:13">
      <c r="E1424" s="294"/>
      <c r="G1424" s="487"/>
      <c r="H1424" s="487"/>
      <c r="J1424" s="500"/>
      <c r="K1424" s="294"/>
      <c r="M1424" s="501"/>
    </row>
    <row r="1425" s="82" customFormat="1" customHeight="1" spans="5:13">
      <c r="E1425" s="294"/>
      <c r="G1425" s="487"/>
      <c r="H1425" s="487"/>
      <c r="J1425" s="500"/>
      <c r="K1425" s="294"/>
      <c r="M1425" s="501"/>
    </row>
    <row r="1426" s="82" customFormat="1" customHeight="1" spans="5:13">
      <c r="E1426" s="294"/>
      <c r="G1426" s="487"/>
      <c r="H1426" s="487"/>
      <c r="J1426" s="500"/>
      <c r="K1426" s="294"/>
      <c r="M1426" s="501"/>
    </row>
    <row r="1427" s="82" customFormat="1" customHeight="1" spans="5:13">
      <c r="E1427" s="294"/>
      <c r="G1427" s="487"/>
      <c r="H1427" s="487"/>
      <c r="J1427" s="500"/>
      <c r="K1427" s="294"/>
      <c r="M1427" s="501"/>
    </row>
    <row r="1428" s="82" customFormat="1" customHeight="1" spans="5:13">
      <c r="E1428" s="294"/>
      <c r="G1428" s="487"/>
      <c r="H1428" s="487"/>
      <c r="J1428" s="500"/>
      <c r="K1428" s="294"/>
      <c r="M1428" s="501"/>
    </row>
    <row r="1429" s="82" customFormat="1" customHeight="1" spans="5:13">
      <c r="E1429" s="294"/>
      <c r="G1429" s="487"/>
      <c r="H1429" s="487"/>
      <c r="J1429" s="500"/>
      <c r="K1429" s="294"/>
      <c r="M1429" s="501"/>
    </row>
    <row r="1430" s="82" customFormat="1" customHeight="1" spans="5:13">
      <c r="E1430" s="294"/>
      <c r="G1430" s="487"/>
      <c r="H1430" s="487"/>
      <c r="J1430" s="500"/>
      <c r="K1430" s="294"/>
      <c r="M1430" s="501"/>
    </row>
    <row r="1431" s="82" customFormat="1" customHeight="1" spans="5:13">
      <c r="E1431" s="294"/>
      <c r="G1431" s="487"/>
      <c r="H1431" s="487"/>
      <c r="J1431" s="500"/>
      <c r="K1431" s="294"/>
      <c r="M1431" s="501"/>
    </row>
    <row r="1432" s="82" customFormat="1" customHeight="1" spans="5:13">
      <c r="E1432" s="294"/>
      <c r="G1432" s="487"/>
      <c r="H1432" s="487"/>
      <c r="J1432" s="500"/>
      <c r="K1432" s="294"/>
      <c r="M1432" s="501"/>
    </row>
    <row r="1433" s="82" customFormat="1" customHeight="1" spans="5:13">
      <c r="E1433" s="294"/>
      <c r="G1433" s="487"/>
      <c r="H1433" s="487"/>
      <c r="J1433" s="500"/>
      <c r="K1433" s="294"/>
      <c r="M1433" s="501"/>
    </row>
    <row r="1434" s="82" customFormat="1" customHeight="1" spans="5:13">
      <c r="E1434" s="294"/>
      <c r="G1434" s="487"/>
      <c r="H1434" s="487"/>
      <c r="J1434" s="500"/>
      <c r="K1434" s="294"/>
      <c r="M1434" s="501"/>
    </row>
    <row r="1435" s="82" customFormat="1" customHeight="1" spans="5:13">
      <c r="E1435" s="294"/>
      <c r="G1435" s="487"/>
      <c r="H1435" s="487"/>
      <c r="J1435" s="500"/>
      <c r="K1435" s="294"/>
      <c r="M1435" s="501"/>
    </row>
    <row r="1436" s="82" customFormat="1" customHeight="1" spans="5:13">
      <c r="E1436" s="294"/>
      <c r="G1436" s="487"/>
      <c r="H1436" s="487"/>
      <c r="J1436" s="500"/>
      <c r="K1436" s="294"/>
      <c r="M1436" s="501"/>
    </row>
    <row r="1437" s="82" customFormat="1" customHeight="1" spans="5:13">
      <c r="E1437" s="294"/>
      <c r="G1437" s="487"/>
      <c r="H1437" s="487"/>
      <c r="J1437" s="500"/>
      <c r="K1437" s="294"/>
      <c r="M1437" s="501"/>
    </row>
    <row r="1438" s="82" customFormat="1" customHeight="1" spans="5:13">
      <c r="E1438" s="294"/>
      <c r="G1438" s="487"/>
      <c r="H1438" s="487"/>
      <c r="J1438" s="500"/>
      <c r="K1438" s="294"/>
      <c r="M1438" s="501"/>
    </row>
    <row r="1439" s="82" customFormat="1" customHeight="1" spans="5:13">
      <c r="E1439" s="294"/>
      <c r="G1439" s="487"/>
      <c r="H1439" s="487"/>
      <c r="J1439" s="500"/>
      <c r="K1439" s="294"/>
      <c r="M1439" s="501"/>
    </row>
    <row r="1440" s="82" customFormat="1" customHeight="1" spans="5:13">
      <c r="E1440" s="294"/>
      <c r="G1440" s="487"/>
      <c r="H1440" s="487"/>
      <c r="J1440" s="500"/>
      <c r="K1440" s="294"/>
      <c r="M1440" s="501"/>
    </row>
    <row r="1441" s="82" customFormat="1" customHeight="1" spans="5:13">
      <c r="E1441" s="294"/>
      <c r="G1441" s="487"/>
      <c r="H1441" s="487"/>
      <c r="J1441" s="500"/>
      <c r="K1441" s="294"/>
      <c r="M1441" s="501"/>
    </row>
    <row r="1442" s="82" customFormat="1" customHeight="1" spans="5:13">
      <c r="E1442" s="294"/>
      <c r="G1442" s="487"/>
      <c r="H1442" s="487"/>
      <c r="J1442" s="500"/>
      <c r="K1442" s="294"/>
      <c r="M1442" s="501"/>
    </row>
    <row r="1443" s="82" customFormat="1" customHeight="1" spans="5:13">
      <c r="E1443" s="294"/>
      <c r="G1443" s="487"/>
      <c r="H1443" s="487"/>
      <c r="J1443" s="500"/>
      <c r="K1443" s="294"/>
      <c r="M1443" s="501"/>
    </row>
    <row r="1444" s="82" customFormat="1" customHeight="1" spans="5:13">
      <c r="E1444" s="294"/>
      <c r="G1444" s="487"/>
      <c r="H1444" s="487"/>
      <c r="J1444" s="500"/>
      <c r="K1444" s="294"/>
      <c r="M1444" s="501"/>
    </row>
    <row r="1445" s="82" customFormat="1" customHeight="1" spans="5:13">
      <c r="E1445" s="294"/>
      <c r="G1445" s="487"/>
      <c r="H1445" s="487"/>
      <c r="J1445" s="500"/>
      <c r="K1445" s="294"/>
      <c r="M1445" s="501"/>
    </row>
    <row r="1446" s="82" customFormat="1" customHeight="1" spans="5:13">
      <c r="E1446" s="294"/>
      <c r="G1446" s="487"/>
      <c r="H1446" s="487"/>
      <c r="J1446" s="500"/>
      <c r="K1446" s="294"/>
      <c r="M1446" s="501"/>
    </row>
    <row r="1447" s="82" customFormat="1" customHeight="1" spans="5:13">
      <c r="E1447" s="294"/>
      <c r="G1447" s="487"/>
      <c r="H1447" s="487"/>
      <c r="J1447" s="500"/>
      <c r="K1447" s="294"/>
      <c r="M1447" s="501"/>
    </row>
    <row r="1448" s="82" customFormat="1" customHeight="1" spans="5:13">
      <c r="E1448" s="294"/>
      <c r="G1448" s="487"/>
      <c r="H1448" s="487"/>
      <c r="J1448" s="500"/>
      <c r="K1448" s="294"/>
      <c r="M1448" s="501"/>
    </row>
    <row r="1449" s="82" customFormat="1" customHeight="1" spans="5:13">
      <c r="E1449" s="294"/>
      <c r="G1449" s="487"/>
      <c r="H1449" s="487"/>
      <c r="J1449" s="500"/>
      <c r="K1449" s="294"/>
      <c r="M1449" s="501"/>
    </row>
    <row r="1450" s="82" customFormat="1" customHeight="1" spans="5:13">
      <c r="E1450" s="294"/>
      <c r="G1450" s="487"/>
      <c r="H1450" s="487"/>
      <c r="J1450" s="500"/>
      <c r="K1450" s="294"/>
      <c r="M1450" s="501"/>
    </row>
    <row r="1451" s="82" customFormat="1" customHeight="1" spans="5:13">
      <c r="E1451" s="294"/>
      <c r="G1451" s="487"/>
      <c r="H1451" s="487"/>
      <c r="J1451" s="500"/>
      <c r="K1451" s="294"/>
      <c r="M1451" s="501"/>
    </row>
    <row r="1452" s="82" customFormat="1" customHeight="1" spans="5:13">
      <c r="E1452" s="294"/>
      <c r="G1452" s="487"/>
      <c r="H1452" s="487"/>
      <c r="J1452" s="500"/>
      <c r="K1452" s="294"/>
      <c r="M1452" s="501"/>
    </row>
    <row r="1453" s="82" customFormat="1" customHeight="1" spans="5:13">
      <c r="E1453" s="294"/>
      <c r="G1453" s="487"/>
      <c r="H1453" s="487"/>
      <c r="J1453" s="500"/>
      <c r="K1453" s="294"/>
      <c r="M1453" s="501"/>
    </row>
    <row r="1454" s="82" customFormat="1" customHeight="1" spans="5:13">
      <c r="E1454" s="294"/>
      <c r="G1454" s="487"/>
      <c r="H1454" s="487"/>
      <c r="J1454" s="500"/>
      <c r="K1454" s="294"/>
      <c r="M1454" s="501"/>
    </row>
    <row r="1455" s="82" customFormat="1" customHeight="1" spans="5:13">
      <c r="E1455" s="294"/>
      <c r="G1455" s="487"/>
      <c r="H1455" s="487"/>
      <c r="J1455" s="500"/>
      <c r="K1455" s="294"/>
      <c r="M1455" s="501"/>
    </row>
    <row r="1456" s="82" customFormat="1" customHeight="1" spans="5:13">
      <c r="E1456" s="294"/>
      <c r="G1456" s="487"/>
      <c r="H1456" s="487"/>
      <c r="J1456" s="500"/>
      <c r="K1456" s="294"/>
      <c r="M1456" s="501"/>
    </row>
    <row r="1457" s="82" customFormat="1" customHeight="1" spans="5:13">
      <c r="E1457" s="294"/>
      <c r="G1457" s="487"/>
      <c r="H1457" s="487"/>
      <c r="J1457" s="500"/>
      <c r="K1457" s="294"/>
      <c r="M1457" s="501"/>
    </row>
    <row r="1458" s="82" customFormat="1" customHeight="1" spans="5:13">
      <c r="E1458" s="294"/>
      <c r="G1458" s="487"/>
      <c r="H1458" s="487"/>
      <c r="J1458" s="500"/>
      <c r="K1458" s="294"/>
      <c r="M1458" s="501"/>
    </row>
    <row r="1459" s="82" customFormat="1" customHeight="1" spans="5:13">
      <c r="E1459" s="294"/>
      <c r="G1459" s="487"/>
      <c r="H1459" s="487"/>
      <c r="J1459" s="500"/>
      <c r="K1459" s="294"/>
      <c r="M1459" s="501"/>
    </row>
    <row r="1460" s="82" customFormat="1" customHeight="1" spans="5:13">
      <c r="E1460" s="294"/>
      <c r="G1460" s="487"/>
      <c r="H1460" s="487"/>
      <c r="J1460" s="500"/>
      <c r="K1460" s="294"/>
      <c r="M1460" s="501"/>
    </row>
    <row r="1461" s="82" customFormat="1" customHeight="1" spans="5:13">
      <c r="E1461" s="294"/>
      <c r="G1461" s="487"/>
      <c r="H1461" s="487"/>
      <c r="J1461" s="500"/>
      <c r="K1461" s="294"/>
      <c r="M1461" s="501"/>
    </row>
    <row r="1462" s="82" customFormat="1" customHeight="1" spans="5:13">
      <c r="E1462" s="294"/>
      <c r="G1462" s="487"/>
      <c r="H1462" s="487"/>
      <c r="J1462" s="500"/>
      <c r="K1462" s="294"/>
      <c r="M1462" s="501"/>
    </row>
    <row r="1463" s="82" customFormat="1" customHeight="1" spans="5:13">
      <c r="E1463" s="294"/>
      <c r="G1463" s="487"/>
      <c r="H1463" s="487"/>
      <c r="J1463" s="500"/>
      <c r="K1463" s="294"/>
      <c r="M1463" s="501"/>
    </row>
    <row r="1464" s="82" customFormat="1" customHeight="1" spans="5:13">
      <c r="E1464" s="294"/>
      <c r="G1464" s="487"/>
      <c r="H1464" s="487"/>
      <c r="J1464" s="500"/>
      <c r="K1464" s="294"/>
      <c r="M1464" s="501"/>
    </row>
    <row r="1465" s="82" customFormat="1" customHeight="1" spans="5:13">
      <c r="E1465" s="294"/>
      <c r="G1465" s="487"/>
      <c r="H1465" s="487"/>
      <c r="J1465" s="500"/>
      <c r="K1465" s="294"/>
      <c r="M1465" s="501"/>
    </row>
    <row r="1466" s="82" customFormat="1" customHeight="1" spans="5:13">
      <c r="E1466" s="294"/>
      <c r="G1466" s="487"/>
      <c r="H1466" s="487"/>
      <c r="J1466" s="500"/>
      <c r="K1466" s="294"/>
      <c r="M1466" s="501"/>
    </row>
    <row r="1467" s="82" customFormat="1" customHeight="1" spans="5:13">
      <c r="E1467" s="294"/>
      <c r="G1467" s="487"/>
      <c r="H1467" s="487"/>
      <c r="J1467" s="500"/>
      <c r="K1467" s="294"/>
      <c r="M1467" s="501"/>
    </row>
    <row r="1468" s="82" customFormat="1" customHeight="1" spans="5:13">
      <c r="E1468" s="294"/>
      <c r="G1468" s="487"/>
      <c r="H1468" s="487"/>
      <c r="J1468" s="500"/>
      <c r="K1468" s="294"/>
      <c r="M1468" s="501"/>
    </row>
    <row r="1469" s="82" customFormat="1" customHeight="1" spans="5:13">
      <c r="E1469" s="294"/>
      <c r="G1469" s="487"/>
      <c r="H1469" s="487"/>
      <c r="J1469" s="500"/>
      <c r="K1469" s="294"/>
      <c r="M1469" s="501"/>
    </row>
    <row r="1470" s="82" customFormat="1" customHeight="1" spans="5:13">
      <c r="E1470" s="294"/>
      <c r="G1470" s="487"/>
      <c r="H1470" s="487"/>
      <c r="J1470" s="500"/>
      <c r="K1470" s="294"/>
      <c r="M1470" s="501"/>
    </row>
    <row r="1471" s="82" customFormat="1" customHeight="1" spans="5:13">
      <c r="E1471" s="294"/>
      <c r="G1471" s="487"/>
      <c r="H1471" s="487"/>
      <c r="J1471" s="500"/>
      <c r="K1471" s="294"/>
      <c r="M1471" s="501"/>
    </row>
    <row r="1472" s="82" customFormat="1" customHeight="1" spans="5:13">
      <c r="E1472" s="294"/>
      <c r="G1472" s="487"/>
      <c r="H1472" s="487"/>
      <c r="J1472" s="500"/>
      <c r="K1472" s="294"/>
      <c r="M1472" s="501"/>
    </row>
    <row r="1473" s="82" customFormat="1" customHeight="1" spans="5:13">
      <c r="E1473" s="294"/>
      <c r="G1473" s="487"/>
      <c r="H1473" s="487"/>
      <c r="J1473" s="500"/>
      <c r="K1473" s="294"/>
      <c r="M1473" s="501"/>
    </row>
    <row r="1474" s="82" customFormat="1" customHeight="1" spans="5:13">
      <c r="E1474" s="294"/>
      <c r="G1474" s="487"/>
      <c r="H1474" s="487"/>
      <c r="J1474" s="500"/>
      <c r="K1474" s="294"/>
      <c r="M1474" s="501"/>
    </row>
    <row r="1475" s="82" customFormat="1" customHeight="1" spans="5:13">
      <c r="E1475" s="294"/>
      <c r="G1475" s="487"/>
      <c r="H1475" s="487"/>
      <c r="J1475" s="500"/>
      <c r="K1475" s="294"/>
      <c r="M1475" s="501"/>
    </row>
    <row r="1476" s="82" customFormat="1" customHeight="1" spans="5:13">
      <c r="E1476" s="294"/>
      <c r="G1476" s="487"/>
      <c r="H1476" s="487"/>
      <c r="J1476" s="500"/>
      <c r="K1476" s="294"/>
      <c r="M1476" s="501"/>
    </row>
    <row r="1477" s="82" customFormat="1" customHeight="1" spans="5:13">
      <c r="E1477" s="294"/>
      <c r="G1477" s="487"/>
      <c r="H1477" s="487"/>
      <c r="J1477" s="500"/>
      <c r="K1477" s="294"/>
      <c r="M1477" s="501"/>
    </row>
    <row r="1478" s="82" customFormat="1" customHeight="1" spans="5:13">
      <c r="E1478" s="294"/>
      <c r="G1478" s="487"/>
      <c r="H1478" s="487"/>
      <c r="J1478" s="500"/>
      <c r="K1478" s="294"/>
      <c r="M1478" s="501"/>
    </row>
    <row r="1479" s="82" customFormat="1" customHeight="1" spans="5:13">
      <c r="E1479" s="294"/>
      <c r="G1479" s="487"/>
      <c r="H1479" s="487"/>
      <c r="J1479" s="500"/>
      <c r="K1479" s="294"/>
      <c r="M1479" s="501"/>
    </row>
    <row r="1480" s="82" customFormat="1" customHeight="1" spans="5:13">
      <c r="E1480" s="294"/>
      <c r="G1480" s="487"/>
      <c r="H1480" s="487"/>
      <c r="J1480" s="500"/>
      <c r="K1480" s="294"/>
      <c r="M1480" s="501"/>
    </row>
    <row r="1481" s="82" customFormat="1" customHeight="1" spans="5:13">
      <c r="E1481" s="294"/>
      <c r="G1481" s="487"/>
      <c r="H1481" s="487"/>
      <c r="J1481" s="500"/>
      <c r="K1481" s="294"/>
      <c r="M1481" s="501"/>
    </row>
    <row r="1482" s="82" customFormat="1" customHeight="1" spans="5:13">
      <c r="E1482" s="294"/>
      <c r="G1482" s="487"/>
      <c r="H1482" s="487"/>
      <c r="J1482" s="500"/>
      <c r="K1482" s="294"/>
      <c r="M1482" s="501"/>
    </row>
    <row r="1483" s="82" customFormat="1" customHeight="1" spans="5:13">
      <c r="E1483" s="294"/>
      <c r="G1483" s="487"/>
      <c r="H1483" s="487"/>
      <c r="J1483" s="500"/>
      <c r="K1483" s="294"/>
      <c r="M1483" s="501"/>
    </row>
    <row r="1484" s="82" customFormat="1" customHeight="1" spans="5:13">
      <c r="E1484" s="294"/>
      <c r="G1484" s="487"/>
      <c r="H1484" s="487"/>
      <c r="J1484" s="500"/>
      <c r="K1484" s="294"/>
      <c r="M1484" s="501"/>
    </row>
    <row r="1485" s="82" customFormat="1" customHeight="1" spans="5:13">
      <c r="E1485" s="294"/>
      <c r="G1485" s="487"/>
      <c r="H1485" s="487"/>
      <c r="J1485" s="500"/>
      <c r="K1485" s="294"/>
      <c r="M1485" s="501"/>
    </row>
    <row r="1486" s="82" customFormat="1" customHeight="1" spans="5:13">
      <c r="E1486" s="294"/>
      <c r="G1486" s="487"/>
      <c r="H1486" s="487"/>
      <c r="J1486" s="500"/>
      <c r="K1486" s="294"/>
      <c r="M1486" s="501"/>
    </row>
    <row r="1487" s="82" customFormat="1" customHeight="1" spans="5:13">
      <c r="E1487" s="294"/>
      <c r="G1487" s="487"/>
      <c r="H1487" s="487"/>
      <c r="J1487" s="500"/>
      <c r="K1487" s="294"/>
      <c r="M1487" s="501"/>
    </row>
    <row r="1488" s="82" customFormat="1" customHeight="1" spans="5:13">
      <c r="E1488" s="294"/>
      <c r="G1488" s="487"/>
      <c r="H1488" s="487"/>
      <c r="J1488" s="500"/>
      <c r="K1488" s="294"/>
      <c r="M1488" s="501"/>
    </row>
    <row r="1489" s="82" customFormat="1" customHeight="1" spans="5:13">
      <c r="E1489" s="294"/>
      <c r="G1489" s="487"/>
      <c r="H1489" s="487"/>
      <c r="J1489" s="500"/>
      <c r="K1489" s="294"/>
      <c r="M1489" s="501"/>
    </row>
    <row r="1490" s="82" customFormat="1" customHeight="1" spans="5:13">
      <c r="E1490" s="294"/>
      <c r="G1490" s="487"/>
      <c r="H1490" s="487"/>
      <c r="J1490" s="500"/>
      <c r="K1490" s="294"/>
      <c r="M1490" s="501"/>
    </row>
    <row r="1491" s="82" customFormat="1" customHeight="1" spans="5:13">
      <c r="E1491" s="294"/>
      <c r="G1491" s="487"/>
      <c r="H1491" s="487"/>
      <c r="J1491" s="500"/>
      <c r="K1491" s="294"/>
      <c r="M1491" s="501"/>
    </row>
    <row r="1492" s="82" customFormat="1" customHeight="1" spans="5:13">
      <c r="E1492" s="294"/>
      <c r="G1492" s="487"/>
      <c r="H1492" s="487"/>
      <c r="J1492" s="500"/>
      <c r="K1492" s="294"/>
      <c r="M1492" s="501"/>
    </row>
    <row r="1493" s="82" customFormat="1" customHeight="1" spans="5:13">
      <c r="E1493" s="294"/>
      <c r="G1493" s="487"/>
      <c r="H1493" s="487"/>
      <c r="J1493" s="500"/>
      <c r="K1493" s="294"/>
      <c r="M1493" s="501"/>
    </row>
    <row r="1494" s="82" customFormat="1" customHeight="1" spans="5:13">
      <c r="E1494" s="294"/>
      <c r="G1494" s="487"/>
      <c r="H1494" s="487"/>
      <c r="J1494" s="500"/>
      <c r="K1494" s="294"/>
      <c r="M1494" s="501"/>
    </row>
    <row r="1495" s="82" customFormat="1" customHeight="1" spans="5:13">
      <c r="E1495" s="294"/>
      <c r="G1495" s="487"/>
      <c r="H1495" s="487"/>
      <c r="J1495" s="500"/>
      <c r="K1495" s="294"/>
      <c r="M1495" s="501"/>
    </row>
    <row r="1496" s="82" customFormat="1" customHeight="1" spans="5:13">
      <c r="E1496" s="294"/>
      <c r="G1496" s="487"/>
      <c r="H1496" s="487"/>
      <c r="J1496" s="500"/>
      <c r="K1496" s="294"/>
      <c r="M1496" s="501"/>
    </row>
    <row r="1497" s="82" customFormat="1" customHeight="1" spans="5:13">
      <c r="E1497" s="294"/>
      <c r="G1497" s="487"/>
      <c r="H1497" s="487"/>
      <c r="J1497" s="500"/>
      <c r="K1497" s="294"/>
      <c r="M1497" s="501"/>
    </row>
    <row r="1498" s="82" customFormat="1" customHeight="1" spans="5:13">
      <c r="E1498" s="294"/>
      <c r="G1498" s="487"/>
      <c r="H1498" s="487"/>
      <c r="J1498" s="500"/>
      <c r="K1498" s="294"/>
      <c r="M1498" s="501"/>
    </row>
    <row r="1499" s="82" customFormat="1" customHeight="1" spans="5:13">
      <c r="E1499" s="294"/>
      <c r="G1499" s="487"/>
      <c r="H1499" s="487"/>
      <c r="J1499" s="500"/>
      <c r="K1499" s="294"/>
      <c r="M1499" s="501"/>
    </row>
    <row r="1500" s="82" customFormat="1" customHeight="1" spans="5:13">
      <c r="E1500" s="294"/>
      <c r="G1500" s="487"/>
      <c r="H1500" s="487"/>
      <c r="J1500" s="500"/>
      <c r="K1500" s="294"/>
      <c r="M1500" s="501"/>
    </row>
    <row r="1501" s="82" customFormat="1" customHeight="1" spans="5:13">
      <c r="E1501" s="294"/>
      <c r="G1501" s="487"/>
      <c r="H1501" s="487"/>
      <c r="J1501" s="500"/>
      <c r="K1501" s="294"/>
      <c r="M1501" s="501"/>
    </row>
    <row r="1502" s="82" customFormat="1" customHeight="1" spans="5:13">
      <c r="E1502" s="294"/>
      <c r="G1502" s="487"/>
      <c r="H1502" s="487"/>
      <c r="J1502" s="500"/>
      <c r="K1502" s="294"/>
      <c r="M1502" s="501"/>
    </row>
    <row r="1503" s="82" customFormat="1" customHeight="1" spans="5:13">
      <c r="E1503" s="294"/>
      <c r="G1503" s="487"/>
      <c r="H1503" s="487"/>
      <c r="J1503" s="500"/>
      <c r="K1503" s="294"/>
      <c r="M1503" s="501"/>
    </row>
    <row r="1504" s="82" customFormat="1" customHeight="1" spans="5:13">
      <c r="E1504" s="294"/>
      <c r="G1504" s="487"/>
      <c r="H1504" s="487"/>
      <c r="J1504" s="500"/>
      <c r="K1504" s="294"/>
      <c r="M1504" s="501"/>
    </row>
    <row r="1505" s="82" customFormat="1" customHeight="1" spans="5:13">
      <c r="E1505" s="294"/>
      <c r="G1505" s="487"/>
      <c r="H1505" s="487"/>
      <c r="J1505" s="500"/>
      <c r="K1505" s="294"/>
      <c r="M1505" s="501"/>
    </row>
    <row r="1506" s="82" customFormat="1" customHeight="1" spans="5:13">
      <c r="E1506" s="294"/>
      <c r="G1506" s="487"/>
      <c r="H1506" s="487"/>
      <c r="J1506" s="500"/>
      <c r="K1506" s="294"/>
      <c r="M1506" s="501"/>
    </row>
    <row r="1507" s="82" customFormat="1" customHeight="1" spans="5:13">
      <c r="E1507" s="294"/>
      <c r="G1507" s="487"/>
      <c r="H1507" s="487"/>
      <c r="J1507" s="500"/>
      <c r="K1507" s="294"/>
      <c r="M1507" s="501"/>
    </row>
    <row r="1508" s="82" customFormat="1" customHeight="1" spans="5:13">
      <c r="E1508" s="294"/>
      <c r="G1508" s="487"/>
      <c r="H1508" s="487"/>
      <c r="J1508" s="500"/>
      <c r="K1508" s="294"/>
      <c r="M1508" s="501"/>
    </row>
    <row r="1509" s="82" customFormat="1" customHeight="1" spans="5:13">
      <c r="E1509" s="294"/>
      <c r="G1509" s="487"/>
      <c r="H1509" s="487"/>
      <c r="J1509" s="500"/>
      <c r="K1509" s="294"/>
      <c r="M1509" s="501"/>
    </row>
    <row r="1510" s="82" customFormat="1" customHeight="1" spans="5:13">
      <c r="E1510" s="294"/>
      <c r="G1510" s="487"/>
      <c r="H1510" s="487"/>
      <c r="J1510" s="500"/>
      <c r="K1510" s="294"/>
      <c r="M1510" s="501"/>
    </row>
    <row r="1511" s="82" customFormat="1" customHeight="1" spans="5:13">
      <c r="E1511" s="294"/>
      <c r="G1511" s="487"/>
      <c r="H1511" s="487"/>
      <c r="J1511" s="500"/>
      <c r="K1511" s="294"/>
      <c r="M1511" s="501"/>
    </row>
    <row r="1512" s="82" customFormat="1" customHeight="1" spans="5:13">
      <c r="E1512" s="294"/>
      <c r="G1512" s="487"/>
      <c r="H1512" s="487"/>
      <c r="J1512" s="500"/>
      <c r="K1512" s="294"/>
      <c r="M1512" s="501"/>
    </row>
    <row r="1513" s="82" customFormat="1" customHeight="1" spans="5:13">
      <c r="E1513" s="294"/>
      <c r="G1513" s="487"/>
      <c r="H1513" s="487"/>
      <c r="J1513" s="500"/>
      <c r="K1513" s="294"/>
      <c r="M1513" s="501"/>
    </row>
    <row r="1514" s="82" customFormat="1" customHeight="1" spans="5:13">
      <c r="E1514" s="294"/>
      <c r="G1514" s="487"/>
      <c r="H1514" s="487"/>
      <c r="J1514" s="500"/>
      <c r="K1514" s="294"/>
      <c r="M1514" s="501"/>
    </row>
    <row r="1515" s="82" customFormat="1" customHeight="1" spans="5:13">
      <c r="E1515" s="294"/>
      <c r="G1515" s="487"/>
      <c r="H1515" s="487"/>
      <c r="J1515" s="500"/>
      <c r="K1515" s="294"/>
      <c r="M1515" s="501"/>
    </row>
    <row r="1516" s="82" customFormat="1" customHeight="1" spans="5:13">
      <c r="E1516" s="294"/>
      <c r="G1516" s="487"/>
      <c r="H1516" s="487"/>
      <c r="J1516" s="500"/>
      <c r="K1516" s="294"/>
      <c r="M1516" s="501"/>
    </row>
    <row r="1517" s="82" customFormat="1" customHeight="1" spans="5:13">
      <c r="E1517" s="294"/>
      <c r="G1517" s="487"/>
      <c r="H1517" s="487"/>
      <c r="J1517" s="500"/>
      <c r="K1517" s="294"/>
      <c r="M1517" s="501"/>
    </row>
    <row r="1518" s="82" customFormat="1" customHeight="1" spans="5:13">
      <c r="E1518" s="294"/>
      <c r="G1518" s="487"/>
      <c r="H1518" s="487"/>
      <c r="J1518" s="500"/>
      <c r="K1518" s="294"/>
      <c r="M1518" s="501"/>
    </row>
    <row r="1519" s="82" customFormat="1" customHeight="1" spans="5:13">
      <c r="E1519" s="294"/>
      <c r="G1519" s="487"/>
      <c r="H1519" s="487"/>
      <c r="J1519" s="500"/>
      <c r="K1519" s="294"/>
      <c r="M1519" s="501"/>
    </row>
    <row r="1520" s="82" customFormat="1" customHeight="1" spans="5:13">
      <c r="E1520" s="294"/>
      <c r="G1520" s="487"/>
      <c r="H1520" s="487"/>
      <c r="J1520" s="500"/>
      <c r="K1520" s="294"/>
      <c r="M1520" s="501"/>
    </row>
    <row r="1521" s="82" customFormat="1" customHeight="1" spans="5:13">
      <c r="E1521" s="294"/>
      <c r="G1521" s="487"/>
      <c r="H1521" s="487"/>
      <c r="J1521" s="500"/>
      <c r="K1521" s="294"/>
      <c r="M1521" s="501"/>
    </row>
    <row r="1522" s="82" customFormat="1" customHeight="1" spans="5:13">
      <c r="E1522" s="294"/>
      <c r="G1522" s="487"/>
      <c r="H1522" s="487"/>
      <c r="J1522" s="500"/>
      <c r="K1522" s="294"/>
      <c r="M1522" s="501"/>
    </row>
    <row r="1523" s="82" customFormat="1" customHeight="1" spans="5:13">
      <c r="E1523" s="294"/>
      <c r="G1523" s="487"/>
      <c r="H1523" s="487"/>
      <c r="J1523" s="500"/>
      <c r="K1523" s="294"/>
      <c r="M1523" s="501"/>
    </row>
    <row r="1524" s="82" customFormat="1" customHeight="1" spans="5:13">
      <c r="E1524" s="294"/>
      <c r="G1524" s="487"/>
      <c r="H1524" s="487"/>
      <c r="J1524" s="500"/>
      <c r="K1524" s="294"/>
      <c r="M1524" s="501"/>
    </row>
    <row r="1525" s="82" customFormat="1" customHeight="1" spans="5:13">
      <c r="E1525" s="294"/>
      <c r="G1525" s="487"/>
      <c r="H1525" s="487"/>
      <c r="J1525" s="500"/>
      <c r="K1525" s="294"/>
      <c r="M1525" s="501"/>
    </row>
    <row r="1526" s="82" customFormat="1" customHeight="1" spans="5:13">
      <c r="E1526" s="294"/>
      <c r="G1526" s="487"/>
      <c r="H1526" s="487"/>
      <c r="J1526" s="500"/>
      <c r="K1526" s="294"/>
      <c r="M1526" s="501"/>
    </row>
    <row r="1527" s="82" customFormat="1" customHeight="1" spans="5:13">
      <c r="E1527" s="294"/>
      <c r="G1527" s="487"/>
      <c r="H1527" s="487"/>
      <c r="J1527" s="500"/>
      <c r="K1527" s="294"/>
      <c r="M1527" s="501"/>
    </row>
    <row r="1528" s="82" customFormat="1" customHeight="1" spans="5:13">
      <c r="E1528" s="294"/>
      <c r="G1528" s="487"/>
      <c r="H1528" s="487"/>
      <c r="J1528" s="500"/>
      <c r="K1528" s="294"/>
      <c r="M1528" s="501"/>
    </row>
    <row r="1529" s="82" customFormat="1" customHeight="1" spans="5:13">
      <c r="E1529" s="294"/>
      <c r="G1529" s="487"/>
      <c r="H1529" s="487"/>
      <c r="J1529" s="500"/>
      <c r="K1529" s="294"/>
      <c r="M1529" s="501"/>
    </row>
    <row r="1530" s="82" customFormat="1" customHeight="1" spans="5:13">
      <c r="E1530" s="294"/>
      <c r="G1530" s="487"/>
      <c r="H1530" s="487"/>
      <c r="J1530" s="500"/>
      <c r="K1530" s="294"/>
      <c r="M1530" s="501"/>
    </row>
    <row r="1531" s="82" customFormat="1" customHeight="1" spans="5:13">
      <c r="E1531" s="294"/>
      <c r="G1531" s="487"/>
      <c r="H1531" s="487"/>
      <c r="J1531" s="500"/>
      <c r="K1531" s="294"/>
      <c r="M1531" s="501"/>
    </row>
    <row r="1532" s="82" customFormat="1" customHeight="1" spans="5:13">
      <c r="E1532" s="294"/>
      <c r="G1532" s="487"/>
      <c r="H1532" s="487"/>
      <c r="J1532" s="500"/>
      <c r="K1532" s="294"/>
      <c r="M1532" s="501"/>
    </row>
    <row r="1533" s="82" customFormat="1" customHeight="1" spans="5:13">
      <c r="E1533" s="294"/>
      <c r="G1533" s="487"/>
      <c r="H1533" s="487"/>
      <c r="J1533" s="500"/>
      <c r="K1533" s="294"/>
      <c r="M1533" s="501"/>
    </row>
    <row r="1534" s="82" customFormat="1" customHeight="1" spans="5:13">
      <c r="E1534" s="294"/>
      <c r="G1534" s="487"/>
      <c r="H1534" s="487"/>
      <c r="J1534" s="500"/>
      <c r="K1534" s="294"/>
      <c r="M1534" s="501"/>
    </row>
    <row r="1535" s="82" customFormat="1" customHeight="1" spans="5:13">
      <c r="E1535" s="294"/>
      <c r="G1535" s="487"/>
      <c r="H1535" s="487"/>
      <c r="J1535" s="500"/>
      <c r="K1535" s="294"/>
      <c r="M1535" s="501"/>
    </row>
    <row r="1536" s="82" customFormat="1" customHeight="1" spans="5:13">
      <c r="E1536" s="294"/>
      <c r="G1536" s="487"/>
      <c r="H1536" s="487"/>
      <c r="J1536" s="500"/>
      <c r="K1536" s="294"/>
      <c r="M1536" s="501"/>
    </row>
    <row r="1537" s="82" customFormat="1" customHeight="1" spans="5:13">
      <c r="E1537" s="294"/>
      <c r="G1537" s="487"/>
      <c r="H1537" s="487"/>
      <c r="J1537" s="500"/>
      <c r="K1537" s="294"/>
      <c r="M1537" s="501"/>
    </row>
    <row r="1538" s="82" customFormat="1" customHeight="1" spans="5:13">
      <c r="E1538" s="294"/>
      <c r="G1538" s="487"/>
      <c r="H1538" s="487"/>
      <c r="J1538" s="500"/>
      <c r="K1538" s="294"/>
      <c r="M1538" s="501"/>
    </row>
    <row r="1539" s="82" customFormat="1" customHeight="1" spans="5:13">
      <c r="E1539" s="294"/>
      <c r="G1539" s="487"/>
      <c r="H1539" s="487"/>
      <c r="J1539" s="500"/>
      <c r="K1539" s="294"/>
      <c r="M1539" s="501"/>
    </row>
    <row r="1540" s="82" customFormat="1" customHeight="1" spans="5:13">
      <c r="E1540" s="294"/>
      <c r="G1540" s="487"/>
      <c r="H1540" s="487"/>
      <c r="J1540" s="500"/>
      <c r="K1540" s="294"/>
      <c r="M1540" s="501"/>
    </row>
    <row r="1541" s="82" customFormat="1" customHeight="1" spans="5:13">
      <c r="E1541" s="294"/>
      <c r="G1541" s="487"/>
      <c r="H1541" s="487"/>
      <c r="J1541" s="500"/>
      <c r="K1541" s="294"/>
      <c r="M1541" s="501"/>
    </row>
    <row r="1542" s="82" customFormat="1" customHeight="1" spans="5:13">
      <c r="E1542" s="294"/>
      <c r="G1542" s="487"/>
      <c r="H1542" s="487"/>
      <c r="J1542" s="500"/>
      <c r="K1542" s="294"/>
      <c r="M1542" s="501"/>
    </row>
    <row r="1543" s="82" customFormat="1" customHeight="1" spans="5:13">
      <c r="E1543" s="294"/>
      <c r="G1543" s="487"/>
      <c r="H1543" s="487"/>
      <c r="J1543" s="500"/>
      <c r="K1543" s="294"/>
      <c r="M1543" s="501"/>
    </row>
    <row r="1544" s="82" customFormat="1" customHeight="1" spans="5:13">
      <c r="E1544" s="294"/>
      <c r="G1544" s="487"/>
      <c r="H1544" s="487"/>
      <c r="J1544" s="500"/>
      <c r="K1544" s="294"/>
      <c r="M1544" s="501"/>
    </row>
    <row r="1545" s="82" customFormat="1" customHeight="1" spans="5:13">
      <c r="E1545" s="294"/>
      <c r="G1545" s="487"/>
      <c r="H1545" s="487"/>
      <c r="J1545" s="500"/>
      <c r="K1545" s="294"/>
      <c r="M1545" s="501"/>
    </row>
    <row r="1546" s="82" customFormat="1" customHeight="1" spans="5:13">
      <c r="E1546" s="294"/>
      <c r="G1546" s="487"/>
      <c r="H1546" s="487"/>
      <c r="J1546" s="500"/>
      <c r="K1546" s="294"/>
      <c r="M1546" s="501"/>
    </row>
    <row r="1547" s="82" customFormat="1" customHeight="1" spans="5:13">
      <c r="E1547" s="294"/>
      <c r="G1547" s="487"/>
      <c r="H1547" s="487"/>
      <c r="J1547" s="500"/>
      <c r="K1547" s="294"/>
      <c r="M1547" s="501"/>
    </row>
    <row r="1548" s="82" customFormat="1" customHeight="1" spans="5:13">
      <c r="E1548" s="294"/>
      <c r="G1548" s="487"/>
      <c r="H1548" s="487"/>
      <c r="J1548" s="500"/>
      <c r="K1548" s="294"/>
      <c r="M1548" s="501"/>
    </row>
    <row r="1549" s="82" customFormat="1" customHeight="1" spans="5:13">
      <c r="E1549" s="294"/>
      <c r="G1549" s="487"/>
      <c r="H1549" s="487"/>
      <c r="J1549" s="500"/>
      <c r="K1549" s="294"/>
      <c r="M1549" s="501"/>
    </row>
    <row r="1550" s="82" customFormat="1" customHeight="1" spans="5:13">
      <c r="E1550" s="294"/>
      <c r="G1550" s="487"/>
      <c r="H1550" s="487"/>
      <c r="J1550" s="500"/>
      <c r="K1550" s="294"/>
      <c r="M1550" s="501"/>
    </row>
    <row r="1551" s="82" customFormat="1" customHeight="1" spans="5:13">
      <c r="E1551" s="294"/>
      <c r="G1551" s="487"/>
      <c r="H1551" s="487"/>
      <c r="J1551" s="500"/>
      <c r="K1551" s="294"/>
      <c r="M1551" s="501"/>
    </row>
    <row r="1552" s="82" customFormat="1" customHeight="1" spans="5:13">
      <c r="E1552" s="294"/>
      <c r="G1552" s="487"/>
      <c r="H1552" s="487"/>
      <c r="J1552" s="500"/>
      <c r="K1552" s="294"/>
      <c r="M1552" s="501"/>
    </row>
    <row r="1553" s="82" customFormat="1" customHeight="1" spans="5:13">
      <c r="E1553" s="294"/>
      <c r="G1553" s="487"/>
      <c r="H1553" s="487"/>
      <c r="J1553" s="500"/>
      <c r="K1553" s="294"/>
      <c r="M1553" s="501"/>
    </row>
    <row r="1554" s="82" customFormat="1" customHeight="1" spans="5:13">
      <c r="E1554" s="294"/>
      <c r="G1554" s="487"/>
      <c r="H1554" s="487"/>
      <c r="J1554" s="500"/>
      <c r="K1554" s="294"/>
      <c r="M1554" s="501"/>
    </row>
    <row r="1555" s="82" customFormat="1" customHeight="1" spans="5:13">
      <c r="E1555" s="294"/>
      <c r="G1555" s="487"/>
      <c r="H1555" s="487"/>
      <c r="J1555" s="500"/>
      <c r="K1555" s="294"/>
      <c r="M1555" s="501"/>
    </row>
    <row r="1556" s="82" customFormat="1" customHeight="1" spans="5:13">
      <c r="E1556" s="294"/>
      <c r="G1556" s="487"/>
      <c r="H1556" s="487"/>
      <c r="J1556" s="500"/>
      <c r="K1556" s="294"/>
      <c r="M1556" s="501"/>
    </row>
    <row r="1557" s="82" customFormat="1" customHeight="1" spans="5:13">
      <c r="E1557" s="294"/>
      <c r="G1557" s="487"/>
      <c r="H1557" s="487"/>
      <c r="J1557" s="500"/>
      <c r="K1557" s="294"/>
      <c r="M1557" s="501"/>
    </row>
    <row r="1558" s="82" customFormat="1" customHeight="1" spans="5:13">
      <c r="E1558" s="294"/>
      <c r="G1558" s="487"/>
      <c r="H1558" s="487"/>
      <c r="J1558" s="500"/>
      <c r="K1558" s="294"/>
      <c r="M1558" s="501"/>
    </row>
    <row r="1559" s="82" customFormat="1" customHeight="1" spans="5:13">
      <c r="E1559" s="294"/>
      <c r="G1559" s="487"/>
      <c r="H1559" s="487"/>
      <c r="J1559" s="500"/>
      <c r="K1559" s="294"/>
      <c r="M1559" s="501"/>
    </row>
    <row r="1560" s="82" customFormat="1" customHeight="1" spans="5:13">
      <c r="E1560" s="294"/>
      <c r="G1560" s="487"/>
      <c r="H1560" s="487"/>
      <c r="J1560" s="500"/>
      <c r="K1560" s="294"/>
      <c r="M1560" s="501"/>
    </row>
    <row r="1561" s="82" customFormat="1" customHeight="1" spans="5:13">
      <c r="E1561" s="294"/>
      <c r="G1561" s="487"/>
      <c r="H1561" s="487"/>
      <c r="J1561" s="500"/>
      <c r="K1561" s="294"/>
      <c r="M1561" s="501"/>
    </row>
    <row r="1562" s="82" customFormat="1" customHeight="1" spans="5:13">
      <c r="E1562" s="294"/>
      <c r="G1562" s="487"/>
      <c r="H1562" s="487"/>
      <c r="J1562" s="500"/>
      <c r="K1562" s="294"/>
      <c r="M1562" s="501"/>
    </row>
    <row r="1563" s="82" customFormat="1" customHeight="1" spans="5:13">
      <c r="E1563" s="294"/>
      <c r="G1563" s="487"/>
      <c r="H1563" s="487"/>
      <c r="J1563" s="500"/>
      <c r="K1563" s="294"/>
      <c r="M1563" s="501"/>
    </row>
    <row r="1564" s="82" customFormat="1" customHeight="1" spans="5:13">
      <c r="E1564" s="294"/>
      <c r="G1564" s="487"/>
      <c r="H1564" s="487"/>
      <c r="J1564" s="500"/>
      <c r="K1564" s="294"/>
      <c r="M1564" s="501"/>
    </row>
    <row r="1565" s="82" customFormat="1" customHeight="1" spans="5:13">
      <c r="E1565" s="294"/>
      <c r="G1565" s="487"/>
      <c r="H1565" s="487"/>
      <c r="J1565" s="500"/>
      <c r="K1565" s="294"/>
      <c r="M1565" s="501"/>
    </row>
    <row r="1566" s="82" customFormat="1" customHeight="1" spans="5:13">
      <c r="E1566" s="294"/>
      <c r="G1566" s="487"/>
      <c r="H1566" s="487"/>
      <c r="J1566" s="500"/>
      <c r="K1566" s="294"/>
      <c r="M1566" s="501"/>
    </row>
    <row r="1567" s="82" customFormat="1" customHeight="1" spans="5:13">
      <c r="E1567" s="294"/>
      <c r="G1567" s="487"/>
      <c r="H1567" s="487"/>
      <c r="J1567" s="500"/>
      <c r="K1567" s="294"/>
      <c r="M1567" s="501"/>
    </row>
    <row r="1568" s="82" customFormat="1" customHeight="1" spans="5:13">
      <c r="E1568" s="294"/>
      <c r="G1568" s="487"/>
      <c r="H1568" s="487"/>
      <c r="J1568" s="500"/>
      <c r="K1568" s="294"/>
      <c r="M1568" s="501"/>
    </row>
    <row r="1569" s="82" customFormat="1" customHeight="1" spans="5:13">
      <c r="E1569" s="294"/>
      <c r="G1569" s="487"/>
      <c r="H1569" s="487"/>
      <c r="J1569" s="500"/>
      <c r="K1569" s="294"/>
      <c r="M1569" s="501"/>
    </row>
    <row r="1570" s="82" customFormat="1" customHeight="1" spans="5:13">
      <c r="E1570" s="294"/>
      <c r="G1570" s="487"/>
      <c r="H1570" s="487"/>
      <c r="J1570" s="500"/>
      <c r="K1570" s="294"/>
      <c r="M1570" s="501"/>
    </row>
    <row r="1571" s="82" customFormat="1" customHeight="1" spans="5:13">
      <c r="E1571" s="294"/>
      <c r="G1571" s="487"/>
      <c r="H1571" s="487"/>
      <c r="J1571" s="500"/>
      <c r="K1571" s="294"/>
      <c r="M1571" s="501"/>
    </row>
    <row r="1572" s="82" customFormat="1" customHeight="1" spans="5:13">
      <c r="E1572" s="294"/>
      <c r="G1572" s="487"/>
      <c r="H1572" s="487"/>
      <c r="J1572" s="500"/>
      <c r="K1572" s="294"/>
      <c r="M1572" s="501"/>
    </row>
    <row r="1573" s="82" customFormat="1" customHeight="1" spans="5:13">
      <c r="E1573" s="294"/>
      <c r="G1573" s="487"/>
      <c r="H1573" s="487"/>
      <c r="J1573" s="500"/>
      <c r="K1573" s="294"/>
      <c r="M1573" s="501"/>
    </row>
    <row r="1574" s="82" customFormat="1" customHeight="1" spans="5:13">
      <c r="E1574" s="294"/>
      <c r="G1574" s="487"/>
      <c r="H1574" s="487"/>
      <c r="J1574" s="500"/>
      <c r="K1574" s="294"/>
      <c r="M1574" s="501"/>
    </row>
    <row r="1575" s="82" customFormat="1" customHeight="1" spans="5:13">
      <c r="E1575" s="294"/>
      <c r="G1575" s="487"/>
      <c r="H1575" s="487"/>
      <c r="J1575" s="500"/>
      <c r="K1575" s="294"/>
      <c r="M1575" s="501"/>
    </row>
    <row r="1576" s="82" customFormat="1" customHeight="1" spans="5:13">
      <c r="E1576" s="294"/>
      <c r="G1576" s="487"/>
      <c r="H1576" s="487"/>
      <c r="J1576" s="500"/>
      <c r="K1576" s="294"/>
      <c r="M1576" s="501"/>
    </row>
    <row r="1577" s="82" customFormat="1" customHeight="1" spans="5:13">
      <c r="E1577" s="294"/>
      <c r="G1577" s="487"/>
      <c r="H1577" s="487"/>
      <c r="J1577" s="500"/>
      <c r="K1577" s="294"/>
      <c r="M1577" s="501"/>
    </row>
    <row r="1578" s="82" customFormat="1" customHeight="1" spans="5:13">
      <c r="E1578" s="294"/>
      <c r="G1578" s="487"/>
      <c r="H1578" s="487"/>
      <c r="J1578" s="500"/>
      <c r="K1578" s="294"/>
      <c r="M1578" s="501"/>
    </row>
    <row r="1579" s="82" customFormat="1" customHeight="1" spans="5:13">
      <c r="E1579" s="294"/>
      <c r="G1579" s="487"/>
      <c r="H1579" s="487"/>
      <c r="J1579" s="500"/>
      <c r="K1579" s="294"/>
      <c r="M1579" s="501"/>
    </row>
    <row r="1580" s="82" customFormat="1" customHeight="1" spans="5:13">
      <c r="E1580" s="294"/>
      <c r="G1580" s="487"/>
      <c r="H1580" s="487"/>
      <c r="J1580" s="500"/>
      <c r="K1580" s="294"/>
      <c r="M1580" s="501"/>
    </row>
    <row r="1581" s="82" customFormat="1" customHeight="1" spans="5:13">
      <c r="E1581" s="294"/>
      <c r="G1581" s="487"/>
      <c r="H1581" s="487"/>
      <c r="J1581" s="500"/>
      <c r="K1581" s="294"/>
      <c r="M1581" s="501"/>
    </row>
    <row r="1582" s="82" customFormat="1" customHeight="1" spans="5:13">
      <c r="E1582" s="294"/>
      <c r="G1582" s="487"/>
      <c r="H1582" s="487"/>
      <c r="J1582" s="500"/>
      <c r="K1582" s="294"/>
      <c r="M1582" s="501"/>
    </row>
    <row r="1583" s="82" customFormat="1" customHeight="1" spans="5:13">
      <c r="E1583" s="294"/>
      <c r="G1583" s="487"/>
      <c r="H1583" s="487"/>
      <c r="J1583" s="500"/>
      <c r="K1583" s="294"/>
      <c r="M1583" s="501"/>
    </row>
    <row r="1584" s="82" customFormat="1" customHeight="1" spans="5:13">
      <c r="E1584" s="294"/>
      <c r="G1584" s="487"/>
      <c r="H1584" s="487"/>
      <c r="J1584" s="500"/>
      <c r="K1584" s="294"/>
      <c r="M1584" s="501"/>
    </row>
    <row r="1585" s="82" customFormat="1" customHeight="1" spans="5:13">
      <c r="E1585" s="294"/>
      <c r="G1585" s="487"/>
      <c r="H1585" s="487"/>
      <c r="J1585" s="500"/>
      <c r="K1585" s="294"/>
      <c r="M1585" s="501"/>
    </row>
    <row r="1586" s="82" customFormat="1" customHeight="1" spans="5:13">
      <c r="E1586" s="294"/>
      <c r="G1586" s="487"/>
      <c r="H1586" s="487"/>
      <c r="J1586" s="500"/>
      <c r="K1586" s="294"/>
      <c r="M1586" s="501"/>
    </row>
    <row r="1587" s="82" customFormat="1" customHeight="1" spans="5:13">
      <c r="E1587" s="294"/>
      <c r="G1587" s="487"/>
      <c r="H1587" s="487"/>
      <c r="J1587" s="500"/>
      <c r="K1587" s="294"/>
      <c r="M1587" s="501"/>
    </row>
    <row r="1588" s="82" customFormat="1" customHeight="1" spans="5:13">
      <c r="E1588" s="294"/>
      <c r="G1588" s="487"/>
      <c r="H1588" s="487"/>
      <c r="J1588" s="500"/>
      <c r="K1588" s="294"/>
      <c r="M1588" s="501"/>
    </row>
    <row r="1589" s="82" customFormat="1" customHeight="1" spans="5:13">
      <c r="E1589" s="294"/>
      <c r="G1589" s="487"/>
      <c r="H1589" s="487"/>
      <c r="J1589" s="500"/>
      <c r="K1589" s="294"/>
      <c r="M1589" s="501"/>
    </row>
    <row r="1590" s="82" customFormat="1" customHeight="1" spans="5:13">
      <c r="E1590" s="294"/>
      <c r="G1590" s="487"/>
      <c r="H1590" s="487"/>
      <c r="J1590" s="500"/>
      <c r="K1590" s="294"/>
      <c r="M1590" s="501"/>
    </row>
    <row r="1591" s="82" customFormat="1" customHeight="1" spans="5:13">
      <c r="E1591" s="294"/>
      <c r="G1591" s="487"/>
      <c r="H1591" s="487"/>
      <c r="J1591" s="500"/>
      <c r="K1591" s="294"/>
      <c r="M1591" s="501"/>
    </row>
    <row r="1592" s="82" customFormat="1" customHeight="1" spans="5:13">
      <c r="E1592" s="294"/>
      <c r="G1592" s="487"/>
      <c r="H1592" s="487"/>
      <c r="J1592" s="500"/>
      <c r="K1592" s="294"/>
      <c r="M1592" s="501"/>
    </row>
    <row r="1593" s="82" customFormat="1" customHeight="1" spans="5:13">
      <c r="E1593" s="294"/>
      <c r="G1593" s="487"/>
      <c r="H1593" s="487"/>
      <c r="J1593" s="500"/>
      <c r="K1593" s="294"/>
      <c r="M1593" s="501"/>
    </row>
    <row r="1594" s="82" customFormat="1" customHeight="1" spans="5:13">
      <c r="E1594" s="294"/>
      <c r="G1594" s="487"/>
      <c r="H1594" s="487"/>
      <c r="J1594" s="500"/>
      <c r="K1594" s="294"/>
      <c r="M1594" s="501"/>
    </row>
    <row r="1595" s="82" customFormat="1" customHeight="1" spans="5:13">
      <c r="E1595" s="294"/>
      <c r="G1595" s="487"/>
      <c r="H1595" s="487"/>
      <c r="J1595" s="500"/>
      <c r="K1595" s="294"/>
      <c r="M1595" s="501"/>
    </row>
    <row r="1596" s="82" customFormat="1" customHeight="1" spans="5:13">
      <c r="E1596" s="294"/>
      <c r="G1596" s="487"/>
      <c r="H1596" s="487"/>
      <c r="J1596" s="500"/>
      <c r="K1596" s="294"/>
      <c r="M1596" s="501"/>
    </row>
    <row r="1597" s="82" customFormat="1" customHeight="1" spans="5:13">
      <c r="E1597" s="294"/>
      <c r="G1597" s="487"/>
      <c r="H1597" s="487"/>
      <c r="J1597" s="500"/>
      <c r="K1597" s="294"/>
      <c r="M1597" s="501"/>
    </row>
    <row r="1598" s="82" customFormat="1" customHeight="1" spans="5:13">
      <c r="E1598" s="294"/>
      <c r="G1598" s="487"/>
      <c r="H1598" s="487"/>
      <c r="J1598" s="500"/>
      <c r="K1598" s="294"/>
      <c r="M1598" s="501"/>
    </row>
    <row r="1599" s="82" customFormat="1" customHeight="1" spans="5:13">
      <c r="E1599" s="294"/>
      <c r="G1599" s="487"/>
      <c r="H1599" s="487"/>
      <c r="J1599" s="500"/>
      <c r="K1599" s="294"/>
      <c r="M1599" s="501"/>
    </row>
    <row r="1600" s="82" customFormat="1" customHeight="1" spans="5:13">
      <c r="E1600" s="294"/>
      <c r="G1600" s="487"/>
      <c r="H1600" s="487"/>
      <c r="J1600" s="500"/>
      <c r="K1600" s="294"/>
      <c r="M1600" s="501"/>
    </row>
    <row r="1601" s="82" customFormat="1" customHeight="1" spans="5:13">
      <c r="E1601" s="294"/>
      <c r="G1601" s="487"/>
      <c r="H1601" s="487"/>
      <c r="J1601" s="500"/>
      <c r="K1601" s="294"/>
      <c r="M1601" s="501"/>
    </row>
    <row r="1602" s="82" customFormat="1" customHeight="1" spans="5:13">
      <c r="E1602" s="294"/>
      <c r="G1602" s="487"/>
      <c r="H1602" s="487"/>
      <c r="J1602" s="500"/>
      <c r="K1602" s="294"/>
      <c r="M1602" s="501"/>
    </row>
    <row r="1603" s="82" customFormat="1" customHeight="1" spans="5:13">
      <c r="E1603" s="294"/>
      <c r="G1603" s="487"/>
      <c r="H1603" s="487"/>
      <c r="J1603" s="500"/>
      <c r="K1603" s="294"/>
      <c r="M1603" s="501"/>
    </row>
    <row r="1604" s="82" customFormat="1" customHeight="1" spans="5:13">
      <c r="E1604" s="294"/>
      <c r="G1604" s="487"/>
      <c r="H1604" s="487"/>
      <c r="J1604" s="500"/>
      <c r="K1604" s="294"/>
      <c r="M1604" s="501"/>
    </row>
    <row r="1605" s="82" customFormat="1" customHeight="1" spans="5:13">
      <c r="E1605" s="294"/>
      <c r="G1605" s="487"/>
      <c r="H1605" s="487"/>
      <c r="J1605" s="500"/>
      <c r="K1605" s="294"/>
      <c r="M1605" s="501"/>
    </row>
    <row r="1606" s="82" customFormat="1" customHeight="1" spans="5:13">
      <c r="E1606" s="294"/>
      <c r="G1606" s="487"/>
      <c r="H1606" s="487"/>
      <c r="J1606" s="500"/>
      <c r="K1606" s="294"/>
      <c r="M1606" s="501"/>
    </row>
    <row r="1607" s="82" customFormat="1" customHeight="1" spans="5:13">
      <c r="E1607" s="294"/>
      <c r="G1607" s="487"/>
      <c r="H1607" s="487"/>
      <c r="J1607" s="500"/>
      <c r="K1607" s="294"/>
      <c r="M1607" s="501"/>
    </row>
    <row r="1608" s="82" customFormat="1" customHeight="1" spans="5:13">
      <c r="E1608" s="294"/>
      <c r="G1608" s="487"/>
      <c r="H1608" s="487"/>
      <c r="J1608" s="500"/>
      <c r="K1608" s="294"/>
      <c r="M1608" s="501"/>
    </row>
    <row r="1609" s="82" customFormat="1" customHeight="1" spans="5:13">
      <c r="E1609" s="294"/>
      <c r="G1609" s="487"/>
      <c r="H1609" s="487"/>
      <c r="J1609" s="500"/>
      <c r="K1609" s="294"/>
      <c r="M1609" s="501"/>
    </row>
    <row r="1610" s="82" customFormat="1" customHeight="1" spans="5:13">
      <c r="E1610" s="294"/>
      <c r="G1610" s="487"/>
      <c r="H1610" s="487"/>
      <c r="J1610" s="500"/>
      <c r="K1610" s="294"/>
      <c r="M1610" s="501"/>
    </row>
    <row r="1611" s="82" customFormat="1" customHeight="1" spans="5:13">
      <c r="E1611" s="294"/>
      <c r="G1611" s="487"/>
      <c r="H1611" s="487"/>
      <c r="J1611" s="500"/>
      <c r="K1611" s="294"/>
      <c r="M1611" s="501"/>
    </row>
    <row r="1612" s="82" customFormat="1" customHeight="1" spans="5:13">
      <c r="E1612" s="294"/>
      <c r="G1612" s="487"/>
      <c r="H1612" s="487"/>
      <c r="J1612" s="500"/>
      <c r="K1612" s="294"/>
      <c r="M1612" s="501"/>
    </row>
    <row r="1613" s="82" customFormat="1" customHeight="1" spans="5:13">
      <c r="E1613" s="294"/>
      <c r="G1613" s="487"/>
      <c r="H1613" s="487"/>
      <c r="J1613" s="500"/>
      <c r="K1613" s="294"/>
      <c r="M1613" s="501"/>
    </row>
    <row r="1614" s="82" customFormat="1" customHeight="1" spans="5:13">
      <c r="E1614" s="294"/>
      <c r="G1614" s="487"/>
      <c r="H1614" s="487"/>
      <c r="J1614" s="500"/>
      <c r="K1614" s="294"/>
      <c r="M1614" s="501"/>
    </row>
    <row r="1615" s="82" customFormat="1" customHeight="1" spans="5:13">
      <c r="E1615" s="294"/>
      <c r="G1615" s="487"/>
      <c r="H1615" s="487"/>
      <c r="J1615" s="500"/>
      <c r="K1615" s="294"/>
      <c r="M1615" s="501"/>
    </row>
    <row r="1616" s="82" customFormat="1" customHeight="1" spans="5:13">
      <c r="E1616" s="294"/>
      <c r="G1616" s="487"/>
      <c r="H1616" s="487"/>
      <c r="J1616" s="500"/>
      <c r="K1616" s="294"/>
      <c r="M1616" s="501"/>
    </row>
    <row r="1617" s="82" customFormat="1" customHeight="1" spans="5:13">
      <c r="E1617" s="294"/>
      <c r="G1617" s="487"/>
      <c r="H1617" s="487"/>
      <c r="J1617" s="500"/>
      <c r="K1617" s="294"/>
      <c r="M1617" s="501"/>
    </row>
    <row r="1618" s="82" customFormat="1" customHeight="1" spans="5:13">
      <c r="E1618" s="294"/>
      <c r="G1618" s="487"/>
      <c r="H1618" s="487"/>
      <c r="J1618" s="500"/>
      <c r="K1618" s="294"/>
      <c r="M1618" s="501"/>
    </row>
    <row r="1619" s="82" customFormat="1" customHeight="1" spans="5:13">
      <c r="E1619" s="294"/>
      <c r="G1619" s="487"/>
      <c r="H1619" s="487"/>
      <c r="J1619" s="500"/>
      <c r="K1619" s="294"/>
      <c r="M1619" s="501"/>
    </row>
    <row r="1620" s="82" customFormat="1" customHeight="1" spans="5:13">
      <c r="E1620" s="294"/>
      <c r="G1620" s="487"/>
      <c r="H1620" s="487"/>
      <c r="J1620" s="500"/>
      <c r="K1620" s="294"/>
      <c r="M1620" s="501"/>
    </row>
    <row r="1621" s="82" customFormat="1" customHeight="1" spans="5:13">
      <c r="E1621" s="294"/>
      <c r="G1621" s="487"/>
      <c r="H1621" s="487"/>
      <c r="J1621" s="500"/>
      <c r="K1621" s="294"/>
      <c r="M1621" s="501"/>
    </row>
    <row r="1622" s="82" customFormat="1" customHeight="1" spans="5:13">
      <c r="E1622" s="294"/>
      <c r="G1622" s="487"/>
      <c r="H1622" s="487"/>
      <c r="J1622" s="500"/>
      <c r="K1622" s="294"/>
      <c r="M1622" s="501"/>
    </row>
    <row r="1623" s="82" customFormat="1" customHeight="1" spans="5:13">
      <c r="E1623" s="294"/>
      <c r="G1623" s="487"/>
      <c r="H1623" s="487"/>
      <c r="J1623" s="500"/>
      <c r="K1623" s="294"/>
      <c r="M1623" s="501"/>
    </row>
    <row r="1624" s="82" customFormat="1" customHeight="1" spans="5:13">
      <c r="E1624" s="294"/>
      <c r="G1624" s="487"/>
      <c r="H1624" s="487"/>
      <c r="J1624" s="500"/>
      <c r="K1624" s="294"/>
      <c r="M1624" s="501"/>
    </row>
    <row r="1625" s="82" customFormat="1" customHeight="1" spans="5:13">
      <c r="E1625" s="294"/>
      <c r="G1625" s="487"/>
      <c r="H1625" s="487"/>
      <c r="J1625" s="500"/>
      <c r="K1625" s="294"/>
      <c r="M1625" s="501"/>
    </row>
    <row r="1626" s="82" customFormat="1" customHeight="1" spans="5:13">
      <c r="E1626" s="294"/>
      <c r="G1626" s="487"/>
      <c r="H1626" s="487"/>
      <c r="J1626" s="500"/>
      <c r="K1626" s="294"/>
      <c r="M1626" s="501"/>
    </row>
    <row r="1627" s="82" customFormat="1" customHeight="1" spans="5:13">
      <c r="E1627" s="294"/>
      <c r="G1627" s="487"/>
      <c r="H1627" s="487"/>
      <c r="J1627" s="500"/>
      <c r="K1627" s="294"/>
      <c r="M1627" s="501"/>
    </row>
    <row r="1628" s="82" customFormat="1" customHeight="1" spans="5:13">
      <c r="E1628" s="294"/>
      <c r="G1628" s="487"/>
      <c r="H1628" s="487"/>
      <c r="J1628" s="500"/>
      <c r="K1628" s="294"/>
      <c r="M1628" s="501"/>
    </row>
    <row r="1629" s="82" customFormat="1" customHeight="1" spans="5:13">
      <c r="E1629" s="294"/>
      <c r="G1629" s="487"/>
      <c r="H1629" s="487"/>
      <c r="J1629" s="500"/>
      <c r="K1629" s="294"/>
      <c r="M1629" s="501"/>
    </row>
    <row r="1630" s="82" customFormat="1" customHeight="1" spans="5:13">
      <c r="E1630" s="294"/>
      <c r="G1630" s="487"/>
      <c r="H1630" s="487"/>
      <c r="J1630" s="500"/>
      <c r="K1630" s="294"/>
      <c r="M1630" s="501"/>
    </row>
    <row r="1631" s="82" customFormat="1" customHeight="1" spans="5:13">
      <c r="E1631" s="294"/>
      <c r="G1631" s="487"/>
      <c r="H1631" s="487"/>
      <c r="J1631" s="500"/>
      <c r="K1631" s="294"/>
      <c r="M1631" s="501"/>
    </row>
    <row r="1632" s="82" customFormat="1" customHeight="1" spans="5:13">
      <c r="E1632" s="294"/>
      <c r="G1632" s="487"/>
      <c r="H1632" s="487"/>
      <c r="J1632" s="500"/>
      <c r="K1632" s="294"/>
      <c r="M1632" s="501"/>
    </row>
    <row r="1633" s="82" customFormat="1" customHeight="1" spans="5:13">
      <c r="E1633" s="294"/>
      <c r="G1633" s="487"/>
      <c r="H1633" s="487"/>
      <c r="J1633" s="500"/>
      <c r="K1633" s="294"/>
      <c r="M1633" s="501"/>
    </row>
    <row r="1634" s="82" customFormat="1" customHeight="1" spans="5:13">
      <c r="E1634" s="294"/>
      <c r="G1634" s="487"/>
      <c r="H1634" s="487"/>
      <c r="J1634" s="500"/>
      <c r="K1634" s="294"/>
      <c r="M1634" s="501"/>
    </row>
    <row r="1635" s="82" customFormat="1" customHeight="1" spans="5:13">
      <c r="E1635" s="294"/>
      <c r="G1635" s="487"/>
      <c r="H1635" s="487"/>
      <c r="J1635" s="500"/>
      <c r="K1635" s="294"/>
      <c r="M1635" s="501"/>
    </row>
    <row r="1636" s="82" customFormat="1" customHeight="1" spans="5:13">
      <c r="E1636" s="294"/>
      <c r="G1636" s="487"/>
      <c r="H1636" s="487"/>
      <c r="J1636" s="500"/>
      <c r="K1636" s="294"/>
      <c r="M1636" s="501"/>
    </row>
    <row r="1637" s="82" customFormat="1" customHeight="1" spans="5:13">
      <c r="E1637" s="294"/>
      <c r="G1637" s="487"/>
      <c r="H1637" s="487"/>
      <c r="J1637" s="500"/>
      <c r="K1637" s="294"/>
      <c r="M1637" s="501"/>
    </row>
    <row r="1638" s="82" customFormat="1" customHeight="1" spans="5:13">
      <c r="E1638" s="294"/>
      <c r="G1638" s="487"/>
      <c r="H1638" s="487"/>
      <c r="J1638" s="500"/>
      <c r="K1638" s="294"/>
      <c r="M1638" s="501"/>
    </row>
    <row r="1639" s="82" customFormat="1" customHeight="1" spans="5:13">
      <c r="E1639" s="294"/>
      <c r="G1639" s="487"/>
      <c r="H1639" s="487"/>
      <c r="J1639" s="500"/>
      <c r="K1639" s="294"/>
      <c r="M1639" s="501"/>
    </row>
    <row r="1640" s="82" customFormat="1" customHeight="1" spans="5:13">
      <c r="E1640" s="294"/>
      <c r="G1640" s="487"/>
      <c r="H1640" s="487"/>
      <c r="J1640" s="500"/>
      <c r="K1640" s="294"/>
      <c r="M1640" s="501"/>
    </row>
    <row r="1641" s="82" customFormat="1" customHeight="1" spans="5:13">
      <c r="E1641" s="294"/>
      <c r="G1641" s="487"/>
      <c r="H1641" s="487"/>
      <c r="J1641" s="500"/>
      <c r="K1641" s="294"/>
      <c r="M1641" s="501"/>
    </row>
    <row r="1642" s="82" customFormat="1" customHeight="1" spans="5:13">
      <c r="E1642" s="294"/>
      <c r="G1642" s="487"/>
      <c r="H1642" s="487"/>
      <c r="J1642" s="500"/>
      <c r="K1642" s="294"/>
      <c r="M1642" s="501"/>
    </row>
    <row r="1643" s="82" customFormat="1" customHeight="1" spans="5:13">
      <c r="E1643" s="294"/>
      <c r="G1643" s="487"/>
      <c r="H1643" s="487"/>
      <c r="J1643" s="500"/>
      <c r="K1643" s="294"/>
      <c r="M1643" s="501"/>
    </row>
    <row r="1644" s="82" customFormat="1" customHeight="1" spans="5:13">
      <c r="E1644" s="294"/>
      <c r="G1644" s="487"/>
      <c r="H1644" s="487"/>
      <c r="J1644" s="500"/>
      <c r="K1644" s="294"/>
      <c r="M1644" s="501"/>
    </row>
    <row r="1645" s="82" customFormat="1" customHeight="1" spans="5:13">
      <c r="E1645" s="294"/>
      <c r="G1645" s="487"/>
      <c r="H1645" s="487"/>
      <c r="J1645" s="500"/>
      <c r="K1645" s="294"/>
      <c r="M1645" s="501"/>
    </row>
    <row r="1646" s="82" customFormat="1" customHeight="1" spans="5:13">
      <c r="E1646" s="294"/>
      <c r="G1646" s="487"/>
      <c r="H1646" s="487"/>
      <c r="J1646" s="500"/>
      <c r="K1646" s="294"/>
      <c r="M1646" s="501"/>
    </row>
    <row r="1647" s="82" customFormat="1" customHeight="1" spans="5:13">
      <c r="E1647" s="294"/>
      <c r="G1647" s="487"/>
      <c r="H1647" s="487"/>
      <c r="J1647" s="500"/>
      <c r="K1647" s="294"/>
      <c r="M1647" s="501"/>
    </row>
    <row r="1648" s="82" customFormat="1" customHeight="1" spans="5:13">
      <c r="E1648" s="294"/>
      <c r="G1648" s="487"/>
      <c r="H1648" s="487"/>
      <c r="J1648" s="500"/>
      <c r="K1648" s="294"/>
      <c r="M1648" s="501"/>
    </row>
    <row r="1649" s="82" customFormat="1" customHeight="1" spans="5:13">
      <c r="E1649" s="294"/>
      <c r="G1649" s="487"/>
      <c r="H1649" s="487"/>
      <c r="J1649" s="500"/>
      <c r="K1649" s="294"/>
      <c r="M1649" s="501"/>
    </row>
    <row r="1650" s="82" customFormat="1" customHeight="1" spans="5:13">
      <c r="E1650" s="294"/>
      <c r="G1650" s="487"/>
      <c r="H1650" s="487"/>
      <c r="J1650" s="500"/>
      <c r="K1650" s="294"/>
      <c r="M1650" s="501"/>
    </row>
    <row r="1651" s="82" customFormat="1" customHeight="1" spans="5:13">
      <c r="E1651" s="294"/>
      <c r="G1651" s="487"/>
      <c r="H1651" s="487"/>
      <c r="J1651" s="500"/>
      <c r="K1651" s="294"/>
      <c r="M1651" s="501"/>
    </row>
    <row r="1652" s="82" customFormat="1" customHeight="1" spans="5:13">
      <c r="E1652" s="294"/>
      <c r="G1652" s="487"/>
      <c r="H1652" s="487"/>
      <c r="J1652" s="500"/>
      <c r="K1652" s="294"/>
      <c r="M1652" s="501"/>
    </row>
    <row r="1653" s="82" customFormat="1" customHeight="1" spans="5:13">
      <c r="E1653" s="294"/>
      <c r="G1653" s="487"/>
      <c r="H1653" s="487"/>
      <c r="J1653" s="500"/>
      <c r="K1653" s="294"/>
      <c r="M1653" s="501"/>
    </row>
    <row r="1654" s="82" customFormat="1" customHeight="1" spans="5:13">
      <c r="E1654" s="294"/>
      <c r="G1654" s="487"/>
      <c r="H1654" s="487"/>
      <c r="J1654" s="500"/>
      <c r="K1654" s="294"/>
      <c r="M1654" s="501"/>
    </row>
    <row r="1655" s="82" customFormat="1" customHeight="1" spans="5:13">
      <c r="E1655" s="294"/>
      <c r="G1655" s="487"/>
      <c r="H1655" s="487"/>
      <c r="J1655" s="500"/>
      <c r="K1655" s="294"/>
      <c r="M1655" s="501"/>
    </row>
    <row r="1656" s="82" customFormat="1" customHeight="1" spans="5:13">
      <c r="E1656" s="294"/>
      <c r="G1656" s="487"/>
      <c r="H1656" s="487"/>
      <c r="J1656" s="500"/>
      <c r="K1656" s="294"/>
      <c r="M1656" s="501"/>
    </row>
    <row r="1657" s="82" customFormat="1" customHeight="1" spans="5:13">
      <c r="E1657" s="294"/>
      <c r="G1657" s="487"/>
      <c r="H1657" s="487"/>
      <c r="J1657" s="500"/>
      <c r="K1657" s="294"/>
      <c r="M1657" s="501"/>
    </row>
    <row r="1658" s="82" customFormat="1" customHeight="1" spans="5:13">
      <c r="E1658" s="294"/>
      <c r="G1658" s="487"/>
      <c r="H1658" s="487"/>
      <c r="J1658" s="500"/>
      <c r="K1658" s="294"/>
      <c r="M1658" s="501"/>
    </row>
    <row r="1659" s="82" customFormat="1" customHeight="1" spans="5:13">
      <c r="E1659" s="294"/>
      <c r="G1659" s="487"/>
      <c r="H1659" s="487"/>
      <c r="J1659" s="500"/>
      <c r="K1659" s="294"/>
      <c r="M1659" s="501"/>
    </row>
    <row r="1660" s="82" customFormat="1" customHeight="1" spans="5:13">
      <c r="E1660" s="294"/>
      <c r="G1660" s="487"/>
      <c r="H1660" s="487"/>
      <c r="J1660" s="500"/>
      <c r="K1660" s="294"/>
      <c r="M1660" s="501"/>
    </row>
    <row r="1661" s="82" customFormat="1" customHeight="1" spans="5:13">
      <c r="E1661" s="294"/>
      <c r="G1661" s="487"/>
      <c r="H1661" s="487"/>
      <c r="J1661" s="500"/>
      <c r="K1661" s="294"/>
      <c r="M1661" s="501"/>
    </row>
    <row r="1662" s="82" customFormat="1" customHeight="1" spans="5:13">
      <c r="E1662" s="294"/>
      <c r="G1662" s="487"/>
      <c r="H1662" s="487"/>
      <c r="J1662" s="500"/>
      <c r="K1662" s="294"/>
      <c r="M1662" s="501"/>
    </row>
    <row r="1663" s="82" customFormat="1" customHeight="1" spans="5:13">
      <c r="E1663" s="294"/>
      <c r="G1663" s="487"/>
      <c r="H1663" s="487"/>
      <c r="J1663" s="500"/>
      <c r="K1663" s="294"/>
      <c r="M1663" s="501"/>
    </row>
    <row r="1664" s="82" customFormat="1" customHeight="1" spans="5:13">
      <c r="E1664" s="294"/>
      <c r="G1664" s="487"/>
      <c r="H1664" s="487"/>
      <c r="J1664" s="500"/>
      <c r="K1664" s="294"/>
      <c r="M1664" s="501"/>
    </row>
    <row r="1665" s="82" customFormat="1" customHeight="1" spans="5:13">
      <c r="E1665" s="294"/>
      <c r="G1665" s="487"/>
      <c r="H1665" s="487"/>
      <c r="J1665" s="500"/>
      <c r="K1665" s="294"/>
      <c r="M1665" s="501"/>
    </row>
    <row r="1666" s="82" customFormat="1" customHeight="1" spans="5:13">
      <c r="E1666" s="294"/>
      <c r="G1666" s="487"/>
      <c r="H1666" s="487"/>
      <c r="J1666" s="500"/>
      <c r="K1666" s="294"/>
      <c r="M1666" s="501"/>
    </row>
    <row r="1667" s="82" customFormat="1" customHeight="1" spans="5:13">
      <c r="E1667" s="294"/>
      <c r="G1667" s="487"/>
      <c r="H1667" s="487"/>
      <c r="J1667" s="500"/>
      <c r="K1667" s="294"/>
      <c r="M1667" s="501"/>
    </row>
    <row r="1668" s="82" customFormat="1" customHeight="1" spans="5:13">
      <c r="E1668" s="294"/>
      <c r="G1668" s="487"/>
      <c r="H1668" s="487"/>
      <c r="J1668" s="500"/>
      <c r="K1668" s="294"/>
      <c r="M1668" s="501"/>
    </row>
    <row r="1669" s="82" customFormat="1" customHeight="1" spans="5:13">
      <c r="E1669" s="294"/>
      <c r="G1669" s="487"/>
      <c r="H1669" s="487"/>
      <c r="J1669" s="500"/>
      <c r="K1669" s="294"/>
      <c r="M1669" s="501"/>
    </row>
    <row r="1670" s="82" customFormat="1" customHeight="1" spans="5:13">
      <c r="E1670" s="294"/>
      <c r="G1670" s="487"/>
      <c r="H1670" s="487"/>
      <c r="J1670" s="500"/>
      <c r="K1670" s="294"/>
      <c r="M1670" s="501"/>
    </row>
    <row r="1671" s="82" customFormat="1" customHeight="1" spans="5:13">
      <c r="E1671" s="294"/>
      <c r="G1671" s="487"/>
      <c r="H1671" s="487"/>
      <c r="J1671" s="500"/>
      <c r="K1671" s="294"/>
      <c r="M1671" s="501"/>
    </row>
    <row r="1672" s="82" customFormat="1" customHeight="1" spans="5:13">
      <c r="E1672" s="294"/>
      <c r="G1672" s="487"/>
      <c r="H1672" s="487"/>
      <c r="J1672" s="500"/>
      <c r="K1672" s="294"/>
      <c r="M1672" s="501"/>
    </row>
    <row r="1673" s="82" customFormat="1" customHeight="1" spans="5:13">
      <c r="E1673" s="294"/>
      <c r="G1673" s="487"/>
      <c r="H1673" s="487"/>
      <c r="J1673" s="500"/>
      <c r="K1673" s="294"/>
      <c r="M1673" s="501"/>
    </row>
    <row r="1674" s="82" customFormat="1" customHeight="1" spans="5:13">
      <c r="E1674" s="294"/>
      <c r="G1674" s="487"/>
      <c r="H1674" s="487"/>
      <c r="J1674" s="500"/>
      <c r="K1674" s="294"/>
      <c r="M1674" s="501"/>
    </row>
    <row r="1675" s="82" customFormat="1" customHeight="1" spans="5:13">
      <c r="E1675" s="294"/>
      <c r="G1675" s="487"/>
      <c r="H1675" s="487"/>
      <c r="J1675" s="500"/>
      <c r="K1675" s="294"/>
      <c r="M1675" s="501"/>
    </row>
    <row r="1676" s="82" customFormat="1" customHeight="1" spans="5:13">
      <c r="E1676" s="294"/>
      <c r="G1676" s="487"/>
      <c r="H1676" s="487"/>
      <c r="J1676" s="500"/>
      <c r="K1676" s="294"/>
      <c r="M1676" s="501"/>
    </row>
    <row r="1677" s="82" customFormat="1" customHeight="1" spans="5:13">
      <c r="E1677" s="294"/>
      <c r="G1677" s="487"/>
      <c r="H1677" s="487"/>
      <c r="J1677" s="500"/>
      <c r="K1677" s="294"/>
      <c r="M1677" s="501"/>
    </row>
    <row r="1678" s="82" customFormat="1" customHeight="1" spans="5:13">
      <c r="E1678" s="294"/>
      <c r="G1678" s="487"/>
      <c r="H1678" s="487"/>
      <c r="J1678" s="500"/>
      <c r="K1678" s="294"/>
      <c r="M1678" s="501"/>
    </row>
    <row r="1679" s="82" customFormat="1" customHeight="1" spans="5:13">
      <c r="E1679" s="294"/>
      <c r="G1679" s="487"/>
      <c r="H1679" s="487"/>
      <c r="J1679" s="500"/>
      <c r="K1679" s="294"/>
      <c r="M1679" s="501"/>
    </row>
    <row r="1680" s="82" customFormat="1" customHeight="1" spans="5:13">
      <c r="E1680" s="294"/>
      <c r="G1680" s="487"/>
      <c r="H1680" s="487"/>
      <c r="J1680" s="500"/>
      <c r="K1680" s="294"/>
      <c r="M1680" s="501"/>
    </row>
    <row r="1681" s="82" customFormat="1" customHeight="1" spans="5:13">
      <c r="E1681" s="294"/>
      <c r="G1681" s="487"/>
      <c r="H1681" s="487"/>
      <c r="J1681" s="500"/>
      <c r="K1681" s="294"/>
      <c r="M1681" s="501"/>
    </row>
    <row r="1682" s="82" customFormat="1" customHeight="1" spans="5:13">
      <c r="E1682" s="294"/>
      <c r="G1682" s="487"/>
      <c r="H1682" s="487"/>
      <c r="J1682" s="500"/>
      <c r="K1682" s="294"/>
      <c r="M1682" s="501"/>
    </row>
    <row r="1683" s="82" customFormat="1" customHeight="1" spans="5:13">
      <c r="E1683" s="294"/>
      <c r="G1683" s="487"/>
      <c r="H1683" s="487"/>
      <c r="J1683" s="500"/>
      <c r="K1683" s="294"/>
      <c r="M1683" s="501"/>
    </row>
    <row r="1684" s="82" customFormat="1" customHeight="1" spans="5:13">
      <c r="E1684" s="294"/>
      <c r="G1684" s="487"/>
      <c r="H1684" s="487"/>
      <c r="J1684" s="500"/>
      <c r="K1684" s="294"/>
      <c r="M1684" s="501"/>
    </row>
    <row r="1685" s="82" customFormat="1" customHeight="1" spans="5:13">
      <c r="E1685" s="294"/>
      <c r="G1685" s="487"/>
      <c r="H1685" s="487"/>
      <c r="J1685" s="500"/>
      <c r="K1685" s="294"/>
      <c r="M1685" s="501"/>
    </row>
    <row r="1686" s="82" customFormat="1" customHeight="1" spans="5:13">
      <c r="E1686" s="294"/>
      <c r="G1686" s="487"/>
      <c r="H1686" s="487"/>
      <c r="J1686" s="500"/>
      <c r="K1686" s="294"/>
      <c r="M1686" s="501"/>
    </row>
    <row r="1687" s="82" customFormat="1" customHeight="1" spans="5:13">
      <c r="E1687" s="294"/>
      <c r="G1687" s="487"/>
      <c r="H1687" s="487"/>
      <c r="J1687" s="500"/>
      <c r="K1687" s="294"/>
      <c r="M1687" s="501"/>
    </row>
    <row r="1688" s="82" customFormat="1" customHeight="1" spans="5:13">
      <c r="E1688" s="294"/>
      <c r="G1688" s="487"/>
      <c r="H1688" s="487"/>
      <c r="J1688" s="500"/>
      <c r="K1688" s="294"/>
      <c r="M1688" s="501"/>
    </row>
    <row r="1689" s="82" customFormat="1" customHeight="1" spans="5:13">
      <c r="E1689" s="294"/>
      <c r="G1689" s="487"/>
      <c r="H1689" s="487"/>
      <c r="J1689" s="500"/>
      <c r="K1689" s="294"/>
      <c r="M1689" s="501"/>
    </row>
    <row r="1690" s="82" customFormat="1" customHeight="1" spans="5:13">
      <c r="E1690" s="294"/>
      <c r="G1690" s="487"/>
      <c r="H1690" s="487"/>
      <c r="J1690" s="500"/>
      <c r="K1690" s="294"/>
      <c r="M1690" s="501"/>
    </row>
    <row r="1691" s="82" customFormat="1" customHeight="1" spans="5:13">
      <c r="E1691" s="294"/>
      <c r="G1691" s="487"/>
      <c r="H1691" s="487"/>
      <c r="J1691" s="500"/>
      <c r="K1691" s="294"/>
      <c r="M1691" s="501"/>
    </row>
    <row r="1692" s="82" customFormat="1" customHeight="1" spans="5:13">
      <c r="E1692" s="294"/>
      <c r="G1692" s="487"/>
      <c r="H1692" s="487"/>
      <c r="J1692" s="500"/>
      <c r="K1692" s="294"/>
      <c r="M1692" s="501"/>
    </row>
    <row r="1693" s="82" customFormat="1" customHeight="1" spans="5:13">
      <c r="E1693" s="294"/>
      <c r="G1693" s="487"/>
      <c r="H1693" s="487"/>
      <c r="J1693" s="500"/>
      <c r="K1693" s="294"/>
      <c r="M1693" s="501"/>
    </row>
    <row r="1694" s="82" customFormat="1" customHeight="1" spans="5:13">
      <c r="E1694" s="294"/>
      <c r="G1694" s="487"/>
      <c r="H1694" s="487"/>
      <c r="J1694" s="500"/>
      <c r="K1694" s="294"/>
      <c r="M1694" s="501"/>
    </row>
    <row r="1695" s="82" customFormat="1" customHeight="1" spans="5:13">
      <c r="E1695" s="294"/>
      <c r="G1695" s="487"/>
      <c r="H1695" s="487"/>
      <c r="J1695" s="500"/>
      <c r="K1695" s="294"/>
      <c r="M1695" s="501"/>
    </row>
    <row r="1696" s="82" customFormat="1" customHeight="1" spans="5:13">
      <c r="E1696" s="294"/>
      <c r="G1696" s="487"/>
      <c r="H1696" s="487"/>
      <c r="J1696" s="500"/>
      <c r="K1696" s="294"/>
      <c r="M1696" s="501"/>
    </row>
    <row r="1697" s="82" customFormat="1" customHeight="1" spans="5:13">
      <c r="E1697" s="294"/>
      <c r="G1697" s="487"/>
      <c r="H1697" s="487"/>
      <c r="J1697" s="500"/>
      <c r="K1697" s="294"/>
      <c r="M1697" s="501"/>
    </row>
    <row r="1698" s="82" customFormat="1" customHeight="1" spans="5:13">
      <c r="E1698" s="294"/>
      <c r="G1698" s="487"/>
      <c r="H1698" s="487"/>
      <c r="J1698" s="500"/>
      <c r="K1698" s="294"/>
      <c r="M1698" s="501"/>
    </row>
    <row r="1699" s="82" customFormat="1" customHeight="1" spans="5:13">
      <c r="E1699" s="294"/>
      <c r="G1699" s="487"/>
      <c r="H1699" s="487"/>
      <c r="J1699" s="500"/>
      <c r="K1699" s="294"/>
      <c r="M1699" s="501"/>
    </row>
    <row r="1700" s="82" customFormat="1" customHeight="1" spans="5:13">
      <c r="E1700" s="294"/>
      <c r="G1700" s="487"/>
      <c r="H1700" s="487"/>
      <c r="J1700" s="500"/>
      <c r="K1700" s="294"/>
      <c r="M1700" s="501"/>
    </row>
    <row r="1701" s="82" customFormat="1" customHeight="1" spans="5:13">
      <c r="E1701" s="294"/>
      <c r="G1701" s="487"/>
      <c r="H1701" s="487"/>
      <c r="J1701" s="500"/>
      <c r="K1701" s="294"/>
      <c r="M1701" s="501"/>
    </row>
    <row r="1702" s="82" customFormat="1" customHeight="1" spans="5:13">
      <c r="E1702" s="294"/>
      <c r="G1702" s="487"/>
      <c r="H1702" s="487"/>
      <c r="J1702" s="500"/>
      <c r="K1702" s="294"/>
      <c r="M1702" s="501"/>
    </row>
    <row r="1703" s="82" customFormat="1" customHeight="1" spans="5:13">
      <c r="E1703" s="294"/>
      <c r="G1703" s="487"/>
      <c r="H1703" s="487"/>
      <c r="J1703" s="500"/>
      <c r="K1703" s="294"/>
      <c r="M1703" s="501"/>
    </row>
    <row r="1704" s="82" customFormat="1" customHeight="1" spans="5:13">
      <c r="E1704" s="294"/>
      <c r="G1704" s="487"/>
      <c r="H1704" s="487"/>
      <c r="J1704" s="500"/>
      <c r="K1704" s="294"/>
      <c r="M1704" s="501"/>
    </row>
    <row r="1705" s="82" customFormat="1" customHeight="1" spans="5:13">
      <c r="E1705" s="294"/>
      <c r="G1705" s="487"/>
      <c r="H1705" s="487"/>
      <c r="J1705" s="500"/>
      <c r="K1705" s="294"/>
      <c r="M1705" s="501"/>
    </row>
    <row r="1706" s="82" customFormat="1" customHeight="1" spans="5:13">
      <c r="E1706" s="294"/>
      <c r="G1706" s="487"/>
      <c r="H1706" s="487"/>
      <c r="J1706" s="500"/>
      <c r="K1706" s="294"/>
      <c r="M1706" s="501"/>
    </row>
    <row r="1707" s="82" customFormat="1" customHeight="1" spans="5:13">
      <c r="E1707" s="294"/>
      <c r="G1707" s="487"/>
      <c r="H1707" s="487"/>
      <c r="J1707" s="500"/>
      <c r="K1707" s="294"/>
      <c r="M1707" s="501"/>
    </row>
    <row r="1708" s="82" customFormat="1" customHeight="1" spans="5:13">
      <c r="E1708" s="294"/>
      <c r="G1708" s="487"/>
      <c r="H1708" s="487"/>
      <c r="J1708" s="500"/>
      <c r="K1708" s="294"/>
      <c r="M1708" s="501"/>
    </row>
    <row r="1709" s="82" customFormat="1" customHeight="1" spans="5:13">
      <c r="E1709" s="294"/>
      <c r="G1709" s="487"/>
      <c r="H1709" s="487"/>
      <c r="J1709" s="500"/>
      <c r="K1709" s="294"/>
      <c r="M1709" s="501"/>
    </row>
    <row r="1710" s="82" customFormat="1" customHeight="1" spans="5:13">
      <c r="E1710" s="294"/>
      <c r="G1710" s="487"/>
      <c r="H1710" s="487"/>
      <c r="J1710" s="500"/>
      <c r="K1710" s="294"/>
      <c r="M1710" s="501"/>
    </row>
    <row r="1711" s="82" customFormat="1" customHeight="1" spans="5:13">
      <c r="E1711" s="294"/>
      <c r="G1711" s="487"/>
      <c r="H1711" s="487"/>
      <c r="J1711" s="500"/>
      <c r="K1711" s="294"/>
      <c r="M1711" s="501"/>
    </row>
    <row r="1712" s="82" customFormat="1" customHeight="1" spans="5:13">
      <c r="E1712" s="294"/>
      <c r="G1712" s="487"/>
      <c r="H1712" s="487"/>
      <c r="J1712" s="500"/>
      <c r="K1712" s="294"/>
      <c r="M1712" s="501"/>
    </row>
    <row r="1713" s="82" customFormat="1" customHeight="1" spans="5:13">
      <c r="E1713" s="294"/>
      <c r="G1713" s="487"/>
      <c r="H1713" s="487"/>
      <c r="J1713" s="500"/>
      <c r="K1713" s="294"/>
      <c r="M1713" s="501"/>
    </row>
    <row r="1714" s="82" customFormat="1" customHeight="1" spans="5:13">
      <c r="E1714" s="294"/>
      <c r="G1714" s="487"/>
      <c r="H1714" s="487"/>
      <c r="J1714" s="500"/>
      <c r="K1714" s="294"/>
      <c r="M1714" s="501"/>
    </row>
    <row r="1715" s="82" customFormat="1" customHeight="1" spans="5:13">
      <c r="E1715" s="294"/>
      <c r="G1715" s="487"/>
      <c r="H1715" s="487"/>
      <c r="J1715" s="500"/>
      <c r="K1715" s="294"/>
      <c r="M1715" s="501"/>
    </row>
    <row r="1716" s="82" customFormat="1" customHeight="1" spans="5:13">
      <c r="E1716" s="294"/>
      <c r="G1716" s="487"/>
      <c r="H1716" s="487"/>
      <c r="J1716" s="500"/>
      <c r="K1716" s="294"/>
      <c r="M1716" s="501"/>
    </row>
    <row r="1717" s="82" customFormat="1" customHeight="1" spans="5:13">
      <c r="E1717" s="294"/>
      <c r="G1717" s="487"/>
      <c r="H1717" s="487"/>
      <c r="J1717" s="500"/>
      <c r="K1717" s="294"/>
      <c r="M1717" s="501"/>
    </row>
    <row r="1718" s="82" customFormat="1" customHeight="1" spans="5:13">
      <c r="E1718" s="294"/>
      <c r="G1718" s="487"/>
      <c r="H1718" s="487"/>
      <c r="J1718" s="500"/>
      <c r="K1718" s="294"/>
      <c r="M1718" s="501"/>
    </row>
    <row r="1719" s="82" customFormat="1" customHeight="1" spans="5:13">
      <c r="E1719" s="294"/>
      <c r="G1719" s="487"/>
      <c r="H1719" s="487"/>
      <c r="J1719" s="500"/>
      <c r="K1719" s="294"/>
      <c r="M1719" s="501"/>
    </row>
    <row r="1720" s="82" customFormat="1" customHeight="1" spans="5:13">
      <c r="E1720" s="294"/>
      <c r="G1720" s="487"/>
      <c r="H1720" s="487"/>
      <c r="J1720" s="500"/>
      <c r="K1720" s="294"/>
      <c r="M1720" s="501"/>
    </row>
    <row r="1721" s="82" customFormat="1" customHeight="1" spans="5:13">
      <c r="E1721" s="294"/>
      <c r="G1721" s="487"/>
      <c r="H1721" s="487"/>
      <c r="J1721" s="500"/>
      <c r="K1721" s="294"/>
      <c r="M1721" s="501"/>
    </row>
    <row r="1722" s="82" customFormat="1" customHeight="1" spans="5:13">
      <c r="E1722" s="294"/>
      <c r="G1722" s="487"/>
      <c r="H1722" s="487"/>
      <c r="J1722" s="500"/>
      <c r="K1722" s="294"/>
      <c r="M1722" s="501"/>
    </row>
    <row r="1723" s="82" customFormat="1" customHeight="1" spans="5:13">
      <c r="E1723" s="294"/>
      <c r="G1723" s="487"/>
      <c r="H1723" s="487"/>
      <c r="J1723" s="500"/>
      <c r="K1723" s="294"/>
      <c r="M1723" s="501"/>
    </row>
    <row r="1724" s="82" customFormat="1" customHeight="1" spans="5:13">
      <c r="E1724" s="294"/>
      <c r="G1724" s="487"/>
      <c r="H1724" s="487"/>
      <c r="J1724" s="500"/>
      <c r="K1724" s="294"/>
      <c r="M1724" s="501"/>
    </row>
    <row r="1725" s="82" customFormat="1" customHeight="1" spans="5:13">
      <c r="E1725" s="294"/>
      <c r="G1725" s="487"/>
      <c r="H1725" s="487"/>
      <c r="J1725" s="500"/>
      <c r="K1725" s="294"/>
      <c r="M1725" s="501"/>
    </row>
    <row r="1726" s="82" customFormat="1" customHeight="1" spans="5:13">
      <c r="E1726" s="294"/>
      <c r="G1726" s="487"/>
      <c r="H1726" s="487"/>
      <c r="J1726" s="500"/>
      <c r="K1726" s="294"/>
      <c r="M1726" s="501"/>
    </row>
    <row r="1727" s="82" customFormat="1" customHeight="1" spans="5:13">
      <c r="E1727" s="294"/>
      <c r="G1727" s="487"/>
      <c r="H1727" s="487"/>
      <c r="J1727" s="500"/>
      <c r="K1727" s="294"/>
      <c r="M1727" s="501"/>
    </row>
    <row r="1728" s="82" customFormat="1" customHeight="1" spans="5:13">
      <c r="E1728" s="294"/>
      <c r="G1728" s="487"/>
      <c r="H1728" s="487"/>
      <c r="J1728" s="500"/>
      <c r="K1728" s="294"/>
      <c r="M1728" s="501"/>
    </row>
    <row r="1729" s="82" customFormat="1" customHeight="1" spans="5:13">
      <c r="E1729" s="294"/>
      <c r="G1729" s="487"/>
      <c r="H1729" s="487"/>
      <c r="J1729" s="500"/>
      <c r="K1729" s="294"/>
      <c r="M1729" s="501"/>
    </row>
    <row r="1730" s="82" customFormat="1" customHeight="1" spans="5:13">
      <c r="E1730" s="294"/>
      <c r="G1730" s="487"/>
      <c r="H1730" s="487"/>
      <c r="J1730" s="500"/>
      <c r="K1730" s="294"/>
      <c r="M1730" s="501"/>
    </row>
    <row r="1731" s="82" customFormat="1" customHeight="1" spans="5:13">
      <c r="E1731" s="294"/>
      <c r="G1731" s="487"/>
      <c r="H1731" s="487"/>
      <c r="J1731" s="500"/>
      <c r="K1731" s="294"/>
      <c r="M1731" s="501"/>
    </row>
    <row r="1732" s="82" customFormat="1" customHeight="1" spans="5:13">
      <c r="E1732" s="294"/>
      <c r="G1732" s="487"/>
      <c r="H1732" s="487"/>
      <c r="J1732" s="500"/>
      <c r="K1732" s="294"/>
      <c r="M1732" s="501"/>
    </row>
    <row r="1733" s="82" customFormat="1" customHeight="1" spans="5:13">
      <c r="E1733" s="294"/>
      <c r="G1733" s="487"/>
      <c r="H1733" s="487"/>
      <c r="J1733" s="500"/>
      <c r="K1733" s="294"/>
      <c r="M1733" s="501"/>
    </row>
    <row r="1734" s="82" customFormat="1" customHeight="1" spans="5:13">
      <c r="E1734" s="294"/>
      <c r="G1734" s="487"/>
      <c r="H1734" s="487"/>
      <c r="J1734" s="500"/>
      <c r="K1734" s="294"/>
      <c r="M1734" s="501"/>
    </row>
    <row r="1735" s="82" customFormat="1" customHeight="1" spans="5:13">
      <c r="E1735" s="294"/>
      <c r="G1735" s="487"/>
      <c r="H1735" s="487"/>
      <c r="J1735" s="500"/>
      <c r="K1735" s="294"/>
      <c r="M1735" s="501"/>
    </row>
    <row r="1736" s="82" customFormat="1" customHeight="1" spans="5:13">
      <c r="E1736" s="294"/>
      <c r="G1736" s="487"/>
      <c r="H1736" s="487"/>
      <c r="J1736" s="500"/>
      <c r="K1736" s="294"/>
      <c r="M1736" s="501"/>
    </row>
    <row r="1737" s="82" customFormat="1" customHeight="1" spans="5:13">
      <c r="E1737" s="294"/>
      <c r="G1737" s="487"/>
      <c r="H1737" s="487"/>
      <c r="J1737" s="500"/>
      <c r="K1737" s="294"/>
      <c r="M1737" s="501"/>
    </row>
    <row r="1738" s="82" customFormat="1" customHeight="1" spans="5:13">
      <c r="E1738" s="294"/>
      <c r="G1738" s="487"/>
      <c r="H1738" s="487"/>
      <c r="J1738" s="500"/>
      <c r="K1738" s="294"/>
      <c r="M1738" s="501"/>
    </row>
    <row r="1739" s="82" customFormat="1" customHeight="1" spans="5:13">
      <c r="E1739" s="294"/>
      <c r="G1739" s="487"/>
      <c r="H1739" s="487"/>
      <c r="J1739" s="500"/>
      <c r="K1739" s="294"/>
      <c r="M1739" s="501"/>
    </row>
    <row r="1740" s="82" customFormat="1" customHeight="1" spans="5:13">
      <c r="E1740" s="294"/>
      <c r="G1740" s="487"/>
      <c r="H1740" s="487"/>
      <c r="J1740" s="500"/>
      <c r="K1740" s="294"/>
      <c r="M1740" s="501"/>
    </row>
    <row r="1741" s="82" customFormat="1" customHeight="1" spans="5:13">
      <c r="E1741" s="294"/>
      <c r="G1741" s="487"/>
      <c r="H1741" s="487"/>
      <c r="J1741" s="500"/>
      <c r="K1741" s="294"/>
      <c r="M1741" s="501"/>
    </row>
    <row r="1742" s="82" customFormat="1" customHeight="1" spans="5:13">
      <c r="E1742" s="294"/>
      <c r="G1742" s="487"/>
      <c r="H1742" s="487"/>
      <c r="J1742" s="500"/>
      <c r="K1742" s="294"/>
      <c r="M1742" s="501"/>
    </row>
    <row r="1743" s="82" customFormat="1" customHeight="1" spans="5:13">
      <c r="E1743" s="294"/>
      <c r="G1743" s="487"/>
      <c r="H1743" s="487"/>
      <c r="J1743" s="500"/>
      <c r="K1743" s="294"/>
      <c r="M1743" s="501"/>
    </row>
    <row r="1744" s="82" customFormat="1" customHeight="1" spans="5:13">
      <c r="E1744" s="294"/>
      <c r="G1744" s="487"/>
      <c r="H1744" s="487"/>
      <c r="J1744" s="500"/>
      <c r="K1744" s="294"/>
      <c r="M1744" s="501"/>
    </row>
    <row r="1745" s="82" customFormat="1" customHeight="1" spans="5:13">
      <c r="E1745" s="294"/>
      <c r="G1745" s="487"/>
      <c r="H1745" s="487"/>
      <c r="J1745" s="500"/>
      <c r="K1745" s="294"/>
      <c r="M1745" s="501"/>
    </row>
    <row r="1746" s="82" customFormat="1" customHeight="1" spans="5:13">
      <c r="E1746" s="294"/>
      <c r="G1746" s="487"/>
      <c r="H1746" s="487"/>
      <c r="J1746" s="500"/>
      <c r="K1746" s="294"/>
      <c r="M1746" s="501"/>
    </row>
    <row r="1747" s="82" customFormat="1" customHeight="1" spans="5:13">
      <c r="E1747" s="294"/>
      <c r="G1747" s="487"/>
      <c r="H1747" s="487"/>
      <c r="J1747" s="500"/>
      <c r="K1747" s="294"/>
      <c r="M1747" s="501"/>
    </row>
    <row r="1748" s="82" customFormat="1" customHeight="1" spans="5:13">
      <c r="E1748" s="294"/>
      <c r="G1748" s="487"/>
      <c r="H1748" s="487"/>
      <c r="J1748" s="500"/>
      <c r="K1748" s="294"/>
      <c r="M1748" s="501"/>
    </row>
    <row r="1749" s="82" customFormat="1" customHeight="1" spans="5:13">
      <c r="E1749" s="294"/>
      <c r="G1749" s="487"/>
      <c r="H1749" s="487"/>
      <c r="J1749" s="500"/>
      <c r="K1749" s="294"/>
      <c r="M1749" s="501"/>
    </row>
    <row r="1750" s="82" customFormat="1" customHeight="1" spans="5:13">
      <c r="E1750" s="294"/>
      <c r="G1750" s="487"/>
      <c r="H1750" s="487"/>
      <c r="J1750" s="500"/>
      <c r="K1750" s="294"/>
      <c r="M1750" s="501"/>
    </row>
    <row r="1751" s="82" customFormat="1" customHeight="1" spans="5:13">
      <c r="E1751" s="294"/>
      <c r="G1751" s="487"/>
      <c r="H1751" s="487"/>
      <c r="J1751" s="500"/>
      <c r="K1751" s="294"/>
      <c r="M1751" s="501"/>
    </row>
    <row r="1752" s="82" customFormat="1" customHeight="1" spans="5:13">
      <c r="E1752" s="294"/>
      <c r="G1752" s="487"/>
      <c r="H1752" s="487"/>
      <c r="J1752" s="500"/>
      <c r="K1752" s="294"/>
      <c r="M1752" s="501"/>
    </row>
    <row r="1753" s="82" customFormat="1" customHeight="1" spans="5:13">
      <c r="E1753" s="294"/>
      <c r="G1753" s="487"/>
      <c r="H1753" s="487"/>
      <c r="J1753" s="500"/>
      <c r="K1753" s="294"/>
      <c r="M1753" s="501"/>
    </row>
    <row r="1754" s="82" customFormat="1" customHeight="1" spans="5:13">
      <c r="E1754" s="294"/>
      <c r="G1754" s="487"/>
      <c r="H1754" s="487"/>
      <c r="J1754" s="500"/>
      <c r="K1754" s="294"/>
      <c r="M1754" s="501"/>
    </row>
    <row r="1755" s="82" customFormat="1" customHeight="1" spans="5:13">
      <c r="E1755" s="294"/>
      <c r="G1755" s="487"/>
      <c r="H1755" s="487"/>
      <c r="J1755" s="500"/>
      <c r="K1755" s="294"/>
      <c r="M1755" s="501"/>
    </row>
    <row r="1756" s="82" customFormat="1" customHeight="1" spans="5:13">
      <c r="E1756" s="294"/>
      <c r="G1756" s="487"/>
      <c r="H1756" s="487"/>
      <c r="J1756" s="500"/>
      <c r="K1756" s="294"/>
      <c r="M1756" s="501"/>
    </row>
    <row r="1757" s="82" customFormat="1" customHeight="1" spans="5:13">
      <c r="E1757" s="294"/>
      <c r="G1757" s="487"/>
      <c r="H1757" s="487"/>
      <c r="J1757" s="500"/>
      <c r="K1757" s="294"/>
      <c r="M1757" s="501"/>
    </row>
    <row r="1758" s="82" customFormat="1" customHeight="1" spans="5:13">
      <c r="E1758" s="294"/>
      <c r="G1758" s="487"/>
      <c r="H1758" s="487"/>
      <c r="J1758" s="500"/>
      <c r="K1758" s="294"/>
      <c r="M1758" s="501"/>
    </row>
    <row r="1759" s="82" customFormat="1" customHeight="1" spans="5:13">
      <c r="E1759" s="294"/>
      <c r="G1759" s="487"/>
      <c r="H1759" s="487"/>
      <c r="J1759" s="500"/>
      <c r="K1759" s="294"/>
      <c r="M1759" s="501"/>
    </row>
    <row r="1760" s="82" customFormat="1" customHeight="1" spans="5:13">
      <c r="E1760" s="294"/>
      <c r="G1760" s="487"/>
      <c r="H1760" s="487"/>
      <c r="J1760" s="500"/>
      <c r="K1760" s="294"/>
      <c r="M1760" s="501"/>
    </row>
    <row r="1761" s="82" customFormat="1" customHeight="1" spans="5:13">
      <c r="E1761" s="294"/>
      <c r="G1761" s="487"/>
      <c r="H1761" s="487"/>
      <c r="J1761" s="500"/>
      <c r="K1761" s="294"/>
      <c r="M1761" s="501"/>
    </row>
    <row r="1762" s="82" customFormat="1" customHeight="1" spans="5:13">
      <c r="E1762" s="294"/>
      <c r="G1762" s="487"/>
      <c r="H1762" s="487"/>
      <c r="J1762" s="500"/>
      <c r="K1762" s="294"/>
      <c r="M1762" s="501"/>
    </row>
    <row r="1763" s="82" customFormat="1" customHeight="1" spans="5:13">
      <c r="E1763" s="294"/>
      <c r="G1763" s="487"/>
      <c r="H1763" s="487"/>
      <c r="J1763" s="500"/>
      <c r="K1763" s="294"/>
      <c r="M1763" s="501"/>
    </row>
    <row r="1764" s="82" customFormat="1" customHeight="1" spans="5:13">
      <c r="E1764" s="294"/>
      <c r="G1764" s="487"/>
      <c r="H1764" s="487"/>
      <c r="J1764" s="500"/>
      <c r="K1764" s="294"/>
      <c r="M1764" s="501"/>
    </row>
    <row r="1765" s="82" customFormat="1" customHeight="1" spans="5:13">
      <c r="E1765" s="294"/>
      <c r="G1765" s="487"/>
      <c r="H1765" s="487"/>
      <c r="J1765" s="500"/>
      <c r="K1765" s="294"/>
      <c r="M1765" s="501"/>
    </row>
    <row r="1766" s="82" customFormat="1" customHeight="1" spans="5:13">
      <c r="E1766" s="294"/>
      <c r="G1766" s="487"/>
      <c r="H1766" s="487"/>
      <c r="J1766" s="500"/>
      <c r="K1766" s="294"/>
      <c r="M1766" s="501"/>
    </row>
    <row r="1767" s="82" customFormat="1" customHeight="1" spans="5:13">
      <c r="E1767" s="294"/>
      <c r="G1767" s="487"/>
      <c r="H1767" s="487"/>
      <c r="J1767" s="500"/>
      <c r="K1767" s="294"/>
      <c r="M1767" s="501"/>
    </row>
    <row r="1768" s="82" customFormat="1" customHeight="1" spans="5:13">
      <c r="E1768" s="294"/>
      <c r="G1768" s="487"/>
      <c r="H1768" s="487"/>
      <c r="J1768" s="500"/>
      <c r="K1768" s="294"/>
      <c r="M1768" s="501"/>
    </row>
    <row r="1769" s="82" customFormat="1" customHeight="1" spans="5:13">
      <c r="E1769" s="294"/>
      <c r="G1769" s="487"/>
      <c r="H1769" s="487"/>
      <c r="J1769" s="500"/>
      <c r="K1769" s="294"/>
      <c r="M1769" s="501"/>
    </row>
    <row r="1770" s="82" customFormat="1" customHeight="1" spans="5:13">
      <c r="E1770" s="294"/>
      <c r="G1770" s="487"/>
      <c r="H1770" s="487"/>
      <c r="J1770" s="500"/>
      <c r="K1770" s="294"/>
      <c r="M1770" s="501"/>
    </row>
    <row r="1771" s="82" customFormat="1" customHeight="1" spans="5:13">
      <c r="E1771" s="294"/>
      <c r="G1771" s="487"/>
      <c r="H1771" s="487"/>
      <c r="J1771" s="500"/>
      <c r="K1771" s="294"/>
      <c r="M1771" s="501"/>
    </row>
    <row r="1772" s="82" customFormat="1" customHeight="1" spans="5:13">
      <c r="E1772" s="294"/>
      <c r="G1772" s="487"/>
      <c r="H1772" s="487"/>
      <c r="J1772" s="500"/>
      <c r="K1772" s="294"/>
      <c r="M1772" s="501"/>
    </row>
    <row r="1773" s="82" customFormat="1" customHeight="1" spans="5:13">
      <c r="E1773" s="294"/>
      <c r="G1773" s="487"/>
      <c r="H1773" s="487"/>
      <c r="J1773" s="500"/>
      <c r="K1773" s="294"/>
      <c r="M1773" s="501"/>
    </row>
    <row r="1774" s="82" customFormat="1" customHeight="1" spans="5:13">
      <c r="E1774" s="294"/>
      <c r="G1774" s="487"/>
      <c r="H1774" s="487"/>
      <c r="J1774" s="500"/>
      <c r="K1774" s="294"/>
      <c r="M1774" s="501"/>
    </row>
    <row r="1775" s="82" customFormat="1" customHeight="1" spans="5:13">
      <c r="E1775" s="294"/>
      <c r="G1775" s="487"/>
      <c r="H1775" s="487"/>
      <c r="J1775" s="500"/>
      <c r="K1775" s="294"/>
      <c r="M1775" s="501"/>
    </row>
    <row r="1776" s="82" customFormat="1" customHeight="1" spans="5:13">
      <c r="E1776" s="294"/>
      <c r="G1776" s="487"/>
      <c r="H1776" s="487"/>
      <c r="J1776" s="500"/>
      <c r="K1776" s="294"/>
      <c r="M1776" s="501"/>
    </row>
    <row r="1777" s="82" customFormat="1" customHeight="1" spans="5:13">
      <c r="E1777" s="294"/>
      <c r="G1777" s="487"/>
      <c r="H1777" s="487"/>
      <c r="J1777" s="500"/>
      <c r="K1777" s="294"/>
      <c r="M1777" s="501"/>
    </row>
    <row r="1778" s="82" customFormat="1" customHeight="1" spans="5:13">
      <c r="E1778" s="294"/>
      <c r="G1778" s="487"/>
      <c r="H1778" s="487"/>
      <c r="J1778" s="500"/>
      <c r="K1778" s="294"/>
      <c r="M1778" s="501"/>
    </row>
    <row r="1779" s="82" customFormat="1" customHeight="1" spans="5:13">
      <c r="E1779" s="294"/>
      <c r="G1779" s="487"/>
      <c r="H1779" s="487"/>
      <c r="J1779" s="500"/>
      <c r="K1779" s="294"/>
      <c r="M1779" s="501"/>
    </row>
    <row r="1780" s="82" customFormat="1" customHeight="1" spans="5:13">
      <c r="E1780" s="294"/>
      <c r="G1780" s="487"/>
      <c r="H1780" s="487"/>
      <c r="J1780" s="500"/>
      <c r="K1780" s="294"/>
      <c r="M1780" s="501"/>
    </row>
    <row r="1781" s="82" customFormat="1" customHeight="1" spans="5:13">
      <c r="E1781" s="294"/>
      <c r="G1781" s="487"/>
      <c r="H1781" s="487"/>
      <c r="J1781" s="500"/>
      <c r="K1781" s="294"/>
      <c r="M1781" s="501"/>
    </row>
    <row r="1782" s="82" customFormat="1" customHeight="1" spans="5:13">
      <c r="E1782" s="294"/>
      <c r="G1782" s="487"/>
      <c r="H1782" s="487"/>
      <c r="J1782" s="500"/>
      <c r="K1782" s="294"/>
      <c r="M1782" s="501"/>
    </row>
    <row r="1783" s="82" customFormat="1" customHeight="1" spans="5:13">
      <c r="E1783" s="294"/>
      <c r="G1783" s="487"/>
      <c r="H1783" s="487"/>
      <c r="J1783" s="500"/>
      <c r="K1783" s="294"/>
      <c r="M1783" s="501"/>
    </row>
    <row r="1784" s="82" customFormat="1" customHeight="1" spans="5:13">
      <c r="E1784" s="294"/>
      <c r="G1784" s="487"/>
      <c r="H1784" s="487"/>
      <c r="J1784" s="500"/>
      <c r="K1784" s="294"/>
      <c r="M1784" s="501"/>
    </row>
    <row r="1785" s="82" customFormat="1" customHeight="1" spans="5:13">
      <c r="E1785" s="294"/>
      <c r="G1785" s="487"/>
      <c r="H1785" s="487"/>
      <c r="J1785" s="500"/>
      <c r="K1785" s="294"/>
      <c r="M1785" s="501"/>
    </row>
    <row r="1786" s="82" customFormat="1" customHeight="1" spans="5:13">
      <c r="E1786" s="294"/>
      <c r="G1786" s="487"/>
      <c r="H1786" s="487"/>
      <c r="J1786" s="500"/>
      <c r="K1786" s="294"/>
      <c r="M1786" s="501"/>
    </row>
    <row r="1787" s="82" customFormat="1" customHeight="1" spans="5:13">
      <c r="E1787" s="294"/>
      <c r="G1787" s="487"/>
      <c r="H1787" s="487"/>
      <c r="J1787" s="500"/>
      <c r="K1787" s="294"/>
      <c r="M1787" s="501"/>
    </row>
    <row r="1788" s="82" customFormat="1" customHeight="1" spans="5:13">
      <c r="E1788" s="294"/>
      <c r="G1788" s="487"/>
      <c r="H1788" s="487"/>
      <c r="J1788" s="500"/>
      <c r="K1788" s="294"/>
      <c r="M1788" s="501"/>
    </row>
    <row r="1789" s="82" customFormat="1" customHeight="1" spans="5:13">
      <c r="E1789" s="294"/>
      <c r="G1789" s="487"/>
      <c r="H1789" s="487"/>
      <c r="J1789" s="500"/>
      <c r="K1789" s="294"/>
      <c r="M1789" s="501"/>
    </row>
    <row r="1790" s="82" customFormat="1" customHeight="1" spans="5:13">
      <c r="E1790" s="294"/>
      <c r="G1790" s="487"/>
      <c r="H1790" s="487"/>
      <c r="J1790" s="500"/>
      <c r="K1790" s="294"/>
      <c r="M1790" s="501"/>
    </row>
    <row r="1791" s="82" customFormat="1" customHeight="1" spans="5:13">
      <c r="E1791" s="294"/>
      <c r="G1791" s="487"/>
      <c r="H1791" s="487"/>
      <c r="J1791" s="500"/>
      <c r="K1791" s="294"/>
      <c r="M1791" s="501"/>
    </row>
    <row r="1792" s="82" customFormat="1" customHeight="1" spans="5:13">
      <c r="E1792" s="294"/>
      <c r="G1792" s="487"/>
      <c r="H1792" s="487"/>
      <c r="J1792" s="500"/>
      <c r="K1792" s="294"/>
      <c r="M1792" s="501"/>
    </row>
    <row r="1793" s="82" customFormat="1" customHeight="1" spans="5:13">
      <c r="E1793" s="294"/>
      <c r="G1793" s="487"/>
      <c r="H1793" s="487"/>
      <c r="J1793" s="500"/>
      <c r="K1793" s="294"/>
      <c r="M1793" s="501"/>
    </row>
    <row r="1794" s="82" customFormat="1" customHeight="1" spans="5:13">
      <c r="E1794" s="294"/>
      <c r="G1794" s="487"/>
      <c r="H1794" s="487"/>
      <c r="J1794" s="500"/>
      <c r="K1794" s="294"/>
      <c r="M1794" s="501"/>
    </row>
    <row r="1795" s="82" customFormat="1" customHeight="1" spans="5:13">
      <c r="E1795" s="294"/>
      <c r="G1795" s="487"/>
      <c r="H1795" s="487"/>
      <c r="J1795" s="500"/>
      <c r="K1795" s="294"/>
      <c r="M1795" s="501"/>
    </row>
    <row r="1796" s="82" customFormat="1" customHeight="1" spans="5:13">
      <c r="E1796" s="294"/>
      <c r="G1796" s="487"/>
      <c r="H1796" s="487"/>
      <c r="J1796" s="500"/>
      <c r="K1796" s="294"/>
      <c r="M1796" s="501"/>
    </row>
    <row r="1797" s="82" customFormat="1" customHeight="1" spans="5:13">
      <c r="E1797" s="294"/>
      <c r="G1797" s="487"/>
      <c r="H1797" s="487"/>
      <c r="J1797" s="500"/>
      <c r="K1797" s="294"/>
      <c r="M1797" s="501"/>
    </row>
    <row r="1798" s="82" customFormat="1" customHeight="1" spans="5:13">
      <c r="E1798" s="294"/>
      <c r="G1798" s="487"/>
      <c r="H1798" s="487"/>
      <c r="J1798" s="500"/>
      <c r="K1798" s="294"/>
      <c r="M1798" s="501"/>
    </row>
    <row r="1799" s="82" customFormat="1" customHeight="1" spans="5:13">
      <c r="E1799" s="294"/>
      <c r="G1799" s="487"/>
      <c r="H1799" s="487"/>
      <c r="J1799" s="500"/>
      <c r="K1799" s="294"/>
      <c r="M1799" s="501"/>
    </row>
    <row r="1800" s="82" customFormat="1" customHeight="1" spans="5:13">
      <c r="E1800" s="294"/>
      <c r="G1800" s="487"/>
      <c r="H1800" s="487"/>
      <c r="J1800" s="500"/>
      <c r="K1800" s="294"/>
      <c r="M1800" s="501"/>
    </row>
    <row r="1801" s="82" customFormat="1" customHeight="1" spans="5:13">
      <c r="E1801" s="294"/>
      <c r="G1801" s="487"/>
      <c r="H1801" s="487"/>
      <c r="J1801" s="500"/>
      <c r="K1801" s="294"/>
      <c r="M1801" s="501"/>
    </row>
    <row r="1802" s="82" customFormat="1" customHeight="1" spans="5:13">
      <c r="E1802" s="294"/>
      <c r="G1802" s="487"/>
      <c r="H1802" s="487"/>
      <c r="J1802" s="500"/>
      <c r="K1802" s="294"/>
      <c r="M1802" s="501"/>
    </row>
    <row r="1803" s="82" customFormat="1" customHeight="1" spans="5:13">
      <c r="E1803" s="294"/>
      <c r="G1803" s="487"/>
      <c r="H1803" s="487"/>
      <c r="J1803" s="500"/>
      <c r="K1803" s="294"/>
      <c r="M1803" s="501"/>
    </row>
    <row r="1804" s="82" customFormat="1" customHeight="1" spans="5:13">
      <c r="E1804" s="294"/>
      <c r="G1804" s="487"/>
      <c r="H1804" s="487"/>
      <c r="J1804" s="500"/>
      <c r="K1804" s="294"/>
      <c r="M1804" s="501"/>
    </row>
    <row r="1805" s="82" customFormat="1" customHeight="1" spans="5:13">
      <c r="E1805" s="294"/>
      <c r="G1805" s="487"/>
      <c r="H1805" s="487"/>
      <c r="J1805" s="500"/>
      <c r="K1805" s="294"/>
      <c r="M1805" s="501"/>
    </row>
    <row r="1806" s="82" customFormat="1" customHeight="1" spans="5:13">
      <c r="E1806" s="294"/>
      <c r="G1806" s="487"/>
      <c r="H1806" s="487"/>
      <c r="J1806" s="500"/>
      <c r="K1806" s="294"/>
      <c r="M1806" s="501"/>
    </row>
    <row r="1807" s="82" customFormat="1" customHeight="1" spans="5:13">
      <c r="E1807" s="294"/>
      <c r="G1807" s="487"/>
      <c r="H1807" s="487"/>
      <c r="J1807" s="500"/>
      <c r="K1807" s="294"/>
      <c r="M1807" s="501"/>
    </row>
    <row r="1808" s="82" customFormat="1" customHeight="1" spans="5:13">
      <c r="E1808" s="294"/>
      <c r="G1808" s="487"/>
      <c r="H1808" s="487"/>
      <c r="J1808" s="500"/>
      <c r="K1808" s="294"/>
      <c r="M1808" s="501"/>
    </row>
    <row r="1809" s="82" customFormat="1" customHeight="1" spans="5:13">
      <c r="E1809" s="294"/>
      <c r="G1809" s="487"/>
      <c r="H1809" s="487"/>
      <c r="J1809" s="500"/>
      <c r="K1809" s="294"/>
      <c r="M1809" s="501"/>
    </row>
    <row r="1810" s="82" customFormat="1" customHeight="1" spans="5:13">
      <c r="E1810" s="294"/>
      <c r="G1810" s="487"/>
      <c r="H1810" s="487"/>
      <c r="J1810" s="500"/>
      <c r="K1810" s="294"/>
      <c r="M1810" s="501"/>
    </row>
    <row r="1811" s="82" customFormat="1" customHeight="1" spans="5:13">
      <c r="E1811" s="294"/>
      <c r="G1811" s="487"/>
      <c r="H1811" s="487"/>
      <c r="J1811" s="500"/>
      <c r="K1811" s="294"/>
      <c r="M1811" s="501"/>
    </row>
    <row r="1812" s="82" customFormat="1" customHeight="1" spans="5:13">
      <c r="E1812" s="294"/>
      <c r="G1812" s="487"/>
      <c r="H1812" s="487"/>
      <c r="J1812" s="500"/>
      <c r="K1812" s="294"/>
      <c r="M1812" s="501"/>
    </row>
    <row r="1813" s="82" customFormat="1" customHeight="1" spans="5:13">
      <c r="E1813" s="294"/>
      <c r="G1813" s="487"/>
      <c r="H1813" s="487"/>
      <c r="J1813" s="500"/>
      <c r="K1813" s="294"/>
      <c r="M1813" s="501"/>
    </row>
    <row r="1814" s="82" customFormat="1" customHeight="1" spans="5:13">
      <c r="E1814" s="294"/>
      <c r="G1814" s="487"/>
      <c r="H1814" s="487"/>
      <c r="J1814" s="500"/>
      <c r="K1814" s="294"/>
      <c r="M1814" s="501"/>
    </row>
    <row r="1815" s="82" customFormat="1" customHeight="1" spans="5:13">
      <c r="E1815" s="294"/>
      <c r="G1815" s="487"/>
      <c r="H1815" s="487"/>
      <c r="J1815" s="500"/>
      <c r="K1815" s="294"/>
      <c r="M1815" s="501"/>
    </row>
    <row r="1816" s="82" customFormat="1" customHeight="1" spans="5:13">
      <c r="E1816" s="294"/>
      <c r="G1816" s="487"/>
      <c r="H1816" s="487"/>
      <c r="J1816" s="500"/>
      <c r="K1816" s="294"/>
      <c r="M1816" s="501"/>
    </row>
    <row r="1817" s="82" customFormat="1" customHeight="1" spans="5:13">
      <c r="E1817" s="294"/>
      <c r="G1817" s="487"/>
      <c r="H1817" s="487"/>
      <c r="J1817" s="500"/>
      <c r="K1817" s="294"/>
      <c r="M1817" s="501"/>
    </row>
    <row r="1818" s="82" customFormat="1" customHeight="1" spans="5:13">
      <c r="E1818" s="294"/>
      <c r="G1818" s="487"/>
      <c r="H1818" s="487"/>
      <c r="J1818" s="500"/>
      <c r="K1818" s="294"/>
      <c r="M1818" s="501"/>
    </row>
    <row r="1819" s="82" customFormat="1" customHeight="1" spans="5:13">
      <c r="E1819" s="294"/>
      <c r="G1819" s="487"/>
      <c r="H1819" s="487"/>
      <c r="J1819" s="500"/>
      <c r="K1819" s="294"/>
      <c r="M1819" s="501"/>
    </row>
    <row r="1820" s="82" customFormat="1" customHeight="1" spans="5:13">
      <c r="E1820" s="294"/>
      <c r="G1820" s="487"/>
      <c r="H1820" s="487"/>
      <c r="J1820" s="500"/>
      <c r="K1820" s="294"/>
      <c r="M1820" s="501"/>
    </row>
    <row r="1821" s="82" customFormat="1" customHeight="1" spans="5:13">
      <c r="E1821" s="294"/>
      <c r="G1821" s="487"/>
      <c r="H1821" s="487"/>
      <c r="J1821" s="500"/>
      <c r="K1821" s="294"/>
      <c r="M1821" s="501"/>
    </row>
    <row r="1822" s="82" customFormat="1" customHeight="1" spans="5:13">
      <c r="E1822" s="294"/>
      <c r="G1822" s="487"/>
      <c r="H1822" s="487"/>
      <c r="J1822" s="500"/>
      <c r="K1822" s="294"/>
      <c r="M1822" s="501"/>
    </row>
    <row r="1823" s="82" customFormat="1" customHeight="1" spans="5:13">
      <c r="E1823" s="294"/>
      <c r="G1823" s="487"/>
      <c r="H1823" s="487"/>
      <c r="J1823" s="500"/>
      <c r="K1823" s="294"/>
      <c r="M1823" s="501"/>
    </row>
    <row r="1824" s="82" customFormat="1" customHeight="1" spans="5:13">
      <c r="E1824" s="294"/>
      <c r="G1824" s="487"/>
      <c r="H1824" s="487"/>
      <c r="J1824" s="500"/>
      <c r="K1824" s="294"/>
      <c r="M1824" s="501"/>
    </row>
    <row r="1825" s="82" customFormat="1" customHeight="1" spans="5:13">
      <c r="E1825" s="294"/>
      <c r="G1825" s="487"/>
      <c r="H1825" s="487"/>
      <c r="J1825" s="500"/>
      <c r="K1825" s="294"/>
      <c r="M1825" s="501"/>
    </row>
    <row r="1826" s="82" customFormat="1" customHeight="1" spans="5:13">
      <c r="E1826" s="294"/>
      <c r="G1826" s="487"/>
      <c r="H1826" s="487"/>
      <c r="J1826" s="500"/>
      <c r="K1826" s="294"/>
      <c r="M1826" s="501"/>
    </row>
    <row r="1827" s="82" customFormat="1" customHeight="1" spans="5:13">
      <c r="E1827" s="294"/>
      <c r="G1827" s="487"/>
      <c r="H1827" s="487"/>
      <c r="J1827" s="500"/>
      <c r="K1827" s="294"/>
      <c r="M1827" s="501"/>
    </row>
    <row r="1828" s="82" customFormat="1" customHeight="1" spans="5:13">
      <c r="E1828" s="294"/>
      <c r="G1828" s="487"/>
      <c r="H1828" s="487"/>
      <c r="J1828" s="500"/>
      <c r="K1828" s="294"/>
      <c r="M1828" s="501"/>
    </row>
    <row r="1829" s="82" customFormat="1" customHeight="1" spans="5:13">
      <c r="E1829" s="294"/>
      <c r="G1829" s="487"/>
      <c r="H1829" s="487"/>
      <c r="J1829" s="500"/>
      <c r="K1829" s="294"/>
      <c r="M1829" s="501"/>
    </row>
    <row r="1830" s="82" customFormat="1" customHeight="1" spans="5:13">
      <c r="E1830" s="294"/>
      <c r="G1830" s="487"/>
      <c r="H1830" s="487"/>
      <c r="J1830" s="500"/>
      <c r="K1830" s="294"/>
      <c r="M1830" s="501"/>
    </row>
    <row r="1831" s="82" customFormat="1" customHeight="1" spans="5:13">
      <c r="E1831" s="294"/>
      <c r="G1831" s="487"/>
      <c r="H1831" s="487"/>
      <c r="J1831" s="500"/>
      <c r="K1831" s="294"/>
      <c r="M1831" s="501"/>
    </row>
    <row r="1832" s="82" customFormat="1" customHeight="1" spans="5:13">
      <c r="E1832" s="294"/>
      <c r="G1832" s="487"/>
      <c r="H1832" s="487"/>
      <c r="J1832" s="500"/>
      <c r="K1832" s="294"/>
      <c r="M1832" s="501"/>
    </row>
    <row r="1833" s="82" customFormat="1" customHeight="1" spans="5:13">
      <c r="E1833" s="294"/>
      <c r="G1833" s="487"/>
      <c r="H1833" s="487"/>
      <c r="J1833" s="500"/>
      <c r="K1833" s="294"/>
      <c r="M1833" s="501"/>
    </row>
    <row r="1834" s="82" customFormat="1" customHeight="1" spans="5:13">
      <c r="E1834" s="294"/>
      <c r="G1834" s="487"/>
      <c r="H1834" s="487"/>
      <c r="J1834" s="500"/>
      <c r="K1834" s="294"/>
      <c r="M1834" s="501"/>
    </row>
    <row r="1835" s="82" customFormat="1" customHeight="1" spans="5:13">
      <c r="E1835" s="294"/>
      <c r="G1835" s="487"/>
      <c r="H1835" s="487"/>
      <c r="J1835" s="500"/>
      <c r="K1835" s="294"/>
      <c r="M1835" s="501"/>
    </row>
    <row r="1836" s="82" customFormat="1" customHeight="1" spans="5:13">
      <c r="E1836" s="294"/>
      <c r="G1836" s="487"/>
      <c r="H1836" s="487"/>
      <c r="J1836" s="500"/>
      <c r="K1836" s="294"/>
      <c r="M1836" s="501"/>
    </row>
    <row r="1837" s="82" customFormat="1" customHeight="1" spans="5:13">
      <c r="E1837" s="294"/>
      <c r="G1837" s="487"/>
      <c r="H1837" s="487"/>
      <c r="J1837" s="500"/>
      <c r="K1837" s="294"/>
      <c r="M1837" s="501"/>
    </row>
    <row r="1838" s="82" customFormat="1" customHeight="1" spans="5:13">
      <c r="E1838" s="294"/>
      <c r="G1838" s="487"/>
      <c r="H1838" s="487"/>
      <c r="J1838" s="500"/>
      <c r="K1838" s="294"/>
      <c r="M1838" s="501"/>
    </row>
    <row r="1839" s="82" customFormat="1" customHeight="1" spans="5:13">
      <c r="E1839" s="294"/>
      <c r="G1839" s="487"/>
      <c r="H1839" s="487"/>
      <c r="J1839" s="500"/>
      <c r="K1839" s="294"/>
      <c r="M1839" s="501"/>
    </row>
    <row r="1840" s="82" customFormat="1" customHeight="1" spans="5:13">
      <c r="E1840" s="294"/>
      <c r="G1840" s="487"/>
      <c r="H1840" s="487"/>
      <c r="J1840" s="500"/>
      <c r="K1840" s="294"/>
      <c r="M1840" s="501"/>
    </row>
    <row r="1841" s="82" customFormat="1" customHeight="1" spans="5:13">
      <c r="E1841" s="294"/>
      <c r="G1841" s="487"/>
      <c r="H1841" s="487"/>
      <c r="J1841" s="500"/>
      <c r="K1841" s="294"/>
      <c r="M1841" s="501"/>
    </row>
    <row r="1842" s="82" customFormat="1" customHeight="1" spans="5:13">
      <c r="E1842" s="294"/>
      <c r="G1842" s="487"/>
      <c r="H1842" s="487"/>
      <c r="J1842" s="500"/>
      <c r="K1842" s="294"/>
      <c r="M1842" s="501"/>
    </row>
    <row r="1843" s="82" customFormat="1" customHeight="1" spans="5:13">
      <c r="E1843" s="294"/>
      <c r="G1843" s="487"/>
      <c r="H1843" s="487"/>
      <c r="J1843" s="500"/>
      <c r="K1843" s="294"/>
      <c r="M1843" s="501"/>
    </row>
    <row r="1844" s="82" customFormat="1" customHeight="1" spans="5:13">
      <c r="E1844" s="294"/>
      <c r="G1844" s="487"/>
      <c r="H1844" s="487"/>
      <c r="J1844" s="500"/>
      <c r="K1844" s="294"/>
      <c r="M1844" s="501"/>
    </row>
    <row r="1845" s="82" customFormat="1" customHeight="1" spans="5:13">
      <c r="E1845" s="294"/>
      <c r="G1845" s="487"/>
      <c r="H1845" s="487"/>
      <c r="J1845" s="500"/>
      <c r="K1845" s="294"/>
      <c r="M1845" s="501"/>
    </row>
    <row r="1846" s="82" customFormat="1" customHeight="1" spans="5:13">
      <c r="E1846" s="294"/>
      <c r="G1846" s="487"/>
      <c r="H1846" s="487"/>
      <c r="J1846" s="500"/>
      <c r="K1846" s="294"/>
      <c r="M1846" s="501"/>
    </row>
    <row r="1847" s="82" customFormat="1" customHeight="1" spans="5:13">
      <c r="E1847" s="294"/>
      <c r="G1847" s="487"/>
      <c r="H1847" s="487"/>
      <c r="J1847" s="500"/>
      <c r="K1847" s="294"/>
      <c r="M1847" s="501"/>
    </row>
    <row r="1848" s="82" customFormat="1" customHeight="1" spans="5:13">
      <c r="E1848" s="294"/>
      <c r="G1848" s="487"/>
      <c r="H1848" s="487"/>
      <c r="J1848" s="500"/>
      <c r="K1848" s="294"/>
      <c r="M1848" s="501"/>
    </row>
    <row r="1849" s="82" customFormat="1" customHeight="1" spans="5:13">
      <c r="E1849" s="294"/>
      <c r="G1849" s="487"/>
      <c r="H1849" s="487"/>
      <c r="J1849" s="500"/>
      <c r="K1849" s="294"/>
      <c r="M1849" s="501"/>
    </row>
    <row r="1850" s="82" customFormat="1" customHeight="1" spans="5:13">
      <c r="E1850" s="294"/>
      <c r="G1850" s="487"/>
      <c r="H1850" s="487"/>
      <c r="J1850" s="500"/>
      <c r="K1850" s="294"/>
      <c r="M1850" s="501"/>
    </row>
    <row r="1851" s="82" customFormat="1" customHeight="1" spans="5:13">
      <c r="E1851" s="294"/>
      <c r="G1851" s="487"/>
      <c r="H1851" s="487"/>
      <c r="J1851" s="500"/>
      <c r="K1851" s="294"/>
      <c r="M1851" s="501"/>
    </row>
    <row r="1852" s="82" customFormat="1" customHeight="1" spans="5:13">
      <c r="E1852" s="294"/>
      <c r="G1852" s="487"/>
      <c r="H1852" s="487"/>
      <c r="J1852" s="500"/>
      <c r="K1852" s="294"/>
      <c r="M1852" s="501"/>
    </row>
    <row r="1853" s="82" customFormat="1" customHeight="1" spans="5:13">
      <c r="E1853" s="294"/>
      <c r="G1853" s="487"/>
      <c r="H1853" s="487"/>
      <c r="J1853" s="500"/>
      <c r="K1853" s="294"/>
      <c r="M1853" s="501"/>
    </row>
    <row r="1854" s="82" customFormat="1" customHeight="1" spans="5:13">
      <c r="E1854" s="294"/>
      <c r="G1854" s="487"/>
      <c r="H1854" s="487"/>
      <c r="J1854" s="500"/>
      <c r="K1854" s="294"/>
      <c r="M1854" s="501"/>
    </row>
    <row r="1855" s="82" customFormat="1" customHeight="1" spans="5:13">
      <c r="E1855" s="294"/>
      <c r="G1855" s="487"/>
      <c r="H1855" s="487"/>
      <c r="J1855" s="500"/>
      <c r="K1855" s="294"/>
      <c r="M1855" s="501"/>
    </row>
    <row r="1856" s="82" customFormat="1" customHeight="1" spans="5:13">
      <c r="E1856" s="294"/>
      <c r="G1856" s="487"/>
      <c r="H1856" s="487"/>
      <c r="J1856" s="500"/>
      <c r="K1856" s="294"/>
      <c r="M1856" s="501"/>
    </row>
    <row r="1857" s="82" customFormat="1" customHeight="1" spans="5:13">
      <c r="E1857" s="294"/>
      <c r="G1857" s="487"/>
      <c r="H1857" s="487"/>
      <c r="J1857" s="500"/>
      <c r="K1857" s="294"/>
      <c r="M1857" s="501"/>
    </row>
    <row r="1858" s="82" customFormat="1" customHeight="1" spans="5:13">
      <c r="E1858" s="294"/>
      <c r="G1858" s="487"/>
      <c r="H1858" s="487"/>
      <c r="J1858" s="500"/>
      <c r="K1858" s="294"/>
      <c r="M1858" s="501"/>
    </row>
    <row r="1859" s="82" customFormat="1" customHeight="1" spans="5:13">
      <c r="E1859" s="294"/>
      <c r="G1859" s="487"/>
      <c r="H1859" s="487"/>
      <c r="J1859" s="500"/>
      <c r="K1859" s="294"/>
      <c r="M1859" s="501"/>
    </row>
    <row r="1860" s="82" customFormat="1" customHeight="1" spans="5:13">
      <c r="E1860" s="294"/>
      <c r="G1860" s="487"/>
      <c r="H1860" s="487"/>
      <c r="J1860" s="500"/>
      <c r="K1860" s="294"/>
      <c r="M1860" s="501"/>
    </row>
    <row r="1861" s="82" customFormat="1" customHeight="1" spans="5:13">
      <c r="E1861" s="294"/>
      <c r="G1861" s="487"/>
      <c r="H1861" s="487"/>
      <c r="J1861" s="500"/>
      <c r="K1861" s="294"/>
      <c r="M1861" s="501"/>
    </row>
    <row r="1862" s="82" customFormat="1" customHeight="1" spans="5:13">
      <c r="E1862" s="294"/>
      <c r="G1862" s="487"/>
      <c r="H1862" s="487"/>
      <c r="J1862" s="500"/>
      <c r="K1862" s="294"/>
      <c r="M1862" s="501"/>
    </row>
    <row r="1863" s="82" customFormat="1" customHeight="1" spans="5:13">
      <c r="E1863" s="294"/>
      <c r="G1863" s="487"/>
      <c r="H1863" s="487"/>
      <c r="J1863" s="500"/>
      <c r="K1863" s="294"/>
      <c r="M1863" s="501"/>
    </row>
    <row r="1864" s="82" customFormat="1" customHeight="1" spans="5:13">
      <c r="E1864" s="294"/>
      <c r="G1864" s="487"/>
      <c r="H1864" s="487"/>
      <c r="J1864" s="500"/>
      <c r="K1864" s="294"/>
      <c r="M1864" s="501"/>
    </row>
    <row r="1865" s="82" customFormat="1" customHeight="1" spans="5:13">
      <c r="E1865" s="294"/>
      <c r="G1865" s="487"/>
      <c r="H1865" s="487"/>
      <c r="J1865" s="500"/>
      <c r="K1865" s="294"/>
      <c r="M1865" s="501"/>
    </row>
    <row r="1866" s="82" customFormat="1" customHeight="1" spans="5:13">
      <c r="E1866" s="294"/>
      <c r="G1866" s="487"/>
      <c r="H1866" s="487"/>
      <c r="J1866" s="500"/>
      <c r="K1866" s="294"/>
      <c r="M1866" s="501"/>
    </row>
    <row r="1867" s="82" customFormat="1" customHeight="1" spans="5:13">
      <c r="E1867" s="294"/>
      <c r="G1867" s="487"/>
      <c r="H1867" s="487"/>
      <c r="J1867" s="500"/>
      <c r="K1867" s="294"/>
      <c r="M1867" s="501"/>
    </row>
    <row r="1868" s="82" customFormat="1" customHeight="1" spans="5:13">
      <c r="E1868" s="294"/>
      <c r="G1868" s="487"/>
      <c r="H1868" s="487"/>
      <c r="J1868" s="500"/>
      <c r="K1868" s="294"/>
      <c r="M1868" s="501"/>
    </row>
    <row r="1869" s="82" customFormat="1" customHeight="1" spans="5:13">
      <c r="E1869" s="294"/>
      <c r="G1869" s="487"/>
      <c r="H1869" s="487"/>
      <c r="J1869" s="500"/>
      <c r="K1869" s="294"/>
      <c r="M1869" s="501"/>
    </row>
    <row r="1870" s="82" customFormat="1" customHeight="1" spans="5:13">
      <c r="E1870" s="294"/>
      <c r="G1870" s="487"/>
      <c r="H1870" s="487"/>
      <c r="J1870" s="500"/>
      <c r="K1870" s="294"/>
      <c r="M1870" s="501"/>
    </row>
    <row r="1871" s="82" customFormat="1" customHeight="1" spans="5:13">
      <c r="E1871" s="294"/>
      <c r="G1871" s="487"/>
      <c r="H1871" s="487"/>
      <c r="J1871" s="500"/>
      <c r="K1871" s="294"/>
      <c r="M1871" s="501"/>
    </row>
    <row r="1872" s="82" customFormat="1" customHeight="1" spans="5:13">
      <c r="E1872" s="294"/>
      <c r="G1872" s="487"/>
      <c r="H1872" s="487"/>
      <c r="J1872" s="500"/>
      <c r="K1872" s="294"/>
      <c r="M1872" s="501"/>
    </row>
    <row r="1873" s="82" customFormat="1" customHeight="1" spans="5:13">
      <c r="E1873" s="294"/>
      <c r="G1873" s="487"/>
      <c r="H1873" s="487"/>
      <c r="J1873" s="500"/>
      <c r="K1873" s="294"/>
      <c r="M1873" s="501"/>
    </row>
    <row r="1874" s="82" customFormat="1" customHeight="1" spans="5:13">
      <c r="E1874" s="294"/>
      <c r="G1874" s="487"/>
      <c r="H1874" s="487"/>
      <c r="J1874" s="500"/>
      <c r="K1874" s="294"/>
      <c r="M1874" s="501"/>
    </row>
    <row r="1875" s="82" customFormat="1" customHeight="1" spans="5:13">
      <c r="E1875" s="294"/>
      <c r="G1875" s="487"/>
      <c r="H1875" s="487"/>
      <c r="J1875" s="500"/>
      <c r="K1875" s="294"/>
      <c r="M1875" s="501"/>
    </row>
    <row r="1876" s="82" customFormat="1" customHeight="1" spans="5:13">
      <c r="E1876" s="294"/>
      <c r="G1876" s="487"/>
      <c r="H1876" s="487"/>
      <c r="J1876" s="500"/>
      <c r="K1876" s="294"/>
      <c r="M1876" s="501"/>
    </row>
    <row r="1877" s="82" customFormat="1" customHeight="1" spans="5:13">
      <c r="E1877" s="294"/>
      <c r="G1877" s="487"/>
      <c r="H1877" s="487"/>
      <c r="J1877" s="500"/>
      <c r="K1877" s="294"/>
      <c r="M1877" s="501"/>
    </row>
    <row r="1878" s="82" customFormat="1" customHeight="1" spans="5:13">
      <c r="E1878" s="294"/>
      <c r="G1878" s="487"/>
      <c r="H1878" s="487"/>
      <c r="J1878" s="500"/>
      <c r="K1878" s="294"/>
      <c r="M1878" s="501"/>
    </row>
    <row r="1879" s="82" customFormat="1" customHeight="1" spans="5:13">
      <c r="E1879" s="294"/>
      <c r="G1879" s="487"/>
      <c r="H1879" s="487"/>
      <c r="J1879" s="500"/>
      <c r="K1879" s="294"/>
      <c r="M1879" s="501"/>
    </row>
    <row r="1880" s="82" customFormat="1" customHeight="1" spans="5:13">
      <c r="E1880" s="294"/>
      <c r="G1880" s="487"/>
      <c r="H1880" s="487"/>
      <c r="J1880" s="500"/>
      <c r="K1880" s="294"/>
      <c r="M1880" s="501"/>
    </row>
    <row r="1881" s="82" customFormat="1" customHeight="1" spans="5:13">
      <c r="E1881" s="294"/>
      <c r="G1881" s="487"/>
      <c r="H1881" s="487"/>
      <c r="J1881" s="500"/>
      <c r="K1881" s="294"/>
      <c r="M1881" s="501"/>
    </row>
    <row r="1882" s="82" customFormat="1" customHeight="1" spans="5:13">
      <c r="E1882" s="294"/>
      <c r="G1882" s="487"/>
      <c r="H1882" s="487"/>
      <c r="J1882" s="500"/>
      <c r="K1882" s="294"/>
      <c r="M1882" s="501"/>
    </row>
    <row r="1883" s="82" customFormat="1" customHeight="1" spans="5:13">
      <c r="E1883" s="294"/>
      <c r="G1883" s="487"/>
      <c r="H1883" s="487"/>
      <c r="J1883" s="500"/>
      <c r="K1883" s="294"/>
      <c r="M1883" s="501"/>
    </row>
    <row r="1884" s="82" customFormat="1" customHeight="1" spans="5:13">
      <c r="E1884" s="294"/>
      <c r="G1884" s="487"/>
      <c r="H1884" s="487"/>
      <c r="J1884" s="500"/>
      <c r="K1884" s="294"/>
      <c r="M1884" s="501"/>
    </row>
    <row r="1885" s="82" customFormat="1" customHeight="1" spans="5:13">
      <c r="E1885" s="294"/>
      <c r="G1885" s="487"/>
      <c r="H1885" s="487"/>
      <c r="J1885" s="500"/>
      <c r="K1885" s="294"/>
      <c r="M1885" s="501"/>
    </row>
    <row r="1886" s="82" customFormat="1" customHeight="1" spans="5:13">
      <c r="E1886" s="294"/>
      <c r="G1886" s="487"/>
      <c r="H1886" s="487"/>
      <c r="J1886" s="500"/>
      <c r="K1886" s="294"/>
      <c r="M1886" s="501"/>
    </row>
    <row r="1887" s="82" customFormat="1" customHeight="1" spans="5:13">
      <c r="E1887" s="294"/>
      <c r="G1887" s="487"/>
      <c r="H1887" s="487"/>
      <c r="J1887" s="500"/>
      <c r="K1887" s="294"/>
      <c r="M1887" s="501"/>
    </row>
    <row r="1888" s="82" customFormat="1" customHeight="1" spans="5:13">
      <c r="E1888" s="294"/>
      <c r="G1888" s="487"/>
      <c r="H1888" s="487"/>
      <c r="J1888" s="500"/>
      <c r="K1888" s="294"/>
      <c r="M1888" s="501"/>
    </row>
    <row r="1889" s="82" customFormat="1" customHeight="1" spans="5:13">
      <c r="E1889" s="294"/>
      <c r="G1889" s="487"/>
      <c r="H1889" s="487"/>
      <c r="J1889" s="500"/>
      <c r="K1889" s="294"/>
      <c r="M1889" s="501"/>
    </row>
    <row r="1890" s="82" customFormat="1" customHeight="1" spans="5:13">
      <c r="E1890" s="294"/>
      <c r="G1890" s="487"/>
      <c r="H1890" s="487"/>
      <c r="J1890" s="500"/>
      <c r="K1890" s="294"/>
      <c r="M1890" s="501"/>
    </row>
    <row r="1891" s="82" customFormat="1" customHeight="1" spans="5:13">
      <c r="E1891" s="294"/>
      <c r="G1891" s="487"/>
      <c r="H1891" s="487"/>
      <c r="J1891" s="500"/>
      <c r="K1891" s="294"/>
      <c r="M1891" s="501"/>
    </row>
    <row r="1892" s="82" customFormat="1" customHeight="1" spans="5:13">
      <c r="E1892" s="294"/>
      <c r="G1892" s="487"/>
      <c r="H1892" s="487"/>
      <c r="J1892" s="500"/>
      <c r="K1892" s="294"/>
      <c r="M1892" s="501"/>
    </row>
    <row r="1893" s="82" customFormat="1" customHeight="1" spans="5:13">
      <c r="E1893" s="294"/>
      <c r="G1893" s="487"/>
      <c r="H1893" s="487"/>
      <c r="J1893" s="500"/>
      <c r="K1893" s="294"/>
      <c r="M1893" s="501"/>
    </row>
    <row r="1894" s="82" customFormat="1" customHeight="1" spans="5:13">
      <c r="E1894" s="294"/>
      <c r="G1894" s="487"/>
      <c r="H1894" s="487"/>
      <c r="J1894" s="500"/>
      <c r="K1894" s="294"/>
      <c r="M1894" s="501"/>
    </row>
    <row r="1895" s="82" customFormat="1" customHeight="1" spans="5:13">
      <c r="E1895" s="294"/>
      <c r="G1895" s="487"/>
      <c r="H1895" s="487"/>
      <c r="J1895" s="500"/>
      <c r="K1895" s="294"/>
      <c r="M1895" s="501"/>
    </row>
    <row r="1896" s="82" customFormat="1" customHeight="1" spans="5:13">
      <c r="E1896" s="294"/>
      <c r="G1896" s="487"/>
      <c r="H1896" s="487"/>
      <c r="J1896" s="500"/>
      <c r="K1896" s="294"/>
      <c r="M1896" s="501"/>
    </row>
    <row r="1897" s="82" customFormat="1" customHeight="1" spans="5:13">
      <c r="E1897" s="294"/>
      <c r="G1897" s="487"/>
      <c r="H1897" s="487"/>
      <c r="J1897" s="500"/>
      <c r="K1897" s="294"/>
      <c r="M1897" s="501"/>
    </row>
    <row r="1898" s="82" customFormat="1" customHeight="1" spans="5:13">
      <c r="E1898" s="294"/>
      <c r="G1898" s="487"/>
      <c r="H1898" s="487"/>
      <c r="J1898" s="500"/>
      <c r="K1898" s="294"/>
      <c r="M1898" s="501"/>
    </row>
    <row r="1899" s="82" customFormat="1" customHeight="1" spans="5:13">
      <c r="E1899" s="294"/>
      <c r="G1899" s="487"/>
      <c r="H1899" s="487"/>
      <c r="J1899" s="500"/>
      <c r="K1899" s="294"/>
      <c r="M1899" s="501"/>
    </row>
    <row r="1900" s="82" customFormat="1" customHeight="1" spans="5:13">
      <c r="E1900" s="294"/>
      <c r="G1900" s="487"/>
      <c r="H1900" s="487"/>
      <c r="J1900" s="500"/>
      <c r="K1900" s="294"/>
      <c r="M1900" s="501"/>
    </row>
    <row r="1901" s="82" customFormat="1" customHeight="1" spans="5:13">
      <c r="E1901" s="294"/>
      <c r="G1901" s="487"/>
      <c r="H1901" s="487"/>
      <c r="J1901" s="500"/>
      <c r="K1901" s="294"/>
      <c r="M1901" s="501"/>
    </row>
    <row r="1902" s="82" customFormat="1" customHeight="1" spans="5:13">
      <c r="E1902" s="294"/>
      <c r="G1902" s="487"/>
      <c r="H1902" s="487"/>
      <c r="J1902" s="500"/>
      <c r="K1902" s="294"/>
      <c r="M1902" s="501"/>
    </row>
    <row r="1903" s="82" customFormat="1" customHeight="1" spans="5:13">
      <c r="E1903" s="294"/>
      <c r="G1903" s="487"/>
      <c r="H1903" s="487"/>
      <c r="J1903" s="500"/>
      <c r="K1903" s="294"/>
      <c r="M1903" s="501"/>
    </row>
    <row r="1904" s="82" customFormat="1" customHeight="1" spans="5:13">
      <c r="E1904" s="294"/>
      <c r="G1904" s="487"/>
      <c r="H1904" s="487"/>
      <c r="J1904" s="500"/>
      <c r="K1904" s="294"/>
      <c r="M1904" s="501"/>
    </row>
    <row r="1905" s="82" customFormat="1" customHeight="1" spans="5:13">
      <c r="E1905" s="294"/>
      <c r="G1905" s="487"/>
      <c r="H1905" s="487"/>
      <c r="J1905" s="500"/>
      <c r="K1905" s="294"/>
      <c r="M1905" s="501"/>
    </row>
    <row r="1906" s="82" customFormat="1" customHeight="1" spans="5:13">
      <c r="E1906" s="294"/>
      <c r="G1906" s="487"/>
      <c r="H1906" s="487"/>
      <c r="J1906" s="500"/>
      <c r="K1906" s="294"/>
      <c r="M1906" s="501"/>
    </row>
    <row r="1907" s="82" customFormat="1" customHeight="1" spans="5:13">
      <c r="E1907" s="294"/>
      <c r="G1907" s="487"/>
      <c r="H1907" s="487"/>
      <c r="J1907" s="500"/>
      <c r="K1907" s="294"/>
      <c r="M1907" s="501"/>
    </row>
    <row r="1908" s="82" customFormat="1" customHeight="1" spans="5:13">
      <c r="E1908" s="294"/>
      <c r="G1908" s="487"/>
      <c r="H1908" s="487"/>
      <c r="J1908" s="500"/>
      <c r="K1908" s="294"/>
      <c r="M1908" s="501"/>
    </row>
    <row r="1909" s="82" customFormat="1" customHeight="1" spans="5:13">
      <c r="E1909" s="294"/>
      <c r="G1909" s="487"/>
      <c r="H1909" s="487"/>
      <c r="J1909" s="500"/>
      <c r="K1909" s="294"/>
      <c r="M1909" s="501"/>
    </row>
    <row r="1910" s="82" customFormat="1" customHeight="1" spans="5:13">
      <c r="E1910" s="294"/>
      <c r="G1910" s="487"/>
      <c r="H1910" s="487"/>
      <c r="J1910" s="500"/>
      <c r="K1910" s="294"/>
      <c r="M1910" s="501"/>
    </row>
    <row r="1911" s="82" customFormat="1" customHeight="1" spans="5:13">
      <c r="E1911" s="294"/>
      <c r="G1911" s="487"/>
      <c r="H1911" s="487"/>
      <c r="J1911" s="500"/>
      <c r="K1911" s="294"/>
      <c r="M1911" s="501"/>
    </row>
    <row r="1912" s="82" customFormat="1" customHeight="1" spans="5:13">
      <c r="E1912" s="294"/>
      <c r="G1912" s="487"/>
      <c r="H1912" s="487"/>
      <c r="J1912" s="500"/>
      <c r="K1912" s="294"/>
      <c r="M1912" s="501"/>
    </row>
    <row r="1913" s="82" customFormat="1" customHeight="1" spans="5:13">
      <c r="E1913" s="294"/>
      <c r="G1913" s="487"/>
      <c r="H1913" s="487"/>
      <c r="J1913" s="500"/>
      <c r="K1913" s="294"/>
      <c r="M1913" s="501"/>
    </row>
    <row r="1914" s="82" customFormat="1" customHeight="1" spans="5:13">
      <c r="E1914" s="294"/>
      <c r="G1914" s="487"/>
      <c r="H1914" s="487"/>
      <c r="J1914" s="500"/>
      <c r="K1914" s="294"/>
      <c r="M1914" s="501"/>
    </row>
    <row r="1915" s="82" customFormat="1" customHeight="1" spans="5:13">
      <c r="E1915" s="294"/>
      <c r="G1915" s="487"/>
      <c r="H1915" s="487"/>
      <c r="J1915" s="500"/>
      <c r="K1915" s="294"/>
      <c r="M1915" s="501"/>
    </row>
    <row r="1916" s="82" customFormat="1" customHeight="1" spans="5:13">
      <c r="E1916" s="294"/>
      <c r="G1916" s="487"/>
      <c r="H1916" s="487"/>
      <c r="J1916" s="500"/>
      <c r="K1916" s="294"/>
      <c r="M1916" s="501"/>
    </row>
    <row r="1917" s="82" customFormat="1" customHeight="1" spans="5:13">
      <c r="E1917" s="294"/>
      <c r="G1917" s="487"/>
      <c r="H1917" s="487"/>
      <c r="J1917" s="500"/>
      <c r="K1917" s="294"/>
      <c r="M1917" s="501"/>
    </row>
    <row r="1918" s="82" customFormat="1" customHeight="1" spans="5:13">
      <c r="E1918" s="294"/>
      <c r="G1918" s="487"/>
      <c r="H1918" s="487"/>
      <c r="J1918" s="500"/>
      <c r="K1918" s="294"/>
      <c r="M1918" s="501"/>
    </row>
    <row r="1919" s="82" customFormat="1" customHeight="1" spans="5:13">
      <c r="E1919" s="294"/>
      <c r="G1919" s="487"/>
      <c r="H1919" s="487"/>
      <c r="J1919" s="500"/>
      <c r="K1919" s="294"/>
      <c r="M1919" s="501"/>
    </row>
    <row r="1920" s="82" customFormat="1" customHeight="1" spans="5:13">
      <c r="E1920" s="294"/>
      <c r="G1920" s="487"/>
      <c r="H1920" s="487"/>
      <c r="J1920" s="500"/>
      <c r="K1920" s="294"/>
      <c r="M1920" s="501"/>
    </row>
    <row r="1921" s="82" customFormat="1" customHeight="1" spans="5:13">
      <c r="E1921" s="294"/>
      <c r="G1921" s="487"/>
      <c r="H1921" s="487"/>
      <c r="J1921" s="500"/>
      <c r="K1921" s="294"/>
      <c r="M1921" s="501"/>
    </row>
    <row r="1922" s="82" customFormat="1" customHeight="1" spans="5:13">
      <c r="E1922" s="294"/>
      <c r="G1922" s="487"/>
      <c r="H1922" s="487"/>
      <c r="J1922" s="500"/>
      <c r="K1922" s="294"/>
      <c r="M1922" s="501"/>
    </row>
    <row r="1923" s="82" customFormat="1" customHeight="1" spans="5:13">
      <c r="E1923" s="294"/>
      <c r="G1923" s="487"/>
      <c r="H1923" s="487"/>
      <c r="J1923" s="500"/>
      <c r="K1923" s="294"/>
      <c r="M1923" s="501"/>
    </row>
    <row r="1924" s="82" customFormat="1" customHeight="1" spans="5:13">
      <c r="E1924" s="294"/>
      <c r="G1924" s="487"/>
      <c r="H1924" s="487"/>
      <c r="J1924" s="500"/>
      <c r="K1924" s="294"/>
      <c r="M1924" s="501"/>
    </row>
    <row r="1925" s="82" customFormat="1" customHeight="1" spans="5:13">
      <c r="E1925" s="294"/>
      <c r="G1925" s="487"/>
      <c r="H1925" s="487"/>
      <c r="J1925" s="500"/>
      <c r="K1925" s="294"/>
      <c r="M1925" s="501"/>
    </row>
    <row r="1926" s="82" customFormat="1" customHeight="1" spans="5:13">
      <c r="E1926" s="294"/>
      <c r="G1926" s="487"/>
      <c r="H1926" s="487"/>
      <c r="J1926" s="500"/>
      <c r="K1926" s="294"/>
      <c r="M1926" s="501"/>
    </row>
    <row r="1927" s="82" customFormat="1" customHeight="1" spans="5:13">
      <c r="E1927" s="294"/>
      <c r="G1927" s="487"/>
      <c r="H1927" s="487"/>
      <c r="J1927" s="500"/>
      <c r="K1927" s="294"/>
      <c r="M1927" s="501"/>
    </row>
    <row r="1928" s="82" customFormat="1" customHeight="1" spans="5:13">
      <c r="E1928" s="294"/>
      <c r="G1928" s="487"/>
      <c r="H1928" s="487"/>
      <c r="J1928" s="500"/>
      <c r="K1928" s="294"/>
      <c r="M1928" s="501"/>
    </row>
    <row r="1929" s="82" customFormat="1" customHeight="1" spans="5:13">
      <c r="E1929" s="294"/>
      <c r="G1929" s="487"/>
      <c r="H1929" s="487"/>
      <c r="J1929" s="500"/>
      <c r="K1929" s="294"/>
      <c r="M1929" s="501"/>
    </row>
    <row r="1930" s="82" customFormat="1" customHeight="1" spans="5:13">
      <c r="E1930" s="294"/>
      <c r="G1930" s="487"/>
      <c r="H1930" s="487"/>
      <c r="J1930" s="500"/>
      <c r="K1930" s="294"/>
      <c r="M1930" s="501"/>
    </row>
    <row r="1931" s="82" customFormat="1" customHeight="1" spans="5:13">
      <c r="E1931" s="294"/>
      <c r="G1931" s="487"/>
      <c r="H1931" s="487"/>
      <c r="J1931" s="500"/>
      <c r="K1931" s="294"/>
      <c r="M1931" s="501"/>
    </row>
    <row r="1932" s="82" customFormat="1" customHeight="1" spans="5:13">
      <c r="E1932" s="294"/>
      <c r="G1932" s="487"/>
      <c r="H1932" s="487"/>
      <c r="J1932" s="500"/>
      <c r="K1932" s="294"/>
      <c r="M1932" s="501"/>
    </row>
    <row r="1933" s="82" customFormat="1" customHeight="1" spans="5:13">
      <c r="E1933" s="294"/>
      <c r="G1933" s="487"/>
      <c r="H1933" s="487"/>
      <c r="J1933" s="500"/>
      <c r="K1933" s="294"/>
      <c r="M1933" s="501"/>
    </row>
    <row r="1934" s="82" customFormat="1" customHeight="1" spans="5:13">
      <c r="E1934" s="294"/>
      <c r="G1934" s="487"/>
      <c r="H1934" s="487"/>
      <c r="J1934" s="500"/>
      <c r="K1934" s="294"/>
      <c r="M1934" s="501"/>
    </row>
    <row r="1935" s="82" customFormat="1" customHeight="1" spans="5:13">
      <c r="E1935" s="294"/>
      <c r="G1935" s="487"/>
      <c r="H1935" s="487"/>
      <c r="J1935" s="500"/>
      <c r="K1935" s="294"/>
      <c r="M1935" s="501"/>
    </row>
    <row r="1936" s="82" customFormat="1" customHeight="1" spans="5:13">
      <c r="E1936" s="294"/>
      <c r="G1936" s="487"/>
      <c r="H1936" s="487"/>
      <c r="J1936" s="500"/>
      <c r="K1936" s="294"/>
      <c r="M1936" s="501"/>
    </row>
    <row r="1937" s="82" customFormat="1" customHeight="1" spans="5:13">
      <c r="E1937" s="294"/>
      <c r="G1937" s="487"/>
      <c r="H1937" s="487"/>
      <c r="J1937" s="500"/>
      <c r="K1937" s="294"/>
      <c r="M1937" s="501"/>
    </row>
    <row r="1938" s="82" customFormat="1" customHeight="1" spans="5:13">
      <c r="E1938" s="294"/>
      <c r="G1938" s="487"/>
      <c r="H1938" s="487"/>
      <c r="J1938" s="500"/>
      <c r="K1938" s="294"/>
      <c r="M1938" s="501"/>
    </row>
    <row r="1939" s="82" customFormat="1" customHeight="1" spans="5:13">
      <c r="E1939" s="294"/>
      <c r="G1939" s="487"/>
      <c r="H1939" s="487"/>
      <c r="J1939" s="500"/>
      <c r="K1939" s="294"/>
      <c r="M1939" s="501"/>
    </row>
    <row r="1940" s="82" customFormat="1" customHeight="1" spans="5:13">
      <c r="E1940" s="294"/>
      <c r="G1940" s="487"/>
      <c r="H1940" s="487"/>
      <c r="J1940" s="500"/>
      <c r="K1940" s="294"/>
      <c r="M1940" s="501"/>
    </row>
    <row r="1941" s="82" customFormat="1" customHeight="1" spans="5:13">
      <c r="E1941" s="294"/>
      <c r="G1941" s="487"/>
      <c r="H1941" s="487"/>
      <c r="J1941" s="500"/>
      <c r="K1941" s="294"/>
      <c r="M1941" s="501"/>
    </row>
    <row r="1942" s="82" customFormat="1" customHeight="1" spans="5:13">
      <c r="E1942" s="294"/>
      <c r="G1942" s="487"/>
      <c r="H1942" s="487"/>
      <c r="J1942" s="500"/>
      <c r="K1942" s="294"/>
      <c r="M1942" s="501"/>
    </row>
    <row r="1943" s="82" customFormat="1" customHeight="1" spans="5:13">
      <c r="E1943" s="294"/>
      <c r="G1943" s="487"/>
      <c r="H1943" s="487"/>
      <c r="J1943" s="500"/>
      <c r="K1943" s="294"/>
      <c r="M1943" s="501"/>
    </row>
    <row r="1944" s="82" customFormat="1" customHeight="1" spans="5:13">
      <c r="E1944" s="294"/>
      <c r="G1944" s="487"/>
      <c r="H1944" s="487"/>
      <c r="J1944" s="500"/>
      <c r="K1944" s="294"/>
      <c r="M1944" s="501"/>
    </row>
    <row r="1945" s="82" customFormat="1" customHeight="1" spans="5:13">
      <c r="E1945" s="294"/>
      <c r="G1945" s="487"/>
      <c r="H1945" s="487"/>
      <c r="J1945" s="500"/>
      <c r="K1945" s="294"/>
      <c r="M1945" s="501"/>
    </row>
    <row r="1946" s="82" customFormat="1" customHeight="1" spans="5:13">
      <c r="E1946" s="294"/>
      <c r="G1946" s="487"/>
      <c r="H1946" s="487"/>
      <c r="J1946" s="500"/>
      <c r="K1946" s="294"/>
      <c r="M1946" s="501"/>
    </row>
    <row r="1947" s="82" customFormat="1" customHeight="1" spans="5:13">
      <c r="E1947" s="294"/>
      <c r="G1947" s="487"/>
      <c r="H1947" s="487"/>
      <c r="J1947" s="500"/>
      <c r="K1947" s="294"/>
      <c r="M1947" s="501"/>
    </row>
    <row r="1948" s="82" customFormat="1" customHeight="1" spans="5:13">
      <c r="E1948" s="294"/>
      <c r="G1948" s="487"/>
      <c r="H1948" s="487"/>
      <c r="J1948" s="500"/>
      <c r="K1948" s="294"/>
      <c r="M1948" s="501"/>
    </row>
    <row r="1949" s="82" customFormat="1" customHeight="1" spans="5:13">
      <c r="E1949" s="294"/>
      <c r="G1949" s="487"/>
      <c r="H1949" s="487"/>
      <c r="J1949" s="500"/>
      <c r="K1949" s="294"/>
      <c r="M1949" s="501"/>
    </row>
    <row r="1950" s="82" customFormat="1" customHeight="1" spans="5:13">
      <c r="E1950" s="294"/>
      <c r="G1950" s="487"/>
      <c r="H1950" s="487"/>
      <c r="J1950" s="500"/>
      <c r="K1950" s="294"/>
      <c r="M1950" s="501"/>
    </row>
    <row r="1951" s="82" customFormat="1" customHeight="1" spans="5:13">
      <c r="E1951" s="294"/>
      <c r="G1951" s="487"/>
      <c r="H1951" s="487"/>
      <c r="J1951" s="500"/>
      <c r="K1951" s="294"/>
      <c r="M1951" s="501"/>
    </row>
    <row r="1952" s="82" customFormat="1" customHeight="1" spans="5:13">
      <c r="E1952" s="294"/>
      <c r="G1952" s="487"/>
      <c r="H1952" s="487"/>
      <c r="J1952" s="500"/>
      <c r="K1952" s="294"/>
      <c r="M1952" s="501"/>
    </row>
    <row r="1953" s="82" customFormat="1" customHeight="1" spans="5:13">
      <c r="E1953" s="294"/>
      <c r="G1953" s="487"/>
      <c r="H1953" s="487"/>
      <c r="J1953" s="500"/>
      <c r="K1953" s="294"/>
      <c r="M1953" s="501"/>
    </row>
    <row r="1954" s="82" customFormat="1" customHeight="1" spans="5:13">
      <c r="E1954" s="294"/>
      <c r="G1954" s="487"/>
      <c r="H1954" s="487"/>
      <c r="J1954" s="500"/>
      <c r="K1954" s="294"/>
      <c r="M1954" s="501"/>
    </row>
    <row r="1955" s="82" customFormat="1" customHeight="1" spans="5:13">
      <c r="E1955" s="294"/>
      <c r="G1955" s="487"/>
      <c r="H1955" s="487"/>
      <c r="J1955" s="500"/>
      <c r="K1955" s="294"/>
      <c r="M1955" s="501"/>
    </row>
    <row r="1956" s="82" customFormat="1" customHeight="1" spans="5:13">
      <c r="E1956" s="294"/>
      <c r="G1956" s="487"/>
      <c r="H1956" s="487"/>
      <c r="J1956" s="500"/>
      <c r="K1956" s="294"/>
      <c r="M1956" s="501"/>
    </row>
    <row r="1957" s="82" customFormat="1" customHeight="1" spans="5:13">
      <c r="E1957" s="294"/>
      <c r="G1957" s="487"/>
      <c r="H1957" s="487"/>
      <c r="J1957" s="500"/>
      <c r="K1957" s="294"/>
      <c r="M1957" s="501"/>
    </row>
    <row r="1958" s="82" customFormat="1" customHeight="1" spans="5:13">
      <c r="E1958" s="294"/>
      <c r="G1958" s="487"/>
      <c r="H1958" s="487"/>
      <c r="J1958" s="500"/>
      <c r="K1958" s="294"/>
      <c r="M1958" s="501"/>
    </row>
    <row r="1959" s="82" customFormat="1" customHeight="1" spans="5:13">
      <c r="E1959" s="294"/>
      <c r="G1959" s="487"/>
      <c r="H1959" s="487"/>
      <c r="J1959" s="500"/>
      <c r="K1959" s="294"/>
      <c r="M1959" s="501"/>
    </row>
    <row r="1960" s="82" customFormat="1" customHeight="1" spans="5:13">
      <c r="E1960" s="294"/>
      <c r="G1960" s="487"/>
      <c r="H1960" s="487"/>
      <c r="J1960" s="500"/>
      <c r="K1960" s="294"/>
      <c r="M1960" s="501"/>
    </row>
    <row r="1961" s="82" customFormat="1" customHeight="1" spans="5:13">
      <c r="E1961" s="294"/>
      <c r="G1961" s="487"/>
      <c r="H1961" s="487"/>
      <c r="J1961" s="500"/>
      <c r="K1961" s="294"/>
      <c r="M1961" s="501"/>
    </row>
    <row r="1962" s="82" customFormat="1" customHeight="1" spans="5:13">
      <c r="E1962" s="294"/>
      <c r="G1962" s="487"/>
      <c r="H1962" s="487"/>
      <c r="J1962" s="500"/>
      <c r="K1962" s="294"/>
      <c r="M1962" s="501"/>
    </row>
    <row r="1963" s="82" customFormat="1" customHeight="1" spans="5:13">
      <c r="E1963" s="294"/>
      <c r="G1963" s="487"/>
      <c r="H1963" s="487"/>
      <c r="J1963" s="500"/>
      <c r="K1963" s="294"/>
      <c r="M1963" s="501"/>
    </row>
    <row r="1964" s="82" customFormat="1" customHeight="1" spans="5:13">
      <c r="E1964" s="294"/>
      <c r="G1964" s="487"/>
      <c r="H1964" s="487"/>
      <c r="J1964" s="500"/>
      <c r="K1964" s="294"/>
      <c r="M1964" s="501"/>
    </row>
    <row r="1965" s="82" customFormat="1" customHeight="1" spans="5:13">
      <c r="E1965" s="294"/>
      <c r="G1965" s="487"/>
      <c r="H1965" s="487"/>
      <c r="J1965" s="500"/>
      <c r="K1965" s="294"/>
      <c r="M1965" s="501"/>
    </row>
    <row r="1966" s="82" customFormat="1" customHeight="1" spans="5:13">
      <c r="E1966" s="294"/>
      <c r="G1966" s="487"/>
      <c r="H1966" s="487"/>
      <c r="J1966" s="500"/>
      <c r="K1966" s="294"/>
      <c r="M1966" s="501"/>
    </row>
    <row r="1967" s="82" customFormat="1" customHeight="1" spans="5:13">
      <c r="E1967" s="294"/>
      <c r="G1967" s="487"/>
      <c r="H1967" s="487"/>
      <c r="J1967" s="500"/>
      <c r="K1967" s="294"/>
      <c r="M1967" s="501"/>
    </row>
    <row r="1968" s="82" customFormat="1" customHeight="1" spans="5:13">
      <c r="E1968" s="294"/>
      <c r="G1968" s="487"/>
      <c r="H1968" s="487"/>
      <c r="J1968" s="500"/>
      <c r="K1968" s="294"/>
      <c r="M1968" s="501"/>
    </row>
    <row r="1969" s="82" customFormat="1" customHeight="1" spans="5:13">
      <c r="E1969" s="294"/>
      <c r="G1969" s="487"/>
      <c r="H1969" s="487"/>
      <c r="J1969" s="500"/>
      <c r="K1969" s="294"/>
      <c r="M1969" s="501"/>
    </row>
    <row r="1970" s="82" customFormat="1" customHeight="1" spans="5:13">
      <c r="E1970" s="294"/>
      <c r="G1970" s="487"/>
      <c r="H1970" s="487"/>
      <c r="J1970" s="500"/>
      <c r="K1970" s="294"/>
      <c r="M1970" s="501"/>
    </row>
    <row r="1971" s="82" customFormat="1" customHeight="1" spans="5:13">
      <c r="E1971" s="294"/>
      <c r="G1971" s="487"/>
      <c r="H1971" s="487"/>
      <c r="J1971" s="500"/>
      <c r="K1971" s="294"/>
      <c r="M1971" s="501"/>
    </row>
    <row r="1972" s="82" customFormat="1" customHeight="1" spans="5:13">
      <c r="E1972" s="294"/>
      <c r="G1972" s="487"/>
      <c r="H1972" s="487"/>
      <c r="J1972" s="500"/>
      <c r="K1972" s="294"/>
      <c r="M1972" s="501"/>
    </row>
    <row r="1973" s="82" customFormat="1" customHeight="1" spans="5:13">
      <c r="E1973" s="294"/>
      <c r="G1973" s="487"/>
      <c r="H1973" s="487"/>
      <c r="J1973" s="500"/>
      <c r="K1973" s="294"/>
      <c r="M1973" s="501"/>
    </row>
    <row r="1974" s="82" customFormat="1" customHeight="1" spans="5:13">
      <c r="E1974" s="294"/>
      <c r="G1974" s="487"/>
      <c r="H1974" s="487"/>
      <c r="J1974" s="500"/>
      <c r="K1974" s="294"/>
      <c r="M1974" s="501"/>
    </row>
    <row r="1975" s="82" customFormat="1" customHeight="1" spans="5:13">
      <c r="E1975" s="294"/>
      <c r="G1975" s="487"/>
      <c r="H1975" s="487"/>
      <c r="J1975" s="500"/>
      <c r="K1975" s="294"/>
      <c r="M1975" s="501"/>
    </row>
    <row r="1976" s="82" customFormat="1" customHeight="1" spans="5:13">
      <c r="E1976" s="294"/>
      <c r="G1976" s="487"/>
      <c r="H1976" s="487"/>
      <c r="J1976" s="500"/>
      <c r="K1976" s="294"/>
      <c r="M1976" s="501"/>
    </row>
    <row r="1977" s="82" customFormat="1" customHeight="1" spans="5:13">
      <c r="E1977" s="294"/>
      <c r="G1977" s="487"/>
      <c r="H1977" s="487"/>
      <c r="J1977" s="500"/>
      <c r="K1977" s="294"/>
      <c r="M1977" s="501"/>
    </row>
    <row r="1978" s="82" customFormat="1" customHeight="1" spans="5:13">
      <c r="E1978" s="294"/>
      <c r="G1978" s="487"/>
      <c r="H1978" s="487"/>
      <c r="J1978" s="500"/>
      <c r="K1978" s="294"/>
      <c r="M1978" s="501"/>
    </row>
    <row r="1979" s="82" customFormat="1" customHeight="1" spans="5:13">
      <c r="E1979" s="294"/>
      <c r="G1979" s="487"/>
      <c r="H1979" s="487"/>
      <c r="J1979" s="500"/>
      <c r="K1979" s="294"/>
      <c r="M1979" s="501"/>
    </row>
    <row r="1980" s="82" customFormat="1" customHeight="1" spans="5:13">
      <c r="E1980" s="294"/>
      <c r="G1980" s="487"/>
      <c r="H1980" s="487"/>
      <c r="J1980" s="500"/>
      <c r="K1980" s="294"/>
      <c r="M1980" s="501"/>
    </row>
    <row r="1981" s="82" customFormat="1" customHeight="1" spans="5:13">
      <c r="E1981" s="294"/>
      <c r="G1981" s="487"/>
      <c r="H1981" s="487"/>
      <c r="J1981" s="500"/>
      <c r="K1981" s="294"/>
      <c r="M1981" s="501"/>
    </row>
    <row r="1982" s="82" customFormat="1" customHeight="1" spans="5:13">
      <c r="E1982" s="294"/>
      <c r="G1982" s="487"/>
      <c r="H1982" s="487"/>
      <c r="J1982" s="500"/>
      <c r="K1982" s="294"/>
      <c r="M1982" s="501"/>
    </row>
    <row r="1983" s="82" customFormat="1" customHeight="1" spans="5:13">
      <c r="E1983" s="294"/>
      <c r="G1983" s="487"/>
      <c r="H1983" s="487"/>
      <c r="J1983" s="500"/>
      <c r="K1983" s="294"/>
      <c r="M1983" s="501"/>
    </row>
    <row r="1984" s="82" customFormat="1" customHeight="1" spans="5:13">
      <c r="E1984" s="294"/>
      <c r="G1984" s="487"/>
      <c r="H1984" s="487"/>
      <c r="J1984" s="500"/>
      <c r="K1984" s="294"/>
      <c r="M1984" s="501"/>
    </row>
    <row r="1985" s="82" customFormat="1" customHeight="1" spans="5:13">
      <c r="E1985" s="294"/>
      <c r="G1985" s="487"/>
      <c r="H1985" s="487"/>
      <c r="J1985" s="500"/>
      <c r="K1985" s="294"/>
      <c r="M1985" s="501"/>
    </row>
    <row r="1986" s="82" customFormat="1" customHeight="1" spans="5:13">
      <c r="E1986" s="294"/>
      <c r="G1986" s="487"/>
      <c r="H1986" s="487"/>
      <c r="J1986" s="500"/>
      <c r="K1986" s="294"/>
      <c r="M1986" s="501"/>
    </row>
    <row r="1987" s="82" customFormat="1" customHeight="1" spans="5:13">
      <c r="E1987" s="294"/>
      <c r="G1987" s="487"/>
      <c r="H1987" s="487"/>
      <c r="J1987" s="500"/>
      <c r="K1987" s="294"/>
      <c r="M1987" s="501"/>
    </row>
    <row r="1988" s="82" customFormat="1" customHeight="1" spans="5:13">
      <c r="E1988" s="294"/>
      <c r="G1988" s="487"/>
      <c r="H1988" s="487"/>
      <c r="J1988" s="500"/>
      <c r="K1988" s="294"/>
      <c r="M1988" s="501"/>
    </row>
    <row r="1989" s="82" customFormat="1" customHeight="1" spans="5:13">
      <c r="E1989" s="294"/>
      <c r="G1989" s="487"/>
      <c r="H1989" s="487"/>
      <c r="J1989" s="500"/>
      <c r="K1989" s="294"/>
      <c r="M1989" s="501"/>
    </row>
    <row r="1990" s="82" customFormat="1" customHeight="1" spans="5:13">
      <c r="E1990" s="294"/>
      <c r="G1990" s="487"/>
      <c r="H1990" s="487"/>
      <c r="J1990" s="500"/>
      <c r="K1990" s="294"/>
      <c r="M1990" s="501"/>
    </row>
    <row r="1991" s="82" customFormat="1" customHeight="1" spans="5:13">
      <c r="E1991" s="294"/>
      <c r="G1991" s="487"/>
      <c r="H1991" s="487"/>
      <c r="J1991" s="500"/>
      <c r="K1991" s="294"/>
      <c r="M1991" s="501"/>
    </row>
    <row r="1992" s="82" customFormat="1" customHeight="1" spans="5:13">
      <c r="E1992" s="294"/>
      <c r="G1992" s="487"/>
      <c r="H1992" s="487"/>
      <c r="J1992" s="500"/>
      <c r="K1992" s="294"/>
      <c r="M1992" s="501"/>
    </row>
    <row r="1993" s="82" customFormat="1" customHeight="1" spans="5:13">
      <c r="E1993" s="294"/>
      <c r="G1993" s="487"/>
      <c r="H1993" s="487"/>
      <c r="J1993" s="500"/>
      <c r="K1993" s="294"/>
      <c r="M1993" s="501"/>
    </row>
    <row r="1994" s="82" customFormat="1" customHeight="1" spans="5:13">
      <c r="E1994" s="294"/>
      <c r="G1994" s="487"/>
      <c r="H1994" s="487"/>
      <c r="J1994" s="500"/>
      <c r="K1994" s="294"/>
      <c r="M1994" s="501"/>
    </row>
    <row r="1995" s="82" customFormat="1" customHeight="1" spans="5:13">
      <c r="E1995" s="294"/>
      <c r="G1995" s="487"/>
      <c r="H1995" s="487"/>
      <c r="J1995" s="500"/>
      <c r="K1995" s="294"/>
      <c r="M1995" s="501"/>
    </row>
    <row r="1996" s="82" customFormat="1" customHeight="1" spans="5:13">
      <c r="E1996" s="294"/>
      <c r="G1996" s="487"/>
      <c r="H1996" s="487"/>
      <c r="J1996" s="500"/>
      <c r="K1996" s="294"/>
      <c r="M1996" s="501"/>
    </row>
    <row r="1997" s="82" customFormat="1" customHeight="1" spans="5:13">
      <c r="E1997" s="294"/>
      <c r="G1997" s="487"/>
      <c r="H1997" s="487"/>
      <c r="J1997" s="500"/>
      <c r="K1997" s="294"/>
      <c r="M1997" s="501"/>
    </row>
    <row r="1998" s="82" customFormat="1" customHeight="1" spans="5:13">
      <c r="E1998" s="294"/>
      <c r="G1998" s="487"/>
      <c r="H1998" s="487"/>
      <c r="J1998" s="500"/>
      <c r="K1998" s="294"/>
      <c r="M1998" s="501"/>
    </row>
    <row r="1999" s="82" customFormat="1" customHeight="1" spans="5:13">
      <c r="E1999" s="294"/>
      <c r="G1999" s="487"/>
      <c r="H1999" s="487"/>
      <c r="J1999" s="500"/>
      <c r="K1999" s="294"/>
      <c r="M1999" s="501"/>
    </row>
    <row r="2000" s="82" customFormat="1" customHeight="1" spans="5:13">
      <c r="E2000" s="294"/>
      <c r="G2000" s="487"/>
      <c r="H2000" s="487"/>
      <c r="J2000" s="500"/>
      <c r="K2000" s="294"/>
      <c r="M2000" s="501"/>
    </row>
    <row r="2001" s="82" customFormat="1" customHeight="1" spans="5:13">
      <c r="E2001" s="294"/>
      <c r="G2001" s="487"/>
      <c r="H2001" s="487"/>
      <c r="J2001" s="500"/>
      <c r="K2001" s="294"/>
      <c r="M2001" s="501"/>
    </row>
    <row r="2002" s="82" customFormat="1" customHeight="1" spans="5:13">
      <c r="E2002" s="294"/>
      <c r="G2002" s="487"/>
      <c r="H2002" s="487"/>
      <c r="J2002" s="500"/>
      <c r="K2002" s="294"/>
      <c r="M2002" s="501"/>
    </row>
    <row r="2003" s="82" customFormat="1" customHeight="1" spans="5:13">
      <c r="E2003" s="294"/>
      <c r="G2003" s="487"/>
      <c r="H2003" s="487"/>
      <c r="J2003" s="500"/>
      <c r="K2003" s="294"/>
      <c r="M2003" s="501"/>
    </row>
    <row r="2004" s="82" customFormat="1" customHeight="1" spans="5:13">
      <c r="E2004" s="294"/>
      <c r="G2004" s="487"/>
      <c r="H2004" s="487"/>
      <c r="J2004" s="500"/>
      <c r="K2004" s="294"/>
      <c r="M2004" s="501"/>
    </row>
    <row r="2005" s="82" customFormat="1" customHeight="1" spans="5:13">
      <c r="E2005" s="294"/>
      <c r="G2005" s="487"/>
      <c r="H2005" s="487"/>
      <c r="J2005" s="500"/>
      <c r="K2005" s="294"/>
      <c r="M2005" s="501"/>
    </row>
    <row r="2006" s="82" customFormat="1" customHeight="1" spans="5:13">
      <c r="E2006" s="294"/>
      <c r="G2006" s="487"/>
      <c r="H2006" s="487"/>
      <c r="J2006" s="500"/>
      <c r="K2006" s="294"/>
      <c r="M2006" s="501"/>
    </row>
    <row r="2007" s="82" customFormat="1" customHeight="1" spans="5:13">
      <c r="E2007" s="294"/>
      <c r="G2007" s="487"/>
      <c r="H2007" s="487"/>
      <c r="J2007" s="500"/>
      <c r="K2007" s="294"/>
      <c r="M2007" s="501"/>
    </row>
    <row r="2008" s="82" customFormat="1" customHeight="1" spans="5:13">
      <c r="E2008" s="294"/>
      <c r="G2008" s="487"/>
      <c r="H2008" s="487"/>
      <c r="J2008" s="500"/>
      <c r="K2008" s="294"/>
      <c r="M2008" s="501"/>
    </row>
    <row r="2009" s="82" customFormat="1" customHeight="1" spans="5:13">
      <c r="E2009" s="294"/>
      <c r="G2009" s="487"/>
      <c r="H2009" s="487"/>
      <c r="J2009" s="500"/>
      <c r="K2009" s="294"/>
      <c r="M2009" s="501"/>
    </row>
    <row r="2010" s="82" customFormat="1" customHeight="1" spans="5:13">
      <c r="E2010" s="294"/>
      <c r="G2010" s="487"/>
      <c r="H2010" s="487"/>
      <c r="J2010" s="500"/>
      <c r="K2010" s="294"/>
      <c r="M2010" s="501"/>
    </row>
    <row r="2011" s="82" customFormat="1" customHeight="1" spans="5:13">
      <c r="E2011" s="294"/>
      <c r="G2011" s="487"/>
      <c r="H2011" s="487"/>
      <c r="J2011" s="500"/>
      <c r="K2011" s="294"/>
      <c r="M2011" s="501"/>
    </row>
    <row r="2012" s="82" customFormat="1" customHeight="1" spans="5:13">
      <c r="E2012" s="294"/>
      <c r="G2012" s="487"/>
      <c r="H2012" s="487"/>
      <c r="J2012" s="500"/>
      <c r="K2012" s="294"/>
      <c r="M2012" s="501"/>
    </row>
    <row r="2013" s="82" customFormat="1" customHeight="1" spans="5:13">
      <c r="E2013" s="294"/>
      <c r="G2013" s="487"/>
      <c r="H2013" s="487"/>
      <c r="J2013" s="500"/>
      <c r="K2013" s="294"/>
      <c r="M2013" s="501"/>
    </row>
    <row r="2014" s="82" customFormat="1" customHeight="1" spans="5:13">
      <c r="E2014" s="294"/>
      <c r="G2014" s="487"/>
      <c r="H2014" s="487"/>
      <c r="J2014" s="500"/>
      <c r="K2014" s="294"/>
      <c r="M2014" s="501"/>
    </row>
    <row r="2015" s="82" customFormat="1" customHeight="1" spans="5:13">
      <c r="E2015" s="294"/>
      <c r="G2015" s="487"/>
      <c r="H2015" s="487"/>
      <c r="J2015" s="500"/>
      <c r="K2015" s="294"/>
      <c r="M2015" s="501"/>
    </row>
    <row r="2016" s="82" customFormat="1" customHeight="1" spans="5:13">
      <c r="E2016" s="294"/>
      <c r="G2016" s="487"/>
      <c r="H2016" s="487"/>
      <c r="J2016" s="500"/>
      <c r="K2016" s="294"/>
      <c r="M2016" s="501"/>
    </row>
    <row r="2017" s="82" customFormat="1" customHeight="1" spans="5:13">
      <c r="E2017" s="294"/>
      <c r="G2017" s="487"/>
      <c r="H2017" s="487"/>
      <c r="J2017" s="500"/>
      <c r="K2017" s="294"/>
      <c r="M2017" s="501"/>
    </row>
    <row r="2018" s="82" customFormat="1" customHeight="1" spans="5:13">
      <c r="E2018" s="294"/>
      <c r="G2018" s="487"/>
      <c r="H2018" s="487"/>
      <c r="J2018" s="500"/>
      <c r="K2018" s="294"/>
      <c r="M2018" s="501"/>
    </row>
    <row r="2019" s="82" customFormat="1" customHeight="1" spans="5:13">
      <c r="E2019" s="294"/>
      <c r="G2019" s="487"/>
      <c r="H2019" s="487"/>
      <c r="J2019" s="500"/>
      <c r="K2019" s="294"/>
      <c r="M2019" s="501"/>
    </row>
    <row r="2020" s="82" customFormat="1" customHeight="1" spans="5:13">
      <c r="E2020" s="294"/>
      <c r="G2020" s="487"/>
      <c r="H2020" s="487"/>
      <c r="J2020" s="500"/>
      <c r="K2020" s="294"/>
      <c r="M2020" s="501"/>
    </row>
    <row r="2021" s="82" customFormat="1" customHeight="1" spans="5:13">
      <c r="E2021" s="294"/>
      <c r="G2021" s="487"/>
      <c r="H2021" s="487"/>
      <c r="J2021" s="500"/>
      <c r="K2021" s="294"/>
      <c r="M2021" s="501"/>
    </row>
    <row r="2022" s="82" customFormat="1" customHeight="1" spans="5:13">
      <c r="E2022" s="294"/>
      <c r="G2022" s="487"/>
      <c r="H2022" s="487"/>
      <c r="J2022" s="500"/>
      <c r="K2022" s="294"/>
      <c r="M2022" s="501"/>
    </row>
    <row r="2023" s="82" customFormat="1" customHeight="1" spans="5:13">
      <c r="E2023" s="294"/>
      <c r="G2023" s="487"/>
      <c r="H2023" s="487"/>
      <c r="J2023" s="500"/>
      <c r="K2023" s="294"/>
      <c r="M2023" s="501"/>
    </row>
    <row r="2024" s="82" customFormat="1" customHeight="1" spans="5:13">
      <c r="E2024" s="294"/>
      <c r="G2024" s="487"/>
      <c r="H2024" s="487"/>
      <c r="J2024" s="500"/>
      <c r="K2024" s="294"/>
      <c r="M2024" s="501"/>
    </row>
    <row r="2025" s="82" customFormat="1" customHeight="1" spans="5:13">
      <c r="E2025" s="294"/>
      <c r="G2025" s="487"/>
      <c r="H2025" s="487"/>
      <c r="J2025" s="500"/>
      <c r="K2025" s="294"/>
      <c r="M2025" s="501"/>
    </row>
    <row r="2026" s="82" customFormat="1" customHeight="1" spans="5:13">
      <c r="E2026" s="294"/>
      <c r="G2026" s="487"/>
      <c r="H2026" s="487"/>
      <c r="J2026" s="500"/>
      <c r="K2026" s="294"/>
      <c r="M2026" s="501"/>
    </row>
    <row r="2027" s="82" customFormat="1" customHeight="1" spans="5:13">
      <c r="E2027" s="294"/>
      <c r="G2027" s="487"/>
      <c r="H2027" s="487"/>
      <c r="J2027" s="500"/>
      <c r="K2027" s="294"/>
      <c r="M2027" s="501"/>
    </row>
    <row r="2028" s="82" customFormat="1" customHeight="1" spans="5:13">
      <c r="E2028" s="294"/>
      <c r="G2028" s="487"/>
      <c r="H2028" s="487"/>
      <c r="J2028" s="500"/>
      <c r="K2028" s="294"/>
      <c r="M2028" s="501"/>
    </row>
    <row r="2029" s="82" customFormat="1" customHeight="1" spans="5:13">
      <c r="E2029" s="294"/>
      <c r="G2029" s="487"/>
      <c r="H2029" s="487"/>
      <c r="J2029" s="500"/>
      <c r="K2029" s="294"/>
      <c r="M2029" s="501"/>
    </row>
    <row r="2030" s="82" customFormat="1" customHeight="1" spans="5:13">
      <c r="E2030" s="294"/>
      <c r="G2030" s="487"/>
      <c r="H2030" s="487"/>
      <c r="J2030" s="500"/>
      <c r="K2030" s="294"/>
      <c r="M2030" s="501"/>
    </row>
    <row r="2031" s="82" customFormat="1" customHeight="1" spans="5:13">
      <c r="E2031" s="294"/>
      <c r="G2031" s="487"/>
      <c r="H2031" s="487"/>
      <c r="J2031" s="500"/>
      <c r="K2031" s="294"/>
      <c r="M2031" s="501"/>
    </row>
    <row r="2032" s="82" customFormat="1" customHeight="1" spans="5:13">
      <c r="E2032" s="294"/>
      <c r="G2032" s="487"/>
      <c r="H2032" s="487"/>
      <c r="J2032" s="500"/>
      <c r="K2032" s="294"/>
      <c r="M2032" s="501"/>
    </row>
    <row r="2033" s="82" customFormat="1" customHeight="1" spans="5:13">
      <c r="E2033" s="294"/>
      <c r="G2033" s="487"/>
      <c r="H2033" s="487"/>
      <c r="J2033" s="500"/>
      <c r="K2033" s="294"/>
      <c r="M2033" s="501"/>
    </row>
    <row r="2034" s="82" customFormat="1" customHeight="1" spans="5:13">
      <c r="E2034" s="294"/>
      <c r="G2034" s="487"/>
      <c r="H2034" s="487"/>
      <c r="J2034" s="500"/>
      <c r="K2034" s="294"/>
      <c r="M2034" s="501"/>
    </row>
    <row r="2035" s="82" customFormat="1" customHeight="1" spans="5:13">
      <c r="E2035" s="294"/>
      <c r="G2035" s="487"/>
      <c r="H2035" s="487"/>
      <c r="J2035" s="500"/>
      <c r="K2035" s="294"/>
      <c r="M2035" s="501"/>
    </row>
    <row r="2036" s="82" customFormat="1" customHeight="1" spans="5:13">
      <c r="E2036" s="294"/>
      <c r="G2036" s="487"/>
      <c r="H2036" s="487"/>
      <c r="J2036" s="500"/>
      <c r="K2036" s="294"/>
      <c r="M2036" s="501"/>
    </row>
    <row r="2037" s="82" customFormat="1" customHeight="1" spans="5:13">
      <c r="E2037" s="294"/>
      <c r="G2037" s="487"/>
      <c r="H2037" s="487"/>
      <c r="J2037" s="500"/>
      <c r="K2037" s="294"/>
      <c r="M2037" s="501"/>
    </row>
    <row r="2038" s="82" customFormat="1" customHeight="1" spans="5:13">
      <c r="E2038" s="294"/>
      <c r="G2038" s="487"/>
      <c r="H2038" s="487"/>
      <c r="J2038" s="500"/>
      <c r="K2038" s="294"/>
      <c r="M2038" s="501"/>
    </row>
    <row r="2039" s="82" customFormat="1" customHeight="1" spans="5:13">
      <c r="E2039" s="294"/>
      <c r="G2039" s="487"/>
      <c r="H2039" s="487"/>
      <c r="J2039" s="500"/>
      <c r="K2039" s="294"/>
      <c r="M2039" s="501"/>
    </row>
    <row r="2040" s="82" customFormat="1" customHeight="1" spans="5:13">
      <c r="E2040" s="294"/>
      <c r="G2040" s="487"/>
      <c r="H2040" s="487"/>
      <c r="J2040" s="500"/>
      <c r="K2040" s="294"/>
      <c r="M2040" s="501"/>
    </row>
    <row r="2041" s="82" customFormat="1" customHeight="1" spans="5:13">
      <c r="E2041" s="294"/>
      <c r="G2041" s="487"/>
      <c r="H2041" s="487"/>
      <c r="J2041" s="500"/>
      <c r="K2041" s="294"/>
      <c r="M2041" s="501"/>
    </row>
    <row r="2042" s="82" customFormat="1" customHeight="1" spans="5:13">
      <c r="E2042" s="294"/>
      <c r="G2042" s="487"/>
      <c r="H2042" s="487"/>
      <c r="J2042" s="500"/>
      <c r="K2042" s="294"/>
      <c r="M2042" s="501"/>
    </row>
    <row r="2043" s="82" customFormat="1" customHeight="1" spans="5:13">
      <c r="E2043" s="294"/>
      <c r="G2043" s="487"/>
      <c r="H2043" s="487"/>
      <c r="J2043" s="500"/>
      <c r="K2043" s="294"/>
      <c r="M2043" s="501"/>
    </row>
    <row r="2044" s="82" customFormat="1" customHeight="1" spans="5:13">
      <c r="E2044" s="294"/>
      <c r="G2044" s="487"/>
      <c r="H2044" s="487"/>
      <c r="J2044" s="500"/>
      <c r="K2044" s="294"/>
      <c r="M2044" s="501"/>
    </row>
    <row r="2045" s="82" customFormat="1" customHeight="1" spans="5:13">
      <c r="E2045" s="294"/>
      <c r="G2045" s="487"/>
      <c r="H2045" s="487"/>
      <c r="J2045" s="500"/>
      <c r="K2045" s="294"/>
      <c r="M2045" s="501"/>
    </row>
    <row r="2046" s="82" customFormat="1" customHeight="1" spans="5:13">
      <c r="E2046" s="294"/>
      <c r="G2046" s="487"/>
      <c r="H2046" s="487"/>
      <c r="J2046" s="500"/>
      <c r="K2046" s="294"/>
      <c r="M2046" s="501"/>
    </row>
    <row r="2047" s="82" customFormat="1" customHeight="1" spans="5:13">
      <c r="E2047" s="294"/>
      <c r="G2047" s="487"/>
      <c r="H2047" s="487"/>
      <c r="J2047" s="500"/>
      <c r="K2047" s="294"/>
      <c r="M2047" s="501"/>
    </row>
    <row r="2048" s="82" customFormat="1" customHeight="1" spans="5:13">
      <c r="E2048" s="294"/>
      <c r="G2048" s="487"/>
      <c r="H2048" s="487"/>
      <c r="J2048" s="500"/>
      <c r="K2048" s="294"/>
      <c r="M2048" s="501"/>
    </row>
    <row r="2049" s="82" customFormat="1" customHeight="1" spans="5:13">
      <c r="E2049" s="294"/>
      <c r="G2049" s="487"/>
      <c r="H2049" s="487"/>
      <c r="J2049" s="500"/>
      <c r="K2049" s="294"/>
      <c r="M2049" s="501"/>
    </row>
    <row r="2050" s="82" customFormat="1" customHeight="1" spans="5:13">
      <c r="E2050" s="294"/>
      <c r="G2050" s="487"/>
      <c r="H2050" s="487"/>
      <c r="J2050" s="500"/>
      <c r="K2050" s="294"/>
      <c r="M2050" s="501"/>
    </row>
    <row r="2051" s="82" customFormat="1" customHeight="1" spans="5:13">
      <c r="E2051" s="294"/>
      <c r="G2051" s="487"/>
      <c r="H2051" s="487"/>
      <c r="J2051" s="500"/>
      <c r="K2051" s="294"/>
      <c r="M2051" s="501"/>
    </row>
    <row r="2052" s="82" customFormat="1" customHeight="1" spans="5:13">
      <c r="E2052" s="294"/>
      <c r="G2052" s="487"/>
      <c r="H2052" s="487"/>
      <c r="J2052" s="500"/>
      <c r="K2052" s="294"/>
      <c r="M2052" s="501"/>
    </row>
    <row r="2053" s="82" customFormat="1" customHeight="1" spans="5:13">
      <c r="E2053" s="294"/>
      <c r="G2053" s="487"/>
      <c r="H2053" s="487"/>
      <c r="J2053" s="500"/>
      <c r="K2053" s="294"/>
      <c r="M2053" s="501"/>
    </row>
    <row r="2054" s="82" customFormat="1" customHeight="1" spans="5:13">
      <c r="E2054" s="294"/>
      <c r="G2054" s="487"/>
      <c r="H2054" s="487"/>
      <c r="J2054" s="500"/>
      <c r="K2054" s="294"/>
      <c r="M2054" s="501"/>
    </row>
    <row r="2055" s="82" customFormat="1" customHeight="1" spans="5:13">
      <c r="E2055" s="294"/>
      <c r="G2055" s="487"/>
      <c r="H2055" s="487"/>
      <c r="J2055" s="500"/>
      <c r="K2055" s="294"/>
      <c r="M2055" s="501"/>
    </row>
    <row r="2056" s="82" customFormat="1" customHeight="1" spans="5:13">
      <c r="E2056" s="294"/>
      <c r="G2056" s="487"/>
      <c r="H2056" s="487"/>
      <c r="J2056" s="500"/>
      <c r="K2056" s="294"/>
      <c r="M2056" s="501"/>
    </row>
    <row r="2057" s="82" customFormat="1" customHeight="1" spans="5:13">
      <c r="E2057" s="294"/>
      <c r="G2057" s="487"/>
      <c r="H2057" s="487"/>
      <c r="J2057" s="500"/>
      <c r="K2057" s="294"/>
      <c r="M2057" s="501"/>
    </row>
    <row r="2058" s="82" customFormat="1" customHeight="1" spans="5:13">
      <c r="E2058" s="294"/>
      <c r="G2058" s="487"/>
      <c r="H2058" s="487"/>
      <c r="J2058" s="500"/>
      <c r="K2058" s="294"/>
      <c r="M2058" s="501"/>
    </row>
    <row r="2059" s="82" customFormat="1" customHeight="1" spans="5:13">
      <c r="E2059" s="294"/>
      <c r="G2059" s="487"/>
      <c r="H2059" s="487"/>
      <c r="J2059" s="500"/>
      <c r="K2059" s="294"/>
      <c r="M2059" s="501"/>
    </row>
    <row r="2060" s="82" customFormat="1" customHeight="1" spans="5:13">
      <c r="E2060" s="294"/>
      <c r="G2060" s="487"/>
      <c r="H2060" s="487"/>
      <c r="J2060" s="500"/>
      <c r="K2060" s="294"/>
      <c r="M2060" s="501"/>
    </row>
    <row r="2061" s="82" customFormat="1" customHeight="1" spans="5:13">
      <c r="E2061" s="294"/>
      <c r="G2061" s="487"/>
      <c r="H2061" s="487"/>
      <c r="J2061" s="500"/>
      <c r="K2061" s="294"/>
      <c r="M2061" s="501"/>
    </row>
    <row r="2062" s="82" customFormat="1" customHeight="1" spans="5:13">
      <c r="E2062" s="294"/>
      <c r="G2062" s="487"/>
      <c r="H2062" s="487"/>
      <c r="J2062" s="500"/>
      <c r="K2062" s="294"/>
      <c r="M2062" s="501"/>
    </row>
    <row r="2063" s="82" customFormat="1" customHeight="1" spans="5:13">
      <c r="E2063" s="294"/>
      <c r="G2063" s="487"/>
      <c r="H2063" s="487"/>
      <c r="J2063" s="500"/>
      <c r="K2063" s="294"/>
      <c r="M2063" s="501"/>
    </row>
    <row r="2064" s="82" customFormat="1" customHeight="1" spans="5:13">
      <c r="E2064" s="294"/>
      <c r="G2064" s="487"/>
      <c r="H2064" s="487"/>
      <c r="J2064" s="500"/>
      <c r="K2064" s="294"/>
      <c r="M2064" s="501"/>
    </row>
    <row r="2065" s="82" customFormat="1" customHeight="1" spans="5:13">
      <c r="E2065" s="294"/>
      <c r="G2065" s="487"/>
      <c r="H2065" s="487"/>
      <c r="J2065" s="500"/>
      <c r="K2065" s="294"/>
      <c r="M2065" s="501"/>
    </row>
    <row r="2066" s="82" customFormat="1" customHeight="1" spans="5:13">
      <c r="E2066" s="294"/>
      <c r="G2066" s="487"/>
      <c r="H2066" s="487"/>
      <c r="J2066" s="500"/>
      <c r="K2066" s="294"/>
      <c r="M2066" s="501"/>
    </row>
    <row r="2067" s="82" customFormat="1" customHeight="1" spans="5:13">
      <c r="E2067" s="294"/>
      <c r="G2067" s="487"/>
      <c r="H2067" s="487"/>
      <c r="J2067" s="500"/>
      <c r="K2067" s="294"/>
      <c r="M2067" s="501"/>
    </row>
    <row r="2068" s="82" customFormat="1" customHeight="1" spans="5:13">
      <c r="E2068" s="294"/>
      <c r="G2068" s="487"/>
      <c r="H2068" s="487"/>
      <c r="J2068" s="500"/>
      <c r="K2068" s="294"/>
      <c r="M2068" s="501"/>
    </row>
    <row r="2069" s="82" customFormat="1" customHeight="1" spans="5:13">
      <c r="E2069" s="294"/>
      <c r="G2069" s="487"/>
      <c r="H2069" s="487"/>
      <c r="J2069" s="500"/>
      <c r="K2069" s="294"/>
      <c r="M2069" s="501"/>
    </row>
    <row r="2070" s="82" customFormat="1" customHeight="1" spans="5:13">
      <c r="E2070" s="294"/>
      <c r="G2070" s="487"/>
      <c r="H2070" s="487"/>
      <c r="J2070" s="500"/>
      <c r="K2070" s="294"/>
      <c r="M2070" s="501"/>
    </row>
    <row r="2071" s="82" customFormat="1" customHeight="1" spans="5:13">
      <c r="E2071" s="294"/>
      <c r="G2071" s="487"/>
      <c r="H2071" s="487"/>
      <c r="J2071" s="500"/>
      <c r="K2071" s="294"/>
      <c r="M2071" s="501"/>
    </row>
    <row r="2072" s="82" customFormat="1" customHeight="1" spans="5:13">
      <c r="E2072" s="294"/>
      <c r="G2072" s="487"/>
      <c r="H2072" s="487"/>
      <c r="J2072" s="500"/>
      <c r="K2072" s="294"/>
      <c r="M2072" s="501"/>
    </row>
    <row r="2073" s="82" customFormat="1" customHeight="1" spans="5:13">
      <c r="E2073" s="294"/>
      <c r="G2073" s="487"/>
      <c r="H2073" s="487"/>
      <c r="J2073" s="500"/>
      <c r="K2073" s="294"/>
      <c r="M2073" s="501"/>
    </row>
    <row r="2074" s="82" customFormat="1" customHeight="1" spans="5:13">
      <c r="E2074" s="294"/>
      <c r="G2074" s="487"/>
      <c r="H2074" s="487"/>
      <c r="J2074" s="500"/>
      <c r="K2074" s="294"/>
      <c r="M2074" s="501"/>
    </row>
    <row r="2075" s="82" customFormat="1" customHeight="1" spans="5:13">
      <c r="E2075" s="294"/>
      <c r="G2075" s="487"/>
      <c r="H2075" s="487"/>
      <c r="J2075" s="500"/>
      <c r="K2075" s="294"/>
      <c r="M2075" s="501"/>
    </row>
    <row r="2076" s="82" customFormat="1" customHeight="1" spans="5:13">
      <c r="E2076" s="294"/>
      <c r="G2076" s="487"/>
      <c r="H2076" s="487"/>
      <c r="J2076" s="500"/>
      <c r="K2076" s="294"/>
      <c r="M2076" s="501"/>
    </row>
    <row r="2077" s="82" customFormat="1" customHeight="1" spans="5:13">
      <c r="E2077" s="294"/>
      <c r="G2077" s="487"/>
      <c r="H2077" s="487"/>
      <c r="J2077" s="500"/>
      <c r="K2077" s="294"/>
      <c r="M2077" s="501"/>
    </row>
    <row r="2078" s="82" customFormat="1" customHeight="1" spans="5:13">
      <c r="E2078" s="294"/>
      <c r="G2078" s="487"/>
      <c r="H2078" s="487"/>
      <c r="J2078" s="500"/>
      <c r="K2078" s="294"/>
      <c r="M2078" s="501"/>
    </row>
    <row r="2079" s="82" customFormat="1" customHeight="1" spans="5:13">
      <c r="E2079" s="294"/>
      <c r="G2079" s="487"/>
      <c r="H2079" s="487"/>
      <c r="J2079" s="500"/>
      <c r="K2079" s="294"/>
      <c r="M2079" s="501"/>
    </row>
    <row r="2080" s="82" customFormat="1" customHeight="1" spans="5:13">
      <c r="E2080" s="294"/>
      <c r="G2080" s="487"/>
      <c r="H2080" s="487"/>
      <c r="J2080" s="500"/>
      <c r="K2080" s="294"/>
      <c r="M2080" s="501"/>
    </row>
    <row r="2081" s="82" customFormat="1" customHeight="1" spans="5:13">
      <c r="E2081" s="294"/>
      <c r="G2081" s="487"/>
      <c r="H2081" s="487"/>
      <c r="J2081" s="500"/>
      <c r="K2081" s="294"/>
      <c r="M2081" s="501"/>
    </row>
    <row r="2082" s="82" customFormat="1" customHeight="1" spans="5:13">
      <c r="E2082" s="294"/>
      <c r="G2082" s="487"/>
      <c r="H2082" s="487"/>
      <c r="J2082" s="500"/>
      <c r="K2082" s="294"/>
      <c r="M2082" s="501"/>
    </row>
    <row r="2083" s="82" customFormat="1" customHeight="1" spans="5:13">
      <c r="E2083" s="294"/>
      <c r="G2083" s="487"/>
      <c r="H2083" s="487"/>
      <c r="J2083" s="500"/>
      <c r="K2083" s="294"/>
      <c r="M2083" s="501"/>
    </row>
    <row r="2084" s="82" customFormat="1" customHeight="1" spans="5:13">
      <c r="E2084" s="294"/>
      <c r="G2084" s="487"/>
      <c r="H2084" s="487"/>
      <c r="J2084" s="500"/>
      <c r="K2084" s="294"/>
      <c r="M2084" s="501"/>
    </row>
    <row r="2085" s="82" customFormat="1" customHeight="1" spans="5:13">
      <c r="E2085" s="294"/>
      <c r="G2085" s="487"/>
      <c r="H2085" s="487"/>
      <c r="J2085" s="500"/>
      <c r="K2085" s="294"/>
      <c r="M2085" s="501"/>
    </row>
    <row r="2086" s="82" customFormat="1" customHeight="1" spans="5:13">
      <c r="E2086" s="294"/>
      <c r="G2086" s="487"/>
      <c r="H2086" s="487"/>
      <c r="J2086" s="500"/>
      <c r="K2086" s="294"/>
      <c r="M2086" s="501"/>
    </row>
    <row r="2087" s="82" customFormat="1" customHeight="1" spans="5:13">
      <c r="E2087" s="294"/>
      <c r="G2087" s="487"/>
      <c r="H2087" s="487"/>
      <c r="J2087" s="500"/>
      <c r="K2087" s="294"/>
      <c r="M2087" s="501"/>
    </row>
    <row r="2088" s="82" customFormat="1" customHeight="1" spans="5:13">
      <c r="E2088" s="294"/>
      <c r="G2088" s="487"/>
      <c r="H2088" s="487"/>
      <c r="J2088" s="500"/>
      <c r="K2088" s="294"/>
      <c r="M2088" s="501"/>
    </row>
    <row r="2089" s="82" customFormat="1" customHeight="1" spans="5:13">
      <c r="E2089" s="294"/>
      <c r="G2089" s="487"/>
      <c r="H2089" s="487"/>
      <c r="J2089" s="500"/>
      <c r="K2089" s="294"/>
      <c r="M2089" s="501"/>
    </row>
    <row r="2090" s="82" customFormat="1" customHeight="1" spans="5:13">
      <c r="E2090" s="294"/>
      <c r="G2090" s="487"/>
      <c r="H2090" s="487"/>
      <c r="J2090" s="500"/>
      <c r="K2090" s="294"/>
      <c r="M2090" s="501"/>
    </row>
    <row r="2091" s="82" customFormat="1" customHeight="1" spans="5:13">
      <c r="E2091" s="294"/>
      <c r="G2091" s="487"/>
      <c r="H2091" s="487"/>
      <c r="J2091" s="500"/>
      <c r="K2091" s="294"/>
      <c r="M2091" s="501"/>
    </row>
    <row r="2092" s="82" customFormat="1" customHeight="1" spans="5:13">
      <c r="E2092" s="294"/>
      <c r="G2092" s="487"/>
      <c r="H2092" s="487"/>
      <c r="J2092" s="500"/>
      <c r="K2092" s="294"/>
      <c r="M2092" s="501"/>
    </row>
    <row r="2093" s="82" customFormat="1" customHeight="1" spans="5:13">
      <c r="E2093" s="294"/>
      <c r="G2093" s="487"/>
      <c r="H2093" s="487"/>
      <c r="J2093" s="500"/>
      <c r="K2093" s="294"/>
      <c r="M2093" s="501"/>
    </row>
    <row r="2094" s="82" customFormat="1" customHeight="1" spans="5:13">
      <c r="E2094" s="294"/>
      <c r="G2094" s="487"/>
      <c r="H2094" s="487"/>
      <c r="J2094" s="500"/>
      <c r="K2094" s="294"/>
      <c r="M2094" s="501"/>
    </row>
    <row r="2095" s="82" customFormat="1" customHeight="1" spans="5:13">
      <c r="E2095" s="294"/>
      <c r="G2095" s="487"/>
      <c r="H2095" s="487"/>
      <c r="J2095" s="500"/>
      <c r="K2095" s="294"/>
      <c r="M2095" s="501"/>
    </row>
    <row r="2096" s="82" customFormat="1" customHeight="1" spans="5:13">
      <c r="E2096" s="294"/>
      <c r="G2096" s="487"/>
      <c r="H2096" s="487"/>
      <c r="J2096" s="500"/>
      <c r="K2096" s="294"/>
      <c r="M2096" s="501"/>
    </row>
    <row r="2097" s="82" customFormat="1" customHeight="1" spans="5:13">
      <c r="E2097" s="294"/>
      <c r="G2097" s="487"/>
      <c r="H2097" s="487"/>
      <c r="J2097" s="500"/>
      <c r="K2097" s="294"/>
      <c r="M2097" s="501"/>
    </row>
    <row r="2098" s="82" customFormat="1" customHeight="1" spans="5:13">
      <c r="E2098" s="294"/>
      <c r="G2098" s="487"/>
      <c r="H2098" s="487"/>
      <c r="J2098" s="500"/>
      <c r="K2098" s="294"/>
      <c r="M2098" s="501"/>
    </row>
    <row r="2099" s="82" customFormat="1" customHeight="1" spans="5:13">
      <c r="E2099" s="294"/>
      <c r="G2099" s="487"/>
      <c r="H2099" s="487"/>
      <c r="J2099" s="500"/>
      <c r="K2099" s="294"/>
      <c r="M2099" s="501"/>
    </row>
    <row r="2100" s="82" customFormat="1" customHeight="1" spans="5:13">
      <c r="E2100" s="294"/>
      <c r="G2100" s="487"/>
      <c r="H2100" s="487"/>
      <c r="J2100" s="500"/>
      <c r="K2100" s="294"/>
      <c r="M2100" s="501"/>
    </row>
    <row r="2101" s="82" customFormat="1" customHeight="1" spans="5:13">
      <c r="E2101" s="294"/>
      <c r="G2101" s="487"/>
      <c r="H2101" s="487"/>
      <c r="J2101" s="500"/>
      <c r="K2101" s="294"/>
      <c r="M2101" s="501"/>
    </row>
    <row r="2102" s="82" customFormat="1" customHeight="1" spans="5:13">
      <c r="E2102" s="294"/>
      <c r="G2102" s="487"/>
      <c r="H2102" s="487"/>
      <c r="J2102" s="500"/>
      <c r="K2102" s="294"/>
      <c r="M2102" s="501"/>
    </row>
    <row r="2103" s="82" customFormat="1" customHeight="1" spans="5:13">
      <c r="E2103" s="294"/>
      <c r="G2103" s="487"/>
      <c r="H2103" s="487"/>
      <c r="J2103" s="500"/>
      <c r="K2103" s="294"/>
      <c r="M2103" s="501"/>
    </row>
    <row r="2104" s="82" customFormat="1" customHeight="1" spans="5:13">
      <c r="E2104" s="294"/>
      <c r="G2104" s="487"/>
      <c r="H2104" s="487"/>
      <c r="J2104" s="500"/>
      <c r="K2104" s="294"/>
      <c r="M2104" s="501"/>
    </row>
    <row r="2105" s="82" customFormat="1" customHeight="1" spans="5:13">
      <c r="E2105" s="294"/>
      <c r="G2105" s="487"/>
      <c r="H2105" s="487"/>
      <c r="J2105" s="500"/>
      <c r="K2105" s="294"/>
      <c r="M2105" s="501"/>
    </row>
    <row r="2106" s="82" customFormat="1" customHeight="1" spans="5:13">
      <c r="E2106" s="294"/>
      <c r="G2106" s="487"/>
      <c r="H2106" s="487"/>
      <c r="J2106" s="500"/>
      <c r="K2106" s="294"/>
      <c r="M2106" s="501"/>
    </row>
    <row r="2107" s="82" customFormat="1" customHeight="1" spans="5:13">
      <c r="E2107" s="294"/>
      <c r="G2107" s="487"/>
      <c r="H2107" s="487"/>
      <c r="J2107" s="500"/>
      <c r="K2107" s="294"/>
      <c r="M2107" s="501"/>
    </row>
    <row r="2108" s="82" customFormat="1" customHeight="1" spans="5:13">
      <c r="E2108" s="294"/>
      <c r="G2108" s="487"/>
      <c r="H2108" s="487"/>
      <c r="J2108" s="500"/>
      <c r="K2108" s="294"/>
      <c r="M2108" s="501"/>
    </row>
    <row r="2109" s="82" customFormat="1" customHeight="1" spans="5:13">
      <c r="E2109" s="294"/>
      <c r="G2109" s="487"/>
      <c r="H2109" s="487"/>
      <c r="J2109" s="500"/>
      <c r="K2109" s="294"/>
      <c r="M2109" s="501"/>
    </row>
    <row r="2110" s="82" customFormat="1" customHeight="1" spans="5:13">
      <c r="E2110" s="294"/>
      <c r="G2110" s="487"/>
      <c r="H2110" s="487"/>
      <c r="J2110" s="500"/>
      <c r="K2110" s="294"/>
      <c r="M2110" s="501"/>
    </row>
    <row r="2111" s="82" customFormat="1" customHeight="1" spans="5:13">
      <c r="E2111" s="294"/>
      <c r="G2111" s="487"/>
      <c r="H2111" s="487"/>
      <c r="J2111" s="500"/>
      <c r="K2111" s="294"/>
      <c r="M2111" s="501"/>
    </row>
    <row r="2112" s="82" customFormat="1" customHeight="1" spans="5:13">
      <c r="E2112" s="294"/>
      <c r="G2112" s="487"/>
      <c r="H2112" s="487"/>
      <c r="J2112" s="500"/>
      <c r="K2112" s="294"/>
      <c r="M2112" s="501"/>
    </row>
    <row r="2113" s="82" customFormat="1" customHeight="1" spans="5:13">
      <c r="E2113" s="294"/>
      <c r="G2113" s="487"/>
      <c r="H2113" s="487"/>
      <c r="J2113" s="500"/>
      <c r="K2113" s="294"/>
      <c r="M2113" s="501"/>
    </row>
    <row r="2114" s="82" customFormat="1" customHeight="1" spans="5:13">
      <c r="E2114" s="294"/>
      <c r="G2114" s="487"/>
      <c r="H2114" s="487"/>
      <c r="J2114" s="500"/>
      <c r="K2114" s="294"/>
      <c r="M2114" s="501"/>
    </row>
    <row r="2115" s="82" customFormat="1" customHeight="1" spans="5:13">
      <c r="E2115" s="294"/>
      <c r="G2115" s="487"/>
      <c r="H2115" s="487"/>
      <c r="J2115" s="500"/>
      <c r="K2115" s="294"/>
      <c r="M2115" s="501"/>
    </row>
    <row r="2116" s="82" customFormat="1" customHeight="1" spans="5:13">
      <c r="E2116" s="294"/>
      <c r="G2116" s="487"/>
      <c r="H2116" s="487"/>
      <c r="J2116" s="500"/>
      <c r="K2116" s="294"/>
      <c r="M2116" s="501"/>
    </row>
    <row r="2117" s="82" customFormat="1" customHeight="1" spans="5:13">
      <c r="E2117" s="294"/>
      <c r="G2117" s="487"/>
      <c r="H2117" s="487"/>
      <c r="J2117" s="500"/>
      <c r="K2117" s="294"/>
      <c r="M2117" s="501"/>
    </row>
    <row r="2118" s="82" customFormat="1" customHeight="1" spans="5:13">
      <c r="E2118" s="294"/>
      <c r="G2118" s="487"/>
      <c r="H2118" s="487"/>
      <c r="J2118" s="500"/>
      <c r="K2118" s="294"/>
      <c r="M2118" s="501"/>
    </row>
    <row r="2119" s="82" customFormat="1" customHeight="1" spans="5:13">
      <c r="E2119" s="294"/>
      <c r="G2119" s="487"/>
      <c r="H2119" s="487"/>
      <c r="J2119" s="500"/>
      <c r="K2119" s="294"/>
      <c r="M2119" s="501"/>
    </row>
    <row r="2120" s="82" customFormat="1" customHeight="1" spans="5:13">
      <c r="E2120" s="294"/>
      <c r="G2120" s="487"/>
      <c r="H2120" s="487"/>
      <c r="J2120" s="500"/>
      <c r="K2120" s="294"/>
      <c r="M2120" s="501"/>
    </row>
    <row r="2121" s="82" customFormat="1" customHeight="1" spans="5:13">
      <c r="E2121" s="294"/>
      <c r="G2121" s="487"/>
      <c r="H2121" s="487"/>
      <c r="J2121" s="500"/>
      <c r="K2121" s="294"/>
      <c r="M2121" s="501"/>
    </row>
    <row r="2122" s="82" customFormat="1" customHeight="1" spans="5:13">
      <c r="E2122" s="294"/>
      <c r="G2122" s="487"/>
      <c r="H2122" s="487"/>
      <c r="J2122" s="500"/>
      <c r="K2122" s="294"/>
      <c r="M2122" s="501"/>
    </row>
    <row r="2123" s="82" customFormat="1" customHeight="1" spans="5:13">
      <c r="E2123" s="294"/>
      <c r="G2123" s="487"/>
      <c r="H2123" s="487"/>
      <c r="J2123" s="500"/>
      <c r="K2123" s="294"/>
      <c r="M2123" s="501"/>
    </row>
    <row r="2124" s="82" customFormat="1" customHeight="1" spans="5:13">
      <c r="E2124" s="294"/>
      <c r="G2124" s="487"/>
      <c r="H2124" s="487"/>
      <c r="J2124" s="500"/>
      <c r="K2124" s="294"/>
      <c r="M2124" s="501"/>
    </row>
    <row r="2125" s="82" customFormat="1" customHeight="1" spans="5:13">
      <c r="E2125" s="294"/>
      <c r="G2125" s="487"/>
      <c r="H2125" s="487"/>
      <c r="J2125" s="500"/>
      <c r="K2125" s="294"/>
      <c r="M2125" s="501"/>
    </row>
    <row r="2126" s="82" customFormat="1" customHeight="1" spans="5:13">
      <c r="E2126" s="294"/>
      <c r="G2126" s="487"/>
      <c r="H2126" s="487"/>
      <c r="J2126" s="500"/>
      <c r="K2126" s="294"/>
      <c r="M2126" s="501"/>
    </row>
    <row r="2127" s="82" customFormat="1" customHeight="1" spans="5:13">
      <c r="E2127" s="294"/>
      <c r="G2127" s="487"/>
      <c r="H2127" s="487"/>
      <c r="J2127" s="500"/>
      <c r="K2127" s="294"/>
      <c r="M2127" s="501"/>
    </row>
    <row r="2128" s="82" customFormat="1" customHeight="1" spans="5:13">
      <c r="E2128" s="294"/>
      <c r="G2128" s="487"/>
      <c r="H2128" s="487"/>
      <c r="J2128" s="500"/>
      <c r="K2128" s="294"/>
      <c r="M2128" s="501"/>
    </row>
    <row r="2129" s="82" customFormat="1" customHeight="1" spans="5:13">
      <c r="E2129" s="294"/>
      <c r="G2129" s="487"/>
      <c r="H2129" s="487"/>
      <c r="J2129" s="500"/>
      <c r="K2129" s="294"/>
      <c r="M2129" s="501"/>
    </row>
    <row r="2130" s="82" customFormat="1" customHeight="1" spans="5:13">
      <c r="E2130" s="294"/>
      <c r="G2130" s="487"/>
      <c r="H2130" s="487"/>
      <c r="J2130" s="500"/>
      <c r="K2130" s="294"/>
      <c r="M2130" s="501"/>
    </row>
    <row r="2131" s="82" customFormat="1" customHeight="1" spans="5:13">
      <c r="E2131" s="294"/>
      <c r="G2131" s="487"/>
      <c r="H2131" s="487"/>
      <c r="J2131" s="500"/>
      <c r="K2131" s="294"/>
      <c r="M2131" s="501"/>
    </row>
    <row r="2132" s="82" customFormat="1" customHeight="1" spans="5:13">
      <c r="E2132" s="294"/>
      <c r="G2132" s="487"/>
      <c r="H2132" s="487"/>
      <c r="J2132" s="500"/>
      <c r="K2132" s="294"/>
      <c r="M2132" s="501"/>
    </row>
    <row r="2133" s="82" customFormat="1" customHeight="1" spans="5:13">
      <c r="E2133" s="294"/>
      <c r="G2133" s="487"/>
      <c r="H2133" s="487"/>
      <c r="J2133" s="500"/>
      <c r="K2133" s="294"/>
      <c r="M2133" s="501"/>
    </row>
    <row r="2134" s="82" customFormat="1" customHeight="1" spans="5:13">
      <c r="E2134" s="294"/>
      <c r="G2134" s="487"/>
      <c r="H2134" s="487"/>
      <c r="J2134" s="500"/>
      <c r="K2134" s="294"/>
      <c r="M2134" s="501"/>
    </row>
    <row r="2135" s="82" customFormat="1" customHeight="1" spans="5:13">
      <c r="E2135" s="294"/>
      <c r="G2135" s="487"/>
      <c r="H2135" s="487"/>
      <c r="J2135" s="500"/>
      <c r="K2135" s="294"/>
      <c r="M2135" s="501"/>
    </row>
    <row r="2136" s="82" customFormat="1" customHeight="1" spans="5:13">
      <c r="E2136" s="294"/>
      <c r="G2136" s="487"/>
      <c r="H2136" s="487"/>
      <c r="J2136" s="500"/>
      <c r="K2136" s="294"/>
      <c r="M2136" s="501"/>
    </row>
    <row r="2137" s="82" customFormat="1" customHeight="1" spans="5:13">
      <c r="E2137" s="294"/>
      <c r="G2137" s="487"/>
      <c r="H2137" s="487"/>
      <c r="J2137" s="500"/>
      <c r="K2137" s="294"/>
      <c r="M2137" s="501"/>
    </row>
    <row r="2138" s="82" customFormat="1" customHeight="1" spans="5:13">
      <c r="E2138" s="294"/>
      <c r="G2138" s="487"/>
      <c r="H2138" s="487"/>
      <c r="J2138" s="500"/>
      <c r="K2138" s="294"/>
      <c r="M2138" s="501"/>
    </row>
    <row r="2139" s="82" customFormat="1" customHeight="1" spans="5:13">
      <c r="E2139" s="294"/>
      <c r="G2139" s="487"/>
      <c r="H2139" s="487"/>
      <c r="J2139" s="500"/>
      <c r="K2139" s="294"/>
      <c r="M2139" s="501"/>
    </row>
    <row r="2140" s="82" customFormat="1" customHeight="1" spans="5:13">
      <c r="E2140" s="294"/>
      <c r="G2140" s="487"/>
      <c r="H2140" s="487"/>
      <c r="J2140" s="500"/>
      <c r="K2140" s="294"/>
      <c r="M2140" s="501"/>
    </row>
    <row r="2141" s="82" customFormat="1" customHeight="1" spans="5:13">
      <c r="E2141" s="294"/>
      <c r="G2141" s="487"/>
      <c r="H2141" s="487"/>
      <c r="J2141" s="500"/>
      <c r="K2141" s="294"/>
      <c r="M2141" s="501"/>
    </row>
    <row r="2142" s="82" customFormat="1" customHeight="1" spans="5:13">
      <c r="E2142" s="294"/>
      <c r="G2142" s="487"/>
      <c r="H2142" s="487"/>
      <c r="J2142" s="500"/>
      <c r="K2142" s="294"/>
      <c r="M2142" s="501"/>
    </row>
    <row r="2143" s="82" customFormat="1" customHeight="1" spans="5:13">
      <c r="E2143" s="294"/>
      <c r="G2143" s="487"/>
      <c r="H2143" s="487"/>
      <c r="J2143" s="500"/>
      <c r="K2143" s="294"/>
      <c r="M2143" s="501"/>
    </row>
    <row r="2144" s="82" customFormat="1" customHeight="1" spans="5:13">
      <c r="E2144" s="294"/>
      <c r="G2144" s="487"/>
      <c r="H2144" s="487"/>
      <c r="J2144" s="500"/>
      <c r="K2144" s="294"/>
      <c r="M2144" s="501"/>
    </row>
    <row r="2145" s="82" customFormat="1" customHeight="1" spans="5:13">
      <c r="E2145" s="294"/>
      <c r="G2145" s="487"/>
      <c r="H2145" s="487"/>
      <c r="J2145" s="500"/>
      <c r="K2145" s="294"/>
      <c r="M2145" s="501"/>
    </row>
    <row r="2146" s="82" customFormat="1" customHeight="1" spans="5:13">
      <c r="E2146" s="294"/>
      <c r="G2146" s="487"/>
      <c r="H2146" s="487"/>
      <c r="J2146" s="500"/>
      <c r="K2146" s="294"/>
      <c r="M2146" s="501"/>
    </row>
    <row r="2147" s="82" customFormat="1" customHeight="1" spans="5:13">
      <c r="E2147" s="294"/>
      <c r="G2147" s="487"/>
      <c r="H2147" s="487"/>
      <c r="J2147" s="500"/>
      <c r="K2147" s="294"/>
      <c r="M2147" s="501"/>
    </row>
    <row r="2148" s="82" customFormat="1" customHeight="1" spans="5:13">
      <c r="E2148" s="294"/>
      <c r="G2148" s="487"/>
      <c r="H2148" s="487"/>
      <c r="J2148" s="500"/>
      <c r="K2148" s="294"/>
      <c r="M2148" s="501"/>
    </row>
    <row r="2149" s="82" customFormat="1" customHeight="1" spans="5:13">
      <c r="E2149" s="294"/>
      <c r="G2149" s="487"/>
      <c r="H2149" s="487"/>
      <c r="J2149" s="500"/>
      <c r="K2149" s="294"/>
      <c r="M2149" s="501"/>
    </row>
    <row r="2150" s="82" customFormat="1" customHeight="1" spans="5:13">
      <c r="E2150" s="294"/>
      <c r="G2150" s="487"/>
      <c r="H2150" s="487"/>
      <c r="J2150" s="500"/>
      <c r="K2150" s="294"/>
      <c r="M2150" s="501"/>
    </row>
    <row r="2151" s="82" customFormat="1" customHeight="1" spans="5:13">
      <c r="E2151" s="294"/>
      <c r="G2151" s="487"/>
      <c r="H2151" s="487"/>
      <c r="J2151" s="500"/>
      <c r="K2151" s="294"/>
      <c r="M2151" s="501"/>
    </row>
    <row r="2152" s="82" customFormat="1" customHeight="1" spans="5:13">
      <c r="E2152" s="294"/>
      <c r="G2152" s="487"/>
      <c r="H2152" s="487"/>
      <c r="J2152" s="500"/>
      <c r="K2152" s="294"/>
      <c r="M2152" s="501"/>
    </row>
    <row r="2153" s="82" customFormat="1" customHeight="1" spans="5:13">
      <c r="E2153" s="294"/>
      <c r="G2153" s="487"/>
      <c r="H2153" s="487"/>
      <c r="J2153" s="500"/>
      <c r="K2153" s="294"/>
      <c r="M2153" s="501"/>
    </row>
    <row r="2154" s="82" customFormat="1" customHeight="1" spans="5:13">
      <c r="E2154" s="294"/>
      <c r="G2154" s="487"/>
      <c r="H2154" s="487"/>
      <c r="J2154" s="500"/>
      <c r="K2154" s="294"/>
      <c r="M2154" s="501"/>
    </row>
    <row r="2155" s="82" customFormat="1" customHeight="1" spans="5:13">
      <c r="E2155" s="294"/>
      <c r="G2155" s="487"/>
      <c r="H2155" s="487"/>
      <c r="J2155" s="500"/>
      <c r="K2155" s="294"/>
      <c r="M2155" s="501"/>
    </row>
    <row r="2156" s="82" customFormat="1" customHeight="1" spans="5:13">
      <c r="E2156" s="294"/>
      <c r="G2156" s="487"/>
      <c r="H2156" s="487"/>
      <c r="J2156" s="500"/>
      <c r="K2156" s="294"/>
      <c r="M2156" s="501"/>
    </row>
    <row r="2157" s="82" customFormat="1" customHeight="1" spans="5:13">
      <c r="E2157" s="294"/>
      <c r="G2157" s="487"/>
      <c r="H2157" s="487"/>
      <c r="J2157" s="500"/>
      <c r="K2157" s="294"/>
      <c r="M2157" s="501"/>
    </row>
    <row r="2158" s="82" customFormat="1" customHeight="1" spans="5:13">
      <c r="E2158" s="294"/>
      <c r="G2158" s="487"/>
      <c r="H2158" s="487"/>
      <c r="J2158" s="500"/>
      <c r="K2158" s="294"/>
      <c r="M2158" s="501"/>
    </row>
    <row r="2159" s="82" customFormat="1" customHeight="1" spans="5:13">
      <c r="E2159" s="294"/>
      <c r="G2159" s="487"/>
      <c r="H2159" s="487"/>
      <c r="J2159" s="500"/>
      <c r="K2159" s="294"/>
      <c r="M2159" s="501"/>
    </row>
    <row r="2160" s="82" customFormat="1" customHeight="1" spans="5:13">
      <c r="E2160" s="294"/>
      <c r="G2160" s="487"/>
      <c r="H2160" s="487"/>
      <c r="J2160" s="500"/>
      <c r="K2160" s="294"/>
      <c r="M2160" s="501"/>
    </row>
    <row r="2161" s="82" customFormat="1" customHeight="1" spans="5:13">
      <c r="E2161" s="294"/>
      <c r="G2161" s="487"/>
      <c r="H2161" s="487"/>
      <c r="J2161" s="500"/>
      <c r="K2161" s="294"/>
      <c r="M2161" s="501"/>
    </row>
    <row r="2162" s="82" customFormat="1" customHeight="1" spans="5:13">
      <c r="E2162" s="294"/>
      <c r="G2162" s="487"/>
      <c r="H2162" s="487"/>
      <c r="J2162" s="500"/>
      <c r="K2162" s="294"/>
      <c r="M2162" s="501"/>
    </row>
    <row r="2163" s="82" customFormat="1" customHeight="1" spans="5:13">
      <c r="E2163" s="294"/>
      <c r="G2163" s="487"/>
      <c r="H2163" s="487"/>
      <c r="J2163" s="500"/>
      <c r="K2163" s="294"/>
      <c r="M2163" s="501"/>
    </row>
    <row r="2164" s="82" customFormat="1" customHeight="1" spans="5:13">
      <c r="E2164" s="294"/>
      <c r="G2164" s="487"/>
      <c r="H2164" s="487"/>
      <c r="J2164" s="500"/>
      <c r="K2164" s="294"/>
      <c r="M2164" s="501"/>
    </row>
    <row r="2165" s="82" customFormat="1" customHeight="1" spans="5:13">
      <c r="E2165" s="294"/>
      <c r="G2165" s="487"/>
      <c r="H2165" s="487"/>
      <c r="J2165" s="500"/>
      <c r="K2165" s="294"/>
      <c r="M2165" s="501"/>
    </row>
    <row r="2166" s="82" customFormat="1" customHeight="1" spans="5:13">
      <c r="E2166" s="294"/>
      <c r="G2166" s="487"/>
      <c r="H2166" s="487"/>
      <c r="J2166" s="500"/>
      <c r="K2166" s="294"/>
      <c r="M2166" s="501"/>
    </row>
    <row r="2167" s="82" customFormat="1" customHeight="1" spans="5:13">
      <c r="E2167" s="294"/>
      <c r="G2167" s="487"/>
      <c r="H2167" s="487"/>
      <c r="J2167" s="500"/>
      <c r="K2167" s="294"/>
      <c r="M2167" s="501"/>
    </row>
    <row r="2168" s="82" customFormat="1" customHeight="1" spans="5:13">
      <c r="E2168" s="294"/>
      <c r="G2168" s="487"/>
      <c r="H2168" s="487"/>
      <c r="J2168" s="500"/>
      <c r="K2168" s="294"/>
      <c r="M2168" s="501"/>
    </row>
    <row r="2169" s="82" customFormat="1" customHeight="1" spans="5:13">
      <c r="E2169" s="294"/>
      <c r="G2169" s="487"/>
      <c r="H2169" s="487"/>
      <c r="J2169" s="500"/>
      <c r="K2169" s="294"/>
      <c r="M2169" s="501"/>
    </row>
    <row r="2170" s="82" customFormat="1" customHeight="1" spans="5:13">
      <c r="E2170" s="294"/>
      <c r="G2170" s="487"/>
      <c r="H2170" s="487"/>
      <c r="J2170" s="500"/>
      <c r="K2170" s="294"/>
      <c r="M2170" s="501"/>
    </row>
    <row r="2171" s="82" customFormat="1" customHeight="1" spans="5:13">
      <c r="E2171" s="294"/>
      <c r="G2171" s="487"/>
      <c r="H2171" s="487"/>
      <c r="J2171" s="500"/>
      <c r="K2171" s="294"/>
      <c r="M2171" s="501"/>
    </row>
    <row r="2172" s="82" customFormat="1" customHeight="1" spans="5:13">
      <c r="E2172" s="294"/>
      <c r="G2172" s="487"/>
      <c r="H2172" s="487"/>
      <c r="J2172" s="500"/>
      <c r="K2172" s="294"/>
      <c r="M2172" s="501"/>
    </row>
    <row r="2173" s="82" customFormat="1" customHeight="1" spans="5:13">
      <c r="E2173" s="294"/>
      <c r="G2173" s="487"/>
      <c r="H2173" s="487"/>
      <c r="J2173" s="500"/>
      <c r="K2173" s="294"/>
      <c r="M2173" s="501"/>
    </row>
    <row r="2174" s="82" customFormat="1" customHeight="1" spans="5:13">
      <c r="E2174" s="294"/>
      <c r="G2174" s="487"/>
      <c r="H2174" s="487"/>
      <c r="J2174" s="500"/>
      <c r="K2174" s="294"/>
      <c r="M2174" s="501"/>
    </row>
    <row r="2175" s="82" customFormat="1" customHeight="1" spans="5:13">
      <c r="E2175" s="294"/>
      <c r="G2175" s="487"/>
      <c r="H2175" s="487"/>
      <c r="J2175" s="500"/>
      <c r="K2175" s="294"/>
      <c r="M2175" s="501"/>
    </row>
    <row r="2176" s="82" customFormat="1" customHeight="1" spans="5:13">
      <c r="E2176" s="294"/>
      <c r="G2176" s="487"/>
      <c r="H2176" s="487"/>
      <c r="J2176" s="500"/>
      <c r="K2176" s="294"/>
      <c r="M2176" s="501"/>
    </row>
    <row r="2177" s="82" customFormat="1" customHeight="1" spans="5:13">
      <c r="E2177" s="294"/>
      <c r="G2177" s="487"/>
      <c r="H2177" s="487"/>
      <c r="J2177" s="500"/>
      <c r="K2177" s="294"/>
      <c r="M2177" s="501"/>
    </row>
    <row r="2178" s="82" customFormat="1" customHeight="1" spans="5:13">
      <c r="E2178" s="294"/>
      <c r="G2178" s="487"/>
      <c r="H2178" s="487"/>
      <c r="J2178" s="500"/>
      <c r="K2178" s="294"/>
      <c r="M2178" s="501"/>
    </row>
    <row r="2179" s="82" customFormat="1" customHeight="1" spans="5:13">
      <c r="E2179" s="294"/>
      <c r="G2179" s="487"/>
      <c r="H2179" s="487"/>
      <c r="J2179" s="500"/>
      <c r="K2179" s="294"/>
      <c r="M2179" s="501"/>
    </row>
    <row r="2180" s="82" customFormat="1" customHeight="1" spans="5:13">
      <c r="E2180" s="294"/>
      <c r="G2180" s="487"/>
      <c r="H2180" s="487"/>
      <c r="J2180" s="500"/>
      <c r="K2180" s="294"/>
      <c r="M2180" s="501"/>
    </row>
    <row r="2181" s="82" customFormat="1" customHeight="1" spans="5:13">
      <c r="E2181" s="294"/>
      <c r="G2181" s="487"/>
      <c r="H2181" s="487"/>
      <c r="J2181" s="500"/>
      <c r="K2181" s="294"/>
      <c r="M2181" s="501"/>
    </row>
    <row r="2182" s="82" customFormat="1" customHeight="1" spans="5:13">
      <c r="E2182" s="294"/>
      <c r="G2182" s="487"/>
      <c r="H2182" s="487"/>
      <c r="J2182" s="500"/>
      <c r="K2182" s="294"/>
      <c r="M2182" s="501"/>
    </row>
    <row r="2183" s="82" customFormat="1" customHeight="1" spans="5:13">
      <c r="E2183" s="294"/>
      <c r="G2183" s="487"/>
      <c r="H2183" s="487"/>
      <c r="J2183" s="500"/>
      <c r="K2183" s="294"/>
      <c r="M2183" s="501"/>
    </row>
    <row r="2184" s="82" customFormat="1" customHeight="1" spans="5:13">
      <c r="E2184" s="294"/>
      <c r="G2184" s="487"/>
      <c r="H2184" s="487"/>
      <c r="J2184" s="500"/>
      <c r="K2184" s="294"/>
      <c r="M2184" s="501"/>
    </row>
    <row r="2185" s="82" customFormat="1" customHeight="1" spans="5:13">
      <c r="E2185" s="294"/>
      <c r="G2185" s="487"/>
      <c r="H2185" s="487"/>
      <c r="J2185" s="500"/>
      <c r="K2185" s="294"/>
      <c r="M2185" s="501"/>
    </row>
    <row r="2186" s="82" customFormat="1" customHeight="1" spans="5:13">
      <c r="E2186" s="294"/>
      <c r="G2186" s="487"/>
      <c r="H2186" s="487"/>
      <c r="J2186" s="500"/>
      <c r="K2186" s="294"/>
      <c r="M2186" s="501"/>
    </row>
    <row r="2187" s="82" customFormat="1" customHeight="1" spans="5:13">
      <c r="E2187" s="294"/>
      <c r="G2187" s="487"/>
      <c r="H2187" s="487"/>
      <c r="J2187" s="500"/>
      <c r="K2187" s="294"/>
      <c r="M2187" s="501"/>
    </row>
    <row r="2188" s="82" customFormat="1" customHeight="1" spans="5:13">
      <c r="E2188" s="294"/>
      <c r="G2188" s="487"/>
      <c r="H2188" s="487"/>
      <c r="J2188" s="500"/>
      <c r="K2188" s="294"/>
      <c r="M2188" s="501"/>
    </row>
    <row r="2189" s="82" customFormat="1" customHeight="1" spans="5:13">
      <c r="E2189" s="294"/>
      <c r="G2189" s="487"/>
      <c r="H2189" s="487"/>
      <c r="J2189" s="500"/>
      <c r="K2189" s="294"/>
      <c r="M2189" s="501"/>
    </row>
    <row r="2190" s="82" customFormat="1" customHeight="1" spans="5:13">
      <c r="E2190" s="294"/>
      <c r="G2190" s="487"/>
      <c r="H2190" s="487"/>
      <c r="J2190" s="500"/>
      <c r="K2190" s="294"/>
      <c r="M2190" s="501"/>
    </row>
    <row r="2191" s="82" customFormat="1" customHeight="1" spans="5:13">
      <c r="E2191" s="294"/>
      <c r="G2191" s="487"/>
      <c r="H2191" s="487"/>
      <c r="J2191" s="500"/>
      <c r="K2191" s="294"/>
      <c r="M2191" s="501"/>
    </row>
    <row r="2192" s="82" customFormat="1" customHeight="1" spans="5:13">
      <c r="E2192" s="294"/>
      <c r="G2192" s="487"/>
      <c r="H2192" s="487"/>
      <c r="J2192" s="500"/>
      <c r="K2192" s="294"/>
      <c r="M2192" s="501"/>
    </row>
    <row r="2193" s="82" customFormat="1" customHeight="1" spans="5:13">
      <c r="E2193" s="294"/>
      <c r="G2193" s="487"/>
      <c r="H2193" s="487"/>
      <c r="J2193" s="500"/>
      <c r="K2193" s="294"/>
      <c r="M2193" s="501"/>
    </row>
    <row r="2194" s="82" customFormat="1" customHeight="1" spans="5:13">
      <c r="E2194" s="294"/>
      <c r="G2194" s="487"/>
      <c r="H2194" s="487"/>
      <c r="J2194" s="500"/>
      <c r="K2194" s="294"/>
      <c r="M2194" s="501"/>
    </row>
    <row r="2195" s="82" customFormat="1" customHeight="1" spans="5:13">
      <c r="E2195" s="294"/>
      <c r="G2195" s="487"/>
      <c r="H2195" s="487"/>
      <c r="J2195" s="500"/>
      <c r="K2195" s="294"/>
      <c r="M2195" s="501"/>
    </row>
    <row r="2196" s="82" customFormat="1" customHeight="1" spans="5:13">
      <c r="E2196" s="294"/>
      <c r="G2196" s="487"/>
      <c r="H2196" s="487"/>
      <c r="J2196" s="500"/>
      <c r="K2196" s="294"/>
      <c r="M2196" s="501"/>
    </row>
    <row r="2197" s="82" customFormat="1" customHeight="1" spans="5:13">
      <c r="E2197" s="294"/>
      <c r="G2197" s="487"/>
      <c r="H2197" s="487"/>
      <c r="J2197" s="500"/>
      <c r="K2197" s="294"/>
      <c r="M2197" s="501"/>
    </row>
    <row r="2198" s="82" customFormat="1" customHeight="1" spans="5:13">
      <c r="E2198" s="294"/>
      <c r="G2198" s="487"/>
      <c r="H2198" s="487"/>
      <c r="J2198" s="500"/>
      <c r="K2198" s="294"/>
      <c r="M2198" s="501"/>
    </row>
    <row r="2199" s="82" customFormat="1" customHeight="1" spans="5:13">
      <c r="E2199" s="294"/>
      <c r="G2199" s="487"/>
      <c r="H2199" s="487"/>
      <c r="J2199" s="500"/>
      <c r="K2199" s="294"/>
      <c r="M2199" s="501"/>
    </row>
    <row r="2200" s="82" customFormat="1" customHeight="1" spans="5:13">
      <c r="E2200" s="294"/>
      <c r="G2200" s="487"/>
      <c r="H2200" s="487"/>
      <c r="J2200" s="500"/>
      <c r="K2200" s="294"/>
      <c r="M2200" s="501"/>
    </row>
    <row r="2201" s="82" customFormat="1" customHeight="1" spans="5:13">
      <c r="E2201" s="294"/>
      <c r="G2201" s="487"/>
      <c r="H2201" s="487"/>
      <c r="J2201" s="500"/>
      <c r="K2201" s="294"/>
      <c r="M2201" s="501"/>
    </row>
    <row r="2202" s="82" customFormat="1" customHeight="1" spans="5:13">
      <c r="E2202" s="294"/>
      <c r="G2202" s="487"/>
      <c r="H2202" s="487"/>
      <c r="J2202" s="500"/>
      <c r="K2202" s="294"/>
      <c r="M2202" s="501"/>
    </row>
    <row r="2203" s="82" customFormat="1" customHeight="1" spans="5:13">
      <c r="E2203" s="294"/>
      <c r="G2203" s="487"/>
      <c r="H2203" s="487"/>
      <c r="J2203" s="500"/>
      <c r="K2203" s="294"/>
      <c r="M2203" s="501"/>
    </row>
    <row r="2204" s="82" customFormat="1" customHeight="1" spans="5:13">
      <c r="E2204" s="294"/>
      <c r="G2204" s="487"/>
      <c r="H2204" s="487"/>
      <c r="J2204" s="500"/>
      <c r="K2204" s="294"/>
      <c r="M2204" s="501"/>
    </row>
    <row r="2205" s="82" customFormat="1" customHeight="1" spans="5:13">
      <c r="E2205" s="294"/>
      <c r="G2205" s="487"/>
      <c r="H2205" s="487"/>
      <c r="J2205" s="500"/>
      <c r="K2205" s="294"/>
      <c r="M2205" s="501"/>
    </row>
    <row r="2206" s="82" customFormat="1" customHeight="1" spans="5:13">
      <c r="E2206" s="294"/>
      <c r="G2206" s="487"/>
      <c r="H2206" s="487"/>
      <c r="J2206" s="500"/>
      <c r="K2206" s="294"/>
      <c r="M2206" s="501"/>
    </row>
    <row r="2207" s="82" customFormat="1" customHeight="1" spans="5:13">
      <c r="E2207" s="294"/>
      <c r="G2207" s="487"/>
      <c r="H2207" s="487"/>
      <c r="J2207" s="500"/>
      <c r="K2207" s="294"/>
      <c r="M2207" s="501"/>
    </row>
    <row r="2208" s="82" customFormat="1" customHeight="1" spans="5:13">
      <c r="E2208" s="294"/>
      <c r="G2208" s="487"/>
      <c r="H2208" s="487"/>
      <c r="J2208" s="500"/>
      <c r="K2208" s="294"/>
      <c r="M2208" s="501"/>
    </row>
    <row r="2209" s="82" customFormat="1" customHeight="1" spans="5:13">
      <c r="E2209" s="294"/>
      <c r="G2209" s="487"/>
      <c r="H2209" s="487"/>
      <c r="J2209" s="500"/>
      <c r="K2209" s="294"/>
      <c r="M2209" s="501"/>
    </row>
    <row r="2210" s="82" customFormat="1" customHeight="1" spans="5:13">
      <c r="E2210" s="294"/>
      <c r="G2210" s="487"/>
      <c r="H2210" s="487"/>
      <c r="J2210" s="500"/>
      <c r="K2210" s="294"/>
      <c r="M2210" s="501"/>
    </row>
    <row r="2211" s="82" customFormat="1" customHeight="1" spans="5:13">
      <c r="E2211" s="294"/>
      <c r="G2211" s="487"/>
      <c r="H2211" s="487"/>
      <c r="J2211" s="500"/>
      <c r="K2211" s="294"/>
      <c r="M2211" s="501"/>
    </row>
    <row r="2212" s="82" customFormat="1" customHeight="1" spans="5:13">
      <c r="E2212" s="294"/>
      <c r="G2212" s="487"/>
      <c r="H2212" s="487"/>
      <c r="J2212" s="500"/>
      <c r="K2212" s="294"/>
      <c r="M2212" s="501"/>
    </row>
    <row r="2213" s="82" customFormat="1" customHeight="1" spans="5:13">
      <c r="E2213" s="294"/>
      <c r="G2213" s="487"/>
      <c r="H2213" s="487"/>
      <c r="J2213" s="500"/>
      <c r="K2213" s="294"/>
      <c r="M2213" s="501"/>
    </row>
    <row r="2214" s="82" customFormat="1" customHeight="1" spans="5:13">
      <c r="E2214" s="294"/>
      <c r="G2214" s="487"/>
      <c r="H2214" s="487"/>
      <c r="J2214" s="500"/>
      <c r="K2214" s="294"/>
      <c r="M2214" s="501"/>
    </row>
    <row r="2215" s="82" customFormat="1" customHeight="1" spans="5:13">
      <c r="E2215" s="294"/>
      <c r="G2215" s="487"/>
      <c r="H2215" s="487"/>
      <c r="J2215" s="500"/>
      <c r="K2215" s="294"/>
      <c r="M2215" s="501"/>
    </row>
    <row r="2216" s="82" customFormat="1" customHeight="1" spans="5:13">
      <c r="E2216" s="294"/>
      <c r="G2216" s="487"/>
      <c r="H2216" s="487"/>
      <c r="J2216" s="500"/>
      <c r="K2216" s="294"/>
      <c r="M2216" s="501"/>
    </row>
    <row r="2217" s="82" customFormat="1" customHeight="1" spans="5:13">
      <c r="E2217" s="294"/>
      <c r="G2217" s="487"/>
      <c r="H2217" s="487"/>
      <c r="J2217" s="500"/>
      <c r="K2217" s="294"/>
      <c r="M2217" s="501"/>
    </row>
    <row r="2218" s="82" customFormat="1" customHeight="1" spans="5:13">
      <c r="E2218" s="294"/>
      <c r="G2218" s="487"/>
      <c r="H2218" s="487"/>
      <c r="J2218" s="500"/>
      <c r="K2218" s="294"/>
      <c r="M2218" s="501"/>
    </row>
    <row r="2219" s="82" customFormat="1" customHeight="1" spans="5:13">
      <c r="E2219" s="294"/>
      <c r="G2219" s="487"/>
      <c r="H2219" s="487"/>
      <c r="J2219" s="500"/>
      <c r="K2219" s="294"/>
      <c r="M2219" s="501"/>
    </row>
    <row r="2220" s="82" customFormat="1" customHeight="1" spans="5:13">
      <c r="E2220" s="294"/>
      <c r="G2220" s="487"/>
      <c r="H2220" s="487"/>
      <c r="J2220" s="500"/>
      <c r="K2220" s="294"/>
      <c r="M2220" s="501"/>
    </row>
    <row r="2221" s="82" customFormat="1" customHeight="1" spans="5:13">
      <c r="E2221" s="294"/>
      <c r="G2221" s="487"/>
      <c r="H2221" s="487"/>
      <c r="J2221" s="500"/>
      <c r="K2221" s="294"/>
      <c r="M2221" s="501"/>
    </row>
    <row r="2222" s="82" customFormat="1" customHeight="1" spans="5:13">
      <c r="E2222" s="294"/>
      <c r="G2222" s="487"/>
      <c r="H2222" s="487"/>
      <c r="J2222" s="500"/>
      <c r="K2222" s="294"/>
      <c r="M2222" s="501"/>
    </row>
    <row r="2223" s="82" customFormat="1" customHeight="1" spans="5:13">
      <c r="E2223" s="294"/>
      <c r="G2223" s="487"/>
      <c r="H2223" s="487"/>
      <c r="J2223" s="500"/>
      <c r="K2223" s="294"/>
      <c r="M2223" s="501"/>
    </row>
    <row r="2224" s="82" customFormat="1" customHeight="1" spans="5:13">
      <c r="E2224" s="294"/>
      <c r="G2224" s="487"/>
      <c r="H2224" s="487"/>
      <c r="J2224" s="500"/>
      <c r="K2224" s="294"/>
      <c r="M2224" s="501"/>
    </row>
    <row r="2225" s="82" customFormat="1" customHeight="1" spans="5:13">
      <c r="E2225" s="294"/>
      <c r="G2225" s="487"/>
      <c r="H2225" s="487"/>
      <c r="J2225" s="500"/>
      <c r="K2225" s="294"/>
      <c r="M2225" s="501"/>
    </row>
    <row r="2226" s="82" customFormat="1" customHeight="1" spans="5:13">
      <c r="E2226" s="294"/>
      <c r="G2226" s="487"/>
      <c r="H2226" s="487"/>
      <c r="J2226" s="500"/>
      <c r="K2226" s="294"/>
      <c r="M2226" s="501"/>
    </row>
    <row r="2227" s="82" customFormat="1" customHeight="1" spans="5:13">
      <c r="E2227" s="294"/>
      <c r="G2227" s="487"/>
      <c r="H2227" s="487"/>
      <c r="J2227" s="500"/>
      <c r="K2227" s="294"/>
      <c r="M2227" s="501"/>
    </row>
    <row r="2228" s="82" customFormat="1" customHeight="1" spans="5:13">
      <c r="E2228" s="294"/>
      <c r="G2228" s="487"/>
      <c r="H2228" s="487"/>
      <c r="J2228" s="500"/>
      <c r="K2228" s="294"/>
      <c r="M2228" s="501"/>
    </row>
    <row r="2229" s="82" customFormat="1" customHeight="1" spans="5:13">
      <c r="E2229" s="294"/>
      <c r="G2229" s="487"/>
      <c r="H2229" s="487"/>
      <c r="J2229" s="500"/>
      <c r="K2229" s="294"/>
      <c r="M2229" s="501"/>
    </row>
    <row r="2230" s="82" customFormat="1" customHeight="1" spans="5:13">
      <c r="E2230" s="294"/>
      <c r="G2230" s="487"/>
      <c r="H2230" s="487"/>
      <c r="J2230" s="500"/>
      <c r="K2230" s="294"/>
      <c r="M2230" s="501"/>
    </row>
    <row r="2231" s="82" customFormat="1" customHeight="1" spans="5:13">
      <c r="E2231" s="294"/>
      <c r="G2231" s="487"/>
      <c r="H2231" s="487"/>
      <c r="J2231" s="500"/>
      <c r="K2231" s="294"/>
      <c r="M2231" s="501"/>
    </row>
    <row r="2232" s="82" customFormat="1" customHeight="1" spans="5:13">
      <c r="E2232" s="294"/>
      <c r="G2232" s="487"/>
      <c r="H2232" s="487"/>
      <c r="J2232" s="500"/>
      <c r="K2232" s="294"/>
      <c r="M2232" s="501"/>
    </row>
    <row r="2233" s="82" customFormat="1" customHeight="1" spans="5:13">
      <c r="E2233" s="294"/>
      <c r="G2233" s="487"/>
      <c r="H2233" s="487"/>
      <c r="J2233" s="500"/>
      <c r="K2233" s="294"/>
      <c r="M2233" s="501"/>
    </row>
    <row r="2234" s="82" customFormat="1" customHeight="1" spans="5:13">
      <c r="E2234" s="294"/>
      <c r="G2234" s="487"/>
      <c r="H2234" s="487"/>
      <c r="J2234" s="500"/>
      <c r="K2234" s="294"/>
      <c r="M2234" s="501"/>
    </row>
    <row r="2235" s="82" customFormat="1" customHeight="1" spans="5:13">
      <c r="E2235" s="294"/>
      <c r="G2235" s="487"/>
      <c r="H2235" s="487"/>
      <c r="J2235" s="500"/>
      <c r="K2235" s="294"/>
      <c r="M2235" s="501"/>
    </row>
    <row r="2236" s="82" customFormat="1" customHeight="1" spans="5:13">
      <c r="E2236" s="294"/>
      <c r="G2236" s="487"/>
      <c r="H2236" s="487"/>
      <c r="J2236" s="500"/>
      <c r="K2236" s="294"/>
      <c r="M2236" s="501"/>
    </row>
    <row r="2237" s="82" customFormat="1" customHeight="1" spans="5:13">
      <c r="E2237" s="294"/>
      <c r="G2237" s="487"/>
      <c r="H2237" s="487"/>
      <c r="J2237" s="500"/>
      <c r="K2237" s="294"/>
      <c r="M2237" s="501"/>
    </row>
    <row r="2238" s="82" customFormat="1" customHeight="1" spans="5:13">
      <c r="E2238" s="294"/>
      <c r="G2238" s="487"/>
      <c r="H2238" s="487"/>
      <c r="J2238" s="500"/>
      <c r="K2238" s="294"/>
      <c r="M2238" s="501"/>
    </row>
    <row r="2239" s="82" customFormat="1" customHeight="1" spans="5:13">
      <c r="E2239" s="294"/>
      <c r="G2239" s="487"/>
      <c r="H2239" s="487"/>
      <c r="J2239" s="500"/>
      <c r="K2239" s="294"/>
      <c r="M2239" s="501"/>
    </row>
    <row r="2240" s="82" customFormat="1" customHeight="1" spans="5:13">
      <c r="E2240" s="294"/>
      <c r="G2240" s="487"/>
      <c r="H2240" s="487"/>
      <c r="J2240" s="500"/>
      <c r="K2240" s="294"/>
      <c r="M2240" s="501"/>
    </row>
    <row r="2241" s="82" customFormat="1" customHeight="1" spans="5:13">
      <c r="E2241" s="294"/>
      <c r="G2241" s="487"/>
      <c r="H2241" s="487"/>
      <c r="J2241" s="500"/>
      <c r="K2241" s="294"/>
      <c r="M2241" s="501"/>
    </row>
    <row r="2242" s="82" customFormat="1" customHeight="1" spans="5:13">
      <c r="E2242" s="294"/>
      <c r="G2242" s="487"/>
      <c r="H2242" s="487"/>
      <c r="J2242" s="500"/>
      <c r="K2242" s="294"/>
      <c r="M2242" s="501"/>
    </row>
    <row r="2243" s="82" customFormat="1" customHeight="1" spans="5:13">
      <c r="E2243" s="294"/>
      <c r="G2243" s="487"/>
      <c r="H2243" s="487"/>
      <c r="J2243" s="500"/>
      <c r="K2243" s="294"/>
      <c r="M2243" s="501"/>
    </row>
    <row r="2244" s="82" customFormat="1" customHeight="1" spans="5:13">
      <c r="E2244" s="294"/>
      <c r="G2244" s="487"/>
      <c r="H2244" s="487"/>
      <c r="J2244" s="500"/>
      <c r="K2244" s="294"/>
      <c r="M2244" s="501"/>
    </row>
    <row r="2245" s="82" customFormat="1" customHeight="1" spans="5:13">
      <c r="E2245" s="294"/>
      <c r="G2245" s="487"/>
      <c r="H2245" s="487"/>
      <c r="J2245" s="500"/>
      <c r="K2245" s="294"/>
      <c r="M2245" s="501"/>
    </row>
    <row r="2246" s="82" customFormat="1" customHeight="1" spans="5:13">
      <c r="E2246" s="294"/>
      <c r="G2246" s="487"/>
      <c r="H2246" s="487"/>
      <c r="J2246" s="500"/>
      <c r="K2246" s="294"/>
      <c r="M2246" s="501"/>
    </row>
    <row r="2247" s="82" customFormat="1" customHeight="1" spans="5:13">
      <c r="E2247" s="294"/>
      <c r="G2247" s="487"/>
      <c r="H2247" s="487"/>
      <c r="J2247" s="500"/>
      <c r="K2247" s="294"/>
      <c r="M2247" s="501"/>
    </row>
    <row r="2248" s="82" customFormat="1" customHeight="1" spans="5:13">
      <c r="E2248" s="294"/>
      <c r="G2248" s="487"/>
      <c r="H2248" s="487"/>
      <c r="J2248" s="500"/>
      <c r="K2248" s="294"/>
      <c r="M2248" s="501"/>
    </row>
    <row r="2249" s="82" customFormat="1" customHeight="1" spans="5:13">
      <c r="E2249" s="294"/>
      <c r="G2249" s="487"/>
      <c r="H2249" s="487"/>
      <c r="J2249" s="500"/>
      <c r="K2249" s="294"/>
      <c r="M2249" s="501"/>
    </row>
    <row r="2250" s="82" customFormat="1" customHeight="1" spans="5:13">
      <c r="E2250" s="294"/>
      <c r="G2250" s="487"/>
      <c r="H2250" s="487"/>
      <c r="J2250" s="500"/>
      <c r="K2250" s="294"/>
      <c r="M2250" s="501"/>
    </row>
    <row r="2251" s="82" customFormat="1" customHeight="1" spans="5:13">
      <c r="E2251" s="294"/>
      <c r="G2251" s="487"/>
      <c r="H2251" s="487"/>
      <c r="J2251" s="500"/>
      <c r="K2251" s="294"/>
      <c r="M2251" s="501"/>
    </row>
    <row r="2252" s="82" customFormat="1" customHeight="1" spans="5:13">
      <c r="E2252" s="294"/>
      <c r="G2252" s="487"/>
      <c r="H2252" s="487"/>
      <c r="J2252" s="500"/>
      <c r="K2252" s="294"/>
      <c r="M2252" s="501"/>
    </row>
    <row r="2253" s="82" customFormat="1" customHeight="1" spans="5:13">
      <c r="E2253" s="294"/>
      <c r="G2253" s="487"/>
      <c r="H2253" s="487"/>
      <c r="J2253" s="500"/>
      <c r="K2253" s="294"/>
      <c r="M2253" s="501"/>
    </row>
    <row r="2254" s="82" customFormat="1" customHeight="1" spans="5:13">
      <c r="E2254" s="294"/>
      <c r="G2254" s="487"/>
      <c r="H2254" s="487"/>
      <c r="J2254" s="500"/>
      <c r="K2254" s="294"/>
      <c r="M2254" s="501"/>
    </row>
    <row r="2255" s="82" customFormat="1" customHeight="1" spans="5:13">
      <c r="E2255" s="294"/>
      <c r="G2255" s="487"/>
      <c r="H2255" s="487"/>
      <c r="J2255" s="500"/>
      <c r="K2255" s="294"/>
      <c r="M2255" s="501"/>
    </row>
    <row r="2256" s="82" customFormat="1" customHeight="1" spans="5:13">
      <c r="E2256" s="294"/>
      <c r="G2256" s="487"/>
      <c r="H2256" s="487"/>
      <c r="J2256" s="500"/>
      <c r="K2256" s="294"/>
      <c r="M2256" s="501"/>
    </row>
    <row r="2257" s="82" customFormat="1" customHeight="1" spans="5:13">
      <c r="E2257" s="294"/>
      <c r="G2257" s="487"/>
      <c r="H2257" s="487"/>
      <c r="J2257" s="500"/>
      <c r="K2257" s="294"/>
      <c r="M2257" s="501"/>
    </row>
    <row r="2258" s="82" customFormat="1" customHeight="1" spans="5:13">
      <c r="E2258" s="294"/>
      <c r="G2258" s="487"/>
      <c r="H2258" s="487"/>
      <c r="J2258" s="500"/>
      <c r="K2258" s="294"/>
      <c r="M2258" s="501"/>
    </row>
    <row r="2259" s="82" customFormat="1" customHeight="1" spans="5:13">
      <c r="E2259" s="294"/>
      <c r="G2259" s="487"/>
      <c r="H2259" s="487"/>
      <c r="J2259" s="500"/>
      <c r="K2259" s="294"/>
      <c r="M2259" s="501"/>
    </row>
    <row r="2260" s="82" customFormat="1" customHeight="1" spans="5:13">
      <c r="E2260" s="294"/>
      <c r="G2260" s="487"/>
      <c r="H2260" s="487"/>
      <c r="J2260" s="500"/>
      <c r="K2260" s="294"/>
      <c r="M2260" s="501"/>
    </row>
    <row r="2261" s="82" customFormat="1" customHeight="1" spans="5:13">
      <c r="E2261" s="294"/>
      <c r="G2261" s="487"/>
      <c r="H2261" s="487"/>
      <c r="J2261" s="500"/>
      <c r="K2261" s="294"/>
      <c r="M2261" s="501"/>
    </row>
    <row r="2262" s="82" customFormat="1" customHeight="1" spans="5:13">
      <c r="E2262" s="294"/>
      <c r="G2262" s="487"/>
      <c r="H2262" s="487"/>
      <c r="J2262" s="500"/>
      <c r="K2262" s="294"/>
      <c r="M2262" s="501"/>
    </row>
    <row r="2263" s="82" customFormat="1" customHeight="1" spans="5:13">
      <c r="E2263" s="294"/>
      <c r="G2263" s="487"/>
      <c r="H2263" s="487"/>
      <c r="J2263" s="500"/>
      <c r="K2263" s="294"/>
      <c r="M2263" s="501"/>
    </row>
    <row r="2264" s="82" customFormat="1" customHeight="1" spans="5:13">
      <c r="E2264" s="294"/>
      <c r="G2264" s="487"/>
      <c r="H2264" s="487"/>
      <c r="J2264" s="500"/>
      <c r="K2264" s="294"/>
      <c r="M2264" s="501"/>
    </row>
    <row r="2265" s="82" customFormat="1" customHeight="1" spans="5:13">
      <c r="E2265" s="294"/>
      <c r="G2265" s="487"/>
      <c r="H2265" s="487"/>
      <c r="J2265" s="500"/>
      <c r="K2265" s="294"/>
      <c r="M2265" s="501"/>
    </row>
    <row r="2266" s="82" customFormat="1" customHeight="1" spans="5:13">
      <c r="E2266" s="294"/>
      <c r="G2266" s="487"/>
      <c r="H2266" s="487"/>
      <c r="J2266" s="500"/>
      <c r="K2266" s="294"/>
      <c r="M2266" s="501"/>
    </row>
    <row r="2267" s="82" customFormat="1" customHeight="1" spans="5:13">
      <c r="E2267" s="294"/>
      <c r="G2267" s="487"/>
      <c r="H2267" s="487"/>
      <c r="J2267" s="500"/>
      <c r="K2267" s="294"/>
      <c r="M2267" s="501"/>
    </row>
    <row r="2268" s="82" customFormat="1" customHeight="1" spans="5:13">
      <c r="E2268" s="294"/>
      <c r="G2268" s="487"/>
      <c r="H2268" s="487"/>
      <c r="J2268" s="500"/>
      <c r="K2268" s="294"/>
      <c r="M2268" s="501"/>
    </row>
    <row r="2269" s="82" customFormat="1" customHeight="1" spans="5:13">
      <c r="E2269" s="294"/>
      <c r="G2269" s="487"/>
      <c r="H2269" s="487"/>
      <c r="J2269" s="500"/>
      <c r="K2269" s="294"/>
      <c r="M2269" s="501"/>
    </row>
    <row r="2270" s="82" customFormat="1" customHeight="1" spans="5:13">
      <c r="E2270" s="294"/>
      <c r="G2270" s="487"/>
      <c r="H2270" s="487"/>
      <c r="J2270" s="500"/>
      <c r="K2270" s="294"/>
      <c r="M2270" s="501"/>
    </row>
    <row r="2271" s="82" customFormat="1" customHeight="1" spans="5:13">
      <c r="E2271" s="294"/>
      <c r="G2271" s="487"/>
      <c r="H2271" s="487"/>
      <c r="J2271" s="500"/>
      <c r="K2271" s="294"/>
      <c r="M2271" s="501"/>
    </row>
    <row r="2272" s="82" customFormat="1" customHeight="1" spans="5:13">
      <c r="E2272" s="294"/>
      <c r="G2272" s="487"/>
      <c r="H2272" s="487"/>
      <c r="J2272" s="500"/>
      <c r="K2272" s="294"/>
      <c r="M2272" s="501"/>
    </row>
    <row r="2273" s="82" customFormat="1" customHeight="1" spans="5:13">
      <c r="E2273" s="294"/>
      <c r="G2273" s="487"/>
      <c r="H2273" s="487"/>
      <c r="J2273" s="500"/>
      <c r="K2273" s="294"/>
      <c r="M2273" s="501"/>
    </row>
    <row r="2274" s="82" customFormat="1" customHeight="1" spans="5:13">
      <c r="E2274" s="294"/>
      <c r="G2274" s="487"/>
      <c r="H2274" s="487"/>
      <c r="J2274" s="500"/>
      <c r="K2274" s="294"/>
      <c r="M2274" s="501"/>
    </row>
    <row r="2275" s="82" customFormat="1" customHeight="1" spans="5:13">
      <c r="E2275" s="294"/>
      <c r="G2275" s="487"/>
      <c r="H2275" s="487"/>
      <c r="J2275" s="500"/>
      <c r="K2275" s="294"/>
      <c r="M2275" s="501"/>
    </row>
    <row r="2276" s="82" customFormat="1" customHeight="1" spans="5:13">
      <c r="E2276" s="294"/>
      <c r="G2276" s="487"/>
      <c r="H2276" s="487"/>
      <c r="J2276" s="500"/>
      <c r="K2276" s="294"/>
      <c r="M2276" s="501"/>
    </row>
    <row r="2277" s="82" customFormat="1" customHeight="1" spans="5:13">
      <c r="E2277" s="294"/>
      <c r="G2277" s="487"/>
      <c r="H2277" s="487"/>
      <c r="J2277" s="500"/>
      <c r="K2277" s="294"/>
      <c r="M2277" s="501"/>
    </row>
    <row r="2278" s="82" customFormat="1" customHeight="1" spans="5:13">
      <c r="E2278" s="294"/>
      <c r="G2278" s="487"/>
      <c r="H2278" s="487"/>
      <c r="J2278" s="500"/>
      <c r="K2278" s="294"/>
      <c r="M2278" s="501"/>
    </row>
    <row r="2279" s="82" customFormat="1" customHeight="1" spans="5:13">
      <c r="E2279" s="294"/>
      <c r="G2279" s="487"/>
      <c r="H2279" s="487"/>
      <c r="J2279" s="500"/>
      <c r="K2279" s="294"/>
      <c r="M2279" s="501"/>
    </row>
    <row r="2280" s="82" customFormat="1" customHeight="1" spans="5:13">
      <c r="E2280" s="294"/>
      <c r="G2280" s="487"/>
      <c r="H2280" s="487"/>
      <c r="J2280" s="500"/>
      <c r="K2280" s="294"/>
      <c r="M2280" s="501"/>
    </row>
    <row r="2281" s="82" customFormat="1" customHeight="1" spans="5:13">
      <c r="E2281" s="294"/>
      <c r="G2281" s="487"/>
      <c r="H2281" s="487"/>
      <c r="J2281" s="500"/>
      <c r="K2281" s="294"/>
      <c r="M2281" s="501"/>
    </row>
    <row r="2282" s="82" customFormat="1" customHeight="1" spans="5:13">
      <c r="E2282" s="294"/>
      <c r="G2282" s="487"/>
      <c r="H2282" s="487"/>
      <c r="J2282" s="500"/>
      <c r="K2282" s="294"/>
      <c r="M2282" s="501"/>
    </row>
    <row r="2283" s="82" customFormat="1" customHeight="1" spans="5:13">
      <c r="E2283" s="294"/>
      <c r="G2283" s="487"/>
      <c r="H2283" s="487"/>
      <c r="J2283" s="500"/>
      <c r="K2283" s="294"/>
      <c r="M2283" s="501"/>
    </row>
    <row r="2284" s="82" customFormat="1" customHeight="1" spans="5:13">
      <c r="E2284" s="294"/>
      <c r="G2284" s="487"/>
      <c r="H2284" s="487"/>
      <c r="J2284" s="500"/>
      <c r="K2284" s="294"/>
      <c r="M2284" s="501"/>
    </row>
    <row r="2285" s="82" customFormat="1" customHeight="1" spans="5:13">
      <c r="E2285" s="294"/>
      <c r="G2285" s="487"/>
      <c r="H2285" s="487"/>
      <c r="J2285" s="500"/>
      <c r="K2285" s="294"/>
      <c r="M2285" s="501"/>
    </row>
    <row r="2286" s="82" customFormat="1" customHeight="1" spans="5:13">
      <c r="E2286" s="294"/>
      <c r="G2286" s="487"/>
      <c r="H2286" s="487"/>
      <c r="J2286" s="500"/>
      <c r="K2286" s="294"/>
      <c r="M2286" s="501"/>
    </row>
    <row r="2287" s="82" customFormat="1" customHeight="1" spans="5:13">
      <c r="E2287" s="294"/>
      <c r="G2287" s="487"/>
      <c r="H2287" s="487"/>
      <c r="J2287" s="500"/>
      <c r="K2287" s="294"/>
      <c r="M2287" s="501"/>
    </row>
    <row r="2288" s="82" customFormat="1" customHeight="1" spans="5:13">
      <c r="E2288" s="294"/>
      <c r="G2288" s="487"/>
      <c r="H2288" s="487"/>
      <c r="J2288" s="500"/>
      <c r="K2288" s="294"/>
      <c r="M2288" s="501"/>
    </row>
    <row r="2289" s="82" customFormat="1" customHeight="1" spans="5:13">
      <c r="E2289" s="294"/>
      <c r="G2289" s="487"/>
      <c r="H2289" s="487"/>
      <c r="J2289" s="500"/>
      <c r="K2289" s="294"/>
      <c r="M2289" s="501"/>
    </row>
    <row r="2290" s="82" customFormat="1" customHeight="1" spans="5:13">
      <c r="E2290" s="294"/>
      <c r="G2290" s="487"/>
      <c r="H2290" s="487"/>
      <c r="J2290" s="500"/>
      <c r="K2290" s="294"/>
      <c r="M2290" s="501"/>
    </row>
    <row r="2291" s="82" customFormat="1" customHeight="1" spans="5:13">
      <c r="E2291" s="294"/>
      <c r="G2291" s="487"/>
      <c r="H2291" s="487"/>
      <c r="J2291" s="500"/>
      <c r="K2291" s="294"/>
      <c r="M2291" s="501"/>
    </row>
    <row r="2292" s="82" customFormat="1" customHeight="1" spans="5:13">
      <c r="E2292" s="294"/>
      <c r="G2292" s="487"/>
      <c r="H2292" s="487"/>
      <c r="J2292" s="500"/>
      <c r="K2292" s="294"/>
      <c r="M2292" s="501"/>
    </row>
    <row r="2293" s="82" customFormat="1" customHeight="1" spans="5:13">
      <c r="E2293" s="294"/>
      <c r="G2293" s="487"/>
      <c r="H2293" s="487"/>
      <c r="J2293" s="500"/>
      <c r="K2293" s="294"/>
      <c r="M2293" s="501"/>
    </row>
    <row r="2294" s="82" customFormat="1" customHeight="1" spans="5:13">
      <c r="E2294" s="294"/>
      <c r="G2294" s="487"/>
      <c r="H2294" s="487"/>
      <c r="J2294" s="500"/>
      <c r="K2294" s="294"/>
      <c r="M2294" s="501"/>
    </row>
    <row r="2295" s="82" customFormat="1" customHeight="1" spans="5:13">
      <c r="E2295" s="294"/>
      <c r="G2295" s="487"/>
      <c r="H2295" s="487"/>
      <c r="J2295" s="500"/>
      <c r="K2295" s="294"/>
      <c r="M2295" s="501"/>
    </row>
    <row r="2296" s="82" customFormat="1" customHeight="1" spans="5:13">
      <c r="E2296" s="294"/>
      <c r="G2296" s="487"/>
      <c r="H2296" s="487"/>
      <c r="J2296" s="500"/>
      <c r="K2296" s="294"/>
      <c r="M2296" s="501"/>
    </row>
    <row r="2297" s="82" customFormat="1" customHeight="1" spans="5:13">
      <c r="E2297" s="294"/>
      <c r="G2297" s="487"/>
      <c r="H2297" s="487"/>
      <c r="J2297" s="500"/>
      <c r="K2297" s="294"/>
      <c r="M2297" s="501"/>
    </row>
    <row r="2298" s="82" customFormat="1" customHeight="1" spans="5:13">
      <c r="E2298" s="294"/>
      <c r="G2298" s="487"/>
      <c r="H2298" s="487"/>
      <c r="J2298" s="500"/>
      <c r="K2298" s="294"/>
      <c r="M2298" s="501"/>
    </row>
    <row r="2299" s="82" customFormat="1" customHeight="1" spans="5:13">
      <c r="E2299" s="294"/>
      <c r="G2299" s="487"/>
      <c r="H2299" s="487"/>
      <c r="J2299" s="500"/>
      <c r="K2299" s="294"/>
      <c r="M2299" s="501"/>
    </row>
    <row r="2300" s="82" customFormat="1" customHeight="1" spans="5:13">
      <c r="E2300" s="294"/>
      <c r="G2300" s="487"/>
      <c r="H2300" s="487"/>
      <c r="J2300" s="500"/>
      <c r="K2300" s="294"/>
      <c r="M2300" s="501"/>
    </row>
    <row r="2301" s="82" customFormat="1" customHeight="1" spans="5:13">
      <c r="E2301" s="294"/>
      <c r="G2301" s="487"/>
      <c r="H2301" s="487"/>
      <c r="J2301" s="500"/>
      <c r="K2301" s="294"/>
      <c r="M2301" s="501"/>
    </row>
    <row r="2302" s="82" customFormat="1" customHeight="1" spans="5:13">
      <c r="E2302" s="294"/>
      <c r="G2302" s="487"/>
      <c r="H2302" s="487"/>
      <c r="J2302" s="500"/>
      <c r="K2302" s="294"/>
      <c r="M2302" s="501"/>
    </row>
    <row r="2303" s="82" customFormat="1" customHeight="1" spans="5:13">
      <c r="E2303" s="294"/>
      <c r="G2303" s="487"/>
      <c r="H2303" s="487"/>
      <c r="J2303" s="500"/>
      <c r="K2303" s="294"/>
      <c r="M2303" s="501"/>
    </row>
    <row r="2304" s="82" customFormat="1" customHeight="1" spans="5:13">
      <c r="E2304" s="294"/>
      <c r="G2304" s="487"/>
      <c r="H2304" s="487"/>
      <c r="J2304" s="500"/>
      <c r="K2304" s="294"/>
      <c r="M2304" s="501"/>
    </row>
    <row r="2305" s="82" customFormat="1" customHeight="1" spans="5:13">
      <c r="E2305" s="294"/>
      <c r="G2305" s="487"/>
      <c r="H2305" s="487"/>
      <c r="J2305" s="500"/>
      <c r="K2305" s="294"/>
      <c r="M2305" s="501"/>
    </row>
    <row r="2306" s="82" customFormat="1" customHeight="1" spans="5:13">
      <c r="E2306" s="294"/>
      <c r="G2306" s="487"/>
      <c r="H2306" s="487"/>
      <c r="J2306" s="500"/>
      <c r="K2306" s="294"/>
      <c r="M2306" s="501"/>
    </row>
    <row r="2307" s="82" customFormat="1" customHeight="1" spans="5:13">
      <c r="E2307" s="294"/>
      <c r="G2307" s="487"/>
      <c r="H2307" s="487"/>
      <c r="J2307" s="500"/>
      <c r="K2307" s="294"/>
      <c r="M2307" s="501"/>
    </row>
    <row r="2308" s="82" customFormat="1" customHeight="1" spans="5:13">
      <c r="E2308" s="294"/>
      <c r="G2308" s="487"/>
      <c r="H2308" s="487"/>
      <c r="J2308" s="500"/>
      <c r="K2308" s="294"/>
      <c r="M2308" s="501"/>
    </row>
    <row r="2309" s="82" customFormat="1" customHeight="1" spans="5:13">
      <c r="E2309" s="294"/>
      <c r="G2309" s="487"/>
      <c r="H2309" s="487"/>
      <c r="J2309" s="500"/>
      <c r="K2309" s="294"/>
      <c r="M2309" s="501"/>
    </row>
    <row r="2310" s="82" customFormat="1" customHeight="1" spans="5:13">
      <c r="E2310" s="294"/>
      <c r="G2310" s="487"/>
      <c r="H2310" s="487"/>
      <c r="J2310" s="500"/>
      <c r="K2310" s="294"/>
      <c r="M2310" s="501"/>
    </row>
    <row r="2311" s="82" customFormat="1" customHeight="1" spans="5:13">
      <c r="E2311" s="294"/>
      <c r="G2311" s="487"/>
      <c r="H2311" s="487"/>
      <c r="J2311" s="500"/>
      <c r="K2311" s="294"/>
      <c r="M2311" s="501"/>
    </row>
    <row r="2312" s="82" customFormat="1" customHeight="1" spans="5:13">
      <c r="E2312" s="294"/>
      <c r="G2312" s="487"/>
      <c r="H2312" s="487"/>
      <c r="J2312" s="500"/>
      <c r="K2312" s="294"/>
      <c r="M2312" s="501"/>
    </row>
    <row r="2313" s="82" customFormat="1" customHeight="1" spans="5:13">
      <c r="E2313" s="294"/>
      <c r="G2313" s="487"/>
      <c r="H2313" s="487"/>
      <c r="J2313" s="500"/>
      <c r="K2313" s="294"/>
      <c r="M2313" s="501"/>
    </row>
    <row r="2314" s="82" customFormat="1" customHeight="1" spans="5:13">
      <c r="E2314" s="294"/>
      <c r="G2314" s="487"/>
      <c r="H2314" s="487"/>
      <c r="J2314" s="500"/>
      <c r="K2314" s="294"/>
      <c r="M2314" s="501"/>
    </row>
    <row r="2315" s="82" customFormat="1" customHeight="1" spans="5:13">
      <c r="E2315" s="294"/>
      <c r="G2315" s="487"/>
      <c r="H2315" s="487"/>
      <c r="J2315" s="500"/>
      <c r="K2315" s="294"/>
      <c r="M2315" s="501"/>
    </row>
    <row r="2316" s="82" customFormat="1" customHeight="1" spans="5:13">
      <c r="E2316" s="294"/>
      <c r="G2316" s="487"/>
      <c r="H2316" s="487"/>
      <c r="J2316" s="500"/>
      <c r="K2316" s="294"/>
      <c r="M2316" s="501"/>
    </row>
    <row r="2317" s="82" customFormat="1" customHeight="1" spans="5:13">
      <c r="E2317" s="294"/>
      <c r="G2317" s="487"/>
      <c r="H2317" s="487"/>
      <c r="J2317" s="500"/>
      <c r="K2317" s="294"/>
      <c r="M2317" s="501"/>
    </row>
    <row r="2318" s="82" customFormat="1" customHeight="1" spans="5:13">
      <c r="E2318" s="294"/>
      <c r="G2318" s="487"/>
      <c r="H2318" s="487"/>
      <c r="J2318" s="500"/>
      <c r="K2318" s="294"/>
      <c r="M2318" s="501"/>
    </row>
    <row r="2319" s="82" customFormat="1" customHeight="1" spans="5:13">
      <c r="E2319" s="294"/>
      <c r="G2319" s="487"/>
      <c r="H2319" s="487"/>
      <c r="J2319" s="500"/>
      <c r="K2319" s="294"/>
      <c r="M2319" s="501"/>
    </row>
    <row r="2320" s="82" customFormat="1" customHeight="1" spans="5:13">
      <c r="E2320" s="294"/>
      <c r="G2320" s="487"/>
      <c r="H2320" s="487"/>
      <c r="J2320" s="500"/>
      <c r="K2320" s="294"/>
      <c r="M2320" s="501"/>
    </row>
    <row r="2321" s="82" customFormat="1" customHeight="1" spans="5:13">
      <c r="E2321" s="294"/>
      <c r="G2321" s="487"/>
      <c r="H2321" s="487"/>
      <c r="J2321" s="500"/>
      <c r="K2321" s="294"/>
      <c r="M2321" s="501"/>
    </row>
    <row r="2322" s="82" customFormat="1" customHeight="1" spans="5:13">
      <c r="E2322" s="294"/>
      <c r="G2322" s="487"/>
      <c r="H2322" s="487"/>
      <c r="J2322" s="500"/>
      <c r="K2322" s="294"/>
      <c r="M2322" s="501"/>
    </row>
    <row r="2323" s="82" customFormat="1" customHeight="1" spans="5:13">
      <c r="E2323" s="294"/>
      <c r="G2323" s="487"/>
      <c r="H2323" s="487"/>
      <c r="J2323" s="500"/>
      <c r="K2323" s="294"/>
      <c r="M2323" s="501"/>
    </row>
    <row r="2324" s="82" customFormat="1" customHeight="1" spans="5:13">
      <c r="E2324" s="294"/>
      <c r="G2324" s="487"/>
      <c r="H2324" s="487"/>
      <c r="J2324" s="500"/>
      <c r="K2324" s="294"/>
      <c r="M2324" s="501"/>
    </row>
    <row r="2325" s="82" customFormat="1" customHeight="1" spans="5:13">
      <c r="E2325" s="294"/>
      <c r="G2325" s="487"/>
      <c r="H2325" s="487"/>
      <c r="J2325" s="500"/>
      <c r="K2325" s="294"/>
      <c r="M2325" s="501"/>
    </row>
    <row r="2326" s="82" customFormat="1" customHeight="1" spans="5:13">
      <c r="E2326" s="294"/>
      <c r="G2326" s="487"/>
      <c r="H2326" s="487"/>
      <c r="J2326" s="500"/>
      <c r="K2326" s="294"/>
      <c r="M2326" s="501"/>
    </row>
    <row r="2327" s="82" customFormat="1" customHeight="1" spans="5:13">
      <c r="E2327" s="294"/>
      <c r="G2327" s="487"/>
      <c r="H2327" s="487"/>
      <c r="J2327" s="500"/>
      <c r="K2327" s="294"/>
      <c r="M2327" s="501"/>
    </row>
    <row r="2328" s="82" customFormat="1" customHeight="1" spans="5:13">
      <c r="E2328" s="294"/>
      <c r="G2328" s="487"/>
      <c r="H2328" s="487"/>
      <c r="J2328" s="500"/>
      <c r="K2328" s="294"/>
      <c r="M2328" s="501"/>
    </row>
    <row r="2329" s="82" customFormat="1" customHeight="1" spans="5:13">
      <c r="E2329" s="294"/>
      <c r="G2329" s="487"/>
      <c r="H2329" s="487"/>
      <c r="J2329" s="500"/>
      <c r="K2329" s="294"/>
      <c r="M2329" s="501"/>
    </row>
    <row r="2330" s="82" customFormat="1" customHeight="1" spans="5:13">
      <c r="E2330" s="294"/>
      <c r="G2330" s="487"/>
      <c r="H2330" s="487"/>
      <c r="J2330" s="500"/>
      <c r="K2330" s="294"/>
      <c r="M2330" s="501"/>
    </row>
    <row r="2331" s="82" customFormat="1" customHeight="1" spans="5:13">
      <c r="E2331" s="294"/>
      <c r="G2331" s="487"/>
      <c r="H2331" s="487"/>
      <c r="J2331" s="500"/>
      <c r="K2331" s="294"/>
      <c r="M2331" s="501"/>
    </row>
    <row r="2332" s="82" customFormat="1" customHeight="1" spans="5:13">
      <c r="E2332" s="294"/>
      <c r="G2332" s="487"/>
      <c r="H2332" s="487"/>
      <c r="J2332" s="500"/>
      <c r="K2332" s="294"/>
      <c r="M2332" s="501"/>
    </row>
    <row r="2333" s="82" customFormat="1" customHeight="1" spans="5:13">
      <c r="E2333" s="294"/>
      <c r="G2333" s="487"/>
      <c r="H2333" s="487"/>
      <c r="J2333" s="500"/>
      <c r="K2333" s="294"/>
      <c r="M2333" s="501"/>
    </row>
    <row r="2334" s="82" customFormat="1" customHeight="1" spans="5:13">
      <c r="E2334" s="294"/>
      <c r="G2334" s="487"/>
      <c r="H2334" s="487"/>
      <c r="J2334" s="500"/>
      <c r="K2334" s="294"/>
      <c r="M2334" s="501"/>
    </row>
    <row r="2335" s="82" customFormat="1" customHeight="1" spans="5:13">
      <c r="E2335" s="294"/>
      <c r="G2335" s="487"/>
      <c r="H2335" s="487"/>
      <c r="J2335" s="500"/>
      <c r="K2335" s="294"/>
      <c r="M2335" s="501"/>
    </row>
    <row r="2336" s="82" customFormat="1" customHeight="1" spans="5:13">
      <c r="E2336" s="294"/>
      <c r="G2336" s="487"/>
      <c r="H2336" s="487"/>
      <c r="J2336" s="500"/>
      <c r="K2336" s="294"/>
      <c r="M2336" s="501"/>
    </row>
    <row r="2337" s="82" customFormat="1" customHeight="1" spans="5:13">
      <c r="E2337" s="294"/>
      <c r="G2337" s="487"/>
      <c r="H2337" s="487"/>
      <c r="J2337" s="500"/>
      <c r="K2337" s="294"/>
      <c r="M2337" s="501"/>
    </row>
    <row r="2338" s="82" customFormat="1" customHeight="1" spans="5:13">
      <c r="E2338" s="294"/>
      <c r="G2338" s="487"/>
      <c r="H2338" s="487"/>
      <c r="J2338" s="500"/>
      <c r="K2338" s="294"/>
      <c r="M2338" s="501"/>
    </row>
    <row r="2339" s="82" customFormat="1" customHeight="1" spans="5:13">
      <c r="E2339" s="294"/>
      <c r="G2339" s="487"/>
      <c r="H2339" s="487"/>
      <c r="J2339" s="500"/>
      <c r="K2339" s="294"/>
      <c r="M2339" s="501"/>
    </row>
    <row r="2340" s="82" customFormat="1" customHeight="1" spans="5:13">
      <c r="E2340" s="294"/>
      <c r="G2340" s="487"/>
      <c r="H2340" s="487"/>
      <c r="J2340" s="500"/>
      <c r="K2340" s="294"/>
      <c r="M2340" s="501"/>
    </row>
    <row r="2341" s="82" customFormat="1" customHeight="1" spans="5:13">
      <c r="E2341" s="294"/>
      <c r="G2341" s="487"/>
      <c r="H2341" s="487"/>
      <c r="J2341" s="500"/>
      <c r="K2341" s="294"/>
      <c r="M2341" s="501"/>
    </row>
    <row r="2342" s="82" customFormat="1" customHeight="1" spans="5:13">
      <c r="E2342" s="294"/>
      <c r="G2342" s="487"/>
      <c r="H2342" s="487"/>
      <c r="J2342" s="500"/>
      <c r="K2342" s="294"/>
      <c r="M2342" s="501"/>
    </row>
    <row r="2343" s="82" customFormat="1" customHeight="1" spans="5:13">
      <c r="E2343" s="294"/>
      <c r="G2343" s="487"/>
      <c r="H2343" s="487"/>
      <c r="J2343" s="500"/>
      <c r="K2343" s="294"/>
      <c r="M2343" s="501"/>
    </row>
    <row r="2344" s="82" customFormat="1" customHeight="1" spans="5:13">
      <c r="E2344" s="294"/>
      <c r="G2344" s="487"/>
      <c r="H2344" s="487"/>
      <c r="J2344" s="500"/>
      <c r="K2344" s="294"/>
      <c r="M2344" s="501"/>
    </row>
    <row r="2345" s="82" customFormat="1" customHeight="1" spans="5:13">
      <c r="E2345" s="294"/>
      <c r="G2345" s="487"/>
      <c r="H2345" s="487"/>
      <c r="J2345" s="500"/>
      <c r="K2345" s="294"/>
      <c r="M2345" s="501"/>
    </row>
    <row r="2346" s="82" customFormat="1" customHeight="1" spans="5:13">
      <c r="E2346" s="294"/>
      <c r="G2346" s="487"/>
      <c r="H2346" s="487"/>
      <c r="J2346" s="500"/>
      <c r="K2346" s="294"/>
      <c r="M2346" s="501"/>
    </row>
    <row r="2347" s="82" customFormat="1" customHeight="1" spans="5:13">
      <c r="E2347" s="294"/>
      <c r="G2347" s="487"/>
      <c r="H2347" s="487"/>
      <c r="J2347" s="500"/>
      <c r="K2347" s="294"/>
      <c r="M2347" s="501"/>
    </row>
    <row r="2348" s="82" customFormat="1" customHeight="1" spans="5:13">
      <c r="E2348" s="294"/>
      <c r="G2348" s="487"/>
      <c r="H2348" s="487"/>
      <c r="J2348" s="500"/>
      <c r="K2348" s="294"/>
      <c r="M2348" s="501"/>
    </row>
    <row r="2349" s="82" customFormat="1" customHeight="1" spans="5:13">
      <c r="E2349" s="294"/>
      <c r="G2349" s="487"/>
      <c r="H2349" s="487"/>
      <c r="J2349" s="500"/>
      <c r="K2349" s="294"/>
      <c r="M2349" s="501"/>
    </row>
    <row r="2350" s="82" customFormat="1" customHeight="1" spans="5:13">
      <c r="E2350" s="294"/>
      <c r="G2350" s="487"/>
      <c r="H2350" s="487"/>
      <c r="J2350" s="500"/>
      <c r="K2350" s="294"/>
      <c r="M2350" s="501"/>
    </row>
    <row r="2351" s="82" customFormat="1" customHeight="1" spans="5:13">
      <c r="E2351" s="294"/>
      <c r="G2351" s="487"/>
      <c r="H2351" s="487"/>
      <c r="J2351" s="500"/>
      <c r="K2351" s="294"/>
      <c r="M2351" s="501"/>
    </row>
    <row r="2352" s="82" customFormat="1" customHeight="1" spans="5:13">
      <c r="E2352" s="294"/>
      <c r="G2352" s="487"/>
      <c r="H2352" s="487"/>
      <c r="J2352" s="500"/>
      <c r="K2352" s="294"/>
      <c r="M2352" s="501"/>
    </row>
    <row r="2353" s="82" customFormat="1" customHeight="1" spans="5:13">
      <c r="E2353" s="294"/>
      <c r="G2353" s="487"/>
      <c r="H2353" s="487"/>
      <c r="J2353" s="500"/>
      <c r="K2353" s="294"/>
      <c r="M2353" s="501"/>
    </row>
    <row r="2354" s="82" customFormat="1" customHeight="1" spans="5:13">
      <c r="E2354" s="294"/>
      <c r="G2354" s="487"/>
      <c r="H2354" s="487"/>
      <c r="J2354" s="500"/>
      <c r="K2354" s="294"/>
      <c r="M2354" s="501"/>
    </row>
    <row r="2355" s="82" customFormat="1" customHeight="1" spans="5:13">
      <c r="E2355" s="294"/>
      <c r="G2355" s="487"/>
      <c r="H2355" s="487"/>
      <c r="J2355" s="500"/>
      <c r="K2355" s="294"/>
      <c r="M2355" s="501"/>
    </row>
    <row r="2356" s="82" customFormat="1" customHeight="1" spans="5:13">
      <c r="E2356" s="294"/>
      <c r="G2356" s="487"/>
      <c r="H2356" s="487"/>
      <c r="J2356" s="500"/>
      <c r="K2356" s="294"/>
      <c r="M2356" s="501"/>
    </row>
    <row r="2357" s="82" customFormat="1" customHeight="1" spans="5:13">
      <c r="E2357" s="294"/>
      <c r="G2357" s="487"/>
      <c r="H2357" s="487"/>
      <c r="J2357" s="500"/>
      <c r="K2357" s="294"/>
      <c r="M2357" s="501"/>
    </row>
    <row r="2358" s="82" customFormat="1" customHeight="1" spans="5:13">
      <c r="E2358" s="294"/>
      <c r="G2358" s="487"/>
      <c r="H2358" s="487"/>
      <c r="J2358" s="500"/>
      <c r="K2358" s="294"/>
      <c r="M2358" s="501"/>
    </row>
    <row r="2359" s="82" customFormat="1" customHeight="1" spans="5:13">
      <c r="E2359" s="294"/>
      <c r="G2359" s="487"/>
      <c r="H2359" s="487"/>
      <c r="J2359" s="500"/>
      <c r="K2359" s="294"/>
      <c r="M2359" s="501"/>
    </row>
    <row r="2360" s="82" customFormat="1" customHeight="1" spans="5:13">
      <c r="E2360" s="294"/>
      <c r="G2360" s="487"/>
      <c r="H2360" s="487"/>
      <c r="J2360" s="500"/>
      <c r="K2360" s="294"/>
      <c r="M2360" s="501"/>
    </row>
    <row r="2361" s="82" customFormat="1" customHeight="1" spans="5:13">
      <c r="E2361" s="294"/>
      <c r="G2361" s="487"/>
      <c r="H2361" s="487"/>
      <c r="J2361" s="500"/>
      <c r="K2361" s="294"/>
      <c r="M2361" s="501"/>
    </row>
    <row r="2362" s="82" customFormat="1" customHeight="1" spans="5:13">
      <c r="E2362" s="294"/>
      <c r="G2362" s="487"/>
      <c r="H2362" s="487"/>
      <c r="J2362" s="500"/>
      <c r="K2362" s="294"/>
      <c r="M2362" s="501"/>
    </row>
    <row r="2363" s="82" customFormat="1" customHeight="1" spans="5:13">
      <c r="E2363" s="294"/>
      <c r="G2363" s="487"/>
      <c r="H2363" s="487"/>
      <c r="J2363" s="500"/>
      <c r="K2363" s="294"/>
      <c r="M2363" s="501"/>
    </row>
    <row r="2364" s="82" customFormat="1" customHeight="1" spans="5:13">
      <c r="E2364" s="294"/>
      <c r="G2364" s="487"/>
      <c r="H2364" s="487"/>
      <c r="J2364" s="500"/>
      <c r="K2364" s="294"/>
      <c r="M2364" s="501"/>
    </row>
    <row r="2365" s="82" customFormat="1" customHeight="1" spans="5:13">
      <c r="E2365" s="294"/>
      <c r="G2365" s="487"/>
      <c r="H2365" s="487"/>
      <c r="J2365" s="500"/>
      <c r="K2365" s="294"/>
      <c r="M2365" s="501"/>
    </row>
    <row r="2366" s="82" customFormat="1" customHeight="1" spans="5:13">
      <c r="E2366" s="294"/>
      <c r="G2366" s="487"/>
      <c r="H2366" s="487"/>
      <c r="J2366" s="500"/>
      <c r="K2366" s="294"/>
      <c r="M2366" s="501"/>
    </row>
    <row r="2367" s="82" customFormat="1" customHeight="1" spans="5:13">
      <c r="E2367" s="294"/>
      <c r="G2367" s="487"/>
      <c r="H2367" s="487"/>
      <c r="J2367" s="500"/>
      <c r="K2367" s="294"/>
      <c r="M2367" s="501"/>
    </row>
    <row r="2368" s="82" customFormat="1" customHeight="1" spans="5:13">
      <c r="E2368" s="294"/>
      <c r="G2368" s="487"/>
      <c r="H2368" s="487"/>
      <c r="J2368" s="500"/>
      <c r="K2368" s="294"/>
      <c r="M2368" s="501"/>
    </row>
    <row r="2369" s="82" customFormat="1" customHeight="1" spans="5:13">
      <c r="E2369" s="294"/>
      <c r="G2369" s="487"/>
      <c r="H2369" s="487"/>
      <c r="J2369" s="500"/>
      <c r="K2369" s="294"/>
      <c r="M2369" s="501"/>
    </row>
    <row r="2370" s="82" customFormat="1" customHeight="1" spans="5:13">
      <c r="E2370" s="294"/>
      <c r="G2370" s="487"/>
      <c r="H2370" s="487"/>
      <c r="J2370" s="500"/>
      <c r="K2370" s="294"/>
      <c r="M2370" s="501"/>
    </row>
    <row r="2371" s="82" customFormat="1" customHeight="1" spans="5:13">
      <c r="E2371" s="294"/>
      <c r="G2371" s="487"/>
      <c r="H2371" s="487"/>
      <c r="J2371" s="500"/>
      <c r="K2371" s="294"/>
      <c r="M2371" s="501"/>
    </row>
    <row r="2372" s="82" customFormat="1" customHeight="1" spans="5:13">
      <c r="E2372" s="294"/>
      <c r="G2372" s="487"/>
      <c r="H2372" s="487"/>
      <c r="J2372" s="500"/>
      <c r="K2372" s="294"/>
      <c r="M2372" s="501"/>
    </row>
    <row r="2373" s="82" customFormat="1" customHeight="1" spans="5:13">
      <c r="E2373" s="294"/>
      <c r="G2373" s="487"/>
      <c r="H2373" s="487"/>
      <c r="J2373" s="500"/>
      <c r="K2373" s="294"/>
      <c r="M2373" s="501"/>
    </row>
    <row r="2374" s="82" customFormat="1" customHeight="1" spans="5:13">
      <c r="E2374" s="294"/>
      <c r="G2374" s="487"/>
      <c r="H2374" s="487"/>
      <c r="J2374" s="500"/>
      <c r="K2374" s="294"/>
      <c r="M2374" s="501"/>
    </row>
    <row r="2375" s="82" customFormat="1" customHeight="1" spans="5:13">
      <c r="E2375" s="294"/>
      <c r="G2375" s="487"/>
      <c r="H2375" s="487"/>
      <c r="J2375" s="500"/>
      <c r="K2375" s="294"/>
      <c r="M2375" s="501"/>
    </row>
    <row r="2376" s="82" customFormat="1" customHeight="1" spans="5:13">
      <c r="E2376" s="294"/>
      <c r="G2376" s="487"/>
      <c r="H2376" s="487"/>
      <c r="J2376" s="500"/>
      <c r="K2376" s="294"/>
      <c r="M2376" s="501"/>
    </row>
    <row r="2377" s="82" customFormat="1" customHeight="1" spans="5:13">
      <c r="E2377" s="294"/>
      <c r="G2377" s="487"/>
      <c r="H2377" s="487"/>
      <c r="J2377" s="500"/>
      <c r="K2377" s="294"/>
      <c r="M2377" s="501"/>
    </row>
    <row r="2378" s="82" customFormat="1" customHeight="1" spans="5:13">
      <c r="E2378" s="294"/>
      <c r="G2378" s="487"/>
      <c r="H2378" s="487"/>
      <c r="J2378" s="500"/>
      <c r="K2378" s="294"/>
      <c r="M2378" s="501"/>
    </row>
    <row r="2379" s="82" customFormat="1" customHeight="1" spans="5:13">
      <c r="E2379" s="294"/>
      <c r="G2379" s="487"/>
      <c r="H2379" s="487"/>
      <c r="J2379" s="500"/>
      <c r="K2379" s="294"/>
      <c r="M2379" s="501"/>
    </row>
    <row r="2380" s="82" customFormat="1" customHeight="1" spans="5:13">
      <c r="E2380" s="294"/>
      <c r="G2380" s="487"/>
      <c r="H2380" s="487"/>
      <c r="J2380" s="500"/>
      <c r="K2380" s="294"/>
      <c r="M2380" s="501"/>
    </row>
    <row r="2381" s="82" customFormat="1" customHeight="1" spans="5:13">
      <c r="E2381" s="294"/>
      <c r="G2381" s="487"/>
      <c r="H2381" s="487"/>
      <c r="J2381" s="500"/>
      <c r="K2381" s="294"/>
      <c r="M2381" s="501"/>
    </row>
    <row r="2382" s="82" customFormat="1" customHeight="1" spans="5:13">
      <c r="E2382" s="294"/>
      <c r="G2382" s="487"/>
      <c r="H2382" s="487"/>
      <c r="J2382" s="500"/>
      <c r="K2382" s="294"/>
      <c r="M2382" s="501"/>
    </row>
    <row r="2383" s="82" customFormat="1" customHeight="1" spans="5:13">
      <c r="E2383" s="294"/>
      <c r="G2383" s="487"/>
      <c r="H2383" s="487"/>
      <c r="J2383" s="500"/>
      <c r="K2383" s="294"/>
      <c r="M2383" s="501"/>
    </row>
    <row r="2384" s="82" customFormat="1" customHeight="1" spans="5:13">
      <c r="E2384" s="294"/>
      <c r="G2384" s="487"/>
      <c r="H2384" s="487"/>
      <c r="J2384" s="500"/>
      <c r="K2384" s="294"/>
      <c r="M2384" s="501"/>
    </row>
    <row r="2385" s="82" customFormat="1" customHeight="1" spans="5:13">
      <c r="E2385" s="294"/>
      <c r="G2385" s="487"/>
      <c r="H2385" s="487"/>
      <c r="J2385" s="500"/>
      <c r="K2385" s="294"/>
      <c r="M2385" s="501"/>
    </row>
    <row r="2386" s="82" customFormat="1" customHeight="1" spans="5:13">
      <c r="E2386" s="294"/>
      <c r="G2386" s="487"/>
      <c r="H2386" s="487"/>
      <c r="J2386" s="500"/>
      <c r="K2386" s="294"/>
      <c r="M2386" s="501"/>
    </row>
    <row r="2387" s="82" customFormat="1" customHeight="1" spans="5:13">
      <c r="E2387" s="294"/>
      <c r="G2387" s="487"/>
      <c r="H2387" s="487"/>
      <c r="J2387" s="500"/>
      <c r="K2387" s="294"/>
      <c r="M2387" s="501"/>
    </row>
    <row r="2388" s="82" customFormat="1" customHeight="1" spans="5:13">
      <c r="E2388" s="294"/>
      <c r="G2388" s="487"/>
      <c r="H2388" s="487"/>
      <c r="J2388" s="500"/>
      <c r="K2388" s="294"/>
      <c r="M2388" s="501"/>
    </row>
    <row r="2389" s="82" customFormat="1" customHeight="1" spans="5:13">
      <c r="E2389" s="294"/>
      <c r="G2389" s="487"/>
      <c r="H2389" s="487"/>
      <c r="J2389" s="500"/>
      <c r="K2389" s="294"/>
      <c r="M2389" s="501"/>
    </row>
    <row r="2390" s="82" customFormat="1" customHeight="1" spans="5:13">
      <c r="E2390" s="294"/>
      <c r="G2390" s="487"/>
      <c r="H2390" s="487"/>
      <c r="J2390" s="500"/>
      <c r="K2390" s="294"/>
      <c r="M2390" s="501"/>
    </row>
    <row r="2391" s="82" customFormat="1" customHeight="1" spans="5:13">
      <c r="E2391" s="294"/>
      <c r="G2391" s="487"/>
      <c r="H2391" s="487"/>
      <c r="J2391" s="500"/>
      <c r="K2391" s="294"/>
      <c r="M2391" s="501"/>
    </row>
    <row r="2392" s="82" customFormat="1" customHeight="1" spans="5:13">
      <c r="E2392" s="294"/>
      <c r="G2392" s="487"/>
      <c r="H2392" s="487"/>
      <c r="J2392" s="500"/>
      <c r="K2392" s="294"/>
      <c r="M2392" s="501"/>
    </row>
    <row r="2393" s="82" customFormat="1" customHeight="1" spans="5:13">
      <c r="E2393" s="294"/>
      <c r="G2393" s="487"/>
      <c r="H2393" s="487"/>
      <c r="J2393" s="500"/>
      <c r="K2393" s="294"/>
      <c r="M2393" s="501"/>
    </row>
    <row r="2394" s="82" customFormat="1" customHeight="1" spans="5:13">
      <c r="E2394" s="294"/>
      <c r="G2394" s="487"/>
      <c r="H2394" s="487"/>
      <c r="J2394" s="500"/>
      <c r="K2394" s="294"/>
      <c r="M2394" s="501"/>
    </row>
    <row r="2395" s="82" customFormat="1" customHeight="1" spans="5:13">
      <c r="E2395" s="294"/>
      <c r="G2395" s="487"/>
      <c r="H2395" s="487"/>
      <c r="J2395" s="500"/>
      <c r="K2395" s="294"/>
      <c r="M2395" s="501"/>
    </row>
    <row r="2396" s="82" customFormat="1" customHeight="1" spans="5:13">
      <c r="E2396" s="294"/>
      <c r="G2396" s="487"/>
      <c r="H2396" s="487"/>
      <c r="J2396" s="500"/>
      <c r="K2396" s="294"/>
      <c r="M2396" s="501"/>
    </row>
    <row r="2397" s="82" customFormat="1" customHeight="1" spans="5:13">
      <c r="E2397" s="294"/>
      <c r="G2397" s="487"/>
      <c r="H2397" s="487"/>
      <c r="J2397" s="500"/>
      <c r="K2397" s="294"/>
      <c r="M2397" s="501"/>
    </row>
    <row r="2398" s="82" customFormat="1" customHeight="1" spans="5:13">
      <c r="E2398" s="294"/>
      <c r="G2398" s="487"/>
      <c r="H2398" s="487"/>
      <c r="J2398" s="500"/>
      <c r="K2398" s="294"/>
      <c r="M2398" s="501"/>
    </row>
    <row r="2399" s="82" customFormat="1" customHeight="1" spans="5:13">
      <c r="E2399" s="294"/>
      <c r="G2399" s="487"/>
      <c r="H2399" s="487"/>
      <c r="J2399" s="500"/>
      <c r="K2399" s="294"/>
      <c r="M2399" s="501"/>
    </row>
    <row r="2400" s="82" customFormat="1" customHeight="1" spans="5:13">
      <c r="E2400" s="294"/>
      <c r="G2400" s="487"/>
      <c r="H2400" s="487"/>
      <c r="J2400" s="500"/>
      <c r="K2400" s="294"/>
      <c r="M2400" s="501"/>
    </row>
    <row r="2401" s="82" customFormat="1" customHeight="1" spans="5:13">
      <c r="E2401" s="294"/>
      <c r="G2401" s="487"/>
      <c r="H2401" s="487"/>
      <c r="J2401" s="500"/>
      <c r="K2401" s="294"/>
      <c r="M2401" s="501"/>
    </row>
    <row r="2402" s="82" customFormat="1" customHeight="1" spans="5:13">
      <c r="E2402" s="294"/>
      <c r="G2402" s="487"/>
      <c r="H2402" s="487"/>
      <c r="J2402" s="500"/>
      <c r="K2402" s="294"/>
      <c r="M2402" s="501"/>
    </row>
    <row r="2403" s="82" customFormat="1" customHeight="1" spans="5:13">
      <c r="E2403" s="294"/>
      <c r="G2403" s="487"/>
      <c r="H2403" s="487"/>
      <c r="J2403" s="500"/>
      <c r="K2403" s="294"/>
      <c r="M2403" s="501"/>
    </row>
    <row r="2404" s="82" customFormat="1" customHeight="1" spans="5:13">
      <c r="E2404" s="294"/>
      <c r="G2404" s="487"/>
      <c r="H2404" s="487"/>
      <c r="J2404" s="500"/>
      <c r="K2404" s="294"/>
      <c r="M2404" s="501"/>
    </row>
    <row r="2405" s="82" customFormat="1" customHeight="1" spans="5:13">
      <c r="E2405" s="294"/>
      <c r="G2405" s="487"/>
      <c r="H2405" s="487"/>
      <c r="J2405" s="500"/>
      <c r="K2405" s="294"/>
      <c r="M2405" s="501"/>
    </row>
    <row r="2406" s="82" customFormat="1" customHeight="1" spans="5:13">
      <c r="E2406" s="294"/>
      <c r="G2406" s="487"/>
      <c r="H2406" s="487"/>
      <c r="J2406" s="500"/>
      <c r="K2406" s="294"/>
      <c r="M2406" s="501"/>
    </row>
    <row r="2407" s="82" customFormat="1" customHeight="1" spans="5:13">
      <c r="E2407" s="294"/>
      <c r="G2407" s="487"/>
      <c r="H2407" s="487"/>
      <c r="J2407" s="500"/>
      <c r="K2407" s="294"/>
      <c r="M2407" s="501"/>
    </row>
    <row r="2408" s="82" customFormat="1" customHeight="1" spans="5:13">
      <c r="E2408" s="294"/>
      <c r="G2408" s="487"/>
      <c r="H2408" s="487"/>
      <c r="J2408" s="500"/>
      <c r="K2408" s="294"/>
      <c r="M2408" s="501"/>
    </row>
    <row r="2409" s="82" customFormat="1" customHeight="1" spans="5:13">
      <c r="E2409" s="294"/>
      <c r="G2409" s="487"/>
      <c r="H2409" s="487"/>
      <c r="J2409" s="500"/>
      <c r="K2409" s="294"/>
      <c r="M2409" s="501"/>
    </row>
    <row r="2410" s="82" customFormat="1" customHeight="1" spans="5:13">
      <c r="E2410" s="294"/>
      <c r="G2410" s="487"/>
      <c r="H2410" s="487"/>
      <c r="J2410" s="500"/>
      <c r="K2410" s="294"/>
      <c r="M2410" s="501"/>
    </row>
    <row r="2411" s="82" customFormat="1" customHeight="1" spans="5:13">
      <c r="E2411" s="294"/>
      <c r="G2411" s="487"/>
      <c r="H2411" s="487"/>
      <c r="J2411" s="500"/>
      <c r="K2411" s="294"/>
      <c r="M2411" s="501"/>
    </row>
    <row r="2412" s="82" customFormat="1" customHeight="1" spans="5:13">
      <c r="E2412" s="294"/>
      <c r="G2412" s="487"/>
      <c r="H2412" s="487"/>
      <c r="J2412" s="500"/>
      <c r="K2412" s="294"/>
      <c r="M2412" s="501"/>
    </row>
    <row r="2413" s="82" customFormat="1" customHeight="1" spans="5:13">
      <c r="E2413" s="294"/>
      <c r="G2413" s="487"/>
      <c r="H2413" s="487"/>
      <c r="J2413" s="500"/>
      <c r="K2413" s="294"/>
      <c r="M2413" s="501"/>
    </row>
    <row r="2414" s="82" customFormat="1" customHeight="1" spans="5:13">
      <c r="E2414" s="294"/>
      <c r="G2414" s="487"/>
      <c r="H2414" s="487"/>
      <c r="J2414" s="500"/>
      <c r="K2414" s="294"/>
      <c r="M2414" s="501"/>
    </row>
    <row r="2415" s="82" customFormat="1" customHeight="1" spans="5:13">
      <c r="E2415" s="294"/>
      <c r="G2415" s="487"/>
      <c r="H2415" s="487"/>
      <c r="J2415" s="500"/>
      <c r="K2415" s="294"/>
      <c r="M2415" s="501"/>
    </row>
    <row r="2416" s="82" customFormat="1" customHeight="1" spans="5:13">
      <c r="E2416" s="294"/>
      <c r="G2416" s="487"/>
      <c r="H2416" s="487"/>
      <c r="J2416" s="500"/>
      <c r="K2416" s="294"/>
      <c r="M2416" s="501"/>
    </row>
    <row r="2417" s="82" customFormat="1" customHeight="1" spans="5:13">
      <c r="E2417" s="294"/>
      <c r="G2417" s="487"/>
      <c r="H2417" s="487"/>
      <c r="J2417" s="500"/>
      <c r="K2417" s="294"/>
      <c r="M2417" s="501"/>
    </row>
    <row r="2418" s="82" customFormat="1" customHeight="1" spans="5:13">
      <c r="E2418" s="294"/>
      <c r="G2418" s="487"/>
      <c r="H2418" s="487"/>
      <c r="J2418" s="500"/>
      <c r="K2418" s="294"/>
      <c r="M2418" s="501"/>
    </row>
    <row r="2419" s="82" customFormat="1" customHeight="1" spans="5:13">
      <c r="E2419" s="294"/>
      <c r="G2419" s="487"/>
      <c r="H2419" s="487"/>
      <c r="J2419" s="500"/>
      <c r="K2419" s="294"/>
      <c r="M2419" s="501"/>
    </row>
    <row r="2420" s="82" customFormat="1" customHeight="1" spans="5:13">
      <c r="E2420" s="294"/>
      <c r="G2420" s="487"/>
      <c r="H2420" s="487"/>
      <c r="J2420" s="500"/>
      <c r="K2420" s="294"/>
      <c r="M2420" s="501"/>
    </row>
    <row r="2421" s="82" customFormat="1" customHeight="1" spans="5:13">
      <c r="E2421" s="294"/>
      <c r="G2421" s="487"/>
      <c r="H2421" s="487"/>
      <c r="J2421" s="500"/>
      <c r="K2421" s="294"/>
      <c r="M2421" s="501"/>
    </row>
    <row r="2422" s="82" customFormat="1" customHeight="1" spans="5:13">
      <c r="E2422" s="294"/>
      <c r="G2422" s="487"/>
      <c r="H2422" s="487"/>
      <c r="J2422" s="500"/>
      <c r="K2422" s="294"/>
      <c r="M2422" s="501"/>
    </row>
    <row r="2423" s="82" customFormat="1" customHeight="1" spans="5:13">
      <c r="E2423" s="294"/>
      <c r="G2423" s="487"/>
      <c r="H2423" s="487"/>
      <c r="J2423" s="500"/>
      <c r="K2423" s="294"/>
      <c r="M2423" s="501"/>
    </row>
    <row r="2424" s="82" customFormat="1" customHeight="1" spans="5:13">
      <c r="E2424" s="294"/>
      <c r="G2424" s="487"/>
      <c r="H2424" s="487"/>
      <c r="J2424" s="500"/>
      <c r="K2424" s="294"/>
      <c r="M2424" s="501"/>
    </row>
    <row r="2425" s="82" customFormat="1" customHeight="1" spans="5:13">
      <c r="E2425" s="294"/>
      <c r="G2425" s="487"/>
      <c r="H2425" s="487"/>
      <c r="J2425" s="500"/>
      <c r="K2425" s="294"/>
      <c r="M2425" s="501"/>
    </row>
    <row r="2426" s="82" customFormat="1" customHeight="1" spans="5:13">
      <c r="E2426" s="294"/>
      <c r="G2426" s="487"/>
      <c r="H2426" s="487"/>
      <c r="J2426" s="500"/>
      <c r="K2426" s="294"/>
      <c r="M2426" s="501"/>
    </row>
    <row r="2427" s="82" customFormat="1" customHeight="1" spans="5:13">
      <c r="E2427" s="294"/>
      <c r="G2427" s="487"/>
      <c r="H2427" s="487"/>
      <c r="J2427" s="500"/>
      <c r="K2427" s="294"/>
      <c r="M2427" s="501"/>
    </row>
    <row r="2428" s="82" customFormat="1" customHeight="1" spans="5:13">
      <c r="E2428" s="294"/>
      <c r="G2428" s="487"/>
      <c r="H2428" s="487"/>
      <c r="J2428" s="500"/>
      <c r="K2428" s="294"/>
      <c r="M2428" s="501"/>
    </row>
    <row r="2429" s="82" customFormat="1" customHeight="1" spans="5:13">
      <c r="E2429" s="294"/>
      <c r="G2429" s="487"/>
      <c r="H2429" s="487"/>
      <c r="J2429" s="500"/>
      <c r="K2429" s="294"/>
      <c r="M2429" s="501"/>
    </row>
    <row r="2430" s="82" customFormat="1" customHeight="1" spans="5:13">
      <c r="E2430" s="294"/>
      <c r="G2430" s="487"/>
      <c r="H2430" s="487"/>
      <c r="J2430" s="500"/>
      <c r="K2430" s="294"/>
      <c r="M2430" s="501"/>
    </row>
    <row r="2431" s="82" customFormat="1" customHeight="1" spans="5:13">
      <c r="E2431" s="294"/>
      <c r="G2431" s="487"/>
      <c r="H2431" s="487"/>
      <c r="J2431" s="500"/>
      <c r="K2431" s="294"/>
      <c r="M2431" s="501"/>
    </row>
    <row r="2432" s="82" customFormat="1" customHeight="1" spans="5:13">
      <c r="E2432" s="294"/>
      <c r="G2432" s="487"/>
      <c r="H2432" s="487"/>
      <c r="J2432" s="500"/>
      <c r="K2432" s="294"/>
      <c r="M2432" s="501"/>
    </row>
    <row r="2433" s="82" customFormat="1" customHeight="1" spans="5:13">
      <c r="E2433" s="294"/>
      <c r="G2433" s="487"/>
      <c r="H2433" s="487"/>
      <c r="J2433" s="500"/>
      <c r="K2433" s="294"/>
      <c r="M2433" s="501"/>
    </row>
    <row r="2434" s="82" customFormat="1" customHeight="1" spans="5:13">
      <c r="E2434" s="294"/>
      <c r="G2434" s="487"/>
      <c r="H2434" s="487"/>
      <c r="J2434" s="500"/>
      <c r="K2434" s="294"/>
      <c r="M2434" s="501"/>
    </row>
    <row r="2435" s="82" customFormat="1" customHeight="1" spans="5:13">
      <c r="E2435" s="294"/>
      <c r="G2435" s="487"/>
      <c r="H2435" s="487"/>
      <c r="J2435" s="500"/>
      <c r="K2435" s="294"/>
      <c r="M2435" s="501"/>
    </row>
    <row r="2436" s="82" customFormat="1" customHeight="1" spans="5:13">
      <c r="E2436" s="294"/>
      <c r="G2436" s="487"/>
      <c r="H2436" s="487"/>
      <c r="J2436" s="500"/>
      <c r="K2436" s="294"/>
      <c r="M2436" s="501"/>
    </row>
    <row r="2437" s="82" customFormat="1" customHeight="1" spans="5:13">
      <c r="E2437" s="294"/>
      <c r="G2437" s="487"/>
      <c r="H2437" s="487"/>
      <c r="J2437" s="500"/>
      <c r="K2437" s="294"/>
      <c r="M2437" s="501"/>
    </row>
    <row r="2438" s="82" customFormat="1" customHeight="1" spans="5:13">
      <c r="E2438" s="294"/>
      <c r="G2438" s="487"/>
      <c r="H2438" s="487"/>
      <c r="J2438" s="500"/>
      <c r="K2438" s="294"/>
      <c r="M2438" s="501"/>
    </row>
    <row r="2439" s="82" customFormat="1" customHeight="1" spans="5:13">
      <c r="E2439" s="294"/>
      <c r="G2439" s="487"/>
      <c r="H2439" s="487"/>
      <c r="J2439" s="500"/>
      <c r="K2439" s="294"/>
      <c r="M2439" s="501"/>
    </row>
    <row r="2440" s="82" customFormat="1" customHeight="1" spans="5:13">
      <c r="E2440" s="294"/>
      <c r="G2440" s="487"/>
      <c r="H2440" s="487"/>
      <c r="J2440" s="500"/>
      <c r="K2440" s="294"/>
      <c r="M2440" s="501"/>
    </row>
    <row r="2441" s="82" customFormat="1" customHeight="1" spans="5:13">
      <c r="E2441" s="294"/>
      <c r="G2441" s="487"/>
      <c r="H2441" s="487"/>
      <c r="J2441" s="500"/>
      <c r="K2441" s="294"/>
      <c r="M2441" s="501"/>
    </row>
    <row r="2442" s="82" customFormat="1" customHeight="1" spans="5:13">
      <c r="E2442" s="294"/>
      <c r="G2442" s="487"/>
      <c r="H2442" s="487"/>
      <c r="J2442" s="500"/>
      <c r="K2442" s="294"/>
      <c r="M2442" s="501"/>
    </row>
    <row r="2443" s="82" customFormat="1" customHeight="1" spans="5:13">
      <c r="E2443" s="294"/>
      <c r="G2443" s="487"/>
      <c r="H2443" s="487"/>
      <c r="J2443" s="500"/>
      <c r="K2443" s="294"/>
      <c r="M2443" s="501"/>
    </row>
    <row r="2444" s="82" customFormat="1" customHeight="1" spans="5:13">
      <c r="E2444" s="294"/>
      <c r="G2444" s="487"/>
      <c r="H2444" s="487"/>
      <c r="J2444" s="500"/>
      <c r="K2444" s="294"/>
      <c r="M2444" s="501"/>
    </row>
    <row r="2445" s="82" customFormat="1" customHeight="1" spans="5:13">
      <c r="E2445" s="294"/>
      <c r="G2445" s="487"/>
      <c r="H2445" s="487"/>
      <c r="J2445" s="500"/>
      <c r="K2445" s="294"/>
      <c r="M2445" s="501"/>
    </row>
    <row r="2446" s="82" customFormat="1" customHeight="1" spans="5:13">
      <c r="E2446" s="294"/>
      <c r="G2446" s="487"/>
      <c r="H2446" s="487"/>
      <c r="J2446" s="500"/>
      <c r="K2446" s="294"/>
      <c r="M2446" s="501"/>
    </row>
    <row r="2447" s="82" customFormat="1" customHeight="1" spans="5:13">
      <c r="E2447" s="294"/>
      <c r="G2447" s="487"/>
      <c r="H2447" s="487"/>
      <c r="J2447" s="500"/>
      <c r="K2447" s="294"/>
      <c r="M2447" s="501"/>
    </row>
    <row r="2448" s="82" customFormat="1" customHeight="1" spans="5:13">
      <c r="E2448" s="294"/>
      <c r="G2448" s="487"/>
      <c r="H2448" s="487"/>
      <c r="J2448" s="500"/>
      <c r="K2448" s="294"/>
      <c r="M2448" s="501"/>
    </row>
    <row r="2449" s="82" customFormat="1" customHeight="1" spans="5:13">
      <c r="E2449" s="294"/>
      <c r="G2449" s="487"/>
      <c r="H2449" s="487"/>
      <c r="J2449" s="500"/>
      <c r="K2449" s="294"/>
      <c r="M2449" s="501"/>
    </row>
    <row r="2450" s="82" customFormat="1" customHeight="1" spans="5:13">
      <c r="E2450" s="294"/>
      <c r="G2450" s="487"/>
      <c r="H2450" s="487"/>
      <c r="J2450" s="500"/>
      <c r="K2450" s="294"/>
      <c r="M2450" s="501"/>
    </row>
    <row r="2451" s="82" customFormat="1" customHeight="1" spans="5:13">
      <c r="E2451" s="294"/>
      <c r="G2451" s="487"/>
      <c r="H2451" s="487"/>
      <c r="J2451" s="500"/>
      <c r="K2451" s="294"/>
      <c r="M2451" s="501"/>
    </row>
    <row r="2452" s="82" customFormat="1" customHeight="1" spans="5:13">
      <c r="E2452" s="294"/>
      <c r="G2452" s="487"/>
      <c r="H2452" s="487"/>
      <c r="J2452" s="500"/>
      <c r="K2452" s="294"/>
      <c r="M2452" s="501"/>
    </row>
    <row r="2453" s="82" customFormat="1" customHeight="1" spans="5:13">
      <c r="E2453" s="294"/>
      <c r="G2453" s="487"/>
      <c r="H2453" s="487"/>
      <c r="J2453" s="500"/>
      <c r="K2453" s="294"/>
      <c r="M2453" s="501"/>
    </row>
    <row r="2454" s="82" customFormat="1" customHeight="1" spans="5:13">
      <c r="E2454" s="294"/>
      <c r="G2454" s="487"/>
      <c r="H2454" s="487"/>
      <c r="J2454" s="500"/>
      <c r="K2454" s="294"/>
      <c r="M2454" s="501"/>
    </row>
    <row r="2455" s="82" customFormat="1" customHeight="1" spans="5:13">
      <c r="E2455" s="294"/>
      <c r="G2455" s="487"/>
      <c r="H2455" s="487"/>
      <c r="J2455" s="500"/>
      <c r="K2455" s="294"/>
      <c r="M2455" s="501"/>
    </row>
    <row r="2456" s="82" customFormat="1" customHeight="1" spans="5:13">
      <c r="E2456" s="294"/>
      <c r="G2456" s="487"/>
      <c r="H2456" s="487"/>
      <c r="J2456" s="500"/>
      <c r="K2456" s="294"/>
      <c r="M2456" s="501"/>
    </row>
    <row r="2457" s="82" customFormat="1" customHeight="1" spans="5:13">
      <c r="E2457" s="294"/>
      <c r="G2457" s="487"/>
      <c r="H2457" s="487"/>
      <c r="J2457" s="500"/>
      <c r="K2457" s="294"/>
      <c r="M2457" s="501"/>
    </row>
    <row r="2458" s="82" customFormat="1" customHeight="1" spans="5:13">
      <c r="E2458" s="294"/>
      <c r="G2458" s="487"/>
      <c r="H2458" s="487"/>
      <c r="J2458" s="500"/>
      <c r="K2458" s="294"/>
      <c r="M2458" s="501"/>
    </row>
    <row r="2459" s="82" customFormat="1" customHeight="1" spans="5:13">
      <c r="E2459" s="294"/>
      <c r="G2459" s="487"/>
      <c r="H2459" s="487"/>
      <c r="J2459" s="500"/>
      <c r="K2459" s="294"/>
      <c r="M2459" s="501"/>
    </row>
    <row r="2460" s="82" customFormat="1" customHeight="1" spans="5:13">
      <c r="E2460" s="294"/>
      <c r="G2460" s="487"/>
      <c r="H2460" s="487"/>
      <c r="J2460" s="500"/>
      <c r="K2460" s="294"/>
      <c r="M2460" s="501"/>
    </row>
    <row r="2461" s="82" customFormat="1" customHeight="1" spans="5:13">
      <c r="E2461" s="294"/>
      <c r="G2461" s="487"/>
      <c r="H2461" s="487"/>
      <c r="J2461" s="500"/>
      <c r="K2461" s="294"/>
      <c r="M2461" s="501"/>
    </row>
    <row r="2462" s="82" customFormat="1" customHeight="1" spans="5:13">
      <c r="E2462" s="294"/>
      <c r="G2462" s="487"/>
      <c r="H2462" s="487"/>
      <c r="J2462" s="500"/>
      <c r="K2462" s="294"/>
      <c r="M2462" s="501"/>
    </row>
    <row r="2463" s="82" customFormat="1" customHeight="1" spans="5:13">
      <c r="E2463" s="294"/>
      <c r="G2463" s="487"/>
      <c r="H2463" s="487"/>
      <c r="J2463" s="500"/>
      <c r="K2463" s="294"/>
      <c r="M2463" s="501"/>
    </row>
    <row r="2464" s="82" customFormat="1" customHeight="1" spans="5:13">
      <c r="E2464" s="294"/>
      <c r="G2464" s="487"/>
      <c r="H2464" s="487"/>
      <c r="J2464" s="500"/>
      <c r="K2464" s="294"/>
      <c r="M2464" s="501"/>
    </row>
    <row r="2465" s="82" customFormat="1" customHeight="1" spans="5:13">
      <c r="E2465" s="294"/>
      <c r="G2465" s="487"/>
      <c r="H2465" s="487"/>
      <c r="J2465" s="500"/>
      <c r="K2465" s="294"/>
      <c r="M2465" s="501"/>
    </row>
    <row r="2466" s="82" customFormat="1" customHeight="1" spans="5:13">
      <c r="E2466" s="294"/>
      <c r="G2466" s="487"/>
      <c r="H2466" s="487"/>
      <c r="J2466" s="500"/>
      <c r="K2466" s="294"/>
      <c r="M2466" s="501"/>
    </row>
    <row r="2467" s="82" customFormat="1" customHeight="1" spans="5:13">
      <c r="E2467" s="294"/>
      <c r="G2467" s="487"/>
      <c r="H2467" s="487"/>
      <c r="J2467" s="500"/>
      <c r="K2467" s="294"/>
      <c r="M2467" s="501"/>
    </row>
    <row r="2468" s="82" customFormat="1" customHeight="1" spans="5:13">
      <c r="E2468" s="294"/>
      <c r="G2468" s="487"/>
      <c r="H2468" s="487"/>
      <c r="J2468" s="500"/>
      <c r="K2468" s="294"/>
      <c r="M2468" s="501"/>
    </row>
    <row r="2469" s="82" customFormat="1" customHeight="1" spans="5:13">
      <c r="E2469" s="294"/>
      <c r="G2469" s="487"/>
      <c r="H2469" s="487"/>
      <c r="J2469" s="500"/>
      <c r="K2469" s="294"/>
      <c r="M2469" s="501"/>
    </row>
    <row r="2470" s="82" customFormat="1" customHeight="1" spans="5:13">
      <c r="E2470" s="294"/>
      <c r="G2470" s="487"/>
      <c r="H2470" s="487"/>
      <c r="J2470" s="500"/>
      <c r="K2470" s="294"/>
      <c r="M2470" s="501"/>
    </row>
    <row r="2471" s="82" customFormat="1" customHeight="1" spans="5:13">
      <c r="E2471" s="294"/>
      <c r="G2471" s="487"/>
      <c r="H2471" s="487"/>
      <c r="J2471" s="500"/>
      <c r="K2471" s="294"/>
      <c r="M2471" s="501"/>
    </row>
    <row r="2472" s="82" customFormat="1" customHeight="1" spans="5:13">
      <c r="E2472" s="294"/>
      <c r="G2472" s="487"/>
      <c r="H2472" s="487"/>
      <c r="J2472" s="500"/>
      <c r="K2472" s="294"/>
      <c r="M2472" s="501"/>
    </row>
    <row r="2473" s="82" customFormat="1" customHeight="1" spans="5:13">
      <c r="E2473" s="294"/>
      <c r="G2473" s="487"/>
      <c r="H2473" s="487"/>
      <c r="J2473" s="500"/>
      <c r="K2473" s="294"/>
      <c r="M2473" s="501"/>
    </row>
    <row r="2474" s="82" customFormat="1" customHeight="1" spans="5:13">
      <c r="E2474" s="294"/>
      <c r="G2474" s="487"/>
      <c r="H2474" s="487"/>
      <c r="J2474" s="500"/>
      <c r="K2474" s="294"/>
      <c r="M2474" s="501"/>
    </row>
    <row r="2475" s="82" customFormat="1" customHeight="1" spans="5:13">
      <c r="E2475" s="294"/>
      <c r="G2475" s="487"/>
      <c r="H2475" s="487"/>
      <c r="J2475" s="500"/>
      <c r="K2475" s="294"/>
      <c r="M2475" s="501"/>
    </row>
    <row r="2476" s="82" customFormat="1" customHeight="1" spans="5:13">
      <c r="E2476" s="294"/>
      <c r="G2476" s="487"/>
      <c r="H2476" s="487"/>
      <c r="J2476" s="500"/>
      <c r="K2476" s="294"/>
      <c r="M2476" s="501"/>
    </row>
    <row r="2477" s="82" customFormat="1" customHeight="1" spans="5:13">
      <c r="E2477" s="294"/>
      <c r="G2477" s="487"/>
      <c r="H2477" s="487"/>
      <c r="J2477" s="500"/>
      <c r="K2477" s="294"/>
      <c r="M2477" s="501"/>
    </row>
    <row r="2478" s="82" customFormat="1" customHeight="1" spans="5:13">
      <c r="E2478" s="294"/>
      <c r="G2478" s="487"/>
      <c r="H2478" s="487"/>
      <c r="J2478" s="500"/>
      <c r="K2478" s="294"/>
      <c r="M2478" s="501"/>
    </row>
    <row r="2479" s="82" customFormat="1" customHeight="1" spans="5:13">
      <c r="E2479" s="294"/>
      <c r="G2479" s="487"/>
      <c r="H2479" s="487"/>
      <c r="J2479" s="500"/>
      <c r="K2479" s="294"/>
      <c r="M2479" s="501"/>
    </row>
    <row r="2480" s="82" customFormat="1" customHeight="1" spans="5:13">
      <c r="E2480" s="294"/>
      <c r="G2480" s="487"/>
      <c r="H2480" s="487"/>
      <c r="J2480" s="500"/>
      <c r="K2480" s="294"/>
      <c r="M2480" s="501"/>
    </row>
    <row r="2481" s="82" customFormat="1" customHeight="1" spans="5:13">
      <c r="E2481" s="294"/>
      <c r="G2481" s="487"/>
      <c r="H2481" s="487"/>
      <c r="J2481" s="500"/>
      <c r="K2481" s="294"/>
      <c r="M2481" s="501"/>
    </row>
    <row r="2482" s="82" customFormat="1" customHeight="1" spans="5:13">
      <c r="E2482" s="294"/>
      <c r="G2482" s="487"/>
      <c r="H2482" s="487"/>
      <c r="J2482" s="500"/>
      <c r="K2482" s="294"/>
      <c r="M2482" s="501"/>
    </row>
    <row r="2483" s="82" customFormat="1" customHeight="1" spans="5:13">
      <c r="E2483" s="294"/>
      <c r="G2483" s="487"/>
      <c r="H2483" s="487"/>
      <c r="J2483" s="500"/>
      <c r="K2483" s="294"/>
      <c r="M2483" s="501"/>
    </row>
    <row r="2484" s="82" customFormat="1" customHeight="1" spans="5:13">
      <c r="E2484" s="294"/>
      <c r="G2484" s="487"/>
      <c r="H2484" s="487"/>
      <c r="J2484" s="500"/>
      <c r="K2484" s="294"/>
      <c r="M2484" s="501"/>
    </row>
    <row r="2485" s="82" customFormat="1" customHeight="1" spans="5:13">
      <c r="E2485" s="294"/>
      <c r="G2485" s="487"/>
      <c r="H2485" s="487"/>
      <c r="J2485" s="500"/>
      <c r="K2485" s="294"/>
      <c r="M2485" s="501"/>
    </row>
    <row r="2486" s="82" customFormat="1" customHeight="1" spans="5:13">
      <c r="E2486" s="294"/>
      <c r="G2486" s="487"/>
      <c r="H2486" s="487"/>
      <c r="J2486" s="500"/>
      <c r="K2486" s="294"/>
      <c r="M2486" s="501"/>
    </row>
    <row r="2487" s="82" customFormat="1" customHeight="1" spans="5:13">
      <c r="E2487" s="294"/>
      <c r="G2487" s="487"/>
      <c r="H2487" s="487"/>
      <c r="J2487" s="500"/>
      <c r="K2487" s="294"/>
      <c r="M2487" s="501"/>
    </row>
    <row r="2488" s="82" customFormat="1" customHeight="1" spans="5:13">
      <c r="E2488" s="294"/>
      <c r="G2488" s="487"/>
      <c r="H2488" s="487"/>
      <c r="J2488" s="500"/>
      <c r="K2488" s="294"/>
      <c r="M2488" s="501"/>
    </row>
    <row r="2489" s="82" customFormat="1" customHeight="1" spans="5:13">
      <c r="E2489" s="294"/>
      <c r="G2489" s="487"/>
      <c r="H2489" s="487"/>
      <c r="J2489" s="500"/>
      <c r="K2489" s="294"/>
      <c r="M2489" s="501"/>
    </row>
    <row r="2490" s="82" customFormat="1" customHeight="1" spans="5:13">
      <c r="E2490" s="294"/>
      <c r="G2490" s="487"/>
      <c r="H2490" s="487"/>
      <c r="J2490" s="500"/>
      <c r="K2490" s="294"/>
      <c r="M2490" s="501"/>
    </row>
    <row r="2491" s="82" customFormat="1" customHeight="1" spans="5:13">
      <c r="E2491" s="294"/>
      <c r="G2491" s="487"/>
      <c r="H2491" s="487"/>
      <c r="J2491" s="500"/>
      <c r="K2491" s="294"/>
      <c r="M2491" s="501"/>
    </row>
    <row r="2492" s="82" customFormat="1" customHeight="1" spans="5:13">
      <c r="E2492" s="294"/>
      <c r="G2492" s="487"/>
      <c r="H2492" s="487"/>
      <c r="J2492" s="500"/>
      <c r="K2492" s="294"/>
      <c r="M2492" s="501"/>
    </row>
    <row r="2493" s="82" customFormat="1" customHeight="1" spans="5:13">
      <c r="E2493" s="294"/>
      <c r="G2493" s="487"/>
      <c r="H2493" s="487"/>
      <c r="J2493" s="500"/>
      <c r="K2493" s="294"/>
      <c r="M2493" s="501"/>
    </row>
    <row r="2494" s="82" customFormat="1" customHeight="1" spans="5:13">
      <c r="E2494" s="294"/>
      <c r="G2494" s="487"/>
      <c r="H2494" s="487"/>
      <c r="J2494" s="500"/>
      <c r="K2494" s="294"/>
      <c r="M2494" s="501"/>
    </row>
    <row r="2495" s="82" customFormat="1" customHeight="1" spans="5:13">
      <c r="E2495" s="294"/>
      <c r="G2495" s="487"/>
      <c r="H2495" s="487"/>
      <c r="J2495" s="500"/>
      <c r="K2495" s="294"/>
      <c r="M2495" s="501"/>
    </row>
    <row r="2496" s="82" customFormat="1" customHeight="1" spans="5:13">
      <c r="E2496" s="294"/>
      <c r="G2496" s="487"/>
      <c r="H2496" s="487"/>
      <c r="J2496" s="500"/>
      <c r="K2496" s="294"/>
      <c r="M2496" s="501"/>
    </row>
    <row r="2497" s="82" customFormat="1" customHeight="1" spans="5:13">
      <c r="E2497" s="294"/>
      <c r="G2497" s="487"/>
      <c r="H2497" s="487"/>
      <c r="J2497" s="500"/>
      <c r="K2497" s="294"/>
      <c r="M2497" s="501"/>
    </row>
    <row r="2498" s="82" customFormat="1" customHeight="1" spans="5:13">
      <c r="E2498" s="294"/>
      <c r="G2498" s="487"/>
      <c r="H2498" s="487"/>
      <c r="J2498" s="500"/>
      <c r="K2498" s="294"/>
      <c r="M2498" s="501"/>
    </row>
    <row r="2499" s="82" customFormat="1" customHeight="1" spans="5:13">
      <c r="E2499" s="294"/>
      <c r="G2499" s="487"/>
      <c r="H2499" s="487"/>
      <c r="J2499" s="500"/>
      <c r="K2499" s="294"/>
      <c r="M2499" s="501"/>
    </row>
    <row r="2500" s="82" customFormat="1" customHeight="1" spans="5:13">
      <c r="E2500" s="294"/>
      <c r="G2500" s="487"/>
      <c r="H2500" s="487"/>
      <c r="J2500" s="500"/>
      <c r="K2500" s="294"/>
      <c r="M2500" s="501"/>
    </row>
    <row r="2501" s="82" customFormat="1" customHeight="1" spans="5:13">
      <c r="E2501" s="294"/>
      <c r="G2501" s="487"/>
      <c r="H2501" s="487"/>
      <c r="J2501" s="500"/>
      <c r="K2501" s="294"/>
      <c r="M2501" s="501"/>
    </row>
    <row r="2502" s="82" customFormat="1" customHeight="1" spans="5:13">
      <c r="E2502" s="294"/>
      <c r="G2502" s="487"/>
      <c r="H2502" s="487"/>
      <c r="J2502" s="500"/>
      <c r="K2502" s="294"/>
      <c r="M2502" s="501"/>
    </row>
    <row r="2503" s="82" customFormat="1" customHeight="1" spans="5:13">
      <c r="E2503" s="294"/>
      <c r="G2503" s="487"/>
      <c r="H2503" s="487"/>
      <c r="J2503" s="500"/>
      <c r="K2503" s="294"/>
      <c r="M2503" s="501"/>
    </row>
    <row r="2504" s="82" customFormat="1" customHeight="1" spans="5:13">
      <c r="E2504" s="294"/>
      <c r="G2504" s="487"/>
      <c r="H2504" s="487"/>
      <c r="J2504" s="500"/>
      <c r="K2504" s="294"/>
      <c r="M2504" s="501"/>
    </row>
    <row r="2505" s="82" customFormat="1" customHeight="1" spans="5:13">
      <c r="E2505" s="294"/>
      <c r="G2505" s="487"/>
      <c r="H2505" s="487"/>
      <c r="J2505" s="500"/>
      <c r="K2505" s="294"/>
      <c r="M2505" s="501"/>
    </row>
    <row r="2506" s="82" customFormat="1" customHeight="1" spans="5:13">
      <c r="E2506" s="294"/>
      <c r="G2506" s="487"/>
      <c r="H2506" s="487"/>
      <c r="J2506" s="500"/>
      <c r="K2506" s="294"/>
      <c r="M2506" s="501"/>
    </row>
    <row r="2507" s="82" customFormat="1" customHeight="1" spans="5:13">
      <c r="E2507" s="294"/>
      <c r="G2507" s="487"/>
      <c r="H2507" s="487"/>
      <c r="J2507" s="500"/>
      <c r="K2507" s="294"/>
      <c r="M2507" s="501"/>
    </row>
    <row r="2508" s="82" customFormat="1" customHeight="1" spans="5:13">
      <c r="E2508" s="294"/>
      <c r="G2508" s="487"/>
      <c r="H2508" s="487"/>
      <c r="J2508" s="500"/>
      <c r="K2508" s="294"/>
      <c r="M2508" s="501"/>
    </row>
    <row r="2509" s="82" customFormat="1" customHeight="1" spans="5:13">
      <c r="E2509" s="294"/>
      <c r="G2509" s="487"/>
      <c r="H2509" s="487"/>
      <c r="J2509" s="500"/>
      <c r="K2509" s="294"/>
      <c r="M2509" s="501"/>
    </row>
    <row r="2510" s="82" customFormat="1" customHeight="1" spans="5:13">
      <c r="E2510" s="294"/>
      <c r="G2510" s="487"/>
      <c r="H2510" s="487"/>
      <c r="J2510" s="500"/>
      <c r="K2510" s="294"/>
      <c r="M2510" s="501"/>
    </row>
    <row r="2511" s="82" customFormat="1" customHeight="1" spans="5:13">
      <c r="E2511" s="294"/>
      <c r="G2511" s="487"/>
      <c r="H2511" s="487"/>
      <c r="J2511" s="500"/>
      <c r="K2511" s="294"/>
      <c r="M2511" s="501"/>
    </row>
    <row r="2512" s="82" customFormat="1" customHeight="1" spans="5:13">
      <c r="E2512" s="294"/>
      <c r="G2512" s="487"/>
      <c r="H2512" s="487"/>
      <c r="J2512" s="500"/>
      <c r="K2512" s="294"/>
      <c r="M2512" s="501"/>
    </row>
    <row r="2513" s="82" customFormat="1" customHeight="1" spans="5:13">
      <c r="E2513" s="294"/>
      <c r="G2513" s="487"/>
      <c r="H2513" s="487"/>
      <c r="J2513" s="500"/>
      <c r="K2513" s="294"/>
      <c r="M2513" s="501"/>
    </row>
    <row r="2514" s="82" customFormat="1" customHeight="1" spans="5:13">
      <c r="E2514" s="294"/>
      <c r="G2514" s="487"/>
      <c r="H2514" s="487"/>
      <c r="J2514" s="500"/>
      <c r="K2514" s="294"/>
      <c r="M2514" s="501"/>
    </row>
    <row r="2515" s="82" customFormat="1" customHeight="1" spans="5:13">
      <c r="E2515" s="294"/>
      <c r="G2515" s="487"/>
      <c r="H2515" s="487"/>
      <c r="J2515" s="500"/>
      <c r="K2515" s="294"/>
      <c r="M2515" s="501"/>
    </row>
    <row r="2516" s="82" customFormat="1" customHeight="1" spans="5:13">
      <c r="E2516" s="294"/>
      <c r="G2516" s="487"/>
      <c r="H2516" s="487"/>
      <c r="J2516" s="500"/>
      <c r="K2516" s="294"/>
      <c r="M2516" s="501"/>
    </row>
    <row r="2517" s="82" customFormat="1" customHeight="1" spans="5:13">
      <c r="E2517" s="294"/>
      <c r="G2517" s="487"/>
      <c r="H2517" s="487"/>
      <c r="J2517" s="500"/>
      <c r="K2517" s="294"/>
      <c r="M2517" s="501"/>
    </row>
    <row r="2518" s="82" customFormat="1" customHeight="1" spans="5:13">
      <c r="E2518" s="294"/>
      <c r="G2518" s="487"/>
      <c r="H2518" s="487"/>
      <c r="J2518" s="500"/>
      <c r="K2518" s="294"/>
      <c r="M2518" s="501"/>
    </row>
    <row r="2519" s="82" customFormat="1" customHeight="1" spans="5:13">
      <c r="E2519" s="294"/>
      <c r="G2519" s="487"/>
      <c r="H2519" s="487"/>
      <c r="J2519" s="500"/>
      <c r="K2519" s="294"/>
      <c r="M2519" s="501"/>
    </row>
    <row r="2520" s="82" customFormat="1" customHeight="1" spans="5:13">
      <c r="E2520" s="294"/>
      <c r="G2520" s="487"/>
      <c r="H2520" s="487"/>
      <c r="J2520" s="500"/>
      <c r="K2520" s="294"/>
      <c r="M2520" s="501"/>
    </row>
    <row r="2521" s="82" customFormat="1" customHeight="1" spans="5:13">
      <c r="E2521" s="294"/>
      <c r="G2521" s="487"/>
      <c r="H2521" s="487"/>
      <c r="J2521" s="500"/>
      <c r="K2521" s="294"/>
      <c r="M2521" s="501"/>
    </row>
    <row r="2522" s="82" customFormat="1" customHeight="1" spans="5:13">
      <c r="E2522" s="294"/>
      <c r="G2522" s="487"/>
      <c r="H2522" s="487"/>
      <c r="J2522" s="500"/>
      <c r="K2522" s="294"/>
      <c r="M2522" s="501"/>
    </row>
    <row r="2523" s="82" customFormat="1" customHeight="1" spans="5:13">
      <c r="E2523" s="294"/>
      <c r="G2523" s="487"/>
      <c r="H2523" s="487"/>
      <c r="J2523" s="500"/>
      <c r="K2523" s="294"/>
      <c r="M2523" s="501"/>
    </row>
    <row r="2524" s="82" customFormat="1" customHeight="1" spans="5:13">
      <c r="E2524" s="294"/>
      <c r="G2524" s="487"/>
      <c r="H2524" s="487"/>
      <c r="J2524" s="500"/>
      <c r="K2524" s="294"/>
      <c r="M2524" s="501"/>
    </row>
    <row r="2525" s="82" customFormat="1" customHeight="1" spans="5:13">
      <c r="E2525" s="294"/>
      <c r="G2525" s="487"/>
      <c r="H2525" s="487"/>
      <c r="J2525" s="500"/>
      <c r="K2525" s="294"/>
      <c r="M2525" s="501"/>
    </row>
    <row r="2526" s="82" customFormat="1" customHeight="1" spans="5:13">
      <c r="E2526" s="294"/>
      <c r="G2526" s="487"/>
      <c r="H2526" s="487"/>
      <c r="J2526" s="500"/>
      <c r="K2526" s="294"/>
      <c r="M2526" s="501"/>
    </row>
    <row r="2527" s="82" customFormat="1" customHeight="1" spans="5:13">
      <c r="E2527" s="294"/>
      <c r="G2527" s="487"/>
      <c r="H2527" s="487"/>
      <c r="J2527" s="500"/>
      <c r="K2527" s="294"/>
      <c r="M2527" s="501"/>
    </row>
    <row r="2528" s="82" customFormat="1" customHeight="1" spans="5:13">
      <c r="E2528" s="294"/>
      <c r="G2528" s="487"/>
      <c r="H2528" s="487"/>
      <c r="J2528" s="500"/>
      <c r="K2528" s="294"/>
      <c r="M2528" s="501"/>
    </row>
    <row r="2529" s="82" customFormat="1" customHeight="1" spans="5:13">
      <c r="E2529" s="294"/>
      <c r="G2529" s="487"/>
      <c r="H2529" s="487"/>
      <c r="J2529" s="500"/>
      <c r="K2529" s="294"/>
      <c r="M2529" s="501"/>
    </row>
    <row r="2530" s="82" customFormat="1" customHeight="1" spans="5:13">
      <c r="E2530" s="294"/>
      <c r="G2530" s="487"/>
      <c r="H2530" s="487"/>
      <c r="J2530" s="500"/>
      <c r="K2530" s="294"/>
      <c r="M2530" s="501"/>
    </row>
    <row r="2531" s="82" customFormat="1" customHeight="1" spans="5:13">
      <c r="E2531" s="294"/>
      <c r="G2531" s="487"/>
      <c r="H2531" s="487"/>
      <c r="J2531" s="500"/>
      <c r="K2531" s="294"/>
      <c r="M2531" s="501"/>
    </row>
    <row r="2532" s="82" customFormat="1" customHeight="1" spans="5:13">
      <c r="E2532" s="294"/>
      <c r="G2532" s="487"/>
      <c r="H2532" s="487"/>
      <c r="J2532" s="500"/>
      <c r="K2532" s="294"/>
      <c r="M2532" s="501"/>
    </row>
    <row r="2533" s="82" customFormat="1" customHeight="1" spans="5:13">
      <c r="E2533" s="294"/>
      <c r="G2533" s="487"/>
      <c r="H2533" s="487"/>
      <c r="J2533" s="500"/>
      <c r="K2533" s="294"/>
      <c r="M2533" s="501"/>
    </row>
    <row r="2534" s="82" customFormat="1" customHeight="1" spans="5:13">
      <c r="E2534" s="294"/>
      <c r="G2534" s="487"/>
      <c r="H2534" s="487"/>
      <c r="J2534" s="500"/>
      <c r="K2534" s="294"/>
      <c r="M2534" s="501"/>
    </row>
    <row r="2535" s="82" customFormat="1" customHeight="1" spans="5:13">
      <c r="E2535" s="294"/>
      <c r="G2535" s="487"/>
      <c r="H2535" s="487"/>
      <c r="J2535" s="500"/>
      <c r="K2535" s="294"/>
      <c r="M2535" s="501"/>
    </row>
    <row r="2536" s="82" customFormat="1" customHeight="1" spans="5:13">
      <c r="E2536" s="294"/>
      <c r="G2536" s="487"/>
      <c r="H2536" s="487"/>
      <c r="J2536" s="500"/>
      <c r="K2536" s="294"/>
      <c r="M2536" s="501"/>
    </row>
    <row r="2537" s="82" customFormat="1" customHeight="1" spans="5:13">
      <c r="E2537" s="294"/>
      <c r="G2537" s="487"/>
      <c r="H2537" s="487"/>
      <c r="J2537" s="500"/>
      <c r="K2537" s="294"/>
      <c r="M2537" s="501"/>
    </row>
    <row r="2538" s="82" customFormat="1" customHeight="1" spans="5:13">
      <c r="E2538" s="294"/>
      <c r="G2538" s="487"/>
      <c r="H2538" s="487"/>
      <c r="J2538" s="500"/>
      <c r="K2538" s="294"/>
      <c r="M2538" s="501"/>
    </row>
    <row r="2539" s="82" customFormat="1" customHeight="1" spans="5:13">
      <c r="E2539" s="294"/>
      <c r="G2539" s="487"/>
      <c r="H2539" s="487"/>
      <c r="J2539" s="500"/>
      <c r="K2539" s="294"/>
      <c r="M2539" s="501"/>
    </row>
    <row r="2540" s="82" customFormat="1" customHeight="1" spans="5:13">
      <c r="E2540" s="294"/>
      <c r="G2540" s="487"/>
      <c r="H2540" s="487"/>
      <c r="J2540" s="500"/>
      <c r="K2540" s="294"/>
      <c r="M2540" s="501"/>
    </row>
    <row r="2541" s="82" customFormat="1" customHeight="1" spans="5:13">
      <c r="E2541" s="294"/>
      <c r="G2541" s="487"/>
      <c r="H2541" s="487"/>
      <c r="J2541" s="500"/>
      <c r="K2541" s="294"/>
      <c r="M2541" s="501"/>
    </row>
    <row r="2542" s="82" customFormat="1" customHeight="1" spans="5:13">
      <c r="E2542" s="294"/>
      <c r="G2542" s="487"/>
      <c r="H2542" s="487"/>
      <c r="J2542" s="500"/>
      <c r="K2542" s="294"/>
      <c r="M2542" s="501"/>
    </row>
    <row r="2543" s="82" customFormat="1" customHeight="1" spans="5:13">
      <c r="E2543" s="294"/>
      <c r="G2543" s="487"/>
      <c r="H2543" s="487"/>
      <c r="J2543" s="500"/>
      <c r="K2543" s="294"/>
      <c r="M2543" s="501"/>
    </row>
    <row r="2544" s="82" customFormat="1" customHeight="1" spans="5:13">
      <c r="E2544" s="294"/>
      <c r="G2544" s="487"/>
      <c r="H2544" s="487"/>
      <c r="J2544" s="500"/>
      <c r="K2544" s="294"/>
      <c r="M2544" s="501"/>
    </row>
    <row r="2545" s="82" customFormat="1" customHeight="1" spans="5:13">
      <c r="E2545" s="294"/>
      <c r="G2545" s="487"/>
      <c r="H2545" s="487"/>
      <c r="J2545" s="500"/>
      <c r="K2545" s="294"/>
      <c r="M2545" s="501"/>
    </row>
    <row r="2546" s="82" customFormat="1" customHeight="1" spans="5:13">
      <c r="E2546" s="294"/>
      <c r="G2546" s="487"/>
      <c r="H2546" s="487"/>
      <c r="J2546" s="500"/>
      <c r="K2546" s="294"/>
      <c r="M2546" s="501"/>
    </row>
    <row r="2547" s="82" customFormat="1" customHeight="1" spans="5:13">
      <c r="E2547" s="294"/>
      <c r="G2547" s="487"/>
      <c r="H2547" s="487"/>
      <c r="J2547" s="500"/>
      <c r="K2547" s="294"/>
      <c r="M2547" s="501"/>
    </row>
    <row r="2548" s="82" customFormat="1" customHeight="1" spans="5:13">
      <c r="E2548" s="294"/>
      <c r="G2548" s="487"/>
      <c r="H2548" s="487"/>
      <c r="J2548" s="500"/>
      <c r="K2548" s="294"/>
      <c r="M2548" s="501"/>
    </row>
    <row r="2549" s="82" customFormat="1" customHeight="1" spans="5:13">
      <c r="E2549" s="294"/>
      <c r="G2549" s="487"/>
      <c r="H2549" s="487"/>
      <c r="J2549" s="500"/>
      <c r="K2549" s="294"/>
      <c r="M2549" s="501"/>
    </row>
    <row r="2550" s="82" customFormat="1" customHeight="1" spans="5:13">
      <c r="E2550" s="294"/>
      <c r="G2550" s="487"/>
      <c r="H2550" s="487"/>
      <c r="J2550" s="500"/>
      <c r="K2550" s="294"/>
      <c r="M2550" s="501"/>
    </row>
    <row r="2551" s="82" customFormat="1" customHeight="1" spans="5:13">
      <c r="E2551" s="294"/>
      <c r="G2551" s="487"/>
      <c r="H2551" s="487"/>
      <c r="J2551" s="500"/>
      <c r="K2551" s="294"/>
      <c r="M2551" s="501"/>
    </row>
    <row r="2552" s="82" customFormat="1" customHeight="1" spans="5:13">
      <c r="E2552" s="294"/>
      <c r="G2552" s="487"/>
      <c r="H2552" s="487"/>
      <c r="J2552" s="500"/>
      <c r="K2552" s="294"/>
      <c r="M2552" s="501"/>
    </row>
    <row r="2553" s="82" customFormat="1" customHeight="1" spans="5:13">
      <c r="E2553" s="294"/>
      <c r="G2553" s="487"/>
      <c r="H2553" s="487"/>
      <c r="J2553" s="500"/>
      <c r="K2553" s="294"/>
      <c r="M2553" s="501"/>
    </row>
    <row r="2554" s="82" customFormat="1" customHeight="1" spans="5:13">
      <c r="E2554" s="294"/>
      <c r="G2554" s="487"/>
      <c r="H2554" s="487"/>
      <c r="J2554" s="500"/>
      <c r="K2554" s="294"/>
      <c r="M2554" s="501"/>
    </row>
    <row r="2555" s="82" customFormat="1" customHeight="1" spans="5:13">
      <c r="E2555" s="294"/>
      <c r="G2555" s="487"/>
      <c r="H2555" s="487"/>
      <c r="J2555" s="500"/>
      <c r="K2555" s="294"/>
      <c r="M2555" s="501"/>
    </row>
    <row r="2556" s="82" customFormat="1" customHeight="1" spans="5:13">
      <c r="E2556" s="294"/>
      <c r="G2556" s="487"/>
      <c r="H2556" s="487"/>
      <c r="J2556" s="500"/>
      <c r="K2556" s="294"/>
      <c r="M2556" s="501"/>
    </row>
    <row r="2557" s="82" customFormat="1" customHeight="1" spans="5:13">
      <c r="E2557" s="294"/>
      <c r="G2557" s="487"/>
      <c r="H2557" s="487"/>
      <c r="J2557" s="500"/>
      <c r="K2557" s="294"/>
      <c r="M2557" s="501"/>
    </row>
    <row r="2558" s="82" customFormat="1" customHeight="1" spans="5:13">
      <c r="E2558" s="294"/>
      <c r="G2558" s="487"/>
      <c r="H2558" s="487"/>
      <c r="J2558" s="500"/>
      <c r="K2558" s="294"/>
      <c r="M2558" s="501"/>
    </row>
    <row r="2559" s="82" customFormat="1" customHeight="1" spans="5:13">
      <c r="E2559" s="294"/>
      <c r="G2559" s="487"/>
      <c r="H2559" s="487"/>
      <c r="J2559" s="500"/>
      <c r="K2559" s="294"/>
      <c r="M2559" s="501"/>
    </row>
    <row r="2560" s="82" customFormat="1" customHeight="1" spans="5:13">
      <c r="E2560" s="294"/>
      <c r="G2560" s="487"/>
      <c r="H2560" s="487"/>
      <c r="J2560" s="500"/>
      <c r="K2560" s="294"/>
      <c r="M2560" s="501"/>
    </row>
    <row r="2561" s="82" customFormat="1" customHeight="1" spans="5:13">
      <c r="E2561" s="294"/>
      <c r="G2561" s="487"/>
      <c r="H2561" s="487"/>
      <c r="J2561" s="500"/>
      <c r="K2561" s="294"/>
      <c r="M2561" s="501"/>
    </row>
    <row r="2562" s="82" customFormat="1" customHeight="1" spans="5:13">
      <c r="E2562" s="294"/>
      <c r="G2562" s="487"/>
      <c r="H2562" s="487"/>
      <c r="J2562" s="500"/>
      <c r="K2562" s="294"/>
      <c r="M2562" s="501"/>
    </row>
    <row r="2563" s="82" customFormat="1" customHeight="1" spans="5:13">
      <c r="E2563" s="294"/>
      <c r="G2563" s="487"/>
      <c r="H2563" s="487"/>
      <c r="J2563" s="500"/>
      <c r="K2563" s="294"/>
      <c r="M2563" s="501"/>
    </row>
    <row r="2564" s="82" customFormat="1" customHeight="1" spans="5:13">
      <c r="E2564" s="294"/>
      <c r="G2564" s="487"/>
      <c r="H2564" s="487"/>
      <c r="J2564" s="500"/>
      <c r="K2564" s="294"/>
      <c r="M2564" s="501"/>
    </row>
    <row r="2565" s="82" customFormat="1" customHeight="1" spans="5:13">
      <c r="E2565" s="294"/>
      <c r="G2565" s="487"/>
      <c r="H2565" s="487"/>
      <c r="J2565" s="500"/>
      <c r="K2565" s="294"/>
      <c r="M2565" s="501"/>
    </row>
    <row r="2566" s="82" customFormat="1" customHeight="1" spans="5:13">
      <c r="E2566" s="294"/>
      <c r="G2566" s="487"/>
      <c r="H2566" s="487"/>
      <c r="J2566" s="500"/>
      <c r="K2566" s="294"/>
      <c r="M2566" s="501"/>
    </row>
    <row r="2567" s="82" customFormat="1" customHeight="1" spans="5:13">
      <c r="E2567" s="294"/>
      <c r="G2567" s="487"/>
      <c r="H2567" s="487"/>
      <c r="J2567" s="500"/>
      <c r="K2567" s="294"/>
      <c r="M2567" s="501"/>
    </row>
    <row r="2568" s="82" customFormat="1" customHeight="1" spans="5:13">
      <c r="E2568" s="294"/>
      <c r="G2568" s="487"/>
      <c r="H2568" s="487"/>
      <c r="J2568" s="500"/>
      <c r="K2568" s="294"/>
      <c r="M2568" s="501"/>
    </row>
    <row r="2569" s="82" customFormat="1" customHeight="1" spans="5:13">
      <c r="E2569" s="294"/>
      <c r="G2569" s="487"/>
      <c r="H2569" s="487"/>
      <c r="J2569" s="500"/>
      <c r="K2569" s="294"/>
      <c r="M2569" s="501"/>
    </row>
    <row r="2570" s="82" customFormat="1" customHeight="1" spans="5:13">
      <c r="E2570" s="294"/>
      <c r="G2570" s="487"/>
      <c r="H2570" s="487"/>
      <c r="J2570" s="500"/>
      <c r="K2570" s="294"/>
      <c r="M2570" s="501"/>
    </row>
    <row r="2571" s="82" customFormat="1" customHeight="1" spans="5:13">
      <c r="E2571" s="294"/>
      <c r="G2571" s="487"/>
      <c r="H2571" s="487"/>
      <c r="J2571" s="500"/>
      <c r="K2571" s="294"/>
      <c r="M2571" s="501"/>
    </row>
    <row r="2572" s="82" customFormat="1" customHeight="1" spans="5:13">
      <c r="E2572" s="294"/>
      <c r="G2572" s="487"/>
      <c r="H2572" s="487"/>
      <c r="J2572" s="500"/>
      <c r="K2572" s="294"/>
      <c r="M2572" s="501"/>
    </row>
    <row r="2573" s="82" customFormat="1" customHeight="1" spans="5:13">
      <c r="E2573" s="294"/>
      <c r="G2573" s="487"/>
      <c r="H2573" s="487"/>
      <c r="J2573" s="500"/>
      <c r="K2573" s="294"/>
      <c r="M2573" s="501"/>
    </row>
    <row r="2574" s="82" customFormat="1" customHeight="1" spans="5:13">
      <c r="E2574" s="294"/>
      <c r="G2574" s="487"/>
      <c r="H2574" s="487"/>
      <c r="J2574" s="500"/>
      <c r="K2574" s="294"/>
      <c r="M2574" s="501"/>
    </row>
    <row r="2575" s="82" customFormat="1" customHeight="1" spans="5:13">
      <c r="E2575" s="294"/>
      <c r="G2575" s="487"/>
      <c r="H2575" s="487"/>
      <c r="J2575" s="500"/>
      <c r="K2575" s="294"/>
      <c r="M2575" s="501"/>
    </row>
    <row r="2576" s="82" customFormat="1" customHeight="1" spans="5:13">
      <c r="E2576" s="294"/>
      <c r="G2576" s="487"/>
      <c r="H2576" s="487"/>
      <c r="J2576" s="500"/>
      <c r="K2576" s="294"/>
      <c r="M2576" s="501"/>
    </row>
    <row r="2577" s="82" customFormat="1" customHeight="1" spans="5:13">
      <c r="E2577" s="294"/>
      <c r="G2577" s="487"/>
      <c r="H2577" s="487"/>
      <c r="J2577" s="500"/>
      <c r="K2577" s="294"/>
      <c r="M2577" s="501"/>
    </row>
    <row r="2578" s="82" customFormat="1" customHeight="1" spans="5:13">
      <c r="E2578" s="294"/>
      <c r="G2578" s="487"/>
      <c r="H2578" s="487"/>
      <c r="J2578" s="500"/>
      <c r="K2578" s="294"/>
      <c r="M2578" s="501"/>
    </row>
    <row r="2579" s="82" customFormat="1" customHeight="1" spans="5:13">
      <c r="E2579" s="294"/>
      <c r="G2579" s="487"/>
      <c r="H2579" s="487"/>
      <c r="J2579" s="500"/>
      <c r="K2579" s="294"/>
      <c r="M2579" s="501"/>
    </row>
    <row r="2580" s="82" customFormat="1" customHeight="1" spans="5:13">
      <c r="E2580" s="294"/>
      <c r="G2580" s="487"/>
      <c r="H2580" s="487"/>
      <c r="J2580" s="500"/>
      <c r="K2580" s="294"/>
      <c r="M2580" s="501"/>
    </row>
    <row r="2581" s="82" customFormat="1" customHeight="1" spans="5:13">
      <c r="E2581" s="294"/>
      <c r="G2581" s="487"/>
      <c r="H2581" s="487"/>
      <c r="J2581" s="500"/>
      <c r="K2581" s="294"/>
      <c r="M2581" s="501"/>
    </row>
    <row r="2582" s="82" customFormat="1" customHeight="1" spans="5:13">
      <c r="E2582" s="294"/>
      <c r="G2582" s="487"/>
      <c r="H2582" s="487"/>
      <c r="J2582" s="500"/>
      <c r="K2582" s="294"/>
      <c r="M2582" s="501"/>
    </row>
    <row r="2583" s="82" customFormat="1" customHeight="1" spans="5:13">
      <c r="E2583" s="294"/>
      <c r="G2583" s="487"/>
      <c r="H2583" s="487"/>
      <c r="J2583" s="500"/>
      <c r="K2583" s="294"/>
      <c r="M2583" s="501"/>
    </row>
    <row r="2584" s="82" customFormat="1" customHeight="1" spans="5:13">
      <c r="E2584" s="294"/>
      <c r="G2584" s="487"/>
      <c r="H2584" s="487"/>
      <c r="J2584" s="500"/>
      <c r="K2584" s="294"/>
      <c r="M2584" s="501"/>
    </row>
    <row r="2585" s="82" customFormat="1" customHeight="1" spans="5:13">
      <c r="E2585" s="294"/>
      <c r="G2585" s="487"/>
      <c r="H2585" s="487"/>
      <c r="J2585" s="500"/>
      <c r="K2585" s="294"/>
      <c r="M2585" s="501"/>
    </row>
    <row r="2586" s="82" customFormat="1" customHeight="1" spans="5:13">
      <c r="E2586" s="294"/>
      <c r="G2586" s="487"/>
      <c r="H2586" s="487"/>
      <c r="J2586" s="500"/>
      <c r="K2586" s="294"/>
      <c r="M2586" s="501"/>
    </row>
    <row r="2587" s="82" customFormat="1" customHeight="1" spans="5:13">
      <c r="E2587" s="294"/>
      <c r="G2587" s="487"/>
      <c r="H2587" s="487"/>
      <c r="J2587" s="500"/>
      <c r="K2587" s="294"/>
      <c r="M2587" s="501"/>
    </row>
    <row r="2588" s="82" customFormat="1" customHeight="1" spans="5:13">
      <c r="E2588" s="294"/>
      <c r="G2588" s="487"/>
      <c r="H2588" s="487"/>
      <c r="J2588" s="500"/>
      <c r="K2588" s="294"/>
      <c r="M2588" s="501"/>
    </row>
    <row r="2589" s="82" customFormat="1" customHeight="1" spans="5:13">
      <c r="E2589" s="294"/>
      <c r="G2589" s="487"/>
      <c r="H2589" s="487"/>
      <c r="J2589" s="500"/>
      <c r="K2589" s="294"/>
      <c r="M2589" s="501"/>
    </row>
    <row r="2590" s="82" customFormat="1" customHeight="1" spans="5:13">
      <c r="E2590" s="294"/>
      <c r="G2590" s="487"/>
      <c r="H2590" s="487"/>
      <c r="J2590" s="500"/>
      <c r="K2590" s="294"/>
      <c r="M2590" s="501"/>
    </row>
    <row r="2591" s="82" customFormat="1" customHeight="1" spans="5:13">
      <c r="E2591" s="294"/>
      <c r="G2591" s="487"/>
      <c r="H2591" s="487"/>
      <c r="J2591" s="500"/>
      <c r="K2591" s="294"/>
      <c r="M2591" s="501"/>
    </row>
    <row r="2592" s="82" customFormat="1" customHeight="1" spans="5:13">
      <c r="E2592" s="294"/>
      <c r="G2592" s="487"/>
      <c r="H2592" s="487"/>
      <c r="J2592" s="500"/>
      <c r="K2592" s="294"/>
      <c r="M2592" s="501"/>
    </row>
    <row r="2593" s="82" customFormat="1" customHeight="1" spans="5:13">
      <c r="E2593" s="294"/>
      <c r="G2593" s="487"/>
      <c r="H2593" s="487"/>
      <c r="J2593" s="500"/>
      <c r="K2593" s="294"/>
      <c r="M2593" s="501"/>
    </row>
    <row r="2594" s="82" customFormat="1" customHeight="1" spans="5:13">
      <c r="E2594" s="294"/>
      <c r="G2594" s="487"/>
      <c r="H2594" s="487"/>
      <c r="J2594" s="500"/>
      <c r="K2594" s="294"/>
      <c r="M2594" s="501"/>
    </row>
    <row r="2595" s="82" customFormat="1" customHeight="1" spans="5:13">
      <c r="E2595" s="294"/>
      <c r="G2595" s="487"/>
      <c r="H2595" s="487"/>
      <c r="J2595" s="500"/>
      <c r="K2595" s="294"/>
      <c r="M2595" s="501"/>
    </row>
    <row r="2596" s="82" customFormat="1" customHeight="1" spans="5:13">
      <c r="E2596" s="294"/>
      <c r="G2596" s="487"/>
      <c r="H2596" s="487"/>
      <c r="J2596" s="500"/>
      <c r="K2596" s="294"/>
      <c r="M2596" s="501"/>
    </row>
    <row r="2597" s="82" customFormat="1" customHeight="1" spans="5:13">
      <c r="E2597" s="294"/>
      <c r="G2597" s="487"/>
      <c r="H2597" s="487"/>
      <c r="J2597" s="500"/>
      <c r="K2597" s="294"/>
      <c r="M2597" s="501"/>
    </row>
    <row r="2598" s="82" customFormat="1" customHeight="1" spans="5:13">
      <c r="E2598" s="294"/>
      <c r="G2598" s="487"/>
      <c r="H2598" s="487"/>
      <c r="J2598" s="500"/>
      <c r="K2598" s="294"/>
      <c r="M2598" s="501"/>
    </row>
    <row r="2599" s="82" customFormat="1" customHeight="1" spans="5:13">
      <c r="E2599" s="294"/>
      <c r="G2599" s="487"/>
      <c r="H2599" s="487"/>
      <c r="J2599" s="500"/>
      <c r="K2599" s="294"/>
      <c r="M2599" s="501"/>
    </row>
    <row r="2600" s="82" customFormat="1" customHeight="1" spans="5:13">
      <c r="E2600" s="294"/>
      <c r="G2600" s="487"/>
      <c r="H2600" s="487"/>
      <c r="J2600" s="500"/>
      <c r="K2600" s="294"/>
      <c r="M2600" s="501"/>
    </row>
    <row r="2601" s="82" customFormat="1" customHeight="1" spans="5:13">
      <c r="E2601" s="294"/>
      <c r="G2601" s="487"/>
      <c r="H2601" s="487"/>
      <c r="J2601" s="500"/>
      <c r="K2601" s="294"/>
      <c r="M2601" s="501"/>
    </row>
    <row r="2602" s="82" customFormat="1" customHeight="1" spans="5:13">
      <c r="E2602" s="294"/>
      <c r="G2602" s="487"/>
      <c r="H2602" s="487"/>
      <c r="J2602" s="500"/>
      <c r="K2602" s="294"/>
      <c r="M2602" s="501"/>
    </row>
    <row r="2603" s="82" customFormat="1" customHeight="1" spans="5:13">
      <c r="E2603" s="294"/>
      <c r="G2603" s="487"/>
      <c r="H2603" s="487"/>
      <c r="J2603" s="500"/>
      <c r="K2603" s="294"/>
      <c r="M2603" s="501"/>
    </row>
    <row r="2604" s="82" customFormat="1" customHeight="1" spans="5:13">
      <c r="E2604" s="294"/>
      <c r="G2604" s="487"/>
      <c r="H2604" s="487"/>
      <c r="J2604" s="500"/>
      <c r="K2604" s="294"/>
      <c r="M2604" s="501"/>
    </row>
    <row r="2605" s="82" customFormat="1" customHeight="1" spans="5:13">
      <c r="E2605" s="294"/>
      <c r="G2605" s="487"/>
      <c r="H2605" s="487"/>
      <c r="J2605" s="500"/>
      <c r="K2605" s="294"/>
      <c r="M2605" s="501"/>
    </row>
    <row r="2606" s="82" customFormat="1" customHeight="1" spans="5:13">
      <c r="E2606" s="294"/>
      <c r="G2606" s="487"/>
      <c r="H2606" s="487"/>
      <c r="J2606" s="500"/>
      <c r="K2606" s="294"/>
      <c r="M2606" s="501"/>
    </row>
    <row r="2607" s="82" customFormat="1" customHeight="1" spans="5:13">
      <c r="E2607" s="294"/>
      <c r="G2607" s="487"/>
      <c r="H2607" s="487"/>
      <c r="J2607" s="500"/>
      <c r="K2607" s="294"/>
      <c r="M2607" s="501"/>
    </row>
    <row r="2608" s="82" customFormat="1" customHeight="1" spans="5:13">
      <c r="E2608" s="294"/>
      <c r="G2608" s="487"/>
      <c r="H2608" s="487"/>
      <c r="J2608" s="500"/>
      <c r="K2608" s="294"/>
      <c r="M2608" s="501"/>
    </row>
    <row r="2609" s="82" customFormat="1" customHeight="1" spans="5:13">
      <c r="E2609" s="294"/>
      <c r="G2609" s="487"/>
      <c r="H2609" s="487"/>
      <c r="J2609" s="500"/>
      <c r="K2609" s="294"/>
      <c r="M2609" s="501"/>
    </row>
    <row r="2610" s="82" customFormat="1" customHeight="1" spans="5:13">
      <c r="E2610" s="294"/>
      <c r="G2610" s="487"/>
      <c r="H2610" s="487"/>
      <c r="J2610" s="500"/>
      <c r="K2610" s="294"/>
      <c r="M2610" s="501"/>
    </row>
    <row r="2611" s="82" customFormat="1" customHeight="1" spans="5:13">
      <c r="E2611" s="294"/>
      <c r="G2611" s="487"/>
      <c r="H2611" s="487"/>
      <c r="J2611" s="500"/>
      <c r="K2611" s="294"/>
      <c r="M2611" s="501"/>
    </row>
    <row r="2612" s="82" customFormat="1" customHeight="1" spans="5:13">
      <c r="E2612" s="294"/>
      <c r="G2612" s="487"/>
      <c r="H2612" s="487"/>
      <c r="J2612" s="500"/>
      <c r="K2612" s="294"/>
      <c r="M2612" s="501"/>
    </row>
    <row r="2613" s="82" customFormat="1" customHeight="1" spans="5:13">
      <c r="E2613" s="294"/>
      <c r="G2613" s="487"/>
      <c r="H2613" s="487"/>
      <c r="J2613" s="500"/>
      <c r="K2613" s="294"/>
      <c r="M2613" s="501"/>
    </row>
    <row r="2614" s="82" customFormat="1" customHeight="1" spans="5:13">
      <c r="E2614" s="294"/>
      <c r="G2614" s="487"/>
      <c r="H2614" s="487"/>
      <c r="J2614" s="500"/>
      <c r="K2614" s="294"/>
      <c r="M2614" s="501"/>
    </row>
    <row r="2615" s="82" customFormat="1" customHeight="1" spans="5:13">
      <c r="E2615" s="294"/>
      <c r="G2615" s="487"/>
      <c r="H2615" s="487"/>
      <c r="J2615" s="500"/>
      <c r="K2615" s="294"/>
      <c r="M2615" s="501"/>
    </row>
    <row r="2616" s="82" customFormat="1" customHeight="1" spans="5:13">
      <c r="E2616" s="294"/>
      <c r="G2616" s="487"/>
      <c r="H2616" s="487"/>
      <c r="J2616" s="500"/>
      <c r="K2616" s="294"/>
      <c r="M2616" s="501"/>
    </row>
    <row r="2617" s="82" customFormat="1" customHeight="1" spans="5:13">
      <c r="E2617" s="294"/>
      <c r="G2617" s="487"/>
      <c r="H2617" s="487"/>
      <c r="J2617" s="500"/>
      <c r="K2617" s="294"/>
      <c r="M2617" s="501"/>
    </row>
    <row r="2618" s="82" customFormat="1" customHeight="1" spans="5:13">
      <c r="E2618" s="294"/>
      <c r="G2618" s="487"/>
      <c r="H2618" s="487"/>
      <c r="J2618" s="500"/>
      <c r="K2618" s="294"/>
      <c r="M2618" s="501"/>
    </row>
    <row r="2619" s="82" customFormat="1" customHeight="1" spans="5:13">
      <c r="E2619" s="294"/>
      <c r="G2619" s="487"/>
      <c r="H2619" s="487"/>
      <c r="J2619" s="500"/>
      <c r="K2619" s="294"/>
      <c r="M2619" s="501"/>
    </row>
    <row r="2620" s="82" customFormat="1" customHeight="1" spans="5:13">
      <c r="E2620" s="294"/>
      <c r="G2620" s="487"/>
      <c r="H2620" s="487"/>
      <c r="J2620" s="500"/>
      <c r="K2620" s="294"/>
      <c r="M2620" s="501"/>
    </row>
    <row r="2621" s="82" customFormat="1" customHeight="1" spans="5:13">
      <c r="E2621" s="294"/>
      <c r="G2621" s="487"/>
      <c r="H2621" s="487"/>
      <c r="J2621" s="500"/>
      <c r="K2621" s="294"/>
      <c r="M2621" s="501"/>
    </row>
    <row r="2622" s="82" customFormat="1" customHeight="1" spans="5:13">
      <c r="E2622" s="294"/>
      <c r="G2622" s="487"/>
      <c r="H2622" s="487"/>
      <c r="J2622" s="500"/>
      <c r="K2622" s="294"/>
      <c r="M2622" s="501"/>
    </row>
    <row r="2623" s="82" customFormat="1" customHeight="1" spans="5:13">
      <c r="E2623" s="294"/>
      <c r="G2623" s="487"/>
      <c r="H2623" s="487"/>
      <c r="J2623" s="500"/>
      <c r="K2623" s="294"/>
      <c r="M2623" s="501"/>
    </row>
    <row r="2624" s="82" customFormat="1" customHeight="1" spans="5:13">
      <c r="E2624" s="294"/>
      <c r="G2624" s="487"/>
      <c r="H2624" s="487"/>
      <c r="J2624" s="500"/>
      <c r="K2624" s="294"/>
      <c r="M2624" s="501"/>
    </row>
    <row r="2625" s="82" customFormat="1" customHeight="1" spans="5:13">
      <c r="E2625" s="294"/>
      <c r="G2625" s="487"/>
      <c r="H2625" s="487"/>
      <c r="J2625" s="500"/>
      <c r="K2625" s="294"/>
      <c r="M2625" s="501"/>
    </row>
    <row r="2626" s="82" customFormat="1" customHeight="1" spans="5:13">
      <c r="E2626" s="294"/>
      <c r="G2626" s="487"/>
      <c r="H2626" s="487"/>
      <c r="J2626" s="500"/>
      <c r="K2626" s="294"/>
      <c r="M2626" s="501"/>
    </row>
    <row r="2627" s="82" customFormat="1" customHeight="1" spans="5:13">
      <c r="E2627" s="294"/>
      <c r="G2627" s="487"/>
      <c r="H2627" s="487"/>
      <c r="J2627" s="500"/>
      <c r="K2627" s="294"/>
      <c r="M2627" s="501"/>
    </row>
    <row r="2628" s="82" customFormat="1" customHeight="1" spans="5:13">
      <c r="E2628" s="294"/>
      <c r="G2628" s="487"/>
      <c r="H2628" s="487"/>
      <c r="J2628" s="500"/>
      <c r="K2628" s="294"/>
      <c r="M2628" s="501"/>
    </row>
    <row r="2629" s="82" customFormat="1" customHeight="1" spans="5:13">
      <c r="E2629" s="294"/>
      <c r="G2629" s="487"/>
      <c r="H2629" s="487"/>
      <c r="J2629" s="500"/>
      <c r="K2629" s="294"/>
      <c r="M2629" s="501"/>
    </row>
    <row r="2630" s="82" customFormat="1" customHeight="1" spans="5:13">
      <c r="E2630" s="294"/>
      <c r="G2630" s="487"/>
      <c r="H2630" s="487"/>
      <c r="J2630" s="500"/>
      <c r="K2630" s="294"/>
      <c r="M2630" s="501"/>
    </row>
    <row r="2631" s="82" customFormat="1" customHeight="1" spans="5:13">
      <c r="E2631" s="294"/>
      <c r="G2631" s="487"/>
      <c r="H2631" s="487"/>
      <c r="J2631" s="500"/>
      <c r="K2631" s="294"/>
      <c r="M2631" s="501"/>
    </row>
    <row r="2632" s="82" customFormat="1" customHeight="1" spans="5:13">
      <c r="E2632" s="294"/>
      <c r="G2632" s="487"/>
      <c r="H2632" s="487"/>
      <c r="J2632" s="500"/>
      <c r="K2632" s="294"/>
      <c r="M2632" s="501"/>
    </row>
    <row r="2633" s="82" customFormat="1" customHeight="1" spans="5:13">
      <c r="E2633" s="294"/>
      <c r="G2633" s="487"/>
      <c r="H2633" s="487"/>
      <c r="J2633" s="500"/>
      <c r="K2633" s="294"/>
      <c r="M2633" s="501"/>
    </row>
    <row r="2634" s="82" customFormat="1" customHeight="1" spans="5:13">
      <c r="E2634" s="294"/>
      <c r="G2634" s="487"/>
      <c r="H2634" s="487"/>
      <c r="J2634" s="500"/>
      <c r="K2634" s="294"/>
      <c r="M2634" s="501"/>
    </row>
    <row r="2635" s="82" customFormat="1" customHeight="1" spans="5:13">
      <c r="E2635" s="294"/>
      <c r="G2635" s="487"/>
      <c r="H2635" s="487"/>
      <c r="J2635" s="500"/>
      <c r="K2635" s="294"/>
      <c r="M2635" s="501"/>
    </row>
    <row r="2636" s="82" customFormat="1" customHeight="1" spans="5:13">
      <c r="E2636" s="294"/>
      <c r="G2636" s="487"/>
      <c r="H2636" s="487"/>
      <c r="J2636" s="500"/>
      <c r="K2636" s="294"/>
      <c r="M2636" s="501"/>
    </row>
    <row r="2637" s="82" customFormat="1" customHeight="1" spans="5:13">
      <c r="E2637" s="294"/>
      <c r="G2637" s="487"/>
      <c r="H2637" s="487"/>
      <c r="J2637" s="500"/>
      <c r="K2637" s="294"/>
      <c r="M2637" s="501"/>
    </row>
    <row r="2638" s="82" customFormat="1" customHeight="1" spans="5:13">
      <c r="E2638" s="294"/>
      <c r="G2638" s="487"/>
      <c r="H2638" s="487"/>
      <c r="J2638" s="500"/>
      <c r="K2638" s="294"/>
      <c r="M2638" s="501"/>
    </row>
    <row r="2639" s="82" customFormat="1" customHeight="1" spans="5:13">
      <c r="E2639" s="294"/>
      <c r="G2639" s="487"/>
      <c r="H2639" s="487"/>
      <c r="J2639" s="500"/>
      <c r="K2639" s="294"/>
      <c r="M2639" s="501"/>
    </row>
    <row r="2640" s="82" customFormat="1" customHeight="1" spans="5:13">
      <c r="E2640" s="294"/>
      <c r="G2640" s="487"/>
      <c r="H2640" s="487"/>
      <c r="J2640" s="500"/>
      <c r="K2640" s="294"/>
      <c r="M2640" s="501"/>
    </row>
    <row r="2641" s="82" customFormat="1" customHeight="1" spans="5:13">
      <c r="E2641" s="294"/>
      <c r="G2641" s="487"/>
      <c r="H2641" s="487"/>
      <c r="J2641" s="500"/>
      <c r="K2641" s="294"/>
      <c r="M2641" s="501"/>
    </row>
    <row r="2642" s="82" customFormat="1" customHeight="1" spans="5:13">
      <c r="E2642" s="294"/>
      <c r="G2642" s="487"/>
      <c r="H2642" s="487"/>
      <c r="J2642" s="500"/>
      <c r="K2642" s="294"/>
      <c r="M2642" s="501"/>
    </row>
    <row r="2643" s="82" customFormat="1" customHeight="1" spans="5:13">
      <c r="E2643" s="294"/>
      <c r="G2643" s="487"/>
      <c r="H2643" s="487"/>
      <c r="J2643" s="500"/>
      <c r="K2643" s="294"/>
      <c r="M2643" s="501"/>
    </row>
    <row r="2644" s="82" customFormat="1" customHeight="1" spans="5:13">
      <c r="E2644" s="294"/>
      <c r="G2644" s="487"/>
      <c r="H2644" s="487"/>
      <c r="J2644" s="500"/>
      <c r="K2644" s="294"/>
      <c r="M2644" s="501"/>
    </row>
    <row r="2645" s="82" customFormat="1" customHeight="1" spans="5:13">
      <c r="E2645" s="294"/>
      <c r="G2645" s="487"/>
      <c r="H2645" s="487"/>
      <c r="J2645" s="500"/>
      <c r="K2645" s="294"/>
      <c r="M2645" s="501"/>
    </row>
    <row r="2646" s="82" customFormat="1" customHeight="1" spans="5:13">
      <c r="E2646" s="294"/>
      <c r="G2646" s="487"/>
      <c r="H2646" s="487"/>
      <c r="J2646" s="500"/>
      <c r="K2646" s="294"/>
      <c r="M2646" s="501"/>
    </row>
    <row r="2647" s="82" customFormat="1" customHeight="1" spans="5:13">
      <c r="E2647" s="294"/>
      <c r="G2647" s="487"/>
      <c r="H2647" s="487"/>
      <c r="J2647" s="500"/>
      <c r="K2647" s="294"/>
      <c r="M2647" s="501"/>
    </row>
    <row r="2648" s="82" customFormat="1" customHeight="1" spans="5:13">
      <c r="E2648" s="294"/>
      <c r="G2648" s="487"/>
      <c r="H2648" s="487"/>
      <c r="J2648" s="500"/>
      <c r="K2648" s="294"/>
      <c r="M2648" s="501"/>
    </row>
    <row r="2649" s="82" customFormat="1" customHeight="1" spans="5:13">
      <c r="E2649" s="294"/>
      <c r="G2649" s="487"/>
      <c r="H2649" s="487"/>
      <c r="J2649" s="500"/>
      <c r="K2649" s="294"/>
      <c r="M2649" s="501"/>
    </row>
    <row r="2650" s="82" customFormat="1" customHeight="1" spans="5:13">
      <c r="E2650" s="294"/>
      <c r="G2650" s="487"/>
      <c r="H2650" s="487"/>
      <c r="J2650" s="500"/>
      <c r="K2650" s="294"/>
      <c r="M2650" s="501"/>
    </row>
    <row r="2651" s="82" customFormat="1" customHeight="1" spans="5:13">
      <c r="E2651" s="294"/>
      <c r="G2651" s="487"/>
      <c r="H2651" s="487"/>
      <c r="J2651" s="500"/>
      <c r="K2651" s="294"/>
      <c r="M2651" s="501"/>
    </row>
    <row r="2652" s="82" customFormat="1" customHeight="1" spans="5:13">
      <c r="E2652" s="294"/>
      <c r="G2652" s="487"/>
      <c r="H2652" s="487"/>
      <c r="J2652" s="500"/>
      <c r="K2652" s="294"/>
      <c r="M2652" s="501"/>
    </row>
    <row r="2653" s="82" customFormat="1" customHeight="1" spans="5:13">
      <c r="E2653" s="294"/>
      <c r="G2653" s="487"/>
      <c r="H2653" s="487"/>
      <c r="J2653" s="500"/>
      <c r="K2653" s="294"/>
      <c r="M2653" s="501"/>
    </row>
    <row r="2654" s="82" customFormat="1" customHeight="1" spans="5:13">
      <c r="E2654" s="294"/>
      <c r="G2654" s="487"/>
      <c r="H2654" s="487"/>
      <c r="J2654" s="500"/>
      <c r="K2654" s="294"/>
      <c r="M2654" s="501"/>
    </row>
    <row r="2655" s="82" customFormat="1" customHeight="1" spans="5:13">
      <c r="E2655" s="294"/>
      <c r="G2655" s="487"/>
      <c r="H2655" s="487"/>
      <c r="J2655" s="500"/>
      <c r="K2655" s="294"/>
      <c r="M2655" s="501"/>
    </row>
    <row r="2656" s="82" customFormat="1" customHeight="1" spans="5:13">
      <c r="E2656" s="294"/>
      <c r="G2656" s="487"/>
      <c r="H2656" s="487"/>
      <c r="J2656" s="500"/>
      <c r="K2656" s="294"/>
      <c r="M2656" s="501"/>
    </row>
    <row r="2657" s="82" customFormat="1" customHeight="1" spans="5:13">
      <c r="E2657" s="294"/>
      <c r="G2657" s="487"/>
      <c r="H2657" s="487"/>
      <c r="J2657" s="500"/>
      <c r="K2657" s="294"/>
      <c r="M2657" s="501"/>
    </row>
    <row r="2658" s="82" customFormat="1" customHeight="1" spans="5:13">
      <c r="E2658" s="294"/>
      <c r="G2658" s="487"/>
      <c r="H2658" s="487"/>
      <c r="J2658" s="500"/>
      <c r="K2658" s="294"/>
      <c r="M2658" s="501"/>
    </row>
    <row r="2659" s="82" customFormat="1" customHeight="1" spans="5:13">
      <c r="E2659" s="294"/>
      <c r="G2659" s="487"/>
      <c r="H2659" s="487"/>
      <c r="J2659" s="500"/>
      <c r="K2659" s="294"/>
      <c r="M2659" s="501"/>
    </row>
    <row r="2660" s="82" customFormat="1" customHeight="1" spans="5:13">
      <c r="E2660" s="294"/>
      <c r="G2660" s="487"/>
      <c r="H2660" s="487"/>
      <c r="J2660" s="500"/>
      <c r="K2660" s="294"/>
      <c r="M2660" s="501"/>
    </row>
    <row r="2661" s="82" customFormat="1" customHeight="1" spans="5:13">
      <c r="E2661" s="294"/>
      <c r="G2661" s="487"/>
      <c r="H2661" s="487"/>
      <c r="J2661" s="500"/>
      <c r="K2661" s="294"/>
      <c r="M2661" s="501"/>
    </row>
    <row r="2662" s="82" customFormat="1" customHeight="1" spans="5:13">
      <c r="E2662" s="294"/>
      <c r="G2662" s="487"/>
      <c r="H2662" s="487"/>
      <c r="J2662" s="500"/>
      <c r="K2662" s="294"/>
      <c r="M2662" s="501"/>
    </row>
    <row r="2663" s="82" customFormat="1" customHeight="1" spans="5:13">
      <c r="E2663" s="294"/>
      <c r="G2663" s="487"/>
      <c r="H2663" s="487"/>
      <c r="J2663" s="500"/>
      <c r="K2663" s="294"/>
      <c r="M2663" s="501"/>
    </row>
    <row r="2664" s="82" customFormat="1" customHeight="1" spans="5:13">
      <c r="E2664" s="294"/>
      <c r="G2664" s="487"/>
      <c r="H2664" s="487"/>
      <c r="J2664" s="500"/>
      <c r="K2664" s="294"/>
      <c r="M2664" s="501"/>
    </row>
    <row r="2665" s="82" customFormat="1" customHeight="1" spans="5:13">
      <c r="E2665" s="294"/>
      <c r="G2665" s="487"/>
      <c r="H2665" s="487"/>
      <c r="J2665" s="500"/>
      <c r="K2665" s="294"/>
      <c r="M2665" s="501"/>
    </row>
    <row r="2666" s="82" customFormat="1" customHeight="1" spans="5:13">
      <c r="E2666" s="294"/>
      <c r="G2666" s="487"/>
      <c r="H2666" s="487"/>
      <c r="J2666" s="500"/>
      <c r="K2666" s="294"/>
      <c r="M2666" s="501"/>
    </row>
    <row r="2667" s="82" customFormat="1" customHeight="1" spans="5:13">
      <c r="E2667" s="294"/>
      <c r="G2667" s="487"/>
      <c r="H2667" s="487"/>
      <c r="J2667" s="500"/>
      <c r="K2667" s="294"/>
      <c r="M2667" s="501"/>
    </row>
    <row r="2668" s="82" customFormat="1" customHeight="1" spans="5:13">
      <c r="E2668" s="294"/>
      <c r="G2668" s="487"/>
      <c r="H2668" s="487"/>
      <c r="J2668" s="500"/>
      <c r="K2668" s="294"/>
      <c r="M2668" s="501"/>
    </row>
    <row r="2669" s="82" customFormat="1" customHeight="1" spans="5:13">
      <c r="E2669" s="294"/>
      <c r="G2669" s="487"/>
      <c r="H2669" s="487"/>
      <c r="J2669" s="500"/>
      <c r="K2669" s="294"/>
      <c r="M2669" s="501"/>
    </row>
    <row r="2670" s="82" customFormat="1" customHeight="1" spans="5:13">
      <c r="E2670" s="294"/>
      <c r="G2670" s="487"/>
      <c r="H2670" s="487"/>
      <c r="J2670" s="500"/>
      <c r="K2670" s="294"/>
      <c r="M2670" s="501"/>
    </row>
    <row r="2671" s="82" customFormat="1" customHeight="1" spans="5:13">
      <c r="E2671" s="294"/>
      <c r="G2671" s="487"/>
      <c r="H2671" s="487"/>
      <c r="J2671" s="500"/>
      <c r="K2671" s="294"/>
      <c r="M2671" s="501"/>
    </row>
    <row r="2672" s="82" customFormat="1" customHeight="1" spans="5:13">
      <c r="E2672" s="294"/>
      <c r="G2672" s="487"/>
      <c r="H2672" s="487"/>
      <c r="J2672" s="500"/>
      <c r="K2672" s="294"/>
      <c r="M2672" s="501"/>
    </row>
    <row r="2673" s="82" customFormat="1" customHeight="1" spans="5:13">
      <c r="E2673" s="294"/>
      <c r="G2673" s="487"/>
      <c r="H2673" s="487"/>
      <c r="J2673" s="500"/>
      <c r="K2673" s="294"/>
      <c r="M2673" s="501"/>
    </row>
    <row r="2674" s="82" customFormat="1" customHeight="1" spans="5:13">
      <c r="E2674" s="294"/>
      <c r="G2674" s="487"/>
      <c r="H2674" s="487"/>
      <c r="J2674" s="500"/>
      <c r="K2674" s="294"/>
      <c r="M2674" s="501"/>
    </row>
    <row r="2675" s="82" customFormat="1" customHeight="1" spans="5:13">
      <c r="E2675" s="294"/>
      <c r="G2675" s="487"/>
      <c r="H2675" s="487"/>
      <c r="J2675" s="500"/>
      <c r="K2675" s="294"/>
      <c r="M2675" s="501"/>
    </row>
    <row r="2676" s="82" customFormat="1" customHeight="1" spans="5:13">
      <c r="E2676" s="294"/>
      <c r="G2676" s="487"/>
      <c r="H2676" s="487"/>
      <c r="J2676" s="500"/>
      <c r="K2676" s="294"/>
      <c r="M2676" s="501"/>
    </row>
    <row r="2677" s="82" customFormat="1" customHeight="1" spans="5:13">
      <c r="E2677" s="294"/>
      <c r="G2677" s="487"/>
      <c r="H2677" s="487"/>
      <c r="J2677" s="500"/>
      <c r="K2677" s="294"/>
      <c r="M2677" s="501"/>
    </row>
    <row r="2678" s="82" customFormat="1" customHeight="1" spans="5:13">
      <c r="E2678" s="294"/>
      <c r="G2678" s="487"/>
      <c r="H2678" s="487"/>
      <c r="J2678" s="500"/>
      <c r="K2678" s="294"/>
      <c r="M2678" s="501"/>
    </row>
    <row r="2679" s="82" customFormat="1" customHeight="1" spans="5:13">
      <c r="E2679" s="294"/>
      <c r="G2679" s="487"/>
      <c r="H2679" s="487"/>
      <c r="J2679" s="500"/>
      <c r="K2679" s="294"/>
      <c r="M2679" s="501"/>
    </row>
    <row r="2680" s="82" customFormat="1" customHeight="1" spans="5:13">
      <c r="E2680" s="294"/>
      <c r="G2680" s="487"/>
      <c r="H2680" s="487"/>
      <c r="J2680" s="500"/>
      <c r="K2680" s="294"/>
      <c r="M2680" s="501"/>
    </row>
    <row r="2681" s="82" customFormat="1" customHeight="1" spans="5:13">
      <c r="E2681" s="294"/>
      <c r="G2681" s="487"/>
      <c r="H2681" s="487"/>
      <c r="J2681" s="500"/>
      <c r="K2681" s="294"/>
      <c r="M2681" s="501"/>
    </row>
    <row r="2682" s="82" customFormat="1" customHeight="1" spans="5:13">
      <c r="E2682" s="294"/>
      <c r="G2682" s="487"/>
      <c r="H2682" s="487"/>
      <c r="J2682" s="500"/>
      <c r="K2682" s="294"/>
      <c r="M2682" s="501"/>
    </row>
    <row r="2683" s="82" customFormat="1" customHeight="1" spans="5:13">
      <c r="E2683" s="294"/>
      <c r="G2683" s="487"/>
      <c r="H2683" s="487"/>
      <c r="J2683" s="500"/>
      <c r="K2683" s="294"/>
      <c r="M2683" s="501"/>
    </row>
    <row r="2684" s="82" customFormat="1" customHeight="1" spans="5:13">
      <c r="E2684" s="294"/>
      <c r="G2684" s="487"/>
      <c r="H2684" s="487"/>
      <c r="J2684" s="500"/>
      <c r="K2684" s="294"/>
      <c r="M2684" s="501"/>
    </row>
    <row r="2685" s="82" customFormat="1" customHeight="1" spans="5:13">
      <c r="E2685" s="294"/>
      <c r="G2685" s="487"/>
      <c r="H2685" s="487"/>
      <c r="J2685" s="500"/>
      <c r="K2685" s="294"/>
      <c r="M2685" s="501"/>
    </row>
    <row r="2686" s="82" customFormat="1" customHeight="1" spans="5:13">
      <c r="E2686" s="294"/>
      <c r="G2686" s="487"/>
      <c r="H2686" s="487"/>
      <c r="J2686" s="500"/>
      <c r="K2686" s="294"/>
      <c r="M2686" s="501"/>
    </row>
    <row r="2687" s="82" customFormat="1" customHeight="1" spans="5:13">
      <c r="E2687" s="294"/>
      <c r="G2687" s="487"/>
      <c r="H2687" s="487"/>
      <c r="J2687" s="500"/>
      <c r="K2687" s="294"/>
      <c r="M2687" s="501"/>
    </row>
    <row r="2688" s="82" customFormat="1" customHeight="1" spans="5:13">
      <c r="E2688" s="294"/>
      <c r="G2688" s="487"/>
      <c r="H2688" s="487"/>
      <c r="J2688" s="500"/>
      <c r="K2688" s="294"/>
      <c r="M2688" s="501"/>
    </row>
    <row r="2689" s="82" customFormat="1" customHeight="1" spans="5:13">
      <c r="E2689" s="294"/>
      <c r="G2689" s="487"/>
      <c r="H2689" s="487"/>
      <c r="J2689" s="500"/>
      <c r="K2689" s="294"/>
      <c r="M2689" s="501"/>
    </row>
    <row r="2690" s="82" customFormat="1" customHeight="1" spans="5:13">
      <c r="E2690" s="294"/>
      <c r="G2690" s="487"/>
      <c r="H2690" s="487"/>
      <c r="J2690" s="500"/>
      <c r="K2690" s="294"/>
      <c r="M2690" s="501"/>
    </row>
    <row r="2691" s="82" customFormat="1" customHeight="1" spans="5:13">
      <c r="E2691" s="294"/>
      <c r="G2691" s="487"/>
      <c r="H2691" s="487"/>
      <c r="J2691" s="500"/>
      <c r="K2691" s="294"/>
      <c r="M2691" s="501"/>
    </row>
    <row r="2692" s="82" customFormat="1" customHeight="1" spans="5:13">
      <c r="E2692" s="294"/>
      <c r="G2692" s="487"/>
      <c r="H2692" s="487"/>
      <c r="J2692" s="500"/>
      <c r="K2692" s="294"/>
      <c r="M2692" s="501"/>
    </row>
    <row r="2693" s="82" customFormat="1" customHeight="1" spans="5:13">
      <c r="E2693" s="294"/>
      <c r="G2693" s="487"/>
      <c r="H2693" s="487"/>
      <c r="J2693" s="500"/>
      <c r="K2693" s="294"/>
      <c r="M2693" s="501"/>
    </row>
    <row r="2694" s="82" customFormat="1" customHeight="1" spans="5:13">
      <c r="E2694" s="294"/>
      <c r="G2694" s="487"/>
      <c r="H2694" s="487"/>
      <c r="J2694" s="500"/>
      <c r="K2694" s="294"/>
      <c r="M2694" s="501"/>
    </row>
    <row r="2695" s="82" customFormat="1" customHeight="1" spans="5:13">
      <c r="E2695" s="294"/>
      <c r="G2695" s="487"/>
      <c r="H2695" s="487"/>
      <c r="J2695" s="500"/>
      <c r="K2695" s="294"/>
      <c r="M2695" s="501"/>
    </row>
    <row r="2696" s="82" customFormat="1" customHeight="1" spans="5:13">
      <c r="E2696" s="294"/>
      <c r="G2696" s="487"/>
      <c r="H2696" s="487"/>
      <c r="J2696" s="500"/>
      <c r="K2696" s="294"/>
      <c r="M2696" s="501"/>
    </row>
    <row r="2697" s="82" customFormat="1" customHeight="1" spans="5:13">
      <c r="E2697" s="294"/>
      <c r="G2697" s="487"/>
      <c r="H2697" s="487"/>
      <c r="J2697" s="500"/>
      <c r="K2697" s="294"/>
      <c r="M2697" s="501"/>
    </row>
    <row r="2698" s="82" customFormat="1" customHeight="1" spans="5:13">
      <c r="E2698" s="294"/>
      <c r="G2698" s="487"/>
      <c r="H2698" s="487"/>
      <c r="J2698" s="500"/>
      <c r="K2698" s="294"/>
      <c r="M2698" s="501"/>
    </row>
    <row r="2699" s="82" customFormat="1" customHeight="1" spans="5:13">
      <c r="E2699" s="294"/>
      <c r="G2699" s="487"/>
      <c r="H2699" s="487"/>
      <c r="J2699" s="500"/>
      <c r="K2699" s="294"/>
      <c r="M2699" s="501"/>
    </row>
    <row r="2700" s="82" customFormat="1" customHeight="1" spans="5:13">
      <c r="E2700" s="294"/>
      <c r="G2700" s="487"/>
      <c r="H2700" s="487"/>
      <c r="J2700" s="500"/>
      <c r="K2700" s="294"/>
      <c r="M2700" s="501"/>
    </row>
    <row r="2701" s="82" customFormat="1" customHeight="1" spans="5:13">
      <c r="E2701" s="294"/>
      <c r="G2701" s="487"/>
      <c r="H2701" s="487"/>
      <c r="J2701" s="500"/>
      <c r="K2701" s="294"/>
      <c r="M2701" s="501"/>
    </row>
    <row r="2702" s="82" customFormat="1" customHeight="1" spans="5:13">
      <c r="E2702" s="294"/>
      <c r="G2702" s="487"/>
      <c r="H2702" s="487"/>
      <c r="J2702" s="500"/>
      <c r="K2702" s="294"/>
      <c r="M2702" s="501"/>
    </row>
    <row r="2703" s="82" customFormat="1" customHeight="1" spans="5:13">
      <c r="E2703" s="294"/>
      <c r="G2703" s="487"/>
      <c r="H2703" s="487"/>
      <c r="J2703" s="500"/>
      <c r="K2703" s="294"/>
      <c r="M2703" s="501"/>
    </row>
    <row r="2704" s="82" customFormat="1" customHeight="1" spans="5:13">
      <c r="E2704" s="294"/>
      <c r="G2704" s="487"/>
      <c r="H2704" s="487"/>
      <c r="J2704" s="500"/>
      <c r="K2704" s="294"/>
      <c r="M2704" s="501"/>
    </row>
    <row r="2705" s="82" customFormat="1" customHeight="1" spans="5:13">
      <c r="E2705" s="294"/>
      <c r="G2705" s="487"/>
      <c r="H2705" s="487"/>
      <c r="J2705" s="500"/>
      <c r="K2705" s="294"/>
      <c r="M2705" s="501"/>
    </row>
    <row r="2706" s="82" customFormat="1" customHeight="1" spans="5:13">
      <c r="E2706" s="294"/>
      <c r="G2706" s="487"/>
      <c r="H2706" s="487"/>
      <c r="J2706" s="500"/>
      <c r="K2706" s="294"/>
      <c r="M2706" s="501"/>
    </row>
    <row r="2707" s="82" customFormat="1" customHeight="1" spans="5:13">
      <c r="E2707" s="294"/>
      <c r="G2707" s="487"/>
      <c r="H2707" s="487"/>
      <c r="J2707" s="500"/>
      <c r="K2707" s="294"/>
      <c r="M2707" s="501"/>
    </row>
    <row r="2708" s="82" customFormat="1" customHeight="1" spans="5:13">
      <c r="E2708" s="294"/>
      <c r="G2708" s="487"/>
      <c r="H2708" s="487"/>
      <c r="J2708" s="500"/>
      <c r="K2708" s="294"/>
      <c r="M2708" s="501"/>
    </row>
    <row r="2709" s="82" customFormat="1" customHeight="1" spans="5:13">
      <c r="E2709" s="294"/>
      <c r="G2709" s="487"/>
      <c r="H2709" s="487"/>
      <c r="J2709" s="500"/>
      <c r="K2709" s="294"/>
      <c r="M2709" s="501"/>
    </row>
    <row r="2710" s="82" customFormat="1" customHeight="1" spans="5:13">
      <c r="E2710" s="294"/>
      <c r="G2710" s="487"/>
      <c r="H2710" s="487"/>
      <c r="J2710" s="500"/>
      <c r="K2710" s="294"/>
      <c r="M2710" s="501"/>
    </row>
    <row r="2711" s="82" customFormat="1" customHeight="1" spans="5:13">
      <c r="E2711" s="294"/>
      <c r="G2711" s="487"/>
      <c r="H2711" s="487"/>
      <c r="J2711" s="500"/>
      <c r="K2711" s="294"/>
      <c r="M2711" s="501"/>
    </row>
    <row r="2712" s="82" customFormat="1" customHeight="1" spans="5:13">
      <c r="E2712" s="294"/>
      <c r="G2712" s="487"/>
      <c r="H2712" s="487"/>
      <c r="J2712" s="500"/>
      <c r="K2712" s="294"/>
      <c r="M2712" s="501"/>
    </row>
    <row r="2713" s="82" customFormat="1" customHeight="1" spans="5:13">
      <c r="E2713" s="294"/>
      <c r="G2713" s="487"/>
      <c r="H2713" s="487"/>
      <c r="J2713" s="500"/>
      <c r="K2713" s="294"/>
      <c r="M2713" s="501"/>
    </row>
    <row r="2714" s="82" customFormat="1" customHeight="1" spans="5:13">
      <c r="E2714" s="294"/>
      <c r="G2714" s="487"/>
      <c r="H2714" s="487"/>
      <c r="J2714" s="500"/>
      <c r="K2714" s="294"/>
      <c r="M2714" s="501"/>
    </row>
    <row r="2715" s="82" customFormat="1" customHeight="1" spans="5:13">
      <c r="E2715" s="294"/>
      <c r="G2715" s="487"/>
      <c r="H2715" s="487"/>
      <c r="J2715" s="500"/>
      <c r="K2715" s="294"/>
      <c r="M2715" s="501"/>
    </row>
    <row r="2716" s="82" customFormat="1" customHeight="1" spans="5:13">
      <c r="E2716" s="294"/>
      <c r="G2716" s="487"/>
      <c r="H2716" s="487"/>
      <c r="J2716" s="500"/>
      <c r="K2716" s="294"/>
      <c r="M2716" s="501"/>
    </row>
    <row r="2717" s="82" customFormat="1" customHeight="1" spans="5:13">
      <c r="E2717" s="294"/>
      <c r="G2717" s="487"/>
      <c r="H2717" s="487"/>
      <c r="J2717" s="500"/>
      <c r="K2717" s="294"/>
      <c r="M2717" s="501"/>
    </row>
    <row r="2718" s="82" customFormat="1" customHeight="1" spans="5:13">
      <c r="E2718" s="294"/>
      <c r="G2718" s="487"/>
      <c r="H2718" s="487"/>
      <c r="J2718" s="500"/>
      <c r="K2718" s="294"/>
      <c r="M2718" s="501"/>
    </row>
    <row r="2719" s="82" customFormat="1" customHeight="1" spans="5:13">
      <c r="E2719" s="294"/>
      <c r="G2719" s="487"/>
      <c r="H2719" s="487"/>
      <c r="J2719" s="500"/>
      <c r="K2719" s="294"/>
      <c r="M2719" s="501"/>
    </row>
    <row r="2720" s="82" customFormat="1" customHeight="1" spans="5:13">
      <c r="E2720" s="294"/>
      <c r="G2720" s="487"/>
      <c r="H2720" s="487"/>
      <c r="J2720" s="500"/>
      <c r="K2720" s="294"/>
      <c r="M2720" s="501"/>
    </row>
    <row r="2721" s="82" customFormat="1" customHeight="1" spans="5:13">
      <c r="E2721" s="294"/>
      <c r="G2721" s="487"/>
      <c r="H2721" s="487"/>
      <c r="J2721" s="500"/>
      <c r="K2721" s="294"/>
      <c r="M2721" s="501"/>
    </row>
    <row r="2722" s="82" customFormat="1" customHeight="1" spans="5:13">
      <c r="E2722" s="294"/>
      <c r="G2722" s="487"/>
      <c r="H2722" s="487"/>
      <c r="J2722" s="500"/>
      <c r="K2722" s="294"/>
      <c r="M2722" s="501"/>
    </row>
    <row r="2723" s="82" customFormat="1" customHeight="1" spans="5:13">
      <c r="E2723" s="294"/>
      <c r="G2723" s="487"/>
      <c r="H2723" s="487"/>
      <c r="J2723" s="500"/>
      <c r="K2723" s="294"/>
      <c r="M2723" s="501"/>
    </row>
    <row r="2724" s="82" customFormat="1" customHeight="1" spans="5:13">
      <c r="E2724" s="294"/>
      <c r="G2724" s="487"/>
      <c r="H2724" s="487"/>
      <c r="J2724" s="500"/>
      <c r="K2724" s="294"/>
      <c r="M2724" s="501"/>
    </row>
    <row r="2725" s="82" customFormat="1" customHeight="1" spans="5:13">
      <c r="E2725" s="294"/>
      <c r="G2725" s="487"/>
      <c r="H2725" s="487"/>
      <c r="J2725" s="500"/>
      <c r="K2725" s="294"/>
      <c r="M2725" s="501"/>
    </row>
    <row r="2726" s="82" customFormat="1" customHeight="1" spans="5:13">
      <c r="E2726" s="294"/>
      <c r="G2726" s="487"/>
      <c r="H2726" s="487"/>
      <c r="J2726" s="500"/>
      <c r="K2726" s="294"/>
      <c r="M2726" s="501"/>
    </row>
    <row r="2727" s="82" customFormat="1" customHeight="1" spans="5:13">
      <c r="E2727" s="294"/>
      <c r="G2727" s="487"/>
      <c r="H2727" s="487"/>
      <c r="J2727" s="500"/>
      <c r="K2727" s="294"/>
      <c r="M2727" s="501"/>
    </row>
    <row r="2728" s="82" customFormat="1" customHeight="1" spans="5:13">
      <c r="E2728" s="294"/>
      <c r="G2728" s="487"/>
      <c r="H2728" s="487"/>
      <c r="J2728" s="500"/>
      <c r="K2728" s="294"/>
      <c r="M2728" s="501"/>
    </row>
    <row r="2729" s="82" customFormat="1" customHeight="1" spans="5:13">
      <c r="E2729" s="294"/>
      <c r="G2729" s="487"/>
      <c r="H2729" s="487"/>
      <c r="J2729" s="500"/>
      <c r="K2729" s="294"/>
      <c r="M2729" s="501"/>
    </row>
    <row r="2730" s="82" customFormat="1" customHeight="1" spans="5:13">
      <c r="E2730" s="294"/>
      <c r="G2730" s="487"/>
      <c r="H2730" s="487"/>
      <c r="J2730" s="500"/>
      <c r="K2730" s="294"/>
      <c r="M2730" s="501"/>
    </row>
    <row r="2731" s="82" customFormat="1" customHeight="1" spans="5:13">
      <c r="E2731" s="294"/>
      <c r="G2731" s="487"/>
      <c r="H2731" s="487"/>
      <c r="J2731" s="500"/>
      <c r="K2731" s="294"/>
      <c r="M2731" s="501"/>
    </row>
    <row r="2732" s="82" customFormat="1" customHeight="1" spans="5:13">
      <c r="E2732" s="294"/>
      <c r="G2732" s="487"/>
      <c r="H2732" s="487"/>
      <c r="J2732" s="500"/>
      <c r="K2732" s="294"/>
      <c r="M2732" s="501"/>
    </row>
    <row r="2733" s="82" customFormat="1" customHeight="1" spans="5:13">
      <c r="E2733" s="294"/>
      <c r="G2733" s="487"/>
      <c r="H2733" s="487"/>
      <c r="J2733" s="500"/>
      <c r="K2733" s="294"/>
      <c r="M2733" s="501"/>
    </row>
    <row r="2734" s="82" customFormat="1" customHeight="1" spans="5:13">
      <c r="E2734" s="294"/>
      <c r="G2734" s="487"/>
      <c r="H2734" s="487"/>
      <c r="J2734" s="500"/>
      <c r="K2734" s="294"/>
      <c r="M2734" s="501"/>
    </row>
    <row r="2735" s="82" customFormat="1" customHeight="1" spans="5:13">
      <c r="E2735" s="294"/>
      <c r="G2735" s="487"/>
      <c r="H2735" s="487"/>
      <c r="J2735" s="500"/>
      <c r="K2735" s="294"/>
      <c r="M2735" s="501"/>
    </row>
    <row r="2736" s="82" customFormat="1" customHeight="1" spans="5:13">
      <c r="E2736" s="294"/>
      <c r="G2736" s="487"/>
      <c r="H2736" s="487"/>
      <c r="J2736" s="500"/>
      <c r="K2736" s="294"/>
      <c r="M2736" s="501"/>
    </row>
    <row r="2737" s="82" customFormat="1" customHeight="1" spans="5:13">
      <c r="E2737" s="294"/>
      <c r="G2737" s="487"/>
      <c r="H2737" s="487"/>
      <c r="J2737" s="500"/>
      <c r="K2737" s="294"/>
      <c r="M2737" s="501"/>
    </row>
    <row r="2738" s="82" customFormat="1" customHeight="1" spans="5:13">
      <c r="E2738" s="294"/>
      <c r="G2738" s="487"/>
      <c r="H2738" s="487"/>
      <c r="J2738" s="500"/>
      <c r="K2738" s="294"/>
      <c r="M2738" s="501"/>
    </row>
    <row r="2739" s="82" customFormat="1" customHeight="1" spans="5:13">
      <c r="E2739" s="294"/>
      <c r="G2739" s="487"/>
      <c r="H2739" s="487"/>
      <c r="J2739" s="500"/>
      <c r="K2739" s="294"/>
      <c r="M2739" s="501"/>
    </row>
    <row r="2740" s="82" customFormat="1" customHeight="1" spans="5:13">
      <c r="E2740" s="294"/>
      <c r="G2740" s="487"/>
      <c r="H2740" s="487"/>
      <c r="J2740" s="500"/>
      <c r="K2740" s="294"/>
      <c r="M2740" s="501"/>
    </row>
    <row r="2741" s="82" customFormat="1" customHeight="1" spans="5:13">
      <c r="E2741" s="294"/>
      <c r="G2741" s="487"/>
      <c r="H2741" s="487"/>
      <c r="J2741" s="500"/>
      <c r="K2741" s="294"/>
      <c r="M2741" s="501"/>
    </row>
    <row r="2742" s="82" customFormat="1" customHeight="1" spans="5:13">
      <c r="E2742" s="294"/>
      <c r="G2742" s="487"/>
      <c r="H2742" s="487"/>
      <c r="J2742" s="500"/>
      <c r="K2742" s="294"/>
      <c r="M2742" s="501"/>
    </row>
    <row r="2743" s="82" customFormat="1" customHeight="1" spans="5:13">
      <c r="E2743" s="294"/>
      <c r="G2743" s="487"/>
      <c r="H2743" s="487"/>
      <c r="J2743" s="500"/>
      <c r="K2743" s="294"/>
      <c r="M2743" s="501"/>
    </row>
    <row r="2744" s="82" customFormat="1" customHeight="1" spans="5:13">
      <c r="E2744" s="294"/>
      <c r="G2744" s="487"/>
      <c r="H2744" s="487"/>
      <c r="J2744" s="500"/>
      <c r="K2744" s="294"/>
      <c r="M2744" s="501"/>
    </row>
    <row r="2745" s="82" customFormat="1" customHeight="1" spans="5:13">
      <c r="E2745" s="294"/>
      <c r="G2745" s="487"/>
      <c r="H2745" s="487"/>
      <c r="J2745" s="500"/>
      <c r="K2745" s="294"/>
      <c r="M2745" s="501"/>
    </row>
    <row r="2746" s="82" customFormat="1" customHeight="1" spans="5:13">
      <c r="E2746" s="294"/>
      <c r="G2746" s="487"/>
      <c r="H2746" s="487"/>
      <c r="J2746" s="500"/>
      <c r="K2746" s="294"/>
      <c r="M2746" s="501"/>
    </row>
    <row r="2747" s="82" customFormat="1" customHeight="1" spans="5:13">
      <c r="E2747" s="294"/>
      <c r="G2747" s="487"/>
      <c r="H2747" s="487"/>
      <c r="J2747" s="500"/>
      <c r="K2747" s="294"/>
      <c r="M2747" s="501"/>
    </row>
    <row r="2748" s="82" customFormat="1" customHeight="1" spans="5:13">
      <c r="E2748" s="294"/>
      <c r="G2748" s="487"/>
      <c r="H2748" s="487"/>
      <c r="J2748" s="500"/>
      <c r="K2748" s="294"/>
      <c r="M2748" s="501"/>
    </row>
    <row r="2749" s="82" customFormat="1" customHeight="1" spans="5:13">
      <c r="E2749" s="294"/>
      <c r="G2749" s="487"/>
      <c r="H2749" s="487"/>
      <c r="J2749" s="500"/>
      <c r="K2749" s="294"/>
      <c r="M2749" s="501"/>
    </row>
    <row r="2750" s="82" customFormat="1" customHeight="1" spans="5:13">
      <c r="E2750" s="294"/>
      <c r="G2750" s="487"/>
      <c r="H2750" s="487"/>
      <c r="J2750" s="500"/>
      <c r="K2750" s="294"/>
      <c r="M2750" s="501"/>
    </row>
    <row r="2751" s="82" customFormat="1" customHeight="1" spans="5:13">
      <c r="E2751" s="294"/>
      <c r="G2751" s="487"/>
      <c r="H2751" s="487"/>
      <c r="J2751" s="500"/>
      <c r="K2751" s="294"/>
      <c r="M2751" s="501"/>
    </row>
    <row r="2752" s="82" customFormat="1" customHeight="1" spans="5:13">
      <c r="E2752" s="294"/>
      <c r="G2752" s="487"/>
      <c r="H2752" s="487"/>
      <c r="J2752" s="500"/>
      <c r="K2752" s="294"/>
      <c r="M2752" s="501"/>
    </row>
    <row r="2753" s="82" customFormat="1" customHeight="1" spans="5:13">
      <c r="E2753" s="294"/>
      <c r="G2753" s="487"/>
      <c r="H2753" s="487"/>
      <c r="J2753" s="500"/>
      <c r="K2753" s="294"/>
      <c r="M2753" s="501"/>
    </row>
    <row r="2754" s="82" customFormat="1" customHeight="1" spans="5:13">
      <c r="E2754" s="294"/>
      <c r="G2754" s="487"/>
      <c r="H2754" s="487"/>
      <c r="J2754" s="500"/>
      <c r="K2754" s="294"/>
      <c r="M2754" s="501"/>
    </row>
    <row r="2755" s="82" customFormat="1" customHeight="1" spans="5:13">
      <c r="E2755" s="294"/>
      <c r="G2755" s="487"/>
      <c r="H2755" s="487"/>
      <c r="J2755" s="500"/>
      <c r="K2755" s="294"/>
      <c r="M2755" s="501"/>
    </row>
    <row r="2756" s="82" customFormat="1" customHeight="1" spans="5:13">
      <c r="E2756" s="294"/>
      <c r="G2756" s="487"/>
      <c r="H2756" s="487"/>
      <c r="J2756" s="500"/>
      <c r="K2756" s="294"/>
      <c r="M2756" s="501"/>
    </row>
    <row r="2757" s="82" customFormat="1" customHeight="1" spans="5:13">
      <c r="E2757" s="294"/>
      <c r="G2757" s="487"/>
      <c r="H2757" s="487"/>
      <c r="J2757" s="500"/>
      <c r="K2757" s="294"/>
      <c r="M2757" s="501"/>
    </row>
    <row r="2758" s="82" customFormat="1" customHeight="1" spans="5:13">
      <c r="E2758" s="294"/>
      <c r="G2758" s="487"/>
      <c r="H2758" s="487"/>
      <c r="J2758" s="500"/>
      <c r="K2758" s="294"/>
      <c r="M2758" s="501"/>
    </row>
    <row r="2759" s="82" customFormat="1" customHeight="1" spans="5:13">
      <c r="E2759" s="294"/>
      <c r="G2759" s="487"/>
      <c r="H2759" s="487"/>
      <c r="J2759" s="500"/>
      <c r="K2759" s="294"/>
      <c r="M2759" s="501"/>
    </row>
    <row r="2760" s="82" customFormat="1" customHeight="1" spans="5:13">
      <c r="E2760" s="294"/>
      <c r="G2760" s="487"/>
      <c r="H2760" s="487"/>
      <c r="J2760" s="500"/>
      <c r="K2760" s="294"/>
      <c r="M2760" s="501"/>
    </row>
    <row r="2761" s="82" customFormat="1" customHeight="1" spans="5:13">
      <c r="E2761" s="294"/>
      <c r="G2761" s="487"/>
      <c r="H2761" s="487"/>
      <c r="J2761" s="500"/>
      <c r="K2761" s="294"/>
      <c r="M2761" s="501"/>
    </row>
    <row r="2762" s="82" customFormat="1" customHeight="1" spans="5:13">
      <c r="E2762" s="294"/>
      <c r="G2762" s="487"/>
      <c r="H2762" s="487"/>
      <c r="J2762" s="500"/>
      <c r="K2762" s="294"/>
      <c r="M2762" s="501"/>
    </row>
    <row r="2763" s="82" customFormat="1" customHeight="1" spans="5:13">
      <c r="E2763" s="294"/>
      <c r="G2763" s="487"/>
      <c r="H2763" s="487"/>
      <c r="J2763" s="500"/>
      <c r="K2763" s="294"/>
      <c r="M2763" s="501"/>
    </row>
    <row r="2764" s="82" customFormat="1" customHeight="1" spans="5:13">
      <c r="E2764" s="294"/>
      <c r="G2764" s="487"/>
      <c r="H2764" s="487"/>
      <c r="J2764" s="500"/>
      <c r="K2764" s="294"/>
      <c r="M2764" s="501"/>
    </row>
    <row r="2765" s="82" customFormat="1" customHeight="1" spans="5:13">
      <c r="E2765" s="294"/>
      <c r="G2765" s="487"/>
      <c r="H2765" s="487"/>
      <c r="J2765" s="500"/>
      <c r="K2765" s="294"/>
      <c r="M2765" s="501"/>
    </row>
    <row r="2766" s="82" customFormat="1" customHeight="1" spans="5:13">
      <c r="E2766" s="294"/>
      <c r="G2766" s="487"/>
      <c r="H2766" s="487"/>
      <c r="J2766" s="500"/>
      <c r="K2766" s="294"/>
      <c r="M2766" s="501"/>
    </row>
    <row r="2767" s="82" customFormat="1" customHeight="1" spans="5:13">
      <c r="E2767" s="294"/>
      <c r="G2767" s="487"/>
      <c r="H2767" s="487"/>
      <c r="J2767" s="500"/>
      <c r="K2767" s="294"/>
      <c r="M2767" s="501"/>
    </row>
    <row r="2768" s="82" customFormat="1" customHeight="1" spans="5:13">
      <c r="E2768" s="294"/>
      <c r="G2768" s="487"/>
      <c r="H2768" s="487"/>
      <c r="J2768" s="500"/>
      <c r="K2768" s="294"/>
      <c r="M2768" s="501"/>
    </row>
    <row r="2769" s="82" customFormat="1" customHeight="1" spans="5:13">
      <c r="E2769" s="294"/>
      <c r="G2769" s="487"/>
      <c r="H2769" s="487"/>
      <c r="J2769" s="500"/>
      <c r="K2769" s="294"/>
      <c r="M2769" s="501"/>
    </row>
    <row r="2770" s="82" customFormat="1" customHeight="1" spans="5:13">
      <c r="E2770" s="294"/>
      <c r="G2770" s="487"/>
      <c r="H2770" s="487"/>
      <c r="J2770" s="500"/>
      <c r="K2770" s="294"/>
      <c r="M2770" s="501"/>
    </row>
    <row r="2771" s="82" customFormat="1" customHeight="1" spans="5:13">
      <c r="E2771" s="294"/>
      <c r="G2771" s="487"/>
      <c r="H2771" s="487"/>
      <c r="J2771" s="500"/>
      <c r="K2771" s="294"/>
      <c r="M2771" s="501"/>
    </row>
    <row r="2772" s="82" customFormat="1" customHeight="1" spans="5:13">
      <c r="E2772" s="294"/>
      <c r="G2772" s="487"/>
      <c r="H2772" s="487"/>
      <c r="J2772" s="500"/>
      <c r="K2772" s="294"/>
      <c r="M2772" s="501"/>
    </row>
    <row r="2773" s="82" customFormat="1" customHeight="1" spans="5:13">
      <c r="E2773" s="294"/>
      <c r="G2773" s="487"/>
      <c r="H2773" s="487"/>
      <c r="J2773" s="500"/>
      <c r="K2773" s="294"/>
      <c r="M2773" s="501"/>
    </row>
    <row r="2774" s="82" customFormat="1" customHeight="1" spans="5:13">
      <c r="E2774" s="294"/>
      <c r="G2774" s="487"/>
      <c r="H2774" s="487"/>
      <c r="J2774" s="500"/>
      <c r="K2774" s="294"/>
      <c r="M2774" s="501"/>
    </row>
    <row r="2775" s="82" customFormat="1" customHeight="1" spans="5:13">
      <c r="E2775" s="294"/>
      <c r="G2775" s="487"/>
      <c r="H2775" s="487"/>
      <c r="J2775" s="500"/>
      <c r="K2775" s="294"/>
      <c r="M2775" s="501"/>
    </row>
    <row r="2776" s="82" customFormat="1" customHeight="1" spans="5:13">
      <c r="E2776" s="294"/>
      <c r="G2776" s="487"/>
      <c r="H2776" s="487"/>
      <c r="J2776" s="500"/>
      <c r="K2776" s="294"/>
      <c r="M2776" s="501"/>
    </row>
    <row r="2777" s="82" customFormat="1" customHeight="1" spans="5:13">
      <c r="E2777" s="294"/>
      <c r="G2777" s="487"/>
      <c r="H2777" s="487"/>
      <c r="J2777" s="500"/>
      <c r="K2777" s="294"/>
      <c r="M2777" s="501"/>
    </row>
    <row r="2778" s="82" customFormat="1" customHeight="1" spans="5:13">
      <c r="E2778" s="294"/>
      <c r="G2778" s="487"/>
      <c r="H2778" s="487"/>
      <c r="J2778" s="500"/>
      <c r="K2778" s="294"/>
      <c r="M2778" s="501"/>
    </row>
    <row r="2779" s="82" customFormat="1" customHeight="1" spans="5:13">
      <c r="E2779" s="294"/>
      <c r="G2779" s="487"/>
      <c r="H2779" s="487"/>
      <c r="J2779" s="500"/>
      <c r="K2779" s="294"/>
      <c r="M2779" s="501"/>
    </row>
    <row r="2780" s="82" customFormat="1" customHeight="1" spans="5:13">
      <c r="E2780" s="294"/>
      <c r="G2780" s="487"/>
      <c r="H2780" s="487"/>
      <c r="J2780" s="500"/>
      <c r="K2780" s="294"/>
      <c r="M2780" s="501"/>
    </row>
    <row r="2781" s="82" customFormat="1" customHeight="1" spans="5:13">
      <c r="E2781" s="294"/>
      <c r="G2781" s="487"/>
      <c r="H2781" s="487"/>
      <c r="J2781" s="500"/>
      <c r="K2781" s="294"/>
      <c r="M2781" s="501"/>
    </row>
    <row r="2782" s="82" customFormat="1" customHeight="1" spans="5:13">
      <c r="E2782" s="294"/>
      <c r="G2782" s="487"/>
      <c r="H2782" s="487"/>
      <c r="J2782" s="500"/>
      <c r="K2782" s="294"/>
      <c r="M2782" s="501"/>
    </row>
    <row r="2783" s="82" customFormat="1" customHeight="1" spans="5:13">
      <c r="E2783" s="294"/>
      <c r="G2783" s="487"/>
      <c r="H2783" s="487"/>
      <c r="J2783" s="500"/>
      <c r="K2783" s="294"/>
      <c r="M2783" s="501"/>
    </row>
    <row r="2784" s="82" customFormat="1" customHeight="1" spans="5:13">
      <c r="E2784" s="294"/>
      <c r="G2784" s="487"/>
      <c r="H2784" s="487"/>
      <c r="J2784" s="500"/>
      <c r="K2784" s="294"/>
      <c r="M2784" s="501"/>
    </row>
    <row r="2785" s="82" customFormat="1" customHeight="1" spans="5:13">
      <c r="E2785" s="294"/>
      <c r="G2785" s="487"/>
      <c r="H2785" s="487"/>
      <c r="J2785" s="500"/>
      <c r="K2785" s="294"/>
      <c r="M2785" s="501"/>
    </row>
    <row r="2786" s="82" customFormat="1" customHeight="1" spans="5:13">
      <c r="E2786" s="294"/>
      <c r="G2786" s="487"/>
      <c r="H2786" s="487"/>
      <c r="J2786" s="500"/>
      <c r="K2786" s="294"/>
      <c r="M2786" s="501"/>
    </row>
    <row r="2787" s="82" customFormat="1" customHeight="1" spans="5:13">
      <c r="E2787" s="294"/>
      <c r="G2787" s="487"/>
      <c r="H2787" s="487"/>
      <c r="J2787" s="500"/>
      <c r="K2787" s="294"/>
      <c r="M2787" s="501"/>
    </row>
    <row r="2788" s="82" customFormat="1" customHeight="1" spans="5:13">
      <c r="E2788" s="294"/>
      <c r="G2788" s="487"/>
      <c r="H2788" s="487"/>
      <c r="J2788" s="500"/>
      <c r="K2788" s="294"/>
      <c r="M2788" s="501"/>
    </row>
    <row r="2789" s="82" customFormat="1" customHeight="1" spans="5:13">
      <c r="E2789" s="294"/>
      <c r="G2789" s="487"/>
      <c r="H2789" s="487"/>
      <c r="J2789" s="500"/>
      <c r="K2789" s="294"/>
      <c r="M2789" s="501"/>
    </row>
    <row r="2790" s="82" customFormat="1" customHeight="1" spans="5:13">
      <c r="E2790" s="294"/>
      <c r="G2790" s="487"/>
      <c r="H2790" s="487"/>
      <c r="J2790" s="500"/>
      <c r="K2790" s="294"/>
      <c r="M2790" s="501"/>
    </row>
    <row r="2791" s="82" customFormat="1" customHeight="1" spans="5:13">
      <c r="E2791" s="294"/>
      <c r="G2791" s="487"/>
      <c r="H2791" s="487"/>
      <c r="J2791" s="500"/>
      <c r="K2791" s="294"/>
      <c r="M2791" s="501"/>
    </row>
    <row r="2792" s="82" customFormat="1" customHeight="1" spans="5:13">
      <c r="E2792" s="294"/>
      <c r="G2792" s="487"/>
      <c r="H2792" s="487"/>
      <c r="J2792" s="500"/>
      <c r="K2792" s="294"/>
      <c r="M2792" s="501"/>
    </row>
    <row r="2793" s="82" customFormat="1" customHeight="1" spans="5:13">
      <c r="E2793" s="294"/>
      <c r="G2793" s="487"/>
      <c r="H2793" s="487"/>
      <c r="J2793" s="500"/>
      <c r="K2793" s="294"/>
      <c r="M2793" s="501"/>
    </row>
    <row r="2794" s="82" customFormat="1" customHeight="1" spans="5:13">
      <c r="E2794" s="294"/>
      <c r="G2794" s="487"/>
      <c r="H2794" s="487"/>
      <c r="J2794" s="500"/>
      <c r="K2794" s="294"/>
      <c r="M2794" s="501"/>
    </row>
    <row r="2795" s="82" customFormat="1" customHeight="1" spans="5:13">
      <c r="E2795" s="294"/>
      <c r="G2795" s="487"/>
      <c r="H2795" s="487"/>
      <c r="J2795" s="500"/>
      <c r="K2795" s="294"/>
      <c r="M2795" s="501"/>
    </row>
    <row r="2796" s="82" customFormat="1" customHeight="1" spans="5:13">
      <c r="E2796" s="294"/>
      <c r="G2796" s="487"/>
      <c r="H2796" s="487"/>
      <c r="J2796" s="500"/>
      <c r="K2796" s="294"/>
      <c r="M2796" s="501"/>
    </row>
    <row r="2797" s="82" customFormat="1" customHeight="1" spans="5:13">
      <c r="E2797" s="294"/>
      <c r="G2797" s="487"/>
      <c r="H2797" s="487"/>
      <c r="J2797" s="500"/>
      <c r="K2797" s="294"/>
      <c r="M2797" s="501"/>
    </row>
    <row r="2798" s="82" customFormat="1" customHeight="1" spans="5:13">
      <c r="E2798" s="294"/>
      <c r="G2798" s="487"/>
      <c r="H2798" s="487"/>
      <c r="J2798" s="500"/>
      <c r="K2798" s="294"/>
      <c r="M2798" s="501"/>
    </row>
    <row r="2799" s="82" customFormat="1" customHeight="1" spans="5:13">
      <c r="E2799" s="294"/>
      <c r="G2799" s="487"/>
      <c r="H2799" s="487"/>
      <c r="J2799" s="500"/>
      <c r="K2799" s="294"/>
      <c r="M2799" s="501"/>
    </row>
    <row r="2800" s="82" customFormat="1" customHeight="1" spans="5:13">
      <c r="E2800" s="294"/>
      <c r="G2800" s="487"/>
      <c r="H2800" s="487"/>
      <c r="J2800" s="500"/>
      <c r="K2800" s="294"/>
      <c r="M2800" s="501"/>
    </row>
    <row r="2801" s="82" customFormat="1" customHeight="1" spans="5:13">
      <c r="E2801" s="294"/>
      <c r="G2801" s="487"/>
      <c r="H2801" s="487"/>
      <c r="J2801" s="500"/>
      <c r="K2801" s="294"/>
      <c r="M2801" s="501"/>
    </row>
    <row r="2802" s="82" customFormat="1" customHeight="1" spans="5:13">
      <c r="E2802" s="294"/>
      <c r="G2802" s="487"/>
      <c r="H2802" s="487"/>
      <c r="J2802" s="500"/>
      <c r="K2802" s="294"/>
      <c r="M2802" s="501"/>
    </row>
    <row r="2803" s="82" customFormat="1" customHeight="1" spans="5:13">
      <c r="E2803" s="294"/>
      <c r="G2803" s="487"/>
      <c r="H2803" s="487"/>
      <c r="J2803" s="500"/>
      <c r="K2803" s="294"/>
      <c r="M2803" s="501"/>
    </row>
    <row r="2804" s="82" customFormat="1" customHeight="1" spans="5:13">
      <c r="E2804" s="294"/>
      <c r="G2804" s="487"/>
      <c r="H2804" s="487"/>
      <c r="J2804" s="500"/>
      <c r="K2804" s="294"/>
      <c r="M2804" s="501"/>
    </row>
    <row r="2805" s="82" customFormat="1" customHeight="1" spans="5:13">
      <c r="E2805" s="294"/>
      <c r="G2805" s="487"/>
      <c r="H2805" s="487"/>
      <c r="J2805" s="500"/>
      <c r="K2805" s="294"/>
      <c r="M2805" s="501"/>
    </row>
    <row r="2806" s="82" customFormat="1" customHeight="1" spans="5:13">
      <c r="E2806" s="294"/>
      <c r="G2806" s="487"/>
      <c r="H2806" s="487"/>
      <c r="J2806" s="500"/>
      <c r="K2806" s="294"/>
      <c r="M2806" s="501"/>
    </row>
    <row r="2807" s="82" customFormat="1" customHeight="1" spans="5:13">
      <c r="E2807" s="294"/>
      <c r="G2807" s="487"/>
      <c r="H2807" s="487"/>
      <c r="J2807" s="500"/>
      <c r="K2807" s="294"/>
      <c r="M2807" s="501"/>
    </row>
    <row r="2808" s="82" customFormat="1" customHeight="1" spans="5:13">
      <c r="E2808" s="294"/>
      <c r="G2808" s="487"/>
      <c r="H2808" s="487"/>
      <c r="J2808" s="500"/>
      <c r="K2808" s="294"/>
      <c r="M2808" s="501"/>
    </row>
    <row r="2809" s="82" customFormat="1" customHeight="1" spans="5:13">
      <c r="E2809" s="294"/>
      <c r="G2809" s="487"/>
      <c r="H2809" s="487"/>
      <c r="J2809" s="500"/>
      <c r="K2809" s="294"/>
      <c r="M2809" s="501"/>
    </row>
    <row r="2810" s="82" customFormat="1" customHeight="1" spans="5:13">
      <c r="E2810" s="294"/>
      <c r="G2810" s="487"/>
      <c r="H2810" s="487"/>
      <c r="J2810" s="500"/>
      <c r="K2810" s="294"/>
      <c r="M2810" s="501"/>
    </row>
    <row r="2811" s="82" customFormat="1" customHeight="1" spans="5:13">
      <c r="E2811" s="294"/>
      <c r="G2811" s="487"/>
      <c r="H2811" s="487"/>
      <c r="J2811" s="500"/>
      <c r="K2811" s="294"/>
      <c r="M2811" s="501"/>
    </row>
    <row r="2812" s="82" customFormat="1" customHeight="1" spans="5:13">
      <c r="E2812" s="294"/>
      <c r="G2812" s="487"/>
      <c r="H2812" s="487"/>
      <c r="J2812" s="500"/>
      <c r="K2812" s="294"/>
      <c r="M2812" s="501"/>
    </row>
    <row r="2813" s="82" customFormat="1" customHeight="1" spans="5:13">
      <c r="E2813" s="294"/>
      <c r="G2813" s="487"/>
      <c r="H2813" s="487"/>
      <c r="J2813" s="500"/>
      <c r="K2813" s="294"/>
      <c r="M2813" s="501"/>
    </row>
    <row r="2814" s="82" customFormat="1" customHeight="1" spans="5:13">
      <c r="E2814" s="294"/>
      <c r="G2814" s="487"/>
      <c r="H2814" s="487"/>
      <c r="J2814" s="500"/>
      <c r="K2814" s="294"/>
      <c r="M2814" s="501"/>
    </row>
    <row r="2815" s="82" customFormat="1" customHeight="1" spans="5:13">
      <c r="E2815" s="294"/>
      <c r="G2815" s="487"/>
      <c r="H2815" s="487"/>
      <c r="J2815" s="500"/>
      <c r="K2815" s="294"/>
      <c r="M2815" s="501"/>
    </row>
    <row r="2816" s="82" customFormat="1" customHeight="1" spans="5:13">
      <c r="E2816" s="294"/>
      <c r="G2816" s="487"/>
      <c r="H2816" s="487"/>
      <c r="J2816" s="500"/>
      <c r="K2816" s="294"/>
      <c r="M2816" s="501"/>
    </row>
    <row r="2817" s="82" customFormat="1" customHeight="1" spans="5:13">
      <c r="E2817" s="294"/>
      <c r="G2817" s="487"/>
      <c r="H2817" s="487"/>
      <c r="J2817" s="500"/>
      <c r="K2817" s="294"/>
      <c r="M2817" s="501"/>
    </row>
    <row r="2818" s="82" customFormat="1" customHeight="1" spans="5:13">
      <c r="E2818" s="294"/>
      <c r="G2818" s="487"/>
      <c r="H2818" s="487"/>
      <c r="J2818" s="500"/>
      <c r="K2818" s="294"/>
      <c r="M2818" s="501"/>
    </row>
    <row r="2819" s="82" customFormat="1" customHeight="1" spans="5:13">
      <c r="E2819" s="294"/>
      <c r="G2819" s="487"/>
      <c r="H2819" s="487"/>
      <c r="J2819" s="500"/>
      <c r="K2819" s="294"/>
      <c r="M2819" s="501"/>
    </row>
    <row r="2820" s="82" customFormat="1" customHeight="1" spans="5:13">
      <c r="E2820" s="294"/>
      <c r="G2820" s="487"/>
      <c r="H2820" s="487"/>
      <c r="J2820" s="500"/>
      <c r="K2820" s="294"/>
      <c r="M2820" s="501"/>
    </row>
    <row r="2821" s="82" customFormat="1" customHeight="1" spans="5:13">
      <c r="E2821" s="294"/>
      <c r="G2821" s="487"/>
      <c r="H2821" s="487"/>
      <c r="J2821" s="500"/>
      <c r="K2821" s="294"/>
      <c r="M2821" s="501"/>
    </row>
    <row r="2822" s="82" customFormat="1" customHeight="1" spans="5:13">
      <c r="E2822" s="294"/>
      <c r="G2822" s="487"/>
      <c r="H2822" s="487"/>
      <c r="J2822" s="500"/>
      <c r="K2822" s="294"/>
      <c r="M2822" s="501"/>
    </row>
    <row r="2823" s="82" customFormat="1" customHeight="1" spans="5:13">
      <c r="E2823" s="294"/>
      <c r="G2823" s="487"/>
      <c r="H2823" s="487"/>
      <c r="J2823" s="500"/>
      <c r="K2823" s="294"/>
      <c r="M2823" s="501"/>
    </row>
    <row r="2824" s="82" customFormat="1" customHeight="1" spans="5:13">
      <c r="E2824" s="294"/>
      <c r="G2824" s="487"/>
      <c r="H2824" s="487"/>
      <c r="J2824" s="500"/>
      <c r="K2824" s="294"/>
      <c r="M2824" s="501"/>
    </row>
    <row r="2825" s="82" customFormat="1" customHeight="1" spans="5:13">
      <c r="E2825" s="294"/>
      <c r="G2825" s="487"/>
      <c r="H2825" s="487"/>
      <c r="J2825" s="500"/>
      <c r="K2825" s="294"/>
      <c r="M2825" s="501"/>
    </row>
    <row r="2826" s="82" customFormat="1" customHeight="1" spans="5:13">
      <c r="E2826" s="294"/>
      <c r="G2826" s="487"/>
      <c r="H2826" s="487"/>
      <c r="J2826" s="500"/>
      <c r="K2826" s="294"/>
      <c r="M2826" s="501"/>
    </row>
    <row r="2827" s="82" customFormat="1" customHeight="1" spans="5:13">
      <c r="E2827" s="294"/>
      <c r="G2827" s="487"/>
      <c r="H2827" s="487"/>
      <c r="J2827" s="500"/>
      <c r="K2827" s="294"/>
      <c r="M2827" s="501"/>
    </row>
    <row r="2828" s="82" customFormat="1" customHeight="1" spans="5:13">
      <c r="E2828" s="294"/>
      <c r="G2828" s="487"/>
      <c r="H2828" s="487"/>
      <c r="J2828" s="500"/>
      <c r="K2828" s="294"/>
      <c r="M2828" s="501"/>
    </row>
    <row r="2829" s="82" customFormat="1" customHeight="1" spans="5:13">
      <c r="E2829" s="294"/>
      <c r="G2829" s="487"/>
      <c r="H2829" s="487"/>
      <c r="J2829" s="500"/>
      <c r="K2829" s="294"/>
      <c r="M2829" s="501"/>
    </row>
    <row r="2830" s="82" customFormat="1" customHeight="1" spans="5:13">
      <c r="E2830" s="294"/>
      <c r="G2830" s="487"/>
      <c r="H2830" s="487"/>
      <c r="J2830" s="500"/>
      <c r="K2830" s="294"/>
      <c r="M2830" s="501"/>
    </row>
    <row r="2831" s="82" customFormat="1" customHeight="1" spans="5:13">
      <c r="E2831" s="294"/>
      <c r="G2831" s="487"/>
      <c r="H2831" s="487"/>
      <c r="J2831" s="500"/>
      <c r="K2831" s="294"/>
      <c r="M2831" s="501"/>
    </row>
    <row r="2832" s="82" customFormat="1" customHeight="1" spans="5:13">
      <c r="E2832" s="294"/>
      <c r="G2832" s="487"/>
      <c r="H2832" s="487"/>
      <c r="J2832" s="500"/>
      <c r="K2832" s="294"/>
      <c r="M2832" s="501"/>
    </row>
    <row r="2833" s="82" customFormat="1" customHeight="1" spans="5:13">
      <c r="E2833" s="294"/>
      <c r="G2833" s="487"/>
      <c r="H2833" s="487"/>
      <c r="J2833" s="500"/>
      <c r="K2833" s="294"/>
      <c r="M2833" s="501"/>
    </row>
    <row r="2834" s="82" customFormat="1" customHeight="1" spans="5:13">
      <c r="E2834" s="294"/>
      <c r="G2834" s="487"/>
      <c r="H2834" s="487"/>
      <c r="J2834" s="500"/>
      <c r="K2834" s="294"/>
      <c r="M2834" s="501"/>
    </row>
    <row r="2835" s="82" customFormat="1" customHeight="1" spans="5:13">
      <c r="E2835" s="294"/>
      <c r="G2835" s="487"/>
      <c r="H2835" s="487"/>
      <c r="J2835" s="500"/>
      <c r="K2835" s="294"/>
      <c r="M2835" s="501"/>
    </row>
    <row r="2836" s="82" customFormat="1" customHeight="1" spans="5:13">
      <c r="E2836" s="294"/>
      <c r="G2836" s="487"/>
      <c r="H2836" s="487"/>
      <c r="J2836" s="500"/>
      <c r="K2836" s="294"/>
      <c r="M2836" s="501"/>
    </row>
    <row r="2837" s="82" customFormat="1" customHeight="1" spans="5:13">
      <c r="E2837" s="294"/>
      <c r="G2837" s="487"/>
      <c r="H2837" s="487"/>
      <c r="J2837" s="500"/>
      <c r="K2837" s="294"/>
      <c r="M2837" s="501"/>
    </row>
    <row r="2838" s="82" customFormat="1" customHeight="1" spans="5:13">
      <c r="E2838" s="294"/>
      <c r="G2838" s="487"/>
      <c r="H2838" s="487"/>
      <c r="J2838" s="500"/>
      <c r="K2838" s="294"/>
      <c r="M2838" s="501"/>
    </row>
    <row r="2839" s="82" customFormat="1" customHeight="1" spans="5:13">
      <c r="E2839" s="294"/>
      <c r="G2839" s="487"/>
      <c r="H2839" s="487"/>
      <c r="J2839" s="500"/>
      <c r="K2839" s="294"/>
      <c r="M2839" s="501"/>
    </row>
    <row r="2840" s="82" customFormat="1" customHeight="1" spans="5:13">
      <c r="E2840" s="294"/>
      <c r="G2840" s="487"/>
      <c r="H2840" s="487"/>
      <c r="J2840" s="500"/>
      <c r="K2840" s="294"/>
      <c r="M2840" s="501"/>
    </row>
    <row r="2841" s="82" customFormat="1" customHeight="1" spans="5:13">
      <c r="E2841" s="294"/>
      <c r="G2841" s="487"/>
      <c r="H2841" s="487"/>
      <c r="J2841" s="500"/>
      <c r="K2841" s="294"/>
      <c r="M2841" s="501"/>
    </row>
    <row r="2842" s="82" customFormat="1" customHeight="1" spans="5:13">
      <c r="E2842" s="294"/>
      <c r="G2842" s="487"/>
      <c r="H2842" s="487"/>
      <c r="J2842" s="500"/>
      <c r="K2842" s="294"/>
      <c r="M2842" s="501"/>
    </row>
    <row r="2843" s="82" customFormat="1" customHeight="1" spans="5:13">
      <c r="E2843" s="294"/>
      <c r="G2843" s="487"/>
      <c r="H2843" s="487"/>
      <c r="J2843" s="500"/>
      <c r="K2843" s="294"/>
      <c r="M2843" s="501"/>
    </row>
    <row r="2844" s="82" customFormat="1" customHeight="1" spans="5:13">
      <c r="E2844" s="294"/>
      <c r="G2844" s="487"/>
      <c r="H2844" s="487"/>
      <c r="J2844" s="500"/>
      <c r="K2844" s="294"/>
      <c r="M2844" s="501"/>
    </row>
    <row r="2845" s="82" customFormat="1" customHeight="1" spans="5:13">
      <c r="E2845" s="294"/>
      <c r="G2845" s="487"/>
      <c r="H2845" s="487"/>
      <c r="J2845" s="500"/>
      <c r="K2845" s="294"/>
      <c r="M2845" s="501"/>
    </row>
    <row r="2846" s="82" customFormat="1" customHeight="1" spans="5:13">
      <c r="E2846" s="294"/>
      <c r="G2846" s="487"/>
      <c r="H2846" s="487"/>
      <c r="J2846" s="500"/>
      <c r="K2846" s="294"/>
      <c r="M2846" s="501"/>
    </row>
    <row r="2847" s="82" customFormat="1" customHeight="1" spans="5:13">
      <c r="E2847" s="294"/>
      <c r="G2847" s="487"/>
      <c r="H2847" s="487"/>
      <c r="J2847" s="500"/>
      <c r="K2847" s="294"/>
      <c r="M2847" s="501"/>
    </row>
    <row r="2848" s="82" customFormat="1" customHeight="1" spans="5:13">
      <c r="E2848" s="294"/>
      <c r="G2848" s="487"/>
      <c r="H2848" s="487"/>
      <c r="J2848" s="500"/>
      <c r="K2848" s="294"/>
      <c r="M2848" s="501"/>
    </row>
    <row r="2849" s="82" customFormat="1" customHeight="1" spans="5:13">
      <c r="E2849" s="294"/>
      <c r="G2849" s="487"/>
      <c r="H2849" s="487"/>
      <c r="J2849" s="500"/>
      <c r="K2849" s="294"/>
      <c r="M2849" s="501"/>
    </row>
    <row r="2850" s="82" customFormat="1" customHeight="1" spans="5:13">
      <c r="E2850" s="294"/>
      <c r="G2850" s="487"/>
      <c r="H2850" s="487"/>
      <c r="J2850" s="500"/>
      <c r="K2850" s="294"/>
      <c r="M2850" s="501"/>
    </row>
    <row r="2851" s="82" customFormat="1" customHeight="1" spans="5:13">
      <c r="E2851" s="294"/>
      <c r="G2851" s="487"/>
      <c r="H2851" s="487"/>
      <c r="J2851" s="500"/>
      <c r="K2851" s="294"/>
      <c r="M2851" s="501"/>
    </row>
    <row r="2852" s="82" customFormat="1" customHeight="1" spans="5:13">
      <c r="E2852" s="294"/>
      <c r="G2852" s="487"/>
      <c r="H2852" s="487"/>
      <c r="J2852" s="500"/>
      <c r="K2852" s="294"/>
      <c r="M2852" s="501"/>
    </row>
    <row r="2853" s="82" customFormat="1" customHeight="1" spans="5:13">
      <c r="E2853" s="294"/>
      <c r="G2853" s="487"/>
      <c r="H2853" s="487"/>
      <c r="J2853" s="500"/>
      <c r="K2853" s="294"/>
      <c r="M2853" s="501"/>
    </row>
    <row r="2854" s="82" customFormat="1" customHeight="1" spans="5:13">
      <c r="E2854" s="294"/>
      <c r="G2854" s="487"/>
      <c r="H2854" s="487"/>
      <c r="J2854" s="500"/>
      <c r="K2854" s="294"/>
      <c r="M2854" s="501"/>
    </row>
    <row r="2855" s="82" customFormat="1" customHeight="1" spans="5:13">
      <c r="E2855" s="294"/>
      <c r="G2855" s="487"/>
      <c r="H2855" s="487"/>
      <c r="J2855" s="500"/>
      <c r="K2855" s="294"/>
      <c r="M2855" s="501"/>
    </row>
    <row r="2856" s="82" customFormat="1" customHeight="1" spans="5:13">
      <c r="E2856" s="294"/>
      <c r="G2856" s="487"/>
      <c r="H2856" s="487"/>
      <c r="J2856" s="500"/>
      <c r="K2856" s="294"/>
      <c r="M2856" s="501"/>
    </row>
    <row r="2857" s="82" customFormat="1" customHeight="1" spans="5:13">
      <c r="E2857" s="294"/>
      <c r="G2857" s="487"/>
      <c r="H2857" s="487"/>
      <c r="J2857" s="500"/>
      <c r="K2857" s="294"/>
      <c r="M2857" s="501"/>
    </row>
    <row r="2858" s="82" customFormat="1" customHeight="1" spans="5:13">
      <c r="E2858" s="294"/>
      <c r="G2858" s="487"/>
      <c r="H2858" s="487"/>
      <c r="J2858" s="500"/>
      <c r="K2858" s="294"/>
      <c r="M2858" s="501"/>
    </row>
    <row r="2859" s="82" customFormat="1" customHeight="1" spans="5:13">
      <c r="E2859" s="294"/>
      <c r="G2859" s="487"/>
      <c r="H2859" s="487"/>
      <c r="J2859" s="500"/>
      <c r="K2859" s="294"/>
      <c r="M2859" s="501"/>
    </row>
    <row r="2860" s="82" customFormat="1" customHeight="1" spans="5:13">
      <c r="E2860" s="294"/>
      <c r="G2860" s="487"/>
      <c r="H2860" s="487"/>
      <c r="J2860" s="500"/>
      <c r="K2860" s="294"/>
      <c r="M2860" s="501"/>
    </row>
    <row r="2861" s="82" customFormat="1" customHeight="1" spans="5:13">
      <c r="E2861" s="294"/>
      <c r="G2861" s="487"/>
      <c r="H2861" s="487"/>
      <c r="J2861" s="500"/>
      <c r="K2861" s="294"/>
      <c r="M2861" s="501"/>
    </row>
    <row r="2862" s="82" customFormat="1" customHeight="1" spans="5:13">
      <c r="E2862" s="294"/>
      <c r="G2862" s="487"/>
      <c r="H2862" s="487"/>
      <c r="J2862" s="500"/>
      <c r="K2862" s="294"/>
      <c r="M2862" s="501"/>
    </row>
    <row r="2863" s="82" customFormat="1" customHeight="1" spans="5:13">
      <c r="E2863" s="294"/>
      <c r="G2863" s="487"/>
      <c r="H2863" s="487"/>
      <c r="J2863" s="500"/>
      <c r="K2863" s="294"/>
      <c r="M2863" s="501"/>
    </row>
    <row r="2864" s="82" customFormat="1" customHeight="1" spans="5:13">
      <c r="E2864" s="294"/>
      <c r="G2864" s="487"/>
      <c r="H2864" s="487"/>
      <c r="J2864" s="500"/>
      <c r="K2864" s="294"/>
      <c r="M2864" s="501"/>
    </row>
    <row r="2865" s="82" customFormat="1" customHeight="1" spans="5:13">
      <c r="E2865" s="294"/>
      <c r="G2865" s="487"/>
      <c r="H2865" s="487"/>
      <c r="J2865" s="500"/>
      <c r="K2865" s="294"/>
      <c r="M2865" s="501"/>
    </row>
    <row r="2866" s="82" customFormat="1" customHeight="1" spans="5:13">
      <c r="E2866" s="294"/>
      <c r="G2866" s="487"/>
      <c r="H2866" s="487"/>
      <c r="J2866" s="500"/>
      <c r="K2866" s="294"/>
      <c r="M2866" s="501"/>
    </row>
    <row r="2867" s="82" customFormat="1" customHeight="1" spans="5:13">
      <c r="E2867" s="294"/>
      <c r="G2867" s="487"/>
      <c r="H2867" s="487"/>
      <c r="J2867" s="500"/>
      <c r="K2867" s="294"/>
      <c r="M2867" s="501"/>
    </row>
    <row r="2868" s="82" customFormat="1" customHeight="1" spans="5:13">
      <c r="E2868" s="294"/>
      <c r="G2868" s="487"/>
      <c r="H2868" s="487"/>
      <c r="J2868" s="500"/>
      <c r="K2868" s="294"/>
      <c r="M2868" s="501"/>
    </row>
    <row r="2869" s="82" customFormat="1" customHeight="1" spans="5:13">
      <c r="E2869" s="294"/>
      <c r="G2869" s="487"/>
      <c r="H2869" s="487"/>
      <c r="J2869" s="500"/>
      <c r="K2869" s="294"/>
      <c r="M2869" s="501"/>
    </row>
    <row r="2870" s="82" customFormat="1" customHeight="1" spans="5:13">
      <c r="E2870" s="294"/>
      <c r="G2870" s="487"/>
      <c r="H2870" s="487"/>
      <c r="J2870" s="500"/>
      <c r="K2870" s="294"/>
      <c r="M2870" s="501"/>
    </row>
    <row r="2871" s="82" customFormat="1" customHeight="1" spans="5:13">
      <c r="E2871" s="294"/>
      <c r="G2871" s="487"/>
      <c r="H2871" s="487"/>
      <c r="J2871" s="500"/>
      <c r="K2871" s="294"/>
      <c r="M2871" s="501"/>
    </row>
    <row r="2872" s="82" customFormat="1" customHeight="1" spans="5:13">
      <c r="E2872" s="294"/>
      <c r="G2872" s="487"/>
      <c r="H2872" s="487"/>
      <c r="J2872" s="500"/>
      <c r="K2872" s="294"/>
      <c r="M2872" s="501"/>
    </row>
    <row r="2873" s="82" customFormat="1" customHeight="1" spans="5:13">
      <c r="E2873" s="294"/>
      <c r="G2873" s="487"/>
      <c r="H2873" s="487"/>
      <c r="J2873" s="500"/>
      <c r="K2873" s="294"/>
      <c r="M2873" s="501"/>
    </row>
    <row r="2874" s="82" customFormat="1" customHeight="1" spans="5:13">
      <c r="E2874" s="294"/>
      <c r="G2874" s="487"/>
      <c r="H2874" s="487"/>
      <c r="J2874" s="500"/>
      <c r="K2874" s="294"/>
      <c r="M2874" s="501"/>
    </row>
    <row r="2875" s="82" customFormat="1" customHeight="1" spans="5:13">
      <c r="E2875" s="294"/>
      <c r="G2875" s="487"/>
      <c r="H2875" s="487"/>
      <c r="J2875" s="500"/>
      <c r="K2875" s="294"/>
      <c r="M2875" s="501"/>
    </row>
    <row r="2876" s="82" customFormat="1" customHeight="1" spans="5:13">
      <c r="E2876" s="294"/>
      <c r="G2876" s="487"/>
      <c r="H2876" s="487"/>
      <c r="J2876" s="500"/>
      <c r="K2876" s="294"/>
      <c r="M2876" s="501"/>
    </row>
    <row r="2877" s="82" customFormat="1" customHeight="1" spans="5:13">
      <c r="E2877" s="294"/>
      <c r="G2877" s="487"/>
      <c r="H2877" s="487"/>
      <c r="J2877" s="500"/>
      <c r="K2877" s="294"/>
      <c r="M2877" s="501"/>
    </row>
    <row r="2878" s="82" customFormat="1" customHeight="1" spans="5:13">
      <c r="E2878" s="294"/>
      <c r="G2878" s="487"/>
      <c r="H2878" s="487"/>
      <c r="J2878" s="500"/>
      <c r="K2878" s="294"/>
      <c r="M2878" s="501"/>
    </row>
    <row r="2879" s="82" customFormat="1" customHeight="1" spans="5:13">
      <c r="E2879" s="294"/>
      <c r="G2879" s="487"/>
      <c r="H2879" s="487"/>
      <c r="J2879" s="500"/>
      <c r="K2879" s="294"/>
      <c r="M2879" s="501"/>
    </row>
    <row r="2880" s="82" customFormat="1" customHeight="1" spans="5:13">
      <c r="E2880" s="294"/>
      <c r="G2880" s="487"/>
      <c r="H2880" s="487"/>
      <c r="J2880" s="500"/>
      <c r="K2880" s="294"/>
      <c r="M2880" s="501"/>
    </row>
    <row r="2881" s="82" customFormat="1" customHeight="1" spans="5:13">
      <c r="E2881" s="294"/>
      <c r="G2881" s="487"/>
      <c r="H2881" s="487"/>
      <c r="J2881" s="500"/>
      <c r="K2881" s="294"/>
      <c r="M2881" s="501"/>
    </row>
    <row r="2882" s="82" customFormat="1" customHeight="1" spans="5:13">
      <c r="E2882" s="294"/>
      <c r="G2882" s="487"/>
      <c r="H2882" s="487"/>
      <c r="J2882" s="500"/>
      <c r="K2882" s="294"/>
      <c r="M2882" s="501"/>
    </row>
    <row r="2883" s="82" customFormat="1" customHeight="1" spans="5:13">
      <c r="E2883" s="294"/>
      <c r="G2883" s="487"/>
      <c r="H2883" s="487"/>
      <c r="J2883" s="500"/>
      <c r="K2883" s="294"/>
      <c r="M2883" s="501"/>
    </row>
    <row r="2884" s="82" customFormat="1" customHeight="1" spans="5:13">
      <c r="E2884" s="294"/>
      <c r="G2884" s="487"/>
      <c r="H2884" s="487"/>
      <c r="J2884" s="500"/>
      <c r="K2884" s="294"/>
      <c r="M2884" s="501"/>
    </row>
    <row r="2885" s="82" customFormat="1" customHeight="1" spans="5:13">
      <c r="E2885" s="294"/>
      <c r="G2885" s="487"/>
      <c r="H2885" s="487"/>
      <c r="J2885" s="500"/>
      <c r="K2885" s="294"/>
      <c r="M2885" s="501"/>
    </row>
    <row r="2886" s="82" customFormat="1" customHeight="1" spans="5:13">
      <c r="E2886" s="294"/>
      <c r="G2886" s="487"/>
      <c r="H2886" s="487"/>
      <c r="J2886" s="500"/>
      <c r="K2886" s="294"/>
      <c r="M2886" s="501"/>
    </row>
    <row r="2887" s="82" customFormat="1" customHeight="1" spans="5:13">
      <c r="E2887" s="294"/>
      <c r="G2887" s="487"/>
      <c r="H2887" s="487"/>
      <c r="J2887" s="500"/>
      <c r="K2887" s="294"/>
      <c r="M2887" s="501"/>
    </row>
    <row r="2888" s="82" customFormat="1" customHeight="1" spans="5:13">
      <c r="E2888" s="294"/>
      <c r="G2888" s="487"/>
      <c r="H2888" s="487"/>
      <c r="J2888" s="500"/>
      <c r="K2888" s="294"/>
      <c r="M2888" s="501"/>
    </row>
    <row r="2889" s="82" customFormat="1" customHeight="1" spans="5:13">
      <c r="E2889" s="294"/>
      <c r="G2889" s="487"/>
      <c r="H2889" s="487"/>
      <c r="J2889" s="500"/>
      <c r="K2889" s="294"/>
      <c r="M2889" s="501"/>
    </row>
    <row r="2890" s="82" customFormat="1" customHeight="1" spans="5:13">
      <c r="E2890" s="294"/>
      <c r="G2890" s="487"/>
      <c r="H2890" s="487"/>
      <c r="J2890" s="500"/>
      <c r="K2890" s="294"/>
      <c r="M2890" s="501"/>
    </row>
    <row r="2891" s="82" customFormat="1" customHeight="1" spans="5:13">
      <c r="E2891" s="294"/>
      <c r="G2891" s="487"/>
      <c r="H2891" s="487"/>
      <c r="J2891" s="500"/>
      <c r="K2891" s="294"/>
      <c r="M2891" s="501"/>
    </row>
    <row r="2892" s="82" customFormat="1" customHeight="1" spans="5:13">
      <c r="E2892" s="294"/>
      <c r="G2892" s="487"/>
      <c r="H2892" s="487"/>
      <c r="J2892" s="500"/>
      <c r="K2892" s="294"/>
      <c r="M2892" s="501"/>
    </row>
    <row r="2893" s="82" customFormat="1" customHeight="1" spans="5:13">
      <c r="E2893" s="294"/>
      <c r="G2893" s="487"/>
      <c r="H2893" s="487"/>
      <c r="J2893" s="500"/>
      <c r="K2893" s="294"/>
      <c r="M2893" s="501"/>
    </row>
    <row r="2894" s="82" customFormat="1" customHeight="1" spans="5:13">
      <c r="E2894" s="294"/>
      <c r="G2894" s="487"/>
      <c r="H2894" s="487"/>
      <c r="J2894" s="500"/>
      <c r="K2894" s="294"/>
      <c r="M2894" s="501"/>
    </row>
    <row r="2895" s="82" customFormat="1" customHeight="1" spans="5:13">
      <c r="E2895" s="294"/>
      <c r="G2895" s="487"/>
      <c r="H2895" s="487"/>
      <c r="J2895" s="500"/>
      <c r="K2895" s="294"/>
      <c r="M2895" s="501"/>
    </row>
    <row r="2896" s="82" customFormat="1" customHeight="1" spans="5:13">
      <c r="E2896" s="294"/>
      <c r="G2896" s="487"/>
      <c r="H2896" s="487"/>
      <c r="J2896" s="500"/>
      <c r="K2896" s="294"/>
      <c r="M2896" s="501"/>
    </row>
    <row r="2897" s="82" customFormat="1" customHeight="1" spans="5:13">
      <c r="E2897" s="294"/>
      <c r="G2897" s="487"/>
      <c r="H2897" s="487"/>
      <c r="J2897" s="500"/>
      <c r="K2897" s="294"/>
      <c r="M2897" s="501"/>
    </row>
    <row r="2898" s="82" customFormat="1" customHeight="1" spans="5:13">
      <c r="E2898" s="294"/>
      <c r="G2898" s="487"/>
      <c r="H2898" s="487"/>
      <c r="J2898" s="500"/>
      <c r="K2898" s="294"/>
      <c r="M2898" s="501"/>
    </row>
    <row r="2899" s="82" customFormat="1" customHeight="1" spans="5:13">
      <c r="E2899" s="294"/>
      <c r="G2899" s="487"/>
      <c r="H2899" s="487"/>
      <c r="J2899" s="500"/>
      <c r="K2899" s="294"/>
      <c r="M2899" s="501"/>
    </row>
    <row r="2900" s="82" customFormat="1" customHeight="1" spans="5:13">
      <c r="E2900" s="294"/>
      <c r="G2900" s="487"/>
      <c r="H2900" s="487"/>
      <c r="J2900" s="500"/>
      <c r="K2900" s="294"/>
      <c r="M2900" s="501"/>
    </row>
    <row r="2901" s="82" customFormat="1" customHeight="1" spans="5:13">
      <c r="E2901" s="294"/>
      <c r="G2901" s="487"/>
      <c r="H2901" s="487"/>
      <c r="J2901" s="500"/>
      <c r="K2901" s="294"/>
      <c r="M2901" s="501"/>
    </row>
    <row r="2902" s="82" customFormat="1" customHeight="1" spans="5:13">
      <c r="E2902" s="294"/>
      <c r="G2902" s="487"/>
      <c r="H2902" s="487"/>
      <c r="J2902" s="500"/>
      <c r="K2902" s="294"/>
      <c r="M2902" s="501"/>
    </row>
    <row r="2903" s="82" customFormat="1" customHeight="1" spans="5:13">
      <c r="E2903" s="294"/>
      <c r="G2903" s="487"/>
      <c r="H2903" s="487"/>
      <c r="J2903" s="500"/>
      <c r="K2903" s="294"/>
      <c r="M2903" s="501"/>
    </row>
    <row r="2904" s="82" customFormat="1" customHeight="1" spans="5:13">
      <c r="E2904" s="294"/>
      <c r="G2904" s="487"/>
      <c r="H2904" s="487"/>
      <c r="J2904" s="500"/>
      <c r="K2904" s="294"/>
      <c r="M2904" s="501"/>
    </row>
    <row r="2905" s="82" customFormat="1" customHeight="1" spans="5:13">
      <c r="E2905" s="294"/>
      <c r="G2905" s="487"/>
      <c r="H2905" s="487"/>
      <c r="J2905" s="500"/>
      <c r="K2905" s="294"/>
      <c r="M2905" s="501"/>
    </row>
    <row r="2906" s="82" customFormat="1" customHeight="1" spans="5:13">
      <c r="E2906" s="294"/>
      <c r="G2906" s="487"/>
      <c r="H2906" s="487"/>
      <c r="J2906" s="500"/>
      <c r="K2906" s="294"/>
      <c r="M2906" s="501"/>
    </row>
    <row r="2907" s="82" customFormat="1" customHeight="1" spans="5:13">
      <c r="E2907" s="294"/>
      <c r="G2907" s="487"/>
      <c r="H2907" s="487"/>
      <c r="J2907" s="500"/>
      <c r="K2907" s="294"/>
      <c r="M2907" s="501"/>
    </row>
    <row r="2908" s="82" customFormat="1" customHeight="1" spans="5:13">
      <c r="E2908" s="294"/>
      <c r="G2908" s="487"/>
      <c r="H2908" s="487"/>
      <c r="J2908" s="500"/>
      <c r="K2908" s="294"/>
      <c r="M2908" s="501"/>
    </row>
    <row r="2909" s="82" customFormat="1" customHeight="1" spans="5:13">
      <c r="E2909" s="294"/>
      <c r="G2909" s="487"/>
      <c r="H2909" s="487"/>
      <c r="J2909" s="500"/>
      <c r="K2909" s="294"/>
      <c r="M2909" s="501"/>
    </row>
    <row r="2910" s="82" customFormat="1" customHeight="1" spans="5:13">
      <c r="E2910" s="294"/>
      <c r="G2910" s="487"/>
      <c r="H2910" s="487"/>
      <c r="J2910" s="500"/>
      <c r="K2910" s="294"/>
      <c r="M2910" s="501"/>
    </row>
    <row r="2911" s="82" customFormat="1" customHeight="1" spans="5:13">
      <c r="E2911" s="294"/>
      <c r="G2911" s="487"/>
      <c r="H2911" s="487"/>
      <c r="J2911" s="500"/>
      <c r="K2911" s="294"/>
      <c r="M2911" s="501"/>
    </row>
    <row r="2912" s="82" customFormat="1" customHeight="1" spans="5:13">
      <c r="E2912" s="294"/>
      <c r="G2912" s="487"/>
      <c r="H2912" s="487"/>
      <c r="J2912" s="500"/>
      <c r="K2912" s="294"/>
      <c r="M2912" s="501"/>
    </row>
    <row r="2913" s="82" customFormat="1" customHeight="1" spans="5:13">
      <c r="E2913" s="294"/>
      <c r="G2913" s="487"/>
      <c r="H2913" s="487"/>
      <c r="J2913" s="500"/>
      <c r="K2913" s="294"/>
      <c r="M2913" s="501"/>
    </row>
    <row r="2914" s="82" customFormat="1" customHeight="1" spans="5:13">
      <c r="E2914" s="294"/>
      <c r="G2914" s="487"/>
      <c r="H2914" s="487"/>
      <c r="J2914" s="500"/>
      <c r="K2914" s="294"/>
      <c r="M2914" s="501"/>
    </row>
    <row r="2915" s="82" customFormat="1" customHeight="1" spans="5:13">
      <c r="E2915" s="294"/>
      <c r="G2915" s="487"/>
      <c r="H2915" s="487"/>
      <c r="J2915" s="500"/>
      <c r="K2915" s="294"/>
      <c r="M2915" s="501"/>
    </row>
    <row r="2916" s="82" customFormat="1" customHeight="1" spans="5:13">
      <c r="E2916" s="294"/>
      <c r="G2916" s="487"/>
      <c r="H2916" s="487"/>
      <c r="J2916" s="500"/>
      <c r="K2916" s="294"/>
      <c r="M2916" s="501"/>
    </row>
    <row r="2917" s="82" customFormat="1" customHeight="1" spans="5:13">
      <c r="E2917" s="294"/>
      <c r="G2917" s="487"/>
      <c r="H2917" s="487"/>
      <c r="J2917" s="500"/>
      <c r="K2917" s="294"/>
      <c r="M2917" s="501"/>
    </row>
    <row r="2918" s="82" customFormat="1" customHeight="1" spans="5:13">
      <c r="E2918" s="294"/>
      <c r="G2918" s="487"/>
      <c r="H2918" s="487"/>
      <c r="J2918" s="500"/>
      <c r="K2918" s="294"/>
      <c r="M2918" s="501"/>
    </row>
    <row r="2919" s="82" customFormat="1" customHeight="1" spans="5:13">
      <c r="E2919" s="294"/>
      <c r="G2919" s="487"/>
      <c r="H2919" s="487"/>
      <c r="J2919" s="500"/>
      <c r="K2919" s="294"/>
      <c r="M2919" s="501"/>
    </row>
    <row r="2920" s="82" customFormat="1" customHeight="1" spans="5:13">
      <c r="E2920" s="294"/>
      <c r="G2920" s="487"/>
      <c r="H2920" s="487"/>
      <c r="J2920" s="500"/>
      <c r="K2920" s="294"/>
      <c r="M2920" s="501"/>
    </row>
    <row r="2921" s="82" customFormat="1" customHeight="1" spans="5:13">
      <c r="E2921" s="294"/>
      <c r="G2921" s="487"/>
      <c r="H2921" s="487"/>
      <c r="J2921" s="500"/>
      <c r="K2921" s="294"/>
      <c r="M2921" s="501"/>
    </row>
    <row r="2922" s="82" customFormat="1" customHeight="1" spans="5:13">
      <c r="E2922" s="294"/>
      <c r="G2922" s="487"/>
      <c r="H2922" s="487"/>
      <c r="J2922" s="500"/>
      <c r="K2922" s="294"/>
      <c r="M2922" s="501"/>
    </row>
    <row r="2923" s="82" customFormat="1" customHeight="1" spans="5:13">
      <c r="E2923" s="294"/>
      <c r="G2923" s="487"/>
      <c r="H2923" s="487"/>
      <c r="J2923" s="500"/>
      <c r="K2923" s="294"/>
      <c r="M2923" s="501"/>
    </row>
    <row r="2924" s="82" customFormat="1" customHeight="1" spans="5:13">
      <c r="E2924" s="294"/>
      <c r="G2924" s="487"/>
      <c r="H2924" s="487"/>
      <c r="J2924" s="500"/>
      <c r="K2924" s="294"/>
      <c r="M2924" s="501"/>
    </row>
    <row r="2925" s="82" customFormat="1" customHeight="1" spans="5:13">
      <c r="E2925" s="294"/>
      <c r="G2925" s="487"/>
      <c r="H2925" s="487"/>
      <c r="J2925" s="500"/>
      <c r="K2925" s="294"/>
      <c r="M2925" s="501"/>
    </row>
    <row r="2926" s="82" customFormat="1" customHeight="1" spans="5:13">
      <c r="E2926" s="294"/>
      <c r="G2926" s="487"/>
      <c r="H2926" s="487"/>
      <c r="J2926" s="500"/>
      <c r="K2926" s="294"/>
      <c r="M2926" s="501"/>
    </row>
    <row r="2927" s="82" customFormat="1" customHeight="1" spans="5:13">
      <c r="E2927" s="294"/>
      <c r="G2927" s="487"/>
      <c r="H2927" s="487"/>
      <c r="J2927" s="500"/>
      <c r="K2927" s="294"/>
      <c r="M2927" s="501"/>
    </row>
    <row r="2928" s="82" customFormat="1" customHeight="1" spans="5:13">
      <c r="E2928" s="294"/>
      <c r="G2928" s="487"/>
      <c r="H2928" s="487"/>
      <c r="J2928" s="500"/>
      <c r="K2928" s="294"/>
      <c r="M2928" s="501"/>
    </row>
    <row r="2929" s="82" customFormat="1" customHeight="1" spans="5:13">
      <c r="E2929" s="294"/>
      <c r="G2929" s="487"/>
      <c r="H2929" s="487"/>
      <c r="J2929" s="500"/>
      <c r="K2929" s="294"/>
      <c r="M2929" s="501"/>
    </row>
    <row r="2930" s="82" customFormat="1" customHeight="1" spans="5:13">
      <c r="E2930" s="294"/>
      <c r="G2930" s="487"/>
      <c r="H2930" s="487"/>
      <c r="J2930" s="500"/>
      <c r="K2930" s="294"/>
      <c r="M2930" s="501"/>
    </row>
    <row r="2931" s="82" customFormat="1" customHeight="1" spans="5:13">
      <c r="E2931" s="294"/>
      <c r="G2931" s="487"/>
      <c r="H2931" s="487"/>
      <c r="J2931" s="500"/>
      <c r="K2931" s="294"/>
      <c r="M2931" s="501"/>
    </row>
    <row r="2932" s="82" customFormat="1" customHeight="1" spans="5:13">
      <c r="E2932" s="294"/>
      <c r="G2932" s="487"/>
      <c r="H2932" s="487"/>
      <c r="J2932" s="500"/>
      <c r="K2932" s="294"/>
      <c r="M2932" s="501"/>
    </row>
    <row r="2933" s="82" customFormat="1" customHeight="1" spans="5:13">
      <c r="E2933" s="294"/>
      <c r="G2933" s="487"/>
      <c r="H2933" s="487"/>
      <c r="J2933" s="500"/>
      <c r="K2933" s="294"/>
      <c r="M2933" s="501"/>
    </row>
    <row r="2934" s="82" customFormat="1" customHeight="1" spans="5:13">
      <c r="E2934" s="294"/>
      <c r="G2934" s="487"/>
      <c r="H2934" s="487"/>
      <c r="J2934" s="500"/>
      <c r="K2934" s="294"/>
      <c r="M2934" s="501"/>
    </row>
    <row r="2935" s="82" customFormat="1" customHeight="1" spans="5:13">
      <c r="E2935" s="294"/>
      <c r="G2935" s="487"/>
      <c r="H2935" s="487"/>
      <c r="J2935" s="500"/>
      <c r="K2935" s="294"/>
      <c r="M2935" s="501"/>
    </row>
    <row r="2936" s="82" customFormat="1" customHeight="1" spans="5:13">
      <c r="E2936" s="294"/>
      <c r="G2936" s="487"/>
      <c r="H2936" s="487"/>
      <c r="J2936" s="500"/>
      <c r="K2936" s="294"/>
      <c r="M2936" s="501"/>
    </row>
    <row r="2937" s="82" customFormat="1" customHeight="1" spans="5:13">
      <c r="E2937" s="294"/>
      <c r="G2937" s="487"/>
      <c r="H2937" s="487"/>
      <c r="J2937" s="500"/>
      <c r="K2937" s="294"/>
      <c r="M2937" s="501"/>
    </row>
    <row r="2938" s="82" customFormat="1" customHeight="1" spans="5:13">
      <c r="E2938" s="294"/>
      <c r="G2938" s="487"/>
      <c r="H2938" s="487"/>
      <c r="J2938" s="500"/>
      <c r="K2938" s="294"/>
      <c r="M2938" s="501"/>
    </row>
    <row r="2939" s="82" customFormat="1" customHeight="1" spans="5:13">
      <c r="E2939" s="294"/>
      <c r="G2939" s="487"/>
      <c r="H2939" s="487"/>
      <c r="J2939" s="500"/>
      <c r="K2939" s="294"/>
      <c r="M2939" s="501"/>
    </row>
    <row r="2940" s="82" customFormat="1" customHeight="1" spans="5:13">
      <c r="E2940" s="294"/>
      <c r="G2940" s="487"/>
      <c r="H2940" s="487"/>
      <c r="J2940" s="500"/>
      <c r="K2940" s="294"/>
      <c r="M2940" s="501"/>
    </row>
    <row r="2941" s="82" customFormat="1" customHeight="1" spans="5:13">
      <c r="E2941" s="294"/>
      <c r="G2941" s="487"/>
      <c r="H2941" s="487"/>
      <c r="J2941" s="500"/>
      <c r="K2941" s="294"/>
      <c r="M2941" s="501"/>
    </row>
    <row r="2942" s="82" customFormat="1" customHeight="1" spans="5:13">
      <c r="E2942" s="294"/>
      <c r="G2942" s="487"/>
      <c r="H2942" s="487"/>
      <c r="J2942" s="500"/>
      <c r="K2942" s="294"/>
      <c r="M2942" s="501"/>
    </row>
    <row r="2943" s="82" customFormat="1" customHeight="1" spans="5:13">
      <c r="E2943" s="294"/>
      <c r="G2943" s="487"/>
      <c r="H2943" s="487"/>
      <c r="J2943" s="500"/>
      <c r="K2943" s="294"/>
      <c r="M2943" s="501"/>
    </row>
    <row r="2944" s="82" customFormat="1" customHeight="1" spans="5:13">
      <c r="E2944" s="294"/>
      <c r="G2944" s="487"/>
      <c r="H2944" s="487"/>
      <c r="J2944" s="500"/>
      <c r="K2944" s="294"/>
      <c r="M2944" s="501"/>
    </row>
    <row r="2945" s="82" customFormat="1" customHeight="1" spans="5:13">
      <c r="E2945" s="294"/>
      <c r="G2945" s="487"/>
      <c r="H2945" s="487"/>
      <c r="J2945" s="500"/>
      <c r="K2945" s="294"/>
      <c r="M2945" s="501"/>
    </row>
    <row r="2946" s="82" customFormat="1" customHeight="1" spans="5:13">
      <c r="E2946" s="294"/>
      <c r="G2946" s="487"/>
      <c r="H2946" s="487"/>
      <c r="J2946" s="500"/>
      <c r="K2946" s="294"/>
      <c r="M2946" s="501"/>
    </row>
    <row r="2947" s="82" customFormat="1" customHeight="1" spans="5:13">
      <c r="E2947" s="294"/>
      <c r="G2947" s="487"/>
      <c r="H2947" s="487"/>
      <c r="J2947" s="500"/>
      <c r="K2947" s="294"/>
      <c r="M2947" s="501"/>
    </row>
    <row r="2948" s="82" customFormat="1" customHeight="1" spans="5:13">
      <c r="E2948" s="294"/>
      <c r="G2948" s="487"/>
      <c r="H2948" s="487"/>
      <c r="J2948" s="500"/>
      <c r="K2948" s="294"/>
      <c r="M2948" s="501"/>
    </row>
    <row r="2949" s="82" customFormat="1" customHeight="1" spans="5:13">
      <c r="E2949" s="294"/>
      <c r="G2949" s="487"/>
      <c r="H2949" s="487"/>
      <c r="J2949" s="500"/>
      <c r="K2949" s="294"/>
      <c r="M2949" s="501"/>
    </row>
    <row r="2950" s="82" customFormat="1" customHeight="1" spans="5:13">
      <c r="E2950" s="294"/>
      <c r="G2950" s="487"/>
      <c r="H2950" s="487"/>
      <c r="J2950" s="500"/>
      <c r="K2950" s="294"/>
      <c r="M2950" s="501"/>
    </row>
    <row r="2951" s="82" customFormat="1" customHeight="1" spans="5:13">
      <c r="E2951" s="294"/>
      <c r="G2951" s="487"/>
      <c r="H2951" s="487"/>
      <c r="J2951" s="500"/>
      <c r="K2951" s="294"/>
      <c r="M2951" s="501"/>
    </row>
    <row r="2952" s="82" customFormat="1" customHeight="1" spans="5:13">
      <c r="E2952" s="294"/>
      <c r="G2952" s="487"/>
      <c r="H2952" s="487"/>
      <c r="J2952" s="500"/>
      <c r="K2952" s="294"/>
      <c r="M2952" s="501"/>
    </row>
    <row r="2953" s="82" customFormat="1" customHeight="1" spans="5:13">
      <c r="E2953" s="294"/>
      <c r="G2953" s="487"/>
      <c r="H2953" s="487"/>
      <c r="J2953" s="500"/>
      <c r="K2953" s="294"/>
      <c r="M2953" s="501"/>
    </row>
    <row r="2954" s="82" customFormat="1" customHeight="1" spans="5:13">
      <c r="E2954" s="294"/>
      <c r="G2954" s="487"/>
      <c r="H2954" s="487"/>
      <c r="J2954" s="500"/>
      <c r="K2954" s="294"/>
      <c r="M2954" s="501"/>
    </row>
    <row r="2955" s="82" customFormat="1" customHeight="1" spans="5:13">
      <c r="E2955" s="294"/>
      <c r="G2955" s="487"/>
      <c r="H2955" s="487"/>
      <c r="J2955" s="500"/>
      <c r="K2955" s="294"/>
      <c r="M2955" s="501"/>
    </row>
    <row r="2956" s="82" customFormat="1" customHeight="1" spans="5:13">
      <c r="E2956" s="294"/>
      <c r="G2956" s="487"/>
      <c r="H2956" s="487"/>
      <c r="J2956" s="500"/>
      <c r="K2956" s="294"/>
      <c r="M2956" s="501"/>
    </row>
    <row r="2957" s="82" customFormat="1" customHeight="1" spans="5:13">
      <c r="E2957" s="294"/>
      <c r="G2957" s="487"/>
      <c r="H2957" s="487"/>
      <c r="J2957" s="500"/>
      <c r="K2957" s="294"/>
      <c r="M2957" s="501"/>
    </row>
    <row r="2958" s="82" customFormat="1" customHeight="1" spans="5:13">
      <c r="E2958" s="294"/>
      <c r="G2958" s="487"/>
      <c r="H2958" s="487"/>
      <c r="J2958" s="500"/>
      <c r="K2958" s="294"/>
      <c r="M2958" s="501"/>
    </row>
    <row r="2959" s="82" customFormat="1" customHeight="1" spans="5:13">
      <c r="E2959" s="294"/>
      <c r="G2959" s="487"/>
      <c r="H2959" s="487"/>
      <c r="J2959" s="500"/>
      <c r="K2959" s="294"/>
      <c r="M2959" s="501"/>
    </row>
    <row r="2960" s="82" customFormat="1" customHeight="1" spans="5:13">
      <c r="E2960" s="294"/>
      <c r="G2960" s="487"/>
      <c r="H2960" s="487"/>
      <c r="J2960" s="500"/>
      <c r="K2960" s="294"/>
      <c r="M2960" s="501"/>
    </row>
    <row r="2961" s="82" customFormat="1" customHeight="1" spans="5:13">
      <c r="E2961" s="294"/>
      <c r="G2961" s="487"/>
      <c r="H2961" s="487"/>
      <c r="J2961" s="500"/>
      <c r="K2961" s="294"/>
      <c r="M2961" s="501"/>
    </row>
    <row r="2962" s="82" customFormat="1" customHeight="1" spans="5:13">
      <c r="E2962" s="294"/>
      <c r="G2962" s="487"/>
      <c r="H2962" s="487"/>
      <c r="J2962" s="500"/>
      <c r="K2962" s="294"/>
      <c r="M2962" s="501"/>
    </row>
    <row r="2963" s="82" customFormat="1" customHeight="1" spans="5:13">
      <c r="E2963" s="294"/>
      <c r="G2963" s="487"/>
      <c r="H2963" s="487"/>
      <c r="J2963" s="500"/>
      <c r="K2963" s="294"/>
      <c r="M2963" s="501"/>
    </row>
    <row r="2964" s="82" customFormat="1" customHeight="1" spans="5:13">
      <c r="E2964" s="294"/>
      <c r="G2964" s="487"/>
      <c r="H2964" s="487"/>
      <c r="J2964" s="500"/>
      <c r="K2964" s="294"/>
      <c r="M2964" s="501"/>
    </row>
    <row r="2965" s="82" customFormat="1" customHeight="1" spans="5:13">
      <c r="E2965" s="294"/>
      <c r="G2965" s="487"/>
      <c r="H2965" s="487"/>
      <c r="J2965" s="500"/>
      <c r="K2965" s="294"/>
      <c r="M2965" s="501"/>
    </row>
    <row r="2966" s="82" customFormat="1" customHeight="1" spans="5:13">
      <c r="E2966" s="294"/>
      <c r="G2966" s="487"/>
      <c r="H2966" s="487"/>
      <c r="J2966" s="500"/>
      <c r="K2966" s="294"/>
      <c r="M2966" s="501"/>
    </row>
    <row r="2967" s="82" customFormat="1" customHeight="1" spans="5:13">
      <c r="E2967" s="294"/>
      <c r="G2967" s="487"/>
      <c r="H2967" s="487"/>
      <c r="J2967" s="500"/>
      <c r="K2967" s="294"/>
      <c r="M2967" s="501"/>
    </row>
    <row r="2968" s="82" customFormat="1" customHeight="1" spans="5:13">
      <c r="E2968" s="294"/>
      <c r="G2968" s="487"/>
      <c r="H2968" s="487"/>
      <c r="J2968" s="500"/>
      <c r="K2968" s="294"/>
      <c r="M2968" s="501"/>
    </row>
    <row r="2969" s="82" customFormat="1" customHeight="1" spans="5:13">
      <c r="E2969" s="294"/>
      <c r="G2969" s="487"/>
      <c r="H2969" s="487"/>
      <c r="J2969" s="500"/>
      <c r="K2969" s="294"/>
      <c r="M2969" s="501"/>
    </row>
    <row r="2970" s="82" customFormat="1" customHeight="1" spans="5:13">
      <c r="E2970" s="294"/>
      <c r="G2970" s="487"/>
      <c r="H2970" s="487"/>
      <c r="J2970" s="500"/>
      <c r="K2970" s="294"/>
      <c r="M2970" s="501"/>
    </row>
    <row r="2971" s="82" customFormat="1" customHeight="1" spans="5:13">
      <c r="E2971" s="294"/>
      <c r="G2971" s="487"/>
      <c r="H2971" s="487"/>
      <c r="J2971" s="500"/>
      <c r="K2971" s="294"/>
      <c r="M2971" s="501"/>
    </row>
    <row r="2972" s="82" customFormat="1" customHeight="1" spans="5:13">
      <c r="E2972" s="294"/>
      <c r="G2972" s="487"/>
      <c r="H2972" s="487"/>
      <c r="J2972" s="500"/>
      <c r="K2972" s="294"/>
      <c r="M2972" s="501"/>
    </row>
    <row r="2973" s="82" customFormat="1" customHeight="1" spans="5:13">
      <c r="E2973" s="294"/>
      <c r="G2973" s="487"/>
      <c r="H2973" s="487"/>
      <c r="J2973" s="500"/>
      <c r="K2973" s="294"/>
      <c r="M2973" s="501"/>
    </row>
    <row r="2974" s="82" customFormat="1" customHeight="1" spans="5:13">
      <c r="E2974" s="294"/>
      <c r="G2974" s="487"/>
      <c r="H2974" s="487"/>
      <c r="J2974" s="500"/>
      <c r="K2974" s="294"/>
      <c r="M2974" s="501"/>
    </row>
    <row r="2975" s="82" customFormat="1" customHeight="1" spans="5:13">
      <c r="E2975" s="294"/>
      <c r="G2975" s="487"/>
      <c r="H2975" s="487"/>
      <c r="J2975" s="500"/>
      <c r="K2975" s="294"/>
      <c r="M2975" s="501"/>
    </row>
    <row r="2976" s="82" customFormat="1" customHeight="1" spans="5:13">
      <c r="E2976" s="294"/>
      <c r="G2976" s="487"/>
      <c r="H2976" s="487"/>
      <c r="J2976" s="500"/>
      <c r="K2976" s="294"/>
      <c r="M2976" s="501"/>
    </row>
    <row r="2977" s="82" customFormat="1" customHeight="1" spans="5:13">
      <c r="E2977" s="294"/>
      <c r="G2977" s="487"/>
      <c r="H2977" s="487"/>
      <c r="J2977" s="500"/>
      <c r="K2977" s="294"/>
      <c r="M2977" s="501"/>
    </row>
    <row r="2978" s="82" customFormat="1" customHeight="1" spans="5:13">
      <c r="E2978" s="294"/>
      <c r="G2978" s="487"/>
      <c r="H2978" s="487"/>
      <c r="J2978" s="500"/>
      <c r="K2978" s="294"/>
      <c r="M2978" s="501"/>
    </row>
    <row r="2979" s="82" customFormat="1" customHeight="1" spans="5:13">
      <c r="E2979" s="294"/>
      <c r="G2979" s="487"/>
      <c r="H2979" s="487"/>
      <c r="J2979" s="500"/>
      <c r="K2979" s="294"/>
      <c r="M2979" s="501"/>
    </row>
    <row r="2980" s="82" customFormat="1" customHeight="1" spans="5:13">
      <c r="E2980" s="294"/>
      <c r="G2980" s="487"/>
      <c r="H2980" s="487"/>
      <c r="J2980" s="500"/>
      <c r="K2980" s="294"/>
      <c r="M2980" s="501"/>
    </row>
    <row r="2981" s="82" customFormat="1" customHeight="1" spans="5:13">
      <c r="E2981" s="294"/>
      <c r="G2981" s="487"/>
      <c r="H2981" s="487"/>
      <c r="J2981" s="500"/>
      <c r="K2981" s="294"/>
      <c r="M2981" s="501"/>
    </row>
    <row r="2982" s="82" customFormat="1" customHeight="1" spans="5:13">
      <c r="E2982" s="294"/>
      <c r="G2982" s="487"/>
      <c r="H2982" s="487"/>
      <c r="J2982" s="500"/>
      <c r="K2982" s="294"/>
      <c r="M2982" s="501"/>
    </row>
    <row r="2983" s="82" customFormat="1" customHeight="1" spans="5:13">
      <c r="E2983" s="294"/>
      <c r="G2983" s="487"/>
      <c r="H2983" s="487"/>
      <c r="J2983" s="500"/>
      <c r="K2983" s="294"/>
      <c r="M2983" s="501"/>
    </row>
    <row r="2984" s="82" customFormat="1" customHeight="1" spans="5:13">
      <c r="E2984" s="294"/>
      <c r="G2984" s="487"/>
      <c r="H2984" s="487"/>
      <c r="J2984" s="500"/>
      <c r="K2984" s="294"/>
      <c r="M2984" s="501"/>
    </row>
    <row r="2985" s="82" customFormat="1" customHeight="1" spans="5:13">
      <c r="E2985" s="294"/>
      <c r="G2985" s="487"/>
      <c r="H2985" s="487"/>
      <c r="J2985" s="500"/>
      <c r="K2985" s="294"/>
      <c r="M2985" s="501"/>
    </row>
    <row r="2986" s="82" customFormat="1" customHeight="1" spans="5:13">
      <c r="E2986" s="294"/>
      <c r="G2986" s="487"/>
      <c r="H2986" s="487"/>
      <c r="J2986" s="500"/>
      <c r="K2986" s="294"/>
      <c r="M2986" s="501"/>
    </row>
    <row r="2987" s="82" customFormat="1" customHeight="1" spans="5:13">
      <c r="E2987" s="294"/>
      <c r="G2987" s="487"/>
      <c r="H2987" s="487"/>
      <c r="J2987" s="500"/>
      <c r="K2987" s="294"/>
      <c r="M2987" s="501"/>
    </row>
    <row r="2988" s="82" customFormat="1" customHeight="1" spans="5:13">
      <c r="E2988" s="294"/>
      <c r="G2988" s="487"/>
      <c r="H2988" s="487"/>
      <c r="J2988" s="500"/>
      <c r="K2988" s="294"/>
      <c r="M2988" s="501"/>
    </row>
    <row r="2989" s="82" customFormat="1" customHeight="1" spans="5:13">
      <c r="E2989" s="294"/>
      <c r="G2989" s="487"/>
      <c r="H2989" s="487"/>
      <c r="J2989" s="500"/>
      <c r="K2989" s="294"/>
      <c r="M2989" s="501"/>
    </row>
    <row r="2990" s="82" customFormat="1" customHeight="1" spans="5:13">
      <c r="E2990" s="294"/>
      <c r="G2990" s="487"/>
      <c r="H2990" s="487"/>
      <c r="J2990" s="500"/>
      <c r="K2990" s="294"/>
      <c r="M2990" s="501"/>
    </row>
    <row r="2991" s="82" customFormat="1" customHeight="1" spans="5:13">
      <c r="E2991" s="294"/>
      <c r="G2991" s="487"/>
      <c r="H2991" s="487"/>
      <c r="J2991" s="500"/>
      <c r="K2991" s="294"/>
      <c r="M2991" s="501"/>
    </row>
    <row r="2992" s="82" customFormat="1" customHeight="1" spans="5:13">
      <c r="E2992" s="294"/>
      <c r="G2992" s="487"/>
      <c r="H2992" s="487"/>
      <c r="J2992" s="500"/>
      <c r="K2992" s="294"/>
      <c r="M2992" s="501"/>
    </row>
    <row r="2993" s="82" customFormat="1" customHeight="1" spans="5:13">
      <c r="E2993" s="294"/>
      <c r="G2993" s="487"/>
      <c r="H2993" s="487"/>
      <c r="J2993" s="500"/>
      <c r="K2993" s="294"/>
      <c r="M2993" s="501"/>
    </row>
    <row r="2994" s="82" customFormat="1" customHeight="1" spans="5:13">
      <c r="E2994" s="294"/>
      <c r="G2994" s="487"/>
      <c r="H2994" s="487"/>
      <c r="J2994" s="500"/>
      <c r="K2994" s="294"/>
      <c r="M2994" s="501"/>
    </row>
    <row r="2995" s="82" customFormat="1" customHeight="1" spans="5:13">
      <c r="E2995" s="294"/>
      <c r="G2995" s="487"/>
      <c r="H2995" s="487"/>
      <c r="J2995" s="500"/>
      <c r="K2995" s="294"/>
      <c r="M2995" s="501"/>
    </row>
    <row r="2996" s="82" customFormat="1" customHeight="1" spans="5:13">
      <c r="E2996" s="294"/>
      <c r="G2996" s="487"/>
      <c r="H2996" s="487"/>
      <c r="J2996" s="500"/>
      <c r="K2996" s="294"/>
      <c r="M2996" s="501"/>
    </row>
    <row r="2997" s="82" customFormat="1" customHeight="1" spans="5:13">
      <c r="E2997" s="294"/>
      <c r="G2997" s="487"/>
      <c r="H2997" s="487"/>
      <c r="J2997" s="500"/>
      <c r="K2997" s="294"/>
      <c r="M2997" s="501"/>
    </row>
    <row r="2998" s="82" customFormat="1" customHeight="1" spans="5:13">
      <c r="E2998" s="294"/>
      <c r="G2998" s="487"/>
      <c r="H2998" s="487"/>
      <c r="J2998" s="500"/>
      <c r="K2998" s="294"/>
      <c r="M2998" s="501"/>
    </row>
    <row r="2999" s="82" customFormat="1" customHeight="1" spans="5:13">
      <c r="E2999" s="294"/>
      <c r="G2999" s="487"/>
      <c r="H2999" s="487"/>
      <c r="J2999" s="500"/>
      <c r="K2999" s="294"/>
      <c r="M2999" s="501"/>
    </row>
    <row r="3000" s="82" customFormat="1" customHeight="1" spans="5:13">
      <c r="E3000" s="294"/>
      <c r="G3000" s="487"/>
      <c r="H3000" s="487"/>
      <c r="J3000" s="500"/>
      <c r="K3000" s="294"/>
      <c r="M3000" s="501"/>
    </row>
    <row r="3001" s="82" customFormat="1" customHeight="1" spans="5:13">
      <c r="E3001" s="294"/>
      <c r="G3001" s="487"/>
      <c r="H3001" s="487"/>
      <c r="J3001" s="500"/>
      <c r="K3001" s="294"/>
      <c r="M3001" s="501"/>
    </row>
    <row r="3002" s="82" customFormat="1" customHeight="1" spans="5:13">
      <c r="E3002" s="294"/>
      <c r="G3002" s="487"/>
      <c r="H3002" s="487"/>
      <c r="J3002" s="500"/>
      <c r="K3002" s="294"/>
      <c r="M3002" s="501"/>
    </row>
    <row r="3003" s="82" customFormat="1" customHeight="1" spans="5:13">
      <c r="E3003" s="294"/>
      <c r="G3003" s="487"/>
      <c r="H3003" s="487"/>
      <c r="J3003" s="500"/>
      <c r="K3003" s="294"/>
      <c r="M3003" s="501"/>
    </row>
    <row r="3004" s="82" customFormat="1" customHeight="1" spans="5:13">
      <c r="E3004" s="294"/>
      <c r="G3004" s="487"/>
      <c r="H3004" s="487"/>
      <c r="J3004" s="500"/>
      <c r="K3004" s="294"/>
      <c r="M3004" s="501"/>
    </row>
    <row r="3005" s="82" customFormat="1" customHeight="1" spans="5:13">
      <c r="E3005" s="294"/>
      <c r="G3005" s="487"/>
      <c r="H3005" s="487"/>
      <c r="J3005" s="500"/>
      <c r="K3005" s="294"/>
      <c r="M3005" s="501"/>
    </row>
    <row r="3006" s="82" customFormat="1" customHeight="1" spans="5:13">
      <c r="E3006" s="294"/>
      <c r="G3006" s="487"/>
      <c r="H3006" s="487"/>
      <c r="J3006" s="500"/>
      <c r="K3006" s="294"/>
      <c r="M3006" s="501"/>
    </row>
    <row r="3007" s="82" customFormat="1" customHeight="1" spans="5:13">
      <c r="E3007" s="294"/>
      <c r="G3007" s="487"/>
      <c r="H3007" s="487"/>
      <c r="J3007" s="500"/>
      <c r="K3007" s="294"/>
      <c r="M3007" s="501"/>
    </row>
    <row r="3008" s="82" customFormat="1" customHeight="1" spans="5:13">
      <c r="E3008" s="294"/>
      <c r="G3008" s="487"/>
      <c r="H3008" s="487"/>
      <c r="J3008" s="500"/>
      <c r="K3008" s="294"/>
      <c r="M3008" s="501"/>
    </row>
    <row r="3009" s="82" customFormat="1" customHeight="1" spans="5:13">
      <c r="E3009" s="294"/>
      <c r="G3009" s="487"/>
      <c r="H3009" s="487"/>
      <c r="J3009" s="500"/>
      <c r="K3009" s="294"/>
      <c r="M3009" s="501"/>
    </row>
    <row r="3010" s="82" customFormat="1" customHeight="1" spans="5:13">
      <c r="E3010" s="294"/>
      <c r="G3010" s="487"/>
      <c r="H3010" s="487"/>
      <c r="J3010" s="500"/>
      <c r="K3010" s="294"/>
      <c r="M3010" s="501"/>
    </row>
    <row r="3011" s="82" customFormat="1" customHeight="1" spans="5:13">
      <c r="E3011" s="294"/>
      <c r="G3011" s="487"/>
      <c r="H3011" s="487"/>
      <c r="J3011" s="500"/>
      <c r="K3011" s="294"/>
      <c r="M3011" s="501"/>
    </row>
    <row r="3012" s="82" customFormat="1" customHeight="1" spans="5:13">
      <c r="E3012" s="294"/>
      <c r="G3012" s="487"/>
      <c r="H3012" s="487"/>
      <c r="J3012" s="500"/>
      <c r="K3012" s="294"/>
      <c r="M3012" s="501"/>
    </row>
    <row r="3013" s="82" customFormat="1" customHeight="1" spans="5:13">
      <c r="E3013" s="294"/>
      <c r="G3013" s="487"/>
      <c r="H3013" s="487"/>
      <c r="J3013" s="500"/>
      <c r="K3013" s="294"/>
      <c r="M3013" s="501"/>
    </row>
    <row r="3014" s="82" customFormat="1" customHeight="1" spans="5:13">
      <c r="E3014" s="294"/>
      <c r="G3014" s="487"/>
      <c r="H3014" s="487"/>
      <c r="J3014" s="500"/>
      <c r="K3014" s="294"/>
      <c r="M3014" s="501"/>
    </row>
    <row r="3015" s="82" customFormat="1" customHeight="1" spans="5:13">
      <c r="E3015" s="294"/>
      <c r="G3015" s="487"/>
      <c r="H3015" s="487"/>
      <c r="J3015" s="500"/>
      <c r="K3015" s="294"/>
      <c r="M3015" s="501"/>
    </row>
    <row r="3016" s="82" customFormat="1" customHeight="1" spans="5:13">
      <c r="E3016" s="294"/>
      <c r="G3016" s="487"/>
      <c r="H3016" s="487"/>
      <c r="J3016" s="500"/>
      <c r="K3016" s="294"/>
      <c r="M3016" s="501"/>
    </row>
    <row r="3017" s="82" customFormat="1" customHeight="1" spans="5:13">
      <c r="E3017" s="294"/>
      <c r="G3017" s="487"/>
      <c r="H3017" s="487"/>
      <c r="J3017" s="500"/>
      <c r="K3017" s="294"/>
      <c r="M3017" s="501"/>
    </row>
    <row r="3018" s="82" customFormat="1" customHeight="1" spans="5:13">
      <c r="E3018" s="294"/>
      <c r="G3018" s="487"/>
      <c r="H3018" s="487"/>
      <c r="J3018" s="500"/>
      <c r="K3018" s="294"/>
      <c r="M3018" s="501"/>
    </row>
    <row r="3019" s="82" customFormat="1" customHeight="1" spans="5:13">
      <c r="E3019" s="294"/>
      <c r="G3019" s="487"/>
      <c r="H3019" s="487"/>
      <c r="J3019" s="500"/>
      <c r="K3019" s="294"/>
      <c r="M3019" s="501"/>
    </row>
    <row r="3020" s="82" customFormat="1" customHeight="1" spans="5:13">
      <c r="E3020" s="294"/>
      <c r="G3020" s="487"/>
      <c r="H3020" s="487"/>
      <c r="J3020" s="500"/>
      <c r="K3020" s="294"/>
      <c r="M3020" s="501"/>
    </row>
    <row r="3021" s="82" customFormat="1" customHeight="1" spans="5:13">
      <c r="E3021" s="294"/>
      <c r="G3021" s="487"/>
      <c r="H3021" s="487"/>
      <c r="J3021" s="500"/>
      <c r="K3021" s="294"/>
      <c r="M3021" s="501"/>
    </row>
    <row r="3022" s="82" customFormat="1" customHeight="1" spans="5:13">
      <c r="E3022" s="294"/>
      <c r="G3022" s="487"/>
      <c r="H3022" s="487"/>
      <c r="J3022" s="500"/>
      <c r="K3022" s="294"/>
      <c r="M3022" s="501"/>
    </row>
    <row r="3023" s="82" customFormat="1" customHeight="1" spans="5:13">
      <c r="E3023" s="294"/>
      <c r="G3023" s="487"/>
      <c r="H3023" s="487"/>
      <c r="J3023" s="500"/>
      <c r="K3023" s="294"/>
      <c r="M3023" s="501"/>
    </row>
    <row r="3024" s="82" customFormat="1" customHeight="1" spans="5:13">
      <c r="E3024" s="294"/>
      <c r="G3024" s="487"/>
      <c r="H3024" s="487"/>
      <c r="J3024" s="500"/>
      <c r="K3024" s="294"/>
      <c r="M3024" s="501"/>
    </row>
    <row r="3025" s="82" customFormat="1" customHeight="1" spans="5:13">
      <c r="E3025" s="294"/>
      <c r="G3025" s="487"/>
      <c r="H3025" s="487"/>
      <c r="J3025" s="500"/>
      <c r="K3025" s="294"/>
      <c r="M3025" s="501"/>
    </row>
    <row r="3026" s="82" customFormat="1" customHeight="1" spans="5:13">
      <c r="E3026" s="294"/>
      <c r="G3026" s="487"/>
      <c r="H3026" s="487"/>
      <c r="J3026" s="500"/>
      <c r="K3026" s="294"/>
      <c r="M3026" s="501"/>
    </row>
    <row r="3027" s="82" customFormat="1" customHeight="1" spans="5:13">
      <c r="E3027" s="294"/>
      <c r="G3027" s="487"/>
      <c r="H3027" s="487"/>
      <c r="J3027" s="500"/>
      <c r="K3027" s="294"/>
      <c r="M3027" s="501"/>
    </row>
    <row r="3028" s="82" customFormat="1" customHeight="1" spans="5:13">
      <c r="E3028" s="294"/>
      <c r="G3028" s="487"/>
      <c r="H3028" s="487"/>
      <c r="J3028" s="500"/>
      <c r="K3028" s="294"/>
      <c r="M3028" s="501"/>
    </row>
    <row r="3029" s="82" customFormat="1" customHeight="1" spans="5:13">
      <c r="E3029" s="294"/>
      <c r="G3029" s="487"/>
      <c r="H3029" s="487"/>
      <c r="J3029" s="500"/>
      <c r="K3029" s="294"/>
      <c r="M3029" s="501"/>
    </row>
    <row r="3030" s="82" customFormat="1" customHeight="1" spans="5:13">
      <c r="E3030" s="294"/>
      <c r="G3030" s="487"/>
      <c r="H3030" s="487"/>
      <c r="J3030" s="500"/>
      <c r="K3030" s="294"/>
      <c r="M3030" s="501"/>
    </row>
    <row r="3031" s="82" customFormat="1" customHeight="1" spans="5:13">
      <c r="E3031" s="294"/>
      <c r="G3031" s="487"/>
      <c r="H3031" s="487"/>
      <c r="J3031" s="500"/>
      <c r="K3031" s="294"/>
      <c r="M3031" s="501"/>
    </row>
    <row r="3032" s="82" customFormat="1" customHeight="1" spans="5:13">
      <c r="E3032" s="294"/>
      <c r="G3032" s="487"/>
      <c r="H3032" s="487"/>
      <c r="J3032" s="500"/>
      <c r="K3032" s="294"/>
      <c r="M3032" s="501"/>
    </row>
    <row r="3033" s="82" customFormat="1" customHeight="1" spans="5:13">
      <c r="E3033" s="294"/>
      <c r="G3033" s="487"/>
      <c r="H3033" s="487"/>
      <c r="J3033" s="500"/>
      <c r="K3033" s="294"/>
      <c r="M3033" s="501"/>
    </row>
    <row r="3034" s="82" customFormat="1" customHeight="1" spans="5:13">
      <c r="E3034" s="294"/>
      <c r="G3034" s="487"/>
      <c r="H3034" s="487"/>
      <c r="J3034" s="500"/>
      <c r="K3034" s="294"/>
      <c r="M3034" s="501"/>
    </row>
    <row r="3035" s="82" customFormat="1" customHeight="1" spans="5:13">
      <c r="E3035" s="294"/>
      <c r="G3035" s="487"/>
      <c r="H3035" s="487"/>
      <c r="J3035" s="500"/>
      <c r="K3035" s="294"/>
      <c r="M3035" s="501"/>
    </row>
    <row r="3036" s="82" customFormat="1" customHeight="1" spans="5:13">
      <c r="E3036" s="294"/>
      <c r="G3036" s="487"/>
      <c r="H3036" s="487"/>
      <c r="J3036" s="500"/>
      <c r="K3036" s="294"/>
      <c r="M3036" s="501"/>
    </row>
    <row r="3037" s="82" customFormat="1" customHeight="1" spans="5:13">
      <c r="E3037" s="294"/>
      <c r="G3037" s="487"/>
      <c r="H3037" s="487"/>
      <c r="J3037" s="500"/>
      <c r="K3037" s="294"/>
      <c r="M3037" s="501"/>
    </row>
    <row r="3038" s="82" customFormat="1" customHeight="1" spans="5:13">
      <c r="E3038" s="294"/>
      <c r="G3038" s="487"/>
      <c r="H3038" s="487"/>
      <c r="J3038" s="500"/>
      <c r="K3038" s="294"/>
      <c r="M3038" s="501"/>
    </row>
    <row r="3039" s="82" customFormat="1" customHeight="1" spans="5:13">
      <c r="E3039" s="294"/>
      <c r="G3039" s="487"/>
      <c r="H3039" s="487"/>
      <c r="J3039" s="500"/>
      <c r="K3039" s="294"/>
      <c r="M3039" s="501"/>
    </row>
    <row r="3040" s="82" customFormat="1" customHeight="1" spans="5:13">
      <c r="E3040" s="294"/>
      <c r="G3040" s="487"/>
      <c r="H3040" s="487"/>
      <c r="J3040" s="500"/>
      <c r="K3040" s="294"/>
      <c r="M3040" s="501"/>
    </row>
    <row r="3041" s="82" customFormat="1" customHeight="1" spans="5:13">
      <c r="E3041" s="294"/>
      <c r="G3041" s="487"/>
      <c r="H3041" s="487"/>
      <c r="J3041" s="500"/>
      <c r="K3041" s="294"/>
      <c r="M3041" s="501"/>
    </row>
  </sheetData>
  <mergeCells count="28">
    <mergeCell ref="A2:R2"/>
    <mergeCell ref="A3:R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E5:H5"/>
    <mergeCell ref="I5:J5"/>
    <mergeCell ref="K5:O5"/>
    <mergeCell ref="A24:B24"/>
    <mergeCell ref="A26:F26"/>
    <mergeCell ref="A5:A6"/>
    <mergeCell ref="B5:B6"/>
    <mergeCell ref="C5:C6"/>
    <mergeCell ref="D5:D6"/>
    <mergeCell ref="P5:P6"/>
    <mergeCell ref="Q5:Q6"/>
    <mergeCell ref="R5:R6"/>
  </mergeCells>
  <printOptions horizontalCentered="1"/>
  <pageMargins left="0.354330708661417" right="0.354330708661417" top="0.78740157480315" bottom="0.78740157480315" header="1.06299212598425" footer="0.511811023622047"/>
  <pageSetup paperSize="9" scale="93" fitToHeight="0" orientation="landscape" verticalDpi="600"/>
  <headerFooter alignWithMargins="0">
    <oddHeader>&amp;R&amp;10表&amp;"Times New Roman,常规"3-9-5
&amp;"宋体,常规"共&amp;"Times New Roman,常规"&amp;N&amp;"宋体,常规"页第&amp;"Times New Roman,常规"&amp;P&amp;"宋体,常规"页</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055"/>
  <sheetViews>
    <sheetView showGridLines="0" zoomScaleSheetLayoutView="60" workbookViewId="0">
      <selection activeCell="B17" sqref="B17:D17"/>
    </sheetView>
  </sheetViews>
  <sheetFormatPr defaultColWidth="8.75" defaultRowHeight="15.75" customHeight="1"/>
  <cols>
    <col min="1" max="1" width="4.625" style="188" customWidth="1"/>
    <col min="2" max="2" width="8.75" style="188" customWidth="1"/>
    <col min="3" max="3" width="13.25" style="188" customWidth="1"/>
    <col min="4" max="4" width="11.75" style="188" customWidth="1"/>
    <col min="5" max="5" width="4.75" style="188" customWidth="1"/>
    <col min="6" max="6" width="4.875" style="471" customWidth="1"/>
    <col min="7" max="7" width="8.5" style="471" customWidth="1"/>
    <col min="8" max="8" width="10" style="471" customWidth="1"/>
    <col min="9" max="9" width="6.75" style="188" customWidth="1"/>
    <col min="10" max="10" width="10.875" style="471" customWidth="1"/>
    <col min="11" max="11" width="12.25" style="471" customWidth="1"/>
    <col min="12" max="12" width="9.125" style="471" customWidth="1"/>
    <col min="13" max="13" width="8.75" style="471" customWidth="1"/>
    <col min="14" max="14" width="6.625" style="188" customWidth="1"/>
    <col min="15" max="32" width="9" style="188"/>
    <col min="33" max="16384" width="8.75" style="188"/>
  </cols>
  <sheetData>
    <row r="1" ht="14.25" spans="1:14">
      <c r="A1" s="192"/>
      <c r="B1" s="234"/>
      <c r="C1" s="234"/>
      <c r="D1" s="234"/>
      <c r="E1" s="194"/>
      <c r="F1" s="194"/>
      <c r="G1" s="194"/>
      <c r="H1" s="194"/>
      <c r="I1" s="194"/>
      <c r="J1" s="194"/>
      <c r="K1" s="194"/>
      <c r="L1" s="194"/>
      <c r="M1" s="194"/>
      <c r="N1" s="194"/>
    </row>
    <row r="2" s="185" customFormat="1" ht="30" customHeight="1" spans="1:14">
      <c r="A2" s="197" t="s">
        <v>216</v>
      </c>
      <c r="B2" s="197"/>
      <c r="C2" s="197"/>
      <c r="D2" s="197"/>
      <c r="E2" s="197"/>
      <c r="F2" s="197"/>
      <c r="G2" s="197"/>
      <c r="H2" s="197"/>
      <c r="I2" s="197"/>
      <c r="J2" s="197"/>
      <c r="K2" s="197"/>
      <c r="L2" s="197"/>
      <c r="M2" s="197"/>
      <c r="N2" s="197"/>
    </row>
    <row r="3" s="2" customFormat="1" ht="14.1" customHeight="1" spans="1:252">
      <c r="A3" s="9" t="e">
        <f>CONCATENATE(#REF!,#REF!,#REF!,#REF!,#REF!,#REF!,#REF!)</f>
        <v>#REF!</v>
      </c>
      <c r="B3" s="9"/>
      <c r="C3" s="9"/>
      <c r="D3" s="9"/>
      <c r="E3" s="9"/>
      <c r="F3" s="9"/>
      <c r="G3" s="9"/>
      <c r="H3" s="9"/>
      <c r="I3" s="9"/>
      <c r="J3" s="9"/>
      <c r="K3" s="9"/>
      <c r="L3" s="9"/>
      <c r="M3" s="9"/>
      <c r="N3" s="9"/>
      <c r="O3" s="10"/>
      <c r="P3" s="10"/>
      <c r="Q3" s="10"/>
      <c r="R3" s="10"/>
      <c r="S3" s="10"/>
      <c r="T3" s="10"/>
      <c r="U3" s="10"/>
      <c r="V3" s="10"/>
      <c r="W3" s="10"/>
      <c r="X3" s="10"/>
      <c r="Y3" s="10"/>
      <c r="Z3" s="10"/>
      <c r="AA3" s="10"/>
      <c r="AB3" s="10"/>
      <c r="AC3" s="9" t="e">
        <f>CONCATENATE(#REF!,#REF!,#REF!,#REF!,#REF!,#REF!,#REF!)</f>
        <v>#REF!</v>
      </c>
      <c r="AD3" s="9"/>
      <c r="AE3" s="9"/>
      <c r="AF3" s="9"/>
      <c r="AG3" s="9"/>
      <c r="AH3" s="9"/>
      <c r="AI3" s="9"/>
      <c r="AJ3" s="9"/>
      <c r="AK3" s="9"/>
      <c r="AL3" s="9"/>
      <c r="AM3" s="9"/>
      <c r="AN3" s="9"/>
      <c r="AO3" s="9"/>
      <c r="AP3" s="9"/>
      <c r="AQ3" s="9"/>
      <c r="AR3" s="9"/>
      <c r="AS3" s="9" t="e">
        <f>CONCATENATE(#REF!,#REF!,#REF!,#REF!,#REF!,#REF!,#REF!)</f>
        <v>#REF!</v>
      </c>
      <c r="AT3" s="9"/>
      <c r="AU3" s="9"/>
      <c r="AV3" s="9"/>
      <c r="AW3" s="9"/>
      <c r="AX3" s="9"/>
      <c r="AY3" s="9"/>
      <c r="AZ3" s="9"/>
      <c r="BA3" s="9"/>
      <c r="BB3" s="9"/>
      <c r="BC3" s="9"/>
      <c r="BD3" s="9"/>
      <c r="BE3" s="9"/>
      <c r="BF3" s="9"/>
      <c r="BG3" s="9"/>
      <c r="BH3" s="9"/>
      <c r="BI3" s="9" t="e">
        <f>CONCATENATE(#REF!,#REF!,#REF!,#REF!,#REF!,#REF!,#REF!)</f>
        <v>#REF!</v>
      </c>
      <c r="BJ3" s="9"/>
      <c r="BK3" s="9"/>
      <c r="BL3" s="9"/>
      <c r="BM3" s="9"/>
      <c r="BN3" s="9"/>
      <c r="BO3" s="9"/>
      <c r="BP3" s="9"/>
      <c r="BQ3" s="9"/>
      <c r="BR3" s="9"/>
      <c r="BS3" s="9"/>
      <c r="BT3" s="9"/>
      <c r="BU3" s="9"/>
      <c r="BV3" s="9"/>
      <c r="BW3" s="9"/>
      <c r="BX3" s="9"/>
      <c r="BY3" s="9" t="e">
        <f>CONCATENATE(#REF!,#REF!,#REF!,#REF!,#REF!,#REF!,#REF!)</f>
        <v>#REF!</v>
      </c>
      <c r="BZ3" s="9"/>
      <c r="CA3" s="9"/>
      <c r="CB3" s="9"/>
      <c r="CC3" s="9"/>
      <c r="CD3" s="9"/>
      <c r="CE3" s="9"/>
      <c r="CF3" s="9"/>
      <c r="CG3" s="9"/>
      <c r="CH3" s="9"/>
      <c r="CI3" s="9"/>
      <c r="CJ3" s="9"/>
      <c r="CK3" s="9"/>
      <c r="CL3" s="9"/>
      <c r="CM3" s="9"/>
      <c r="CN3" s="9"/>
      <c r="CO3" s="9" t="e">
        <f>CONCATENATE(#REF!,#REF!,#REF!,#REF!,#REF!,#REF!,#REF!)</f>
        <v>#REF!</v>
      </c>
      <c r="CP3" s="9"/>
      <c r="CQ3" s="9"/>
      <c r="CR3" s="9"/>
      <c r="CS3" s="9"/>
      <c r="CT3" s="9"/>
      <c r="CU3" s="9"/>
      <c r="CV3" s="9"/>
      <c r="CW3" s="9"/>
      <c r="CX3" s="9"/>
      <c r="CY3" s="9"/>
      <c r="CZ3" s="9"/>
      <c r="DA3" s="9"/>
      <c r="DB3" s="9"/>
      <c r="DC3" s="9"/>
      <c r="DD3" s="9"/>
      <c r="DE3" s="9" t="e">
        <f>CONCATENATE(#REF!,#REF!,#REF!,#REF!,#REF!,#REF!,#REF!)</f>
        <v>#REF!</v>
      </c>
      <c r="DF3" s="9"/>
      <c r="DG3" s="9"/>
      <c r="DH3" s="9"/>
      <c r="DI3" s="9"/>
      <c r="DJ3" s="9"/>
      <c r="DK3" s="9"/>
      <c r="DL3" s="9"/>
      <c r="DM3" s="9"/>
      <c r="DN3" s="9"/>
      <c r="DO3" s="9"/>
      <c r="DP3" s="9"/>
      <c r="DQ3" s="9"/>
      <c r="DR3" s="9"/>
      <c r="DS3" s="9"/>
      <c r="DT3" s="9"/>
      <c r="DU3" s="9" t="e">
        <f>CONCATENATE(#REF!,#REF!,#REF!,#REF!,#REF!,#REF!,#REF!)</f>
        <v>#REF!</v>
      </c>
      <c r="DV3" s="9"/>
      <c r="DW3" s="9"/>
      <c r="DX3" s="9"/>
      <c r="DY3" s="9"/>
      <c r="DZ3" s="9"/>
      <c r="EA3" s="9"/>
      <c r="EB3" s="9"/>
      <c r="EC3" s="9"/>
      <c r="ED3" s="9"/>
      <c r="EE3" s="9"/>
      <c r="EF3" s="9"/>
      <c r="EG3" s="9"/>
      <c r="EH3" s="9"/>
      <c r="EI3" s="9"/>
      <c r="EJ3" s="9"/>
      <c r="EK3" s="9" t="e">
        <f>CONCATENATE(#REF!,#REF!,#REF!,#REF!,#REF!,#REF!,#REF!)</f>
        <v>#REF!</v>
      </c>
      <c r="EL3" s="9"/>
      <c r="EM3" s="9"/>
      <c r="EN3" s="9"/>
      <c r="EO3" s="9"/>
      <c r="EP3" s="9"/>
      <c r="EQ3" s="9"/>
      <c r="ER3" s="9"/>
      <c r="ES3" s="9"/>
      <c r="ET3" s="9"/>
      <c r="EU3" s="9"/>
      <c r="EV3" s="9"/>
      <c r="EW3" s="9"/>
      <c r="EX3" s="9"/>
      <c r="EY3" s="9"/>
      <c r="EZ3" s="9"/>
      <c r="FA3" s="9" t="e">
        <f>CONCATENATE(#REF!,#REF!,#REF!,#REF!,#REF!,#REF!,#REF!)</f>
        <v>#REF!</v>
      </c>
      <c r="FB3" s="9"/>
      <c r="FC3" s="9"/>
      <c r="FD3" s="9"/>
      <c r="FE3" s="9"/>
      <c r="FF3" s="9"/>
      <c r="FG3" s="9"/>
      <c r="FH3" s="9"/>
      <c r="FI3" s="9"/>
      <c r="FJ3" s="9"/>
      <c r="FK3" s="9"/>
      <c r="FL3" s="9"/>
      <c r="FM3" s="9"/>
      <c r="FN3" s="9"/>
      <c r="FO3" s="9"/>
      <c r="FP3" s="9"/>
      <c r="FQ3" s="9" t="e">
        <f>CONCATENATE(#REF!,#REF!,#REF!,#REF!,#REF!,#REF!,#REF!)</f>
        <v>#REF!</v>
      </c>
      <c r="FR3" s="9"/>
      <c r="FS3" s="9"/>
      <c r="FT3" s="9"/>
      <c r="FU3" s="9"/>
      <c r="FV3" s="9"/>
      <c r="FW3" s="9"/>
      <c r="FX3" s="9"/>
      <c r="FY3" s="9"/>
      <c r="FZ3" s="9"/>
      <c r="GA3" s="9"/>
      <c r="GB3" s="9"/>
      <c r="GC3" s="9"/>
      <c r="GD3" s="9"/>
      <c r="GE3" s="9"/>
      <c r="GF3" s="9"/>
      <c r="GG3" s="9" t="e">
        <f>CONCATENATE(#REF!,#REF!,#REF!,#REF!,#REF!,#REF!,#REF!)</f>
        <v>#REF!</v>
      </c>
      <c r="GH3" s="9"/>
      <c r="GI3" s="9"/>
      <c r="GJ3" s="9"/>
      <c r="GK3" s="9"/>
      <c r="GL3" s="9"/>
      <c r="GM3" s="9"/>
      <c r="GN3" s="9"/>
      <c r="GO3" s="9"/>
      <c r="GP3" s="9"/>
      <c r="GQ3" s="9"/>
      <c r="GR3" s="9"/>
      <c r="GS3" s="9"/>
      <c r="GT3" s="9"/>
      <c r="GU3" s="9"/>
      <c r="GV3" s="9"/>
      <c r="GW3" s="9" t="e">
        <f>CONCATENATE(#REF!,#REF!,#REF!,#REF!,#REF!,#REF!,#REF!)</f>
        <v>#REF!</v>
      </c>
      <c r="GX3" s="9"/>
      <c r="GY3" s="9"/>
      <c r="GZ3" s="9"/>
      <c r="HA3" s="9"/>
      <c r="HB3" s="9"/>
      <c r="HC3" s="9"/>
      <c r="HD3" s="9"/>
      <c r="HE3" s="9"/>
      <c r="HF3" s="9"/>
      <c r="HG3" s="9"/>
      <c r="HH3" s="9"/>
      <c r="HI3" s="9"/>
      <c r="HJ3" s="9"/>
      <c r="HK3" s="9"/>
      <c r="HL3" s="9"/>
      <c r="HM3" s="9" t="e">
        <f>CONCATENATE(#REF!,#REF!,#REF!,#REF!,#REF!,#REF!,#REF!)</f>
        <v>#REF!</v>
      </c>
      <c r="HN3" s="9"/>
      <c r="HO3" s="9"/>
      <c r="HP3" s="9"/>
      <c r="HQ3" s="9"/>
      <c r="HR3" s="9"/>
      <c r="HS3" s="9"/>
      <c r="HT3" s="9"/>
      <c r="HU3" s="9"/>
      <c r="HV3" s="9"/>
      <c r="HW3" s="9"/>
      <c r="HX3" s="9"/>
      <c r="HY3" s="9"/>
      <c r="HZ3" s="9"/>
      <c r="IA3" s="9"/>
      <c r="IB3" s="9"/>
      <c r="IC3" s="9" t="e">
        <f>CONCATENATE(#REF!,#REF!,#REF!,#REF!,#REF!,#REF!,#REF!)</f>
        <v>#REF!</v>
      </c>
      <c r="ID3" s="9"/>
      <c r="IE3" s="9"/>
      <c r="IF3" s="9"/>
      <c r="IG3" s="9"/>
      <c r="IH3" s="9"/>
      <c r="II3" s="9"/>
      <c r="IJ3" s="9"/>
      <c r="IK3" s="9"/>
      <c r="IL3" s="9"/>
      <c r="IM3" s="9"/>
      <c r="IN3" s="9"/>
      <c r="IO3" s="9"/>
      <c r="IP3" s="9"/>
      <c r="IQ3" s="9"/>
      <c r="IR3" s="9"/>
    </row>
    <row r="4" s="2" customFormat="1" customHeight="1" spans="1:14">
      <c r="A4" s="79" t="e">
        <f>#REF!&amp;#REF!</f>
        <v>#REF!</v>
      </c>
      <c r="F4" s="458"/>
      <c r="G4" s="458"/>
      <c r="H4" s="458"/>
      <c r="J4" s="458"/>
      <c r="K4" s="458"/>
      <c r="L4" s="458"/>
      <c r="M4" s="458"/>
      <c r="N4" s="199" t="s">
        <v>141</v>
      </c>
    </row>
    <row r="5" s="186" customFormat="1" ht="18" customHeight="1" spans="1:14">
      <c r="A5" s="409" t="s">
        <v>124</v>
      </c>
      <c r="B5" s="409" t="s">
        <v>176</v>
      </c>
      <c r="C5" s="409" t="s">
        <v>177</v>
      </c>
      <c r="D5" s="409" t="s">
        <v>217</v>
      </c>
      <c r="E5" s="472" t="s">
        <v>178</v>
      </c>
      <c r="F5" s="473" t="s">
        <v>129</v>
      </c>
      <c r="G5" s="474"/>
      <c r="H5" s="475"/>
      <c r="I5" s="473" t="s">
        <v>130</v>
      </c>
      <c r="J5" s="474"/>
      <c r="K5" s="475"/>
      <c r="L5" s="409" t="s">
        <v>131</v>
      </c>
      <c r="M5" s="409" t="s">
        <v>8</v>
      </c>
      <c r="N5" s="409" t="s">
        <v>132</v>
      </c>
    </row>
    <row r="6" s="186" customFormat="1" ht="18" customHeight="1" spans="1:14">
      <c r="A6" s="410"/>
      <c r="B6" s="410"/>
      <c r="C6" s="410"/>
      <c r="D6" s="410"/>
      <c r="E6" s="476"/>
      <c r="F6" s="217" t="s">
        <v>199</v>
      </c>
      <c r="G6" s="217" t="s">
        <v>200</v>
      </c>
      <c r="H6" s="217" t="s">
        <v>201</v>
      </c>
      <c r="I6" s="409" t="s">
        <v>202</v>
      </c>
      <c r="J6" s="479" t="s">
        <v>203</v>
      </c>
      <c r="K6" s="479" t="s">
        <v>201</v>
      </c>
      <c r="L6" s="410"/>
      <c r="M6" s="410"/>
      <c r="N6" s="410"/>
    </row>
    <row r="7" s="470" customFormat="1" ht="18" customHeight="1" spans="1:14">
      <c r="A7" s="49" t="s">
        <v>218</v>
      </c>
      <c r="B7" s="477"/>
      <c r="C7" s="477"/>
      <c r="D7" s="477"/>
      <c r="E7" s="83"/>
      <c r="F7" s="477"/>
      <c r="G7" s="477"/>
      <c r="H7" s="478"/>
      <c r="I7" s="477"/>
      <c r="J7" s="477"/>
      <c r="K7" s="478"/>
      <c r="L7" s="16">
        <f>K7-H7</f>
        <v>0</v>
      </c>
      <c r="M7" s="16" t="str">
        <f>IF(H7=0,"",(K7-H7)/H7*100)</f>
        <v/>
      </c>
      <c r="N7" s="17"/>
    </row>
    <row r="8" s="470" customFormat="1" ht="18" customHeight="1" spans="1:14">
      <c r="A8" s="49" t="s">
        <v>219</v>
      </c>
      <c r="B8" s="477"/>
      <c r="C8" s="477"/>
      <c r="D8" s="477"/>
      <c r="E8" s="83"/>
      <c r="F8" s="477"/>
      <c r="G8" s="477"/>
      <c r="H8" s="478"/>
      <c r="I8" s="477"/>
      <c r="J8" s="477"/>
      <c r="K8" s="478"/>
      <c r="L8" s="16">
        <f t="shared" ref="L8:L36" si="0">K8-H8</f>
        <v>0</v>
      </c>
      <c r="M8" s="16" t="str">
        <f t="shared" ref="M8:M21" si="1">IF(H8=0,"",(K8-H8)/H8*100)</f>
        <v/>
      </c>
      <c r="N8" s="17"/>
    </row>
    <row r="9" s="470" customFormat="1" ht="18" customHeight="1" spans="1:14">
      <c r="A9" s="49" t="s">
        <v>220</v>
      </c>
      <c r="B9" s="477"/>
      <c r="C9" s="477"/>
      <c r="D9" s="477"/>
      <c r="E9" s="83"/>
      <c r="F9" s="477"/>
      <c r="G9" s="477"/>
      <c r="H9" s="478"/>
      <c r="I9" s="477"/>
      <c r="J9" s="477"/>
      <c r="K9" s="478"/>
      <c r="L9" s="16">
        <f t="shared" si="0"/>
        <v>0</v>
      </c>
      <c r="M9" s="16" t="str">
        <f t="shared" si="1"/>
        <v/>
      </c>
      <c r="N9" s="17"/>
    </row>
    <row r="10" s="470" customFormat="1" ht="18" customHeight="1" spans="1:14">
      <c r="A10" s="49" t="s">
        <v>221</v>
      </c>
      <c r="B10" s="477"/>
      <c r="C10" s="477"/>
      <c r="D10" s="477"/>
      <c r="E10" s="83"/>
      <c r="F10" s="477"/>
      <c r="G10" s="477"/>
      <c r="H10" s="478"/>
      <c r="I10" s="477"/>
      <c r="J10" s="477"/>
      <c r="K10" s="478"/>
      <c r="L10" s="16">
        <f t="shared" si="0"/>
        <v>0</v>
      </c>
      <c r="M10" s="16" t="str">
        <f t="shared" si="1"/>
        <v/>
      </c>
      <c r="N10" s="17"/>
    </row>
    <row r="11" s="470" customFormat="1" ht="18" customHeight="1" spans="1:14">
      <c r="A11" s="49" t="s">
        <v>222</v>
      </c>
      <c r="B11" s="477"/>
      <c r="C11" s="477"/>
      <c r="D11" s="477"/>
      <c r="E11" s="83"/>
      <c r="F11" s="477"/>
      <c r="G11" s="477"/>
      <c r="H11" s="478"/>
      <c r="I11" s="477"/>
      <c r="J11" s="477"/>
      <c r="K11" s="478"/>
      <c r="L11" s="16">
        <f t="shared" si="0"/>
        <v>0</v>
      </c>
      <c r="M11" s="16" t="str">
        <f t="shared" si="1"/>
        <v/>
      </c>
      <c r="N11" s="17"/>
    </row>
    <row r="12" s="470" customFormat="1" ht="18" customHeight="1" spans="1:14">
      <c r="A12" s="49" t="s">
        <v>223</v>
      </c>
      <c r="B12" s="477"/>
      <c r="C12" s="477"/>
      <c r="D12" s="477"/>
      <c r="E12" s="83"/>
      <c r="F12" s="477"/>
      <c r="G12" s="477"/>
      <c r="H12" s="478"/>
      <c r="I12" s="477"/>
      <c r="J12" s="477"/>
      <c r="K12" s="478"/>
      <c r="L12" s="16">
        <f t="shared" si="0"/>
        <v>0</v>
      </c>
      <c r="M12" s="16" t="str">
        <f t="shared" si="1"/>
        <v/>
      </c>
      <c r="N12" s="17"/>
    </row>
    <row r="13" s="470" customFormat="1" ht="18" customHeight="1" spans="1:14">
      <c r="A13" s="49" t="s">
        <v>224</v>
      </c>
      <c r="B13" s="477"/>
      <c r="C13" s="477"/>
      <c r="D13" s="477"/>
      <c r="E13" s="83"/>
      <c r="F13" s="477"/>
      <c r="G13" s="477"/>
      <c r="H13" s="478"/>
      <c r="I13" s="477"/>
      <c r="J13" s="477"/>
      <c r="K13" s="478"/>
      <c r="L13" s="16">
        <f t="shared" si="0"/>
        <v>0</v>
      </c>
      <c r="M13" s="16" t="str">
        <f t="shared" si="1"/>
        <v/>
      </c>
      <c r="N13" s="17"/>
    </row>
    <row r="14" s="470" customFormat="1" ht="18" customHeight="1" spans="1:14">
      <c r="A14" s="49" t="s">
        <v>225</v>
      </c>
      <c r="B14" s="477"/>
      <c r="C14" s="477"/>
      <c r="D14" s="477"/>
      <c r="E14" s="83"/>
      <c r="F14" s="477"/>
      <c r="G14" s="477"/>
      <c r="H14" s="478"/>
      <c r="I14" s="477"/>
      <c r="J14" s="477"/>
      <c r="K14" s="478"/>
      <c r="L14" s="16">
        <f t="shared" si="0"/>
        <v>0</v>
      </c>
      <c r="M14" s="16" t="str">
        <f t="shared" si="1"/>
        <v/>
      </c>
      <c r="N14" s="17"/>
    </row>
    <row r="15" s="470" customFormat="1" ht="18" customHeight="1" spans="1:14">
      <c r="A15" s="49" t="s">
        <v>226</v>
      </c>
      <c r="B15" s="477"/>
      <c r="C15" s="477"/>
      <c r="D15" s="477"/>
      <c r="E15" s="83"/>
      <c r="F15" s="477"/>
      <c r="G15" s="477"/>
      <c r="H15" s="478"/>
      <c r="I15" s="477"/>
      <c r="J15" s="477"/>
      <c r="K15" s="478"/>
      <c r="L15" s="16">
        <f t="shared" si="0"/>
        <v>0</v>
      </c>
      <c r="M15" s="16" t="str">
        <f t="shared" si="1"/>
        <v/>
      </c>
      <c r="N15" s="17"/>
    </row>
    <row r="16" s="470" customFormat="1" ht="18" customHeight="1" spans="1:14">
      <c r="A16" s="49" t="s">
        <v>227</v>
      </c>
      <c r="B16" s="477"/>
      <c r="C16" s="477"/>
      <c r="D16" s="477"/>
      <c r="E16" s="83"/>
      <c r="F16" s="477"/>
      <c r="G16" s="477"/>
      <c r="H16" s="478"/>
      <c r="I16" s="477"/>
      <c r="J16" s="477"/>
      <c r="K16" s="478"/>
      <c r="L16" s="16">
        <f t="shared" si="0"/>
        <v>0</v>
      </c>
      <c r="M16" s="16" t="str">
        <f t="shared" si="1"/>
        <v/>
      </c>
      <c r="N16" s="17"/>
    </row>
    <row r="17" s="2" customFormat="1" ht="18" customHeight="1" spans="1:14">
      <c r="A17" s="49" t="s">
        <v>228</v>
      </c>
      <c r="B17" s="477"/>
      <c r="C17" s="477"/>
      <c r="D17" s="477"/>
      <c r="E17" s="83"/>
      <c r="F17" s="477"/>
      <c r="G17" s="477"/>
      <c r="H17" s="478"/>
      <c r="I17" s="477"/>
      <c r="J17" s="477"/>
      <c r="K17" s="478"/>
      <c r="L17" s="16">
        <f t="shared" si="0"/>
        <v>0</v>
      </c>
      <c r="M17" s="16" t="str">
        <f t="shared" si="1"/>
        <v/>
      </c>
      <c r="N17" s="17"/>
    </row>
    <row r="18" s="2" customFormat="1" ht="18" customHeight="1" spans="1:14">
      <c r="A18" s="49" t="s">
        <v>229</v>
      </c>
      <c r="B18" s="477"/>
      <c r="C18" s="477"/>
      <c r="D18" s="477"/>
      <c r="E18" s="83"/>
      <c r="F18" s="477"/>
      <c r="G18" s="477"/>
      <c r="H18" s="478"/>
      <c r="I18" s="477"/>
      <c r="J18" s="477"/>
      <c r="K18" s="478"/>
      <c r="L18" s="16">
        <f t="shared" si="0"/>
        <v>0</v>
      </c>
      <c r="M18" s="16" t="str">
        <f t="shared" si="1"/>
        <v/>
      </c>
      <c r="N18" s="17"/>
    </row>
    <row r="19" s="2" customFormat="1" ht="18" customHeight="1" spans="1:14">
      <c r="A19" s="49" t="s">
        <v>230</v>
      </c>
      <c r="B19" s="477"/>
      <c r="C19" s="477"/>
      <c r="D19" s="477"/>
      <c r="E19" s="83"/>
      <c r="F19" s="477"/>
      <c r="G19" s="477"/>
      <c r="H19" s="478"/>
      <c r="I19" s="477"/>
      <c r="J19" s="477"/>
      <c r="K19" s="478"/>
      <c r="L19" s="16">
        <f t="shared" si="0"/>
        <v>0</v>
      </c>
      <c r="M19" s="16" t="str">
        <f t="shared" si="1"/>
        <v/>
      </c>
      <c r="N19" s="17"/>
    </row>
    <row r="20" s="2" customFormat="1" ht="18" customHeight="1" spans="1:14">
      <c r="A20" s="49" t="s">
        <v>231</v>
      </c>
      <c r="B20" s="477"/>
      <c r="C20" s="477"/>
      <c r="D20" s="211"/>
      <c r="E20" s="83"/>
      <c r="F20" s="477"/>
      <c r="G20" s="477"/>
      <c r="H20" s="478"/>
      <c r="I20" s="477"/>
      <c r="J20" s="477"/>
      <c r="K20" s="478"/>
      <c r="L20" s="16">
        <f t="shared" si="0"/>
        <v>0</v>
      </c>
      <c r="M20" s="16" t="str">
        <f t="shared" si="1"/>
        <v/>
      </c>
      <c r="N20" s="17"/>
    </row>
    <row r="21" s="2" customFormat="1" ht="18" customHeight="1" spans="1:14">
      <c r="A21" s="49" t="s">
        <v>232</v>
      </c>
      <c r="B21" s="477"/>
      <c r="C21" s="477"/>
      <c r="D21" s="477"/>
      <c r="E21" s="83"/>
      <c r="F21" s="477"/>
      <c r="G21" s="477"/>
      <c r="H21" s="478"/>
      <c r="I21" s="477"/>
      <c r="J21" s="477"/>
      <c r="K21" s="478"/>
      <c r="L21" s="16">
        <f t="shared" si="0"/>
        <v>0</v>
      </c>
      <c r="M21" s="16" t="str">
        <f t="shared" si="1"/>
        <v/>
      </c>
      <c r="N21" s="17"/>
    </row>
    <row r="22" s="2" customFormat="1" ht="18" customHeight="1" spans="1:14">
      <c r="A22" s="49" t="s">
        <v>233</v>
      </c>
      <c r="B22" s="477"/>
      <c r="C22" s="477"/>
      <c r="D22" s="477"/>
      <c r="E22" s="83"/>
      <c r="F22" s="477"/>
      <c r="G22" s="477"/>
      <c r="H22" s="478"/>
      <c r="I22" s="477"/>
      <c r="J22" s="477"/>
      <c r="K22" s="478"/>
      <c r="L22" s="16">
        <f t="shared" si="0"/>
        <v>0</v>
      </c>
      <c r="M22" s="16" t="str">
        <f t="shared" ref="M22:M36" si="2">IF(H22=0,"",(K22-H22)/H22*100)</f>
        <v/>
      </c>
      <c r="N22" s="17"/>
    </row>
    <row r="23" s="2" customFormat="1" ht="18" customHeight="1" spans="1:14">
      <c r="A23" s="49" t="s">
        <v>234</v>
      </c>
      <c r="B23" s="477"/>
      <c r="C23" s="477"/>
      <c r="D23" s="477"/>
      <c r="E23" s="83"/>
      <c r="F23" s="477"/>
      <c r="G23" s="477"/>
      <c r="H23" s="478"/>
      <c r="I23" s="477"/>
      <c r="J23" s="477"/>
      <c r="K23" s="478"/>
      <c r="L23" s="16">
        <f t="shared" si="0"/>
        <v>0</v>
      </c>
      <c r="M23" s="16" t="str">
        <f t="shared" si="2"/>
        <v/>
      </c>
      <c r="N23" s="17"/>
    </row>
    <row r="24" s="2" customFormat="1" ht="18" customHeight="1" spans="1:14">
      <c r="A24" s="49" t="s">
        <v>235</v>
      </c>
      <c r="B24" s="477"/>
      <c r="C24" s="477"/>
      <c r="D24" s="477"/>
      <c r="E24" s="83"/>
      <c r="F24" s="477"/>
      <c r="G24" s="477"/>
      <c r="H24" s="478"/>
      <c r="I24" s="477"/>
      <c r="J24" s="477"/>
      <c r="K24" s="478"/>
      <c r="L24" s="16">
        <f t="shared" si="0"/>
        <v>0</v>
      </c>
      <c r="M24" s="16" t="str">
        <f t="shared" si="2"/>
        <v/>
      </c>
      <c r="N24" s="17"/>
    </row>
    <row r="25" s="2" customFormat="1" ht="18" customHeight="1" spans="1:14">
      <c r="A25" s="49" t="s">
        <v>236</v>
      </c>
      <c r="B25" s="477"/>
      <c r="C25" s="477"/>
      <c r="D25" s="477"/>
      <c r="E25" s="83"/>
      <c r="F25" s="477"/>
      <c r="G25" s="477"/>
      <c r="H25" s="478"/>
      <c r="I25" s="477"/>
      <c r="J25" s="477"/>
      <c r="K25" s="478"/>
      <c r="L25" s="16">
        <f t="shared" si="0"/>
        <v>0</v>
      </c>
      <c r="M25" s="16" t="str">
        <f t="shared" si="2"/>
        <v/>
      </c>
      <c r="N25" s="17"/>
    </row>
    <row r="26" s="2" customFormat="1" ht="18" customHeight="1" spans="1:14">
      <c r="A26" s="49" t="s">
        <v>237</v>
      </c>
      <c r="B26" s="477"/>
      <c r="C26" s="477"/>
      <c r="D26" s="477"/>
      <c r="E26" s="83"/>
      <c r="F26" s="477"/>
      <c r="G26" s="477"/>
      <c r="H26" s="478"/>
      <c r="I26" s="477"/>
      <c r="J26" s="477"/>
      <c r="K26" s="478"/>
      <c r="L26" s="16">
        <f t="shared" si="0"/>
        <v>0</v>
      </c>
      <c r="M26" s="16" t="str">
        <f t="shared" si="2"/>
        <v/>
      </c>
      <c r="N26" s="17"/>
    </row>
    <row r="27" s="2" customFormat="1" ht="18" customHeight="1" spans="1:14">
      <c r="A27" s="49" t="s">
        <v>238</v>
      </c>
      <c r="B27" s="477"/>
      <c r="C27" s="477"/>
      <c r="D27" s="477"/>
      <c r="E27" s="83"/>
      <c r="F27" s="477"/>
      <c r="G27" s="477"/>
      <c r="H27" s="478"/>
      <c r="I27" s="477"/>
      <c r="J27" s="477"/>
      <c r="K27" s="478"/>
      <c r="L27" s="16">
        <f t="shared" si="0"/>
        <v>0</v>
      </c>
      <c r="M27" s="16" t="str">
        <f t="shared" si="2"/>
        <v/>
      </c>
      <c r="N27" s="17"/>
    </row>
    <row r="28" s="2" customFormat="1" ht="18" customHeight="1" spans="1:14">
      <c r="A28" s="49" t="s">
        <v>239</v>
      </c>
      <c r="B28" s="477"/>
      <c r="C28" s="477"/>
      <c r="D28" s="477"/>
      <c r="E28" s="83"/>
      <c r="F28" s="477"/>
      <c r="G28" s="477"/>
      <c r="H28" s="478"/>
      <c r="I28" s="477"/>
      <c r="J28" s="477"/>
      <c r="K28" s="478"/>
      <c r="L28" s="16">
        <f t="shared" si="0"/>
        <v>0</v>
      </c>
      <c r="M28" s="16" t="str">
        <f t="shared" si="2"/>
        <v/>
      </c>
      <c r="N28" s="17"/>
    </row>
    <row r="29" s="2" customFormat="1" ht="18" customHeight="1" spans="1:14">
      <c r="A29" s="49" t="s">
        <v>240</v>
      </c>
      <c r="B29" s="477"/>
      <c r="C29" s="477"/>
      <c r="D29" s="477"/>
      <c r="E29" s="83"/>
      <c r="F29" s="477"/>
      <c r="G29" s="477"/>
      <c r="H29" s="478"/>
      <c r="I29" s="477"/>
      <c r="J29" s="477"/>
      <c r="K29" s="478"/>
      <c r="L29" s="16">
        <f t="shared" si="0"/>
        <v>0</v>
      </c>
      <c r="M29" s="16" t="str">
        <f t="shared" si="2"/>
        <v/>
      </c>
      <c r="N29" s="17"/>
    </row>
    <row r="30" s="2" customFormat="1" ht="18" customHeight="1" spans="1:14">
      <c r="A30" s="49" t="s">
        <v>241</v>
      </c>
      <c r="B30" s="477"/>
      <c r="C30" s="477"/>
      <c r="D30" s="477"/>
      <c r="E30" s="83"/>
      <c r="F30" s="477"/>
      <c r="G30" s="477"/>
      <c r="H30" s="478"/>
      <c r="I30" s="477"/>
      <c r="J30" s="477"/>
      <c r="K30" s="478"/>
      <c r="L30" s="16">
        <f t="shared" si="0"/>
        <v>0</v>
      </c>
      <c r="M30" s="16" t="str">
        <f t="shared" si="2"/>
        <v/>
      </c>
      <c r="N30" s="17"/>
    </row>
    <row r="31" s="2" customFormat="1" ht="18" customHeight="1" spans="1:14">
      <c r="A31" s="49" t="s">
        <v>242</v>
      </c>
      <c r="B31" s="477"/>
      <c r="C31" s="477"/>
      <c r="D31" s="477"/>
      <c r="E31" s="83"/>
      <c r="F31" s="477"/>
      <c r="G31" s="477"/>
      <c r="H31" s="478"/>
      <c r="I31" s="477"/>
      <c r="J31" s="477"/>
      <c r="K31" s="478"/>
      <c r="L31" s="16">
        <f t="shared" si="0"/>
        <v>0</v>
      </c>
      <c r="M31" s="16" t="str">
        <f t="shared" si="2"/>
        <v/>
      </c>
      <c r="N31" s="17"/>
    </row>
    <row r="32" s="2" customFormat="1" ht="18" customHeight="1" spans="1:14">
      <c r="A32" s="49" t="s">
        <v>243</v>
      </c>
      <c r="B32" s="477"/>
      <c r="C32" s="477"/>
      <c r="D32" s="477"/>
      <c r="E32" s="83"/>
      <c r="F32" s="477"/>
      <c r="G32" s="477"/>
      <c r="H32" s="478"/>
      <c r="I32" s="477"/>
      <c r="J32" s="477"/>
      <c r="K32" s="478"/>
      <c r="L32" s="16">
        <f t="shared" si="0"/>
        <v>0</v>
      </c>
      <c r="M32" s="16" t="str">
        <f t="shared" si="2"/>
        <v/>
      </c>
      <c r="N32" s="17"/>
    </row>
    <row r="33" s="2" customFormat="1" ht="18" customHeight="1" spans="1:14">
      <c r="A33" s="49" t="s">
        <v>244</v>
      </c>
      <c r="B33" s="477"/>
      <c r="C33" s="477"/>
      <c r="D33" s="477"/>
      <c r="E33" s="83"/>
      <c r="F33" s="477"/>
      <c r="G33" s="477"/>
      <c r="H33" s="478"/>
      <c r="I33" s="477"/>
      <c r="J33" s="477"/>
      <c r="K33" s="478"/>
      <c r="L33" s="16">
        <f t="shared" si="0"/>
        <v>0</v>
      </c>
      <c r="M33" s="16" t="str">
        <f t="shared" si="2"/>
        <v/>
      </c>
      <c r="N33" s="17"/>
    </row>
    <row r="34" s="2" customFormat="1" ht="18" customHeight="1" spans="1:14">
      <c r="A34" s="49" t="s">
        <v>245</v>
      </c>
      <c r="B34" s="477"/>
      <c r="C34" s="477"/>
      <c r="D34" s="477"/>
      <c r="E34" s="83"/>
      <c r="F34" s="477"/>
      <c r="G34" s="477"/>
      <c r="H34" s="478"/>
      <c r="I34" s="477"/>
      <c r="J34" s="477"/>
      <c r="K34" s="478"/>
      <c r="L34" s="16">
        <f t="shared" si="0"/>
        <v>0</v>
      </c>
      <c r="M34" s="16" t="str">
        <f t="shared" si="2"/>
        <v/>
      </c>
      <c r="N34" s="17"/>
    </row>
    <row r="35" s="2" customFormat="1" ht="18" customHeight="1" spans="1:14">
      <c r="A35" s="49" t="s">
        <v>246</v>
      </c>
      <c r="B35" s="477"/>
      <c r="C35" s="477"/>
      <c r="D35" s="477"/>
      <c r="E35" s="83"/>
      <c r="F35" s="477"/>
      <c r="G35" s="477"/>
      <c r="H35" s="478"/>
      <c r="I35" s="477"/>
      <c r="J35" s="477"/>
      <c r="K35" s="478"/>
      <c r="L35" s="16">
        <f t="shared" si="0"/>
        <v>0</v>
      </c>
      <c r="M35" s="16" t="str">
        <f t="shared" si="2"/>
        <v/>
      </c>
      <c r="N35" s="17"/>
    </row>
    <row r="36" s="2" customFormat="1" ht="18" customHeight="1" spans="1:14">
      <c r="A36" s="49" t="s">
        <v>247</v>
      </c>
      <c r="B36" s="477"/>
      <c r="C36" s="477"/>
      <c r="D36" s="477"/>
      <c r="E36" s="83"/>
      <c r="F36" s="477"/>
      <c r="G36" s="477"/>
      <c r="H36" s="478"/>
      <c r="I36" s="477"/>
      <c r="J36" s="477"/>
      <c r="K36" s="478"/>
      <c r="L36" s="16">
        <f t="shared" si="0"/>
        <v>0</v>
      </c>
      <c r="M36" s="16" t="str">
        <f t="shared" si="2"/>
        <v/>
      </c>
      <c r="N36" s="17"/>
    </row>
    <row r="37" s="2" customFormat="1" ht="18" customHeight="1" spans="1:14">
      <c r="A37" s="13"/>
      <c r="B37" s="14"/>
      <c r="C37" s="14"/>
      <c r="D37" s="14"/>
      <c r="E37" s="17"/>
      <c r="F37" s="465"/>
      <c r="G37" s="466"/>
      <c r="H37" s="16"/>
      <c r="I37" s="45"/>
      <c r="J37" s="16"/>
      <c r="K37" s="16"/>
      <c r="L37" s="16"/>
      <c r="M37" s="16"/>
      <c r="N37" s="17"/>
    </row>
    <row r="38" s="2" customFormat="1" ht="18" customHeight="1" spans="1:14">
      <c r="A38" s="419" t="s">
        <v>122</v>
      </c>
      <c r="B38" s="72"/>
      <c r="C38" s="72"/>
      <c r="D38" s="72"/>
      <c r="E38" s="17"/>
      <c r="F38" s="16"/>
      <c r="G38" s="16"/>
      <c r="H38" s="16">
        <f>SUM(H7:H37)</f>
        <v>0</v>
      </c>
      <c r="I38" s="45"/>
      <c r="J38" s="16"/>
      <c r="K38" s="16">
        <f>SUM(K7:K37)</f>
        <v>0</v>
      </c>
      <c r="L38" s="16">
        <f>SUM(L7:L37)</f>
        <v>0</v>
      </c>
      <c r="M38" s="16" t="str">
        <f>IF(H38=0,"",(K38-H38)/H38*100)</f>
        <v/>
      </c>
      <c r="N38" s="17"/>
    </row>
    <row r="39" s="2" customFormat="1" ht="18" customHeight="1" spans="1:10">
      <c r="A39" s="10" t="e">
        <f>"被评估单位（或者产权持有单位)填表人："&amp;#REF!</f>
        <v>#REF!</v>
      </c>
      <c r="F39" s="81"/>
      <c r="G39" s="81"/>
      <c r="I39" s="82"/>
      <c r="J39" s="20" t="e">
        <f>"评估人员："&amp;#REF!</f>
        <v>#REF!</v>
      </c>
    </row>
    <row r="40" s="2" customFormat="1" ht="18" customHeight="1" spans="1:9">
      <c r="A40" s="11" t="e">
        <f>CONCATENATE(#REF!,#REF!,#REF!,#REF!,#REF!,#REF!,#REF!)</f>
        <v>#REF!</v>
      </c>
      <c r="B40" s="11"/>
      <c r="C40" s="11"/>
      <c r="D40" s="11"/>
      <c r="E40" s="11"/>
      <c r="F40" s="11"/>
      <c r="G40" s="11"/>
      <c r="I40" s="82"/>
    </row>
    <row r="41" s="2" customFormat="1" customHeight="1" spans="6:13">
      <c r="F41" s="458"/>
      <c r="G41" s="458"/>
      <c r="H41" s="458"/>
      <c r="J41" s="458"/>
      <c r="K41" s="458"/>
      <c r="L41" s="458"/>
      <c r="M41" s="458"/>
    </row>
    <row r="42" s="2" customFormat="1" customHeight="1" spans="6:13">
      <c r="F42" s="458"/>
      <c r="G42" s="458"/>
      <c r="H42" s="458"/>
      <c r="J42" s="458"/>
      <c r="K42" s="458"/>
      <c r="L42" s="458"/>
      <c r="M42" s="458"/>
    </row>
    <row r="43" s="2" customFormat="1" customHeight="1" spans="6:13">
      <c r="F43" s="458"/>
      <c r="G43" s="458"/>
      <c r="H43" s="458"/>
      <c r="J43" s="458"/>
      <c r="K43" s="458"/>
      <c r="L43" s="458"/>
      <c r="M43" s="458"/>
    </row>
    <row r="44" s="2" customFormat="1" customHeight="1" spans="6:13">
      <c r="F44" s="458"/>
      <c r="G44" s="458"/>
      <c r="H44" s="458"/>
      <c r="J44" s="458"/>
      <c r="K44" s="458"/>
      <c r="L44" s="458"/>
      <c r="M44" s="458"/>
    </row>
    <row r="45" s="2" customFormat="1" customHeight="1" spans="6:13">
      <c r="F45" s="458"/>
      <c r="G45" s="458"/>
      <c r="H45" s="458"/>
      <c r="J45" s="458"/>
      <c r="K45" s="458"/>
      <c r="L45" s="458"/>
      <c r="M45" s="458"/>
    </row>
    <row r="46" s="2" customFormat="1" customHeight="1" spans="6:13">
      <c r="F46" s="458"/>
      <c r="G46" s="458"/>
      <c r="H46" s="458"/>
      <c r="J46" s="458"/>
      <c r="K46" s="458"/>
      <c r="L46" s="458"/>
      <c r="M46" s="458"/>
    </row>
    <row r="47" s="2" customFormat="1" customHeight="1" spans="6:13">
      <c r="F47" s="458"/>
      <c r="G47" s="458"/>
      <c r="H47" s="458"/>
      <c r="J47" s="458"/>
      <c r="K47" s="458"/>
      <c r="L47" s="458"/>
      <c r="M47" s="458"/>
    </row>
    <row r="48" s="2" customFormat="1" customHeight="1" spans="6:13">
      <c r="F48" s="458"/>
      <c r="G48" s="458"/>
      <c r="H48" s="458"/>
      <c r="J48" s="458"/>
      <c r="K48" s="458"/>
      <c r="L48" s="458"/>
      <c r="M48" s="458"/>
    </row>
    <row r="49" s="2" customFormat="1" customHeight="1" spans="6:13">
      <c r="F49" s="458"/>
      <c r="G49" s="458"/>
      <c r="H49" s="458"/>
      <c r="J49" s="458"/>
      <c r="K49" s="458"/>
      <c r="L49" s="458"/>
      <c r="M49" s="458"/>
    </row>
    <row r="50" s="2" customFormat="1" customHeight="1" spans="6:13">
      <c r="F50" s="458"/>
      <c r="G50" s="458"/>
      <c r="H50" s="458"/>
      <c r="J50" s="458"/>
      <c r="K50" s="458"/>
      <c r="L50" s="458"/>
      <c r="M50" s="458"/>
    </row>
    <row r="51" s="2" customFormat="1" customHeight="1" spans="6:13">
      <c r="F51" s="458"/>
      <c r="G51" s="458"/>
      <c r="H51" s="458"/>
      <c r="J51" s="458"/>
      <c r="K51" s="458"/>
      <c r="L51" s="458"/>
      <c r="M51" s="458"/>
    </row>
    <row r="52" s="2" customFormat="1" customHeight="1" spans="6:13">
      <c r="F52" s="458"/>
      <c r="G52" s="458"/>
      <c r="H52" s="458"/>
      <c r="J52" s="458"/>
      <c r="K52" s="458"/>
      <c r="L52" s="458"/>
      <c r="M52" s="458"/>
    </row>
    <row r="53" s="2" customFormat="1" customHeight="1" spans="6:13">
      <c r="F53" s="458"/>
      <c r="G53" s="458"/>
      <c r="H53" s="458"/>
      <c r="J53" s="458"/>
      <c r="K53" s="458"/>
      <c r="L53" s="458"/>
      <c r="M53" s="458"/>
    </row>
    <row r="54" s="2" customFormat="1" customHeight="1" spans="6:13">
      <c r="F54" s="458"/>
      <c r="G54" s="458"/>
      <c r="H54" s="458"/>
      <c r="J54" s="458"/>
      <c r="K54" s="458"/>
      <c r="L54" s="458"/>
      <c r="M54" s="458"/>
    </row>
    <row r="55" s="2" customFormat="1" customHeight="1" spans="6:13">
      <c r="F55" s="458"/>
      <c r="G55" s="458"/>
      <c r="H55" s="458"/>
      <c r="J55" s="458"/>
      <c r="K55" s="458"/>
      <c r="L55" s="458"/>
      <c r="M55" s="458"/>
    </row>
    <row r="56" s="2" customFormat="1" customHeight="1" spans="6:13">
      <c r="F56" s="458"/>
      <c r="G56" s="458"/>
      <c r="H56" s="458"/>
      <c r="J56" s="458"/>
      <c r="K56" s="458"/>
      <c r="L56" s="458"/>
      <c r="M56" s="458"/>
    </row>
    <row r="57" s="2" customFormat="1" customHeight="1" spans="6:13">
      <c r="F57" s="458"/>
      <c r="G57" s="458"/>
      <c r="H57" s="458"/>
      <c r="J57" s="458"/>
      <c r="K57" s="458"/>
      <c r="L57" s="458"/>
      <c r="M57" s="458"/>
    </row>
    <row r="58" s="2" customFormat="1" customHeight="1" spans="6:13">
      <c r="F58" s="458"/>
      <c r="G58" s="458"/>
      <c r="H58" s="458"/>
      <c r="J58" s="458"/>
      <c r="K58" s="458"/>
      <c r="L58" s="458"/>
      <c r="M58" s="458"/>
    </row>
    <row r="59" s="2" customFormat="1" customHeight="1" spans="6:13">
      <c r="F59" s="458"/>
      <c r="G59" s="458"/>
      <c r="H59" s="458"/>
      <c r="J59" s="458"/>
      <c r="K59" s="458"/>
      <c r="L59" s="458"/>
      <c r="M59" s="458"/>
    </row>
    <row r="60" s="2" customFormat="1" customHeight="1" spans="6:13">
      <c r="F60" s="458"/>
      <c r="G60" s="458"/>
      <c r="H60" s="458"/>
      <c r="J60" s="458"/>
      <c r="K60" s="458"/>
      <c r="L60" s="458"/>
      <c r="M60" s="458"/>
    </row>
    <row r="61" s="2" customFormat="1" customHeight="1" spans="6:13">
      <c r="F61" s="458"/>
      <c r="G61" s="458"/>
      <c r="H61" s="458"/>
      <c r="J61" s="458"/>
      <c r="K61" s="458"/>
      <c r="L61" s="458"/>
      <c r="M61" s="458"/>
    </row>
    <row r="62" s="2" customFormat="1" customHeight="1" spans="6:13">
      <c r="F62" s="458"/>
      <c r="G62" s="458"/>
      <c r="H62" s="458"/>
      <c r="J62" s="458"/>
      <c r="K62" s="458"/>
      <c r="L62" s="458"/>
      <c r="M62" s="458"/>
    </row>
    <row r="63" s="2" customFormat="1" customHeight="1" spans="6:13">
      <c r="F63" s="458"/>
      <c r="G63" s="458"/>
      <c r="H63" s="458"/>
      <c r="J63" s="458"/>
      <c r="K63" s="458"/>
      <c r="L63" s="458"/>
      <c r="M63" s="458"/>
    </row>
    <row r="64" s="2" customFormat="1" customHeight="1" spans="6:13">
      <c r="F64" s="458"/>
      <c r="G64" s="458"/>
      <c r="H64" s="458"/>
      <c r="J64" s="458"/>
      <c r="K64" s="458"/>
      <c r="L64" s="458"/>
      <c r="M64" s="458"/>
    </row>
    <row r="65" s="2" customFormat="1" customHeight="1" spans="6:13">
      <c r="F65" s="458"/>
      <c r="G65" s="458"/>
      <c r="H65" s="458"/>
      <c r="J65" s="458"/>
      <c r="K65" s="458"/>
      <c r="L65" s="458"/>
      <c r="M65" s="458"/>
    </row>
    <row r="66" s="2" customFormat="1" customHeight="1" spans="6:13">
      <c r="F66" s="458"/>
      <c r="G66" s="458"/>
      <c r="H66" s="458"/>
      <c r="J66" s="458"/>
      <c r="K66" s="458"/>
      <c r="L66" s="458"/>
      <c r="M66" s="458"/>
    </row>
    <row r="67" s="2" customFormat="1" customHeight="1" spans="6:13">
      <c r="F67" s="458"/>
      <c r="G67" s="458"/>
      <c r="H67" s="458"/>
      <c r="J67" s="458"/>
      <c r="K67" s="458"/>
      <c r="L67" s="458"/>
      <c r="M67" s="458"/>
    </row>
    <row r="68" s="2" customFormat="1" customHeight="1" spans="6:13">
      <c r="F68" s="458"/>
      <c r="G68" s="458"/>
      <c r="H68" s="458"/>
      <c r="J68" s="458"/>
      <c r="K68" s="458"/>
      <c r="L68" s="458"/>
      <c r="M68" s="458"/>
    </row>
    <row r="69" s="2" customFormat="1" customHeight="1" spans="6:13">
      <c r="F69" s="458"/>
      <c r="G69" s="458"/>
      <c r="H69" s="458"/>
      <c r="J69" s="458"/>
      <c r="K69" s="458"/>
      <c r="L69" s="458"/>
      <c r="M69" s="458"/>
    </row>
    <row r="70" s="2" customFormat="1" customHeight="1" spans="6:13">
      <c r="F70" s="458"/>
      <c r="G70" s="458"/>
      <c r="H70" s="458"/>
      <c r="J70" s="458"/>
      <c r="K70" s="458"/>
      <c r="L70" s="458"/>
      <c r="M70" s="458"/>
    </row>
    <row r="71" s="2" customFormat="1" customHeight="1" spans="6:13">
      <c r="F71" s="458"/>
      <c r="G71" s="458"/>
      <c r="H71" s="458"/>
      <c r="J71" s="458"/>
      <c r="K71" s="458"/>
      <c r="L71" s="458"/>
      <c r="M71" s="458"/>
    </row>
    <row r="72" s="2" customFormat="1" customHeight="1" spans="6:13">
      <c r="F72" s="458"/>
      <c r="G72" s="458"/>
      <c r="H72" s="458"/>
      <c r="J72" s="458"/>
      <c r="K72" s="458"/>
      <c r="L72" s="458"/>
      <c r="M72" s="458"/>
    </row>
    <row r="73" s="2" customFormat="1" customHeight="1" spans="6:13">
      <c r="F73" s="458"/>
      <c r="G73" s="458"/>
      <c r="H73" s="458"/>
      <c r="J73" s="458"/>
      <c r="K73" s="458"/>
      <c r="L73" s="458"/>
      <c r="M73" s="458"/>
    </row>
    <row r="74" s="2" customFormat="1" customHeight="1" spans="6:13">
      <c r="F74" s="458"/>
      <c r="G74" s="458"/>
      <c r="H74" s="458"/>
      <c r="J74" s="458"/>
      <c r="K74" s="458"/>
      <c r="L74" s="458"/>
      <c r="M74" s="458"/>
    </row>
    <row r="75" s="2" customFormat="1" customHeight="1" spans="6:13">
      <c r="F75" s="458"/>
      <c r="G75" s="458"/>
      <c r="H75" s="458"/>
      <c r="J75" s="458"/>
      <c r="K75" s="458"/>
      <c r="L75" s="458"/>
      <c r="M75" s="458"/>
    </row>
    <row r="76" s="2" customFormat="1" customHeight="1" spans="6:13">
      <c r="F76" s="458"/>
      <c r="G76" s="458"/>
      <c r="H76" s="458"/>
      <c r="J76" s="458"/>
      <c r="K76" s="458"/>
      <c r="L76" s="458"/>
      <c r="M76" s="458"/>
    </row>
    <row r="77" s="2" customFormat="1" customHeight="1" spans="6:13">
      <c r="F77" s="458"/>
      <c r="G77" s="458"/>
      <c r="H77" s="458"/>
      <c r="J77" s="458"/>
      <c r="K77" s="458"/>
      <c r="L77" s="458"/>
      <c r="M77" s="458"/>
    </row>
    <row r="78" s="2" customFormat="1" customHeight="1" spans="6:13">
      <c r="F78" s="458"/>
      <c r="G78" s="458"/>
      <c r="H78" s="458"/>
      <c r="J78" s="458"/>
      <c r="K78" s="458"/>
      <c r="L78" s="458"/>
      <c r="M78" s="458"/>
    </row>
    <row r="79" s="2" customFormat="1" customHeight="1" spans="6:13">
      <c r="F79" s="458"/>
      <c r="G79" s="458"/>
      <c r="H79" s="458"/>
      <c r="J79" s="458"/>
      <c r="K79" s="458"/>
      <c r="L79" s="458"/>
      <c r="M79" s="458"/>
    </row>
    <row r="80" s="2" customFormat="1" customHeight="1" spans="6:13">
      <c r="F80" s="458"/>
      <c r="G80" s="458"/>
      <c r="H80" s="458"/>
      <c r="J80" s="458"/>
      <c r="K80" s="458"/>
      <c r="L80" s="458"/>
      <c r="M80" s="458"/>
    </row>
    <row r="81" s="2" customFormat="1" customHeight="1" spans="6:13">
      <c r="F81" s="458"/>
      <c r="G81" s="458"/>
      <c r="H81" s="458"/>
      <c r="J81" s="458"/>
      <c r="K81" s="458"/>
      <c r="L81" s="458"/>
      <c r="M81" s="458"/>
    </row>
    <row r="82" s="2" customFormat="1" customHeight="1" spans="6:13">
      <c r="F82" s="458"/>
      <c r="G82" s="458"/>
      <c r="H82" s="458"/>
      <c r="J82" s="458"/>
      <c r="K82" s="458"/>
      <c r="L82" s="458"/>
      <c r="M82" s="458"/>
    </row>
    <row r="83" s="2" customFormat="1" customHeight="1" spans="6:13">
      <c r="F83" s="458"/>
      <c r="G83" s="458"/>
      <c r="H83" s="458"/>
      <c r="J83" s="458"/>
      <c r="K83" s="458"/>
      <c r="L83" s="458"/>
      <c r="M83" s="458"/>
    </row>
    <row r="84" s="2" customFormat="1" customHeight="1" spans="6:13">
      <c r="F84" s="458"/>
      <c r="G84" s="458"/>
      <c r="H84" s="458"/>
      <c r="J84" s="458"/>
      <c r="K84" s="458"/>
      <c r="L84" s="458"/>
      <c r="M84" s="458"/>
    </row>
    <row r="85" s="2" customFormat="1" customHeight="1" spans="6:13">
      <c r="F85" s="458"/>
      <c r="G85" s="458"/>
      <c r="H85" s="458"/>
      <c r="J85" s="458"/>
      <c r="K85" s="458"/>
      <c r="L85" s="458"/>
      <c r="M85" s="458"/>
    </row>
    <row r="86" s="2" customFormat="1" customHeight="1" spans="6:13">
      <c r="F86" s="458"/>
      <c r="G86" s="458"/>
      <c r="H86" s="458"/>
      <c r="J86" s="458"/>
      <c r="K86" s="458"/>
      <c r="L86" s="458"/>
      <c r="M86" s="458"/>
    </row>
    <row r="87" s="2" customFormat="1" customHeight="1" spans="6:13">
      <c r="F87" s="458"/>
      <c r="G87" s="458"/>
      <c r="H87" s="458"/>
      <c r="J87" s="458"/>
      <c r="K87" s="458"/>
      <c r="L87" s="458"/>
      <c r="M87" s="458"/>
    </row>
    <row r="88" s="2" customFormat="1" customHeight="1" spans="6:13">
      <c r="F88" s="458"/>
      <c r="G88" s="458"/>
      <c r="H88" s="458"/>
      <c r="J88" s="458"/>
      <c r="K88" s="458"/>
      <c r="L88" s="458"/>
      <c r="M88" s="458"/>
    </row>
    <row r="89" s="2" customFormat="1" customHeight="1" spans="6:13">
      <c r="F89" s="458"/>
      <c r="G89" s="458"/>
      <c r="H89" s="458"/>
      <c r="J89" s="458"/>
      <c r="K89" s="458"/>
      <c r="L89" s="458"/>
      <c r="M89" s="458"/>
    </row>
    <row r="90" s="2" customFormat="1" customHeight="1" spans="6:13">
      <c r="F90" s="458"/>
      <c r="G90" s="458"/>
      <c r="H90" s="458"/>
      <c r="J90" s="458"/>
      <c r="K90" s="458"/>
      <c r="L90" s="458"/>
      <c r="M90" s="458"/>
    </row>
    <row r="91" s="2" customFormat="1" customHeight="1" spans="6:13">
      <c r="F91" s="458"/>
      <c r="G91" s="458"/>
      <c r="H91" s="458"/>
      <c r="J91" s="458"/>
      <c r="K91" s="458"/>
      <c r="L91" s="458"/>
      <c r="M91" s="458"/>
    </row>
    <row r="92" s="2" customFormat="1" customHeight="1" spans="6:13">
      <c r="F92" s="458"/>
      <c r="G92" s="458"/>
      <c r="H92" s="458"/>
      <c r="J92" s="458"/>
      <c r="K92" s="458"/>
      <c r="L92" s="458"/>
      <c r="M92" s="458"/>
    </row>
    <row r="93" s="2" customFormat="1" customHeight="1" spans="6:13">
      <c r="F93" s="458"/>
      <c r="G93" s="458"/>
      <c r="H93" s="458"/>
      <c r="J93" s="458"/>
      <c r="K93" s="458"/>
      <c r="L93" s="458"/>
      <c r="M93" s="458"/>
    </row>
    <row r="94" s="2" customFormat="1" customHeight="1" spans="6:13">
      <c r="F94" s="458"/>
      <c r="G94" s="458"/>
      <c r="H94" s="458"/>
      <c r="J94" s="458"/>
      <c r="K94" s="458"/>
      <c r="L94" s="458"/>
      <c r="M94" s="458"/>
    </row>
    <row r="95" s="2" customFormat="1" customHeight="1" spans="6:13">
      <c r="F95" s="458"/>
      <c r="G95" s="458"/>
      <c r="H95" s="458"/>
      <c r="J95" s="458"/>
      <c r="K95" s="458"/>
      <c r="L95" s="458"/>
      <c r="M95" s="458"/>
    </row>
    <row r="96" s="2" customFormat="1" customHeight="1" spans="6:13">
      <c r="F96" s="458"/>
      <c r="G96" s="458"/>
      <c r="H96" s="458"/>
      <c r="J96" s="458"/>
      <c r="K96" s="458"/>
      <c r="L96" s="458"/>
      <c r="M96" s="458"/>
    </row>
    <row r="97" s="2" customFormat="1" customHeight="1" spans="6:13">
      <c r="F97" s="458"/>
      <c r="G97" s="458"/>
      <c r="H97" s="458"/>
      <c r="J97" s="458"/>
      <c r="K97" s="458"/>
      <c r="L97" s="458"/>
      <c r="M97" s="458"/>
    </row>
    <row r="98" s="2" customFormat="1" customHeight="1" spans="6:13">
      <c r="F98" s="458"/>
      <c r="G98" s="458"/>
      <c r="H98" s="458"/>
      <c r="J98" s="458"/>
      <c r="K98" s="458"/>
      <c r="L98" s="458"/>
      <c r="M98" s="458"/>
    </row>
    <row r="99" s="2" customFormat="1" customHeight="1" spans="6:13">
      <c r="F99" s="458"/>
      <c r="G99" s="458"/>
      <c r="H99" s="458"/>
      <c r="J99" s="458"/>
      <c r="K99" s="458"/>
      <c r="L99" s="458"/>
      <c r="M99" s="458"/>
    </row>
    <row r="100" s="2" customFormat="1" customHeight="1" spans="6:13">
      <c r="F100" s="458"/>
      <c r="G100" s="458"/>
      <c r="H100" s="458"/>
      <c r="J100" s="458"/>
      <c r="K100" s="458"/>
      <c r="L100" s="458"/>
      <c r="M100" s="458"/>
    </row>
    <row r="101" s="2" customFormat="1" customHeight="1" spans="6:13">
      <c r="F101" s="458"/>
      <c r="G101" s="458"/>
      <c r="H101" s="458"/>
      <c r="J101" s="458"/>
      <c r="K101" s="458"/>
      <c r="L101" s="458"/>
      <c r="M101" s="458"/>
    </row>
    <row r="102" s="2" customFormat="1" customHeight="1" spans="6:13">
      <c r="F102" s="458"/>
      <c r="G102" s="458"/>
      <c r="H102" s="458"/>
      <c r="J102" s="458"/>
      <c r="K102" s="458"/>
      <c r="L102" s="458"/>
      <c r="M102" s="458"/>
    </row>
    <row r="103" s="2" customFormat="1" customHeight="1" spans="6:13">
      <c r="F103" s="458"/>
      <c r="G103" s="458"/>
      <c r="H103" s="458"/>
      <c r="J103" s="458"/>
      <c r="K103" s="458"/>
      <c r="L103" s="458"/>
      <c r="M103" s="458"/>
    </row>
    <row r="104" s="2" customFormat="1" customHeight="1" spans="6:13">
      <c r="F104" s="458"/>
      <c r="G104" s="458"/>
      <c r="H104" s="458"/>
      <c r="J104" s="458"/>
      <c r="K104" s="458"/>
      <c r="L104" s="458"/>
      <c r="M104" s="458"/>
    </row>
    <row r="105" s="2" customFormat="1" customHeight="1" spans="6:13">
      <c r="F105" s="458"/>
      <c r="G105" s="458"/>
      <c r="H105" s="458"/>
      <c r="J105" s="458"/>
      <c r="K105" s="458"/>
      <c r="L105" s="458"/>
      <c r="M105" s="458"/>
    </row>
    <row r="106" s="2" customFormat="1" customHeight="1" spans="6:13">
      <c r="F106" s="458"/>
      <c r="G106" s="458"/>
      <c r="H106" s="458"/>
      <c r="J106" s="458"/>
      <c r="K106" s="458"/>
      <c r="L106" s="458"/>
      <c r="M106" s="458"/>
    </row>
    <row r="107" s="2" customFormat="1" customHeight="1" spans="6:13">
      <c r="F107" s="458"/>
      <c r="G107" s="458"/>
      <c r="H107" s="458"/>
      <c r="J107" s="458"/>
      <c r="K107" s="458"/>
      <c r="L107" s="458"/>
      <c r="M107" s="458"/>
    </row>
    <row r="108" s="2" customFormat="1" customHeight="1" spans="6:13">
      <c r="F108" s="458"/>
      <c r="G108" s="458"/>
      <c r="H108" s="458"/>
      <c r="J108" s="458"/>
      <c r="K108" s="458"/>
      <c r="L108" s="458"/>
      <c r="M108" s="458"/>
    </row>
    <row r="109" s="2" customFormat="1" customHeight="1" spans="6:13">
      <c r="F109" s="458"/>
      <c r="G109" s="458"/>
      <c r="H109" s="458"/>
      <c r="J109" s="458"/>
      <c r="K109" s="458"/>
      <c r="L109" s="458"/>
      <c r="M109" s="458"/>
    </row>
    <row r="110" s="2" customFormat="1" customHeight="1" spans="6:13">
      <c r="F110" s="458"/>
      <c r="G110" s="458"/>
      <c r="H110" s="458"/>
      <c r="J110" s="458"/>
      <c r="K110" s="458"/>
      <c r="L110" s="458"/>
      <c r="M110" s="458"/>
    </row>
    <row r="111" s="2" customFormat="1" customHeight="1" spans="6:13">
      <c r="F111" s="458"/>
      <c r="G111" s="458"/>
      <c r="H111" s="458"/>
      <c r="J111" s="458"/>
      <c r="K111" s="458"/>
      <c r="L111" s="458"/>
      <c r="M111" s="458"/>
    </row>
    <row r="112" s="2" customFormat="1" customHeight="1" spans="6:13">
      <c r="F112" s="458"/>
      <c r="G112" s="458"/>
      <c r="H112" s="458"/>
      <c r="J112" s="458"/>
      <c r="K112" s="458"/>
      <c r="L112" s="458"/>
      <c r="M112" s="458"/>
    </row>
    <row r="113" s="2" customFormat="1" customHeight="1" spans="6:13">
      <c r="F113" s="458"/>
      <c r="G113" s="458"/>
      <c r="H113" s="458"/>
      <c r="J113" s="458"/>
      <c r="K113" s="458"/>
      <c r="L113" s="458"/>
      <c r="M113" s="458"/>
    </row>
    <row r="114" s="2" customFormat="1" customHeight="1" spans="6:13">
      <c r="F114" s="458"/>
      <c r="G114" s="458"/>
      <c r="H114" s="458"/>
      <c r="J114" s="458"/>
      <c r="K114" s="458"/>
      <c r="L114" s="458"/>
      <c r="M114" s="458"/>
    </row>
    <row r="115" s="2" customFormat="1" customHeight="1" spans="6:13">
      <c r="F115" s="458"/>
      <c r="G115" s="458"/>
      <c r="H115" s="458"/>
      <c r="J115" s="458"/>
      <c r="K115" s="458"/>
      <c r="L115" s="458"/>
      <c r="M115" s="458"/>
    </row>
    <row r="116" s="2" customFormat="1" customHeight="1" spans="6:13">
      <c r="F116" s="458"/>
      <c r="G116" s="458"/>
      <c r="H116" s="458"/>
      <c r="J116" s="458"/>
      <c r="K116" s="458"/>
      <c r="L116" s="458"/>
      <c r="M116" s="458"/>
    </row>
    <row r="117" s="2" customFormat="1" customHeight="1" spans="6:13">
      <c r="F117" s="458"/>
      <c r="G117" s="458"/>
      <c r="H117" s="458"/>
      <c r="J117" s="458"/>
      <c r="K117" s="458"/>
      <c r="L117" s="458"/>
      <c r="M117" s="458"/>
    </row>
    <row r="118" s="2" customFormat="1" customHeight="1" spans="6:13">
      <c r="F118" s="458"/>
      <c r="G118" s="458"/>
      <c r="H118" s="458"/>
      <c r="J118" s="458"/>
      <c r="K118" s="458"/>
      <c r="L118" s="458"/>
      <c r="M118" s="458"/>
    </row>
    <row r="119" s="2" customFormat="1" customHeight="1" spans="6:13">
      <c r="F119" s="458"/>
      <c r="G119" s="458"/>
      <c r="H119" s="458"/>
      <c r="J119" s="458"/>
      <c r="K119" s="458"/>
      <c r="L119" s="458"/>
      <c r="M119" s="458"/>
    </row>
    <row r="120" s="2" customFormat="1" customHeight="1" spans="6:13">
      <c r="F120" s="458"/>
      <c r="G120" s="458"/>
      <c r="H120" s="458"/>
      <c r="J120" s="458"/>
      <c r="K120" s="458"/>
      <c r="L120" s="458"/>
      <c r="M120" s="458"/>
    </row>
    <row r="121" s="2" customFormat="1" customHeight="1" spans="6:13">
      <c r="F121" s="458"/>
      <c r="G121" s="458"/>
      <c r="H121" s="458"/>
      <c r="J121" s="458"/>
      <c r="K121" s="458"/>
      <c r="L121" s="458"/>
      <c r="M121" s="458"/>
    </row>
    <row r="122" s="2" customFormat="1" customHeight="1" spans="6:13">
      <c r="F122" s="458"/>
      <c r="G122" s="458"/>
      <c r="H122" s="458"/>
      <c r="J122" s="458"/>
      <c r="K122" s="458"/>
      <c r="L122" s="458"/>
      <c r="M122" s="458"/>
    </row>
    <row r="123" s="2" customFormat="1" customHeight="1" spans="6:13">
      <c r="F123" s="458"/>
      <c r="G123" s="458"/>
      <c r="H123" s="458"/>
      <c r="J123" s="458"/>
      <c r="K123" s="458"/>
      <c r="L123" s="458"/>
      <c r="M123" s="458"/>
    </row>
    <row r="124" s="2" customFormat="1" customHeight="1" spans="6:13">
      <c r="F124" s="458"/>
      <c r="G124" s="458"/>
      <c r="H124" s="458"/>
      <c r="J124" s="458"/>
      <c r="K124" s="458"/>
      <c r="L124" s="458"/>
      <c r="M124" s="458"/>
    </row>
    <row r="125" s="2" customFormat="1" customHeight="1" spans="6:13">
      <c r="F125" s="458"/>
      <c r="G125" s="458"/>
      <c r="H125" s="458"/>
      <c r="J125" s="458"/>
      <c r="K125" s="458"/>
      <c r="L125" s="458"/>
      <c r="M125" s="458"/>
    </row>
    <row r="126" s="2" customFormat="1" customHeight="1" spans="6:13">
      <c r="F126" s="458"/>
      <c r="G126" s="458"/>
      <c r="H126" s="458"/>
      <c r="J126" s="458"/>
      <c r="K126" s="458"/>
      <c r="L126" s="458"/>
      <c r="M126" s="458"/>
    </row>
    <row r="127" s="2" customFormat="1" customHeight="1" spans="6:13">
      <c r="F127" s="458"/>
      <c r="G127" s="458"/>
      <c r="H127" s="458"/>
      <c r="J127" s="458"/>
      <c r="K127" s="458"/>
      <c r="L127" s="458"/>
      <c r="M127" s="458"/>
    </row>
    <row r="128" s="2" customFormat="1" customHeight="1" spans="6:13">
      <c r="F128" s="458"/>
      <c r="G128" s="458"/>
      <c r="H128" s="458"/>
      <c r="J128" s="458"/>
      <c r="K128" s="458"/>
      <c r="L128" s="458"/>
      <c r="M128" s="458"/>
    </row>
    <row r="129" s="2" customFormat="1" customHeight="1" spans="6:13">
      <c r="F129" s="458"/>
      <c r="G129" s="458"/>
      <c r="H129" s="458"/>
      <c r="J129" s="458"/>
      <c r="K129" s="458"/>
      <c r="L129" s="458"/>
      <c r="M129" s="458"/>
    </row>
    <row r="130" s="2" customFormat="1" customHeight="1" spans="6:13">
      <c r="F130" s="458"/>
      <c r="G130" s="458"/>
      <c r="H130" s="458"/>
      <c r="J130" s="458"/>
      <c r="K130" s="458"/>
      <c r="L130" s="458"/>
      <c r="M130" s="458"/>
    </row>
    <row r="131" s="2" customFormat="1" customHeight="1" spans="6:13">
      <c r="F131" s="458"/>
      <c r="G131" s="458"/>
      <c r="H131" s="458"/>
      <c r="J131" s="458"/>
      <c r="K131" s="458"/>
      <c r="L131" s="458"/>
      <c r="M131" s="458"/>
    </row>
    <row r="132" s="2" customFormat="1" customHeight="1" spans="6:13">
      <c r="F132" s="458"/>
      <c r="G132" s="458"/>
      <c r="H132" s="458"/>
      <c r="J132" s="458"/>
      <c r="K132" s="458"/>
      <c r="L132" s="458"/>
      <c r="M132" s="458"/>
    </row>
    <row r="133" s="2" customFormat="1" customHeight="1" spans="6:13">
      <c r="F133" s="458"/>
      <c r="G133" s="458"/>
      <c r="H133" s="458"/>
      <c r="J133" s="458"/>
      <c r="K133" s="458"/>
      <c r="L133" s="458"/>
      <c r="M133" s="458"/>
    </row>
    <row r="134" s="2" customFormat="1" customHeight="1" spans="6:13">
      <c r="F134" s="458"/>
      <c r="G134" s="458"/>
      <c r="H134" s="458"/>
      <c r="J134" s="458"/>
      <c r="K134" s="458"/>
      <c r="L134" s="458"/>
      <c r="M134" s="458"/>
    </row>
    <row r="135" s="2" customFormat="1" customHeight="1" spans="6:13">
      <c r="F135" s="458"/>
      <c r="G135" s="458"/>
      <c r="H135" s="458"/>
      <c r="J135" s="458"/>
      <c r="K135" s="458"/>
      <c r="L135" s="458"/>
      <c r="M135" s="458"/>
    </row>
    <row r="136" s="2" customFormat="1" customHeight="1" spans="6:13">
      <c r="F136" s="458"/>
      <c r="G136" s="458"/>
      <c r="H136" s="458"/>
      <c r="J136" s="458"/>
      <c r="K136" s="458"/>
      <c r="L136" s="458"/>
      <c r="M136" s="458"/>
    </row>
    <row r="137" s="2" customFormat="1" customHeight="1" spans="6:13">
      <c r="F137" s="458"/>
      <c r="G137" s="458"/>
      <c r="H137" s="458"/>
      <c r="J137" s="458"/>
      <c r="K137" s="458"/>
      <c r="L137" s="458"/>
      <c r="M137" s="458"/>
    </row>
    <row r="138" s="2" customFormat="1" customHeight="1" spans="6:13">
      <c r="F138" s="458"/>
      <c r="G138" s="458"/>
      <c r="H138" s="458"/>
      <c r="J138" s="458"/>
      <c r="K138" s="458"/>
      <c r="L138" s="458"/>
      <c r="M138" s="458"/>
    </row>
    <row r="139" s="2" customFormat="1" customHeight="1" spans="6:13">
      <c r="F139" s="458"/>
      <c r="G139" s="458"/>
      <c r="H139" s="458"/>
      <c r="J139" s="458"/>
      <c r="K139" s="458"/>
      <c r="L139" s="458"/>
      <c r="M139" s="458"/>
    </row>
    <row r="140" s="2" customFormat="1" customHeight="1" spans="6:13">
      <c r="F140" s="458"/>
      <c r="G140" s="458"/>
      <c r="H140" s="458"/>
      <c r="J140" s="458"/>
      <c r="K140" s="458"/>
      <c r="L140" s="458"/>
      <c r="M140" s="458"/>
    </row>
    <row r="141" s="2" customFormat="1" customHeight="1" spans="6:13">
      <c r="F141" s="458"/>
      <c r="G141" s="458"/>
      <c r="H141" s="458"/>
      <c r="J141" s="458"/>
      <c r="K141" s="458"/>
      <c r="L141" s="458"/>
      <c r="M141" s="458"/>
    </row>
    <row r="142" s="2" customFormat="1" customHeight="1" spans="6:13">
      <c r="F142" s="458"/>
      <c r="G142" s="458"/>
      <c r="H142" s="458"/>
      <c r="J142" s="458"/>
      <c r="K142" s="458"/>
      <c r="L142" s="458"/>
      <c r="M142" s="458"/>
    </row>
    <row r="143" s="2" customFormat="1" customHeight="1" spans="6:13">
      <c r="F143" s="458"/>
      <c r="G143" s="458"/>
      <c r="H143" s="458"/>
      <c r="J143" s="458"/>
      <c r="K143" s="458"/>
      <c r="L143" s="458"/>
      <c r="M143" s="458"/>
    </row>
    <row r="144" s="2" customFormat="1" customHeight="1" spans="6:13">
      <c r="F144" s="458"/>
      <c r="G144" s="458"/>
      <c r="H144" s="458"/>
      <c r="J144" s="458"/>
      <c r="K144" s="458"/>
      <c r="L144" s="458"/>
      <c r="M144" s="458"/>
    </row>
    <row r="145" s="2" customFormat="1" customHeight="1" spans="6:13">
      <c r="F145" s="458"/>
      <c r="G145" s="458"/>
      <c r="H145" s="458"/>
      <c r="J145" s="458"/>
      <c r="K145" s="458"/>
      <c r="L145" s="458"/>
      <c r="M145" s="458"/>
    </row>
    <row r="146" s="2" customFormat="1" customHeight="1" spans="6:13">
      <c r="F146" s="458"/>
      <c r="G146" s="458"/>
      <c r="H146" s="458"/>
      <c r="J146" s="458"/>
      <c r="K146" s="458"/>
      <c r="L146" s="458"/>
      <c r="M146" s="458"/>
    </row>
    <row r="147" s="2" customFormat="1" customHeight="1" spans="6:13">
      <c r="F147" s="458"/>
      <c r="G147" s="458"/>
      <c r="H147" s="458"/>
      <c r="J147" s="458"/>
      <c r="K147" s="458"/>
      <c r="L147" s="458"/>
      <c r="M147" s="458"/>
    </row>
    <row r="148" s="2" customFormat="1" customHeight="1" spans="6:13">
      <c r="F148" s="458"/>
      <c r="G148" s="458"/>
      <c r="H148" s="458"/>
      <c r="J148" s="458"/>
      <c r="K148" s="458"/>
      <c r="L148" s="458"/>
      <c r="M148" s="458"/>
    </row>
    <row r="149" s="2" customFormat="1" customHeight="1" spans="6:13">
      <c r="F149" s="458"/>
      <c r="G149" s="458"/>
      <c r="H149" s="458"/>
      <c r="J149" s="458"/>
      <c r="K149" s="458"/>
      <c r="L149" s="458"/>
      <c r="M149" s="458"/>
    </row>
    <row r="150" s="2" customFormat="1" customHeight="1" spans="6:13">
      <c r="F150" s="458"/>
      <c r="G150" s="458"/>
      <c r="H150" s="458"/>
      <c r="J150" s="458"/>
      <c r="K150" s="458"/>
      <c r="L150" s="458"/>
      <c r="M150" s="458"/>
    </row>
    <row r="151" s="2" customFormat="1" customHeight="1" spans="6:13">
      <c r="F151" s="458"/>
      <c r="G151" s="458"/>
      <c r="H151" s="458"/>
      <c r="J151" s="458"/>
      <c r="K151" s="458"/>
      <c r="L151" s="458"/>
      <c r="M151" s="458"/>
    </row>
    <row r="152" s="2" customFormat="1" customHeight="1" spans="6:13">
      <c r="F152" s="458"/>
      <c r="G152" s="458"/>
      <c r="H152" s="458"/>
      <c r="J152" s="458"/>
      <c r="K152" s="458"/>
      <c r="L152" s="458"/>
      <c r="M152" s="458"/>
    </row>
    <row r="153" s="2" customFormat="1" customHeight="1" spans="6:13">
      <c r="F153" s="458"/>
      <c r="G153" s="458"/>
      <c r="H153" s="458"/>
      <c r="J153" s="458"/>
      <c r="K153" s="458"/>
      <c r="L153" s="458"/>
      <c r="M153" s="458"/>
    </row>
    <row r="154" s="2" customFormat="1" customHeight="1" spans="6:13">
      <c r="F154" s="458"/>
      <c r="G154" s="458"/>
      <c r="H154" s="458"/>
      <c r="J154" s="458"/>
      <c r="K154" s="458"/>
      <c r="L154" s="458"/>
      <c r="M154" s="458"/>
    </row>
    <row r="155" s="2" customFormat="1" customHeight="1" spans="6:13">
      <c r="F155" s="458"/>
      <c r="G155" s="458"/>
      <c r="H155" s="458"/>
      <c r="J155" s="458"/>
      <c r="K155" s="458"/>
      <c r="L155" s="458"/>
      <c r="M155" s="458"/>
    </row>
    <row r="156" s="2" customFormat="1" customHeight="1" spans="6:13">
      <c r="F156" s="458"/>
      <c r="G156" s="458"/>
      <c r="H156" s="458"/>
      <c r="J156" s="458"/>
      <c r="K156" s="458"/>
      <c r="L156" s="458"/>
      <c r="M156" s="458"/>
    </row>
    <row r="157" s="2" customFormat="1" customHeight="1" spans="6:13">
      <c r="F157" s="458"/>
      <c r="G157" s="458"/>
      <c r="H157" s="458"/>
      <c r="J157" s="458"/>
      <c r="K157" s="458"/>
      <c r="L157" s="458"/>
      <c r="M157" s="458"/>
    </row>
    <row r="158" s="2" customFormat="1" customHeight="1" spans="6:13">
      <c r="F158" s="458"/>
      <c r="G158" s="458"/>
      <c r="H158" s="458"/>
      <c r="J158" s="458"/>
      <c r="K158" s="458"/>
      <c r="L158" s="458"/>
      <c r="M158" s="458"/>
    </row>
    <row r="159" s="2" customFormat="1" customHeight="1" spans="6:13">
      <c r="F159" s="458"/>
      <c r="G159" s="458"/>
      <c r="H159" s="458"/>
      <c r="J159" s="458"/>
      <c r="K159" s="458"/>
      <c r="L159" s="458"/>
      <c r="M159" s="458"/>
    </row>
    <row r="160" s="2" customFormat="1" customHeight="1" spans="6:13">
      <c r="F160" s="458"/>
      <c r="G160" s="458"/>
      <c r="H160" s="458"/>
      <c r="J160" s="458"/>
      <c r="K160" s="458"/>
      <c r="L160" s="458"/>
      <c r="M160" s="458"/>
    </row>
    <row r="161" s="2" customFormat="1" customHeight="1" spans="6:13">
      <c r="F161" s="458"/>
      <c r="G161" s="458"/>
      <c r="H161" s="458"/>
      <c r="J161" s="458"/>
      <c r="K161" s="458"/>
      <c r="L161" s="458"/>
      <c r="M161" s="458"/>
    </row>
    <row r="162" s="2" customFormat="1" customHeight="1" spans="6:13">
      <c r="F162" s="458"/>
      <c r="G162" s="458"/>
      <c r="H162" s="458"/>
      <c r="J162" s="458"/>
      <c r="K162" s="458"/>
      <c r="L162" s="458"/>
      <c r="M162" s="458"/>
    </row>
    <row r="163" s="2" customFormat="1" customHeight="1" spans="6:13">
      <c r="F163" s="458"/>
      <c r="G163" s="458"/>
      <c r="H163" s="458"/>
      <c r="J163" s="458"/>
      <c r="K163" s="458"/>
      <c r="L163" s="458"/>
      <c r="M163" s="458"/>
    </row>
    <row r="164" s="2" customFormat="1" customHeight="1" spans="6:13">
      <c r="F164" s="458"/>
      <c r="G164" s="458"/>
      <c r="H164" s="458"/>
      <c r="J164" s="458"/>
      <c r="K164" s="458"/>
      <c r="L164" s="458"/>
      <c r="M164" s="458"/>
    </row>
    <row r="165" s="2" customFormat="1" customHeight="1" spans="6:13">
      <c r="F165" s="458"/>
      <c r="G165" s="458"/>
      <c r="H165" s="458"/>
      <c r="J165" s="458"/>
      <c r="K165" s="458"/>
      <c r="L165" s="458"/>
      <c r="M165" s="458"/>
    </row>
    <row r="166" s="2" customFormat="1" customHeight="1" spans="6:13">
      <c r="F166" s="458"/>
      <c r="G166" s="458"/>
      <c r="H166" s="458"/>
      <c r="J166" s="458"/>
      <c r="K166" s="458"/>
      <c r="L166" s="458"/>
      <c r="M166" s="458"/>
    </row>
    <row r="167" s="2" customFormat="1" customHeight="1" spans="6:13">
      <c r="F167" s="458"/>
      <c r="G167" s="458"/>
      <c r="H167" s="458"/>
      <c r="J167" s="458"/>
      <c r="K167" s="458"/>
      <c r="L167" s="458"/>
      <c r="M167" s="458"/>
    </row>
    <row r="168" s="2" customFormat="1" customHeight="1" spans="6:13">
      <c r="F168" s="458"/>
      <c r="G168" s="458"/>
      <c r="H168" s="458"/>
      <c r="J168" s="458"/>
      <c r="K168" s="458"/>
      <c r="L168" s="458"/>
      <c r="M168" s="458"/>
    </row>
    <row r="169" s="2" customFormat="1" customHeight="1" spans="6:13">
      <c r="F169" s="458"/>
      <c r="G169" s="458"/>
      <c r="H169" s="458"/>
      <c r="J169" s="458"/>
      <c r="K169" s="458"/>
      <c r="L169" s="458"/>
      <c r="M169" s="458"/>
    </row>
    <row r="170" s="2" customFormat="1" customHeight="1" spans="6:13">
      <c r="F170" s="458"/>
      <c r="G170" s="458"/>
      <c r="H170" s="458"/>
      <c r="J170" s="458"/>
      <c r="K170" s="458"/>
      <c r="L170" s="458"/>
      <c r="M170" s="458"/>
    </row>
    <row r="171" s="2" customFormat="1" customHeight="1" spans="6:13">
      <c r="F171" s="458"/>
      <c r="G171" s="458"/>
      <c r="H171" s="458"/>
      <c r="J171" s="458"/>
      <c r="K171" s="458"/>
      <c r="L171" s="458"/>
      <c r="M171" s="458"/>
    </row>
    <row r="172" s="2" customFormat="1" customHeight="1" spans="6:13">
      <c r="F172" s="458"/>
      <c r="G172" s="458"/>
      <c r="H172" s="458"/>
      <c r="J172" s="458"/>
      <c r="K172" s="458"/>
      <c r="L172" s="458"/>
      <c r="M172" s="458"/>
    </row>
    <row r="173" s="2" customFormat="1" customHeight="1" spans="6:13">
      <c r="F173" s="458"/>
      <c r="G173" s="458"/>
      <c r="H173" s="458"/>
      <c r="J173" s="458"/>
      <c r="K173" s="458"/>
      <c r="L173" s="458"/>
      <c r="M173" s="458"/>
    </row>
    <row r="174" s="2" customFormat="1" customHeight="1" spans="6:13">
      <c r="F174" s="458"/>
      <c r="G174" s="458"/>
      <c r="H174" s="458"/>
      <c r="J174" s="458"/>
      <c r="K174" s="458"/>
      <c r="L174" s="458"/>
      <c r="M174" s="458"/>
    </row>
    <row r="175" s="2" customFormat="1" customHeight="1" spans="6:13">
      <c r="F175" s="458"/>
      <c r="G175" s="458"/>
      <c r="H175" s="458"/>
      <c r="J175" s="458"/>
      <c r="K175" s="458"/>
      <c r="L175" s="458"/>
      <c r="M175" s="458"/>
    </row>
    <row r="176" s="2" customFormat="1" customHeight="1" spans="6:13">
      <c r="F176" s="458"/>
      <c r="G176" s="458"/>
      <c r="H176" s="458"/>
      <c r="J176" s="458"/>
      <c r="K176" s="458"/>
      <c r="L176" s="458"/>
      <c r="M176" s="458"/>
    </row>
    <row r="177" s="2" customFormat="1" customHeight="1" spans="6:13">
      <c r="F177" s="458"/>
      <c r="G177" s="458"/>
      <c r="H177" s="458"/>
      <c r="J177" s="458"/>
      <c r="K177" s="458"/>
      <c r="L177" s="458"/>
      <c r="M177" s="458"/>
    </row>
    <row r="178" s="2" customFormat="1" customHeight="1" spans="6:13">
      <c r="F178" s="458"/>
      <c r="G178" s="458"/>
      <c r="H178" s="458"/>
      <c r="J178" s="458"/>
      <c r="K178" s="458"/>
      <c r="L178" s="458"/>
      <c r="M178" s="458"/>
    </row>
    <row r="179" s="2" customFormat="1" customHeight="1" spans="6:13">
      <c r="F179" s="458"/>
      <c r="G179" s="458"/>
      <c r="H179" s="458"/>
      <c r="J179" s="458"/>
      <c r="K179" s="458"/>
      <c r="L179" s="458"/>
      <c r="M179" s="458"/>
    </row>
    <row r="180" s="2" customFormat="1" customHeight="1" spans="6:13">
      <c r="F180" s="458"/>
      <c r="G180" s="458"/>
      <c r="H180" s="458"/>
      <c r="J180" s="458"/>
      <c r="K180" s="458"/>
      <c r="L180" s="458"/>
      <c r="M180" s="458"/>
    </row>
    <row r="181" s="2" customFormat="1" customHeight="1" spans="6:13">
      <c r="F181" s="458"/>
      <c r="G181" s="458"/>
      <c r="H181" s="458"/>
      <c r="J181" s="458"/>
      <c r="K181" s="458"/>
      <c r="L181" s="458"/>
      <c r="M181" s="458"/>
    </row>
    <row r="182" s="2" customFormat="1" customHeight="1" spans="6:13">
      <c r="F182" s="458"/>
      <c r="G182" s="458"/>
      <c r="H182" s="458"/>
      <c r="J182" s="458"/>
      <c r="K182" s="458"/>
      <c r="L182" s="458"/>
      <c r="M182" s="458"/>
    </row>
    <row r="183" s="2" customFormat="1" customHeight="1" spans="6:13">
      <c r="F183" s="458"/>
      <c r="G183" s="458"/>
      <c r="H183" s="458"/>
      <c r="J183" s="458"/>
      <c r="K183" s="458"/>
      <c r="L183" s="458"/>
      <c r="M183" s="458"/>
    </row>
    <row r="184" s="2" customFormat="1" customHeight="1" spans="6:13">
      <c r="F184" s="458"/>
      <c r="G184" s="458"/>
      <c r="H184" s="458"/>
      <c r="J184" s="458"/>
      <c r="K184" s="458"/>
      <c r="L184" s="458"/>
      <c r="M184" s="458"/>
    </row>
    <row r="185" s="2" customFormat="1" customHeight="1" spans="6:13">
      <c r="F185" s="458"/>
      <c r="G185" s="458"/>
      <c r="H185" s="458"/>
      <c r="J185" s="458"/>
      <c r="K185" s="458"/>
      <c r="L185" s="458"/>
      <c r="M185" s="458"/>
    </row>
    <row r="186" s="2" customFormat="1" customHeight="1" spans="6:13">
      <c r="F186" s="458"/>
      <c r="G186" s="458"/>
      <c r="H186" s="458"/>
      <c r="J186" s="458"/>
      <c r="K186" s="458"/>
      <c r="L186" s="458"/>
      <c r="M186" s="458"/>
    </row>
    <row r="187" s="2" customFormat="1" customHeight="1" spans="6:13">
      <c r="F187" s="458"/>
      <c r="G187" s="458"/>
      <c r="H187" s="458"/>
      <c r="J187" s="458"/>
      <c r="K187" s="458"/>
      <c r="L187" s="458"/>
      <c r="M187" s="458"/>
    </row>
    <row r="188" s="2" customFormat="1" customHeight="1" spans="6:13">
      <c r="F188" s="458"/>
      <c r="G188" s="458"/>
      <c r="H188" s="458"/>
      <c r="J188" s="458"/>
      <c r="K188" s="458"/>
      <c r="L188" s="458"/>
      <c r="M188" s="458"/>
    </row>
    <row r="189" s="2" customFormat="1" customHeight="1" spans="6:13">
      <c r="F189" s="458"/>
      <c r="G189" s="458"/>
      <c r="H189" s="458"/>
      <c r="J189" s="458"/>
      <c r="K189" s="458"/>
      <c r="L189" s="458"/>
      <c r="M189" s="458"/>
    </row>
    <row r="190" s="2" customFormat="1" customHeight="1" spans="6:13">
      <c r="F190" s="458"/>
      <c r="G190" s="458"/>
      <c r="H190" s="458"/>
      <c r="J190" s="458"/>
      <c r="K190" s="458"/>
      <c r="L190" s="458"/>
      <c r="M190" s="458"/>
    </row>
    <row r="191" s="2" customFormat="1" customHeight="1" spans="6:13">
      <c r="F191" s="458"/>
      <c r="G191" s="458"/>
      <c r="H191" s="458"/>
      <c r="J191" s="458"/>
      <c r="K191" s="458"/>
      <c r="L191" s="458"/>
      <c r="M191" s="458"/>
    </row>
    <row r="192" s="2" customFormat="1" customHeight="1" spans="6:13">
      <c r="F192" s="458"/>
      <c r="G192" s="458"/>
      <c r="H192" s="458"/>
      <c r="J192" s="458"/>
      <c r="K192" s="458"/>
      <c r="L192" s="458"/>
      <c r="M192" s="458"/>
    </row>
    <row r="193" s="2" customFormat="1" customHeight="1" spans="6:13">
      <c r="F193" s="458"/>
      <c r="G193" s="458"/>
      <c r="H193" s="458"/>
      <c r="J193" s="458"/>
      <c r="K193" s="458"/>
      <c r="L193" s="458"/>
      <c r="M193" s="458"/>
    </row>
    <row r="194" s="2" customFormat="1" customHeight="1" spans="6:13">
      <c r="F194" s="458"/>
      <c r="G194" s="458"/>
      <c r="H194" s="458"/>
      <c r="J194" s="458"/>
      <c r="K194" s="458"/>
      <c r="L194" s="458"/>
      <c r="M194" s="458"/>
    </row>
    <row r="195" s="2" customFormat="1" customHeight="1" spans="6:13">
      <c r="F195" s="458"/>
      <c r="G195" s="458"/>
      <c r="H195" s="458"/>
      <c r="J195" s="458"/>
      <c r="K195" s="458"/>
      <c r="L195" s="458"/>
      <c r="M195" s="458"/>
    </row>
    <row r="196" s="2" customFormat="1" customHeight="1" spans="6:13">
      <c r="F196" s="458"/>
      <c r="G196" s="458"/>
      <c r="H196" s="458"/>
      <c r="J196" s="458"/>
      <c r="K196" s="458"/>
      <c r="L196" s="458"/>
      <c r="M196" s="458"/>
    </row>
    <row r="197" s="2" customFormat="1" customHeight="1" spans="6:13">
      <c r="F197" s="458"/>
      <c r="G197" s="458"/>
      <c r="H197" s="458"/>
      <c r="J197" s="458"/>
      <c r="K197" s="458"/>
      <c r="L197" s="458"/>
      <c r="M197" s="458"/>
    </row>
    <row r="198" s="2" customFormat="1" customHeight="1" spans="6:13">
      <c r="F198" s="458"/>
      <c r="G198" s="458"/>
      <c r="H198" s="458"/>
      <c r="J198" s="458"/>
      <c r="K198" s="458"/>
      <c r="L198" s="458"/>
      <c r="M198" s="458"/>
    </row>
    <row r="199" s="2" customFormat="1" customHeight="1" spans="6:13">
      <c r="F199" s="458"/>
      <c r="G199" s="458"/>
      <c r="H199" s="458"/>
      <c r="J199" s="458"/>
      <c r="K199" s="458"/>
      <c r="L199" s="458"/>
      <c r="M199" s="458"/>
    </row>
    <row r="200" s="2" customFormat="1" customHeight="1" spans="6:13">
      <c r="F200" s="458"/>
      <c r="G200" s="458"/>
      <c r="H200" s="458"/>
      <c r="J200" s="458"/>
      <c r="K200" s="458"/>
      <c r="L200" s="458"/>
      <c r="M200" s="458"/>
    </row>
    <row r="201" s="2" customFormat="1" customHeight="1" spans="6:13">
      <c r="F201" s="458"/>
      <c r="G201" s="458"/>
      <c r="H201" s="458"/>
      <c r="J201" s="458"/>
      <c r="K201" s="458"/>
      <c r="L201" s="458"/>
      <c r="M201" s="458"/>
    </row>
    <row r="202" s="2" customFormat="1" customHeight="1" spans="6:13">
      <c r="F202" s="458"/>
      <c r="G202" s="458"/>
      <c r="H202" s="458"/>
      <c r="J202" s="458"/>
      <c r="K202" s="458"/>
      <c r="L202" s="458"/>
      <c r="M202" s="458"/>
    </row>
    <row r="203" s="2" customFormat="1" customHeight="1" spans="6:13">
      <c r="F203" s="458"/>
      <c r="G203" s="458"/>
      <c r="H203" s="458"/>
      <c r="J203" s="458"/>
      <c r="K203" s="458"/>
      <c r="L203" s="458"/>
      <c r="M203" s="458"/>
    </row>
    <row r="204" s="2" customFormat="1" customHeight="1" spans="6:13">
      <c r="F204" s="458"/>
      <c r="G204" s="458"/>
      <c r="H204" s="458"/>
      <c r="J204" s="458"/>
      <c r="K204" s="458"/>
      <c r="L204" s="458"/>
      <c r="M204" s="458"/>
    </row>
    <row r="205" s="2" customFormat="1" customHeight="1" spans="6:13">
      <c r="F205" s="458"/>
      <c r="G205" s="458"/>
      <c r="H205" s="458"/>
      <c r="J205" s="458"/>
      <c r="K205" s="458"/>
      <c r="L205" s="458"/>
      <c r="M205" s="458"/>
    </row>
    <row r="206" s="2" customFormat="1" customHeight="1" spans="6:13">
      <c r="F206" s="458"/>
      <c r="G206" s="458"/>
      <c r="H206" s="458"/>
      <c r="J206" s="458"/>
      <c r="K206" s="458"/>
      <c r="L206" s="458"/>
      <c r="M206" s="458"/>
    </row>
    <row r="207" s="2" customFormat="1" customHeight="1" spans="6:13">
      <c r="F207" s="458"/>
      <c r="G207" s="458"/>
      <c r="H207" s="458"/>
      <c r="J207" s="458"/>
      <c r="K207" s="458"/>
      <c r="L207" s="458"/>
      <c r="M207" s="458"/>
    </row>
    <row r="208" s="2" customFormat="1" customHeight="1" spans="6:13">
      <c r="F208" s="458"/>
      <c r="G208" s="458"/>
      <c r="H208" s="458"/>
      <c r="J208" s="458"/>
      <c r="K208" s="458"/>
      <c r="L208" s="458"/>
      <c r="M208" s="458"/>
    </row>
    <row r="209" s="2" customFormat="1" customHeight="1" spans="6:13">
      <c r="F209" s="458"/>
      <c r="G209" s="458"/>
      <c r="H209" s="458"/>
      <c r="J209" s="458"/>
      <c r="K209" s="458"/>
      <c r="L209" s="458"/>
      <c r="M209" s="458"/>
    </row>
    <row r="210" s="2" customFormat="1" customHeight="1" spans="6:13">
      <c r="F210" s="458"/>
      <c r="G210" s="458"/>
      <c r="H210" s="458"/>
      <c r="J210" s="458"/>
      <c r="K210" s="458"/>
      <c r="L210" s="458"/>
      <c r="M210" s="458"/>
    </row>
    <row r="211" s="2" customFormat="1" customHeight="1" spans="6:13">
      <c r="F211" s="458"/>
      <c r="G211" s="458"/>
      <c r="H211" s="458"/>
      <c r="J211" s="458"/>
      <c r="K211" s="458"/>
      <c r="L211" s="458"/>
      <c r="M211" s="458"/>
    </row>
    <row r="212" s="2" customFormat="1" customHeight="1" spans="6:13">
      <c r="F212" s="458"/>
      <c r="G212" s="458"/>
      <c r="H212" s="458"/>
      <c r="J212" s="458"/>
      <c r="K212" s="458"/>
      <c r="L212" s="458"/>
      <c r="M212" s="458"/>
    </row>
    <row r="213" s="2" customFormat="1" customHeight="1" spans="6:13">
      <c r="F213" s="458"/>
      <c r="G213" s="458"/>
      <c r="H213" s="458"/>
      <c r="J213" s="458"/>
      <c r="K213" s="458"/>
      <c r="L213" s="458"/>
      <c r="M213" s="458"/>
    </row>
    <row r="214" s="2" customFormat="1" customHeight="1" spans="6:13">
      <c r="F214" s="458"/>
      <c r="G214" s="458"/>
      <c r="H214" s="458"/>
      <c r="J214" s="458"/>
      <c r="K214" s="458"/>
      <c r="L214" s="458"/>
      <c r="M214" s="458"/>
    </row>
    <row r="215" s="2" customFormat="1" customHeight="1" spans="6:13">
      <c r="F215" s="458"/>
      <c r="G215" s="458"/>
      <c r="H215" s="458"/>
      <c r="J215" s="458"/>
      <c r="K215" s="458"/>
      <c r="L215" s="458"/>
      <c r="M215" s="458"/>
    </row>
    <row r="216" s="2" customFormat="1" customHeight="1" spans="6:13">
      <c r="F216" s="458"/>
      <c r="G216" s="458"/>
      <c r="H216" s="458"/>
      <c r="J216" s="458"/>
      <c r="K216" s="458"/>
      <c r="L216" s="458"/>
      <c r="M216" s="458"/>
    </row>
    <row r="217" s="2" customFormat="1" customHeight="1" spans="6:13">
      <c r="F217" s="458"/>
      <c r="G217" s="458"/>
      <c r="H217" s="458"/>
      <c r="J217" s="458"/>
      <c r="K217" s="458"/>
      <c r="L217" s="458"/>
      <c r="M217" s="458"/>
    </row>
    <row r="218" s="2" customFormat="1" customHeight="1" spans="6:13">
      <c r="F218" s="458"/>
      <c r="G218" s="458"/>
      <c r="H218" s="458"/>
      <c r="J218" s="458"/>
      <c r="K218" s="458"/>
      <c r="L218" s="458"/>
      <c r="M218" s="458"/>
    </row>
    <row r="219" s="2" customFormat="1" customHeight="1" spans="6:13">
      <c r="F219" s="458"/>
      <c r="G219" s="458"/>
      <c r="H219" s="458"/>
      <c r="J219" s="458"/>
      <c r="K219" s="458"/>
      <c r="L219" s="458"/>
      <c r="M219" s="458"/>
    </row>
    <row r="220" s="2" customFormat="1" customHeight="1" spans="6:13">
      <c r="F220" s="458"/>
      <c r="G220" s="458"/>
      <c r="H220" s="458"/>
      <c r="J220" s="458"/>
      <c r="K220" s="458"/>
      <c r="L220" s="458"/>
      <c r="M220" s="458"/>
    </row>
    <row r="221" s="2" customFormat="1" customHeight="1" spans="6:13">
      <c r="F221" s="458"/>
      <c r="G221" s="458"/>
      <c r="H221" s="458"/>
      <c r="J221" s="458"/>
      <c r="K221" s="458"/>
      <c r="L221" s="458"/>
      <c r="M221" s="458"/>
    </row>
    <row r="222" s="2" customFormat="1" customHeight="1" spans="6:13">
      <c r="F222" s="458"/>
      <c r="G222" s="458"/>
      <c r="H222" s="458"/>
      <c r="J222" s="458"/>
      <c r="K222" s="458"/>
      <c r="L222" s="458"/>
      <c r="M222" s="458"/>
    </row>
    <row r="223" s="2" customFormat="1" customHeight="1" spans="6:13">
      <c r="F223" s="458"/>
      <c r="G223" s="458"/>
      <c r="H223" s="458"/>
      <c r="J223" s="458"/>
      <c r="K223" s="458"/>
      <c r="L223" s="458"/>
      <c r="M223" s="458"/>
    </row>
    <row r="224" s="2" customFormat="1" customHeight="1" spans="6:13">
      <c r="F224" s="458"/>
      <c r="G224" s="458"/>
      <c r="H224" s="458"/>
      <c r="J224" s="458"/>
      <c r="K224" s="458"/>
      <c r="L224" s="458"/>
      <c r="M224" s="458"/>
    </row>
    <row r="225" s="2" customFormat="1" customHeight="1" spans="6:13">
      <c r="F225" s="458"/>
      <c r="G225" s="458"/>
      <c r="H225" s="458"/>
      <c r="J225" s="458"/>
      <c r="K225" s="458"/>
      <c r="L225" s="458"/>
      <c r="M225" s="458"/>
    </row>
    <row r="226" s="2" customFormat="1" customHeight="1" spans="6:13">
      <c r="F226" s="458"/>
      <c r="G226" s="458"/>
      <c r="H226" s="458"/>
      <c r="J226" s="458"/>
      <c r="K226" s="458"/>
      <c r="L226" s="458"/>
      <c r="M226" s="458"/>
    </row>
    <row r="227" s="2" customFormat="1" customHeight="1" spans="6:13">
      <c r="F227" s="458"/>
      <c r="G227" s="458"/>
      <c r="H227" s="458"/>
      <c r="J227" s="458"/>
      <c r="K227" s="458"/>
      <c r="L227" s="458"/>
      <c r="M227" s="458"/>
    </row>
    <row r="228" s="2" customFormat="1" customHeight="1" spans="6:13">
      <c r="F228" s="458"/>
      <c r="G228" s="458"/>
      <c r="H228" s="458"/>
      <c r="J228" s="458"/>
      <c r="K228" s="458"/>
      <c r="L228" s="458"/>
      <c r="M228" s="458"/>
    </row>
    <row r="229" s="2" customFormat="1" customHeight="1" spans="6:13">
      <c r="F229" s="458"/>
      <c r="G229" s="458"/>
      <c r="H229" s="458"/>
      <c r="J229" s="458"/>
      <c r="K229" s="458"/>
      <c r="L229" s="458"/>
      <c r="M229" s="458"/>
    </row>
    <row r="230" s="2" customFormat="1" customHeight="1" spans="6:13">
      <c r="F230" s="458"/>
      <c r="G230" s="458"/>
      <c r="H230" s="458"/>
      <c r="J230" s="458"/>
      <c r="K230" s="458"/>
      <c r="L230" s="458"/>
      <c r="M230" s="458"/>
    </row>
    <row r="231" s="2" customFormat="1" customHeight="1" spans="6:13">
      <c r="F231" s="458"/>
      <c r="G231" s="458"/>
      <c r="H231" s="458"/>
      <c r="J231" s="458"/>
      <c r="K231" s="458"/>
      <c r="L231" s="458"/>
      <c r="M231" s="458"/>
    </row>
    <row r="232" s="2" customFormat="1" customHeight="1" spans="6:13">
      <c r="F232" s="458"/>
      <c r="G232" s="458"/>
      <c r="H232" s="458"/>
      <c r="J232" s="458"/>
      <c r="K232" s="458"/>
      <c r="L232" s="458"/>
      <c r="M232" s="458"/>
    </row>
    <row r="233" s="2" customFormat="1" customHeight="1" spans="6:13">
      <c r="F233" s="458"/>
      <c r="G233" s="458"/>
      <c r="H233" s="458"/>
      <c r="J233" s="458"/>
      <c r="K233" s="458"/>
      <c r="L233" s="458"/>
      <c r="M233" s="458"/>
    </row>
    <row r="234" s="2" customFormat="1" customHeight="1" spans="6:13">
      <c r="F234" s="458"/>
      <c r="G234" s="458"/>
      <c r="H234" s="458"/>
      <c r="J234" s="458"/>
      <c r="K234" s="458"/>
      <c r="L234" s="458"/>
      <c r="M234" s="458"/>
    </row>
    <row r="235" s="2" customFormat="1" customHeight="1" spans="6:13">
      <c r="F235" s="458"/>
      <c r="G235" s="458"/>
      <c r="H235" s="458"/>
      <c r="J235" s="458"/>
      <c r="K235" s="458"/>
      <c r="L235" s="458"/>
      <c r="M235" s="458"/>
    </row>
    <row r="236" s="2" customFormat="1" customHeight="1" spans="6:13">
      <c r="F236" s="458"/>
      <c r="G236" s="458"/>
      <c r="H236" s="458"/>
      <c r="J236" s="458"/>
      <c r="K236" s="458"/>
      <c r="L236" s="458"/>
      <c r="M236" s="458"/>
    </row>
    <row r="237" s="2" customFormat="1" customHeight="1" spans="6:13">
      <c r="F237" s="458"/>
      <c r="G237" s="458"/>
      <c r="H237" s="458"/>
      <c r="J237" s="458"/>
      <c r="K237" s="458"/>
      <c r="L237" s="458"/>
      <c r="M237" s="458"/>
    </row>
    <row r="238" s="2" customFormat="1" customHeight="1" spans="6:13">
      <c r="F238" s="458"/>
      <c r="G238" s="458"/>
      <c r="H238" s="458"/>
      <c r="J238" s="458"/>
      <c r="K238" s="458"/>
      <c r="L238" s="458"/>
      <c r="M238" s="458"/>
    </row>
    <row r="239" s="2" customFormat="1" customHeight="1" spans="6:13">
      <c r="F239" s="458"/>
      <c r="G239" s="458"/>
      <c r="H239" s="458"/>
      <c r="J239" s="458"/>
      <c r="K239" s="458"/>
      <c r="L239" s="458"/>
      <c r="M239" s="458"/>
    </row>
    <row r="240" s="2" customFormat="1" customHeight="1" spans="6:13">
      <c r="F240" s="458"/>
      <c r="G240" s="458"/>
      <c r="H240" s="458"/>
      <c r="J240" s="458"/>
      <c r="K240" s="458"/>
      <c r="L240" s="458"/>
      <c r="M240" s="458"/>
    </row>
    <row r="241" s="2" customFormat="1" customHeight="1" spans="6:13">
      <c r="F241" s="458"/>
      <c r="G241" s="458"/>
      <c r="H241" s="458"/>
      <c r="J241" s="458"/>
      <c r="K241" s="458"/>
      <c r="L241" s="458"/>
      <c r="M241" s="458"/>
    </row>
    <row r="242" s="2" customFormat="1" customHeight="1" spans="6:13">
      <c r="F242" s="458"/>
      <c r="G242" s="458"/>
      <c r="H242" s="458"/>
      <c r="J242" s="458"/>
      <c r="K242" s="458"/>
      <c r="L242" s="458"/>
      <c r="M242" s="458"/>
    </row>
    <row r="243" s="2" customFormat="1" customHeight="1" spans="6:13">
      <c r="F243" s="458"/>
      <c r="G243" s="458"/>
      <c r="H243" s="458"/>
      <c r="J243" s="458"/>
      <c r="K243" s="458"/>
      <c r="L243" s="458"/>
      <c r="M243" s="458"/>
    </row>
    <row r="244" s="2" customFormat="1" customHeight="1" spans="6:13">
      <c r="F244" s="458"/>
      <c r="G244" s="458"/>
      <c r="H244" s="458"/>
      <c r="J244" s="458"/>
      <c r="K244" s="458"/>
      <c r="L244" s="458"/>
      <c r="M244" s="458"/>
    </row>
    <row r="245" s="2" customFormat="1" customHeight="1" spans="6:13">
      <c r="F245" s="458"/>
      <c r="G245" s="458"/>
      <c r="H245" s="458"/>
      <c r="J245" s="458"/>
      <c r="K245" s="458"/>
      <c r="L245" s="458"/>
      <c r="M245" s="458"/>
    </row>
    <row r="246" s="2" customFormat="1" customHeight="1" spans="6:13">
      <c r="F246" s="458"/>
      <c r="G246" s="458"/>
      <c r="H246" s="458"/>
      <c r="J246" s="458"/>
      <c r="K246" s="458"/>
      <c r="L246" s="458"/>
      <c r="M246" s="458"/>
    </row>
    <row r="247" s="2" customFormat="1" customHeight="1" spans="6:13">
      <c r="F247" s="458"/>
      <c r="G247" s="458"/>
      <c r="H247" s="458"/>
      <c r="J247" s="458"/>
      <c r="K247" s="458"/>
      <c r="L247" s="458"/>
      <c r="M247" s="458"/>
    </row>
    <row r="248" s="2" customFormat="1" customHeight="1" spans="6:13">
      <c r="F248" s="458"/>
      <c r="G248" s="458"/>
      <c r="H248" s="458"/>
      <c r="J248" s="458"/>
      <c r="K248" s="458"/>
      <c r="L248" s="458"/>
      <c r="M248" s="458"/>
    </row>
    <row r="249" s="2" customFormat="1" customHeight="1" spans="6:13">
      <c r="F249" s="458"/>
      <c r="G249" s="458"/>
      <c r="H249" s="458"/>
      <c r="J249" s="458"/>
      <c r="K249" s="458"/>
      <c r="L249" s="458"/>
      <c r="M249" s="458"/>
    </row>
    <row r="250" s="2" customFormat="1" customHeight="1" spans="6:13">
      <c r="F250" s="458"/>
      <c r="G250" s="458"/>
      <c r="H250" s="458"/>
      <c r="J250" s="458"/>
      <c r="K250" s="458"/>
      <c r="L250" s="458"/>
      <c r="M250" s="458"/>
    </row>
    <row r="251" s="2" customFormat="1" customHeight="1" spans="6:13">
      <c r="F251" s="458"/>
      <c r="G251" s="458"/>
      <c r="H251" s="458"/>
      <c r="J251" s="458"/>
      <c r="K251" s="458"/>
      <c r="L251" s="458"/>
      <c r="M251" s="458"/>
    </row>
    <row r="252" s="2" customFormat="1" customHeight="1" spans="6:13">
      <c r="F252" s="458"/>
      <c r="G252" s="458"/>
      <c r="H252" s="458"/>
      <c r="J252" s="458"/>
      <c r="K252" s="458"/>
      <c r="L252" s="458"/>
      <c r="M252" s="458"/>
    </row>
    <row r="253" s="2" customFormat="1" customHeight="1" spans="6:13">
      <c r="F253" s="458"/>
      <c r="G253" s="458"/>
      <c r="H253" s="458"/>
      <c r="J253" s="458"/>
      <c r="K253" s="458"/>
      <c r="L253" s="458"/>
      <c r="M253" s="458"/>
    </row>
    <row r="254" s="2" customFormat="1" customHeight="1" spans="6:13">
      <c r="F254" s="458"/>
      <c r="G254" s="458"/>
      <c r="H254" s="458"/>
      <c r="J254" s="458"/>
      <c r="K254" s="458"/>
      <c r="L254" s="458"/>
      <c r="M254" s="458"/>
    </row>
    <row r="255" s="2" customFormat="1" customHeight="1" spans="6:13">
      <c r="F255" s="458"/>
      <c r="G255" s="458"/>
      <c r="H255" s="458"/>
      <c r="J255" s="458"/>
      <c r="K255" s="458"/>
      <c r="L255" s="458"/>
      <c r="M255" s="458"/>
    </row>
    <row r="256" s="2" customFormat="1" customHeight="1" spans="6:13">
      <c r="F256" s="458"/>
      <c r="G256" s="458"/>
      <c r="H256" s="458"/>
      <c r="J256" s="458"/>
      <c r="K256" s="458"/>
      <c r="L256" s="458"/>
      <c r="M256" s="458"/>
    </row>
    <row r="257" s="2" customFormat="1" customHeight="1" spans="6:13">
      <c r="F257" s="458"/>
      <c r="G257" s="458"/>
      <c r="H257" s="458"/>
      <c r="J257" s="458"/>
      <c r="K257" s="458"/>
      <c r="L257" s="458"/>
      <c r="M257" s="458"/>
    </row>
    <row r="258" s="2" customFormat="1" customHeight="1" spans="6:13">
      <c r="F258" s="458"/>
      <c r="G258" s="458"/>
      <c r="H258" s="458"/>
      <c r="J258" s="458"/>
      <c r="K258" s="458"/>
      <c r="L258" s="458"/>
      <c r="M258" s="458"/>
    </row>
    <row r="259" s="2" customFormat="1" customHeight="1" spans="6:13">
      <c r="F259" s="458"/>
      <c r="G259" s="458"/>
      <c r="H259" s="458"/>
      <c r="J259" s="458"/>
      <c r="K259" s="458"/>
      <c r="L259" s="458"/>
      <c r="M259" s="458"/>
    </row>
    <row r="260" s="2" customFormat="1" customHeight="1" spans="6:13">
      <c r="F260" s="458"/>
      <c r="G260" s="458"/>
      <c r="H260" s="458"/>
      <c r="J260" s="458"/>
      <c r="K260" s="458"/>
      <c r="L260" s="458"/>
      <c r="M260" s="458"/>
    </row>
    <row r="261" s="2" customFormat="1" customHeight="1" spans="6:13">
      <c r="F261" s="458"/>
      <c r="G261" s="458"/>
      <c r="H261" s="458"/>
      <c r="J261" s="458"/>
      <c r="K261" s="458"/>
      <c r="L261" s="458"/>
      <c r="M261" s="458"/>
    </row>
    <row r="262" s="2" customFormat="1" customHeight="1" spans="6:13">
      <c r="F262" s="458"/>
      <c r="G262" s="458"/>
      <c r="H262" s="458"/>
      <c r="J262" s="458"/>
      <c r="K262" s="458"/>
      <c r="L262" s="458"/>
      <c r="M262" s="458"/>
    </row>
    <row r="263" s="2" customFormat="1" customHeight="1" spans="6:13">
      <c r="F263" s="458"/>
      <c r="G263" s="458"/>
      <c r="H263" s="458"/>
      <c r="J263" s="458"/>
      <c r="K263" s="458"/>
      <c r="L263" s="458"/>
      <c r="M263" s="458"/>
    </row>
    <row r="264" s="2" customFormat="1" customHeight="1" spans="6:13">
      <c r="F264" s="458"/>
      <c r="G264" s="458"/>
      <c r="H264" s="458"/>
      <c r="J264" s="458"/>
      <c r="K264" s="458"/>
      <c r="L264" s="458"/>
      <c r="M264" s="458"/>
    </row>
    <row r="265" s="2" customFormat="1" customHeight="1" spans="6:13">
      <c r="F265" s="458"/>
      <c r="G265" s="458"/>
      <c r="H265" s="458"/>
      <c r="J265" s="458"/>
      <c r="K265" s="458"/>
      <c r="L265" s="458"/>
      <c r="M265" s="458"/>
    </row>
    <row r="266" s="2" customFormat="1" customHeight="1" spans="6:13">
      <c r="F266" s="458"/>
      <c r="G266" s="458"/>
      <c r="H266" s="458"/>
      <c r="J266" s="458"/>
      <c r="K266" s="458"/>
      <c r="L266" s="458"/>
      <c r="M266" s="458"/>
    </row>
    <row r="267" s="2" customFormat="1" customHeight="1" spans="6:13">
      <c r="F267" s="458"/>
      <c r="G267" s="458"/>
      <c r="H267" s="458"/>
      <c r="J267" s="458"/>
      <c r="K267" s="458"/>
      <c r="L267" s="458"/>
      <c r="M267" s="458"/>
    </row>
    <row r="268" s="2" customFormat="1" customHeight="1" spans="6:13">
      <c r="F268" s="458"/>
      <c r="G268" s="458"/>
      <c r="H268" s="458"/>
      <c r="J268" s="458"/>
      <c r="K268" s="458"/>
      <c r="L268" s="458"/>
      <c r="M268" s="458"/>
    </row>
    <row r="269" s="2" customFormat="1" customHeight="1" spans="6:13">
      <c r="F269" s="458"/>
      <c r="G269" s="458"/>
      <c r="H269" s="458"/>
      <c r="J269" s="458"/>
      <c r="K269" s="458"/>
      <c r="L269" s="458"/>
      <c r="M269" s="458"/>
    </row>
    <row r="270" s="2" customFormat="1" customHeight="1" spans="6:13">
      <c r="F270" s="458"/>
      <c r="G270" s="458"/>
      <c r="H270" s="458"/>
      <c r="J270" s="458"/>
      <c r="K270" s="458"/>
      <c r="L270" s="458"/>
      <c r="M270" s="458"/>
    </row>
    <row r="271" s="2" customFormat="1" customHeight="1" spans="6:13">
      <c r="F271" s="458"/>
      <c r="G271" s="458"/>
      <c r="H271" s="458"/>
      <c r="J271" s="458"/>
      <c r="K271" s="458"/>
      <c r="L271" s="458"/>
      <c r="M271" s="458"/>
    </row>
    <row r="272" s="2" customFormat="1" customHeight="1" spans="6:13">
      <c r="F272" s="458"/>
      <c r="G272" s="458"/>
      <c r="H272" s="458"/>
      <c r="J272" s="458"/>
      <c r="K272" s="458"/>
      <c r="L272" s="458"/>
      <c r="M272" s="458"/>
    </row>
    <row r="273" s="2" customFormat="1" customHeight="1" spans="6:13">
      <c r="F273" s="458"/>
      <c r="G273" s="458"/>
      <c r="H273" s="458"/>
      <c r="J273" s="458"/>
      <c r="K273" s="458"/>
      <c r="L273" s="458"/>
      <c r="M273" s="458"/>
    </row>
    <row r="274" s="2" customFormat="1" customHeight="1" spans="6:13">
      <c r="F274" s="458"/>
      <c r="G274" s="458"/>
      <c r="H274" s="458"/>
      <c r="J274" s="458"/>
      <c r="K274" s="458"/>
      <c r="L274" s="458"/>
      <c r="M274" s="458"/>
    </row>
    <row r="275" s="2" customFormat="1" customHeight="1" spans="6:13">
      <c r="F275" s="458"/>
      <c r="G275" s="458"/>
      <c r="H275" s="458"/>
      <c r="J275" s="458"/>
      <c r="K275" s="458"/>
      <c r="L275" s="458"/>
      <c r="M275" s="458"/>
    </row>
    <row r="276" s="2" customFormat="1" customHeight="1" spans="6:13">
      <c r="F276" s="458"/>
      <c r="G276" s="458"/>
      <c r="H276" s="458"/>
      <c r="J276" s="458"/>
      <c r="K276" s="458"/>
      <c r="L276" s="458"/>
      <c r="M276" s="458"/>
    </row>
    <row r="277" s="2" customFormat="1" customHeight="1" spans="6:13">
      <c r="F277" s="458"/>
      <c r="G277" s="458"/>
      <c r="H277" s="458"/>
      <c r="J277" s="458"/>
      <c r="K277" s="458"/>
      <c r="L277" s="458"/>
      <c r="M277" s="458"/>
    </row>
    <row r="278" s="2" customFormat="1" customHeight="1" spans="6:13">
      <c r="F278" s="458"/>
      <c r="G278" s="458"/>
      <c r="H278" s="458"/>
      <c r="J278" s="458"/>
      <c r="K278" s="458"/>
      <c r="L278" s="458"/>
      <c r="M278" s="458"/>
    </row>
    <row r="279" s="2" customFormat="1" customHeight="1" spans="6:13">
      <c r="F279" s="458"/>
      <c r="G279" s="458"/>
      <c r="H279" s="458"/>
      <c r="J279" s="458"/>
      <c r="K279" s="458"/>
      <c r="L279" s="458"/>
      <c r="M279" s="458"/>
    </row>
    <row r="280" s="2" customFormat="1" customHeight="1" spans="6:13">
      <c r="F280" s="458"/>
      <c r="G280" s="458"/>
      <c r="H280" s="458"/>
      <c r="J280" s="458"/>
      <c r="K280" s="458"/>
      <c r="L280" s="458"/>
      <c r="M280" s="458"/>
    </row>
    <row r="281" s="2" customFormat="1" customHeight="1" spans="6:13">
      <c r="F281" s="458"/>
      <c r="G281" s="458"/>
      <c r="H281" s="458"/>
      <c r="J281" s="458"/>
      <c r="K281" s="458"/>
      <c r="L281" s="458"/>
      <c r="M281" s="458"/>
    </row>
    <row r="282" s="2" customFormat="1" customHeight="1" spans="6:13">
      <c r="F282" s="458"/>
      <c r="G282" s="458"/>
      <c r="H282" s="458"/>
      <c r="J282" s="458"/>
      <c r="K282" s="458"/>
      <c r="L282" s="458"/>
      <c r="M282" s="458"/>
    </row>
    <row r="283" s="2" customFormat="1" customHeight="1" spans="6:13">
      <c r="F283" s="458"/>
      <c r="G283" s="458"/>
      <c r="H283" s="458"/>
      <c r="J283" s="458"/>
      <c r="K283" s="458"/>
      <c r="L283" s="458"/>
      <c r="M283" s="458"/>
    </row>
    <row r="284" s="2" customFormat="1" customHeight="1" spans="6:13">
      <c r="F284" s="458"/>
      <c r="G284" s="458"/>
      <c r="H284" s="458"/>
      <c r="J284" s="458"/>
      <c r="K284" s="458"/>
      <c r="L284" s="458"/>
      <c r="M284" s="458"/>
    </row>
    <row r="285" s="2" customFormat="1" customHeight="1" spans="6:13">
      <c r="F285" s="458"/>
      <c r="G285" s="458"/>
      <c r="H285" s="458"/>
      <c r="J285" s="458"/>
      <c r="K285" s="458"/>
      <c r="L285" s="458"/>
      <c r="M285" s="458"/>
    </row>
    <row r="286" s="2" customFormat="1" customHeight="1" spans="6:13">
      <c r="F286" s="458"/>
      <c r="G286" s="458"/>
      <c r="H286" s="458"/>
      <c r="J286" s="458"/>
      <c r="K286" s="458"/>
      <c r="L286" s="458"/>
      <c r="M286" s="458"/>
    </row>
    <row r="287" s="2" customFormat="1" customHeight="1" spans="6:13">
      <c r="F287" s="458"/>
      <c r="G287" s="458"/>
      <c r="H287" s="458"/>
      <c r="J287" s="458"/>
      <c r="K287" s="458"/>
      <c r="L287" s="458"/>
      <c r="M287" s="458"/>
    </row>
    <row r="288" s="2" customFormat="1" customHeight="1" spans="6:13">
      <c r="F288" s="458"/>
      <c r="G288" s="458"/>
      <c r="H288" s="458"/>
      <c r="J288" s="458"/>
      <c r="K288" s="458"/>
      <c r="L288" s="458"/>
      <c r="M288" s="458"/>
    </row>
    <row r="289" s="2" customFormat="1" customHeight="1" spans="6:13">
      <c r="F289" s="458"/>
      <c r="G289" s="458"/>
      <c r="H289" s="458"/>
      <c r="J289" s="458"/>
      <c r="K289" s="458"/>
      <c r="L289" s="458"/>
      <c r="M289" s="458"/>
    </row>
    <row r="290" s="2" customFormat="1" customHeight="1" spans="6:13">
      <c r="F290" s="458"/>
      <c r="G290" s="458"/>
      <c r="H290" s="458"/>
      <c r="J290" s="458"/>
      <c r="K290" s="458"/>
      <c r="L290" s="458"/>
      <c r="M290" s="458"/>
    </row>
    <row r="291" s="2" customFormat="1" customHeight="1" spans="6:13">
      <c r="F291" s="458"/>
      <c r="G291" s="458"/>
      <c r="H291" s="458"/>
      <c r="J291" s="458"/>
      <c r="K291" s="458"/>
      <c r="L291" s="458"/>
      <c r="M291" s="458"/>
    </row>
    <row r="292" s="2" customFormat="1" customHeight="1" spans="6:13">
      <c r="F292" s="458"/>
      <c r="G292" s="458"/>
      <c r="H292" s="458"/>
      <c r="J292" s="458"/>
      <c r="K292" s="458"/>
      <c r="L292" s="458"/>
      <c r="M292" s="458"/>
    </row>
    <row r="293" s="2" customFormat="1" customHeight="1" spans="6:13">
      <c r="F293" s="458"/>
      <c r="G293" s="458"/>
      <c r="H293" s="458"/>
      <c r="J293" s="458"/>
      <c r="K293" s="458"/>
      <c r="L293" s="458"/>
      <c r="M293" s="458"/>
    </row>
    <row r="294" s="2" customFormat="1" customHeight="1" spans="6:13">
      <c r="F294" s="458"/>
      <c r="G294" s="458"/>
      <c r="H294" s="458"/>
      <c r="J294" s="458"/>
      <c r="K294" s="458"/>
      <c r="L294" s="458"/>
      <c r="M294" s="458"/>
    </row>
    <row r="295" s="2" customFormat="1" customHeight="1" spans="6:13">
      <c r="F295" s="458"/>
      <c r="G295" s="458"/>
      <c r="H295" s="458"/>
      <c r="J295" s="458"/>
      <c r="K295" s="458"/>
      <c r="L295" s="458"/>
      <c r="M295" s="458"/>
    </row>
    <row r="296" s="2" customFormat="1" customHeight="1" spans="6:13">
      <c r="F296" s="458"/>
      <c r="G296" s="458"/>
      <c r="H296" s="458"/>
      <c r="J296" s="458"/>
      <c r="K296" s="458"/>
      <c r="L296" s="458"/>
      <c r="M296" s="458"/>
    </row>
    <row r="297" s="2" customFormat="1" customHeight="1" spans="6:13">
      <c r="F297" s="458"/>
      <c r="G297" s="458"/>
      <c r="H297" s="458"/>
      <c r="J297" s="458"/>
      <c r="K297" s="458"/>
      <c r="L297" s="458"/>
      <c r="M297" s="458"/>
    </row>
    <row r="298" s="2" customFormat="1" customHeight="1" spans="6:13">
      <c r="F298" s="458"/>
      <c r="G298" s="458"/>
      <c r="H298" s="458"/>
      <c r="J298" s="458"/>
      <c r="K298" s="458"/>
      <c r="L298" s="458"/>
      <c r="M298" s="458"/>
    </row>
    <row r="299" s="2" customFormat="1" customHeight="1" spans="6:13">
      <c r="F299" s="458"/>
      <c r="G299" s="458"/>
      <c r="H299" s="458"/>
      <c r="J299" s="458"/>
      <c r="K299" s="458"/>
      <c r="L299" s="458"/>
      <c r="M299" s="458"/>
    </row>
    <row r="300" s="2" customFormat="1" customHeight="1" spans="6:13">
      <c r="F300" s="458"/>
      <c r="G300" s="458"/>
      <c r="H300" s="458"/>
      <c r="J300" s="458"/>
      <c r="K300" s="458"/>
      <c r="L300" s="458"/>
      <c r="M300" s="458"/>
    </row>
    <row r="301" s="2" customFormat="1" customHeight="1" spans="6:13">
      <c r="F301" s="458"/>
      <c r="G301" s="458"/>
      <c r="H301" s="458"/>
      <c r="J301" s="458"/>
      <c r="K301" s="458"/>
      <c r="L301" s="458"/>
      <c r="M301" s="458"/>
    </row>
    <row r="302" s="2" customFormat="1" customHeight="1" spans="6:13">
      <c r="F302" s="458"/>
      <c r="G302" s="458"/>
      <c r="H302" s="458"/>
      <c r="J302" s="458"/>
      <c r="K302" s="458"/>
      <c r="L302" s="458"/>
      <c r="M302" s="458"/>
    </row>
    <row r="303" s="2" customFormat="1" customHeight="1" spans="6:13">
      <c r="F303" s="458"/>
      <c r="G303" s="458"/>
      <c r="H303" s="458"/>
      <c r="J303" s="458"/>
      <c r="K303" s="458"/>
      <c r="L303" s="458"/>
      <c r="M303" s="458"/>
    </row>
    <row r="304" s="2" customFormat="1" customHeight="1" spans="6:13">
      <c r="F304" s="458"/>
      <c r="G304" s="458"/>
      <c r="H304" s="458"/>
      <c r="J304" s="458"/>
      <c r="K304" s="458"/>
      <c r="L304" s="458"/>
      <c r="M304" s="458"/>
    </row>
    <row r="305" s="2" customFormat="1" customHeight="1" spans="6:13">
      <c r="F305" s="458"/>
      <c r="G305" s="458"/>
      <c r="H305" s="458"/>
      <c r="J305" s="458"/>
      <c r="K305" s="458"/>
      <c r="L305" s="458"/>
      <c r="M305" s="458"/>
    </row>
    <row r="306" s="2" customFormat="1" customHeight="1" spans="6:13">
      <c r="F306" s="458"/>
      <c r="G306" s="458"/>
      <c r="H306" s="458"/>
      <c r="J306" s="458"/>
      <c r="K306" s="458"/>
      <c r="L306" s="458"/>
      <c r="M306" s="458"/>
    </row>
    <row r="307" s="2" customFormat="1" customHeight="1" spans="6:13">
      <c r="F307" s="458"/>
      <c r="G307" s="458"/>
      <c r="H307" s="458"/>
      <c r="J307" s="458"/>
      <c r="K307" s="458"/>
      <c r="L307" s="458"/>
      <c r="M307" s="458"/>
    </row>
    <row r="308" s="2" customFormat="1" customHeight="1" spans="6:13">
      <c r="F308" s="458"/>
      <c r="G308" s="458"/>
      <c r="H308" s="458"/>
      <c r="J308" s="458"/>
      <c r="K308" s="458"/>
      <c r="L308" s="458"/>
      <c r="M308" s="458"/>
    </row>
    <row r="309" s="2" customFormat="1" customHeight="1" spans="6:13">
      <c r="F309" s="458"/>
      <c r="G309" s="458"/>
      <c r="H309" s="458"/>
      <c r="J309" s="458"/>
      <c r="K309" s="458"/>
      <c r="L309" s="458"/>
      <c r="M309" s="458"/>
    </row>
    <row r="310" s="2" customFormat="1" customHeight="1" spans="6:13">
      <c r="F310" s="458"/>
      <c r="G310" s="458"/>
      <c r="H310" s="458"/>
      <c r="J310" s="458"/>
      <c r="K310" s="458"/>
      <c r="L310" s="458"/>
      <c r="M310" s="458"/>
    </row>
    <row r="311" s="2" customFormat="1" customHeight="1" spans="6:13">
      <c r="F311" s="458"/>
      <c r="G311" s="458"/>
      <c r="H311" s="458"/>
      <c r="J311" s="458"/>
      <c r="K311" s="458"/>
      <c r="L311" s="458"/>
      <c r="M311" s="458"/>
    </row>
    <row r="312" s="2" customFormat="1" customHeight="1" spans="6:13">
      <c r="F312" s="458"/>
      <c r="G312" s="458"/>
      <c r="H312" s="458"/>
      <c r="J312" s="458"/>
      <c r="K312" s="458"/>
      <c r="L312" s="458"/>
      <c r="M312" s="458"/>
    </row>
    <row r="313" s="2" customFormat="1" customHeight="1" spans="6:13">
      <c r="F313" s="458"/>
      <c r="G313" s="458"/>
      <c r="H313" s="458"/>
      <c r="J313" s="458"/>
      <c r="K313" s="458"/>
      <c r="L313" s="458"/>
      <c r="M313" s="458"/>
    </row>
    <row r="314" s="2" customFormat="1" customHeight="1" spans="6:13">
      <c r="F314" s="458"/>
      <c r="G314" s="458"/>
      <c r="H314" s="458"/>
      <c r="J314" s="458"/>
      <c r="K314" s="458"/>
      <c r="L314" s="458"/>
      <c r="M314" s="458"/>
    </row>
    <row r="315" s="2" customFormat="1" customHeight="1" spans="6:13">
      <c r="F315" s="458"/>
      <c r="G315" s="458"/>
      <c r="H315" s="458"/>
      <c r="J315" s="458"/>
      <c r="K315" s="458"/>
      <c r="L315" s="458"/>
      <c r="M315" s="458"/>
    </row>
    <row r="316" s="2" customFormat="1" customHeight="1" spans="6:13">
      <c r="F316" s="458"/>
      <c r="G316" s="458"/>
      <c r="H316" s="458"/>
      <c r="J316" s="458"/>
      <c r="K316" s="458"/>
      <c r="L316" s="458"/>
      <c r="M316" s="458"/>
    </row>
    <row r="317" s="2" customFormat="1" customHeight="1" spans="6:13">
      <c r="F317" s="458"/>
      <c r="G317" s="458"/>
      <c r="H317" s="458"/>
      <c r="J317" s="458"/>
      <c r="K317" s="458"/>
      <c r="L317" s="458"/>
      <c r="M317" s="458"/>
    </row>
    <row r="318" s="2" customFormat="1" customHeight="1" spans="6:13">
      <c r="F318" s="458"/>
      <c r="G318" s="458"/>
      <c r="H318" s="458"/>
      <c r="J318" s="458"/>
      <c r="K318" s="458"/>
      <c r="L318" s="458"/>
      <c r="M318" s="458"/>
    </row>
    <row r="319" s="2" customFormat="1" customHeight="1" spans="6:13">
      <c r="F319" s="458"/>
      <c r="G319" s="458"/>
      <c r="H319" s="458"/>
      <c r="J319" s="458"/>
      <c r="K319" s="458"/>
      <c r="L319" s="458"/>
      <c r="M319" s="458"/>
    </row>
    <row r="320" s="2" customFormat="1" customHeight="1" spans="6:13">
      <c r="F320" s="458"/>
      <c r="G320" s="458"/>
      <c r="H320" s="458"/>
      <c r="J320" s="458"/>
      <c r="K320" s="458"/>
      <c r="L320" s="458"/>
      <c r="M320" s="458"/>
    </row>
    <row r="321" s="2" customFormat="1" customHeight="1" spans="6:13">
      <c r="F321" s="458"/>
      <c r="G321" s="458"/>
      <c r="H321" s="458"/>
      <c r="J321" s="458"/>
      <c r="K321" s="458"/>
      <c r="L321" s="458"/>
      <c r="M321" s="458"/>
    </row>
    <row r="322" s="2" customFormat="1" customHeight="1" spans="6:13">
      <c r="F322" s="458"/>
      <c r="G322" s="458"/>
      <c r="H322" s="458"/>
      <c r="J322" s="458"/>
      <c r="K322" s="458"/>
      <c r="L322" s="458"/>
      <c r="M322" s="458"/>
    </row>
    <row r="323" s="2" customFormat="1" customHeight="1" spans="6:13">
      <c r="F323" s="458"/>
      <c r="G323" s="458"/>
      <c r="H323" s="458"/>
      <c r="J323" s="458"/>
      <c r="K323" s="458"/>
      <c r="L323" s="458"/>
      <c r="M323" s="458"/>
    </row>
    <row r="324" s="2" customFormat="1" customHeight="1" spans="6:13">
      <c r="F324" s="458"/>
      <c r="G324" s="458"/>
      <c r="H324" s="458"/>
      <c r="J324" s="458"/>
      <c r="K324" s="458"/>
      <c r="L324" s="458"/>
      <c r="M324" s="458"/>
    </row>
    <row r="325" s="2" customFormat="1" customHeight="1" spans="6:13">
      <c r="F325" s="458"/>
      <c r="G325" s="458"/>
      <c r="H325" s="458"/>
      <c r="J325" s="458"/>
      <c r="K325" s="458"/>
      <c r="L325" s="458"/>
      <c r="M325" s="458"/>
    </row>
    <row r="326" s="2" customFormat="1" customHeight="1" spans="6:13">
      <c r="F326" s="458"/>
      <c r="G326" s="458"/>
      <c r="H326" s="458"/>
      <c r="J326" s="458"/>
      <c r="K326" s="458"/>
      <c r="L326" s="458"/>
      <c r="M326" s="458"/>
    </row>
    <row r="327" s="2" customFormat="1" customHeight="1" spans="6:13">
      <c r="F327" s="458"/>
      <c r="G327" s="458"/>
      <c r="H327" s="458"/>
      <c r="J327" s="458"/>
      <c r="K327" s="458"/>
      <c r="L327" s="458"/>
      <c r="M327" s="458"/>
    </row>
    <row r="328" s="2" customFormat="1" customHeight="1" spans="6:13">
      <c r="F328" s="458"/>
      <c r="G328" s="458"/>
      <c r="H328" s="458"/>
      <c r="J328" s="458"/>
      <c r="K328" s="458"/>
      <c r="L328" s="458"/>
      <c r="M328" s="458"/>
    </row>
    <row r="329" s="2" customFormat="1" customHeight="1" spans="6:13">
      <c r="F329" s="458"/>
      <c r="G329" s="458"/>
      <c r="H329" s="458"/>
      <c r="J329" s="458"/>
      <c r="K329" s="458"/>
      <c r="L329" s="458"/>
      <c r="M329" s="458"/>
    </row>
    <row r="330" s="2" customFormat="1" customHeight="1" spans="6:13">
      <c r="F330" s="458"/>
      <c r="G330" s="458"/>
      <c r="H330" s="458"/>
      <c r="J330" s="458"/>
      <c r="K330" s="458"/>
      <c r="L330" s="458"/>
      <c r="M330" s="458"/>
    </row>
    <row r="331" s="2" customFormat="1" customHeight="1" spans="6:13">
      <c r="F331" s="458"/>
      <c r="G331" s="458"/>
      <c r="H331" s="458"/>
      <c r="J331" s="458"/>
      <c r="K331" s="458"/>
      <c r="L331" s="458"/>
      <c r="M331" s="458"/>
    </row>
    <row r="332" s="2" customFormat="1" customHeight="1" spans="6:13">
      <c r="F332" s="458"/>
      <c r="G332" s="458"/>
      <c r="H332" s="458"/>
      <c r="J332" s="458"/>
      <c r="K332" s="458"/>
      <c r="L332" s="458"/>
      <c r="M332" s="458"/>
    </row>
    <row r="333" s="2" customFormat="1" customHeight="1" spans="6:13">
      <c r="F333" s="458"/>
      <c r="G333" s="458"/>
      <c r="H333" s="458"/>
      <c r="J333" s="458"/>
      <c r="K333" s="458"/>
      <c r="L333" s="458"/>
      <c r="M333" s="458"/>
    </row>
    <row r="334" s="2" customFormat="1" customHeight="1" spans="6:13">
      <c r="F334" s="458"/>
      <c r="G334" s="458"/>
      <c r="H334" s="458"/>
      <c r="J334" s="458"/>
      <c r="K334" s="458"/>
      <c r="L334" s="458"/>
      <c r="M334" s="458"/>
    </row>
    <row r="335" s="2" customFormat="1" customHeight="1" spans="6:13">
      <c r="F335" s="458"/>
      <c r="G335" s="458"/>
      <c r="H335" s="458"/>
      <c r="J335" s="458"/>
      <c r="K335" s="458"/>
      <c r="L335" s="458"/>
      <c r="M335" s="458"/>
    </row>
    <row r="336" s="2" customFormat="1" customHeight="1" spans="6:13">
      <c r="F336" s="458"/>
      <c r="G336" s="458"/>
      <c r="H336" s="458"/>
      <c r="J336" s="458"/>
      <c r="K336" s="458"/>
      <c r="L336" s="458"/>
      <c r="M336" s="458"/>
    </row>
    <row r="337" s="2" customFormat="1" customHeight="1" spans="6:13">
      <c r="F337" s="458"/>
      <c r="G337" s="458"/>
      <c r="H337" s="458"/>
      <c r="J337" s="458"/>
      <c r="K337" s="458"/>
      <c r="L337" s="458"/>
      <c r="M337" s="458"/>
    </row>
    <row r="338" s="2" customFormat="1" customHeight="1" spans="6:13">
      <c r="F338" s="458"/>
      <c r="G338" s="458"/>
      <c r="H338" s="458"/>
      <c r="J338" s="458"/>
      <c r="K338" s="458"/>
      <c r="L338" s="458"/>
      <c r="M338" s="458"/>
    </row>
    <row r="339" s="2" customFormat="1" customHeight="1" spans="6:13">
      <c r="F339" s="458"/>
      <c r="G339" s="458"/>
      <c r="H339" s="458"/>
      <c r="J339" s="458"/>
      <c r="K339" s="458"/>
      <c r="L339" s="458"/>
      <c r="M339" s="458"/>
    </row>
    <row r="340" s="2" customFormat="1" customHeight="1" spans="6:13">
      <c r="F340" s="458"/>
      <c r="G340" s="458"/>
      <c r="H340" s="458"/>
      <c r="J340" s="458"/>
      <c r="K340" s="458"/>
      <c r="L340" s="458"/>
      <c r="M340" s="458"/>
    </row>
    <row r="341" s="2" customFormat="1" customHeight="1" spans="6:13">
      <c r="F341" s="458"/>
      <c r="G341" s="458"/>
      <c r="H341" s="458"/>
      <c r="J341" s="458"/>
      <c r="K341" s="458"/>
      <c r="L341" s="458"/>
      <c r="M341" s="458"/>
    </row>
    <row r="342" s="2" customFormat="1" customHeight="1" spans="6:13">
      <c r="F342" s="458"/>
      <c r="G342" s="458"/>
      <c r="H342" s="458"/>
      <c r="J342" s="458"/>
      <c r="K342" s="458"/>
      <c r="L342" s="458"/>
      <c r="M342" s="458"/>
    </row>
    <row r="343" s="2" customFormat="1" customHeight="1" spans="6:13">
      <c r="F343" s="458"/>
      <c r="G343" s="458"/>
      <c r="H343" s="458"/>
      <c r="J343" s="458"/>
      <c r="K343" s="458"/>
      <c r="L343" s="458"/>
      <c r="M343" s="458"/>
    </row>
    <row r="344" s="2" customFormat="1" customHeight="1" spans="6:13">
      <c r="F344" s="458"/>
      <c r="G344" s="458"/>
      <c r="H344" s="458"/>
      <c r="J344" s="458"/>
      <c r="K344" s="458"/>
      <c r="L344" s="458"/>
      <c r="M344" s="458"/>
    </row>
    <row r="345" s="2" customFormat="1" customHeight="1" spans="6:13">
      <c r="F345" s="458"/>
      <c r="G345" s="458"/>
      <c r="H345" s="458"/>
      <c r="J345" s="458"/>
      <c r="K345" s="458"/>
      <c r="L345" s="458"/>
      <c r="M345" s="458"/>
    </row>
    <row r="346" s="2" customFormat="1" customHeight="1" spans="6:13">
      <c r="F346" s="458"/>
      <c r="G346" s="458"/>
      <c r="H346" s="458"/>
      <c r="J346" s="458"/>
      <c r="K346" s="458"/>
      <c r="L346" s="458"/>
      <c r="M346" s="458"/>
    </row>
    <row r="347" s="2" customFormat="1" customHeight="1" spans="6:13">
      <c r="F347" s="458"/>
      <c r="G347" s="458"/>
      <c r="H347" s="458"/>
      <c r="J347" s="458"/>
      <c r="K347" s="458"/>
      <c r="L347" s="458"/>
      <c r="M347" s="458"/>
    </row>
    <row r="348" s="2" customFormat="1" customHeight="1" spans="6:13">
      <c r="F348" s="458"/>
      <c r="G348" s="458"/>
      <c r="H348" s="458"/>
      <c r="J348" s="458"/>
      <c r="K348" s="458"/>
      <c r="L348" s="458"/>
      <c r="M348" s="458"/>
    </row>
    <row r="349" s="2" customFormat="1" customHeight="1" spans="6:13">
      <c r="F349" s="458"/>
      <c r="G349" s="458"/>
      <c r="H349" s="458"/>
      <c r="J349" s="458"/>
      <c r="K349" s="458"/>
      <c r="L349" s="458"/>
      <c r="M349" s="458"/>
    </row>
    <row r="350" s="2" customFormat="1" customHeight="1" spans="6:13">
      <c r="F350" s="458"/>
      <c r="G350" s="458"/>
      <c r="H350" s="458"/>
      <c r="J350" s="458"/>
      <c r="K350" s="458"/>
      <c r="L350" s="458"/>
      <c r="M350" s="458"/>
    </row>
    <row r="351" s="2" customFormat="1" customHeight="1" spans="6:13">
      <c r="F351" s="458"/>
      <c r="G351" s="458"/>
      <c r="H351" s="458"/>
      <c r="J351" s="458"/>
      <c r="K351" s="458"/>
      <c r="L351" s="458"/>
      <c r="M351" s="458"/>
    </row>
    <row r="352" s="2" customFormat="1" customHeight="1" spans="6:13">
      <c r="F352" s="458"/>
      <c r="G352" s="458"/>
      <c r="H352" s="458"/>
      <c r="J352" s="458"/>
      <c r="K352" s="458"/>
      <c r="L352" s="458"/>
      <c r="M352" s="458"/>
    </row>
    <row r="353" s="2" customFormat="1" customHeight="1" spans="6:13">
      <c r="F353" s="458"/>
      <c r="G353" s="458"/>
      <c r="H353" s="458"/>
      <c r="J353" s="458"/>
      <c r="K353" s="458"/>
      <c r="L353" s="458"/>
      <c r="M353" s="458"/>
    </row>
    <row r="354" s="2" customFormat="1" customHeight="1" spans="6:13">
      <c r="F354" s="458"/>
      <c r="G354" s="458"/>
      <c r="H354" s="458"/>
      <c r="J354" s="458"/>
      <c r="K354" s="458"/>
      <c r="L354" s="458"/>
      <c r="M354" s="458"/>
    </row>
    <row r="355" s="2" customFormat="1" customHeight="1" spans="6:13">
      <c r="F355" s="458"/>
      <c r="G355" s="458"/>
      <c r="H355" s="458"/>
      <c r="J355" s="458"/>
      <c r="K355" s="458"/>
      <c r="L355" s="458"/>
      <c r="M355" s="458"/>
    </row>
    <row r="356" s="2" customFormat="1" customHeight="1" spans="6:13">
      <c r="F356" s="458"/>
      <c r="G356" s="458"/>
      <c r="H356" s="458"/>
      <c r="J356" s="458"/>
      <c r="K356" s="458"/>
      <c r="L356" s="458"/>
      <c r="M356" s="458"/>
    </row>
    <row r="357" s="2" customFormat="1" customHeight="1" spans="6:13">
      <c r="F357" s="458"/>
      <c r="G357" s="458"/>
      <c r="H357" s="458"/>
      <c r="J357" s="458"/>
      <c r="K357" s="458"/>
      <c r="L357" s="458"/>
      <c r="M357" s="458"/>
    </row>
    <row r="358" s="2" customFormat="1" customHeight="1" spans="6:13">
      <c r="F358" s="458"/>
      <c r="G358" s="458"/>
      <c r="H358" s="458"/>
      <c r="J358" s="458"/>
      <c r="K358" s="458"/>
      <c r="L358" s="458"/>
      <c r="M358" s="458"/>
    </row>
    <row r="359" s="2" customFormat="1" customHeight="1" spans="6:13">
      <c r="F359" s="458"/>
      <c r="G359" s="458"/>
      <c r="H359" s="458"/>
      <c r="J359" s="458"/>
      <c r="K359" s="458"/>
      <c r="L359" s="458"/>
      <c r="M359" s="458"/>
    </row>
    <row r="360" s="2" customFormat="1" customHeight="1" spans="6:13">
      <c r="F360" s="458"/>
      <c r="G360" s="458"/>
      <c r="H360" s="458"/>
      <c r="J360" s="458"/>
      <c r="K360" s="458"/>
      <c r="L360" s="458"/>
      <c r="M360" s="458"/>
    </row>
    <row r="361" s="2" customFormat="1" customHeight="1" spans="6:13">
      <c r="F361" s="458"/>
      <c r="G361" s="458"/>
      <c r="H361" s="458"/>
      <c r="J361" s="458"/>
      <c r="K361" s="458"/>
      <c r="L361" s="458"/>
      <c r="M361" s="458"/>
    </row>
    <row r="362" s="2" customFormat="1" customHeight="1" spans="6:13">
      <c r="F362" s="458"/>
      <c r="G362" s="458"/>
      <c r="H362" s="458"/>
      <c r="J362" s="458"/>
      <c r="K362" s="458"/>
      <c r="L362" s="458"/>
      <c r="M362" s="458"/>
    </row>
    <row r="363" s="2" customFormat="1" customHeight="1" spans="6:13">
      <c r="F363" s="458"/>
      <c r="G363" s="458"/>
      <c r="H363" s="458"/>
      <c r="J363" s="458"/>
      <c r="K363" s="458"/>
      <c r="L363" s="458"/>
      <c r="M363" s="458"/>
    </row>
    <row r="364" s="2" customFormat="1" customHeight="1" spans="6:13">
      <c r="F364" s="458"/>
      <c r="G364" s="458"/>
      <c r="H364" s="458"/>
      <c r="J364" s="458"/>
      <c r="K364" s="458"/>
      <c r="L364" s="458"/>
      <c r="M364" s="458"/>
    </row>
    <row r="365" s="2" customFormat="1" customHeight="1" spans="6:13">
      <c r="F365" s="458"/>
      <c r="G365" s="458"/>
      <c r="H365" s="458"/>
      <c r="J365" s="458"/>
      <c r="K365" s="458"/>
      <c r="L365" s="458"/>
      <c r="M365" s="458"/>
    </row>
    <row r="366" s="2" customFormat="1" customHeight="1" spans="6:13">
      <c r="F366" s="458"/>
      <c r="G366" s="458"/>
      <c r="H366" s="458"/>
      <c r="J366" s="458"/>
      <c r="K366" s="458"/>
      <c r="L366" s="458"/>
      <c r="M366" s="458"/>
    </row>
    <row r="367" s="2" customFormat="1" customHeight="1" spans="6:13">
      <c r="F367" s="458"/>
      <c r="G367" s="458"/>
      <c r="H367" s="458"/>
      <c r="J367" s="458"/>
      <c r="K367" s="458"/>
      <c r="L367" s="458"/>
      <c r="M367" s="458"/>
    </row>
    <row r="368" s="2" customFormat="1" customHeight="1" spans="6:13">
      <c r="F368" s="458"/>
      <c r="G368" s="458"/>
      <c r="H368" s="458"/>
      <c r="J368" s="458"/>
      <c r="K368" s="458"/>
      <c r="L368" s="458"/>
      <c r="M368" s="458"/>
    </row>
    <row r="369" s="2" customFormat="1" customHeight="1" spans="6:13">
      <c r="F369" s="458"/>
      <c r="G369" s="458"/>
      <c r="H369" s="458"/>
      <c r="J369" s="458"/>
      <c r="K369" s="458"/>
      <c r="L369" s="458"/>
      <c r="M369" s="458"/>
    </row>
    <row r="370" s="2" customFormat="1" customHeight="1" spans="6:13">
      <c r="F370" s="458"/>
      <c r="G370" s="458"/>
      <c r="H370" s="458"/>
      <c r="J370" s="458"/>
      <c r="K370" s="458"/>
      <c r="L370" s="458"/>
      <c r="M370" s="458"/>
    </row>
    <row r="371" s="2" customFormat="1" customHeight="1" spans="6:13">
      <c r="F371" s="458"/>
      <c r="G371" s="458"/>
      <c r="H371" s="458"/>
      <c r="J371" s="458"/>
      <c r="K371" s="458"/>
      <c r="L371" s="458"/>
      <c r="M371" s="458"/>
    </row>
    <row r="372" s="2" customFormat="1" customHeight="1" spans="6:13">
      <c r="F372" s="458"/>
      <c r="G372" s="458"/>
      <c r="H372" s="458"/>
      <c r="J372" s="458"/>
      <c r="K372" s="458"/>
      <c r="L372" s="458"/>
      <c r="M372" s="458"/>
    </row>
    <row r="373" s="2" customFormat="1" customHeight="1" spans="6:13">
      <c r="F373" s="458"/>
      <c r="G373" s="458"/>
      <c r="H373" s="458"/>
      <c r="J373" s="458"/>
      <c r="K373" s="458"/>
      <c r="L373" s="458"/>
      <c r="M373" s="458"/>
    </row>
    <row r="374" s="2" customFormat="1" customHeight="1" spans="6:13">
      <c r="F374" s="458"/>
      <c r="G374" s="458"/>
      <c r="H374" s="458"/>
      <c r="J374" s="458"/>
      <c r="K374" s="458"/>
      <c r="L374" s="458"/>
      <c r="M374" s="458"/>
    </row>
    <row r="375" s="2" customFormat="1" customHeight="1" spans="6:13">
      <c r="F375" s="458"/>
      <c r="G375" s="458"/>
      <c r="H375" s="458"/>
      <c r="J375" s="458"/>
      <c r="K375" s="458"/>
      <c r="L375" s="458"/>
      <c r="M375" s="458"/>
    </row>
    <row r="376" s="2" customFormat="1" customHeight="1" spans="6:13">
      <c r="F376" s="458"/>
      <c r="G376" s="458"/>
      <c r="H376" s="458"/>
      <c r="J376" s="458"/>
      <c r="K376" s="458"/>
      <c r="L376" s="458"/>
      <c r="M376" s="458"/>
    </row>
    <row r="377" s="2" customFormat="1" customHeight="1" spans="6:13">
      <c r="F377" s="458"/>
      <c r="G377" s="458"/>
      <c r="H377" s="458"/>
      <c r="J377" s="458"/>
      <c r="K377" s="458"/>
      <c r="L377" s="458"/>
      <c r="M377" s="458"/>
    </row>
    <row r="378" s="2" customFormat="1" customHeight="1" spans="6:13">
      <c r="F378" s="458"/>
      <c r="G378" s="458"/>
      <c r="H378" s="458"/>
      <c r="J378" s="458"/>
      <c r="K378" s="458"/>
      <c r="L378" s="458"/>
      <c r="M378" s="458"/>
    </row>
    <row r="379" s="2" customFormat="1" customHeight="1" spans="6:13">
      <c r="F379" s="458"/>
      <c r="G379" s="458"/>
      <c r="H379" s="458"/>
      <c r="J379" s="458"/>
      <c r="K379" s="458"/>
      <c r="L379" s="458"/>
      <c r="M379" s="458"/>
    </row>
    <row r="380" s="2" customFormat="1" customHeight="1" spans="6:13">
      <c r="F380" s="458"/>
      <c r="G380" s="458"/>
      <c r="H380" s="458"/>
      <c r="J380" s="458"/>
      <c r="K380" s="458"/>
      <c r="L380" s="458"/>
      <c r="M380" s="458"/>
    </row>
    <row r="381" s="2" customFormat="1" customHeight="1" spans="6:13">
      <c r="F381" s="458"/>
      <c r="G381" s="458"/>
      <c r="H381" s="458"/>
      <c r="J381" s="458"/>
      <c r="K381" s="458"/>
      <c r="L381" s="458"/>
      <c r="M381" s="458"/>
    </row>
    <row r="382" s="2" customFormat="1" customHeight="1" spans="6:13">
      <c r="F382" s="458"/>
      <c r="G382" s="458"/>
      <c r="H382" s="458"/>
      <c r="J382" s="458"/>
      <c r="K382" s="458"/>
      <c r="L382" s="458"/>
      <c r="M382" s="458"/>
    </row>
    <row r="383" s="2" customFormat="1" customHeight="1" spans="6:13">
      <c r="F383" s="458"/>
      <c r="G383" s="458"/>
      <c r="H383" s="458"/>
      <c r="J383" s="458"/>
      <c r="K383" s="458"/>
      <c r="L383" s="458"/>
      <c r="M383" s="458"/>
    </row>
    <row r="384" s="2" customFormat="1" customHeight="1" spans="6:13">
      <c r="F384" s="458"/>
      <c r="G384" s="458"/>
      <c r="H384" s="458"/>
      <c r="J384" s="458"/>
      <c r="K384" s="458"/>
      <c r="L384" s="458"/>
      <c r="M384" s="458"/>
    </row>
    <row r="385" s="2" customFormat="1" customHeight="1" spans="6:13">
      <c r="F385" s="458"/>
      <c r="G385" s="458"/>
      <c r="H385" s="458"/>
      <c r="J385" s="458"/>
      <c r="K385" s="458"/>
      <c r="L385" s="458"/>
      <c r="M385" s="458"/>
    </row>
    <row r="386" s="2" customFormat="1" customHeight="1" spans="6:13">
      <c r="F386" s="458"/>
      <c r="G386" s="458"/>
      <c r="H386" s="458"/>
      <c r="J386" s="458"/>
      <c r="K386" s="458"/>
      <c r="L386" s="458"/>
      <c r="M386" s="458"/>
    </row>
    <row r="387" s="2" customFormat="1" customHeight="1" spans="6:13">
      <c r="F387" s="458"/>
      <c r="G387" s="458"/>
      <c r="H387" s="458"/>
      <c r="J387" s="458"/>
      <c r="K387" s="458"/>
      <c r="L387" s="458"/>
      <c r="M387" s="458"/>
    </row>
    <row r="388" s="2" customFormat="1" customHeight="1" spans="6:13">
      <c r="F388" s="458"/>
      <c r="G388" s="458"/>
      <c r="H388" s="458"/>
      <c r="J388" s="458"/>
      <c r="K388" s="458"/>
      <c r="L388" s="458"/>
      <c r="M388" s="458"/>
    </row>
    <row r="389" s="2" customFormat="1" customHeight="1" spans="6:13">
      <c r="F389" s="458"/>
      <c r="G389" s="458"/>
      <c r="H389" s="458"/>
      <c r="J389" s="458"/>
      <c r="K389" s="458"/>
      <c r="L389" s="458"/>
      <c r="M389" s="458"/>
    </row>
    <row r="390" s="2" customFormat="1" customHeight="1" spans="6:13">
      <c r="F390" s="458"/>
      <c r="G390" s="458"/>
      <c r="H390" s="458"/>
      <c r="J390" s="458"/>
      <c r="K390" s="458"/>
      <c r="L390" s="458"/>
      <c r="M390" s="458"/>
    </row>
    <row r="391" s="2" customFormat="1" customHeight="1" spans="6:13">
      <c r="F391" s="458"/>
      <c r="G391" s="458"/>
      <c r="H391" s="458"/>
      <c r="J391" s="458"/>
      <c r="K391" s="458"/>
      <c r="L391" s="458"/>
      <c r="M391" s="458"/>
    </row>
    <row r="392" s="2" customFormat="1" customHeight="1" spans="6:13">
      <c r="F392" s="458"/>
      <c r="G392" s="458"/>
      <c r="H392" s="458"/>
      <c r="J392" s="458"/>
      <c r="K392" s="458"/>
      <c r="L392" s="458"/>
      <c r="M392" s="458"/>
    </row>
    <row r="393" s="2" customFormat="1" customHeight="1" spans="6:13">
      <c r="F393" s="458"/>
      <c r="G393" s="458"/>
      <c r="H393" s="458"/>
      <c r="J393" s="458"/>
      <c r="K393" s="458"/>
      <c r="L393" s="458"/>
      <c r="M393" s="458"/>
    </row>
    <row r="394" s="2" customFormat="1" customHeight="1" spans="6:13">
      <c r="F394" s="458"/>
      <c r="G394" s="458"/>
      <c r="H394" s="458"/>
      <c r="J394" s="458"/>
      <c r="K394" s="458"/>
      <c r="L394" s="458"/>
      <c r="M394" s="458"/>
    </row>
    <row r="395" s="2" customFormat="1" customHeight="1" spans="6:13">
      <c r="F395" s="458"/>
      <c r="G395" s="458"/>
      <c r="H395" s="458"/>
      <c r="J395" s="458"/>
      <c r="K395" s="458"/>
      <c r="L395" s="458"/>
      <c r="M395" s="458"/>
    </row>
    <row r="396" s="2" customFormat="1" customHeight="1" spans="6:13">
      <c r="F396" s="458"/>
      <c r="G396" s="458"/>
      <c r="H396" s="458"/>
      <c r="J396" s="458"/>
      <c r="K396" s="458"/>
      <c r="L396" s="458"/>
      <c r="M396" s="458"/>
    </row>
    <row r="397" s="2" customFormat="1" customHeight="1" spans="6:13">
      <c r="F397" s="458"/>
      <c r="G397" s="458"/>
      <c r="H397" s="458"/>
      <c r="J397" s="458"/>
      <c r="K397" s="458"/>
      <c r="L397" s="458"/>
      <c r="M397" s="458"/>
    </row>
    <row r="398" s="2" customFormat="1" customHeight="1" spans="6:13">
      <c r="F398" s="458"/>
      <c r="G398" s="458"/>
      <c r="H398" s="458"/>
      <c r="J398" s="458"/>
      <c r="K398" s="458"/>
      <c r="L398" s="458"/>
      <c r="M398" s="458"/>
    </row>
    <row r="399" s="2" customFormat="1" customHeight="1" spans="6:13">
      <c r="F399" s="458"/>
      <c r="G399" s="458"/>
      <c r="H399" s="458"/>
      <c r="J399" s="458"/>
      <c r="K399" s="458"/>
      <c r="L399" s="458"/>
      <c r="M399" s="458"/>
    </row>
    <row r="400" s="2" customFormat="1" customHeight="1" spans="6:13">
      <c r="F400" s="458"/>
      <c r="G400" s="458"/>
      <c r="H400" s="458"/>
      <c r="J400" s="458"/>
      <c r="K400" s="458"/>
      <c r="L400" s="458"/>
      <c r="M400" s="458"/>
    </row>
    <row r="401" s="2" customFormat="1" customHeight="1" spans="6:13">
      <c r="F401" s="458"/>
      <c r="G401" s="458"/>
      <c r="H401" s="458"/>
      <c r="J401" s="458"/>
      <c r="K401" s="458"/>
      <c r="L401" s="458"/>
      <c r="M401" s="458"/>
    </row>
    <row r="402" s="2" customFormat="1" customHeight="1" spans="6:13">
      <c r="F402" s="458"/>
      <c r="G402" s="458"/>
      <c r="H402" s="458"/>
      <c r="J402" s="458"/>
      <c r="K402" s="458"/>
      <c r="L402" s="458"/>
      <c r="M402" s="458"/>
    </row>
    <row r="403" s="2" customFormat="1" customHeight="1" spans="6:13">
      <c r="F403" s="458"/>
      <c r="G403" s="458"/>
      <c r="H403" s="458"/>
      <c r="J403" s="458"/>
      <c r="K403" s="458"/>
      <c r="L403" s="458"/>
      <c r="M403" s="458"/>
    </row>
    <row r="404" s="2" customFormat="1" customHeight="1" spans="6:13">
      <c r="F404" s="458"/>
      <c r="G404" s="458"/>
      <c r="H404" s="458"/>
      <c r="J404" s="458"/>
      <c r="K404" s="458"/>
      <c r="L404" s="458"/>
      <c r="M404" s="458"/>
    </row>
    <row r="405" s="2" customFormat="1" customHeight="1" spans="6:13">
      <c r="F405" s="458"/>
      <c r="G405" s="458"/>
      <c r="H405" s="458"/>
      <c r="J405" s="458"/>
      <c r="K405" s="458"/>
      <c r="L405" s="458"/>
      <c r="M405" s="458"/>
    </row>
    <row r="406" s="2" customFormat="1" customHeight="1" spans="6:13">
      <c r="F406" s="458"/>
      <c r="G406" s="458"/>
      <c r="H406" s="458"/>
      <c r="J406" s="458"/>
      <c r="K406" s="458"/>
      <c r="L406" s="458"/>
      <c r="M406" s="458"/>
    </row>
    <row r="407" s="2" customFormat="1" customHeight="1" spans="6:13">
      <c r="F407" s="458"/>
      <c r="G407" s="458"/>
      <c r="H407" s="458"/>
      <c r="J407" s="458"/>
      <c r="K407" s="458"/>
      <c r="L407" s="458"/>
      <c r="M407" s="458"/>
    </row>
    <row r="408" s="2" customFormat="1" customHeight="1" spans="6:13">
      <c r="F408" s="458"/>
      <c r="G408" s="458"/>
      <c r="H408" s="458"/>
      <c r="J408" s="458"/>
      <c r="K408" s="458"/>
      <c r="L408" s="458"/>
      <c r="M408" s="458"/>
    </row>
    <row r="409" s="2" customFormat="1" customHeight="1" spans="6:13">
      <c r="F409" s="458"/>
      <c r="G409" s="458"/>
      <c r="H409" s="458"/>
      <c r="J409" s="458"/>
      <c r="K409" s="458"/>
      <c r="L409" s="458"/>
      <c r="M409" s="458"/>
    </row>
    <row r="410" s="2" customFormat="1" customHeight="1" spans="6:13">
      <c r="F410" s="458"/>
      <c r="G410" s="458"/>
      <c r="H410" s="458"/>
      <c r="J410" s="458"/>
      <c r="K410" s="458"/>
      <c r="L410" s="458"/>
      <c r="M410" s="458"/>
    </row>
    <row r="411" s="2" customFormat="1" customHeight="1" spans="6:13">
      <c r="F411" s="458"/>
      <c r="G411" s="458"/>
      <c r="H411" s="458"/>
      <c r="J411" s="458"/>
      <c r="K411" s="458"/>
      <c r="L411" s="458"/>
      <c r="M411" s="458"/>
    </row>
    <row r="412" s="2" customFormat="1" customHeight="1" spans="6:13">
      <c r="F412" s="458"/>
      <c r="G412" s="458"/>
      <c r="H412" s="458"/>
      <c r="J412" s="458"/>
      <c r="K412" s="458"/>
      <c r="L412" s="458"/>
      <c r="M412" s="458"/>
    </row>
    <row r="413" s="2" customFormat="1" customHeight="1" spans="6:13">
      <c r="F413" s="458"/>
      <c r="G413" s="458"/>
      <c r="H413" s="458"/>
      <c r="J413" s="458"/>
      <c r="K413" s="458"/>
      <c r="L413" s="458"/>
      <c r="M413" s="458"/>
    </row>
    <row r="414" s="2" customFormat="1" customHeight="1" spans="6:13">
      <c r="F414" s="458"/>
      <c r="G414" s="458"/>
      <c r="H414" s="458"/>
      <c r="J414" s="458"/>
      <c r="K414" s="458"/>
      <c r="L414" s="458"/>
      <c r="M414" s="458"/>
    </row>
    <row r="415" s="2" customFormat="1" customHeight="1" spans="6:13">
      <c r="F415" s="458"/>
      <c r="G415" s="458"/>
      <c r="H415" s="458"/>
      <c r="J415" s="458"/>
      <c r="K415" s="458"/>
      <c r="L415" s="458"/>
      <c r="M415" s="458"/>
    </row>
    <row r="416" s="2" customFormat="1" customHeight="1" spans="6:13">
      <c r="F416" s="458"/>
      <c r="G416" s="458"/>
      <c r="H416" s="458"/>
      <c r="J416" s="458"/>
      <c r="K416" s="458"/>
      <c r="L416" s="458"/>
      <c r="M416" s="458"/>
    </row>
    <row r="417" s="2" customFormat="1" customHeight="1" spans="6:13">
      <c r="F417" s="458"/>
      <c r="G417" s="458"/>
      <c r="H417" s="458"/>
      <c r="J417" s="458"/>
      <c r="K417" s="458"/>
      <c r="L417" s="458"/>
      <c r="M417" s="458"/>
    </row>
    <row r="418" s="2" customFormat="1" customHeight="1" spans="6:13">
      <c r="F418" s="458"/>
      <c r="G418" s="458"/>
      <c r="H418" s="458"/>
      <c r="J418" s="458"/>
      <c r="K418" s="458"/>
      <c r="L418" s="458"/>
      <c r="M418" s="458"/>
    </row>
    <row r="419" s="2" customFormat="1" customHeight="1" spans="6:13">
      <c r="F419" s="458"/>
      <c r="G419" s="458"/>
      <c r="H419" s="458"/>
      <c r="J419" s="458"/>
      <c r="K419" s="458"/>
      <c r="L419" s="458"/>
      <c r="M419" s="458"/>
    </row>
    <row r="420" s="2" customFormat="1" customHeight="1" spans="6:13">
      <c r="F420" s="458"/>
      <c r="G420" s="458"/>
      <c r="H420" s="458"/>
      <c r="J420" s="458"/>
      <c r="K420" s="458"/>
      <c r="L420" s="458"/>
      <c r="M420" s="458"/>
    </row>
    <row r="421" s="2" customFormat="1" customHeight="1" spans="6:13">
      <c r="F421" s="458"/>
      <c r="G421" s="458"/>
      <c r="H421" s="458"/>
      <c r="J421" s="458"/>
      <c r="K421" s="458"/>
      <c r="L421" s="458"/>
      <c r="M421" s="458"/>
    </row>
    <row r="422" s="2" customFormat="1" customHeight="1" spans="6:13">
      <c r="F422" s="458"/>
      <c r="G422" s="458"/>
      <c r="H422" s="458"/>
      <c r="J422" s="458"/>
      <c r="K422" s="458"/>
      <c r="L422" s="458"/>
      <c r="M422" s="458"/>
    </row>
    <row r="423" s="2" customFormat="1" customHeight="1" spans="6:13">
      <c r="F423" s="458"/>
      <c r="G423" s="458"/>
      <c r="H423" s="458"/>
      <c r="J423" s="458"/>
      <c r="K423" s="458"/>
      <c r="L423" s="458"/>
      <c r="M423" s="458"/>
    </row>
    <row r="424" s="2" customFormat="1" customHeight="1" spans="6:13">
      <c r="F424" s="458"/>
      <c r="G424" s="458"/>
      <c r="H424" s="458"/>
      <c r="J424" s="458"/>
      <c r="K424" s="458"/>
      <c r="L424" s="458"/>
      <c r="M424" s="458"/>
    </row>
    <row r="425" s="2" customFormat="1" customHeight="1" spans="6:13">
      <c r="F425" s="458"/>
      <c r="G425" s="458"/>
      <c r="H425" s="458"/>
      <c r="J425" s="458"/>
      <c r="K425" s="458"/>
      <c r="L425" s="458"/>
      <c r="M425" s="458"/>
    </row>
    <row r="426" s="2" customFormat="1" customHeight="1" spans="6:13">
      <c r="F426" s="458"/>
      <c r="G426" s="458"/>
      <c r="H426" s="458"/>
      <c r="J426" s="458"/>
      <c r="K426" s="458"/>
      <c r="L426" s="458"/>
      <c r="M426" s="458"/>
    </row>
    <row r="427" s="2" customFormat="1" customHeight="1" spans="6:13">
      <c r="F427" s="458"/>
      <c r="G427" s="458"/>
      <c r="H427" s="458"/>
      <c r="J427" s="458"/>
      <c r="K427" s="458"/>
      <c r="L427" s="458"/>
      <c r="M427" s="458"/>
    </row>
    <row r="428" s="2" customFormat="1" customHeight="1" spans="6:13">
      <c r="F428" s="458"/>
      <c r="G428" s="458"/>
      <c r="H428" s="458"/>
      <c r="J428" s="458"/>
      <c r="K428" s="458"/>
      <c r="L428" s="458"/>
      <c r="M428" s="458"/>
    </row>
    <row r="429" s="2" customFormat="1" customHeight="1" spans="6:13">
      <c r="F429" s="458"/>
      <c r="G429" s="458"/>
      <c r="H429" s="458"/>
      <c r="J429" s="458"/>
      <c r="K429" s="458"/>
      <c r="L429" s="458"/>
      <c r="M429" s="458"/>
    </row>
    <row r="430" s="2" customFormat="1" customHeight="1" spans="6:13">
      <c r="F430" s="458"/>
      <c r="G430" s="458"/>
      <c r="H430" s="458"/>
      <c r="J430" s="458"/>
      <c r="K430" s="458"/>
      <c r="L430" s="458"/>
      <c r="M430" s="458"/>
    </row>
    <row r="431" s="2" customFormat="1" customHeight="1" spans="6:13">
      <c r="F431" s="458"/>
      <c r="G431" s="458"/>
      <c r="H431" s="458"/>
      <c r="J431" s="458"/>
      <c r="K431" s="458"/>
      <c r="L431" s="458"/>
      <c r="M431" s="458"/>
    </row>
    <row r="432" s="2" customFormat="1" customHeight="1" spans="6:13">
      <c r="F432" s="458"/>
      <c r="G432" s="458"/>
      <c r="H432" s="458"/>
      <c r="J432" s="458"/>
      <c r="K432" s="458"/>
      <c r="L432" s="458"/>
      <c r="M432" s="458"/>
    </row>
    <row r="433" s="2" customFormat="1" customHeight="1" spans="6:13">
      <c r="F433" s="458"/>
      <c r="G433" s="458"/>
      <c r="H433" s="458"/>
      <c r="J433" s="458"/>
      <c r="K433" s="458"/>
      <c r="L433" s="458"/>
      <c r="M433" s="458"/>
    </row>
    <row r="434" s="2" customFormat="1" customHeight="1" spans="6:13">
      <c r="F434" s="458"/>
      <c r="G434" s="458"/>
      <c r="H434" s="458"/>
      <c r="J434" s="458"/>
      <c r="K434" s="458"/>
      <c r="L434" s="458"/>
      <c r="M434" s="458"/>
    </row>
    <row r="435" s="2" customFormat="1" customHeight="1" spans="6:13">
      <c r="F435" s="458"/>
      <c r="G435" s="458"/>
      <c r="H435" s="458"/>
      <c r="J435" s="458"/>
      <c r="K435" s="458"/>
      <c r="L435" s="458"/>
      <c r="M435" s="458"/>
    </row>
    <row r="436" s="2" customFormat="1" customHeight="1" spans="6:13">
      <c r="F436" s="458"/>
      <c r="G436" s="458"/>
      <c r="H436" s="458"/>
      <c r="J436" s="458"/>
      <c r="K436" s="458"/>
      <c r="L436" s="458"/>
      <c r="M436" s="458"/>
    </row>
    <row r="437" s="2" customFormat="1" customHeight="1" spans="6:13">
      <c r="F437" s="458"/>
      <c r="G437" s="458"/>
      <c r="H437" s="458"/>
      <c r="J437" s="458"/>
      <c r="K437" s="458"/>
      <c r="L437" s="458"/>
      <c r="M437" s="458"/>
    </row>
    <row r="438" s="2" customFormat="1" customHeight="1" spans="6:13">
      <c r="F438" s="458"/>
      <c r="G438" s="458"/>
      <c r="H438" s="458"/>
      <c r="J438" s="458"/>
      <c r="K438" s="458"/>
      <c r="L438" s="458"/>
      <c r="M438" s="458"/>
    </row>
    <row r="439" s="2" customFormat="1" customHeight="1" spans="6:13">
      <c r="F439" s="458"/>
      <c r="G439" s="458"/>
      <c r="H439" s="458"/>
      <c r="J439" s="458"/>
      <c r="K439" s="458"/>
      <c r="L439" s="458"/>
      <c r="M439" s="458"/>
    </row>
    <row r="440" s="2" customFormat="1" customHeight="1" spans="6:13">
      <c r="F440" s="458"/>
      <c r="G440" s="458"/>
      <c r="H440" s="458"/>
      <c r="J440" s="458"/>
      <c r="K440" s="458"/>
      <c r="L440" s="458"/>
      <c r="M440" s="458"/>
    </row>
    <row r="441" s="2" customFormat="1" customHeight="1" spans="6:13">
      <c r="F441" s="458"/>
      <c r="G441" s="458"/>
      <c r="H441" s="458"/>
      <c r="J441" s="458"/>
      <c r="K441" s="458"/>
      <c r="L441" s="458"/>
      <c r="M441" s="458"/>
    </row>
    <row r="442" s="2" customFormat="1" customHeight="1" spans="6:13">
      <c r="F442" s="458"/>
      <c r="G442" s="458"/>
      <c r="H442" s="458"/>
      <c r="J442" s="458"/>
      <c r="K442" s="458"/>
      <c r="L442" s="458"/>
      <c r="M442" s="458"/>
    </row>
    <row r="443" s="2" customFormat="1" customHeight="1" spans="6:13">
      <c r="F443" s="458"/>
      <c r="G443" s="458"/>
      <c r="H443" s="458"/>
      <c r="J443" s="458"/>
      <c r="K443" s="458"/>
      <c r="L443" s="458"/>
      <c r="M443" s="458"/>
    </row>
    <row r="444" s="2" customFormat="1" customHeight="1" spans="6:13">
      <c r="F444" s="458"/>
      <c r="G444" s="458"/>
      <c r="H444" s="458"/>
      <c r="J444" s="458"/>
      <c r="K444" s="458"/>
      <c r="L444" s="458"/>
      <c r="M444" s="458"/>
    </row>
    <row r="445" s="2" customFormat="1" customHeight="1" spans="6:13">
      <c r="F445" s="458"/>
      <c r="G445" s="458"/>
      <c r="H445" s="458"/>
      <c r="J445" s="458"/>
      <c r="K445" s="458"/>
      <c r="L445" s="458"/>
      <c r="M445" s="458"/>
    </row>
    <row r="446" s="2" customFormat="1" customHeight="1" spans="6:13">
      <c r="F446" s="458"/>
      <c r="G446" s="458"/>
      <c r="H446" s="458"/>
      <c r="J446" s="458"/>
      <c r="K446" s="458"/>
      <c r="L446" s="458"/>
      <c r="M446" s="458"/>
    </row>
    <row r="447" s="2" customFormat="1" customHeight="1" spans="6:13">
      <c r="F447" s="458"/>
      <c r="G447" s="458"/>
      <c r="H447" s="458"/>
      <c r="J447" s="458"/>
      <c r="K447" s="458"/>
      <c r="L447" s="458"/>
      <c r="M447" s="458"/>
    </row>
    <row r="448" s="2" customFormat="1" customHeight="1" spans="6:13">
      <c r="F448" s="458"/>
      <c r="G448" s="458"/>
      <c r="H448" s="458"/>
      <c r="J448" s="458"/>
      <c r="K448" s="458"/>
      <c r="L448" s="458"/>
      <c r="M448" s="458"/>
    </row>
    <row r="449" s="2" customFormat="1" customHeight="1" spans="6:13">
      <c r="F449" s="458"/>
      <c r="G449" s="458"/>
      <c r="H449" s="458"/>
      <c r="J449" s="458"/>
      <c r="K449" s="458"/>
      <c r="L449" s="458"/>
      <c r="M449" s="458"/>
    </row>
    <row r="450" s="2" customFormat="1" customHeight="1" spans="6:13">
      <c r="F450" s="458"/>
      <c r="G450" s="458"/>
      <c r="H450" s="458"/>
      <c r="J450" s="458"/>
      <c r="K450" s="458"/>
      <c r="L450" s="458"/>
      <c r="M450" s="458"/>
    </row>
    <row r="451" s="2" customFormat="1" customHeight="1" spans="6:13">
      <c r="F451" s="458"/>
      <c r="G451" s="458"/>
      <c r="H451" s="458"/>
      <c r="J451" s="458"/>
      <c r="K451" s="458"/>
      <c r="L451" s="458"/>
      <c r="M451" s="458"/>
    </row>
    <row r="452" s="2" customFormat="1" customHeight="1" spans="6:13">
      <c r="F452" s="458"/>
      <c r="G452" s="458"/>
      <c r="H452" s="458"/>
      <c r="J452" s="458"/>
      <c r="K452" s="458"/>
      <c r="L452" s="458"/>
      <c r="M452" s="458"/>
    </row>
    <row r="453" s="2" customFormat="1" customHeight="1" spans="6:13">
      <c r="F453" s="458"/>
      <c r="G453" s="458"/>
      <c r="H453" s="458"/>
      <c r="J453" s="458"/>
      <c r="K453" s="458"/>
      <c r="L453" s="458"/>
      <c r="M453" s="458"/>
    </row>
    <row r="454" s="2" customFormat="1" customHeight="1" spans="6:13">
      <c r="F454" s="458"/>
      <c r="G454" s="458"/>
      <c r="H454" s="458"/>
      <c r="J454" s="458"/>
      <c r="K454" s="458"/>
      <c r="L454" s="458"/>
      <c r="M454" s="458"/>
    </row>
    <row r="455" s="2" customFormat="1" customHeight="1" spans="6:13">
      <c r="F455" s="458"/>
      <c r="G455" s="458"/>
      <c r="H455" s="458"/>
      <c r="J455" s="458"/>
      <c r="K455" s="458"/>
      <c r="L455" s="458"/>
      <c r="M455" s="458"/>
    </row>
    <row r="456" s="2" customFormat="1" customHeight="1" spans="6:13">
      <c r="F456" s="458"/>
      <c r="G456" s="458"/>
      <c r="H456" s="458"/>
      <c r="J456" s="458"/>
      <c r="K456" s="458"/>
      <c r="L456" s="458"/>
      <c r="M456" s="458"/>
    </row>
    <row r="457" s="2" customFormat="1" customHeight="1" spans="6:13">
      <c r="F457" s="458"/>
      <c r="G457" s="458"/>
      <c r="H457" s="458"/>
      <c r="J457" s="458"/>
      <c r="K457" s="458"/>
      <c r="L457" s="458"/>
      <c r="M457" s="458"/>
    </row>
    <row r="458" s="2" customFormat="1" customHeight="1" spans="6:13">
      <c r="F458" s="458"/>
      <c r="G458" s="458"/>
      <c r="H458" s="458"/>
      <c r="J458" s="458"/>
      <c r="K458" s="458"/>
      <c r="L458" s="458"/>
      <c r="M458" s="458"/>
    </row>
    <row r="459" s="2" customFormat="1" customHeight="1" spans="6:13">
      <c r="F459" s="458"/>
      <c r="G459" s="458"/>
      <c r="H459" s="458"/>
      <c r="J459" s="458"/>
      <c r="K459" s="458"/>
      <c r="L459" s="458"/>
      <c r="M459" s="458"/>
    </row>
    <row r="460" s="2" customFormat="1" customHeight="1" spans="6:13">
      <c r="F460" s="458"/>
      <c r="G460" s="458"/>
      <c r="H460" s="458"/>
      <c r="J460" s="458"/>
      <c r="K460" s="458"/>
      <c r="L460" s="458"/>
      <c r="M460" s="458"/>
    </row>
    <row r="461" s="2" customFormat="1" customHeight="1" spans="6:13">
      <c r="F461" s="458"/>
      <c r="G461" s="458"/>
      <c r="H461" s="458"/>
      <c r="J461" s="458"/>
      <c r="K461" s="458"/>
      <c r="L461" s="458"/>
      <c r="M461" s="458"/>
    </row>
    <row r="462" s="2" customFormat="1" customHeight="1" spans="6:13">
      <c r="F462" s="458"/>
      <c r="G462" s="458"/>
      <c r="H462" s="458"/>
      <c r="J462" s="458"/>
      <c r="K462" s="458"/>
      <c r="L462" s="458"/>
      <c r="M462" s="458"/>
    </row>
    <row r="463" s="2" customFormat="1" customHeight="1" spans="6:13">
      <c r="F463" s="458"/>
      <c r="G463" s="458"/>
      <c r="H463" s="458"/>
      <c r="J463" s="458"/>
      <c r="K463" s="458"/>
      <c r="L463" s="458"/>
      <c r="M463" s="458"/>
    </row>
    <row r="464" s="2" customFormat="1" customHeight="1" spans="6:13">
      <c r="F464" s="458"/>
      <c r="G464" s="458"/>
      <c r="H464" s="458"/>
      <c r="J464" s="458"/>
      <c r="K464" s="458"/>
      <c r="L464" s="458"/>
      <c r="M464" s="458"/>
    </row>
    <row r="465" s="2" customFormat="1" customHeight="1" spans="6:13">
      <c r="F465" s="458"/>
      <c r="G465" s="458"/>
      <c r="H465" s="458"/>
      <c r="J465" s="458"/>
      <c r="K465" s="458"/>
      <c r="L465" s="458"/>
      <c r="M465" s="458"/>
    </row>
    <row r="466" s="2" customFormat="1" customHeight="1" spans="6:13">
      <c r="F466" s="458"/>
      <c r="G466" s="458"/>
      <c r="H466" s="458"/>
      <c r="J466" s="458"/>
      <c r="K466" s="458"/>
      <c r="L466" s="458"/>
      <c r="M466" s="458"/>
    </row>
    <row r="467" s="2" customFormat="1" customHeight="1" spans="6:13">
      <c r="F467" s="458"/>
      <c r="G467" s="458"/>
      <c r="H467" s="458"/>
      <c r="J467" s="458"/>
      <c r="K467" s="458"/>
      <c r="L467" s="458"/>
      <c r="M467" s="458"/>
    </row>
    <row r="468" s="2" customFormat="1" customHeight="1" spans="6:13">
      <c r="F468" s="458"/>
      <c r="G468" s="458"/>
      <c r="H468" s="458"/>
      <c r="J468" s="458"/>
      <c r="K468" s="458"/>
      <c r="L468" s="458"/>
      <c r="M468" s="458"/>
    </row>
    <row r="469" s="2" customFormat="1" customHeight="1" spans="6:13">
      <c r="F469" s="458"/>
      <c r="G469" s="458"/>
      <c r="H469" s="458"/>
      <c r="J469" s="458"/>
      <c r="K469" s="458"/>
      <c r="L469" s="458"/>
      <c r="M469" s="458"/>
    </row>
    <row r="470" s="2" customFormat="1" customHeight="1" spans="6:13">
      <c r="F470" s="458"/>
      <c r="G470" s="458"/>
      <c r="H470" s="458"/>
      <c r="J470" s="458"/>
      <c r="K470" s="458"/>
      <c r="L470" s="458"/>
      <c r="M470" s="458"/>
    </row>
    <row r="471" s="2" customFormat="1" customHeight="1" spans="6:13">
      <c r="F471" s="458"/>
      <c r="G471" s="458"/>
      <c r="H471" s="458"/>
      <c r="J471" s="458"/>
      <c r="K471" s="458"/>
      <c r="L471" s="458"/>
      <c r="M471" s="458"/>
    </row>
    <row r="472" s="2" customFormat="1" customHeight="1" spans="6:13">
      <c r="F472" s="458"/>
      <c r="G472" s="458"/>
      <c r="H472" s="458"/>
      <c r="J472" s="458"/>
      <c r="K472" s="458"/>
      <c r="L472" s="458"/>
      <c r="M472" s="458"/>
    </row>
    <row r="473" s="2" customFormat="1" customHeight="1" spans="6:13">
      <c r="F473" s="458"/>
      <c r="G473" s="458"/>
      <c r="H473" s="458"/>
      <c r="J473" s="458"/>
      <c r="K473" s="458"/>
      <c r="L473" s="458"/>
      <c r="M473" s="458"/>
    </row>
    <row r="474" s="2" customFormat="1" customHeight="1" spans="6:13">
      <c r="F474" s="458"/>
      <c r="G474" s="458"/>
      <c r="H474" s="458"/>
      <c r="J474" s="458"/>
      <c r="K474" s="458"/>
      <c r="L474" s="458"/>
      <c r="M474" s="458"/>
    </row>
    <row r="475" s="2" customFormat="1" customHeight="1" spans="6:13">
      <c r="F475" s="458"/>
      <c r="G475" s="458"/>
      <c r="H475" s="458"/>
      <c r="J475" s="458"/>
      <c r="K475" s="458"/>
      <c r="L475" s="458"/>
      <c r="M475" s="458"/>
    </row>
    <row r="476" s="2" customFormat="1" customHeight="1" spans="6:13">
      <c r="F476" s="458"/>
      <c r="G476" s="458"/>
      <c r="H476" s="458"/>
      <c r="J476" s="458"/>
      <c r="K476" s="458"/>
      <c r="L476" s="458"/>
      <c r="M476" s="458"/>
    </row>
    <row r="477" s="2" customFormat="1" customHeight="1" spans="6:13">
      <c r="F477" s="458"/>
      <c r="G477" s="458"/>
      <c r="H477" s="458"/>
      <c r="J477" s="458"/>
      <c r="K477" s="458"/>
      <c r="L477" s="458"/>
      <c r="M477" s="458"/>
    </row>
    <row r="478" s="2" customFormat="1" customHeight="1" spans="6:13">
      <c r="F478" s="458"/>
      <c r="G478" s="458"/>
      <c r="H478" s="458"/>
      <c r="J478" s="458"/>
      <c r="K478" s="458"/>
      <c r="L478" s="458"/>
      <c r="M478" s="458"/>
    </row>
    <row r="479" s="2" customFormat="1" customHeight="1" spans="6:13">
      <c r="F479" s="458"/>
      <c r="G479" s="458"/>
      <c r="H479" s="458"/>
      <c r="J479" s="458"/>
      <c r="K479" s="458"/>
      <c r="L479" s="458"/>
      <c r="M479" s="458"/>
    </row>
    <row r="480" s="2" customFormat="1" customHeight="1" spans="6:13">
      <c r="F480" s="458"/>
      <c r="G480" s="458"/>
      <c r="H480" s="458"/>
      <c r="J480" s="458"/>
      <c r="K480" s="458"/>
      <c r="L480" s="458"/>
      <c r="M480" s="458"/>
    </row>
    <row r="481" s="2" customFormat="1" customHeight="1" spans="6:13">
      <c r="F481" s="458"/>
      <c r="G481" s="458"/>
      <c r="H481" s="458"/>
      <c r="J481" s="458"/>
      <c r="K481" s="458"/>
      <c r="L481" s="458"/>
      <c r="M481" s="458"/>
    </row>
    <row r="482" s="2" customFormat="1" customHeight="1" spans="6:13">
      <c r="F482" s="458"/>
      <c r="G482" s="458"/>
      <c r="H482" s="458"/>
      <c r="J482" s="458"/>
      <c r="K482" s="458"/>
      <c r="L482" s="458"/>
      <c r="M482" s="458"/>
    </row>
    <row r="483" s="2" customFormat="1" customHeight="1" spans="6:13">
      <c r="F483" s="458"/>
      <c r="G483" s="458"/>
      <c r="H483" s="458"/>
      <c r="J483" s="458"/>
      <c r="K483" s="458"/>
      <c r="L483" s="458"/>
      <c r="M483" s="458"/>
    </row>
    <row r="484" s="2" customFormat="1" customHeight="1" spans="6:13">
      <c r="F484" s="458"/>
      <c r="G484" s="458"/>
      <c r="H484" s="458"/>
      <c r="J484" s="458"/>
      <c r="K484" s="458"/>
      <c r="L484" s="458"/>
      <c r="M484" s="458"/>
    </row>
    <row r="485" s="2" customFormat="1" customHeight="1" spans="6:13">
      <c r="F485" s="458"/>
      <c r="G485" s="458"/>
      <c r="H485" s="458"/>
      <c r="J485" s="458"/>
      <c r="K485" s="458"/>
      <c r="L485" s="458"/>
      <c r="M485" s="458"/>
    </row>
    <row r="486" s="2" customFormat="1" customHeight="1" spans="6:13">
      <c r="F486" s="458"/>
      <c r="G486" s="458"/>
      <c r="H486" s="458"/>
      <c r="J486" s="458"/>
      <c r="K486" s="458"/>
      <c r="L486" s="458"/>
      <c r="M486" s="458"/>
    </row>
    <row r="487" s="2" customFormat="1" customHeight="1" spans="6:13">
      <c r="F487" s="458"/>
      <c r="G487" s="458"/>
      <c r="H487" s="458"/>
      <c r="J487" s="458"/>
      <c r="K487" s="458"/>
      <c r="L487" s="458"/>
      <c r="M487" s="458"/>
    </row>
    <row r="488" s="2" customFormat="1" customHeight="1" spans="6:13">
      <c r="F488" s="458"/>
      <c r="G488" s="458"/>
      <c r="H488" s="458"/>
      <c r="J488" s="458"/>
      <c r="K488" s="458"/>
      <c r="L488" s="458"/>
      <c r="M488" s="458"/>
    </row>
    <row r="489" s="2" customFormat="1" customHeight="1" spans="6:13">
      <c r="F489" s="458"/>
      <c r="G489" s="458"/>
      <c r="H489" s="458"/>
      <c r="J489" s="458"/>
      <c r="K489" s="458"/>
      <c r="L489" s="458"/>
      <c r="M489" s="458"/>
    </row>
    <row r="490" s="2" customFormat="1" customHeight="1" spans="6:13">
      <c r="F490" s="458"/>
      <c r="G490" s="458"/>
      <c r="H490" s="458"/>
      <c r="J490" s="458"/>
      <c r="K490" s="458"/>
      <c r="L490" s="458"/>
      <c r="M490" s="458"/>
    </row>
    <row r="491" s="2" customFormat="1" customHeight="1" spans="6:13">
      <c r="F491" s="458"/>
      <c r="G491" s="458"/>
      <c r="H491" s="458"/>
      <c r="J491" s="458"/>
      <c r="K491" s="458"/>
      <c r="L491" s="458"/>
      <c r="M491" s="458"/>
    </row>
    <row r="492" s="2" customFormat="1" customHeight="1" spans="6:13">
      <c r="F492" s="458"/>
      <c r="G492" s="458"/>
      <c r="H492" s="458"/>
      <c r="J492" s="458"/>
      <c r="K492" s="458"/>
      <c r="L492" s="458"/>
      <c r="M492" s="458"/>
    </row>
    <row r="493" s="2" customFormat="1" customHeight="1" spans="6:13">
      <c r="F493" s="458"/>
      <c r="G493" s="458"/>
      <c r="H493" s="458"/>
      <c r="J493" s="458"/>
      <c r="K493" s="458"/>
      <c r="L493" s="458"/>
      <c r="M493" s="458"/>
    </row>
    <row r="494" s="2" customFormat="1" customHeight="1" spans="6:13">
      <c r="F494" s="458"/>
      <c r="G494" s="458"/>
      <c r="H494" s="458"/>
      <c r="J494" s="458"/>
      <c r="K494" s="458"/>
      <c r="L494" s="458"/>
      <c r="M494" s="458"/>
    </row>
    <row r="495" s="2" customFormat="1" customHeight="1" spans="6:13">
      <c r="F495" s="458"/>
      <c r="G495" s="458"/>
      <c r="H495" s="458"/>
      <c r="J495" s="458"/>
      <c r="K495" s="458"/>
      <c r="L495" s="458"/>
      <c r="M495" s="458"/>
    </row>
    <row r="496" s="2" customFormat="1" customHeight="1" spans="6:13">
      <c r="F496" s="458"/>
      <c r="G496" s="458"/>
      <c r="H496" s="458"/>
      <c r="J496" s="458"/>
      <c r="K496" s="458"/>
      <c r="L496" s="458"/>
      <c r="M496" s="458"/>
    </row>
    <row r="497" s="2" customFormat="1" customHeight="1" spans="6:13">
      <c r="F497" s="458"/>
      <c r="G497" s="458"/>
      <c r="H497" s="458"/>
      <c r="J497" s="458"/>
      <c r="K497" s="458"/>
      <c r="L497" s="458"/>
      <c r="M497" s="458"/>
    </row>
    <row r="498" s="2" customFormat="1" customHeight="1" spans="6:13">
      <c r="F498" s="458"/>
      <c r="G498" s="458"/>
      <c r="H498" s="458"/>
      <c r="J498" s="458"/>
      <c r="K498" s="458"/>
      <c r="L498" s="458"/>
      <c r="M498" s="458"/>
    </row>
    <row r="499" s="2" customFormat="1" customHeight="1" spans="6:13">
      <c r="F499" s="458"/>
      <c r="G499" s="458"/>
      <c r="H499" s="458"/>
      <c r="J499" s="458"/>
      <c r="K499" s="458"/>
      <c r="L499" s="458"/>
      <c r="M499" s="458"/>
    </row>
    <row r="500" s="2" customFormat="1" customHeight="1" spans="6:13">
      <c r="F500" s="458"/>
      <c r="G500" s="458"/>
      <c r="H500" s="458"/>
      <c r="J500" s="458"/>
      <c r="K500" s="458"/>
      <c r="L500" s="458"/>
      <c r="M500" s="458"/>
    </row>
    <row r="501" s="2" customFormat="1" customHeight="1" spans="6:13">
      <c r="F501" s="458"/>
      <c r="G501" s="458"/>
      <c r="H501" s="458"/>
      <c r="J501" s="458"/>
      <c r="K501" s="458"/>
      <c r="L501" s="458"/>
      <c r="M501" s="458"/>
    </row>
    <row r="502" s="2" customFormat="1" customHeight="1" spans="6:13">
      <c r="F502" s="458"/>
      <c r="G502" s="458"/>
      <c r="H502" s="458"/>
      <c r="J502" s="458"/>
      <c r="K502" s="458"/>
      <c r="L502" s="458"/>
      <c r="M502" s="458"/>
    </row>
    <row r="503" s="2" customFormat="1" customHeight="1" spans="6:13">
      <c r="F503" s="458"/>
      <c r="G503" s="458"/>
      <c r="H503" s="458"/>
      <c r="J503" s="458"/>
      <c r="K503" s="458"/>
      <c r="L503" s="458"/>
      <c r="M503" s="458"/>
    </row>
    <row r="504" s="2" customFormat="1" customHeight="1" spans="6:13">
      <c r="F504" s="458"/>
      <c r="G504" s="458"/>
      <c r="H504" s="458"/>
      <c r="J504" s="458"/>
      <c r="K504" s="458"/>
      <c r="L504" s="458"/>
      <c r="M504" s="458"/>
    </row>
    <row r="505" s="2" customFormat="1" customHeight="1" spans="6:13">
      <c r="F505" s="458"/>
      <c r="G505" s="458"/>
      <c r="H505" s="458"/>
      <c r="J505" s="458"/>
      <c r="K505" s="458"/>
      <c r="L505" s="458"/>
      <c r="M505" s="458"/>
    </row>
    <row r="506" s="2" customFormat="1" customHeight="1" spans="6:13">
      <c r="F506" s="458"/>
      <c r="G506" s="458"/>
      <c r="H506" s="458"/>
      <c r="J506" s="458"/>
      <c r="K506" s="458"/>
      <c r="L506" s="458"/>
      <c r="M506" s="458"/>
    </row>
    <row r="507" s="2" customFormat="1" customHeight="1" spans="6:13">
      <c r="F507" s="458"/>
      <c r="G507" s="458"/>
      <c r="H507" s="458"/>
      <c r="J507" s="458"/>
      <c r="K507" s="458"/>
      <c r="L507" s="458"/>
      <c r="M507" s="458"/>
    </row>
    <row r="508" s="2" customFormat="1" customHeight="1" spans="6:13">
      <c r="F508" s="458"/>
      <c r="G508" s="458"/>
      <c r="H508" s="458"/>
      <c r="J508" s="458"/>
      <c r="K508" s="458"/>
      <c r="L508" s="458"/>
      <c r="M508" s="458"/>
    </row>
    <row r="509" s="2" customFormat="1" customHeight="1" spans="6:13">
      <c r="F509" s="458"/>
      <c r="G509" s="458"/>
      <c r="H509" s="458"/>
      <c r="J509" s="458"/>
      <c r="K509" s="458"/>
      <c r="L509" s="458"/>
      <c r="M509" s="458"/>
    </row>
    <row r="510" s="2" customFormat="1" customHeight="1" spans="6:13">
      <c r="F510" s="458"/>
      <c r="G510" s="458"/>
      <c r="H510" s="458"/>
      <c r="J510" s="458"/>
      <c r="K510" s="458"/>
      <c r="L510" s="458"/>
      <c r="M510" s="458"/>
    </row>
    <row r="511" s="2" customFormat="1" customHeight="1" spans="6:13">
      <c r="F511" s="458"/>
      <c r="G511" s="458"/>
      <c r="H511" s="458"/>
      <c r="J511" s="458"/>
      <c r="K511" s="458"/>
      <c r="L511" s="458"/>
      <c r="M511" s="458"/>
    </row>
    <row r="512" s="2" customFormat="1" customHeight="1" spans="6:13">
      <c r="F512" s="458"/>
      <c r="G512" s="458"/>
      <c r="H512" s="458"/>
      <c r="J512" s="458"/>
      <c r="K512" s="458"/>
      <c r="L512" s="458"/>
      <c r="M512" s="458"/>
    </row>
    <row r="513" s="2" customFormat="1" customHeight="1" spans="6:13">
      <c r="F513" s="458"/>
      <c r="G513" s="458"/>
      <c r="H513" s="458"/>
      <c r="J513" s="458"/>
      <c r="K513" s="458"/>
      <c r="L513" s="458"/>
      <c r="M513" s="458"/>
    </row>
    <row r="514" s="2" customFormat="1" customHeight="1" spans="6:13">
      <c r="F514" s="458"/>
      <c r="G514" s="458"/>
      <c r="H514" s="458"/>
      <c r="J514" s="458"/>
      <c r="K514" s="458"/>
      <c r="L514" s="458"/>
      <c r="M514" s="458"/>
    </row>
    <row r="515" s="2" customFormat="1" customHeight="1" spans="6:13">
      <c r="F515" s="458"/>
      <c r="G515" s="458"/>
      <c r="H515" s="458"/>
      <c r="J515" s="458"/>
      <c r="K515" s="458"/>
      <c r="L515" s="458"/>
      <c r="M515" s="458"/>
    </row>
    <row r="516" s="2" customFormat="1" customHeight="1" spans="6:13">
      <c r="F516" s="458"/>
      <c r="G516" s="458"/>
      <c r="H516" s="458"/>
      <c r="J516" s="458"/>
      <c r="K516" s="458"/>
      <c r="L516" s="458"/>
      <c r="M516" s="458"/>
    </row>
    <row r="517" s="2" customFormat="1" customHeight="1" spans="6:13">
      <c r="F517" s="458"/>
      <c r="G517" s="458"/>
      <c r="H517" s="458"/>
      <c r="J517" s="458"/>
      <c r="K517" s="458"/>
      <c r="L517" s="458"/>
      <c r="M517" s="458"/>
    </row>
    <row r="518" s="2" customFormat="1" customHeight="1" spans="6:13">
      <c r="F518" s="458"/>
      <c r="G518" s="458"/>
      <c r="H518" s="458"/>
      <c r="J518" s="458"/>
      <c r="K518" s="458"/>
      <c r="L518" s="458"/>
      <c r="M518" s="458"/>
    </row>
    <row r="519" s="2" customFormat="1" customHeight="1" spans="6:13">
      <c r="F519" s="458"/>
      <c r="G519" s="458"/>
      <c r="H519" s="458"/>
      <c r="J519" s="458"/>
      <c r="K519" s="458"/>
      <c r="L519" s="458"/>
      <c r="M519" s="458"/>
    </row>
    <row r="520" s="2" customFormat="1" customHeight="1" spans="6:13">
      <c r="F520" s="458"/>
      <c r="G520" s="458"/>
      <c r="H520" s="458"/>
      <c r="J520" s="458"/>
      <c r="K520" s="458"/>
      <c r="L520" s="458"/>
      <c r="M520" s="458"/>
    </row>
    <row r="521" s="2" customFormat="1" customHeight="1" spans="6:13">
      <c r="F521" s="458"/>
      <c r="G521" s="458"/>
      <c r="H521" s="458"/>
      <c r="J521" s="458"/>
      <c r="K521" s="458"/>
      <c r="L521" s="458"/>
      <c r="M521" s="458"/>
    </row>
    <row r="522" s="2" customFormat="1" customHeight="1" spans="6:13">
      <c r="F522" s="458"/>
      <c r="G522" s="458"/>
      <c r="H522" s="458"/>
      <c r="J522" s="458"/>
      <c r="K522" s="458"/>
      <c r="L522" s="458"/>
      <c r="M522" s="458"/>
    </row>
    <row r="523" s="2" customFormat="1" customHeight="1" spans="6:13">
      <c r="F523" s="458"/>
      <c r="G523" s="458"/>
      <c r="H523" s="458"/>
      <c r="J523" s="458"/>
      <c r="K523" s="458"/>
      <c r="L523" s="458"/>
      <c r="M523" s="458"/>
    </row>
    <row r="524" s="2" customFormat="1" customHeight="1" spans="6:13">
      <c r="F524" s="458"/>
      <c r="G524" s="458"/>
      <c r="H524" s="458"/>
      <c r="J524" s="458"/>
      <c r="K524" s="458"/>
      <c r="L524" s="458"/>
      <c r="M524" s="458"/>
    </row>
    <row r="525" s="2" customFormat="1" customHeight="1" spans="6:13">
      <c r="F525" s="458"/>
      <c r="G525" s="458"/>
      <c r="H525" s="458"/>
      <c r="J525" s="458"/>
      <c r="K525" s="458"/>
      <c r="L525" s="458"/>
      <c r="M525" s="458"/>
    </row>
    <row r="526" s="2" customFormat="1" customHeight="1" spans="6:13">
      <c r="F526" s="458"/>
      <c r="G526" s="458"/>
      <c r="H526" s="458"/>
      <c r="J526" s="458"/>
      <c r="K526" s="458"/>
      <c r="L526" s="458"/>
      <c r="M526" s="458"/>
    </row>
    <row r="527" s="2" customFormat="1" customHeight="1" spans="6:13">
      <c r="F527" s="458"/>
      <c r="G527" s="458"/>
      <c r="H527" s="458"/>
      <c r="J527" s="458"/>
      <c r="K527" s="458"/>
      <c r="L527" s="458"/>
      <c r="M527" s="458"/>
    </row>
    <row r="528" s="2" customFormat="1" customHeight="1" spans="6:13">
      <c r="F528" s="458"/>
      <c r="G528" s="458"/>
      <c r="H528" s="458"/>
      <c r="J528" s="458"/>
      <c r="K528" s="458"/>
      <c r="L528" s="458"/>
      <c r="M528" s="458"/>
    </row>
    <row r="529" s="2" customFormat="1" customHeight="1" spans="6:13">
      <c r="F529" s="458"/>
      <c r="G529" s="458"/>
      <c r="H529" s="458"/>
      <c r="J529" s="458"/>
      <c r="K529" s="458"/>
      <c r="L529" s="458"/>
      <c r="M529" s="458"/>
    </row>
    <row r="530" s="2" customFormat="1" customHeight="1" spans="6:13">
      <c r="F530" s="458"/>
      <c r="G530" s="458"/>
      <c r="H530" s="458"/>
      <c r="J530" s="458"/>
      <c r="K530" s="458"/>
      <c r="L530" s="458"/>
      <c r="M530" s="458"/>
    </row>
    <row r="531" s="2" customFormat="1" customHeight="1" spans="6:13">
      <c r="F531" s="458"/>
      <c r="G531" s="458"/>
      <c r="H531" s="458"/>
      <c r="J531" s="458"/>
      <c r="K531" s="458"/>
      <c r="L531" s="458"/>
      <c r="M531" s="458"/>
    </row>
    <row r="532" s="2" customFormat="1" customHeight="1" spans="6:13">
      <c r="F532" s="458"/>
      <c r="G532" s="458"/>
      <c r="H532" s="458"/>
      <c r="J532" s="458"/>
      <c r="K532" s="458"/>
      <c r="L532" s="458"/>
      <c r="M532" s="458"/>
    </row>
    <row r="533" s="2" customFormat="1" customHeight="1" spans="6:13">
      <c r="F533" s="458"/>
      <c r="G533" s="458"/>
      <c r="H533" s="458"/>
      <c r="J533" s="458"/>
      <c r="K533" s="458"/>
      <c r="L533" s="458"/>
      <c r="M533" s="458"/>
    </row>
    <row r="534" s="2" customFormat="1" customHeight="1" spans="6:13">
      <c r="F534" s="458"/>
      <c r="G534" s="458"/>
      <c r="H534" s="458"/>
      <c r="J534" s="458"/>
      <c r="K534" s="458"/>
      <c r="L534" s="458"/>
      <c r="M534" s="458"/>
    </row>
    <row r="535" s="2" customFormat="1" customHeight="1" spans="6:13">
      <c r="F535" s="458"/>
      <c r="G535" s="458"/>
      <c r="H535" s="458"/>
      <c r="J535" s="458"/>
      <c r="K535" s="458"/>
      <c r="L535" s="458"/>
      <c r="M535" s="458"/>
    </row>
    <row r="536" s="2" customFormat="1" customHeight="1" spans="6:13">
      <c r="F536" s="458"/>
      <c r="G536" s="458"/>
      <c r="H536" s="458"/>
      <c r="J536" s="458"/>
      <c r="K536" s="458"/>
      <c r="L536" s="458"/>
      <c r="M536" s="458"/>
    </row>
    <row r="537" s="2" customFormat="1" customHeight="1" spans="6:13">
      <c r="F537" s="458"/>
      <c r="G537" s="458"/>
      <c r="H537" s="458"/>
      <c r="J537" s="458"/>
      <c r="K537" s="458"/>
      <c r="L537" s="458"/>
      <c r="M537" s="458"/>
    </row>
    <row r="538" s="2" customFormat="1" customHeight="1" spans="6:13">
      <c r="F538" s="458"/>
      <c r="G538" s="458"/>
      <c r="H538" s="458"/>
      <c r="J538" s="458"/>
      <c r="K538" s="458"/>
      <c r="L538" s="458"/>
      <c r="M538" s="458"/>
    </row>
    <row r="539" s="2" customFormat="1" customHeight="1" spans="6:13">
      <c r="F539" s="458"/>
      <c r="G539" s="458"/>
      <c r="H539" s="458"/>
      <c r="J539" s="458"/>
      <c r="K539" s="458"/>
      <c r="L539" s="458"/>
      <c r="M539" s="458"/>
    </row>
    <row r="540" s="2" customFormat="1" customHeight="1" spans="6:13">
      <c r="F540" s="458"/>
      <c r="G540" s="458"/>
      <c r="H540" s="458"/>
      <c r="J540" s="458"/>
      <c r="K540" s="458"/>
      <c r="L540" s="458"/>
      <c r="M540" s="458"/>
    </row>
    <row r="541" s="2" customFormat="1" customHeight="1" spans="6:13">
      <c r="F541" s="458"/>
      <c r="G541" s="458"/>
      <c r="H541" s="458"/>
      <c r="J541" s="458"/>
      <c r="K541" s="458"/>
      <c r="L541" s="458"/>
      <c r="M541" s="458"/>
    </row>
    <row r="542" s="2" customFormat="1" customHeight="1" spans="6:13">
      <c r="F542" s="458"/>
      <c r="G542" s="458"/>
      <c r="H542" s="458"/>
      <c r="J542" s="458"/>
      <c r="K542" s="458"/>
      <c r="L542" s="458"/>
      <c r="M542" s="458"/>
    </row>
    <row r="543" s="2" customFormat="1" customHeight="1" spans="6:13">
      <c r="F543" s="458"/>
      <c r="G543" s="458"/>
      <c r="H543" s="458"/>
      <c r="J543" s="458"/>
      <c r="K543" s="458"/>
      <c r="L543" s="458"/>
      <c r="M543" s="458"/>
    </row>
    <row r="544" s="2" customFormat="1" customHeight="1" spans="6:13">
      <c r="F544" s="458"/>
      <c r="G544" s="458"/>
      <c r="H544" s="458"/>
      <c r="J544" s="458"/>
      <c r="K544" s="458"/>
      <c r="L544" s="458"/>
      <c r="M544" s="458"/>
    </row>
    <row r="545" s="2" customFormat="1" customHeight="1" spans="6:13">
      <c r="F545" s="458"/>
      <c r="G545" s="458"/>
      <c r="H545" s="458"/>
      <c r="J545" s="458"/>
      <c r="K545" s="458"/>
      <c r="L545" s="458"/>
      <c r="M545" s="458"/>
    </row>
    <row r="546" s="2" customFormat="1" customHeight="1" spans="6:13">
      <c r="F546" s="458"/>
      <c r="G546" s="458"/>
      <c r="H546" s="458"/>
      <c r="J546" s="458"/>
      <c r="K546" s="458"/>
      <c r="L546" s="458"/>
      <c r="M546" s="458"/>
    </row>
    <row r="547" s="2" customFormat="1" customHeight="1" spans="6:13">
      <c r="F547" s="458"/>
      <c r="G547" s="458"/>
      <c r="H547" s="458"/>
      <c r="J547" s="458"/>
      <c r="K547" s="458"/>
      <c r="L547" s="458"/>
      <c r="M547" s="458"/>
    </row>
    <row r="548" s="2" customFormat="1" customHeight="1" spans="6:13">
      <c r="F548" s="458"/>
      <c r="G548" s="458"/>
      <c r="H548" s="458"/>
      <c r="J548" s="458"/>
      <c r="K548" s="458"/>
      <c r="L548" s="458"/>
      <c r="M548" s="458"/>
    </row>
    <row r="549" s="2" customFormat="1" customHeight="1" spans="6:13">
      <c r="F549" s="458"/>
      <c r="G549" s="458"/>
      <c r="H549" s="458"/>
      <c r="J549" s="458"/>
      <c r="K549" s="458"/>
      <c r="L549" s="458"/>
      <c r="M549" s="458"/>
    </row>
    <row r="550" s="2" customFormat="1" customHeight="1" spans="6:13">
      <c r="F550" s="458"/>
      <c r="G550" s="458"/>
      <c r="H550" s="458"/>
      <c r="J550" s="458"/>
      <c r="K550" s="458"/>
      <c r="L550" s="458"/>
      <c r="M550" s="458"/>
    </row>
    <row r="551" s="2" customFormat="1" customHeight="1" spans="6:13">
      <c r="F551" s="458"/>
      <c r="G551" s="458"/>
      <c r="H551" s="458"/>
      <c r="J551" s="458"/>
      <c r="K551" s="458"/>
      <c r="L551" s="458"/>
      <c r="M551" s="458"/>
    </row>
    <row r="552" s="2" customFormat="1" customHeight="1" spans="6:13">
      <c r="F552" s="458"/>
      <c r="G552" s="458"/>
      <c r="H552" s="458"/>
      <c r="J552" s="458"/>
      <c r="K552" s="458"/>
      <c r="L552" s="458"/>
      <c r="M552" s="458"/>
    </row>
    <row r="553" s="2" customFormat="1" customHeight="1" spans="6:13">
      <c r="F553" s="458"/>
      <c r="G553" s="458"/>
      <c r="H553" s="458"/>
      <c r="J553" s="458"/>
      <c r="K553" s="458"/>
      <c r="L553" s="458"/>
      <c r="M553" s="458"/>
    </row>
    <row r="554" s="2" customFormat="1" customHeight="1" spans="6:13">
      <c r="F554" s="458"/>
      <c r="G554" s="458"/>
      <c r="H554" s="458"/>
      <c r="J554" s="458"/>
      <c r="K554" s="458"/>
      <c r="L554" s="458"/>
      <c r="M554" s="458"/>
    </row>
    <row r="555" s="2" customFormat="1" customHeight="1" spans="6:13">
      <c r="F555" s="458"/>
      <c r="G555" s="458"/>
      <c r="H555" s="458"/>
      <c r="J555" s="458"/>
      <c r="K555" s="458"/>
      <c r="L555" s="458"/>
      <c r="M555" s="458"/>
    </row>
    <row r="556" s="2" customFormat="1" customHeight="1" spans="6:13">
      <c r="F556" s="458"/>
      <c r="G556" s="458"/>
      <c r="H556" s="458"/>
      <c r="J556" s="458"/>
      <c r="K556" s="458"/>
      <c r="L556" s="458"/>
      <c r="M556" s="458"/>
    </row>
    <row r="557" s="2" customFormat="1" customHeight="1" spans="6:13">
      <c r="F557" s="458"/>
      <c r="G557" s="458"/>
      <c r="H557" s="458"/>
      <c r="J557" s="458"/>
      <c r="K557" s="458"/>
      <c r="L557" s="458"/>
      <c r="M557" s="458"/>
    </row>
    <row r="558" s="2" customFormat="1" customHeight="1" spans="6:13">
      <c r="F558" s="458"/>
      <c r="G558" s="458"/>
      <c r="H558" s="458"/>
      <c r="J558" s="458"/>
      <c r="K558" s="458"/>
      <c r="L558" s="458"/>
      <c r="M558" s="458"/>
    </row>
    <row r="559" s="2" customFormat="1" customHeight="1" spans="6:13">
      <c r="F559" s="458"/>
      <c r="G559" s="458"/>
      <c r="H559" s="458"/>
      <c r="J559" s="458"/>
      <c r="K559" s="458"/>
      <c r="L559" s="458"/>
      <c r="M559" s="458"/>
    </row>
    <row r="560" s="2" customFormat="1" customHeight="1" spans="6:13">
      <c r="F560" s="458"/>
      <c r="G560" s="458"/>
      <c r="H560" s="458"/>
      <c r="J560" s="458"/>
      <c r="K560" s="458"/>
      <c r="L560" s="458"/>
      <c r="M560" s="458"/>
    </row>
    <row r="561" s="2" customFormat="1" customHeight="1" spans="6:13">
      <c r="F561" s="458"/>
      <c r="G561" s="458"/>
      <c r="H561" s="458"/>
      <c r="J561" s="458"/>
      <c r="K561" s="458"/>
      <c r="L561" s="458"/>
      <c r="M561" s="458"/>
    </row>
    <row r="562" s="2" customFormat="1" customHeight="1" spans="6:13">
      <c r="F562" s="458"/>
      <c r="G562" s="458"/>
      <c r="H562" s="458"/>
      <c r="J562" s="458"/>
      <c r="K562" s="458"/>
      <c r="L562" s="458"/>
      <c r="M562" s="458"/>
    </row>
    <row r="563" s="2" customFormat="1" customHeight="1" spans="6:13">
      <c r="F563" s="458"/>
      <c r="G563" s="458"/>
      <c r="H563" s="458"/>
      <c r="J563" s="458"/>
      <c r="K563" s="458"/>
      <c r="L563" s="458"/>
      <c r="M563" s="458"/>
    </row>
    <row r="564" s="2" customFormat="1" customHeight="1" spans="6:13">
      <c r="F564" s="458"/>
      <c r="G564" s="458"/>
      <c r="H564" s="458"/>
      <c r="J564" s="458"/>
      <c r="K564" s="458"/>
      <c r="L564" s="458"/>
      <c r="M564" s="458"/>
    </row>
    <row r="565" s="2" customFormat="1" customHeight="1" spans="6:13">
      <c r="F565" s="458"/>
      <c r="G565" s="458"/>
      <c r="H565" s="458"/>
      <c r="J565" s="458"/>
      <c r="K565" s="458"/>
      <c r="L565" s="458"/>
      <c r="M565" s="458"/>
    </row>
    <row r="566" s="2" customFormat="1" customHeight="1" spans="6:13">
      <c r="F566" s="458"/>
      <c r="G566" s="458"/>
      <c r="H566" s="458"/>
      <c r="J566" s="458"/>
      <c r="K566" s="458"/>
      <c r="L566" s="458"/>
      <c r="M566" s="458"/>
    </row>
    <row r="567" s="2" customFormat="1" customHeight="1" spans="6:13">
      <c r="F567" s="458"/>
      <c r="G567" s="458"/>
      <c r="H567" s="458"/>
      <c r="J567" s="458"/>
      <c r="K567" s="458"/>
      <c r="L567" s="458"/>
      <c r="M567" s="458"/>
    </row>
    <row r="568" s="2" customFormat="1" customHeight="1" spans="6:13">
      <c r="F568" s="458"/>
      <c r="G568" s="458"/>
      <c r="H568" s="458"/>
      <c r="J568" s="458"/>
      <c r="K568" s="458"/>
      <c r="L568" s="458"/>
      <c r="M568" s="458"/>
    </row>
    <row r="569" s="2" customFormat="1" customHeight="1" spans="6:13">
      <c r="F569" s="458"/>
      <c r="G569" s="458"/>
      <c r="H569" s="458"/>
      <c r="J569" s="458"/>
      <c r="K569" s="458"/>
      <c r="L569" s="458"/>
      <c r="M569" s="458"/>
    </row>
    <row r="570" s="2" customFormat="1" customHeight="1" spans="6:13">
      <c r="F570" s="458"/>
      <c r="G570" s="458"/>
      <c r="H570" s="458"/>
      <c r="J570" s="458"/>
      <c r="K570" s="458"/>
      <c r="L570" s="458"/>
      <c r="M570" s="458"/>
    </row>
    <row r="571" s="2" customFormat="1" customHeight="1" spans="6:13">
      <c r="F571" s="458"/>
      <c r="G571" s="458"/>
      <c r="H571" s="458"/>
      <c r="J571" s="458"/>
      <c r="K571" s="458"/>
      <c r="L571" s="458"/>
      <c r="M571" s="458"/>
    </row>
    <row r="572" s="2" customFormat="1" customHeight="1" spans="6:13">
      <c r="F572" s="458"/>
      <c r="G572" s="458"/>
      <c r="H572" s="458"/>
      <c r="J572" s="458"/>
      <c r="K572" s="458"/>
      <c r="L572" s="458"/>
      <c r="M572" s="458"/>
    </row>
    <row r="573" s="2" customFormat="1" customHeight="1" spans="6:13">
      <c r="F573" s="458"/>
      <c r="G573" s="458"/>
      <c r="H573" s="458"/>
      <c r="J573" s="458"/>
      <c r="K573" s="458"/>
      <c r="L573" s="458"/>
      <c r="M573" s="458"/>
    </row>
    <row r="574" s="2" customFormat="1" customHeight="1" spans="6:13">
      <c r="F574" s="458"/>
      <c r="G574" s="458"/>
      <c r="H574" s="458"/>
      <c r="J574" s="458"/>
      <c r="K574" s="458"/>
      <c r="L574" s="458"/>
      <c r="M574" s="458"/>
    </row>
    <row r="575" s="2" customFormat="1" customHeight="1" spans="6:13">
      <c r="F575" s="458"/>
      <c r="G575" s="458"/>
      <c r="H575" s="458"/>
      <c r="J575" s="458"/>
      <c r="K575" s="458"/>
      <c r="L575" s="458"/>
      <c r="M575" s="458"/>
    </row>
    <row r="576" s="2" customFormat="1" customHeight="1" spans="6:13">
      <c r="F576" s="458"/>
      <c r="G576" s="458"/>
      <c r="H576" s="458"/>
      <c r="J576" s="458"/>
      <c r="K576" s="458"/>
      <c r="L576" s="458"/>
      <c r="M576" s="458"/>
    </row>
    <row r="577" s="2" customFormat="1" customHeight="1" spans="6:13">
      <c r="F577" s="458"/>
      <c r="G577" s="458"/>
      <c r="H577" s="458"/>
      <c r="J577" s="458"/>
      <c r="K577" s="458"/>
      <c r="L577" s="458"/>
      <c r="M577" s="458"/>
    </row>
    <row r="578" s="2" customFormat="1" customHeight="1" spans="6:13">
      <c r="F578" s="458"/>
      <c r="G578" s="458"/>
      <c r="H578" s="458"/>
      <c r="J578" s="458"/>
      <c r="K578" s="458"/>
      <c r="L578" s="458"/>
      <c r="M578" s="458"/>
    </row>
    <row r="579" s="2" customFormat="1" customHeight="1" spans="6:13">
      <c r="F579" s="458"/>
      <c r="G579" s="458"/>
      <c r="H579" s="458"/>
      <c r="J579" s="458"/>
      <c r="K579" s="458"/>
      <c r="L579" s="458"/>
      <c r="M579" s="458"/>
    </row>
    <row r="580" s="2" customFormat="1" customHeight="1" spans="6:13">
      <c r="F580" s="458"/>
      <c r="G580" s="458"/>
      <c r="H580" s="458"/>
      <c r="J580" s="458"/>
      <c r="K580" s="458"/>
      <c r="L580" s="458"/>
      <c r="M580" s="458"/>
    </row>
    <row r="581" s="2" customFormat="1" customHeight="1" spans="6:13">
      <c r="F581" s="458"/>
      <c r="G581" s="458"/>
      <c r="H581" s="458"/>
      <c r="J581" s="458"/>
      <c r="K581" s="458"/>
      <c r="L581" s="458"/>
      <c r="M581" s="458"/>
    </row>
    <row r="582" s="2" customFormat="1" customHeight="1" spans="6:13">
      <c r="F582" s="458"/>
      <c r="G582" s="458"/>
      <c r="H582" s="458"/>
      <c r="J582" s="458"/>
      <c r="K582" s="458"/>
      <c r="L582" s="458"/>
      <c r="M582" s="458"/>
    </row>
    <row r="583" s="2" customFormat="1" customHeight="1" spans="6:13">
      <c r="F583" s="458"/>
      <c r="G583" s="458"/>
      <c r="H583" s="458"/>
      <c r="J583" s="458"/>
      <c r="K583" s="458"/>
      <c r="L583" s="458"/>
      <c r="M583" s="458"/>
    </row>
    <row r="584" s="2" customFormat="1" customHeight="1" spans="6:13">
      <c r="F584" s="458"/>
      <c r="G584" s="458"/>
      <c r="H584" s="458"/>
      <c r="J584" s="458"/>
      <c r="K584" s="458"/>
      <c r="L584" s="458"/>
      <c r="M584" s="458"/>
    </row>
    <row r="585" s="2" customFormat="1" customHeight="1" spans="6:13">
      <c r="F585" s="458"/>
      <c r="G585" s="458"/>
      <c r="H585" s="458"/>
      <c r="J585" s="458"/>
      <c r="K585" s="458"/>
      <c r="L585" s="458"/>
      <c r="M585" s="458"/>
    </row>
    <row r="586" s="2" customFormat="1" customHeight="1" spans="6:13">
      <c r="F586" s="458"/>
      <c r="G586" s="458"/>
      <c r="H586" s="458"/>
      <c r="J586" s="458"/>
      <c r="K586" s="458"/>
      <c r="L586" s="458"/>
      <c r="M586" s="458"/>
    </row>
    <row r="587" s="2" customFormat="1" customHeight="1" spans="6:13">
      <c r="F587" s="458"/>
      <c r="G587" s="458"/>
      <c r="H587" s="458"/>
      <c r="J587" s="458"/>
      <c r="K587" s="458"/>
      <c r="L587" s="458"/>
      <c r="M587" s="458"/>
    </row>
    <row r="588" s="2" customFormat="1" customHeight="1" spans="6:13">
      <c r="F588" s="458"/>
      <c r="G588" s="458"/>
      <c r="H588" s="458"/>
      <c r="J588" s="458"/>
      <c r="K588" s="458"/>
      <c r="L588" s="458"/>
      <c r="M588" s="458"/>
    </row>
    <row r="589" s="2" customFormat="1" customHeight="1" spans="6:13">
      <c r="F589" s="458"/>
      <c r="G589" s="458"/>
      <c r="H589" s="458"/>
      <c r="J589" s="458"/>
      <c r="K589" s="458"/>
      <c r="L589" s="458"/>
      <c r="M589" s="458"/>
    </row>
    <row r="590" s="2" customFormat="1" customHeight="1" spans="6:13">
      <c r="F590" s="458"/>
      <c r="G590" s="458"/>
      <c r="H590" s="458"/>
      <c r="J590" s="458"/>
      <c r="K590" s="458"/>
      <c r="L590" s="458"/>
      <c r="M590" s="458"/>
    </row>
    <row r="591" s="2" customFormat="1" customHeight="1" spans="6:13">
      <c r="F591" s="458"/>
      <c r="G591" s="458"/>
      <c r="H591" s="458"/>
      <c r="J591" s="458"/>
      <c r="K591" s="458"/>
      <c r="L591" s="458"/>
      <c r="M591" s="458"/>
    </row>
    <row r="592" s="2" customFormat="1" customHeight="1" spans="6:13">
      <c r="F592" s="458"/>
      <c r="G592" s="458"/>
      <c r="H592" s="458"/>
      <c r="J592" s="458"/>
      <c r="K592" s="458"/>
      <c r="L592" s="458"/>
      <c r="M592" s="458"/>
    </row>
    <row r="593" s="2" customFormat="1" customHeight="1" spans="6:13">
      <c r="F593" s="458"/>
      <c r="G593" s="458"/>
      <c r="H593" s="458"/>
      <c r="J593" s="458"/>
      <c r="K593" s="458"/>
      <c r="L593" s="458"/>
      <c r="M593" s="458"/>
    </row>
    <row r="594" s="2" customFormat="1" customHeight="1" spans="6:13">
      <c r="F594" s="458"/>
      <c r="G594" s="458"/>
      <c r="H594" s="458"/>
      <c r="J594" s="458"/>
      <c r="K594" s="458"/>
      <c r="L594" s="458"/>
      <c r="M594" s="458"/>
    </row>
    <row r="595" s="2" customFormat="1" customHeight="1" spans="6:13">
      <c r="F595" s="458"/>
      <c r="G595" s="458"/>
      <c r="H595" s="458"/>
      <c r="J595" s="458"/>
      <c r="K595" s="458"/>
      <c r="L595" s="458"/>
      <c r="M595" s="458"/>
    </row>
    <row r="596" s="2" customFormat="1" customHeight="1" spans="6:13">
      <c r="F596" s="458"/>
      <c r="G596" s="458"/>
      <c r="H596" s="458"/>
      <c r="J596" s="458"/>
      <c r="K596" s="458"/>
      <c r="L596" s="458"/>
      <c r="M596" s="458"/>
    </row>
    <row r="597" s="2" customFormat="1" customHeight="1" spans="6:13">
      <c r="F597" s="458"/>
      <c r="G597" s="458"/>
      <c r="H597" s="458"/>
      <c r="J597" s="458"/>
      <c r="K597" s="458"/>
      <c r="L597" s="458"/>
      <c r="M597" s="458"/>
    </row>
    <row r="598" s="2" customFormat="1" customHeight="1" spans="6:13">
      <c r="F598" s="458"/>
      <c r="G598" s="458"/>
      <c r="H598" s="458"/>
      <c r="J598" s="458"/>
      <c r="K598" s="458"/>
      <c r="L598" s="458"/>
      <c r="M598" s="458"/>
    </row>
    <row r="599" s="2" customFormat="1" customHeight="1" spans="6:13">
      <c r="F599" s="458"/>
      <c r="G599" s="458"/>
      <c r="H599" s="458"/>
      <c r="J599" s="458"/>
      <c r="K599" s="458"/>
      <c r="L599" s="458"/>
      <c r="M599" s="458"/>
    </row>
    <row r="600" s="2" customFormat="1" customHeight="1" spans="6:13">
      <c r="F600" s="458"/>
      <c r="G600" s="458"/>
      <c r="H600" s="458"/>
      <c r="J600" s="458"/>
      <c r="K600" s="458"/>
      <c r="L600" s="458"/>
      <c r="M600" s="458"/>
    </row>
    <row r="601" s="2" customFormat="1" customHeight="1" spans="6:13">
      <c r="F601" s="458"/>
      <c r="G601" s="458"/>
      <c r="H601" s="458"/>
      <c r="J601" s="458"/>
      <c r="K601" s="458"/>
      <c r="L601" s="458"/>
      <c r="M601" s="458"/>
    </row>
    <row r="602" s="2" customFormat="1" customHeight="1" spans="6:13">
      <c r="F602" s="458"/>
      <c r="G602" s="458"/>
      <c r="H602" s="458"/>
      <c r="J602" s="458"/>
      <c r="K602" s="458"/>
      <c r="L602" s="458"/>
      <c r="M602" s="458"/>
    </row>
    <row r="603" s="2" customFormat="1" customHeight="1" spans="6:13">
      <c r="F603" s="458"/>
      <c r="G603" s="458"/>
      <c r="H603" s="458"/>
      <c r="J603" s="458"/>
      <c r="K603" s="458"/>
      <c r="L603" s="458"/>
      <c r="M603" s="458"/>
    </row>
    <row r="604" s="2" customFormat="1" customHeight="1" spans="6:13">
      <c r="F604" s="458"/>
      <c r="G604" s="458"/>
      <c r="H604" s="458"/>
      <c r="J604" s="458"/>
      <c r="K604" s="458"/>
      <c r="L604" s="458"/>
      <c r="M604" s="458"/>
    </row>
    <row r="605" s="2" customFormat="1" customHeight="1" spans="6:13">
      <c r="F605" s="458"/>
      <c r="G605" s="458"/>
      <c r="H605" s="458"/>
      <c r="J605" s="458"/>
      <c r="K605" s="458"/>
      <c r="L605" s="458"/>
      <c r="M605" s="458"/>
    </row>
    <row r="606" s="2" customFormat="1" customHeight="1" spans="6:13">
      <c r="F606" s="458"/>
      <c r="G606" s="458"/>
      <c r="H606" s="458"/>
      <c r="J606" s="458"/>
      <c r="K606" s="458"/>
      <c r="L606" s="458"/>
      <c r="M606" s="458"/>
    </row>
    <row r="607" s="2" customFormat="1" customHeight="1" spans="6:13">
      <c r="F607" s="458"/>
      <c r="G607" s="458"/>
      <c r="H607" s="458"/>
      <c r="J607" s="458"/>
      <c r="K607" s="458"/>
      <c r="L607" s="458"/>
      <c r="M607" s="458"/>
    </row>
    <row r="608" s="2" customFormat="1" customHeight="1" spans="6:13">
      <c r="F608" s="458"/>
      <c r="G608" s="458"/>
      <c r="H608" s="458"/>
      <c r="J608" s="458"/>
      <c r="K608" s="458"/>
      <c r="L608" s="458"/>
      <c r="M608" s="458"/>
    </row>
    <row r="609" s="2" customFormat="1" customHeight="1" spans="6:13">
      <c r="F609" s="458"/>
      <c r="G609" s="458"/>
      <c r="H609" s="458"/>
      <c r="J609" s="458"/>
      <c r="K609" s="458"/>
      <c r="L609" s="458"/>
      <c r="M609" s="458"/>
    </row>
    <row r="610" s="2" customFormat="1" customHeight="1" spans="6:13">
      <c r="F610" s="458"/>
      <c r="G610" s="458"/>
      <c r="H610" s="458"/>
      <c r="J610" s="458"/>
      <c r="K610" s="458"/>
      <c r="L610" s="458"/>
      <c r="M610" s="458"/>
    </row>
    <row r="611" s="2" customFormat="1" customHeight="1" spans="6:13">
      <c r="F611" s="458"/>
      <c r="G611" s="458"/>
      <c r="H611" s="458"/>
      <c r="J611" s="458"/>
      <c r="K611" s="458"/>
      <c r="L611" s="458"/>
      <c r="M611" s="458"/>
    </row>
    <row r="612" s="2" customFormat="1" customHeight="1" spans="6:13">
      <c r="F612" s="458"/>
      <c r="G612" s="458"/>
      <c r="H612" s="458"/>
      <c r="J612" s="458"/>
      <c r="K612" s="458"/>
      <c r="L612" s="458"/>
      <c r="M612" s="458"/>
    </row>
    <row r="613" s="2" customFormat="1" customHeight="1" spans="6:13">
      <c r="F613" s="458"/>
      <c r="G613" s="458"/>
      <c r="H613" s="458"/>
      <c r="J613" s="458"/>
      <c r="K613" s="458"/>
      <c r="L613" s="458"/>
      <c r="M613" s="458"/>
    </row>
    <row r="614" s="2" customFormat="1" customHeight="1" spans="6:13">
      <c r="F614" s="458"/>
      <c r="G614" s="458"/>
      <c r="H614" s="458"/>
      <c r="J614" s="458"/>
      <c r="K614" s="458"/>
      <c r="L614" s="458"/>
      <c r="M614" s="458"/>
    </row>
    <row r="615" s="2" customFormat="1" customHeight="1" spans="6:13">
      <c r="F615" s="458"/>
      <c r="G615" s="458"/>
      <c r="H615" s="458"/>
      <c r="J615" s="458"/>
      <c r="K615" s="458"/>
      <c r="L615" s="458"/>
      <c r="M615" s="458"/>
    </row>
    <row r="616" s="2" customFormat="1" customHeight="1" spans="6:13">
      <c r="F616" s="458"/>
      <c r="G616" s="458"/>
      <c r="H616" s="458"/>
      <c r="J616" s="458"/>
      <c r="K616" s="458"/>
      <c r="L616" s="458"/>
      <c r="M616" s="458"/>
    </row>
    <row r="617" s="2" customFormat="1" customHeight="1" spans="6:13">
      <c r="F617" s="458"/>
      <c r="G617" s="458"/>
      <c r="H617" s="458"/>
      <c r="J617" s="458"/>
      <c r="K617" s="458"/>
      <c r="L617" s="458"/>
      <c r="M617" s="458"/>
    </row>
    <row r="618" s="2" customFormat="1" customHeight="1" spans="6:13">
      <c r="F618" s="458"/>
      <c r="G618" s="458"/>
      <c r="H618" s="458"/>
      <c r="J618" s="458"/>
      <c r="K618" s="458"/>
      <c r="L618" s="458"/>
      <c r="M618" s="458"/>
    </row>
    <row r="619" s="2" customFormat="1" customHeight="1" spans="6:13">
      <c r="F619" s="458"/>
      <c r="G619" s="458"/>
      <c r="H619" s="458"/>
      <c r="J619" s="458"/>
      <c r="K619" s="458"/>
      <c r="L619" s="458"/>
      <c r="M619" s="458"/>
    </row>
    <row r="620" s="2" customFormat="1" customHeight="1" spans="6:13">
      <c r="F620" s="458"/>
      <c r="G620" s="458"/>
      <c r="H620" s="458"/>
      <c r="J620" s="458"/>
      <c r="K620" s="458"/>
      <c r="L620" s="458"/>
      <c r="M620" s="458"/>
    </row>
    <row r="621" s="2" customFormat="1" customHeight="1" spans="6:13">
      <c r="F621" s="458"/>
      <c r="G621" s="458"/>
      <c r="H621" s="458"/>
      <c r="J621" s="458"/>
      <c r="K621" s="458"/>
      <c r="L621" s="458"/>
      <c r="M621" s="458"/>
    </row>
    <row r="622" s="2" customFormat="1" customHeight="1" spans="6:13">
      <c r="F622" s="458"/>
      <c r="G622" s="458"/>
      <c r="H622" s="458"/>
      <c r="J622" s="458"/>
      <c r="K622" s="458"/>
      <c r="L622" s="458"/>
      <c r="M622" s="458"/>
    </row>
    <row r="623" s="2" customFormat="1" customHeight="1" spans="6:13">
      <c r="F623" s="458"/>
      <c r="G623" s="458"/>
      <c r="H623" s="458"/>
      <c r="J623" s="458"/>
      <c r="K623" s="458"/>
      <c r="L623" s="458"/>
      <c r="M623" s="458"/>
    </row>
    <row r="624" s="2" customFormat="1" customHeight="1" spans="6:13">
      <c r="F624" s="458"/>
      <c r="G624" s="458"/>
      <c r="H624" s="458"/>
      <c r="J624" s="458"/>
      <c r="K624" s="458"/>
      <c r="L624" s="458"/>
      <c r="M624" s="458"/>
    </row>
    <row r="625" s="2" customFormat="1" customHeight="1" spans="6:13">
      <c r="F625" s="458"/>
      <c r="G625" s="458"/>
      <c r="H625" s="458"/>
      <c r="J625" s="458"/>
      <c r="K625" s="458"/>
      <c r="L625" s="458"/>
      <c r="M625" s="458"/>
    </row>
    <row r="626" s="2" customFormat="1" customHeight="1" spans="6:13">
      <c r="F626" s="458"/>
      <c r="G626" s="458"/>
      <c r="H626" s="458"/>
      <c r="J626" s="458"/>
      <c r="K626" s="458"/>
      <c r="L626" s="458"/>
      <c r="M626" s="458"/>
    </row>
    <row r="627" s="2" customFormat="1" customHeight="1" spans="6:13">
      <c r="F627" s="458"/>
      <c r="G627" s="458"/>
      <c r="H627" s="458"/>
      <c r="J627" s="458"/>
      <c r="K627" s="458"/>
      <c r="L627" s="458"/>
      <c r="M627" s="458"/>
    </row>
    <row r="628" s="2" customFormat="1" customHeight="1" spans="6:13">
      <c r="F628" s="458"/>
      <c r="G628" s="458"/>
      <c r="H628" s="458"/>
      <c r="J628" s="458"/>
      <c r="K628" s="458"/>
      <c r="L628" s="458"/>
      <c r="M628" s="458"/>
    </row>
    <row r="629" s="2" customFormat="1" customHeight="1" spans="6:13">
      <c r="F629" s="458"/>
      <c r="G629" s="458"/>
      <c r="H629" s="458"/>
      <c r="J629" s="458"/>
      <c r="K629" s="458"/>
      <c r="L629" s="458"/>
      <c r="M629" s="458"/>
    </row>
    <row r="630" s="2" customFormat="1" customHeight="1" spans="6:13">
      <c r="F630" s="458"/>
      <c r="G630" s="458"/>
      <c r="H630" s="458"/>
      <c r="J630" s="458"/>
      <c r="K630" s="458"/>
      <c r="L630" s="458"/>
      <c r="M630" s="458"/>
    </row>
    <row r="631" s="2" customFormat="1" customHeight="1" spans="6:13">
      <c r="F631" s="458"/>
      <c r="G631" s="458"/>
      <c r="H631" s="458"/>
      <c r="J631" s="458"/>
      <c r="K631" s="458"/>
      <c r="L631" s="458"/>
      <c r="M631" s="458"/>
    </row>
    <row r="632" s="2" customFormat="1" customHeight="1" spans="6:13">
      <c r="F632" s="458"/>
      <c r="G632" s="458"/>
      <c r="H632" s="458"/>
      <c r="J632" s="458"/>
      <c r="K632" s="458"/>
      <c r="L632" s="458"/>
      <c r="M632" s="458"/>
    </row>
    <row r="633" s="2" customFormat="1" customHeight="1" spans="6:13">
      <c r="F633" s="458"/>
      <c r="G633" s="458"/>
      <c r="H633" s="458"/>
      <c r="J633" s="458"/>
      <c r="K633" s="458"/>
      <c r="L633" s="458"/>
      <c r="M633" s="458"/>
    </row>
    <row r="634" s="2" customFormat="1" customHeight="1" spans="6:13">
      <c r="F634" s="458"/>
      <c r="G634" s="458"/>
      <c r="H634" s="458"/>
      <c r="J634" s="458"/>
      <c r="K634" s="458"/>
      <c r="L634" s="458"/>
      <c r="M634" s="458"/>
    </row>
    <row r="635" s="2" customFormat="1" customHeight="1" spans="6:13">
      <c r="F635" s="458"/>
      <c r="G635" s="458"/>
      <c r="H635" s="458"/>
      <c r="J635" s="458"/>
      <c r="K635" s="458"/>
      <c r="L635" s="458"/>
      <c r="M635" s="458"/>
    </row>
    <row r="636" s="2" customFormat="1" customHeight="1" spans="6:13">
      <c r="F636" s="458"/>
      <c r="G636" s="458"/>
      <c r="H636" s="458"/>
      <c r="J636" s="458"/>
      <c r="K636" s="458"/>
      <c r="L636" s="458"/>
      <c r="M636" s="458"/>
    </row>
    <row r="637" s="2" customFormat="1" customHeight="1" spans="6:13">
      <c r="F637" s="458"/>
      <c r="G637" s="458"/>
      <c r="H637" s="458"/>
      <c r="J637" s="458"/>
      <c r="K637" s="458"/>
      <c r="L637" s="458"/>
      <c r="M637" s="458"/>
    </row>
    <row r="638" s="2" customFormat="1" customHeight="1" spans="6:13">
      <c r="F638" s="458"/>
      <c r="G638" s="458"/>
      <c r="H638" s="458"/>
      <c r="J638" s="458"/>
      <c r="K638" s="458"/>
      <c r="L638" s="458"/>
      <c r="M638" s="458"/>
    </row>
    <row r="639" s="2" customFormat="1" customHeight="1" spans="6:13">
      <c r="F639" s="458"/>
      <c r="G639" s="458"/>
      <c r="H639" s="458"/>
      <c r="J639" s="458"/>
      <c r="K639" s="458"/>
      <c r="L639" s="458"/>
      <c r="M639" s="458"/>
    </row>
    <row r="640" s="2" customFormat="1" customHeight="1" spans="6:13">
      <c r="F640" s="458"/>
      <c r="G640" s="458"/>
      <c r="H640" s="458"/>
      <c r="J640" s="458"/>
      <c r="K640" s="458"/>
      <c r="L640" s="458"/>
      <c r="M640" s="458"/>
    </row>
    <row r="641" s="2" customFormat="1" customHeight="1" spans="6:13">
      <c r="F641" s="458"/>
      <c r="G641" s="458"/>
      <c r="H641" s="458"/>
      <c r="J641" s="458"/>
      <c r="K641" s="458"/>
      <c r="L641" s="458"/>
      <c r="M641" s="458"/>
    </row>
    <row r="642" s="2" customFormat="1" customHeight="1" spans="6:13">
      <c r="F642" s="458"/>
      <c r="G642" s="458"/>
      <c r="H642" s="458"/>
      <c r="J642" s="458"/>
      <c r="K642" s="458"/>
      <c r="L642" s="458"/>
      <c r="M642" s="458"/>
    </row>
    <row r="643" s="2" customFormat="1" customHeight="1" spans="6:13">
      <c r="F643" s="458"/>
      <c r="G643" s="458"/>
      <c r="H643" s="458"/>
      <c r="J643" s="458"/>
      <c r="K643" s="458"/>
      <c r="L643" s="458"/>
      <c r="M643" s="458"/>
    </row>
    <row r="644" s="2" customFormat="1" customHeight="1" spans="6:13">
      <c r="F644" s="458"/>
      <c r="G644" s="458"/>
      <c r="H644" s="458"/>
      <c r="J644" s="458"/>
      <c r="K644" s="458"/>
      <c r="L644" s="458"/>
      <c r="M644" s="458"/>
    </row>
    <row r="645" s="2" customFormat="1" customHeight="1" spans="6:13">
      <c r="F645" s="458"/>
      <c r="G645" s="458"/>
      <c r="H645" s="458"/>
      <c r="J645" s="458"/>
      <c r="K645" s="458"/>
      <c r="L645" s="458"/>
      <c r="M645" s="458"/>
    </row>
    <row r="646" s="2" customFormat="1" customHeight="1" spans="6:13">
      <c r="F646" s="458"/>
      <c r="G646" s="458"/>
      <c r="H646" s="458"/>
      <c r="J646" s="458"/>
      <c r="K646" s="458"/>
      <c r="L646" s="458"/>
      <c r="M646" s="458"/>
    </row>
    <row r="647" s="2" customFormat="1" customHeight="1" spans="6:13">
      <c r="F647" s="458"/>
      <c r="G647" s="458"/>
      <c r="H647" s="458"/>
      <c r="J647" s="458"/>
      <c r="K647" s="458"/>
      <c r="L647" s="458"/>
      <c r="M647" s="458"/>
    </row>
    <row r="648" s="2" customFormat="1" customHeight="1" spans="6:13">
      <c r="F648" s="458"/>
      <c r="G648" s="458"/>
      <c r="H648" s="458"/>
      <c r="J648" s="458"/>
      <c r="K648" s="458"/>
      <c r="L648" s="458"/>
      <c r="M648" s="458"/>
    </row>
    <row r="649" s="2" customFormat="1" customHeight="1" spans="6:13">
      <c r="F649" s="458"/>
      <c r="G649" s="458"/>
      <c r="H649" s="458"/>
      <c r="J649" s="458"/>
      <c r="K649" s="458"/>
      <c r="L649" s="458"/>
      <c r="M649" s="458"/>
    </row>
    <row r="650" s="2" customFormat="1" customHeight="1" spans="6:13">
      <c r="F650" s="458"/>
      <c r="G650" s="458"/>
      <c r="H650" s="458"/>
      <c r="J650" s="458"/>
      <c r="K650" s="458"/>
      <c r="L650" s="458"/>
      <c r="M650" s="458"/>
    </row>
    <row r="651" s="2" customFormat="1" customHeight="1" spans="6:13">
      <c r="F651" s="458"/>
      <c r="G651" s="458"/>
      <c r="H651" s="458"/>
      <c r="J651" s="458"/>
      <c r="K651" s="458"/>
      <c r="L651" s="458"/>
      <c r="M651" s="458"/>
    </row>
    <row r="652" s="2" customFormat="1" customHeight="1" spans="6:13">
      <c r="F652" s="458"/>
      <c r="G652" s="458"/>
      <c r="H652" s="458"/>
      <c r="J652" s="458"/>
      <c r="K652" s="458"/>
      <c r="L652" s="458"/>
      <c r="M652" s="458"/>
    </row>
    <row r="653" s="2" customFormat="1" customHeight="1" spans="6:13">
      <c r="F653" s="458"/>
      <c r="G653" s="458"/>
      <c r="H653" s="458"/>
      <c r="J653" s="458"/>
      <c r="K653" s="458"/>
      <c r="L653" s="458"/>
      <c r="M653" s="458"/>
    </row>
    <row r="654" s="2" customFormat="1" customHeight="1" spans="6:13">
      <c r="F654" s="458"/>
      <c r="G654" s="458"/>
      <c r="H654" s="458"/>
      <c r="J654" s="458"/>
      <c r="K654" s="458"/>
      <c r="L654" s="458"/>
      <c r="M654" s="458"/>
    </row>
    <row r="655" s="2" customFormat="1" customHeight="1" spans="6:13">
      <c r="F655" s="458"/>
      <c r="G655" s="458"/>
      <c r="H655" s="458"/>
      <c r="J655" s="458"/>
      <c r="K655" s="458"/>
      <c r="L655" s="458"/>
      <c r="M655" s="458"/>
    </row>
    <row r="656" s="2" customFormat="1" customHeight="1" spans="6:13">
      <c r="F656" s="458"/>
      <c r="G656" s="458"/>
      <c r="H656" s="458"/>
      <c r="J656" s="458"/>
      <c r="K656" s="458"/>
      <c r="L656" s="458"/>
      <c r="M656" s="458"/>
    </row>
    <row r="657" s="2" customFormat="1" customHeight="1" spans="6:13">
      <c r="F657" s="458"/>
      <c r="G657" s="458"/>
      <c r="H657" s="458"/>
      <c r="J657" s="458"/>
      <c r="K657" s="458"/>
      <c r="L657" s="458"/>
      <c r="M657" s="458"/>
    </row>
    <row r="658" s="2" customFormat="1" customHeight="1" spans="6:13">
      <c r="F658" s="458"/>
      <c r="G658" s="458"/>
      <c r="H658" s="458"/>
      <c r="J658" s="458"/>
      <c r="K658" s="458"/>
      <c r="L658" s="458"/>
      <c r="M658" s="458"/>
    </row>
    <row r="659" s="2" customFormat="1" customHeight="1" spans="6:13">
      <c r="F659" s="458"/>
      <c r="G659" s="458"/>
      <c r="H659" s="458"/>
      <c r="J659" s="458"/>
      <c r="K659" s="458"/>
      <c r="L659" s="458"/>
      <c r="M659" s="458"/>
    </row>
    <row r="660" s="2" customFormat="1" customHeight="1" spans="6:13">
      <c r="F660" s="458"/>
      <c r="G660" s="458"/>
      <c r="H660" s="458"/>
      <c r="J660" s="458"/>
      <c r="K660" s="458"/>
      <c r="L660" s="458"/>
      <c r="M660" s="458"/>
    </row>
    <row r="661" s="2" customFormat="1" customHeight="1" spans="6:13">
      <c r="F661" s="458"/>
      <c r="G661" s="458"/>
      <c r="H661" s="458"/>
      <c r="J661" s="458"/>
      <c r="K661" s="458"/>
      <c r="L661" s="458"/>
      <c r="M661" s="458"/>
    </row>
    <row r="662" s="2" customFormat="1" customHeight="1" spans="6:13">
      <c r="F662" s="458"/>
      <c r="G662" s="458"/>
      <c r="H662" s="458"/>
      <c r="J662" s="458"/>
      <c r="K662" s="458"/>
      <c r="L662" s="458"/>
      <c r="M662" s="458"/>
    </row>
    <row r="663" s="2" customFormat="1" customHeight="1" spans="6:13">
      <c r="F663" s="458"/>
      <c r="G663" s="458"/>
      <c r="H663" s="458"/>
      <c r="J663" s="458"/>
      <c r="K663" s="458"/>
      <c r="L663" s="458"/>
      <c r="M663" s="458"/>
    </row>
    <row r="664" s="2" customFormat="1" customHeight="1" spans="6:13">
      <c r="F664" s="458"/>
      <c r="G664" s="458"/>
      <c r="H664" s="458"/>
      <c r="J664" s="458"/>
      <c r="K664" s="458"/>
      <c r="L664" s="458"/>
      <c r="M664" s="458"/>
    </row>
    <row r="665" s="2" customFormat="1" customHeight="1" spans="6:13">
      <c r="F665" s="458"/>
      <c r="G665" s="458"/>
      <c r="H665" s="458"/>
      <c r="J665" s="458"/>
      <c r="K665" s="458"/>
      <c r="L665" s="458"/>
      <c r="M665" s="458"/>
    </row>
    <row r="666" s="2" customFormat="1" customHeight="1" spans="6:13">
      <c r="F666" s="458"/>
      <c r="G666" s="458"/>
      <c r="H666" s="458"/>
      <c r="J666" s="458"/>
      <c r="K666" s="458"/>
      <c r="L666" s="458"/>
      <c r="M666" s="458"/>
    </row>
    <row r="667" s="2" customFormat="1" customHeight="1" spans="6:13">
      <c r="F667" s="458"/>
      <c r="G667" s="458"/>
      <c r="H667" s="458"/>
      <c r="J667" s="458"/>
      <c r="K667" s="458"/>
      <c r="L667" s="458"/>
      <c r="M667" s="458"/>
    </row>
    <row r="668" s="2" customFormat="1" customHeight="1" spans="6:13">
      <c r="F668" s="458"/>
      <c r="G668" s="458"/>
      <c r="H668" s="458"/>
      <c r="J668" s="458"/>
      <c r="K668" s="458"/>
      <c r="L668" s="458"/>
      <c r="M668" s="458"/>
    </row>
    <row r="669" s="2" customFormat="1" customHeight="1" spans="6:13">
      <c r="F669" s="458"/>
      <c r="G669" s="458"/>
      <c r="H669" s="458"/>
      <c r="J669" s="458"/>
      <c r="K669" s="458"/>
      <c r="L669" s="458"/>
      <c r="M669" s="458"/>
    </row>
    <row r="670" s="2" customFormat="1" customHeight="1" spans="6:13">
      <c r="F670" s="458"/>
      <c r="G670" s="458"/>
      <c r="H670" s="458"/>
      <c r="J670" s="458"/>
      <c r="K670" s="458"/>
      <c r="L670" s="458"/>
      <c r="M670" s="458"/>
    </row>
    <row r="671" s="2" customFormat="1" customHeight="1" spans="6:13">
      <c r="F671" s="458"/>
      <c r="G671" s="458"/>
      <c r="H671" s="458"/>
      <c r="J671" s="458"/>
      <c r="K671" s="458"/>
      <c r="L671" s="458"/>
      <c r="M671" s="458"/>
    </row>
    <row r="672" s="2" customFormat="1" customHeight="1" spans="6:13">
      <c r="F672" s="458"/>
      <c r="G672" s="458"/>
      <c r="H672" s="458"/>
      <c r="J672" s="458"/>
      <c r="K672" s="458"/>
      <c r="L672" s="458"/>
      <c r="M672" s="458"/>
    </row>
    <row r="673" s="2" customFormat="1" customHeight="1" spans="6:13">
      <c r="F673" s="458"/>
      <c r="G673" s="458"/>
      <c r="H673" s="458"/>
      <c r="J673" s="458"/>
      <c r="K673" s="458"/>
      <c r="L673" s="458"/>
      <c r="M673" s="458"/>
    </row>
    <row r="674" s="2" customFormat="1" customHeight="1" spans="6:13">
      <c r="F674" s="458"/>
      <c r="G674" s="458"/>
      <c r="H674" s="458"/>
      <c r="J674" s="458"/>
      <c r="K674" s="458"/>
      <c r="L674" s="458"/>
      <c r="M674" s="458"/>
    </row>
    <row r="675" s="2" customFormat="1" customHeight="1" spans="6:13">
      <c r="F675" s="458"/>
      <c r="G675" s="458"/>
      <c r="H675" s="458"/>
      <c r="J675" s="458"/>
      <c r="K675" s="458"/>
      <c r="L675" s="458"/>
      <c r="M675" s="458"/>
    </row>
    <row r="676" s="2" customFormat="1" customHeight="1" spans="6:13">
      <c r="F676" s="458"/>
      <c r="G676" s="458"/>
      <c r="H676" s="458"/>
      <c r="J676" s="458"/>
      <c r="K676" s="458"/>
      <c r="L676" s="458"/>
      <c r="M676" s="458"/>
    </row>
    <row r="677" s="2" customFormat="1" customHeight="1" spans="6:13">
      <c r="F677" s="458"/>
      <c r="G677" s="458"/>
      <c r="H677" s="458"/>
      <c r="J677" s="458"/>
      <c r="K677" s="458"/>
      <c r="L677" s="458"/>
      <c r="M677" s="458"/>
    </row>
    <row r="678" s="2" customFormat="1" customHeight="1" spans="6:13">
      <c r="F678" s="458"/>
      <c r="G678" s="458"/>
      <c r="H678" s="458"/>
      <c r="J678" s="458"/>
      <c r="K678" s="458"/>
      <c r="L678" s="458"/>
      <c r="M678" s="458"/>
    </row>
    <row r="679" s="2" customFormat="1" customHeight="1" spans="6:13">
      <c r="F679" s="458"/>
      <c r="G679" s="458"/>
      <c r="H679" s="458"/>
      <c r="J679" s="458"/>
      <c r="K679" s="458"/>
      <c r="L679" s="458"/>
      <c r="M679" s="458"/>
    </row>
    <row r="680" s="2" customFormat="1" customHeight="1" spans="6:13">
      <c r="F680" s="458"/>
      <c r="G680" s="458"/>
      <c r="H680" s="458"/>
      <c r="J680" s="458"/>
      <c r="K680" s="458"/>
      <c r="L680" s="458"/>
      <c r="M680" s="458"/>
    </row>
    <row r="681" s="2" customFormat="1" customHeight="1" spans="6:13">
      <c r="F681" s="458"/>
      <c r="G681" s="458"/>
      <c r="H681" s="458"/>
      <c r="J681" s="458"/>
      <c r="K681" s="458"/>
      <c r="L681" s="458"/>
      <c r="M681" s="458"/>
    </row>
    <row r="682" s="2" customFormat="1" customHeight="1" spans="6:13">
      <c r="F682" s="458"/>
      <c r="G682" s="458"/>
      <c r="H682" s="458"/>
      <c r="J682" s="458"/>
      <c r="K682" s="458"/>
      <c r="L682" s="458"/>
      <c r="M682" s="458"/>
    </row>
    <row r="683" s="2" customFormat="1" customHeight="1" spans="6:13">
      <c r="F683" s="458"/>
      <c r="G683" s="458"/>
      <c r="H683" s="458"/>
      <c r="J683" s="458"/>
      <c r="K683" s="458"/>
      <c r="L683" s="458"/>
      <c r="M683" s="458"/>
    </row>
    <row r="684" s="2" customFormat="1" customHeight="1" spans="6:13">
      <c r="F684" s="458"/>
      <c r="G684" s="458"/>
      <c r="H684" s="458"/>
      <c r="J684" s="458"/>
      <c r="K684" s="458"/>
      <c r="L684" s="458"/>
      <c r="M684" s="458"/>
    </row>
    <row r="685" s="2" customFormat="1" customHeight="1" spans="6:13">
      <c r="F685" s="458"/>
      <c r="G685" s="458"/>
      <c r="H685" s="458"/>
      <c r="J685" s="458"/>
      <c r="K685" s="458"/>
      <c r="L685" s="458"/>
      <c r="M685" s="458"/>
    </row>
    <row r="686" s="2" customFormat="1" customHeight="1" spans="6:13">
      <c r="F686" s="458"/>
      <c r="G686" s="458"/>
      <c r="H686" s="458"/>
      <c r="J686" s="458"/>
      <c r="K686" s="458"/>
      <c r="L686" s="458"/>
      <c r="M686" s="458"/>
    </row>
    <row r="687" s="2" customFormat="1" customHeight="1" spans="6:13">
      <c r="F687" s="458"/>
      <c r="G687" s="458"/>
      <c r="H687" s="458"/>
      <c r="J687" s="458"/>
      <c r="K687" s="458"/>
      <c r="L687" s="458"/>
      <c r="M687" s="458"/>
    </row>
    <row r="688" s="2" customFormat="1" customHeight="1" spans="6:13">
      <c r="F688" s="458"/>
      <c r="G688" s="458"/>
      <c r="H688" s="458"/>
      <c r="J688" s="458"/>
      <c r="K688" s="458"/>
      <c r="L688" s="458"/>
      <c r="M688" s="458"/>
    </row>
    <row r="689" s="2" customFormat="1" customHeight="1" spans="6:13">
      <c r="F689" s="458"/>
      <c r="G689" s="458"/>
      <c r="H689" s="458"/>
      <c r="J689" s="458"/>
      <c r="K689" s="458"/>
      <c r="L689" s="458"/>
      <c r="M689" s="458"/>
    </row>
    <row r="690" s="2" customFormat="1" customHeight="1" spans="6:13">
      <c r="F690" s="458"/>
      <c r="G690" s="458"/>
      <c r="H690" s="458"/>
      <c r="J690" s="458"/>
      <c r="K690" s="458"/>
      <c r="L690" s="458"/>
      <c r="M690" s="458"/>
    </row>
    <row r="691" s="2" customFormat="1" customHeight="1" spans="6:13">
      <c r="F691" s="458"/>
      <c r="G691" s="458"/>
      <c r="H691" s="458"/>
      <c r="J691" s="458"/>
      <c r="K691" s="458"/>
      <c r="L691" s="458"/>
      <c r="M691" s="458"/>
    </row>
    <row r="692" s="2" customFormat="1" customHeight="1" spans="6:13">
      <c r="F692" s="458"/>
      <c r="G692" s="458"/>
      <c r="H692" s="458"/>
      <c r="J692" s="458"/>
      <c r="K692" s="458"/>
      <c r="L692" s="458"/>
      <c r="M692" s="458"/>
    </row>
    <row r="693" s="2" customFormat="1" customHeight="1" spans="6:13">
      <c r="F693" s="458"/>
      <c r="G693" s="458"/>
      <c r="H693" s="458"/>
      <c r="J693" s="458"/>
      <c r="K693" s="458"/>
      <c r="L693" s="458"/>
      <c r="M693" s="458"/>
    </row>
    <row r="694" s="2" customFormat="1" customHeight="1" spans="6:13">
      <c r="F694" s="458"/>
      <c r="G694" s="458"/>
      <c r="H694" s="458"/>
      <c r="J694" s="458"/>
      <c r="K694" s="458"/>
      <c r="L694" s="458"/>
      <c r="M694" s="458"/>
    </row>
    <row r="695" s="2" customFormat="1" customHeight="1" spans="6:13">
      <c r="F695" s="458"/>
      <c r="G695" s="458"/>
      <c r="H695" s="458"/>
      <c r="J695" s="458"/>
      <c r="K695" s="458"/>
      <c r="L695" s="458"/>
      <c r="M695" s="458"/>
    </row>
    <row r="696" s="2" customFormat="1" customHeight="1" spans="6:13">
      <c r="F696" s="458"/>
      <c r="G696" s="458"/>
      <c r="H696" s="458"/>
      <c r="J696" s="458"/>
      <c r="K696" s="458"/>
      <c r="L696" s="458"/>
      <c r="M696" s="458"/>
    </row>
    <row r="697" s="2" customFormat="1" customHeight="1" spans="6:13">
      <c r="F697" s="458"/>
      <c r="G697" s="458"/>
      <c r="H697" s="458"/>
      <c r="J697" s="458"/>
      <c r="K697" s="458"/>
      <c r="L697" s="458"/>
      <c r="M697" s="458"/>
    </row>
    <row r="698" s="2" customFormat="1" customHeight="1" spans="6:13">
      <c r="F698" s="458"/>
      <c r="G698" s="458"/>
      <c r="H698" s="458"/>
      <c r="J698" s="458"/>
      <c r="K698" s="458"/>
      <c r="L698" s="458"/>
      <c r="M698" s="458"/>
    </row>
    <row r="699" s="2" customFormat="1" customHeight="1" spans="6:13">
      <c r="F699" s="458"/>
      <c r="G699" s="458"/>
      <c r="H699" s="458"/>
      <c r="J699" s="458"/>
      <c r="K699" s="458"/>
      <c r="L699" s="458"/>
      <c r="M699" s="458"/>
    </row>
    <row r="700" s="2" customFormat="1" customHeight="1" spans="6:13">
      <c r="F700" s="458"/>
      <c r="G700" s="458"/>
      <c r="H700" s="458"/>
      <c r="J700" s="458"/>
      <c r="K700" s="458"/>
      <c r="L700" s="458"/>
      <c r="M700" s="458"/>
    </row>
    <row r="701" s="2" customFormat="1" customHeight="1" spans="6:13">
      <c r="F701" s="458"/>
      <c r="G701" s="458"/>
      <c r="H701" s="458"/>
      <c r="J701" s="458"/>
      <c r="K701" s="458"/>
      <c r="L701" s="458"/>
      <c r="M701" s="458"/>
    </row>
    <row r="702" s="2" customFormat="1" customHeight="1" spans="6:13">
      <c r="F702" s="458"/>
      <c r="G702" s="458"/>
      <c r="H702" s="458"/>
      <c r="J702" s="458"/>
      <c r="K702" s="458"/>
      <c r="L702" s="458"/>
      <c r="M702" s="458"/>
    </row>
    <row r="703" s="2" customFormat="1" customHeight="1" spans="6:13">
      <c r="F703" s="458"/>
      <c r="G703" s="458"/>
      <c r="H703" s="458"/>
      <c r="J703" s="458"/>
      <c r="K703" s="458"/>
      <c r="L703" s="458"/>
      <c r="M703" s="458"/>
    </row>
    <row r="704" s="2" customFormat="1" customHeight="1" spans="6:13">
      <c r="F704" s="458"/>
      <c r="G704" s="458"/>
      <c r="H704" s="458"/>
      <c r="J704" s="458"/>
      <c r="K704" s="458"/>
      <c r="L704" s="458"/>
      <c r="M704" s="458"/>
    </row>
    <row r="705" s="2" customFormat="1" customHeight="1" spans="6:13">
      <c r="F705" s="458"/>
      <c r="G705" s="458"/>
      <c r="H705" s="458"/>
      <c r="J705" s="458"/>
      <c r="K705" s="458"/>
      <c r="L705" s="458"/>
      <c r="M705" s="458"/>
    </row>
    <row r="706" s="2" customFormat="1" customHeight="1" spans="6:13">
      <c r="F706" s="458"/>
      <c r="G706" s="458"/>
      <c r="H706" s="458"/>
      <c r="J706" s="458"/>
      <c r="K706" s="458"/>
      <c r="L706" s="458"/>
      <c r="M706" s="458"/>
    </row>
    <row r="707" s="2" customFormat="1" customHeight="1" spans="6:13">
      <c r="F707" s="458"/>
      <c r="G707" s="458"/>
      <c r="H707" s="458"/>
      <c r="J707" s="458"/>
      <c r="K707" s="458"/>
      <c r="L707" s="458"/>
      <c r="M707" s="458"/>
    </row>
    <row r="708" s="2" customFormat="1" customHeight="1" spans="6:13">
      <c r="F708" s="458"/>
      <c r="G708" s="458"/>
      <c r="H708" s="458"/>
      <c r="J708" s="458"/>
      <c r="K708" s="458"/>
      <c r="L708" s="458"/>
      <c r="M708" s="458"/>
    </row>
    <row r="709" s="2" customFormat="1" customHeight="1" spans="6:13">
      <c r="F709" s="458"/>
      <c r="G709" s="458"/>
      <c r="H709" s="458"/>
      <c r="J709" s="458"/>
      <c r="K709" s="458"/>
      <c r="L709" s="458"/>
      <c r="M709" s="458"/>
    </row>
    <row r="710" s="2" customFormat="1" customHeight="1" spans="6:13">
      <c r="F710" s="458"/>
      <c r="G710" s="458"/>
      <c r="H710" s="458"/>
      <c r="J710" s="458"/>
      <c r="K710" s="458"/>
      <c r="L710" s="458"/>
      <c r="M710" s="458"/>
    </row>
    <row r="711" s="2" customFormat="1" customHeight="1" spans="6:13">
      <c r="F711" s="458"/>
      <c r="G711" s="458"/>
      <c r="H711" s="458"/>
      <c r="J711" s="458"/>
      <c r="K711" s="458"/>
      <c r="L711" s="458"/>
      <c r="M711" s="458"/>
    </row>
    <row r="712" s="2" customFormat="1" customHeight="1" spans="6:13">
      <c r="F712" s="458"/>
      <c r="G712" s="458"/>
      <c r="H712" s="458"/>
      <c r="J712" s="458"/>
      <c r="K712" s="458"/>
      <c r="L712" s="458"/>
      <c r="M712" s="458"/>
    </row>
    <row r="713" s="2" customFormat="1" customHeight="1" spans="6:13">
      <c r="F713" s="458"/>
      <c r="G713" s="458"/>
      <c r="H713" s="458"/>
      <c r="J713" s="458"/>
      <c r="K713" s="458"/>
      <c r="L713" s="458"/>
      <c r="M713" s="458"/>
    </row>
    <row r="714" s="2" customFormat="1" customHeight="1" spans="6:13">
      <c r="F714" s="458"/>
      <c r="G714" s="458"/>
      <c r="H714" s="458"/>
      <c r="J714" s="458"/>
      <c r="K714" s="458"/>
      <c r="L714" s="458"/>
      <c r="M714" s="458"/>
    </row>
    <row r="715" s="2" customFormat="1" customHeight="1" spans="6:13">
      <c r="F715" s="458"/>
      <c r="G715" s="458"/>
      <c r="H715" s="458"/>
      <c r="J715" s="458"/>
      <c r="K715" s="458"/>
      <c r="L715" s="458"/>
      <c r="M715" s="458"/>
    </row>
    <row r="716" s="2" customFormat="1" customHeight="1" spans="6:13">
      <c r="F716" s="458"/>
      <c r="G716" s="458"/>
      <c r="H716" s="458"/>
      <c r="J716" s="458"/>
      <c r="K716" s="458"/>
      <c r="L716" s="458"/>
      <c r="M716" s="458"/>
    </row>
    <row r="717" s="2" customFormat="1" customHeight="1" spans="6:13">
      <c r="F717" s="458"/>
      <c r="G717" s="458"/>
      <c r="H717" s="458"/>
      <c r="J717" s="458"/>
      <c r="K717" s="458"/>
      <c r="L717" s="458"/>
      <c r="M717" s="458"/>
    </row>
    <row r="718" s="2" customFormat="1" customHeight="1" spans="6:13">
      <c r="F718" s="458"/>
      <c r="G718" s="458"/>
      <c r="H718" s="458"/>
      <c r="J718" s="458"/>
      <c r="K718" s="458"/>
      <c r="L718" s="458"/>
      <c r="M718" s="458"/>
    </row>
    <row r="719" s="2" customFormat="1" customHeight="1" spans="6:13">
      <c r="F719" s="458"/>
      <c r="G719" s="458"/>
      <c r="H719" s="458"/>
      <c r="J719" s="458"/>
      <c r="K719" s="458"/>
      <c r="L719" s="458"/>
      <c r="M719" s="458"/>
    </row>
    <row r="720" s="2" customFormat="1" customHeight="1" spans="6:13">
      <c r="F720" s="458"/>
      <c r="G720" s="458"/>
      <c r="H720" s="458"/>
      <c r="J720" s="458"/>
      <c r="K720" s="458"/>
      <c r="L720" s="458"/>
      <c r="M720" s="458"/>
    </row>
    <row r="721" s="2" customFormat="1" customHeight="1" spans="6:13">
      <c r="F721" s="458"/>
      <c r="G721" s="458"/>
      <c r="H721" s="458"/>
      <c r="J721" s="458"/>
      <c r="K721" s="458"/>
      <c r="L721" s="458"/>
      <c r="M721" s="458"/>
    </row>
    <row r="722" s="2" customFormat="1" customHeight="1" spans="6:13">
      <c r="F722" s="458"/>
      <c r="G722" s="458"/>
      <c r="H722" s="458"/>
      <c r="J722" s="458"/>
      <c r="K722" s="458"/>
      <c r="L722" s="458"/>
      <c r="M722" s="458"/>
    </row>
    <row r="723" s="2" customFormat="1" customHeight="1" spans="6:13">
      <c r="F723" s="458"/>
      <c r="G723" s="458"/>
      <c r="H723" s="458"/>
      <c r="J723" s="458"/>
      <c r="K723" s="458"/>
      <c r="L723" s="458"/>
      <c r="M723" s="458"/>
    </row>
    <row r="724" s="2" customFormat="1" customHeight="1" spans="6:13">
      <c r="F724" s="458"/>
      <c r="G724" s="458"/>
      <c r="H724" s="458"/>
      <c r="J724" s="458"/>
      <c r="K724" s="458"/>
      <c r="L724" s="458"/>
      <c r="M724" s="458"/>
    </row>
    <row r="725" s="2" customFormat="1" customHeight="1" spans="6:13">
      <c r="F725" s="458"/>
      <c r="G725" s="458"/>
      <c r="H725" s="458"/>
      <c r="J725" s="458"/>
      <c r="K725" s="458"/>
      <c r="L725" s="458"/>
      <c r="M725" s="458"/>
    </row>
    <row r="726" s="2" customFormat="1" customHeight="1" spans="6:13">
      <c r="F726" s="458"/>
      <c r="G726" s="458"/>
      <c r="H726" s="458"/>
      <c r="J726" s="458"/>
      <c r="K726" s="458"/>
      <c r="L726" s="458"/>
      <c r="M726" s="458"/>
    </row>
    <row r="727" s="2" customFormat="1" customHeight="1" spans="6:13">
      <c r="F727" s="458"/>
      <c r="G727" s="458"/>
      <c r="H727" s="458"/>
      <c r="J727" s="458"/>
      <c r="K727" s="458"/>
      <c r="L727" s="458"/>
      <c r="M727" s="458"/>
    </row>
    <row r="728" s="2" customFormat="1" customHeight="1" spans="6:13">
      <c r="F728" s="458"/>
      <c r="G728" s="458"/>
      <c r="H728" s="458"/>
      <c r="J728" s="458"/>
      <c r="K728" s="458"/>
      <c r="L728" s="458"/>
      <c r="M728" s="458"/>
    </row>
    <row r="729" s="2" customFormat="1" customHeight="1" spans="6:13">
      <c r="F729" s="458"/>
      <c r="G729" s="458"/>
      <c r="H729" s="458"/>
      <c r="J729" s="458"/>
      <c r="K729" s="458"/>
      <c r="L729" s="458"/>
      <c r="M729" s="458"/>
    </row>
    <row r="730" s="2" customFormat="1" customHeight="1" spans="6:13">
      <c r="F730" s="458"/>
      <c r="G730" s="458"/>
      <c r="H730" s="458"/>
      <c r="J730" s="458"/>
      <c r="K730" s="458"/>
      <c r="L730" s="458"/>
      <c r="M730" s="458"/>
    </row>
    <row r="731" s="2" customFormat="1" customHeight="1" spans="6:13">
      <c r="F731" s="458"/>
      <c r="G731" s="458"/>
      <c r="H731" s="458"/>
      <c r="J731" s="458"/>
      <c r="K731" s="458"/>
      <c r="L731" s="458"/>
      <c r="M731" s="458"/>
    </row>
    <row r="732" s="2" customFormat="1" customHeight="1" spans="6:13">
      <c r="F732" s="458"/>
      <c r="G732" s="458"/>
      <c r="H732" s="458"/>
      <c r="J732" s="458"/>
      <c r="K732" s="458"/>
      <c r="L732" s="458"/>
      <c r="M732" s="458"/>
    </row>
    <row r="733" s="2" customFormat="1" customHeight="1" spans="6:13">
      <c r="F733" s="458"/>
      <c r="G733" s="458"/>
      <c r="H733" s="458"/>
      <c r="J733" s="458"/>
      <c r="K733" s="458"/>
      <c r="L733" s="458"/>
      <c r="M733" s="458"/>
    </row>
    <row r="734" s="2" customFormat="1" customHeight="1" spans="6:13">
      <c r="F734" s="458"/>
      <c r="G734" s="458"/>
      <c r="H734" s="458"/>
      <c r="J734" s="458"/>
      <c r="K734" s="458"/>
      <c r="L734" s="458"/>
      <c r="M734" s="458"/>
    </row>
    <row r="735" s="2" customFormat="1" customHeight="1" spans="6:13">
      <c r="F735" s="458"/>
      <c r="G735" s="458"/>
      <c r="H735" s="458"/>
      <c r="J735" s="458"/>
      <c r="K735" s="458"/>
      <c r="L735" s="458"/>
      <c r="M735" s="458"/>
    </row>
    <row r="736" s="2" customFormat="1" customHeight="1" spans="6:13">
      <c r="F736" s="458"/>
      <c r="G736" s="458"/>
      <c r="H736" s="458"/>
      <c r="J736" s="458"/>
      <c r="K736" s="458"/>
      <c r="L736" s="458"/>
      <c r="M736" s="458"/>
    </row>
    <row r="737" s="2" customFormat="1" customHeight="1" spans="6:13">
      <c r="F737" s="458"/>
      <c r="G737" s="458"/>
      <c r="H737" s="458"/>
      <c r="J737" s="458"/>
      <c r="K737" s="458"/>
      <c r="L737" s="458"/>
      <c r="M737" s="458"/>
    </row>
    <row r="738" s="2" customFormat="1" customHeight="1" spans="6:13">
      <c r="F738" s="458"/>
      <c r="G738" s="458"/>
      <c r="H738" s="458"/>
      <c r="J738" s="458"/>
      <c r="K738" s="458"/>
      <c r="L738" s="458"/>
      <c r="M738" s="458"/>
    </row>
    <row r="739" s="2" customFormat="1" customHeight="1" spans="6:13">
      <c r="F739" s="458"/>
      <c r="G739" s="458"/>
      <c r="H739" s="458"/>
      <c r="J739" s="458"/>
      <c r="K739" s="458"/>
      <c r="L739" s="458"/>
      <c r="M739" s="458"/>
    </row>
    <row r="740" s="2" customFormat="1" customHeight="1" spans="6:13">
      <c r="F740" s="458"/>
      <c r="G740" s="458"/>
      <c r="H740" s="458"/>
      <c r="J740" s="458"/>
      <c r="K740" s="458"/>
      <c r="L740" s="458"/>
      <c r="M740" s="458"/>
    </row>
    <row r="741" s="2" customFormat="1" customHeight="1" spans="6:13">
      <c r="F741" s="458"/>
      <c r="G741" s="458"/>
      <c r="H741" s="458"/>
      <c r="J741" s="458"/>
      <c r="K741" s="458"/>
      <c r="L741" s="458"/>
      <c r="M741" s="458"/>
    </row>
    <row r="742" s="2" customFormat="1" customHeight="1" spans="6:13">
      <c r="F742" s="458"/>
      <c r="G742" s="458"/>
      <c r="H742" s="458"/>
      <c r="J742" s="458"/>
      <c r="K742" s="458"/>
      <c r="L742" s="458"/>
      <c r="M742" s="458"/>
    </row>
    <row r="743" s="2" customFormat="1" customHeight="1" spans="6:13">
      <c r="F743" s="458"/>
      <c r="G743" s="458"/>
      <c r="H743" s="458"/>
      <c r="J743" s="458"/>
      <c r="K743" s="458"/>
      <c r="L743" s="458"/>
      <c r="M743" s="458"/>
    </row>
    <row r="744" s="2" customFormat="1" customHeight="1" spans="6:13">
      <c r="F744" s="458"/>
      <c r="G744" s="458"/>
      <c r="H744" s="458"/>
      <c r="J744" s="458"/>
      <c r="K744" s="458"/>
      <c r="L744" s="458"/>
      <c r="M744" s="458"/>
    </row>
    <row r="745" s="2" customFormat="1" customHeight="1" spans="6:13">
      <c r="F745" s="458"/>
      <c r="G745" s="458"/>
      <c r="H745" s="458"/>
      <c r="J745" s="458"/>
      <c r="K745" s="458"/>
      <c r="L745" s="458"/>
      <c r="M745" s="458"/>
    </row>
    <row r="746" s="2" customFormat="1" customHeight="1" spans="6:13">
      <c r="F746" s="458"/>
      <c r="G746" s="458"/>
      <c r="H746" s="458"/>
      <c r="J746" s="458"/>
      <c r="K746" s="458"/>
      <c r="L746" s="458"/>
      <c r="M746" s="458"/>
    </row>
    <row r="747" s="2" customFormat="1" customHeight="1" spans="6:13">
      <c r="F747" s="458"/>
      <c r="G747" s="458"/>
      <c r="H747" s="458"/>
      <c r="J747" s="458"/>
      <c r="K747" s="458"/>
      <c r="L747" s="458"/>
      <c r="M747" s="458"/>
    </row>
    <row r="748" s="2" customFormat="1" customHeight="1" spans="6:13">
      <c r="F748" s="458"/>
      <c r="G748" s="458"/>
      <c r="H748" s="458"/>
      <c r="J748" s="458"/>
      <c r="K748" s="458"/>
      <c r="L748" s="458"/>
      <c r="M748" s="458"/>
    </row>
    <row r="749" s="2" customFormat="1" customHeight="1" spans="6:13">
      <c r="F749" s="458"/>
      <c r="G749" s="458"/>
      <c r="H749" s="458"/>
      <c r="J749" s="458"/>
      <c r="K749" s="458"/>
      <c r="L749" s="458"/>
      <c r="M749" s="458"/>
    </row>
    <row r="750" s="2" customFormat="1" customHeight="1" spans="6:13">
      <c r="F750" s="458"/>
      <c r="G750" s="458"/>
      <c r="H750" s="458"/>
      <c r="J750" s="458"/>
      <c r="K750" s="458"/>
      <c r="L750" s="458"/>
      <c r="M750" s="458"/>
    </row>
    <row r="751" s="2" customFormat="1" customHeight="1" spans="6:13">
      <c r="F751" s="458"/>
      <c r="G751" s="458"/>
      <c r="H751" s="458"/>
      <c r="J751" s="458"/>
      <c r="K751" s="458"/>
      <c r="L751" s="458"/>
      <c r="M751" s="458"/>
    </row>
    <row r="752" s="2" customFormat="1" customHeight="1" spans="6:13">
      <c r="F752" s="458"/>
      <c r="G752" s="458"/>
      <c r="H752" s="458"/>
      <c r="J752" s="458"/>
      <c r="K752" s="458"/>
      <c r="L752" s="458"/>
      <c r="M752" s="458"/>
    </row>
    <row r="753" s="2" customFormat="1" customHeight="1" spans="6:13">
      <c r="F753" s="458"/>
      <c r="G753" s="458"/>
      <c r="H753" s="458"/>
      <c r="J753" s="458"/>
      <c r="K753" s="458"/>
      <c r="L753" s="458"/>
      <c r="M753" s="458"/>
    </row>
    <row r="754" s="2" customFormat="1" customHeight="1" spans="6:13">
      <c r="F754" s="458"/>
      <c r="G754" s="458"/>
      <c r="H754" s="458"/>
      <c r="J754" s="458"/>
      <c r="K754" s="458"/>
      <c r="L754" s="458"/>
      <c r="M754" s="458"/>
    </row>
    <row r="755" s="2" customFormat="1" customHeight="1" spans="6:13">
      <c r="F755" s="458"/>
      <c r="G755" s="458"/>
      <c r="H755" s="458"/>
      <c r="J755" s="458"/>
      <c r="K755" s="458"/>
      <c r="L755" s="458"/>
      <c r="M755" s="458"/>
    </row>
    <row r="756" s="2" customFormat="1" customHeight="1" spans="6:13">
      <c r="F756" s="458"/>
      <c r="G756" s="458"/>
      <c r="H756" s="458"/>
      <c r="J756" s="458"/>
      <c r="K756" s="458"/>
      <c r="L756" s="458"/>
      <c r="M756" s="458"/>
    </row>
    <row r="757" s="2" customFormat="1" customHeight="1" spans="6:13">
      <c r="F757" s="458"/>
      <c r="G757" s="458"/>
      <c r="H757" s="458"/>
      <c r="J757" s="458"/>
      <c r="K757" s="458"/>
      <c r="L757" s="458"/>
      <c r="M757" s="458"/>
    </row>
    <row r="758" s="2" customFormat="1" customHeight="1" spans="6:13">
      <c r="F758" s="458"/>
      <c r="G758" s="458"/>
      <c r="H758" s="458"/>
      <c r="J758" s="458"/>
      <c r="K758" s="458"/>
      <c r="L758" s="458"/>
      <c r="M758" s="458"/>
    </row>
    <row r="759" s="2" customFormat="1" customHeight="1" spans="6:13">
      <c r="F759" s="458"/>
      <c r="G759" s="458"/>
      <c r="H759" s="458"/>
      <c r="J759" s="458"/>
      <c r="K759" s="458"/>
      <c r="L759" s="458"/>
      <c r="M759" s="458"/>
    </row>
    <row r="760" s="2" customFormat="1" customHeight="1" spans="6:13">
      <c r="F760" s="458"/>
      <c r="G760" s="458"/>
      <c r="H760" s="458"/>
      <c r="J760" s="458"/>
      <c r="K760" s="458"/>
      <c r="L760" s="458"/>
      <c r="M760" s="458"/>
    </row>
    <row r="761" s="2" customFormat="1" customHeight="1" spans="6:13">
      <c r="F761" s="458"/>
      <c r="G761" s="458"/>
      <c r="H761" s="458"/>
      <c r="J761" s="458"/>
      <c r="K761" s="458"/>
      <c r="L761" s="458"/>
      <c r="M761" s="458"/>
    </row>
    <row r="762" s="2" customFormat="1" customHeight="1" spans="6:13">
      <c r="F762" s="458"/>
      <c r="G762" s="458"/>
      <c r="H762" s="458"/>
      <c r="J762" s="458"/>
      <c r="K762" s="458"/>
      <c r="L762" s="458"/>
      <c r="M762" s="458"/>
    </row>
    <row r="763" s="2" customFormat="1" customHeight="1" spans="6:13">
      <c r="F763" s="458"/>
      <c r="G763" s="458"/>
      <c r="H763" s="458"/>
      <c r="J763" s="458"/>
      <c r="K763" s="458"/>
      <c r="L763" s="458"/>
      <c r="M763" s="458"/>
    </row>
    <row r="764" s="2" customFormat="1" customHeight="1" spans="6:13">
      <c r="F764" s="458"/>
      <c r="G764" s="458"/>
      <c r="H764" s="458"/>
      <c r="J764" s="458"/>
      <c r="K764" s="458"/>
      <c r="L764" s="458"/>
      <c r="M764" s="458"/>
    </row>
    <row r="765" s="2" customFormat="1" customHeight="1" spans="6:13">
      <c r="F765" s="458"/>
      <c r="G765" s="458"/>
      <c r="H765" s="458"/>
      <c r="J765" s="458"/>
      <c r="K765" s="458"/>
      <c r="L765" s="458"/>
      <c r="M765" s="458"/>
    </row>
    <row r="766" s="2" customFormat="1" customHeight="1" spans="6:13">
      <c r="F766" s="458"/>
      <c r="G766" s="458"/>
      <c r="H766" s="458"/>
      <c r="J766" s="458"/>
      <c r="K766" s="458"/>
      <c r="L766" s="458"/>
      <c r="M766" s="458"/>
    </row>
    <row r="767" s="2" customFormat="1" customHeight="1" spans="6:13">
      <c r="F767" s="458"/>
      <c r="G767" s="458"/>
      <c r="H767" s="458"/>
      <c r="J767" s="458"/>
      <c r="K767" s="458"/>
      <c r="L767" s="458"/>
      <c r="M767" s="458"/>
    </row>
    <row r="768" s="2" customFormat="1" customHeight="1" spans="6:13">
      <c r="F768" s="458"/>
      <c r="G768" s="458"/>
      <c r="H768" s="458"/>
      <c r="J768" s="458"/>
      <c r="K768" s="458"/>
      <c r="L768" s="458"/>
      <c r="M768" s="458"/>
    </row>
    <row r="769" s="2" customFormat="1" customHeight="1" spans="6:13">
      <c r="F769" s="458"/>
      <c r="G769" s="458"/>
      <c r="H769" s="458"/>
      <c r="J769" s="458"/>
      <c r="K769" s="458"/>
      <c r="L769" s="458"/>
      <c r="M769" s="458"/>
    </row>
    <row r="770" s="2" customFormat="1" customHeight="1" spans="6:13">
      <c r="F770" s="458"/>
      <c r="G770" s="458"/>
      <c r="H770" s="458"/>
      <c r="J770" s="458"/>
      <c r="K770" s="458"/>
      <c r="L770" s="458"/>
      <c r="M770" s="458"/>
    </row>
    <row r="771" s="2" customFormat="1" customHeight="1" spans="6:13">
      <c r="F771" s="458"/>
      <c r="G771" s="458"/>
      <c r="H771" s="458"/>
      <c r="J771" s="458"/>
      <c r="K771" s="458"/>
      <c r="L771" s="458"/>
      <c r="M771" s="458"/>
    </row>
    <row r="772" s="2" customFormat="1" customHeight="1" spans="6:13">
      <c r="F772" s="458"/>
      <c r="G772" s="458"/>
      <c r="H772" s="458"/>
      <c r="J772" s="458"/>
      <c r="K772" s="458"/>
      <c r="L772" s="458"/>
      <c r="M772" s="458"/>
    </row>
    <row r="773" s="2" customFormat="1" customHeight="1" spans="6:13">
      <c r="F773" s="458"/>
      <c r="G773" s="458"/>
      <c r="H773" s="458"/>
      <c r="J773" s="458"/>
      <c r="K773" s="458"/>
      <c r="L773" s="458"/>
      <c r="M773" s="458"/>
    </row>
    <row r="774" s="2" customFormat="1" customHeight="1" spans="6:13">
      <c r="F774" s="458"/>
      <c r="G774" s="458"/>
      <c r="H774" s="458"/>
      <c r="J774" s="458"/>
      <c r="K774" s="458"/>
      <c r="L774" s="458"/>
      <c r="M774" s="458"/>
    </row>
    <row r="775" s="2" customFormat="1" customHeight="1" spans="6:13">
      <c r="F775" s="458"/>
      <c r="G775" s="458"/>
      <c r="H775" s="458"/>
      <c r="J775" s="458"/>
      <c r="K775" s="458"/>
      <c r="L775" s="458"/>
      <c r="M775" s="458"/>
    </row>
    <row r="776" s="2" customFormat="1" customHeight="1" spans="6:13">
      <c r="F776" s="458"/>
      <c r="G776" s="458"/>
      <c r="H776" s="458"/>
      <c r="J776" s="458"/>
      <c r="K776" s="458"/>
      <c r="L776" s="458"/>
      <c r="M776" s="458"/>
    </row>
    <row r="777" s="2" customFormat="1" customHeight="1" spans="6:13">
      <c r="F777" s="458"/>
      <c r="G777" s="458"/>
      <c r="H777" s="458"/>
      <c r="J777" s="458"/>
      <c r="K777" s="458"/>
      <c r="L777" s="458"/>
      <c r="M777" s="458"/>
    </row>
    <row r="778" s="2" customFormat="1" customHeight="1" spans="6:13">
      <c r="F778" s="458"/>
      <c r="G778" s="458"/>
      <c r="H778" s="458"/>
      <c r="J778" s="458"/>
      <c r="K778" s="458"/>
      <c r="L778" s="458"/>
      <c r="M778" s="458"/>
    </row>
    <row r="779" s="2" customFormat="1" customHeight="1" spans="6:13">
      <c r="F779" s="458"/>
      <c r="G779" s="458"/>
      <c r="H779" s="458"/>
      <c r="J779" s="458"/>
      <c r="K779" s="458"/>
      <c r="L779" s="458"/>
      <c r="M779" s="458"/>
    </row>
    <row r="780" s="2" customFormat="1" customHeight="1" spans="6:13">
      <c r="F780" s="458"/>
      <c r="G780" s="458"/>
      <c r="H780" s="458"/>
      <c r="J780" s="458"/>
      <c r="K780" s="458"/>
      <c r="L780" s="458"/>
      <c r="M780" s="458"/>
    </row>
    <row r="781" s="2" customFormat="1" customHeight="1" spans="6:13">
      <c r="F781" s="458"/>
      <c r="G781" s="458"/>
      <c r="H781" s="458"/>
      <c r="J781" s="458"/>
      <c r="K781" s="458"/>
      <c r="L781" s="458"/>
      <c r="M781" s="458"/>
    </row>
    <row r="782" s="2" customFormat="1" customHeight="1" spans="6:13">
      <c r="F782" s="458"/>
      <c r="G782" s="458"/>
      <c r="H782" s="458"/>
      <c r="J782" s="458"/>
      <c r="K782" s="458"/>
      <c r="L782" s="458"/>
      <c r="M782" s="458"/>
    </row>
    <row r="783" s="2" customFormat="1" customHeight="1" spans="6:13">
      <c r="F783" s="458"/>
      <c r="G783" s="458"/>
      <c r="H783" s="458"/>
      <c r="J783" s="458"/>
      <c r="K783" s="458"/>
      <c r="L783" s="458"/>
      <c r="M783" s="458"/>
    </row>
    <row r="784" s="2" customFormat="1" customHeight="1" spans="6:13">
      <c r="F784" s="458"/>
      <c r="G784" s="458"/>
      <c r="H784" s="458"/>
      <c r="J784" s="458"/>
      <c r="K784" s="458"/>
      <c r="L784" s="458"/>
      <c r="M784" s="458"/>
    </row>
    <row r="785" s="2" customFormat="1" customHeight="1" spans="6:13">
      <c r="F785" s="458"/>
      <c r="G785" s="458"/>
      <c r="H785" s="458"/>
      <c r="J785" s="458"/>
      <c r="K785" s="458"/>
      <c r="L785" s="458"/>
      <c r="M785" s="458"/>
    </row>
    <row r="786" s="2" customFormat="1" customHeight="1" spans="6:13">
      <c r="F786" s="458"/>
      <c r="G786" s="458"/>
      <c r="H786" s="458"/>
      <c r="J786" s="458"/>
      <c r="K786" s="458"/>
      <c r="L786" s="458"/>
      <c r="M786" s="458"/>
    </row>
    <row r="787" s="2" customFormat="1" customHeight="1" spans="6:13">
      <c r="F787" s="458"/>
      <c r="G787" s="458"/>
      <c r="H787" s="458"/>
      <c r="J787" s="458"/>
      <c r="K787" s="458"/>
      <c r="L787" s="458"/>
      <c r="M787" s="458"/>
    </row>
    <row r="788" s="2" customFormat="1" customHeight="1" spans="6:13">
      <c r="F788" s="458"/>
      <c r="G788" s="458"/>
      <c r="H788" s="458"/>
      <c r="J788" s="458"/>
      <c r="K788" s="458"/>
      <c r="L788" s="458"/>
      <c r="M788" s="458"/>
    </row>
    <row r="789" s="2" customFormat="1" customHeight="1" spans="6:13">
      <c r="F789" s="458"/>
      <c r="G789" s="458"/>
      <c r="H789" s="458"/>
      <c r="J789" s="458"/>
      <c r="K789" s="458"/>
      <c r="L789" s="458"/>
      <c r="M789" s="458"/>
    </row>
    <row r="790" s="2" customFormat="1" customHeight="1" spans="6:13">
      <c r="F790" s="458"/>
      <c r="G790" s="458"/>
      <c r="H790" s="458"/>
      <c r="J790" s="458"/>
      <c r="K790" s="458"/>
      <c r="L790" s="458"/>
      <c r="M790" s="458"/>
    </row>
    <row r="791" s="2" customFormat="1" customHeight="1" spans="6:13">
      <c r="F791" s="458"/>
      <c r="G791" s="458"/>
      <c r="H791" s="458"/>
      <c r="J791" s="458"/>
      <c r="K791" s="458"/>
      <c r="L791" s="458"/>
      <c r="M791" s="458"/>
    </row>
    <row r="792" s="2" customFormat="1" customHeight="1" spans="6:13">
      <c r="F792" s="458"/>
      <c r="G792" s="458"/>
      <c r="H792" s="458"/>
      <c r="J792" s="458"/>
      <c r="K792" s="458"/>
      <c r="L792" s="458"/>
      <c r="M792" s="458"/>
    </row>
    <row r="793" s="2" customFormat="1" customHeight="1" spans="6:13">
      <c r="F793" s="458"/>
      <c r="G793" s="458"/>
      <c r="H793" s="458"/>
      <c r="J793" s="458"/>
      <c r="K793" s="458"/>
      <c r="L793" s="458"/>
      <c r="M793" s="458"/>
    </row>
    <row r="794" s="2" customFormat="1" customHeight="1" spans="6:13">
      <c r="F794" s="458"/>
      <c r="G794" s="458"/>
      <c r="H794" s="458"/>
      <c r="J794" s="458"/>
      <c r="K794" s="458"/>
      <c r="L794" s="458"/>
      <c r="M794" s="458"/>
    </row>
    <row r="795" s="2" customFormat="1" customHeight="1" spans="6:13">
      <c r="F795" s="458"/>
      <c r="G795" s="458"/>
      <c r="H795" s="458"/>
      <c r="J795" s="458"/>
      <c r="K795" s="458"/>
      <c r="L795" s="458"/>
      <c r="M795" s="458"/>
    </row>
    <row r="796" s="2" customFormat="1" customHeight="1" spans="6:13">
      <c r="F796" s="458"/>
      <c r="G796" s="458"/>
      <c r="H796" s="458"/>
      <c r="J796" s="458"/>
      <c r="K796" s="458"/>
      <c r="L796" s="458"/>
      <c r="M796" s="458"/>
    </row>
    <row r="797" s="2" customFormat="1" customHeight="1" spans="6:13">
      <c r="F797" s="458"/>
      <c r="G797" s="458"/>
      <c r="H797" s="458"/>
      <c r="J797" s="458"/>
      <c r="K797" s="458"/>
      <c r="L797" s="458"/>
      <c r="M797" s="458"/>
    </row>
    <row r="798" s="2" customFormat="1" customHeight="1" spans="6:13">
      <c r="F798" s="458"/>
      <c r="G798" s="458"/>
      <c r="H798" s="458"/>
      <c r="J798" s="458"/>
      <c r="K798" s="458"/>
      <c r="L798" s="458"/>
      <c r="M798" s="458"/>
    </row>
    <row r="799" s="2" customFormat="1" customHeight="1" spans="6:13">
      <c r="F799" s="458"/>
      <c r="G799" s="458"/>
      <c r="H799" s="458"/>
      <c r="J799" s="458"/>
      <c r="K799" s="458"/>
      <c r="L799" s="458"/>
      <c r="M799" s="458"/>
    </row>
    <row r="800" s="2" customFormat="1" customHeight="1" spans="6:13">
      <c r="F800" s="458"/>
      <c r="G800" s="458"/>
      <c r="H800" s="458"/>
      <c r="J800" s="458"/>
      <c r="K800" s="458"/>
      <c r="L800" s="458"/>
      <c r="M800" s="458"/>
    </row>
    <row r="801" s="2" customFormat="1" customHeight="1" spans="6:13">
      <c r="F801" s="458"/>
      <c r="G801" s="458"/>
      <c r="H801" s="458"/>
      <c r="J801" s="458"/>
      <c r="K801" s="458"/>
      <c r="L801" s="458"/>
      <c r="M801" s="458"/>
    </row>
    <row r="802" s="2" customFormat="1" customHeight="1" spans="6:13">
      <c r="F802" s="458"/>
      <c r="G802" s="458"/>
      <c r="H802" s="458"/>
      <c r="J802" s="458"/>
      <c r="K802" s="458"/>
      <c r="L802" s="458"/>
      <c r="M802" s="458"/>
    </row>
    <row r="803" s="2" customFormat="1" customHeight="1" spans="6:13">
      <c r="F803" s="458"/>
      <c r="G803" s="458"/>
      <c r="H803" s="458"/>
      <c r="J803" s="458"/>
      <c r="K803" s="458"/>
      <c r="L803" s="458"/>
      <c r="M803" s="458"/>
    </row>
    <row r="804" s="2" customFormat="1" customHeight="1" spans="6:13">
      <c r="F804" s="458"/>
      <c r="G804" s="458"/>
      <c r="H804" s="458"/>
      <c r="J804" s="458"/>
      <c r="K804" s="458"/>
      <c r="L804" s="458"/>
      <c r="M804" s="458"/>
    </row>
    <row r="805" s="2" customFormat="1" customHeight="1" spans="6:13">
      <c r="F805" s="458"/>
      <c r="G805" s="458"/>
      <c r="H805" s="458"/>
      <c r="J805" s="458"/>
      <c r="K805" s="458"/>
      <c r="L805" s="458"/>
      <c r="M805" s="458"/>
    </row>
    <row r="806" s="2" customFormat="1" customHeight="1" spans="6:13">
      <c r="F806" s="458"/>
      <c r="G806" s="458"/>
      <c r="H806" s="458"/>
      <c r="J806" s="458"/>
      <c r="K806" s="458"/>
      <c r="L806" s="458"/>
      <c r="M806" s="458"/>
    </row>
    <row r="807" s="2" customFormat="1" customHeight="1" spans="6:13">
      <c r="F807" s="458"/>
      <c r="G807" s="458"/>
      <c r="H807" s="458"/>
      <c r="J807" s="458"/>
      <c r="K807" s="458"/>
      <c r="L807" s="458"/>
      <c r="M807" s="458"/>
    </row>
    <row r="808" s="2" customFormat="1" customHeight="1" spans="6:13">
      <c r="F808" s="458"/>
      <c r="G808" s="458"/>
      <c r="H808" s="458"/>
      <c r="J808" s="458"/>
      <c r="K808" s="458"/>
      <c r="L808" s="458"/>
      <c r="M808" s="458"/>
    </row>
    <row r="809" s="2" customFormat="1" customHeight="1" spans="6:13">
      <c r="F809" s="458"/>
      <c r="G809" s="458"/>
      <c r="H809" s="458"/>
      <c r="J809" s="458"/>
      <c r="K809" s="458"/>
      <c r="L809" s="458"/>
      <c r="M809" s="458"/>
    </row>
    <row r="810" s="2" customFormat="1" customHeight="1" spans="6:13">
      <c r="F810" s="458"/>
      <c r="G810" s="458"/>
      <c r="H810" s="458"/>
      <c r="J810" s="458"/>
      <c r="K810" s="458"/>
      <c r="L810" s="458"/>
      <c r="M810" s="458"/>
    </row>
    <row r="811" s="2" customFormat="1" customHeight="1" spans="6:13">
      <c r="F811" s="458"/>
      <c r="G811" s="458"/>
      <c r="H811" s="458"/>
      <c r="J811" s="458"/>
      <c r="K811" s="458"/>
      <c r="L811" s="458"/>
      <c r="M811" s="458"/>
    </row>
    <row r="812" s="2" customFormat="1" customHeight="1" spans="6:13">
      <c r="F812" s="458"/>
      <c r="G812" s="458"/>
      <c r="H812" s="458"/>
      <c r="J812" s="458"/>
      <c r="K812" s="458"/>
      <c r="L812" s="458"/>
      <c r="M812" s="458"/>
    </row>
    <row r="813" s="2" customFormat="1" customHeight="1" spans="6:13">
      <c r="F813" s="458"/>
      <c r="G813" s="458"/>
      <c r="H813" s="458"/>
      <c r="J813" s="458"/>
      <c r="K813" s="458"/>
      <c r="L813" s="458"/>
      <c r="M813" s="458"/>
    </row>
    <row r="814" s="2" customFormat="1" customHeight="1" spans="6:13">
      <c r="F814" s="458"/>
      <c r="G814" s="458"/>
      <c r="H814" s="458"/>
      <c r="J814" s="458"/>
      <c r="K814" s="458"/>
      <c r="L814" s="458"/>
      <c r="M814" s="458"/>
    </row>
    <row r="815" s="2" customFormat="1" customHeight="1" spans="6:13">
      <c r="F815" s="458"/>
      <c r="G815" s="458"/>
      <c r="H815" s="458"/>
      <c r="J815" s="458"/>
      <c r="K815" s="458"/>
      <c r="L815" s="458"/>
      <c r="M815" s="458"/>
    </row>
    <row r="816" s="2" customFormat="1" customHeight="1" spans="6:13">
      <c r="F816" s="458"/>
      <c r="G816" s="458"/>
      <c r="H816" s="458"/>
      <c r="J816" s="458"/>
      <c r="K816" s="458"/>
      <c r="L816" s="458"/>
      <c r="M816" s="458"/>
    </row>
    <row r="817" s="2" customFormat="1" customHeight="1" spans="6:13">
      <c r="F817" s="458"/>
      <c r="G817" s="458"/>
      <c r="H817" s="458"/>
      <c r="J817" s="458"/>
      <c r="K817" s="458"/>
      <c r="L817" s="458"/>
      <c r="M817" s="458"/>
    </row>
    <row r="818" s="2" customFormat="1" customHeight="1" spans="6:13">
      <c r="F818" s="458"/>
      <c r="G818" s="458"/>
      <c r="H818" s="458"/>
      <c r="J818" s="458"/>
      <c r="K818" s="458"/>
      <c r="L818" s="458"/>
      <c r="M818" s="458"/>
    </row>
    <row r="819" s="2" customFormat="1" customHeight="1" spans="6:13">
      <c r="F819" s="458"/>
      <c r="G819" s="458"/>
      <c r="H819" s="458"/>
      <c r="J819" s="458"/>
      <c r="K819" s="458"/>
      <c r="L819" s="458"/>
      <c r="M819" s="458"/>
    </row>
    <row r="820" s="2" customFormat="1" customHeight="1" spans="6:13">
      <c r="F820" s="458"/>
      <c r="G820" s="458"/>
      <c r="H820" s="458"/>
      <c r="J820" s="458"/>
      <c r="K820" s="458"/>
      <c r="L820" s="458"/>
      <c r="M820" s="458"/>
    </row>
    <row r="821" s="2" customFormat="1" customHeight="1" spans="6:13">
      <c r="F821" s="458"/>
      <c r="G821" s="458"/>
      <c r="H821" s="458"/>
      <c r="J821" s="458"/>
      <c r="K821" s="458"/>
      <c r="L821" s="458"/>
      <c r="M821" s="458"/>
    </row>
    <row r="822" s="2" customFormat="1" customHeight="1" spans="6:13">
      <c r="F822" s="458"/>
      <c r="G822" s="458"/>
      <c r="H822" s="458"/>
      <c r="J822" s="458"/>
      <c r="K822" s="458"/>
      <c r="L822" s="458"/>
      <c r="M822" s="458"/>
    </row>
    <row r="823" s="2" customFormat="1" customHeight="1" spans="6:13">
      <c r="F823" s="458"/>
      <c r="G823" s="458"/>
      <c r="H823" s="458"/>
      <c r="J823" s="458"/>
      <c r="K823" s="458"/>
      <c r="L823" s="458"/>
      <c r="M823" s="458"/>
    </row>
    <row r="824" s="2" customFormat="1" customHeight="1" spans="6:13">
      <c r="F824" s="458"/>
      <c r="G824" s="458"/>
      <c r="H824" s="458"/>
      <c r="J824" s="458"/>
      <c r="K824" s="458"/>
      <c r="L824" s="458"/>
      <c r="M824" s="458"/>
    </row>
    <row r="825" s="2" customFormat="1" customHeight="1" spans="6:13">
      <c r="F825" s="458"/>
      <c r="G825" s="458"/>
      <c r="H825" s="458"/>
      <c r="J825" s="458"/>
      <c r="K825" s="458"/>
      <c r="L825" s="458"/>
      <c r="M825" s="458"/>
    </row>
    <row r="826" s="2" customFormat="1" customHeight="1" spans="6:13">
      <c r="F826" s="458"/>
      <c r="G826" s="458"/>
      <c r="H826" s="458"/>
      <c r="J826" s="458"/>
      <c r="K826" s="458"/>
      <c r="L826" s="458"/>
      <c r="M826" s="458"/>
    </row>
    <row r="827" s="2" customFormat="1" customHeight="1" spans="6:13">
      <c r="F827" s="458"/>
      <c r="G827" s="458"/>
      <c r="H827" s="458"/>
      <c r="J827" s="458"/>
      <c r="K827" s="458"/>
      <c r="L827" s="458"/>
      <c r="M827" s="458"/>
    </row>
    <row r="828" s="2" customFormat="1" customHeight="1" spans="6:13">
      <c r="F828" s="458"/>
      <c r="G828" s="458"/>
      <c r="H828" s="458"/>
      <c r="J828" s="458"/>
      <c r="K828" s="458"/>
      <c r="L828" s="458"/>
      <c r="M828" s="458"/>
    </row>
    <row r="829" s="2" customFormat="1" customHeight="1" spans="6:13">
      <c r="F829" s="458"/>
      <c r="G829" s="458"/>
      <c r="H829" s="458"/>
      <c r="J829" s="458"/>
      <c r="K829" s="458"/>
      <c r="L829" s="458"/>
      <c r="M829" s="458"/>
    </row>
    <row r="830" s="2" customFormat="1" customHeight="1" spans="6:13">
      <c r="F830" s="458"/>
      <c r="G830" s="458"/>
      <c r="H830" s="458"/>
      <c r="J830" s="458"/>
      <c r="K830" s="458"/>
      <c r="L830" s="458"/>
      <c r="M830" s="458"/>
    </row>
    <row r="831" s="2" customFormat="1" customHeight="1" spans="6:13">
      <c r="F831" s="458"/>
      <c r="G831" s="458"/>
      <c r="H831" s="458"/>
      <c r="J831" s="458"/>
      <c r="K831" s="458"/>
      <c r="L831" s="458"/>
      <c r="M831" s="458"/>
    </row>
    <row r="832" s="2" customFormat="1" customHeight="1" spans="6:13">
      <c r="F832" s="458"/>
      <c r="G832" s="458"/>
      <c r="H832" s="458"/>
      <c r="J832" s="458"/>
      <c r="K832" s="458"/>
      <c r="L832" s="458"/>
      <c r="M832" s="458"/>
    </row>
    <row r="833" s="2" customFormat="1" customHeight="1" spans="6:13">
      <c r="F833" s="458"/>
      <c r="G833" s="458"/>
      <c r="H833" s="458"/>
      <c r="J833" s="458"/>
      <c r="K833" s="458"/>
      <c r="L833" s="458"/>
      <c r="M833" s="458"/>
    </row>
    <row r="834" s="2" customFormat="1" customHeight="1" spans="6:13">
      <c r="F834" s="458"/>
      <c r="G834" s="458"/>
      <c r="H834" s="458"/>
      <c r="J834" s="458"/>
      <c r="K834" s="458"/>
      <c r="L834" s="458"/>
      <c r="M834" s="458"/>
    </row>
    <row r="835" s="2" customFormat="1" customHeight="1" spans="6:13">
      <c r="F835" s="458"/>
      <c r="G835" s="458"/>
      <c r="H835" s="458"/>
      <c r="J835" s="458"/>
      <c r="K835" s="458"/>
      <c r="L835" s="458"/>
      <c r="M835" s="458"/>
    </row>
    <row r="836" s="2" customFormat="1" customHeight="1" spans="6:13">
      <c r="F836" s="458"/>
      <c r="G836" s="458"/>
      <c r="H836" s="458"/>
      <c r="J836" s="458"/>
      <c r="K836" s="458"/>
      <c r="L836" s="458"/>
      <c r="M836" s="458"/>
    </row>
    <row r="837" s="2" customFormat="1" customHeight="1" spans="6:13">
      <c r="F837" s="458"/>
      <c r="G837" s="458"/>
      <c r="H837" s="458"/>
      <c r="J837" s="458"/>
      <c r="K837" s="458"/>
      <c r="L837" s="458"/>
      <c r="M837" s="458"/>
    </row>
    <row r="838" s="2" customFormat="1" customHeight="1" spans="6:13">
      <c r="F838" s="458"/>
      <c r="G838" s="458"/>
      <c r="H838" s="458"/>
      <c r="J838" s="458"/>
      <c r="K838" s="458"/>
      <c r="L838" s="458"/>
      <c r="M838" s="458"/>
    </row>
    <row r="839" s="2" customFormat="1" customHeight="1" spans="6:13">
      <c r="F839" s="458"/>
      <c r="G839" s="458"/>
      <c r="H839" s="458"/>
      <c r="J839" s="458"/>
      <c r="K839" s="458"/>
      <c r="L839" s="458"/>
      <c r="M839" s="458"/>
    </row>
    <row r="840" s="2" customFormat="1" customHeight="1" spans="6:13">
      <c r="F840" s="458"/>
      <c r="G840" s="458"/>
      <c r="H840" s="458"/>
      <c r="J840" s="458"/>
      <c r="K840" s="458"/>
      <c r="L840" s="458"/>
      <c r="M840" s="458"/>
    </row>
    <row r="841" s="2" customFormat="1" customHeight="1" spans="6:13">
      <c r="F841" s="458"/>
      <c r="G841" s="458"/>
      <c r="H841" s="458"/>
      <c r="J841" s="458"/>
      <c r="K841" s="458"/>
      <c r="L841" s="458"/>
      <c r="M841" s="458"/>
    </row>
    <row r="842" s="2" customFormat="1" customHeight="1" spans="6:13">
      <c r="F842" s="458"/>
      <c r="G842" s="458"/>
      <c r="H842" s="458"/>
      <c r="J842" s="458"/>
      <c r="K842" s="458"/>
      <c r="L842" s="458"/>
      <c r="M842" s="458"/>
    </row>
    <row r="843" s="2" customFormat="1" customHeight="1" spans="6:13">
      <c r="F843" s="458"/>
      <c r="G843" s="458"/>
      <c r="H843" s="458"/>
      <c r="J843" s="458"/>
      <c r="K843" s="458"/>
      <c r="L843" s="458"/>
      <c r="M843" s="458"/>
    </row>
    <row r="844" s="2" customFormat="1" customHeight="1" spans="6:13">
      <c r="F844" s="458"/>
      <c r="G844" s="458"/>
      <c r="H844" s="458"/>
      <c r="J844" s="458"/>
      <c r="K844" s="458"/>
      <c r="L844" s="458"/>
      <c r="M844" s="458"/>
    </row>
    <row r="845" s="2" customFormat="1" customHeight="1" spans="6:13">
      <c r="F845" s="458"/>
      <c r="G845" s="458"/>
      <c r="H845" s="458"/>
      <c r="J845" s="458"/>
      <c r="K845" s="458"/>
      <c r="L845" s="458"/>
      <c r="M845" s="458"/>
    </row>
    <row r="846" s="2" customFormat="1" customHeight="1" spans="6:13">
      <c r="F846" s="458"/>
      <c r="G846" s="458"/>
      <c r="H846" s="458"/>
      <c r="J846" s="458"/>
      <c r="K846" s="458"/>
      <c r="L846" s="458"/>
      <c r="M846" s="458"/>
    </row>
    <row r="847" s="2" customFormat="1" customHeight="1" spans="6:13">
      <c r="F847" s="458"/>
      <c r="G847" s="458"/>
      <c r="H847" s="458"/>
      <c r="J847" s="458"/>
      <c r="K847" s="458"/>
      <c r="L847" s="458"/>
      <c r="M847" s="458"/>
    </row>
    <row r="848" s="2" customFormat="1" customHeight="1" spans="6:13">
      <c r="F848" s="458"/>
      <c r="G848" s="458"/>
      <c r="H848" s="458"/>
      <c r="J848" s="458"/>
      <c r="K848" s="458"/>
      <c r="L848" s="458"/>
      <c r="M848" s="458"/>
    </row>
    <row r="849" s="2" customFormat="1" customHeight="1" spans="6:13">
      <c r="F849" s="458"/>
      <c r="G849" s="458"/>
      <c r="H849" s="458"/>
      <c r="J849" s="458"/>
      <c r="K849" s="458"/>
      <c r="L849" s="458"/>
      <c r="M849" s="458"/>
    </row>
    <row r="850" s="2" customFormat="1" customHeight="1" spans="6:13">
      <c r="F850" s="458"/>
      <c r="G850" s="458"/>
      <c r="H850" s="458"/>
      <c r="J850" s="458"/>
      <c r="K850" s="458"/>
      <c r="L850" s="458"/>
      <c r="M850" s="458"/>
    </row>
    <row r="851" s="2" customFormat="1" customHeight="1" spans="6:13">
      <c r="F851" s="458"/>
      <c r="G851" s="458"/>
      <c r="H851" s="458"/>
      <c r="J851" s="458"/>
      <c r="K851" s="458"/>
      <c r="L851" s="458"/>
      <c r="M851" s="458"/>
    </row>
    <row r="852" s="2" customFormat="1" customHeight="1" spans="6:13">
      <c r="F852" s="458"/>
      <c r="G852" s="458"/>
      <c r="H852" s="458"/>
      <c r="J852" s="458"/>
      <c r="K852" s="458"/>
      <c r="L852" s="458"/>
      <c r="M852" s="458"/>
    </row>
    <row r="853" s="2" customFormat="1" customHeight="1" spans="6:13">
      <c r="F853" s="458"/>
      <c r="G853" s="458"/>
      <c r="H853" s="458"/>
      <c r="J853" s="458"/>
      <c r="K853" s="458"/>
      <c r="L853" s="458"/>
      <c r="M853" s="458"/>
    </row>
    <row r="854" s="2" customFormat="1" customHeight="1" spans="6:13">
      <c r="F854" s="458"/>
      <c r="G854" s="458"/>
      <c r="H854" s="458"/>
      <c r="J854" s="458"/>
      <c r="K854" s="458"/>
      <c r="L854" s="458"/>
      <c r="M854" s="458"/>
    </row>
    <row r="855" s="2" customFormat="1" customHeight="1" spans="6:13">
      <c r="F855" s="458"/>
      <c r="G855" s="458"/>
      <c r="H855" s="458"/>
      <c r="J855" s="458"/>
      <c r="K855" s="458"/>
      <c r="L855" s="458"/>
      <c r="M855" s="458"/>
    </row>
    <row r="856" s="2" customFormat="1" customHeight="1" spans="6:13">
      <c r="F856" s="458"/>
      <c r="G856" s="458"/>
      <c r="H856" s="458"/>
      <c r="J856" s="458"/>
      <c r="K856" s="458"/>
      <c r="L856" s="458"/>
      <c r="M856" s="458"/>
    </row>
    <row r="857" s="2" customFormat="1" customHeight="1" spans="6:13">
      <c r="F857" s="458"/>
      <c r="G857" s="458"/>
      <c r="H857" s="458"/>
      <c r="J857" s="458"/>
      <c r="K857" s="458"/>
      <c r="L857" s="458"/>
      <c r="M857" s="458"/>
    </row>
    <row r="858" s="2" customFormat="1" customHeight="1" spans="6:13">
      <c r="F858" s="458"/>
      <c r="G858" s="458"/>
      <c r="H858" s="458"/>
      <c r="J858" s="458"/>
      <c r="K858" s="458"/>
      <c r="L858" s="458"/>
      <c r="M858" s="458"/>
    </row>
    <row r="859" s="2" customFormat="1" customHeight="1" spans="6:13">
      <c r="F859" s="458"/>
      <c r="G859" s="458"/>
      <c r="H859" s="458"/>
      <c r="J859" s="458"/>
      <c r="K859" s="458"/>
      <c r="L859" s="458"/>
      <c r="M859" s="458"/>
    </row>
    <row r="860" s="2" customFormat="1" customHeight="1" spans="6:13">
      <c r="F860" s="458"/>
      <c r="G860" s="458"/>
      <c r="H860" s="458"/>
      <c r="J860" s="458"/>
      <c r="K860" s="458"/>
      <c r="L860" s="458"/>
      <c r="M860" s="458"/>
    </row>
    <row r="861" s="2" customFormat="1" customHeight="1" spans="6:13">
      <c r="F861" s="458"/>
      <c r="G861" s="458"/>
      <c r="H861" s="458"/>
      <c r="J861" s="458"/>
      <c r="K861" s="458"/>
      <c r="L861" s="458"/>
      <c r="M861" s="458"/>
    </row>
    <row r="862" s="2" customFormat="1" customHeight="1" spans="6:13">
      <c r="F862" s="458"/>
      <c r="G862" s="458"/>
      <c r="H862" s="458"/>
      <c r="J862" s="458"/>
      <c r="K862" s="458"/>
      <c r="L862" s="458"/>
      <c r="M862" s="458"/>
    </row>
    <row r="863" s="2" customFormat="1" customHeight="1" spans="6:13">
      <c r="F863" s="458"/>
      <c r="G863" s="458"/>
      <c r="H863" s="458"/>
      <c r="J863" s="458"/>
      <c r="K863" s="458"/>
      <c r="L863" s="458"/>
      <c r="M863" s="458"/>
    </row>
    <row r="864" s="2" customFormat="1" customHeight="1" spans="6:13">
      <c r="F864" s="458"/>
      <c r="G864" s="458"/>
      <c r="H864" s="458"/>
      <c r="J864" s="458"/>
      <c r="K864" s="458"/>
      <c r="L864" s="458"/>
      <c r="M864" s="458"/>
    </row>
    <row r="865" s="2" customFormat="1" customHeight="1" spans="6:13">
      <c r="F865" s="458"/>
      <c r="G865" s="458"/>
      <c r="H865" s="458"/>
      <c r="J865" s="458"/>
      <c r="K865" s="458"/>
      <c r="L865" s="458"/>
      <c r="M865" s="458"/>
    </row>
    <row r="866" s="2" customFormat="1" customHeight="1" spans="6:13">
      <c r="F866" s="458"/>
      <c r="G866" s="458"/>
      <c r="H866" s="458"/>
      <c r="J866" s="458"/>
      <c r="K866" s="458"/>
      <c r="L866" s="458"/>
      <c r="M866" s="458"/>
    </row>
    <row r="867" s="2" customFormat="1" customHeight="1" spans="6:13">
      <c r="F867" s="458"/>
      <c r="G867" s="458"/>
      <c r="H867" s="458"/>
      <c r="J867" s="458"/>
      <c r="K867" s="458"/>
      <c r="L867" s="458"/>
      <c r="M867" s="458"/>
    </row>
    <row r="868" s="2" customFormat="1" customHeight="1" spans="6:13">
      <c r="F868" s="458"/>
      <c r="G868" s="458"/>
      <c r="H868" s="458"/>
      <c r="J868" s="458"/>
      <c r="K868" s="458"/>
      <c r="L868" s="458"/>
      <c r="M868" s="458"/>
    </row>
    <row r="869" s="2" customFormat="1" customHeight="1" spans="6:13">
      <c r="F869" s="458"/>
      <c r="G869" s="458"/>
      <c r="H869" s="458"/>
      <c r="J869" s="458"/>
      <c r="K869" s="458"/>
      <c r="L869" s="458"/>
      <c r="M869" s="458"/>
    </row>
    <row r="870" s="2" customFormat="1" customHeight="1" spans="6:13">
      <c r="F870" s="458"/>
      <c r="G870" s="458"/>
      <c r="H870" s="458"/>
      <c r="J870" s="458"/>
      <c r="K870" s="458"/>
      <c r="L870" s="458"/>
      <c r="M870" s="458"/>
    </row>
    <row r="871" s="2" customFormat="1" customHeight="1" spans="6:13">
      <c r="F871" s="458"/>
      <c r="G871" s="458"/>
      <c r="H871" s="458"/>
      <c r="J871" s="458"/>
      <c r="K871" s="458"/>
      <c r="L871" s="458"/>
      <c r="M871" s="458"/>
    </row>
    <row r="872" s="2" customFormat="1" customHeight="1" spans="6:13">
      <c r="F872" s="458"/>
      <c r="G872" s="458"/>
      <c r="H872" s="458"/>
      <c r="J872" s="458"/>
      <c r="K872" s="458"/>
      <c r="L872" s="458"/>
      <c r="M872" s="458"/>
    </row>
    <row r="873" s="2" customFormat="1" customHeight="1" spans="6:13">
      <c r="F873" s="458"/>
      <c r="G873" s="458"/>
      <c r="H873" s="458"/>
      <c r="J873" s="458"/>
      <c r="K873" s="458"/>
      <c r="L873" s="458"/>
      <c r="M873" s="458"/>
    </row>
    <row r="874" s="2" customFormat="1" customHeight="1" spans="6:13">
      <c r="F874" s="458"/>
      <c r="G874" s="458"/>
      <c r="H874" s="458"/>
      <c r="J874" s="458"/>
      <c r="K874" s="458"/>
      <c r="L874" s="458"/>
      <c r="M874" s="458"/>
    </row>
    <row r="875" s="2" customFormat="1" customHeight="1" spans="6:13">
      <c r="F875" s="458"/>
      <c r="G875" s="458"/>
      <c r="H875" s="458"/>
      <c r="J875" s="458"/>
      <c r="K875" s="458"/>
      <c r="L875" s="458"/>
      <c r="M875" s="458"/>
    </row>
    <row r="876" s="2" customFormat="1" customHeight="1" spans="6:13">
      <c r="F876" s="458"/>
      <c r="G876" s="458"/>
      <c r="H876" s="458"/>
      <c r="J876" s="458"/>
      <c r="K876" s="458"/>
      <c r="L876" s="458"/>
      <c r="M876" s="458"/>
    </row>
    <row r="877" s="2" customFormat="1" customHeight="1" spans="6:13">
      <c r="F877" s="458"/>
      <c r="G877" s="458"/>
      <c r="H877" s="458"/>
      <c r="J877" s="458"/>
      <c r="K877" s="458"/>
      <c r="L877" s="458"/>
      <c r="M877" s="458"/>
    </row>
    <row r="878" s="2" customFormat="1" customHeight="1" spans="6:13">
      <c r="F878" s="458"/>
      <c r="G878" s="458"/>
      <c r="H878" s="458"/>
      <c r="J878" s="458"/>
      <c r="K878" s="458"/>
      <c r="L878" s="458"/>
      <c r="M878" s="458"/>
    </row>
    <row r="879" s="2" customFormat="1" customHeight="1" spans="6:13">
      <c r="F879" s="458"/>
      <c r="G879" s="458"/>
      <c r="H879" s="458"/>
      <c r="J879" s="458"/>
      <c r="K879" s="458"/>
      <c r="L879" s="458"/>
      <c r="M879" s="458"/>
    </row>
    <row r="880" s="2" customFormat="1" customHeight="1" spans="6:13">
      <c r="F880" s="458"/>
      <c r="G880" s="458"/>
      <c r="H880" s="458"/>
      <c r="J880" s="458"/>
      <c r="K880" s="458"/>
      <c r="L880" s="458"/>
      <c r="M880" s="458"/>
    </row>
    <row r="881" s="2" customFormat="1" customHeight="1" spans="6:13">
      <c r="F881" s="458"/>
      <c r="G881" s="458"/>
      <c r="H881" s="458"/>
      <c r="J881" s="458"/>
      <c r="K881" s="458"/>
      <c r="L881" s="458"/>
      <c r="M881" s="458"/>
    </row>
    <row r="882" s="2" customFormat="1" customHeight="1" spans="6:13">
      <c r="F882" s="458"/>
      <c r="G882" s="458"/>
      <c r="H882" s="458"/>
      <c r="J882" s="458"/>
      <c r="K882" s="458"/>
      <c r="L882" s="458"/>
      <c r="M882" s="458"/>
    </row>
    <row r="883" s="2" customFormat="1" customHeight="1" spans="6:13">
      <c r="F883" s="458"/>
      <c r="G883" s="458"/>
      <c r="H883" s="458"/>
      <c r="J883" s="458"/>
      <c r="K883" s="458"/>
      <c r="L883" s="458"/>
      <c r="M883" s="458"/>
    </row>
    <row r="884" s="2" customFormat="1" customHeight="1" spans="6:13">
      <c r="F884" s="458"/>
      <c r="G884" s="458"/>
      <c r="H884" s="458"/>
      <c r="J884" s="458"/>
      <c r="K884" s="458"/>
      <c r="L884" s="458"/>
      <c r="M884" s="458"/>
    </row>
    <row r="885" s="2" customFormat="1" customHeight="1" spans="6:13">
      <c r="F885" s="458"/>
      <c r="G885" s="458"/>
      <c r="H885" s="458"/>
      <c r="J885" s="458"/>
      <c r="K885" s="458"/>
      <c r="L885" s="458"/>
      <c r="M885" s="458"/>
    </row>
    <row r="886" s="2" customFormat="1" customHeight="1" spans="6:13">
      <c r="F886" s="458"/>
      <c r="G886" s="458"/>
      <c r="H886" s="458"/>
      <c r="J886" s="458"/>
      <c r="K886" s="458"/>
      <c r="L886" s="458"/>
      <c r="M886" s="458"/>
    </row>
    <row r="887" s="2" customFormat="1" customHeight="1" spans="6:13">
      <c r="F887" s="458"/>
      <c r="G887" s="458"/>
      <c r="H887" s="458"/>
      <c r="J887" s="458"/>
      <c r="K887" s="458"/>
      <c r="L887" s="458"/>
      <c r="M887" s="458"/>
    </row>
    <row r="888" s="2" customFormat="1" customHeight="1" spans="6:13">
      <c r="F888" s="458"/>
      <c r="G888" s="458"/>
      <c r="H888" s="458"/>
      <c r="J888" s="458"/>
      <c r="K888" s="458"/>
      <c r="L888" s="458"/>
      <c r="M888" s="458"/>
    </row>
    <row r="889" s="2" customFormat="1" customHeight="1" spans="6:13">
      <c r="F889" s="458"/>
      <c r="G889" s="458"/>
      <c r="H889" s="458"/>
      <c r="J889" s="458"/>
      <c r="K889" s="458"/>
      <c r="L889" s="458"/>
      <c r="M889" s="458"/>
    </row>
    <row r="890" s="2" customFormat="1" customHeight="1" spans="6:13">
      <c r="F890" s="458"/>
      <c r="G890" s="458"/>
      <c r="H890" s="458"/>
      <c r="J890" s="458"/>
      <c r="K890" s="458"/>
      <c r="L890" s="458"/>
      <c r="M890" s="458"/>
    </row>
    <row r="891" s="2" customFormat="1" customHeight="1" spans="6:13">
      <c r="F891" s="458"/>
      <c r="G891" s="458"/>
      <c r="H891" s="458"/>
      <c r="J891" s="458"/>
      <c r="K891" s="458"/>
      <c r="L891" s="458"/>
      <c r="M891" s="458"/>
    </row>
    <row r="892" s="2" customFormat="1" customHeight="1" spans="6:13">
      <c r="F892" s="458"/>
      <c r="G892" s="458"/>
      <c r="H892" s="458"/>
      <c r="J892" s="458"/>
      <c r="K892" s="458"/>
      <c r="L892" s="458"/>
      <c r="M892" s="458"/>
    </row>
    <row r="893" s="2" customFormat="1" customHeight="1" spans="6:13">
      <c r="F893" s="458"/>
      <c r="G893" s="458"/>
      <c r="H893" s="458"/>
      <c r="J893" s="458"/>
      <c r="K893" s="458"/>
      <c r="L893" s="458"/>
      <c r="M893" s="458"/>
    </row>
    <row r="894" s="2" customFormat="1" customHeight="1" spans="6:13">
      <c r="F894" s="458"/>
      <c r="G894" s="458"/>
      <c r="H894" s="458"/>
      <c r="J894" s="458"/>
      <c r="K894" s="458"/>
      <c r="L894" s="458"/>
      <c r="M894" s="458"/>
    </row>
    <row r="895" s="2" customFormat="1" customHeight="1" spans="6:13">
      <c r="F895" s="458"/>
      <c r="G895" s="458"/>
      <c r="H895" s="458"/>
      <c r="J895" s="458"/>
      <c r="K895" s="458"/>
      <c r="L895" s="458"/>
      <c r="M895" s="458"/>
    </row>
    <row r="896" s="2" customFormat="1" customHeight="1" spans="6:13">
      <c r="F896" s="458"/>
      <c r="G896" s="458"/>
      <c r="H896" s="458"/>
      <c r="J896" s="458"/>
      <c r="K896" s="458"/>
      <c r="L896" s="458"/>
      <c r="M896" s="458"/>
    </row>
    <row r="897" s="2" customFormat="1" customHeight="1" spans="6:13">
      <c r="F897" s="458"/>
      <c r="G897" s="458"/>
      <c r="H897" s="458"/>
      <c r="J897" s="458"/>
      <c r="K897" s="458"/>
      <c r="L897" s="458"/>
      <c r="M897" s="458"/>
    </row>
    <row r="898" s="2" customFormat="1" customHeight="1" spans="6:13">
      <c r="F898" s="458"/>
      <c r="G898" s="458"/>
      <c r="H898" s="458"/>
      <c r="J898" s="458"/>
      <c r="K898" s="458"/>
      <c r="L898" s="458"/>
      <c r="M898" s="458"/>
    </row>
    <row r="899" s="2" customFormat="1" customHeight="1" spans="6:13">
      <c r="F899" s="458"/>
      <c r="G899" s="458"/>
      <c r="H899" s="458"/>
      <c r="J899" s="458"/>
      <c r="K899" s="458"/>
      <c r="L899" s="458"/>
      <c r="M899" s="458"/>
    </row>
    <row r="900" s="2" customFormat="1" customHeight="1" spans="6:13">
      <c r="F900" s="458"/>
      <c r="G900" s="458"/>
      <c r="H900" s="458"/>
      <c r="J900" s="458"/>
      <c r="K900" s="458"/>
      <c r="L900" s="458"/>
      <c r="M900" s="458"/>
    </row>
    <row r="901" s="2" customFormat="1" customHeight="1" spans="6:13">
      <c r="F901" s="458"/>
      <c r="G901" s="458"/>
      <c r="H901" s="458"/>
      <c r="J901" s="458"/>
      <c r="K901" s="458"/>
      <c r="L901" s="458"/>
      <c r="M901" s="458"/>
    </row>
    <row r="902" s="2" customFormat="1" customHeight="1" spans="6:13">
      <c r="F902" s="458"/>
      <c r="G902" s="458"/>
      <c r="H902" s="458"/>
      <c r="J902" s="458"/>
      <c r="K902" s="458"/>
      <c r="L902" s="458"/>
      <c r="M902" s="458"/>
    </row>
    <row r="903" s="2" customFormat="1" customHeight="1" spans="6:13">
      <c r="F903" s="458"/>
      <c r="G903" s="458"/>
      <c r="H903" s="458"/>
      <c r="J903" s="458"/>
      <c r="K903" s="458"/>
      <c r="L903" s="458"/>
      <c r="M903" s="458"/>
    </row>
    <row r="904" s="2" customFormat="1" customHeight="1" spans="6:13">
      <c r="F904" s="458"/>
      <c r="G904" s="458"/>
      <c r="H904" s="458"/>
      <c r="J904" s="458"/>
      <c r="K904" s="458"/>
      <c r="L904" s="458"/>
      <c r="M904" s="458"/>
    </row>
    <row r="905" s="2" customFormat="1" customHeight="1" spans="6:13">
      <c r="F905" s="458"/>
      <c r="G905" s="458"/>
      <c r="H905" s="458"/>
      <c r="J905" s="458"/>
      <c r="K905" s="458"/>
      <c r="L905" s="458"/>
      <c r="M905" s="458"/>
    </row>
    <row r="906" s="2" customFormat="1" customHeight="1" spans="6:13">
      <c r="F906" s="458"/>
      <c r="G906" s="458"/>
      <c r="H906" s="458"/>
      <c r="J906" s="458"/>
      <c r="K906" s="458"/>
      <c r="L906" s="458"/>
      <c r="M906" s="458"/>
    </row>
    <row r="907" s="2" customFormat="1" customHeight="1" spans="6:13">
      <c r="F907" s="458"/>
      <c r="G907" s="458"/>
      <c r="H907" s="458"/>
      <c r="J907" s="458"/>
      <c r="K907" s="458"/>
      <c r="L907" s="458"/>
      <c r="M907" s="458"/>
    </row>
    <row r="908" s="2" customFormat="1" customHeight="1" spans="6:13">
      <c r="F908" s="458"/>
      <c r="G908" s="458"/>
      <c r="H908" s="458"/>
      <c r="J908" s="458"/>
      <c r="K908" s="458"/>
      <c r="L908" s="458"/>
      <c r="M908" s="458"/>
    </row>
    <row r="909" s="2" customFormat="1" customHeight="1" spans="6:13">
      <c r="F909" s="458"/>
      <c r="G909" s="458"/>
      <c r="H909" s="458"/>
      <c r="J909" s="458"/>
      <c r="K909" s="458"/>
      <c r="L909" s="458"/>
      <c r="M909" s="458"/>
    </row>
    <row r="910" s="2" customFormat="1" customHeight="1" spans="6:13">
      <c r="F910" s="458"/>
      <c r="G910" s="458"/>
      <c r="H910" s="458"/>
      <c r="J910" s="458"/>
      <c r="K910" s="458"/>
      <c r="L910" s="458"/>
      <c r="M910" s="458"/>
    </row>
    <row r="911" s="2" customFormat="1" customHeight="1" spans="6:13">
      <c r="F911" s="458"/>
      <c r="G911" s="458"/>
      <c r="H911" s="458"/>
      <c r="J911" s="458"/>
      <c r="K911" s="458"/>
      <c r="L911" s="458"/>
      <c r="M911" s="458"/>
    </row>
    <row r="912" s="2" customFormat="1" customHeight="1" spans="6:13">
      <c r="F912" s="458"/>
      <c r="G912" s="458"/>
      <c r="H912" s="458"/>
      <c r="J912" s="458"/>
      <c r="K912" s="458"/>
      <c r="L912" s="458"/>
      <c r="M912" s="458"/>
    </row>
    <row r="913" s="2" customFormat="1" customHeight="1" spans="6:13">
      <c r="F913" s="458"/>
      <c r="G913" s="458"/>
      <c r="H913" s="458"/>
      <c r="J913" s="458"/>
      <c r="K913" s="458"/>
      <c r="L913" s="458"/>
      <c r="M913" s="458"/>
    </row>
    <row r="914" s="2" customFormat="1" customHeight="1" spans="6:13">
      <c r="F914" s="458"/>
      <c r="G914" s="458"/>
      <c r="H914" s="458"/>
      <c r="J914" s="458"/>
      <c r="K914" s="458"/>
      <c r="L914" s="458"/>
      <c r="M914" s="458"/>
    </row>
    <row r="915" s="2" customFormat="1" customHeight="1" spans="6:13">
      <c r="F915" s="458"/>
      <c r="G915" s="458"/>
      <c r="H915" s="458"/>
      <c r="J915" s="458"/>
      <c r="K915" s="458"/>
      <c r="L915" s="458"/>
      <c r="M915" s="458"/>
    </row>
    <row r="916" s="2" customFormat="1" customHeight="1" spans="6:13">
      <c r="F916" s="458"/>
      <c r="G916" s="458"/>
      <c r="H916" s="458"/>
      <c r="J916" s="458"/>
      <c r="K916" s="458"/>
      <c r="L916" s="458"/>
      <c r="M916" s="458"/>
    </row>
    <row r="917" s="2" customFormat="1" customHeight="1" spans="6:13">
      <c r="F917" s="458"/>
      <c r="G917" s="458"/>
      <c r="H917" s="458"/>
      <c r="J917" s="458"/>
      <c r="K917" s="458"/>
      <c r="L917" s="458"/>
      <c r="M917" s="458"/>
    </row>
    <row r="918" s="2" customFormat="1" customHeight="1" spans="6:13">
      <c r="F918" s="458"/>
      <c r="G918" s="458"/>
      <c r="H918" s="458"/>
      <c r="J918" s="458"/>
      <c r="K918" s="458"/>
      <c r="L918" s="458"/>
      <c r="M918" s="458"/>
    </row>
    <row r="919" s="2" customFormat="1" customHeight="1" spans="6:13">
      <c r="F919" s="458"/>
      <c r="G919" s="458"/>
      <c r="H919" s="458"/>
      <c r="J919" s="458"/>
      <c r="K919" s="458"/>
      <c r="L919" s="458"/>
      <c r="M919" s="458"/>
    </row>
    <row r="920" s="2" customFormat="1" customHeight="1" spans="6:13">
      <c r="F920" s="458"/>
      <c r="G920" s="458"/>
      <c r="H920" s="458"/>
      <c r="J920" s="458"/>
      <c r="K920" s="458"/>
      <c r="L920" s="458"/>
      <c r="M920" s="458"/>
    </row>
    <row r="921" s="2" customFormat="1" customHeight="1" spans="6:13">
      <c r="F921" s="458"/>
      <c r="G921" s="458"/>
      <c r="H921" s="458"/>
      <c r="J921" s="458"/>
      <c r="K921" s="458"/>
      <c r="L921" s="458"/>
      <c r="M921" s="458"/>
    </row>
    <row r="922" s="2" customFormat="1" customHeight="1" spans="6:13">
      <c r="F922" s="458"/>
      <c r="G922" s="458"/>
      <c r="H922" s="458"/>
      <c r="J922" s="458"/>
      <c r="K922" s="458"/>
      <c r="L922" s="458"/>
      <c r="M922" s="458"/>
    </row>
    <row r="923" s="2" customFormat="1" customHeight="1" spans="6:13">
      <c r="F923" s="458"/>
      <c r="G923" s="458"/>
      <c r="H923" s="458"/>
      <c r="J923" s="458"/>
      <c r="K923" s="458"/>
      <c r="L923" s="458"/>
      <c r="M923" s="458"/>
    </row>
    <row r="924" s="2" customFormat="1" customHeight="1" spans="6:13">
      <c r="F924" s="458"/>
      <c r="G924" s="458"/>
      <c r="H924" s="458"/>
      <c r="J924" s="458"/>
      <c r="K924" s="458"/>
      <c r="L924" s="458"/>
      <c r="M924" s="458"/>
    </row>
    <row r="925" s="2" customFormat="1" customHeight="1" spans="6:13">
      <c r="F925" s="458"/>
      <c r="G925" s="458"/>
      <c r="H925" s="458"/>
      <c r="J925" s="458"/>
      <c r="K925" s="458"/>
      <c r="L925" s="458"/>
      <c r="M925" s="458"/>
    </row>
    <row r="926" s="2" customFormat="1" customHeight="1" spans="6:13">
      <c r="F926" s="458"/>
      <c r="G926" s="458"/>
      <c r="H926" s="458"/>
      <c r="J926" s="458"/>
      <c r="K926" s="458"/>
      <c r="L926" s="458"/>
      <c r="M926" s="458"/>
    </row>
    <row r="927" s="2" customFormat="1" customHeight="1" spans="6:13">
      <c r="F927" s="458"/>
      <c r="G927" s="458"/>
      <c r="H927" s="458"/>
      <c r="J927" s="458"/>
      <c r="K927" s="458"/>
      <c r="L927" s="458"/>
      <c r="M927" s="458"/>
    </row>
    <row r="928" s="2" customFormat="1" customHeight="1" spans="6:13">
      <c r="F928" s="458"/>
      <c r="G928" s="458"/>
      <c r="H928" s="458"/>
      <c r="J928" s="458"/>
      <c r="K928" s="458"/>
      <c r="L928" s="458"/>
      <c r="M928" s="458"/>
    </row>
    <row r="929" s="2" customFormat="1" customHeight="1" spans="6:13">
      <c r="F929" s="458"/>
      <c r="G929" s="458"/>
      <c r="H929" s="458"/>
      <c r="J929" s="458"/>
      <c r="K929" s="458"/>
      <c r="L929" s="458"/>
      <c r="M929" s="458"/>
    </row>
    <row r="930" s="2" customFormat="1" customHeight="1" spans="6:13">
      <c r="F930" s="458"/>
      <c r="G930" s="458"/>
      <c r="H930" s="458"/>
      <c r="J930" s="458"/>
      <c r="K930" s="458"/>
      <c r="L930" s="458"/>
      <c r="M930" s="458"/>
    </row>
    <row r="931" s="2" customFormat="1" customHeight="1" spans="6:13">
      <c r="F931" s="458"/>
      <c r="G931" s="458"/>
      <c r="H931" s="458"/>
      <c r="J931" s="458"/>
      <c r="K931" s="458"/>
      <c r="L931" s="458"/>
      <c r="M931" s="458"/>
    </row>
    <row r="932" s="2" customFormat="1" customHeight="1" spans="6:13">
      <c r="F932" s="458"/>
      <c r="G932" s="458"/>
      <c r="H932" s="458"/>
      <c r="J932" s="458"/>
      <c r="K932" s="458"/>
      <c r="L932" s="458"/>
      <c r="M932" s="458"/>
    </row>
    <row r="933" s="2" customFormat="1" customHeight="1" spans="6:13">
      <c r="F933" s="458"/>
      <c r="G933" s="458"/>
      <c r="H933" s="458"/>
      <c r="J933" s="458"/>
      <c r="K933" s="458"/>
      <c r="L933" s="458"/>
      <c r="M933" s="458"/>
    </row>
    <row r="934" s="2" customFormat="1" customHeight="1" spans="6:13">
      <c r="F934" s="458"/>
      <c r="G934" s="458"/>
      <c r="H934" s="458"/>
      <c r="J934" s="458"/>
      <c r="K934" s="458"/>
      <c r="L934" s="458"/>
      <c r="M934" s="458"/>
    </row>
    <row r="935" s="2" customFormat="1" customHeight="1" spans="6:13">
      <c r="F935" s="458"/>
      <c r="G935" s="458"/>
      <c r="H935" s="458"/>
      <c r="J935" s="458"/>
      <c r="K935" s="458"/>
      <c r="L935" s="458"/>
      <c r="M935" s="458"/>
    </row>
    <row r="936" s="2" customFormat="1" customHeight="1" spans="6:13">
      <c r="F936" s="458"/>
      <c r="G936" s="458"/>
      <c r="H936" s="458"/>
      <c r="J936" s="458"/>
      <c r="K936" s="458"/>
      <c r="L936" s="458"/>
      <c r="M936" s="458"/>
    </row>
    <row r="937" s="2" customFormat="1" customHeight="1" spans="6:13">
      <c r="F937" s="458"/>
      <c r="G937" s="458"/>
      <c r="H937" s="458"/>
      <c r="J937" s="458"/>
      <c r="K937" s="458"/>
      <c r="L937" s="458"/>
      <c r="M937" s="458"/>
    </row>
    <row r="938" s="2" customFormat="1" customHeight="1" spans="6:13">
      <c r="F938" s="458"/>
      <c r="G938" s="458"/>
      <c r="H938" s="458"/>
      <c r="J938" s="458"/>
      <c r="K938" s="458"/>
      <c r="L938" s="458"/>
      <c r="M938" s="458"/>
    </row>
    <row r="939" s="2" customFormat="1" customHeight="1" spans="6:13">
      <c r="F939" s="458"/>
      <c r="G939" s="458"/>
      <c r="H939" s="458"/>
      <c r="J939" s="458"/>
      <c r="K939" s="458"/>
      <c r="L939" s="458"/>
      <c r="M939" s="458"/>
    </row>
    <row r="940" s="2" customFormat="1" customHeight="1" spans="6:13">
      <c r="F940" s="458"/>
      <c r="G940" s="458"/>
      <c r="H940" s="458"/>
      <c r="J940" s="458"/>
      <c r="K940" s="458"/>
      <c r="L940" s="458"/>
      <c r="M940" s="458"/>
    </row>
    <row r="941" s="2" customFormat="1" customHeight="1" spans="6:13">
      <c r="F941" s="458"/>
      <c r="G941" s="458"/>
      <c r="H941" s="458"/>
      <c r="J941" s="458"/>
      <c r="K941" s="458"/>
      <c r="L941" s="458"/>
      <c r="M941" s="458"/>
    </row>
    <row r="942" s="2" customFormat="1" customHeight="1" spans="6:13">
      <c r="F942" s="458"/>
      <c r="G942" s="458"/>
      <c r="H942" s="458"/>
      <c r="J942" s="458"/>
      <c r="K942" s="458"/>
      <c r="L942" s="458"/>
      <c r="M942" s="458"/>
    </row>
    <row r="943" s="2" customFormat="1" customHeight="1" spans="6:13">
      <c r="F943" s="458"/>
      <c r="G943" s="458"/>
      <c r="H943" s="458"/>
      <c r="J943" s="458"/>
      <c r="K943" s="458"/>
      <c r="L943" s="458"/>
      <c r="M943" s="458"/>
    </row>
    <row r="944" s="2" customFormat="1" customHeight="1" spans="6:13">
      <c r="F944" s="458"/>
      <c r="G944" s="458"/>
      <c r="H944" s="458"/>
      <c r="J944" s="458"/>
      <c r="K944" s="458"/>
      <c r="L944" s="458"/>
      <c r="M944" s="458"/>
    </row>
    <row r="945" s="2" customFormat="1" customHeight="1" spans="6:13">
      <c r="F945" s="458"/>
      <c r="G945" s="458"/>
      <c r="H945" s="458"/>
      <c r="J945" s="458"/>
      <c r="K945" s="458"/>
      <c r="L945" s="458"/>
      <c r="M945" s="458"/>
    </row>
    <row r="946" s="2" customFormat="1" customHeight="1" spans="6:13">
      <c r="F946" s="458"/>
      <c r="G946" s="458"/>
      <c r="H946" s="458"/>
      <c r="J946" s="458"/>
      <c r="K946" s="458"/>
      <c r="L946" s="458"/>
      <c r="M946" s="458"/>
    </row>
    <row r="947" s="2" customFormat="1" customHeight="1" spans="6:13">
      <c r="F947" s="458"/>
      <c r="G947" s="458"/>
      <c r="H947" s="458"/>
      <c r="J947" s="458"/>
      <c r="K947" s="458"/>
      <c r="L947" s="458"/>
      <c r="M947" s="458"/>
    </row>
    <row r="948" s="2" customFormat="1" customHeight="1" spans="6:13">
      <c r="F948" s="458"/>
      <c r="G948" s="458"/>
      <c r="H948" s="458"/>
      <c r="J948" s="458"/>
      <c r="K948" s="458"/>
      <c r="L948" s="458"/>
      <c r="M948" s="458"/>
    </row>
    <row r="949" s="2" customFormat="1" customHeight="1" spans="6:13">
      <c r="F949" s="458"/>
      <c r="G949" s="458"/>
      <c r="H949" s="458"/>
      <c r="J949" s="458"/>
      <c r="K949" s="458"/>
      <c r="L949" s="458"/>
      <c r="M949" s="458"/>
    </row>
    <row r="950" s="2" customFormat="1" customHeight="1" spans="6:13">
      <c r="F950" s="458"/>
      <c r="G950" s="458"/>
      <c r="H950" s="458"/>
      <c r="J950" s="458"/>
      <c r="K950" s="458"/>
      <c r="L950" s="458"/>
      <c r="M950" s="458"/>
    </row>
    <row r="951" s="2" customFormat="1" customHeight="1" spans="6:13">
      <c r="F951" s="458"/>
      <c r="G951" s="458"/>
      <c r="H951" s="458"/>
      <c r="J951" s="458"/>
      <c r="K951" s="458"/>
      <c r="L951" s="458"/>
      <c r="M951" s="458"/>
    </row>
    <row r="952" s="2" customFormat="1" customHeight="1" spans="6:13">
      <c r="F952" s="458"/>
      <c r="G952" s="458"/>
      <c r="H952" s="458"/>
      <c r="J952" s="458"/>
      <c r="K952" s="458"/>
      <c r="L952" s="458"/>
      <c r="M952" s="458"/>
    </row>
    <row r="953" s="2" customFormat="1" customHeight="1" spans="6:13">
      <c r="F953" s="458"/>
      <c r="G953" s="458"/>
      <c r="H953" s="458"/>
      <c r="J953" s="458"/>
      <c r="K953" s="458"/>
      <c r="L953" s="458"/>
      <c r="M953" s="458"/>
    </row>
    <row r="954" s="2" customFormat="1" customHeight="1" spans="6:13">
      <c r="F954" s="458"/>
      <c r="G954" s="458"/>
      <c r="H954" s="458"/>
      <c r="J954" s="458"/>
      <c r="K954" s="458"/>
      <c r="L954" s="458"/>
      <c r="M954" s="458"/>
    </row>
    <row r="955" s="2" customFormat="1" customHeight="1" spans="6:13">
      <c r="F955" s="458"/>
      <c r="G955" s="458"/>
      <c r="H955" s="458"/>
      <c r="J955" s="458"/>
      <c r="K955" s="458"/>
      <c r="L955" s="458"/>
      <c r="M955" s="458"/>
    </row>
    <row r="956" s="2" customFormat="1" customHeight="1" spans="6:13">
      <c r="F956" s="458"/>
      <c r="G956" s="458"/>
      <c r="H956" s="458"/>
      <c r="J956" s="458"/>
      <c r="K956" s="458"/>
      <c r="L956" s="458"/>
      <c r="M956" s="458"/>
    </row>
    <row r="957" s="2" customFormat="1" customHeight="1" spans="6:13">
      <c r="F957" s="458"/>
      <c r="G957" s="458"/>
      <c r="H957" s="458"/>
      <c r="J957" s="458"/>
      <c r="K957" s="458"/>
      <c r="L957" s="458"/>
      <c r="M957" s="458"/>
    </row>
    <row r="958" s="2" customFormat="1" customHeight="1" spans="6:13">
      <c r="F958" s="458"/>
      <c r="G958" s="458"/>
      <c r="H958" s="458"/>
      <c r="J958" s="458"/>
      <c r="K958" s="458"/>
      <c r="L958" s="458"/>
      <c r="M958" s="458"/>
    </row>
    <row r="959" s="2" customFormat="1" customHeight="1" spans="6:13">
      <c r="F959" s="458"/>
      <c r="G959" s="458"/>
      <c r="H959" s="458"/>
      <c r="J959" s="458"/>
      <c r="K959" s="458"/>
      <c r="L959" s="458"/>
      <c r="M959" s="458"/>
    </row>
    <row r="960" s="2" customFormat="1" customHeight="1" spans="6:13">
      <c r="F960" s="458"/>
      <c r="G960" s="458"/>
      <c r="H960" s="458"/>
      <c r="J960" s="458"/>
      <c r="K960" s="458"/>
      <c r="L960" s="458"/>
      <c r="M960" s="458"/>
    </row>
    <row r="961" s="2" customFormat="1" customHeight="1" spans="6:13">
      <c r="F961" s="458"/>
      <c r="G961" s="458"/>
      <c r="H961" s="458"/>
      <c r="J961" s="458"/>
      <c r="K961" s="458"/>
      <c r="L961" s="458"/>
      <c r="M961" s="458"/>
    </row>
    <row r="962" s="2" customFormat="1" customHeight="1" spans="6:13">
      <c r="F962" s="458"/>
      <c r="G962" s="458"/>
      <c r="H962" s="458"/>
      <c r="J962" s="458"/>
      <c r="K962" s="458"/>
      <c r="L962" s="458"/>
      <c r="M962" s="458"/>
    </row>
    <row r="963" s="2" customFormat="1" customHeight="1" spans="6:13">
      <c r="F963" s="458"/>
      <c r="G963" s="458"/>
      <c r="H963" s="458"/>
      <c r="J963" s="458"/>
      <c r="K963" s="458"/>
      <c r="L963" s="458"/>
      <c r="M963" s="458"/>
    </row>
    <row r="964" s="2" customFormat="1" customHeight="1" spans="6:13">
      <c r="F964" s="458"/>
      <c r="G964" s="458"/>
      <c r="H964" s="458"/>
      <c r="J964" s="458"/>
      <c r="K964" s="458"/>
      <c r="L964" s="458"/>
      <c r="M964" s="458"/>
    </row>
    <row r="965" s="2" customFormat="1" customHeight="1" spans="6:13">
      <c r="F965" s="458"/>
      <c r="G965" s="458"/>
      <c r="H965" s="458"/>
      <c r="J965" s="458"/>
      <c r="K965" s="458"/>
      <c r="L965" s="458"/>
      <c r="M965" s="458"/>
    </row>
    <row r="966" s="2" customFormat="1" customHeight="1" spans="6:13">
      <c r="F966" s="458"/>
      <c r="G966" s="458"/>
      <c r="H966" s="458"/>
      <c r="J966" s="458"/>
      <c r="K966" s="458"/>
      <c r="L966" s="458"/>
      <c r="M966" s="458"/>
    </row>
    <row r="967" s="2" customFormat="1" customHeight="1" spans="6:13">
      <c r="F967" s="458"/>
      <c r="G967" s="458"/>
      <c r="H967" s="458"/>
      <c r="J967" s="458"/>
      <c r="K967" s="458"/>
      <c r="L967" s="458"/>
      <c r="M967" s="458"/>
    </row>
    <row r="968" s="2" customFormat="1" customHeight="1" spans="6:13">
      <c r="F968" s="458"/>
      <c r="G968" s="458"/>
      <c r="H968" s="458"/>
      <c r="J968" s="458"/>
      <c r="K968" s="458"/>
      <c r="L968" s="458"/>
      <c r="M968" s="458"/>
    </row>
    <row r="969" s="2" customFormat="1" customHeight="1" spans="6:13">
      <c r="F969" s="458"/>
      <c r="G969" s="458"/>
      <c r="H969" s="458"/>
      <c r="J969" s="458"/>
      <c r="K969" s="458"/>
      <c r="L969" s="458"/>
      <c r="M969" s="458"/>
    </row>
    <row r="970" s="2" customFormat="1" customHeight="1" spans="6:13">
      <c r="F970" s="458"/>
      <c r="G970" s="458"/>
      <c r="H970" s="458"/>
      <c r="J970" s="458"/>
      <c r="K970" s="458"/>
      <c r="L970" s="458"/>
      <c r="M970" s="458"/>
    </row>
    <row r="971" s="2" customFormat="1" customHeight="1" spans="6:13">
      <c r="F971" s="458"/>
      <c r="G971" s="458"/>
      <c r="H971" s="458"/>
      <c r="J971" s="458"/>
      <c r="K971" s="458"/>
      <c r="L971" s="458"/>
      <c r="M971" s="458"/>
    </row>
    <row r="972" s="2" customFormat="1" customHeight="1" spans="6:13">
      <c r="F972" s="458"/>
      <c r="G972" s="458"/>
      <c r="H972" s="458"/>
      <c r="J972" s="458"/>
      <c r="K972" s="458"/>
      <c r="L972" s="458"/>
      <c r="M972" s="458"/>
    </row>
    <row r="973" s="2" customFormat="1" customHeight="1" spans="6:13">
      <c r="F973" s="458"/>
      <c r="G973" s="458"/>
      <c r="H973" s="458"/>
      <c r="J973" s="458"/>
      <c r="K973" s="458"/>
      <c r="L973" s="458"/>
      <c r="M973" s="458"/>
    </row>
    <row r="974" s="2" customFormat="1" customHeight="1" spans="6:13">
      <c r="F974" s="458"/>
      <c r="G974" s="458"/>
      <c r="H974" s="458"/>
      <c r="J974" s="458"/>
      <c r="K974" s="458"/>
      <c r="L974" s="458"/>
      <c r="M974" s="458"/>
    </row>
    <row r="975" s="2" customFormat="1" customHeight="1" spans="6:13">
      <c r="F975" s="458"/>
      <c r="G975" s="458"/>
      <c r="H975" s="458"/>
      <c r="J975" s="458"/>
      <c r="K975" s="458"/>
      <c r="L975" s="458"/>
      <c r="M975" s="458"/>
    </row>
    <row r="976" s="2" customFormat="1" customHeight="1" spans="6:13">
      <c r="F976" s="458"/>
      <c r="G976" s="458"/>
      <c r="H976" s="458"/>
      <c r="J976" s="458"/>
      <c r="K976" s="458"/>
      <c r="L976" s="458"/>
      <c r="M976" s="458"/>
    </row>
    <row r="977" s="2" customFormat="1" customHeight="1" spans="6:13">
      <c r="F977" s="458"/>
      <c r="G977" s="458"/>
      <c r="H977" s="458"/>
      <c r="J977" s="458"/>
      <c r="K977" s="458"/>
      <c r="L977" s="458"/>
      <c r="M977" s="458"/>
    </row>
    <row r="978" s="2" customFormat="1" customHeight="1" spans="6:13">
      <c r="F978" s="458"/>
      <c r="G978" s="458"/>
      <c r="H978" s="458"/>
      <c r="J978" s="458"/>
      <c r="K978" s="458"/>
      <c r="L978" s="458"/>
      <c r="M978" s="458"/>
    </row>
    <row r="979" s="2" customFormat="1" customHeight="1" spans="6:13">
      <c r="F979" s="458"/>
      <c r="G979" s="458"/>
      <c r="H979" s="458"/>
      <c r="J979" s="458"/>
      <c r="K979" s="458"/>
      <c r="L979" s="458"/>
      <c r="M979" s="458"/>
    </row>
    <row r="980" s="2" customFormat="1" customHeight="1" spans="6:13">
      <c r="F980" s="458"/>
      <c r="G980" s="458"/>
      <c r="H980" s="458"/>
      <c r="J980" s="458"/>
      <c r="K980" s="458"/>
      <c r="L980" s="458"/>
      <c r="M980" s="458"/>
    </row>
    <row r="981" s="2" customFormat="1" customHeight="1" spans="6:13">
      <c r="F981" s="458"/>
      <c r="G981" s="458"/>
      <c r="H981" s="458"/>
      <c r="J981" s="458"/>
      <c r="K981" s="458"/>
      <c r="L981" s="458"/>
      <c r="M981" s="458"/>
    </row>
    <row r="982" s="2" customFormat="1" customHeight="1" spans="6:13">
      <c r="F982" s="458"/>
      <c r="G982" s="458"/>
      <c r="H982" s="458"/>
      <c r="J982" s="458"/>
      <c r="K982" s="458"/>
      <c r="L982" s="458"/>
      <c r="M982" s="458"/>
    </row>
    <row r="983" s="2" customFormat="1" customHeight="1" spans="6:13">
      <c r="F983" s="458"/>
      <c r="G983" s="458"/>
      <c r="H983" s="458"/>
      <c r="J983" s="458"/>
      <c r="K983" s="458"/>
      <c r="L983" s="458"/>
      <c r="M983" s="458"/>
    </row>
    <row r="984" s="2" customFormat="1" customHeight="1" spans="6:13">
      <c r="F984" s="458"/>
      <c r="G984" s="458"/>
      <c r="H984" s="458"/>
      <c r="J984" s="458"/>
      <c r="K984" s="458"/>
      <c r="L984" s="458"/>
      <c r="M984" s="458"/>
    </row>
    <row r="985" s="2" customFormat="1" customHeight="1" spans="6:13">
      <c r="F985" s="458"/>
      <c r="G985" s="458"/>
      <c r="H985" s="458"/>
      <c r="J985" s="458"/>
      <c r="K985" s="458"/>
      <c r="L985" s="458"/>
      <c r="M985" s="458"/>
    </row>
    <row r="986" s="2" customFormat="1" customHeight="1" spans="6:13">
      <c r="F986" s="458"/>
      <c r="G986" s="458"/>
      <c r="H986" s="458"/>
      <c r="J986" s="458"/>
      <c r="K986" s="458"/>
      <c r="L986" s="458"/>
      <c r="M986" s="458"/>
    </row>
    <row r="987" s="2" customFormat="1" customHeight="1" spans="6:13">
      <c r="F987" s="458"/>
      <c r="G987" s="458"/>
      <c r="H987" s="458"/>
      <c r="J987" s="458"/>
      <c r="K987" s="458"/>
      <c r="L987" s="458"/>
      <c r="M987" s="458"/>
    </row>
    <row r="988" s="2" customFormat="1" customHeight="1" spans="6:13">
      <c r="F988" s="458"/>
      <c r="G988" s="458"/>
      <c r="H988" s="458"/>
      <c r="J988" s="458"/>
      <c r="K988" s="458"/>
      <c r="L988" s="458"/>
      <c r="M988" s="458"/>
    </row>
    <row r="989" s="2" customFormat="1" customHeight="1" spans="6:13">
      <c r="F989" s="458"/>
      <c r="G989" s="458"/>
      <c r="H989" s="458"/>
      <c r="J989" s="458"/>
      <c r="K989" s="458"/>
      <c r="L989" s="458"/>
      <c r="M989" s="458"/>
    </row>
    <row r="990" s="2" customFormat="1" customHeight="1" spans="6:13">
      <c r="F990" s="458"/>
      <c r="G990" s="458"/>
      <c r="H990" s="458"/>
      <c r="J990" s="458"/>
      <c r="K990" s="458"/>
      <c r="L990" s="458"/>
      <c r="M990" s="458"/>
    </row>
    <row r="991" s="2" customFormat="1" customHeight="1" spans="6:13">
      <c r="F991" s="458"/>
      <c r="G991" s="458"/>
      <c r="H991" s="458"/>
      <c r="J991" s="458"/>
      <c r="K991" s="458"/>
      <c r="L991" s="458"/>
      <c r="M991" s="458"/>
    </row>
    <row r="992" s="2" customFormat="1" customHeight="1" spans="6:13">
      <c r="F992" s="458"/>
      <c r="G992" s="458"/>
      <c r="H992" s="458"/>
      <c r="J992" s="458"/>
      <c r="K992" s="458"/>
      <c r="L992" s="458"/>
      <c r="M992" s="458"/>
    </row>
    <row r="993" s="2" customFormat="1" customHeight="1" spans="6:13">
      <c r="F993" s="458"/>
      <c r="G993" s="458"/>
      <c r="H993" s="458"/>
      <c r="J993" s="458"/>
      <c r="K993" s="458"/>
      <c r="L993" s="458"/>
      <c r="M993" s="458"/>
    </row>
    <row r="994" s="2" customFormat="1" customHeight="1" spans="6:13">
      <c r="F994" s="458"/>
      <c r="G994" s="458"/>
      <c r="H994" s="458"/>
      <c r="J994" s="458"/>
      <c r="K994" s="458"/>
      <c r="L994" s="458"/>
      <c r="M994" s="458"/>
    </row>
    <row r="995" s="2" customFormat="1" customHeight="1" spans="6:13">
      <c r="F995" s="458"/>
      <c r="G995" s="458"/>
      <c r="H995" s="458"/>
      <c r="J995" s="458"/>
      <c r="K995" s="458"/>
      <c r="L995" s="458"/>
      <c r="M995" s="458"/>
    </row>
    <row r="996" s="2" customFormat="1" customHeight="1" spans="6:13">
      <c r="F996" s="458"/>
      <c r="G996" s="458"/>
      <c r="H996" s="458"/>
      <c r="J996" s="458"/>
      <c r="K996" s="458"/>
      <c r="L996" s="458"/>
      <c r="M996" s="458"/>
    </row>
    <row r="997" s="2" customFormat="1" customHeight="1" spans="6:13">
      <c r="F997" s="458"/>
      <c r="G997" s="458"/>
      <c r="H997" s="458"/>
      <c r="J997" s="458"/>
      <c r="K997" s="458"/>
      <c r="L997" s="458"/>
      <c r="M997" s="458"/>
    </row>
    <row r="998" s="2" customFormat="1" customHeight="1" spans="6:13">
      <c r="F998" s="458"/>
      <c r="G998" s="458"/>
      <c r="H998" s="458"/>
      <c r="J998" s="458"/>
      <c r="K998" s="458"/>
      <c r="L998" s="458"/>
      <c r="M998" s="458"/>
    </row>
    <row r="999" s="2" customFormat="1" customHeight="1" spans="6:13">
      <c r="F999" s="458"/>
      <c r="G999" s="458"/>
      <c r="H999" s="458"/>
      <c r="J999" s="458"/>
      <c r="K999" s="458"/>
      <c r="L999" s="458"/>
      <c r="M999" s="458"/>
    </row>
    <row r="1000" s="2" customFormat="1" customHeight="1" spans="6:13">
      <c r="F1000" s="458"/>
      <c r="G1000" s="458"/>
      <c r="H1000" s="458"/>
      <c r="J1000" s="458"/>
      <c r="K1000" s="458"/>
      <c r="L1000" s="458"/>
      <c r="M1000" s="458"/>
    </row>
    <row r="1001" s="2" customFormat="1" customHeight="1" spans="6:13">
      <c r="F1001" s="458"/>
      <c r="G1001" s="458"/>
      <c r="H1001" s="458"/>
      <c r="J1001" s="458"/>
      <c r="K1001" s="458"/>
      <c r="L1001" s="458"/>
      <c r="M1001" s="458"/>
    </row>
    <row r="1002" s="2" customFormat="1" customHeight="1" spans="6:13">
      <c r="F1002" s="458"/>
      <c r="G1002" s="458"/>
      <c r="H1002" s="458"/>
      <c r="J1002" s="458"/>
      <c r="K1002" s="458"/>
      <c r="L1002" s="458"/>
      <c r="M1002" s="458"/>
    </row>
    <row r="1003" s="2" customFormat="1" customHeight="1" spans="6:13">
      <c r="F1003" s="458"/>
      <c r="G1003" s="458"/>
      <c r="H1003" s="458"/>
      <c r="J1003" s="458"/>
      <c r="K1003" s="458"/>
      <c r="L1003" s="458"/>
      <c r="M1003" s="458"/>
    </row>
    <row r="1004" s="2" customFormat="1" customHeight="1" spans="6:13">
      <c r="F1004" s="458"/>
      <c r="G1004" s="458"/>
      <c r="H1004" s="458"/>
      <c r="J1004" s="458"/>
      <c r="K1004" s="458"/>
      <c r="L1004" s="458"/>
      <c r="M1004" s="458"/>
    </row>
    <row r="1005" s="2" customFormat="1" customHeight="1" spans="6:13">
      <c r="F1005" s="458"/>
      <c r="G1005" s="458"/>
      <c r="H1005" s="458"/>
      <c r="J1005" s="458"/>
      <c r="K1005" s="458"/>
      <c r="L1005" s="458"/>
      <c r="M1005" s="458"/>
    </row>
    <row r="1006" s="2" customFormat="1" customHeight="1" spans="6:13">
      <c r="F1006" s="458"/>
      <c r="G1006" s="458"/>
      <c r="H1006" s="458"/>
      <c r="J1006" s="458"/>
      <c r="K1006" s="458"/>
      <c r="L1006" s="458"/>
      <c r="M1006" s="458"/>
    </row>
    <row r="1007" s="2" customFormat="1" customHeight="1" spans="6:13">
      <c r="F1007" s="458"/>
      <c r="G1007" s="458"/>
      <c r="H1007" s="458"/>
      <c r="J1007" s="458"/>
      <c r="K1007" s="458"/>
      <c r="L1007" s="458"/>
      <c r="M1007" s="458"/>
    </row>
    <row r="1008" s="2" customFormat="1" customHeight="1" spans="6:13">
      <c r="F1008" s="458"/>
      <c r="G1008" s="458"/>
      <c r="H1008" s="458"/>
      <c r="J1008" s="458"/>
      <c r="K1008" s="458"/>
      <c r="L1008" s="458"/>
      <c r="M1008" s="458"/>
    </row>
    <row r="1009" s="2" customFormat="1" customHeight="1" spans="6:13">
      <c r="F1009" s="458"/>
      <c r="G1009" s="458"/>
      <c r="H1009" s="458"/>
      <c r="J1009" s="458"/>
      <c r="K1009" s="458"/>
      <c r="L1009" s="458"/>
      <c r="M1009" s="458"/>
    </row>
    <row r="1010" s="2" customFormat="1" customHeight="1" spans="6:13">
      <c r="F1010" s="458"/>
      <c r="G1010" s="458"/>
      <c r="H1010" s="458"/>
      <c r="J1010" s="458"/>
      <c r="K1010" s="458"/>
      <c r="L1010" s="458"/>
      <c r="M1010" s="458"/>
    </row>
    <row r="1011" s="2" customFormat="1" customHeight="1" spans="6:13">
      <c r="F1011" s="458"/>
      <c r="G1011" s="458"/>
      <c r="H1011" s="458"/>
      <c r="J1011" s="458"/>
      <c r="K1011" s="458"/>
      <c r="L1011" s="458"/>
      <c r="M1011" s="458"/>
    </row>
    <row r="1012" s="2" customFormat="1" customHeight="1" spans="6:13">
      <c r="F1012" s="458"/>
      <c r="G1012" s="458"/>
      <c r="H1012" s="458"/>
      <c r="J1012" s="458"/>
      <c r="K1012" s="458"/>
      <c r="L1012" s="458"/>
      <c r="M1012" s="458"/>
    </row>
    <row r="1013" s="2" customFormat="1" customHeight="1" spans="6:13">
      <c r="F1013" s="458"/>
      <c r="G1013" s="458"/>
      <c r="H1013" s="458"/>
      <c r="J1013" s="458"/>
      <c r="K1013" s="458"/>
      <c r="L1013" s="458"/>
      <c r="M1013" s="458"/>
    </row>
    <row r="1014" s="2" customFormat="1" customHeight="1" spans="6:13">
      <c r="F1014" s="458"/>
      <c r="G1014" s="458"/>
      <c r="H1014" s="458"/>
      <c r="J1014" s="458"/>
      <c r="K1014" s="458"/>
      <c r="L1014" s="458"/>
      <c r="M1014" s="458"/>
    </row>
    <row r="1015" s="2" customFormat="1" customHeight="1" spans="6:13">
      <c r="F1015" s="458"/>
      <c r="G1015" s="458"/>
      <c r="H1015" s="458"/>
      <c r="J1015" s="458"/>
      <c r="K1015" s="458"/>
      <c r="L1015" s="458"/>
      <c r="M1015" s="458"/>
    </row>
    <row r="1016" s="2" customFormat="1" customHeight="1" spans="6:13">
      <c r="F1016" s="458"/>
      <c r="G1016" s="458"/>
      <c r="H1016" s="458"/>
      <c r="J1016" s="458"/>
      <c r="K1016" s="458"/>
      <c r="L1016" s="458"/>
      <c r="M1016" s="458"/>
    </row>
    <row r="1017" s="2" customFormat="1" customHeight="1" spans="6:13">
      <c r="F1017" s="458"/>
      <c r="G1017" s="458"/>
      <c r="H1017" s="458"/>
      <c r="J1017" s="458"/>
      <c r="K1017" s="458"/>
      <c r="L1017" s="458"/>
      <c r="M1017" s="458"/>
    </row>
    <row r="1018" s="2" customFormat="1" customHeight="1" spans="6:13">
      <c r="F1018" s="458"/>
      <c r="G1018" s="458"/>
      <c r="H1018" s="458"/>
      <c r="J1018" s="458"/>
      <c r="K1018" s="458"/>
      <c r="L1018" s="458"/>
      <c r="M1018" s="458"/>
    </row>
    <row r="1019" s="2" customFormat="1" customHeight="1" spans="6:13">
      <c r="F1019" s="458"/>
      <c r="G1019" s="458"/>
      <c r="H1019" s="458"/>
      <c r="J1019" s="458"/>
      <c r="K1019" s="458"/>
      <c r="L1019" s="458"/>
      <c r="M1019" s="458"/>
    </row>
    <row r="1020" s="2" customFormat="1" customHeight="1" spans="6:13">
      <c r="F1020" s="458"/>
      <c r="G1020" s="458"/>
      <c r="H1020" s="458"/>
      <c r="J1020" s="458"/>
      <c r="K1020" s="458"/>
      <c r="L1020" s="458"/>
      <c r="M1020" s="458"/>
    </row>
    <row r="1021" s="2" customFormat="1" customHeight="1" spans="6:13">
      <c r="F1021" s="458"/>
      <c r="G1021" s="458"/>
      <c r="H1021" s="458"/>
      <c r="J1021" s="458"/>
      <c r="K1021" s="458"/>
      <c r="L1021" s="458"/>
      <c r="M1021" s="458"/>
    </row>
    <row r="1022" s="2" customFormat="1" customHeight="1" spans="6:13">
      <c r="F1022" s="458"/>
      <c r="G1022" s="458"/>
      <c r="H1022" s="458"/>
      <c r="J1022" s="458"/>
      <c r="K1022" s="458"/>
      <c r="L1022" s="458"/>
      <c r="M1022" s="458"/>
    </row>
    <row r="1023" s="2" customFormat="1" customHeight="1" spans="6:13">
      <c r="F1023" s="458"/>
      <c r="G1023" s="458"/>
      <c r="H1023" s="458"/>
      <c r="J1023" s="458"/>
      <c r="K1023" s="458"/>
      <c r="L1023" s="458"/>
      <c r="M1023" s="458"/>
    </row>
    <row r="1024" s="2" customFormat="1" customHeight="1" spans="6:13">
      <c r="F1024" s="458"/>
      <c r="G1024" s="458"/>
      <c r="H1024" s="458"/>
      <c r="J1024" s="458"/>
      <c r="K1024" s="458"/>
      <c r="L1024" s="458"/>
      <c r="M1024" s="458"/>
    </row>
    <row r="1025" s="2" customFormat="1" customHeight="1" spans="6:13">
      <c r="F1025" s="458"/>
      <c r="G1025" s="458"/>
      <c r="H1025" s="458"/>
      <c r="J1025" s="458"/>
      <c r="K1025" s="458"/>
      <c r="L1025" s="458"/>
      <c r="M1025" s="458"/>
    </row>
    <row r="1026" s="2" customFormat="1" customHeight="1" spans="6:13">
      <c r="F1026" s="458"/>
      <c r="G1026" s="458"/>
      <c r="H1026" s="458"/>
      <c r="J1026" s="458"/>
      <c r="K1026" s="458"/>
      <c r="L1026" s="458"/>
      <c r="M1026" s="458"/>
    </row>
    <row r="1027" s="2" customFormat="1" customHeight="1" spans="6:13">
      <c r="F1027" s="458"/>
      <c r="G1027" s="458"/>
      <c r="H1027" s="458"/>
      <c r="J1027" s="458"/>
      <c r="K1027" s="458"/>
      <c r="L1027" s="458"/>
      <c r="M1027" s="458"/>
    </row>
    <row r="1028" s="2" customFormat="1" customHeight="1" spans="6:13">
      <c r="F1028" s="458"/>
      <c r="G1028" s="458"/>
      <c r="H1028" s="458"/>
      <c r="J1028" s="458"/>
      <c r="K1028" s="458"/>
      <c r="L1028" s="458"/>
      <c r="M1028" s="458"/>
    </row>
    <row r="1029" s="2" customFormat="1" customHeight="1" spans="6:13">
      <c r="F1029" s="458"/>
      <c r="G1029" s="458"/>
      <c r="H1029" s="458"/>
      <c r="J1029" s="458"/>
      <c r="K1029" s="458"/>
      <c r="L1029" s="458"/>
      <c r="M1029" s="458"/>
    </row>
    <row r="1030" s="2" customFormat="1" customHeight="1" spans="6:13">
      <c r="F1030" s="458"/>
      <c r="G1030" s="458"/>
      <c r="H1030" s="458"/>
      <c r="J1030" s="458"/>
      <c r="K1030" s="458"/>
      <c r="L1030" s="458"/>
      <c r="M1030" s="458"/>
    </row>
    <row r="1031" s="2" customFormat="1" customHeight="1" spans="6:13">
      <c r="F1031" s="458"/>
      <c r="G1031" s="458"/>
      <c r="H1031" s="458"/>
      <c r="J1031" s="458"/>
      <c r="K1031" s="458"/>
      <c r="L1031" s="458"/>
      <c r="M1031" s="458"/>
    </row>
    <row r="1032" s="2" customFormat="1" customHeight="1" spans="6:13">
      <c r="F1032" s="458"/>
      <c r="G1032" s="458"/>
      <c r="H1032" s="458"/>
      <c r="J1032" s="458"/>
      <c r="K1032" s="458"/>
      <c r="L1032" s="458"/>
      <c r="M1032" s="458"/>
    </row>
    <row r="1033" s="2" customFormat="1" customHeight="1" spans="6:13">
      <c r="F1033" s="458"/>
      <c r="G1033" s="458"/>
      <c r="H1033" s="458"/>
      <c r="J1033" s="458"/>
      <c r="K1033" s="458"/>
      <c r="L1033" s="458"/>
      <c r="M1033" s="458"/>
    </row>
    <row r="1034" s="2" customFormat="1" customHeight="1" spans="6:13">
      <c r="F1034" s="458"/>
      <c r="G1034" s="458"/>
      <c r="H1034" s="458"/>
      <c r="J1034" s="458"/>
      <c r="K1034" s="458"/>
      <c r="L1034" s="458"/>
      <c r="M1034" s="458"/>
    </row>
    <row r="1035" s="2" customFormat="1" customHeight="1" spans="6:13">
      <c r="F1035" s="458"/>
      <c r="G1035" s="458"/>
      <c r="H1035" s="458"/>
      <c r="J1035" s="458"/>
      <c r="K1035" s="458"/>
      <c r="L1035" s="458"/>
      <c r="M1035" s="458"/>
    </row>
    <row r="1036" s="2" customFormat="1" customHeight="1" spans="6:13">
      <c r="F1036" s="458"/>
      <c r="G1036" s="458"/>
      <c r="H1036" s="458"/>
      <c r="J1036" s="458"/>
      <c r="K1036" s="458"/>
      <c r="L1036" s="458"/>
      <c r="M1036" s="458"/>
    </row>
    <row r="1037" s="2" customFormat="1" customHeight="1" spans="6:13">
      <c r="F1037" s="458"/>
      <c r="G1037" s="458"/>
      <c r="H1037" s="458"/>
      <c r="J1037" s="458"/>
      <c r="K1037" s="458"/>
      <c r="L1037" s="458"/>
      <c r="M1037" s="458"/>
    </row>
    <row r="1038" s="2" customFormat="1" customHeight="1" spans="6:13">
      <c r="F1038" s="458"/>
      <c r="G1038" s="458"/>
      <c r="H1038" s="458"/>
      <c r="J1038" s="458"/>
      <c r="K1038" s="458"/>
      <c r="L1038" s="458"/>
      <c r="M1038" s="458"/>
    </row>
    <row r="1039" s="2" customFormat="1" customHeight="1" spans="6:13">
      <c r="F1039" s="458"/>
      <c r="G1039" s="458"/>
      <c r="H1039" s="458"/>
      <c r="J1039" s="458"/>
      <c r="K1039" s="458"/>
      <c r="L1039" s="458"/>
      <c r="M1039" s="458"/>
    </row>
    <row r="1040" s="2" customFormat="1" customHeight="1" spans="6:13">
      <c r="F1040" s="458"/>
      <c r="G1040" s="458"/>
      <c r="H1040" s="458"/>
      <c r="J1040" s="458"/>
      <c r="K1040" s="458"/>
      <c r="L1040" s="458"/>
      <c r="M1040" s="458"/>
    </row>
    <row r="1041" s="2" customFormat="1" customHeight="1" spans="6:13">
      <c r="F1041" s="458"/>
      <c r="G1041" s="458"/>
      <c r="H1041" s="458"/>
      <c r="J1041" s="458"/>
      <c r="K1041" s="458"/>
      <c r="L1041" s="458"/>
      <c r="M1041" s="458"/>
    </row>
    <row r="1042" s="2" customFormat="1" customHeight="1" spans="6:13">
      <c r="F1042" s="458"/>
      <c r="G1042" s="458"/>
      <c r="H1042" s="458"/>
      <c r="J1042" s="458"/>
      <c r="K1042" s="458"/>
      <c r="L1042" s="458"/>
      <c r="M1042" s="458"/>
    </row>
    <row r="1043" s="2" customFormat="1" customHeight="1" spans="6:13">
      <c r="F1043" s="458"/>
      <c r="G1043" s="458"/>
      <c r="H1043" s="458"/>
      <c r="J1043" s="458"/>
      <c r="K1043" s="458"/>
      <c r="L1043" s="458"/>
      <c r="M1043" s="458"/>
    </row>
    <row r="1044" s="2" customFormat="1" customHeight="1" spans="6:13">
      <c r="F1044" s="458"/>
      <c r="G1044" s="458"/>
      <c r="H1044" s="458"/>
      <c r="J1044" s="458"/>
      <c r="K1044" s="458"/>
      <c r="L1044" s="458"/>
      <c r="M1044" s="458"/>
    </row>
    <row r="1045" s="2" customFormat="1" customHeight="1" spans="6:13">
      <c r="F1045" s="458"/>
      <c r="G1045" s="458"/>
      <c r="H1045" s="458"/>
      <c r="J1045" s="458"/>
      <c r="K1045" s="458"/>
      <c r="L1045" s="458"/>
      <c r="M1045" s="458"/>
    </row>
    <row r="1046" s="2" customFormat="1" customHeight="1" spans="6:13">
      <c r="F1046" s="458"/>
      <c r="G1046" s="458"/>
      <c r="H1046" s="458"/>
      <c r="J1046" s="458"/>
      <c r="K1046" s="458"/>
      <c r="L1046" s="458"/>
      <c r="M1046" s="458"/>
    </row>
    <row r="1047" s="2" customFormat="1" customHeight="1" spans="6:13">
      <c r="F1047" s="458"/>
      <c r="G1047" s="458"/>
      <c r="H1047" s="458"/>
      <c r="J1047" s="458"/>
      <c r="K1047" s="458"/>
      <c r="L1047" s="458"/>
      <c r="M1047" s="458"/>
    </row>
    <row r="1048" s="2" customFormat="1" customHeight="1" spans="6:13">
      <c r="F1048" s="458"/>
      <c r="G1048" s="458"/>
      <c r="H1048" s="458"/>
      <c r="J1048" s="458"/>
      <c r="K1048" s="458"/>
      <c r="L1048" s="458"/>
      <c r="M1048" s="458"/>
    </row>
    <row r="1049" s="2" customFormat="1" customHeight="1" spans="6:13">
      <c r="F1049" s="458"/>
      <c r="G1049" s="458"/>
      <c r="H1049" s="458"/>
      <c r="J1049" s="458"/>
      <c r="K1049" s="458"/>
      <c r="L1049" s="458"/>
      <c r="M1049" s="458"/>
    </row>
    <row r="1050" s="2" customFormat="1" customHeight="1" spans="6:13">
      <c r="F1050" s="458"/>
      <c r="G1050" s="458"/>
      <c r="H1050" s="458"/>
      <c r="J1050" s="458"/>
      <c r="K1050" s="458"/>
      <c r="L1050" s="458"/>
      <c r="M1050" s="458"/>
    </row>
    <row r="1051" s="2" customFormat="1" customHeight="1" spans="6:13">
      <c r="F1051" s="458"/>
      <c r="G1051" s="458"/>
      <c r="H1051" s="458"/>
      <c r="J1051" s="458"/>
      <c r="K1051" s="458"/>
      <c r="L1051" s="458"/>
      <c r="M1051" s="458"/>
    </row>
    <row r="1052" s="2" customFormat="1" customHeight="1" spans="6:13">
      <c r="F1052" s="458"/>
      <c r="G1052" s="458"/>
      <c r="H1052" s="458"/>
      <c r="J1052" s="458"/>
      <c r="K1052" s="458"/>
      <c r="L1052" s="458"/>
      <c r="M1052" s="458"/>
    </row>
    <row r="1053" s="2" customFormat="1" customHeight="1" spans="6:13">
      <c r="F1053" s="458"/>
      <c r="G1053" s="458"/>
      <c r="H1053" s="458"/>
      <c r="J1053" s="458"/>
      <c r="K1053" s="458"/>
      <c r="L1053" s="458"/>
      <c r="M1053" s="458"/>
    </row>
    <row r="1054" s="2" customFormat="1" customHeight="1" spans="6:13">
      <c r="F1054" s="458"/>
      <c r="G1054" s="458"/>
      <c r="H1054" s="458"/>
      <c r="J1054" s="458"/>
      <c r="K1054" s="458"/>
      <c r="L1054" s="458"/>
      <c r="M1054" s="458"/>
    </row>
    <row r="1055" s="2" customFormat="1" customHeight="1" spans="6:13">
      <c r="F1055" s="458"/>
      <c r="G1055" s="458"/>
      <c r="H1055" s="458"/>
      <c r="J1055" s="458"/>
      <c r="K1055" s="458"/>
      <c r="L1055" s="458"/>
      <c r="M1055" s="458"/>
    </row>
    <row r="1056" s="2" customFormat="1" customHeight="1" spans="6:13">
      <c r="F1056" s="458"/>
      <c r="G1056" s="458"/>
      <c r="H1056" s="458"/>
      <c r="J1056" s="458"/>
      <c r="K1056" s="458"/>
      <c r="L1056" s="458"/>
      <c r="M1056" s="458"/>
    </row>
    <row r="1057" s="2" customFormat="1" customHeight="1" spans="6:13">
      <c r="F1057" s="458"/>
      <c r="G1057" s="458"/>
      <c r="H1057" s="458"/>
      <c r="J1057" s="458"/>
      <c r="K1057" s="458"/>
      <c r="L1057" s="458"/>
      <c r="M1057" s="458"/>
    </row>
    <row r="1058" s="2" customFormat="1" customHeight="1" spans="6:13">
      <c r="F1058" s="458"/>
      <c r="G1058" s="458"/>
      <c r="H1058" s="458"/>
      <c r="J1058" s="458"/>
      <c r="K1058" s="458"/>
      <c r="L1058" s="458"/>
      <c r="M1058" s="458"/>
    </row>
    <row r="1059" s="2" customFormat="1" customHeight="1" spans="6:13">
      <c r="F1059" s="458"/>
      <c r="G1059" s="458"/>
      <c r="H1059" s="458"/>
      <c r="J1059" s="458"/>
      <c r="K1059" s="458"/>
      <c r="L1059" s="458"/>
      <c r="M1059" s="458"/>
    </row>
    <row r="1060" s="2" customFormat="1" customHeight="1" spans="6:13">
      <c r="F1060" s="458"/>
      <c r="G1060" s="458"/>
      <c r="H1060" s="458"/>
      <c r="J1060" s="458"/>
      <c r="K1060" s="458"/>
      <c r="L1060" s="458"/>
      <c r="M1060" s="458"/>
    </row>
    <row r="1061" s="2" customFormat="1" customHeight="1" spans="6:13">
      <c r="F1061" s="458"/>
      <c r="G1061" s="458"/>
      <c r="H1061" s="458"/>
      <c r="J1061" s="458"/>
      <c r="K1061" s="458"/>
      <c r="L1061" s="458"/>
      <c r="M1061" s="458"/>
    </row>
    <row r="1062" s="2" customFormat="1" customHeight="1" spans="6:13">
      <c r="F1062" s="458"/>
      <c r="G1062" s="458"/>
      <c r="H1062" s="458"/>
      <c r="J1062" s="458"/>
      <c r="K1062" s="458"/>
      <c r="L1062" s="458"/>
      <c r="M1062" s="458"/>
    </row>
    <row r="1063" s="2" customFormat="1" customHeight="1" spans="6:13">
      <c r="F1063" s="458"/>
      <c r="G1063" s="458"/>
      <c r="H1063" s="458"/>
      <c r="J1063" s="458"/>
      <c r="K1063" s="458"/>
      <c r="L1063" s="458"/>
      <c r="M1063" s="458"/>
    </row>
    <row r="1064" s="2" customFormat="1" customHeight="1" spans="6:13">
      <c r="F1064" s="458"/>
      <c r="G1064" s="458"/>
      <c r="H1064" s="458"/>
      <c r="J1064" s="458"/>
      <c r="K1064" s="458"/>
      <c r="L1064" s="458"/>
      <c r="M1064" s="458"/>
    </row>
    <row r="1065" s="2" customFormat="1" customHeight="1" spans="6:13">
      <c r="F1065" s="458"/>
      <c r="G1065" s="458"/>
      <c r="H1065" s="458"/>
      <c r="J1065" s="458"/>
      <c r="K1065" s="458"/>
      <c r="L1065" s="458"/>
      <c r="M1065" s="458"/>
    </row>
    <row r="1066" s="2" customFormat="1" customHeight="1" spans="6:13">
      <c r="F1066" s="458"/>
      <c r="G1066" s="458"/>
      <c r="H1066" s="458"/>
      <c r="J1066" s="458"/>
      <c r="K1066" s="458"/>
      <c r="L1066" s="458"/>
      <c r="M1066" s="458"/>
    </row>
    <row r="1067" s="2" customFormat="1" customHeight="1" spans="6:13">
      <c r="F1067" s="458"/>
      <c r="G1067" s="458"/>
      <c r="H1067" s="458"/>
      <c r="J1067" s="458"/>
      <c r="K1067" s="458"/>
      <c r="L1067" s="458"/>
      <c r="M1067" s="458"/>
    </row>
    <row r="1068" s="2" customFormat="1" customHeight="1" spans="6:13">
      <c r="F1068" s="458"/>
      <c r="G1068" s="458"/>
      <c r="H1068" s="458"/>
      <c r="J1068" s="458"/>
      <c r="K1068" s="458"/>
      <c r="L1068" s="458"/>
      <c r="M1068" s="458"/>
    </row>
    <row r="1069" s="2" customFormat="1" customHeight="1" spans="6:13">
      <c r="F1069" s="458"/>
      <c r="G1069" s="458"/>
      <c r="H1069" s="458"/>
      <c r="J1069" s="458"/>
      <c r="K1069" s="458"/>
      <c r="L1069" s="458"/>
      <c r="M1069" s="458"/>
    </row>
    <row r="1070" s="2" customFormat="1" customHeight="1" spans="6:13">
      <c r="F1070" s="458"/>
      <c r="G1070" s="458"/>
      <c r="H1070" s="458"/>
      <c r="J1070" s="458"/>
      <c r="K1070" s="458"/>
      <c r="L1070" s="458"/>
      <c r="M1070" s="458"/>
    </row>
    <row r="1071" s="2" customFormat="1" customHeight="1" spans="6:13">
      <c r="F1071" s="458"/>
      <c r="G1071" s="458"/>
      <c r="H1071" s="458"/>
      <c r="J1071" s="458"/>
      <c r="K1071" s="458"/>
      <c r="L1071" s="458"/>
      <c r="M1071" s="458"/>
    </row>
    <row r="1072" s="2" customFormat="1" customHeight="1" spans="6:13">
      <c r="F1072" s="458"/>
      <c r="G1072" s="458"/>
      <c r="H1072" s="458"/>
      <c r="J1072" s="458"/>
      <c r="K1072" s="458"/>
      <c r="L1072" s="458"/>
      <c r="M1072" s="458"/>
    </row>
    <row r="1073" s="2" customFormat="1" customHeight="1" spans="6:13">
      <c r="F1073" s="458"/>
      <c r="G1073" s="458"/>
      <c r="H1073" s="458"/>
      <c r="J1073" s="458"/>
      <c r="K1073" s="458"/>
      <c r="L1073" s="458"/>
      <c r="M1073" s="458"/>
    </row>
    <row r="1074" s="2" customFormat="1" customHeight="1" spans="6:13">
      <c r="F1074" s="458"/>
      <c r="G1074" s="458"/>
      <c r="H1074" s="458"/>
      <c r="J1074" s="458"/>
      <c r="K1074" s="458"/>
      <c r="L1074" s="458"/>
      <c r="M1074" s="458"/>
    </row>
    <row r="1075" s="2" customFormat="1" customHeight="1" spans="6:13">
      <c r="F1075" s="458"/>
      <c r="G1075" s="458"/>
      <c r="H1075" s="458"/>
      <c r="J1075" s="458"/>
      <c r="K1075" s="458"/>
      <c r="L1075" s="458"/>
      <c r="M1075" s="458"/>
    </row>
    <row r="1076" s="2" customFormat="1" customHeight="1" spans="6:13">
      <c r="F1076" s="458"/>
      <c r="G1076" s="458"/>
      <c r="H1076" s="458"/>
      <c r="J1076" s="458"/>
      <c r="K1076" s="458"/>
      <c r="L1076" s="458"/>
      <c r="M1076" s="458"/>
    </row>
    <row r="1077" s="2" customFormat="1" customHeight="1" spans="6:13">
      <c r="F1077" s="458"/>
      <c r="G1077" s="458"/>
      <c r="H1077" s="458"/>
      <c r="J1077" s="458"/>
      <c r="K1077" s="458"/>
      <c r="L1077" s="458"/>
      <c r="M1077" s="458"/>
    </row>
    <row r="1078" s="2" customFormat="1" customHeight="1" spans="6:13">
      <c r="F1078" s="458"/>
      <c r="G1078" s="458"/>
      <c r="H1078" s="458"/>
      <c r="J1078" s="458"/>
      <c r="K1078" s="458"/>
      <c r="L1078" s="458"/>
      <c r="M1078" s="458"/>
    </row>
    <row r="1079" s="2" customFormat="1" customHeight="1" spans="6:13">
      <c r="F1079" s="458"/>
      <c r="G1079" s="458"/>
      <c r="H1079" s="458"/>
      <c r="J1079" s="458"/>
      <c r="K1079" s="458"/>
      <c r="L1079" s="458"/>
      <c r="M1079" s="458"/>
    </row>
    <row r="1080" s="2" customFormat="1" customHeight="1" spans="6:13">
      <c r="F1080" s="458"/>
      <c r="G1080" s="458"/>
      <c r="H1080" s="458"/>
      <c r="J1080" s="458"/>
      <c r="K1080" s="458"/>
      <c r="L1080" s="458"/>
      <c r="M1080" s="458"/>
    </row>
    <row r="1081" s="2" customFormat="1" customHeight="1" spans="6:13">
      <c r="F1081" s="458"/>
      <c r="G1081" s="458"/>
      <c r="H1081" s="458"/>
      <c r="J1081" s="458"/>
      <c r="K1081" s="458"/>
      <c r="L1081" s="458"/>
      <c r="M1081" s="458"/>
    </row>
    <row r="1082" s="2" customFormat="1" customHeight="1" spans="6:13">
      <c r="F1082" s="458"/>
      <c r="G1082" s="458"/>
      <c r="H1082" s="458"/>
      <c r="J1082" s="458"/>
      <c r="K1082" s="458"/>
      <c r="L1082" s="458"/>
      <c r="M1082" s="458"/>
    </row>
    <row r="1083" s="2" customFormat="1" customHeight="1" spans="6:13">
      <c r="F1083" s="458"/>
      <c r="G1083" s="458"/>
      <c r="H1083" s="458"/>
      <c r="J1083" s="458"/>
      <c r="K1083" s="458"/>
      <c r="L1083" s="458"/>
      <c r="M1083" s="458"/>
    </row>
    <row r="1084" s="2" customFormat="1" customHeight="1" spans="6:13">
      <c r="F1084" s="458"/>
      <c r="G1084" s="458"/>
      <c r="H1084" s="458"/>
      <c r="J1084" s="458"/>
      <c r="K1084" s="458"/>
      <c r="L1084" s="458"/>
      <c r="M1084" s="458"/>
    </row>
    <row r="1085" s="2" customFormat="1" customHeight="1" spans="6:13">
      <c r="F1085" s="458"/>
      <c r="G1085" s="458"/>
      <c r="H1085" s="458"/>
      <c r="J1085" s="458"/>
      <c r="K1085" s="458"/>
      <c r="L1085" s="458"/>
      <c r="M1085" s="458"/>
    </row>
    <row r="1086" s="2" customFormat="1" customHeight="1" spans="6:13">
      <c r="F1086" s="458"/>
      <c r="G1086" s="458"/>
      <c r="H1086" s="458"/>
      <c r="J1086" s="458"/>
      <c r="K1086" s="458"/>
      <c r="L1086" s="458"/>
      <c r="M1086" s="458"/>
    </row>
    <row r="1087" s="2" customFormat="1" customHeight="1" spans="6:13">
      <c r="F1087" s="458"/>
      <c r="G1087" s="458"/>
      <c r="H1087" s="458"/>
      <c r="J1087" s="458"/>
      <c r="K1087" s="458"/>
      <c r="L1087" s="458"/>
      <c r="M1087" s="458"/>
    </row>
    <row r="1088" s="2" customFormat="1" customHeight="1" spans="6:13">
      <c r="F1088" s="458"/>
      <c r="G1088" s="458"/>
      <c r="H1088" s="458"/>
      <c r="J1088" s="458"/>
      <c r="K1088" s="458"/>
      <c r="L1088" s="458"/>
      <c r="M1088" s="458"/>
    </row>
    <row r="1089" s="2" customFormat="1" customHeight="1" spans="6:13">
      <c r="F1089" s="458"/>
      <c r="G1089" s="458"/>
      <c r="H1089" s="458"/>
      <c r="J1089" s="458"/>
      <c r="K1089" s="458"/>
      <c r="L1089" s="458"/>
      <c r="M1089" s="458"/>
    </row>
    <row r="1090" s="2" customFormat="1" customHeight="1" spans="6:13">
      <c r="F1090" s="458"/>
      <c r="G1090" s="458"/>
      <c r="H1090" s="458"/>
      <c r="J1090" s="458"/>
      <c r="K1090" s="458"/>
      <c r="L1090" s="458"/>
      <c r="M1090" s="458"/>
    </row>
    <row r="1091" s="2" customFormat="1" customHeight="1" spans="6:13">
      <c r="F1091" s="458"/>
      <c r="G1091" s="458"/>
      <c r="H1091" s="458"/>
      <c r="J1091" s="458"/>
      <c r="K1091" s="458"/>
      <c r="L1091" s="458"/>
      <c r="M1091" s="458"/>
    </row>
    <row r="1092" s="2" customFormat="1" customHeight="1" spans="6:13">
      <c r="F1092" s="458"/>
      <c r="G1092" s="458"/>
      <c r="H1092" s="458"/>
      <c r="J1092" s="458"/>
      <c r="K1092" s="458"/>
      <c r="L1092" s="458"/>
      <c r="M1092" s="458"/>
    </row>
    <row r="1093" s="2" customFormat="1" customHeight="1" spans="6:13">
      <c r="F1093" s="458"/>
      <c r="G1093" s="458"/>
      <c r="H1093" s="458"/>
      <c r="J1093" s="458"/>
      <c r="K1093" s="458"/>
      <c r="L1093" s="458"/>
      <c r="M1093" s="458"/>
    </row>
    <row r="1094" s="2" customFormat="1" customHeight="1" spans="6:13">
      <c r="F1094" s="458"/>
      <c r="G1094" s="458"/>
      <c r="H1094" s="458"/>
      <c r="J1094" s="458"/>
      <c r="K1094" s="458"/>
      <c r="L1094" s="458"/>
      <c r="M1094" s="458"/>
    </row>
    <row r="1095" s="2" customFormat="1" customHeight="1" spans="6:13">
      <c r="F1095" s="458"/>
      <c r="G1095" s="458"/>
      <c r="H1095" s="458"/>
      <c r="J1095" s="458"/>
      <c r="K1095" s="458"/>
      <c r="L1095" s="458"/>
      <c r="M1095" s="458"/>
    </row>
    <row r="1096" s="2" customFormat="1" customHeight="1" spans="6:13">
      <c r="F1096" s="458"/>
      <c r="G1096" s="458"/>
      <c r="H1096" s="458"/>
      <c r="J1096" s="458"/>
      <c r="K1096" s="458"/>
      <c r="L1096" s="458"/>
      <c r="M1096" s="458"/>
    </row>
    <row r="1097" s="2" customFormat="1" customHeight="1" spans="6:13">
      <c r="F1097" s="458"/>
      <c r="G1097" s="458"/>
      <c r="H1097" s="458"/>
      <c r="J1097" s="458"/>
      <c r="K1097" s="458"/>
      <c r="L1097" s="458"/>
      <c r="M1097" s="458"/>
    </row>
    <row r="1098" s="2" customFormat="1" customHeight="1" spans="6:13">
      <c r="F1098" s="458"/>
      <c r="G1098" s="458"/>
      <c r="H1098" s="458"/>
      <c r="J1098" s="458"/>
      <c r="K1098" s="458"/>
      <c r="L1098" s="458"/>
      <c r="M1098" s="458"/>
    </row>
    <row r="1099" s="2" customFormat="1" customHeight="1" spans="6:13">
      <c r="F1099" s="458"/>
      <c r="G1099" s="458"/>
      <c r="H1099" s="458"/>
      <c r="J1099" s="458"/>
      <c r="K1099" s="458"/>
      <c r="L1099" s="458"/>
      <c r="M1099" s="458"/>
    </row>
    <row r="1100" s="2" customFormat="1" customHeight="1" spans="6:13">
      <c r="F1100" s="458"/>
      <c r="G1100" s="458"/>
      <c r="H1100" s="458"/>
      <c r="J1100" s="458"/>
      <c r="K1100" s="458"/>
      <c r="L1100" s="458"/>
      <c r="M1100" s="458"/>
    </row>
    <row r="1101" s="2" customFormat="1" customHeight="1" spans="6:13">
      <c r="F1101" s="458"/>
      <c r="G1101" s="458"/>
      <c r="H1101" s="458"/>
      <c r="J1101" s="458"/>
      <c r="K1101" s="458"/>
      <c r="L1101" s="458"/>
      <c r="M1101" s="458"/>
    </row>
    <row r="1102" s="2" customFormat="1" customHeight="1" spans="6:13">
      <c r="F1102" s="458"/>
      <c r="G1102" s="458"/>
      <c r="H1102" s="458"/>
      <c r="J1102" s="458"/>
      <c r="K1102" s="458"/>
      <c r="L1102" s="458"/>
      <c r="M1102" s="458"/>
    </row>
    <row r="1103" s="2" customFormat="1" customHeight="1" spans="6:13">
      <c r="F1103" s="458"/>
      <c r="G1103" s="458"/>
      <c r="H1103" s="458"/>
      <c r="J1103" s="458"/>
      <c r="K1103" s="458"/>
      <c r="L1103" s="458"/>
      <c r="M1103" s="458"/>
    </row>
    <row r="1104" s="2" customFormat="1" customHeight="1" spans="6:13">
      <c r="F1104" s="458"/>
      <c r="G1104" s="458"/>
      <c r="H1104" s="458"/>
      <c r="J1104" s="458"/>
      <c r="K1104" s="458"/>
      <c r="L1104" s="458"/>
      <c r="M1104" s="458"/>
    </row>
    <row r="1105" s="2" customFormat="1" customHeight="1" spans="6:13">
      <c r="F1105" s="458"/>
      <c r="G1105" s="458"/>
      <c r="H1105" s="458"/>
      <c r="J1105" s="458"/>
      <c r="K1105" s="458"/>
      <c r="L1105" s="458"/>
      <c r="M1105" s="458"/>
    </row>
    <row r="1106" s="2" customFormat="1" customHeight="1" spans="6:13">
      <c r="F1106" s="458"/>
      <c r="G1106" s="458"/>
      <c r="H1106" s="458"/>
      <c r="J1106" s="458"/>
      <c r="K1106" s="458"/>
      <c r="L1106" s="458"/>
      <c r="M1106" s="458"/>
    </row>
    <row r="1107" s="2" customFormat="1" customHeight="1" spans="6:13">
      <c r="F1107" s="458"/>
      <c r="G1107" s="458"/>
      <c r="H1107" s="458"/>
      <c r="J1107" s="458"/>
      <c r="K1107" s="458"/>
      <c r="L1107" s="458"/>
      <c r="M1107" s="458"/>
    </row>
    <row r="1108" s="2" customFormat="1" customHeight="1" spans="6:13">
      <c r="F1108" s="458"/>
      <c r="G1108" s="458"/>
      <c r="H1108" s="458"/>
      <c r="J1108" s="458"/>
      <c r="K1108" s="458"/>
      <c r="L1108" s="458"/>
      <c r="M1108" s="458"/>
    </row>
    <row r="1109" s="2" customFormat="1" customHeight="1" spans="6:13">
      <c r="F1109" s="458"/>
      <c r="G1109" s="458"/>
      <c r="H1109" s="458"/>
      <c r="J1109" s="458"/>
      <c r="K1109" s="458"/>
      <c r="L1109" s="458"/>
      <c r="M1109" s="458"/>
    </row>
    <row r="1110" s="2" customFormat="1" customHeight="1" spans="6:13">
      <c r="F1110" s="458"/>
      <c r="G1110" s="458"/>
      <c r="H1110" s="458"/>
      <c r="J1110" s="458"/>
      <c r="K1110" s="458"/>
      <c r="L1110" s="458"/>
      <c r="M1110" s="458"/>
    </row>
    <row r="1111" s="2" customFormat="1" customHeight="1" spans="6:13">
      <c r="F1111" s="458"/>
      <c r="G1111" s="458"/>
      <c r="H1111" s="458"/>
      <c r="J1111" s="458"/>
      <c r="K1111" s="458"/>
      <c r="L1111" s="458"/>
      <c r="M1111" s="458"/>
    </row>
    <row r="1112" s="2" customFormat="1" customHeight="1" spans="6:13">
      <c r="F1112" s="458"/>
      <c r="G1112" s="458"/>
      <c r="H1112" s="458"/>
      <c r="J1112" s="458"/>
      <c r="K1112" s="458"/>
      <c r="L1112" s="458"/>
      <c r="M1112" s="458"/>
    </row>
    <row r="1113" s="2" customFormat="1" customHeight="1" spans="6:13">
      <c r="F1113" s="458"/>
      <c r="G1113" s="458"/>
      <c r="H1113" s="458"/>
      <c r="J1113" s="458"/>
      <c r="K1113" s="458"/>
      <c r="L1113" s="458"/>
      <c r="M1113" s="458"/>
    </row>
    <row r="1114" s="2" customFormat="1" customHeight="1" spans="6:13">
      <c r="F1114" s="458"/>
      <c r="G1114" s="458"/>
      <c r="H1114" s="458"/>
      <c r="J1114" s="458"/>
      <c r="K1114" s="458"/>
      <c r="L1114" s="458"/>
      <c r="M1114" s="458"/>
    </row>
    <row r="1115" s="2" customFormat="1" customHeight="1" spans="6:13">
      <c r="F1115" s="458"/>
      <c r="G1115" s="458"/>
      <c r="H1115" s="458"/>
      <c r="J1115" s="458"/>
      <c r="K1115" s="458"/>
      <c r="L1115" s="458"/>
      <c r="M1115" s="458"/>
    </row>
    <row r="1116" s="2" customFormat="1" customHeight="1" spans="6:13">
      <c r="F1116" s="458"/>
      <c r="G1116" s="458"/>
      <c r="H1116" s="458"/>
      <c r="J1116" s="458"/>
      <c r="K1116" s="458"/>
      <c r="L1116" s="458"/>
      <c r="M1116" s="458"/>
    </row>
    <row r="1117" s="2" customFormat="1" customHeight="1" spans="6:13">
      <c r="F1117" s="458"/>
      <c r="G1117" s="458"/>
      <c r="H1117" s="458"/>
      <c r="J1117" s="458"/>
      <c r="K1117" s="458"/>
      <c r="L1117" s="458"/>
      <c r="M1117" s="458"/>
    </row>
    <row r="1118" s="2" customFormat="1" customHeight="1" spans="6:13">
      <c r="F1118" s="458"/>
      <c r="G1118" s="458"/>
      <c r="H1118" s="458"/>
      <c r="J1118" s="458"/>
      <c r="K1118" s="458"/>
      <c r="L1118" s="458"/>
      <c r="M1118" s="458"/>
    </row>
    <row r="1119" s="2" customFormat="1" customHeight="1" spans="6:13">
      <c r="F1119" s="458"/>
      <c r="G1119" s="458"/>
      <c r="H1119" s="458"/>
      <c r="J1119" s="458"/>
      <c r="K1119" s="458"/>
      <c r="L1119" s="458"/>
      <c r="M1119" s="458"/>
    </row>
    <row r="1120" s="2" customFormat="1" customHeight="1" spans="6:13">
      <c r="F1120" s="458"/>
      <c r="G1120" s="458"/>
      <c r="H1120" s="458"/>
      <c r="J1120" s="458"/>
      <c r="K1120" s="458"/>
      <c r="L1120" s="458"/>
      <c r="M1120" s="458"/>
    </row>
    <row r="1121" s="2" customFormat="1" customHeight="1" spans="6:13">
      <c r="F1121" s="458"/>
      <c r="G1121" s="458"/>
      <c r="H1121" s="458"/>
      <c r="J1121" s="458"/>
      <c r="K1121" s="458"/>
      <c r="L1121" s="458"/>
      <c r="M1121" s="458"/>
    </row>
    <row r="1122" s="2" customFormat="1" customHeight="1" spans="6:13">
      <c r="F1122" s="458"/>
      <c r="G1122" s="458"/>
      <c r="H1122" s="458"/>
      <c r="J1122" s="458"/>
      <c r="K1122" s="458"/>
      <c r="L1122" s="458"/>
      <c r="M1122" s="458"/>
    </row>
    <row r="1123" s="2" customFormat="1" customHeight="1" spans="6:13">
      <c r="F1123" s="458"/>
      <c r="G1123" s="458"/>
      <c r="H1123" s="458"/>
      <c r="J1123" s="458"/>
      <c r="K1123" s="458"/>
      <c r="L1123" s="458"/>
      <c r="M1123" s="458"/>
    </row>
    <row r="1124" s="2" customFormat="1" customHeight="1" spans="6:13">
      <c r="F1124" s="458"/>
      <c r="G1124" s="458"/>
      <c r="H1124" s="458"/>
      <c r="J1124" s="458"/>
      <c r="K1124" s="458"/>
      <c r="L1124" s="458"/>
      <c r="M1124" s="458"/>
    </row>
    <row r="1125" s="2" customFormat="1" customHeight="1" spans="6:13">
      <c r="F1125" s="458"/>
      <c r="G1125" s="458"/>
      <c r="H1125" s="458"/>
      <c r="J1125" s="458"/>
      <c r="K1125" s="458"/>
      <c r="L1125" s="458"/>
      <c r="M1125" s="458"/>
    </row>
    <row r="1126" s="2" customFormat="1" customHeight="1" spans="6:13">
      <c r="F1126" s="458"/>
      <c r="G1126" s="458"/>
      <c r="H1126" s="458"/>
      <c r="J1126" s="458"/>
      <c r="K1126" s="458"/>
      <c r="L1126" s="458"/>
      <c r="M1126" s="458"/>
    </row>
    <row r="1127" s="2" customFormat="1" customHeight="1" spans="6:13">
      <c r="F1127" s="458"/>
      <c r="G1127" s="458"/>
      <c r="H1127" s="458"/>
      <c r="J1127" s="458"/>
      <c r="K1127" s="458"/>
      <c r="L1127" s="458"/>
      <c r="M1127" s="458"/>
    </row>
    <row r="1128" s="2" customFormat="1" customHeight="1" spans="6:13">
      <c r="F1128" s="458"/>
      <c r="G1128" s="458"/>
      <c r="H1128" s="458"/>
      <c r="J1128" s="458"/>
      <c r="K1128" s="458"/>
      <c r="L1128" s="458"/>
      <c r="M1128" s="458"/>
    </row>
    <row r="1129" s="2" customFormat="1" customHeight="1" spans="6:13">
      <c r="F1129" s="458"/>
      <c r="G1129" s="458"/>
      <c r="H1129" s="458"/>
      <c r="J1129" s="458"/>
      <c r="K1129" s="458"/>
      <c r="L1129" s="458"/>
      <c r="M1129" s="458"/>
    </row>
    <row r="1130" s="2" customFormat="1" customHeight="1" spans="6:13">
      <c r="F1130" s="458"/>
      <c r="G1130" s="458"/>
      <c r="H1130" s="458"/>
      <c r="J1130" s="458"/>
      <c r="K1130" s="458"/>
      <c r="L1130" s="458"/>
      <c r="M1130" s="458"/>
    </row>
    <row r="1131" s="2" customFormat="1" customHeight="1" spans="6:13">
      <c r="F1131" s="458"/>
      <c r="G1131" s="458"/>
      <c r="H1131" s="458"/>
      <c r="J1131" s="458"/>
      <c r="K1131" s="458"/>
      <c r="L1131" s="458"/>
      <c r="M1131" s="458"/>
    </row>
    <row r="1132" s="2" customFormat="1" customHeight="1" spans="6:13">
      <c r="F1132" s="458"/>
      <c r="G1132" s="458"/>
      <c r="H1132" s="458"/>
      <c r="J1132" s="458"/>
      <c r="K1132" s="458"/>
      <c r="L1132" s="458"/>
      <c r="M1132" s="458"/>
    </row>
    <row r="1133" s="2" customFormat="1" customHeight="1" spans="6:13">
      <c r="F1133" s="458"/>
      <c r="G1133" s="458"/>
      <c r="H1133" s="458"/>
      <c r="J1133" s="458"/>
      <c r="K1133" s="458"/>
      <c r="L1133" s="458"/>
      <c r="M1133" s="458"/>
    </row>
    <row r="1134" s="2" customFormat="1" customHeight="1" spans="6:13">
      <c r="F1134" s="458"/>
      <c r="G1134" s="458"/>
      <c r="H1134" s="458"/>
      <c r="J1134" s="458"/>
      <c r="K1134" s="458"/>
      <c r="L1134" s="458"/>
      <c r="M1134" s="458"/>
    </row>
    <row r="1135" s="2" customFormat="1" customHeight="1" spans="6:13">
      <c r="F1135" s="458"/>
      <c r="G1135" s="458"/>
      <c r="H1135" s="458"/>
      <c r="J1135" s="458"/>
      <c r="K1135" s="458"/>
      <c r="L1135" s="458"/>
      <c r="M1135" s="458"/>
    </row>
    <row r="1136" s="2" customFormat="1" customHeight="1" spans="6:13">
      <c r="F1136" s="458"/>
      <c r="G1136" s="458"/>
      <c r="H1136" s="458"/>
      <c r="J1136" s="458"/>
      <c r="K1136" s="458"/>
      <c r="L1136" s="458"/>
      <c r="M1136" s="458"/>
    </row>
    <row r="1137" s="2" customFormat="1" customHeight="1" spans="6:13">
      <c r="F1137" s="458"/>
      <c r="G1137" s="458"/>
      <c r="H1137" s="458"/>
      <c r="J1137" s="458"/>
      <c r="K1137" s="458"/>
      <c r="L1137" s="458"/>
      <c r="M1137" s="458"/>
    </row>
    <row r="1138" s="2" customFormat="1" customHeight="1" spans="6:13">
      <c r="F1138" s="458"/>
      <c r="G1138" s="458"/>
      <c r="H1138" s="458"/>
      <c r="J1138" s="458"/>
      <c r="K1138" s="458"/>
      <c r="L1138" s="458"/>
      <c r="M1138" s="458"/>
    </row>
    <row r="1139" s="2" customFormat="1" customHeight="1" spans="6:13">
      <c r="F1139" s="458"/>
      <c r="G1139" s="458"/>
      <c r="H1139" s="458"/>
      <c r="J1139" s="458"/>
      <c r="K1139" s="458"/>
      <c r="L1139" s="458"/>
      <c r="M1139" s="458"/>
    </row>
    <row r="1140" s="2" customFormat="1" customHeight="1" spans="6:13">
      <c r="F1140" s="458"/>
      <c r="G1140" s="458"/>
      <c r="H1140" s="458"/>
      <c r="J1140" s="458"/>
      <c r="K1140" s="458"/>
      <c r="L1140" s="458"/>
      <c r="M1140" s="458"/>
    </row>
    <row r="1141" s="2" customFormat="1" customHeight="1" spans="6:13">
      <c r="F1141" s="458"/>
      <c r="G1141" s="458"/>
      <c r="H1141" s="458"/>
      <c r="J1141" s="458"/>
      <c r="K1141" s="458"/>
      <c r="L1141" s="458"/>
      <c r="M1141" s="458"/>
    </row>
    <row r="1142" s="2" customFormat="1" customHeight="1" spans="6:13">
      <c r="F1142" s="458"/>
      <c r="G1142" s="458"/>
      <c r="H1142" s="458"/>
      <c r="J1142" s="458"/>
      <c r="K1142" s="458"/>
      <c r="L1142" s="458"/>
      <c r="M1142" s="458"/>
    </row>
    <row r="1143" s="2" customFormat="1" customHeight="1" spans="6:13">
      <c r="F1143" s="458"/>
      <c r="G1143" s="458"/>
      <c r="H1143" s="458"/>
      <c r="J1143" s="458"/>
      <c r="K1143" s="458"/>
      <c r="L1143" s="458"/>
      <c r="M1143" s="458"/>
    </row>
    <row r="1144" s="2" customFormat="1" customHeight="1" spans="6:13">
      <c r="F1144" s="458"/>
      <c r="G1144" s="458"/>
      <c r="H1144" s="458"/>
      <c r="J1144" s="458"/>
      <c r="K1144" s="458"/>
      <c r="L1144" s="458"/>
      <c r="M1144" s="458"/>
    </row>
    <row r="1145" s="2" customFormat="1" customHeight="1" spans="6:13">
      <c r="F1145" s="458"/>
      <c r="G1145" s="458"/>
      <c r="H1145" s="458"/>
      <c r="J1145" s="458"/>
      <c r="K1145" s="458"/>
      <c r="L1145" s="458"/>
      <c r="M1145" s="458"/>
    </row>
    <row r="1146" s="2" customFormat="1" customHeight="1" spans="6:13">
      <c r="F1146" s="458"/>
      <c r="G1146" s="458"/>
      <c r="H1146" s="458"/>
      <c r="J1146" s="458"/>
      <c r="K1146" s="458"/>
      <c r="L1146" s="458"/>
      <c r="M1146" s="458"/>
    </row>
    <row r="1147" s="2" customFormat="1" customHeight="1" spans="6:13">
      <c r="F1147" s="458"/>
      <c r="G1147" s="458"/>
      <c r="H1147" s="458"/>
      <c r="J1147" s="458"/>
      <c r="K1147" s="458"/>
      <c r="L1147" s="458"/>
      <c r="M1147" s="458"/>
    </row>
    <row r="1148" s="2" customFormat="1" customHeight="1" spans="6:13">
      <c r="F1148" s="458"/>
      <c r="G1148" s="458"/>
      <c r="H1148" s="458"/>
      <c r="J1148" s="458"/>
      <c r="K1148" s="458"/>
      <c r="L1148" s="458"/>
      <c r="M1148" s="458"/>
    </row>
    <row r="1149" s="2" customFormat="1" customHeight="1" spans="6:13">
      <c r="F1149" s="458"/>
      <c r="G1149" s="458"/>
      <c r="H1149" s="458"/>
      <c r="J1149" s="458"/>
      <c r="K1149" s="458"/>
      <c r="L1149" s="458"/>
      <c r="M1149" s="458"/>
    </row>
    <row r="1150" s="2" customFormat="1" customHeight="1" spans="6:13">
      <c r="F1150" s="458"/>
      <c r="G1150" s="458"/>
      <c r="H1150" s="458"/>
      <c r="J1150" s="458"/>
      <c r="K1150" s="458"/>
      <c r="L1150" s="458"/>
      <c r="M1150" s="458"/>
    </row>
    <row r="1151" s="2" customFormat="1" customHeight="1" spans="6:13">
      <c r="F1151" s="458"/>
      <c r="G1151" s="458"/>
      <c r="H1151" s="458"/>
      <c r="J1151" s="458"/>
      <c r="K1151" s="458"/>
      <c r="L1151" s="458"/>
      <c r="M1151" s="458"/>
    </row>
    <row r="1152" s="2" customFormat="1" customHeight="1" spans="6:13">
      <c r="F1152" s="458"/>
      <c r="G1152" s="458"/>
      <c r="H1152" s="458"/>
      <c r="J1152" s="458"/>
      <c r="K1152" s="458"/>
      <c r="L1152" s="458"/>
      <c r="M1152" s="458"/>
    </row>
    <row r="1153" s="2" customFormat="1" customHeight="1" spans="6:13">
      <c r="F1153" s="458"/>
      <c r="G1153" s="458"/>
      <c r="H1153" s="458"/>
      <c r="J1153" s="458"/>
      <c r="K1153" s="458"/>
      <c r="L1153" s="458"/>
      <c r="M1153" s="458"/>
    </row>
    <row r="1154" s="2" customFormat="1" customHeight="1" spans="6:13">
      <c r="F1154" s="458"/>
      <c r="G1154" s="458"/>
      <c r="H1154" s="458"/>
      <c r="J1154" s="458"/>
      <c r="K1154" s="458"/>
      <c r="L1154" s="458"/>
      <c r="M1154" s="458"/>
    </row>
    <row r="1155" s="2" customFormat="1" customHeight="1" spans="6:13">
      <c r="F1155" s="458"/>
      <c r="G1155" s="458"/>
      <c r="H1155" s="458"/>
      <c r="J1155" s="458"/>
      <c r="K1155" s="458"/>
      <c r="L1155" s="458"/>
      <c r="M1155" s="458"/>
    </row>
    <row r="1156" s="2" customFormat="1" customHeight="1" spans="6:13">
      <c r="F1156" s="458"/>
      <c r="G1156" s="458"/>
      <c r="H1156" s="458"/>
      <c r="J1156" s="458"/>
      <c r="K1156" s="458"/>
      <c r="L1156" s="458"/>
      <c r="M1156" s="458"/>
    </row>
    <row r="1157" s="2" customFormat="1" customHeight="1" spans="6:13">
      <c r="F1157" s="458"/>
      <c r="G1157" s="458"/>
      <c r="H1157" s="458"/>
      <c r="J1157" s="458"/>
      <c r="K1157" s="458"/>
      <c r="L1157" s="458"/>
      <c r="M1157" s="458"/>
    </row>
    <row r="1158" s="2" customFormat="1" customHeight="1" spans="6:13">
      <c r="F1158" s="458"/>
      <c r="G1158" s="458"/>
      <c r="H1158" s="458"/>
      <c r="J1158" s="458"/>
      <c r="K1158" s="458"/>
      <c r="L1158" s="458"/>
      <c r="M1158" s="458"/>
    </row>
    <row r="1159" s="2" customFormat="1" customHeight="1" spans="6:13">
      <c r="F1159" s="458"/>
      <c r="G1159" s="458"/>
      <c r="H1159" s="458"/>
      <c r="J1159" s="458"/>
      <c r="K1159" s="458"/>
      <c r="L1159" s="458"/>
      <c r="M1159" s="458"/>
    </row>
    <row r="1160" s="2" customFormat="1" customHeight="1" spans="6:13">
      <c r="F1160" s="458"/>
      <c r="G1160" s="458"/>
      <c r="H1160" s="458"/>
      <c r="J1160" s="458"/>
      <c r="K1160" s="458"/>
      <c r="L1160" s="458"/>
      <c r="M1160" s="458"/>
    </row>
    <row r="1161" s="2" customFormat="1" customHeight="1" spans="6:13">
      <c r="F1161" s="458"/>
      <c r="G1161" s="458"/>
      <c r="H1161" s="458"/>
      <c r="J1161" s="458"/>
      <c r="K1161" s="458"/>
      <c r="L1161" s="458"/>
      <c r="M1161" s="458"/>
    </row>
    <row r="1162" s="2" customFormat="1" customHeight="1" spans="6:13">
      <c r="F1162" s="458"/>
      <c r="G1162" s="458"/>
      <c r="H1162" s="458"/>
      <c r="J1162" s="458"/>
      <c r="K1162" s="458"/>
      <c r="L1162" s="458"/>
      <c r="M1162" s="458"/>
    </row>
    <row r="1163" s="2" customFormat="1" customHeight="1" spans="6:13">
      <c r="F1163" s="458"/>
      <c r="G1163" s="458"/>
      <c r="H1163" s="458"/>
      <c r="J1163" s="458"/>
      <c r="K1163" s="458"/>
      <c r="L1163" s="458"/>
      <c r="M1163" s="458"/>
    </row>
    <row r="1164" s="2" customFormat="1" customHeight="1" spans="6:13">
      <c r="F1164" s="458"/>
      <c r="G1164" s="458"/>
      <c r="H1164" s="458"/>
      <c r="J1164" s="458"/>
      <c r="K1164" s="458"/>
      <c r="L1164" s="458"/>
      <c r="M1164" s="458"/>
    </row>
    <row r="1165" s="2" customFormat="1" customHeight="1" spans="6:13">
      <c r="F1165" s="458"/>
      <c r="G1165" s="458"/>
      <c r="H1165" s="458"/>
      <c r="J1165" s="458"/>
      <c r="K1165" s="458"/>
      <c r="L1165" s="458"/>
      <c r="M1165" s="458"/>
    </row>
    <row r="1166" s="2" customFormat="1" customHeight="1" spans="6:13">
      <c r="F1166" s="458"/>
      <c r="G1166" s="458"/>
      <c r="H1166" s="458"/>
      <c r="J1166" s="458"/>
      <c r="K1166" s="458"/>
      <c r="L1166" s="458"/>
      <c r="M1166" s="458"/>
    </row>
    <row r="1167" s="2" customFormat="1" customHeight="1" spans="6:13">
      <c r="F1167" s="458"/>
      <c r="G1167" s="458"/>
      <c r="H1167" s="458"/>
      <c r="J1167" s="458"/>
      <c r="K1167" s="458"/>
      <c r="L1167" s="458"/>
      <c r="M1167" s="458"/>
    </row>
    <row r="1168" s="2" customFormat="1" customHeight="1" spans="6:13">
      <c r="F1168" s="458"/>
      <c r="G1168" s="458"/>
      <c r="H1168" s="458"/>
      <c r="J1168" s="458"/>
      <c r="K1168" s="458"/>
      <c r="L1168" s="458"/>
      <c r="M1168" s="458"/>
    </row>
    <row r="1169" s="2" customFormat="1" customHeight="1" spans="6:13">
      <c r="F1169" s="458"/>
      <c r="G1169" s="458"/>
      <c r="H1169" s="458"/>
      <c r="J1169" s="458"/>
      <c r="K1169" s="458"/>
      <c r="L1169" s="458"/>
      <c r="M1169" s="458"/>
    </row>
    <row r="1170" s="2" customFormat="1" customHeight="1" spans="6:13">
      <c r="F1170" s="458"/>
      <c r="G1170" s="458"/>
      <c r="H1170" s="458"/>
      <c r="J1170" s="458"/>
      <c r="K1170" s="458"/>
      <c r="L1170" s="458"/>
      <c r="M1170" s="458"/>
    </row>
    <row r="1171" s="2" customFormat="1" customHeight="1" spans="6:13">
      <c r="F1171" s="458"/>
      <c r="G1171" s="458"/>
      <c r="H1171" s="458"/>
      <c r="J1171" s="458"/>
      <c r="K1171" s="458"/>
      <c r="L1171" s="458"/>
      <c r="M1171" s="458"/>
    </row>
    <row r="1172" s="2" customFormat="1" customHeight="1" spans="6:13">
      <c r="F1172" s="458"/>
      <c r="G1172" s="458"/>
      <c r="H1172" s="458"/>
      <c r="J1172" s="458"/>
      <c r="K1172" s="458"/>
      <c r="L1172" s="458"/>
      <c r="M1172" s="458"/>
    </row>
    <row r="1173" s="2" customFormat="1" customHeight="1" spans="6:13">
      <c r="F1173" s="458"/>
      <c r="G1173" s="458"/>
      <c r="H1173" s="458"/>
      <c r="J1173" s="458"/>
      <c r="K1173" s="458"/>
      <c r="L1173" s="458"/>
      <c r="M1173" s="458"/>
    </row>
    <row r="1174" s="2" customFormat="1" customHeight="1" spans="6:13">
      <c r="F1174" s="458"/>
      <c r="G1174" s="458"/>
      <c r="H1174" s="458"/>
      <c r="J1174" s="458"/>
      <c r="K1174" s="458"/>
      <c r="L1174" s="458"/>
      <c r="M1174" s="458"/>
    </row>
    <row r="1175" s="2" customFormat="1" customHeight="1" spans="6:13">
      <c r="F1175" s="458"/>
      <c r="G1175" s="458"/>
      <c r="H1175" s="458"/>
      <c r="J1175" s="458"/>
      <c r="K1175" s="458"/>
      <c r="L1175" s="458"/>
      <c r="M1175" s="458"/>
    </row>
    <row r="1176" s="2" customFormat="1" customHeight="1" spans="6:13">
      <c r="F1176" s="458"/>
      <c r="G1176" s="458"/>
      <c r="H1176" s="458"/>
      <c r="J1176" s="458"/>
      <c r="K1176" s="458"/>
      <c r="L1176" s="458"/>
      <c r="M1176" s="458"/>
    </row>
    <row r="1177" s="2" customFormat="1" customHeight="1" spans="6:13">
      <c r="F1177" s="458"/>
      <c r="G1177" s="458"/>
      <c r="H1177" s="458"/>
      <c r="J1177" s="458"/>
      <c r="K1177" s="458"/>
      <c r="L1177" s="458"/>
      <c r="M1177" s="458"/>
    </row>
    <row r="1178" s="2" customFormat="1" customHeight="1" spans="6:13">
      <c r="F1178" s="458"/>
      <c r="G1178" s="458"/>
      <c r="H1178" s="458"/>
      <c r="J1178" s="458"/>
      <c r="K1178" s="458"/>
      <c r="L1178" s="458"/>
      <c r="M1178" s="458"/>
    </row>
    <row r="1179" s="2" customFormat="1" customHeight="1" spans="6:13">
      <c r="F1179" s="458"/>
      <c r="G1179" s="458"/>
      <c r="H1179" s="458"/>
      <c r="J1179" s="458"/>
      <c r="K1179" s="458"/>
      <c r="L1179" s="458"/>
      <c r="M1179" s="458"/>
    </row>
    <row r="1180" s="2" customFormat="1" customHeight="1" spans="6:13">
      <c r="F1180" s="458"/>
      <c r="G1180" s="458"/>
      <c r="H1180" s="458"/>
      <c r="J1180" s="458"/>
      <c r="K1180" s="458"/>
      <c r="L1180" s="458"/>
      <c r="M1180" s="458"/>
    </row>
    <row r="1181" s="2" customFormat="1" customHeight="1" spans="6:13">
      <c r="F1181" s="458"/>
      <c r="G1181" s="458"/>
      <c r="H1181" s="458"/>
      <c r="J1181" s="458"/>
      <c r="K1181" s="458"/>
      <c r="L1181" s="458"/>
      <c r="M1181" s="458"/>
    </row>
    <row r="1182" s="2" customFormat="1" customHeight="1" spans="6:13">
      <c r="F1182" s="458"/>
      <c r="G1182" s="458"/>
      <c r="H1182" s="458"/>
      <c r="J1182" s="458"/>
      <c r="K1182" s="458"/>
      <c r="L1182" s="458"/>
      <c r="M1182" s="458"/>
    </row>
    <row r="1183" s="2" customFormat="1" customHeight="1" spans="6:13">
      <c r="F1183" s="458"/>
      <c r="G1183" s="458"/>
      <c r="H1183" s="458"/>
      <c r="J1183" s="458"/>
      <c r="K1183" s="458"/>
      <c r="L1183" s="458"/>
      <c r="M1183" s="458"/>
    </row>
    <row r="1184" s="2" customFormat="1" customHeight="1" spans="6:13">
      <c r="F1184" s="458"/>
      <c r="G1184" s="458"/>
      <c r="H1184" s="458"/>
      <c r="J1184" s="458"/>
      <c r="K1184" s="458"/>
      <c r="L1184" s="458"/>
      <c r="M1184" s="458"/>
    </row>
    <row r="1185" s="2" customFormat="1" customHeight="1" spans="6:13">
      <c r="F1185" s="458"/>
      <c r="G1185" s="458"/>
      <c r="H1185" s="458"/>
      <c r="J1185" s="458"/>
      <c r="K1185" s="458"/>
      <c r="L1185" s="458"/>
      <c r="M1185" s="458"/>
    </row>
    <row r="1186" s="2" customFormat="1" customHeight="1" spans="6:13">
      <c r="F1186" s="458"/>
      <c r="G1186" s="458"/>
      <c r="H1186" s="458"/>
      <c r="J1186" s="458"/>
      <c r="K1186" s="458"/>
      <c r="L1186" s="458"/>
      <c r="M1186" s="458"/>
    </row>
    <row r="1187" s="2" customFormat="1" customHeight="1" spans="6:13">
      <c r="F1187" s="458"/>
      <c r="G1187" s="458"/>
      <c r="H1187" s="458"/>
      <c r="J1187" s="458"/>
      <c r="K1187" s="458"/>
      <c r="L1187" s="458"/>
      <c r="M1187" s="458"/>
    </row>
    <row r="1188" s="2" customFormat="1" customHeight="1" spans="6:13">
      <c r="F1188" s="458"/>
      <c r="G1188" s="458"/>
      <c r="H1188" s="458"/>
      <c r="J1188" s="458"/>
      <c r="K1188" s="458"/>
      <c r="L1188" s="458"/>
      <c r="M1188" s="458"/>
    </row>
    <row r="1189" s="2" customFormat="1" customHeight="1" spans="6:13">
      <c r="F1189" s="458"/>
      <c r="G1189" s="458"/>
      <c r="H1189" s="458"/>
      <c r="J1189" s="458"/>
      <c r="K1189" s="458"/>
      <c r="L1189" s="458"/>
      <c r="M1189" s="458"/>
    </row>
    <row r="1190" s="2" customFormat="1" customHeight="1" spans="6:13">
      <c r="F1190" s="458"/>
      <c r="G1190" s="458"/>
      <c r="H1190" s="458"/>
      <c r="J1190" s="458"/>
      <c r="K1190" s="458"/>
      <c r="L1190" s="458"/>
      <c r="M1190" s="458"/>
    </row>
    <row r="1191" s="2" customFormat="1" customHeight="1" spans="6:13">
      <c r="F1191" s="458"/>
      <c r="G1191" s="458"/>
      <c r="H1191" s="458"/>
      <c r="J1191" s="458"/>
      <c r="K1191" s="458"/>
      <c r="L1191" s="458"/>
      <c r="M1191" s="458"/>
    </row>
    <row r="1192" s="2" customFormat="1" customHeight="1" spans="6:13">
      <c r="F1192" s="458"/>
      <c r="G1192" s="458"/>
      <c r="H1192" s="458"/>
      <c r="J1192" s="458"/>
      <c r="K1192" s="458"/>
      <c r="L1192" s="458"/>
      <c r="M1192" s="458"/>
    </row>
    <row r="1193" s="2" customFormat="1" customHeight="1" spans="6:13">
      <c r="F1193" s="458"/>
      <c r="G1193" s="458"/>
      <c r="H1193" s="458"/>
      <c r="J1193" s="458"/>
      <c r="K1193" s="458"/>
      <c r="L1193" s="458"/>
      <c r="M1193" s="458"/>
    </row>
    <row r="1194" s="2" customFormat="1" customHeight="1" spans="6:13">
      <c r="F1194" s="458"/>
      <c r="G1194" s="458"/>
      <c r="H1194" s="458"/>
      <c r="J1194" s="458"/>
      <c r="K1194" s="458"/>
      <c r="L1194" s="458"/>
      <c r="M1194" s="458"/>
    </row>
    <row r="1195" s="2" customFormat="1" customHeight="1" spans="6:13">
      <c r="F1195" s="458"/>
      <c r="G1195" s="458"/>
      <c r="H1195" s="458"/>
      <c r="J1195" s="458"/>
      <c r="K1195" s="458"/>
      <c r="L1195" s="458"/>
      <c r="M1195" s="458"/>
    </row>
    <row r="1196" s="2" customFormat="1" customHeight="1" spans="6:13">
      <c r="F1196" s="458"/>
      <c r="G1196" s="458"/>
      <c r="H1196" s="458"/>
      <c r="J1196" s="458"/>
      <c r="K1196" s="458"/>
      <c r="L1196" s="458"/>
      <c r="M1196" s="458"/>
    </row>
    <row r="1197" s="2" customFormat="1" customHeight="1" spans="6:13">
      <c r="F1197" s="458"/>
      <c r="G1197" s="458"/>
      <c r="H1197" s="458"/>
      <c r="J1197" s="458"/>
      <c r="K1197" s="458"/>
      <c r="L1197" s="458"/>
      <c r="M1197" s="458"/>
    </row>
    <row r="1198" s="2" customFormat="1" customHeight="1" spans="6:13">
      <c r="F1198" s="458"/>
      <c r="G1198" s="458"/>
      <c r="H1198" s="458"/>
      <c r="J1198" s="458"/>
      <c r="K1198" s="458"/>
      <c r="L1198" s="458"/>
      <c r="M1198" s="458"/>
    </row>
    <row r="1199" s="2" customFormat="1" customHeight="1" spans="6:13">
      <c r="F1199" s="458"/>
      <c r="G1199" s="458"/>
      <c r="H1199" s="458"/>
      <c r="J1199" s="458"/>
      <c r="K1199" s="458"/>
      <c r="L1199" s="458"/>
      <c r="M1199" s="458"/>
    </row>
    <row r="1200" s="2" customFormat="1" customHeight="1" spans="6:13">
      <c r="F1200" s="458"/>
      <c r="G1200" s="458"/>
      <c r="H1200" s="458"/>
      <c r="J1200" s="458"/>
      <c r="K1200" s="458"/>
      <c r="L1200" s="458"/>
      <c r="M1200" s="458"/>
    </row>
    <row r="1201" s="2" customFormat="1" customHeight="1" spans="6:13">
      <c r="F1201" s="458"/>
      <c r="G1201" s="458"/>
      <c r="H1201" s="458"/>
      <c r="J1201" s="458"/>
      <c r="K1201" s="458"/>
      <c r="L1201" s="458"/>
      <c r="M1201" s="458"/>
    </row>
    <row r="1202" s="2" customFormat="1" customHeight="1" spans="6:13">
      <c r="F1202" s="458"/>
      <c r="G1202" s="458"/>
      <c r="H1202" s="458"/>
      <c r="J1202" s="458"/>
      <c r="K1202" s="458"/>
      <c r="L1202" s="458"/>
      <c r="M1202" s="458"/>
    </row>
    <row r="1203" s="2" customFormat="1" customHeight="1" spans="6:13">
      <c r="F1203" s="458"/>
      <c r="G1203" s="458"/>
      <c r="H1203" s="458"/>
      <c r="J1203" s="458"/>
      <c r="K1203" s="458"/>
      <c r="L1203" s="458"/>
      <c r="M1203" s="458"/>
    </row>
    <row r="1204" s="2" customFormat="1" customHeight="1" spans="6:13">
      <c r="F1204" s="458"/>
      <c r="G1204" s="458"/>
      <c r="H1204" s="458"/>
      <c r="J1204" s="458"/>
      <c r="K1204" s="458"/>
      <c r="L1204" s="458"/>
      <c r="M1204" s="458"/>
    </row>
    <row r="1205" s="2" customFormat="1" customHeight="1" spans="6:13">
      <c r="F1205" s="458"/>
      <c r="G1205" s="458"/>
      <c r="H1205" s="458"/>
      <c r="J1205" s="458"/>
      <c r="K1205" s="458"/>
      <c r="L1205" s="458"/>
      <c r="M1205" s="458"/>
    </row>
    <row r="1206" s="2" customFormat="1" customHeight="1" spans="6:13">
      <c r="F1206" s="458"/>
      <c r="G1206" s="458"/>
      <c r="H1206" s="458"/>
      <c r="J1206" s="458"/>
      <c r="K1206" s="458"/>
      <c r="L1206" s="458"/>
      <c r="M1206" s="458"/>
    </row>
    <row r="1207" s="2" customFormat="1" customHeight="1" spans="6:13">
      <c r="F1207" s="458"/>
      <c r="G1207" s="458"/>
      <c r="H1207" s="458"/>
      <c r="J1207" s="458"/>
      <c r="K1207" s="458"/>
      <c r="L1207" s="458"/>
      <c r="M1207" s="458"/>
    </row>
    <row r="1208" s="2" customFormat="1" customHeight="1" spans="6:13">
      <c r="F1208" s="458"/>
      <c r="G1208" s="458"/>
      <c r="H1208" s="458"/>
      <c r="J1208" s="458"/>
      <c r="K1208" s="458"/>
      <c r="L1208" s="458"/>
      <c r="M1208" s="458"/>
    </row>
    <row r="1209" s="2" customFormat="1" customHeight="1" spans="6:13">
      <c r="F1209" s="458"/>
      <c r="G1209" s="458"/>
      <c r="H1209" s="458"/>
      <c r="J1209" s="458"/>
      <c r="K1209" s="458"/>
      <c r="L1209" s="458"/>
      <c r="M1209" s="458"/>
    </row>
    <row r="1210" s="2" customFormat="1" customHeight="1" spans="6:13">
      <c r="F1210" s="458"/>
      <c r="G1210" s="458"/>
      <c r="H1210" s="458"/>
      <c r="J1210" s="458"/>
      <c r="K1210" s="458"/>
      <c r="L1210" s="458"/>
      <c r="M1210" s="458"/>
    </row>
    <row r="1211" s="2" customFormat="1" customHeight="1" spans="6:13">
      <c r="F1211" s="458"/>
      <c r="G1211" s="458"/>
      <c r="H1211" s="458"/>
      <c r="J1211" s="458"/>
      <c r="K1211" s="458"/>
      <c r="L1211" s="458"/>
      <c r="M1211" s="458"/>
    </row>
    <row r="1212" s="2" customFormat="1" customHeight="1" spans="6:13">
      <c r="F1212" s="458"/>
      <c r="G1212" s="458"/>
      <c r="H1212" s="458"/>
      <c r="J1212" s="458"/>
      <c r="K1212" s="458"/>
      <c r="L1212" s="458"/>
      <c r="M1212" s="458"/>
    </row>
    <row r="1213" s="2" customFormat="1" customHeight="1" spans="6:13">
      <c r="F1213" s="458"/>
      <c r="G1213" s="458"/>
      <c r="H1213" s="458"/>
      <c r="J1213" s="458"/>
      <c r="K1213" s="458"/>
      <c r="L1213" s="458"/>
      <c r="M1213" s="458"/>
    </row>
    <row r="1214" s="2" customFormat="1" customHeight="1" spans="6:13">
      <c r="F1214" s="458"/>
      <c r="G1214" s="458"/>
      <c r="H1214" s="458"/>
      <c r="J1214" s="458"/>
      <c r="K1214" s="458"/>
      <c r="L1214" s="458"/>
      <c r="M1214" s="458"/>
    </row>
    <row r="1215" s="2" customFormat="1" customHeight="1" spans="6:13">
      <c r="F1215" s="458"/>
      <c r="G1215" s="458"/>
      <c r="H1215" s="458"/>
      <c r="J1215" s="458"/>
      <c r="K1215" s="458"/>
      <c r="L1215" s="458"/>
      <c r="M1215" s="458"/>
    </row>
    <row r="1216" s="2" customFormat="1" customHeight="1" spans="6:13">
      <c r="F1216" s="458"/>
      <c r="G1216" s="458"/>
      <c r="H1216" s="458"/>
      <c r="J1216" s="458"/>
      <c r="K1216" s="458"/>
      <c r="L1216" s="458"/>
      <c r="M1216" s="458"/>
    </row>
    <row r="1217" s="2" customFormat="1" customHeight="1" spans="6:13">
      <c r="F1217" s="458"/>
      <c r="G1217" s="458"/>
      <c r="H1217" s="458"/>
      <c r="J1217" s="458"/>
      <c r="K1217" s="458"/>
      <c r="L1217" s="458"/>
      <c r="M1217" s="458"/>
    </row>
    <row r="1218" s="2" customFormat="1" customHeight="1" spans="6:13">
      <c r="F1218" s="458"/>
      <c r="G1218" s="458"/>
      <c r="H1218" s="458"/>
      <c r="J1218" s="458"/>
      <c r="K1218" s="458"/>
      <c r="L1218" s="458"/>
      <c r="M1218" s="458"/>
    </row>
    <row r="1219" s="2" customFormat="1" customHeight="1" spans="6:13">
      <c r="F1219" s="458"/>
      <c r="G1219" s="458"/>
      <c r="H1219" s="458"/>
      <c r="J1219" s="458"/>
      <c r="K1219" s="458"/>
      <c r="L1219" s="458"/>
      <c r="M1219" s="458"/>
    </row>
    <row r="1220" s="2" customFormat="1" customHeight="1" spans="6:13">
      <c r="F1220" s="458"/>
      <c r="G1220" s="458"/>
      <c r="H1220" s="458"/>
      <c r="J1220" s="458"/>
      <c r="K1220" s="458"/>
      <c r="L1220" s="458"/>
      <c r="M1220" s="458"/>
    </row>
    <row r="1221" s="2" customFormat="1" customHeight="1" spans="6:13">
      <c r="F1221" s="458"/>
      <c r="G1221" s="458"/>
      <c r="H1221" s="458"/>
      <c r="J1221" s="458"/>
      <c r="K1221" s="458"/>
      <c r="L1221" s="458"/>
      <c r="M1221" s="458"/>
    </row>
    <row r="1222" s="2" customFormat="1" customHeight="1" spans="6:13">
      <c r="F1222" s="458"/>
      <c r="G1222" s="458"/>
      <c r="H1222" s="458"/>
      <c r="J1222" s="458"/>
      <c r="K1222" s="458"/>
      <c r="L1222" s="458"/>
      <c r="M1222" s="458"/>
    </row>
    <row r="1223" s="2" customFormat="1" customHeight="1" spans="6:13">
      <c r="F1223" s="458"/>
      <c r="G1223" s="458"/>
      <c r="H1223" s="458"/>
      <c r="J1223" s="458"/>
      <c r="K1223" s="458"/>
      <c r="L1223" s="458"/>
      <c r="M1223" s="458"/>
    </row>
    <row r="1224" s="2" customFormat="1" customHeight="1" spans="6:13">
      <c r="F1224" s="458"/>
      <c r="G1224" s="458"/>
      <c r="H1224" s="458"/>
      <c r="J1224" s="458"/>
      <c r="K1224" s="458"/>
      <c r="L1224" s="458"/>
      <c r="M1224" s="458"/>
    </row>
    <row r="1225" s="2" customFormat="1" customHeight="1" spans="6:13">
      <c r="F1225" s="458"/>
      <c r="G1225" s="458"/>
      <c r="H1225" s="458"/>
      <c r="J1225" s="458"/>
      <c r="K1225" s="458"/>
      <c r="L1225" s="458"/>
      <c r="M1225" s="458"/>
    </row>
    <row r="1226" s="2" customFormat="1" customHeight="1" spans="6:13">
      <c r="F1226" s="458"/>
      <c r="G1226" s="458"/>
      <c r="H1226" s="458"/>
      <c r="J1226" s="458"/>
      <c r="K1226" s="458"/>
      <c r="L1226" s="458"/>
      <c r="M1226" s="458"/>
    </row>
    <row r="1227" s="2" customFormat="1" customHeight="1" spans="6:13">
      <c r="F1227" s="458"/>
      <c r="G1227" s="458"/>
      <c r="H1227" s="458"/>
      <c r="J1227" s="458"/>
      <c r="K1227" s="458"/>
      <c r="L1227" s="458"/>
      <c r="M1227" s="458"/>
    </row>
    <row r="1228" s="2" customFormat="1" customHeight="1" spans="6:13">
      <c r="F1228" s="458"/>
      <c r="G1228" s="458"/>
      <c r="H1228" s="458"/>
      <c r="J1228" s="458"/>
      <c r="K1228" s="458"/>
      <c r="L1228" s="458"/>
      <c r="M1228" s="458"/>
    </row>
    <row r="1229" s="2" customFormat="1" customHeight="1" spans="6:13">
      <c r="F1229" s="458"/>
      <c r="G1229" s="458"/>
      <c r="H1229" s="458"/>
      <c r="J1229" s="458"/>
      <c r="K1229" s="458"/>
      <c r="L1229" s="458"/>
      <c r="M1229" s="458"/>
    </row>
    <row r="1230" s="2" customFormat="1" customHeight="1" spans="6:13">
      <c r="F1230" s="458"/>
      <c r="G1230" s="458"/>
      <c r="H1230" s="458"/>
      <c r="J1230" s="458"/>
      <c r="K1230" s="458"/>
      <c r="L1230" s="458"/>
      <c r="M1230" s="458"/>
    </row>
    <row r="1231" s="2" customFormat="1" customHeight="1" spans="6:13">
      <c r="F1231" s="458"/>
      <c r="G1231" s="458"/>
      <c r="H1231" s="458"/>
      <c r="J1231" s="458"/>
      <c r="K1231" s="458"/>
      <c r="L1231" s="458"/>
      <c r="M1231" s="458"/>
    </row>
    <row r="1232" s="2" customFormat="1" customHeight="1" spans="6:13">
      <c r="F1232" s="458"/>
      <c r="G1232" s="458"/>
      <c r="H1232" s="458"/>
      <c r="J1232" s="458"/>
      <c r="K1232" s="458"/>
      <c r="L1232" s="458"/>
      <c r="M1232" s="458"/>
    </row>
    <row r="1233" s="2" customFormat="1" customHeight="1" spans="6:13">
      <c r="F1233" s="458"/>
      <c r="G1233" s="458"/>
      <c r="H1233" s="458"/>
      <c r="J1233" s="458"/>
      <c r="K1233" s="458"/>
      <c r="L1233" s="458"/>
      <c r="M1233" s="458"/>
    </row>
    <row r="1234" s="2" customFormat="1" customHeight="1" spans="6:13">
      <c r="F1234" s="458"/>
      <c r="G1234" s="458"/>
      <c r="H1234" s="458"/>
      <c r="J1234" s="458"/>
      <c r="K1234" s="458"/>
      <c r="L1234" s="458"/>
      <c r="M1234" s="458"/>
    </row>
    <row r="1235" s="2" customFormat="1" customHeight="1" spans="6:13">
      <c r="F1235" s="458"/>
      <c r="G1235" s="458"/>
      <c r="H1235" s="458"/>
      <c r="J1235" s="458"/>
      <c r="K1235" s="458"/>
      <c r="L1235" s="458"/>
      <c r="M1235" s="458"/>
    </row>
    <row r="1236" s="2" customFormat="1" customHeight="1" spans="6:13">
      <c r="F1236" s="458"/>
      <c r="G1236" s="458"/>
      <c r="H1236" s="458"/>
      <c r="J1236" s="458"/>
      <c r="K1236" s="458"/>
      <c r="L1236" s="458"/>
      <c r="M1236" s="458"/>
    </row>
    <row r="1237" s="2" customFormat="1" customHeight="1" spans="6:13">
      <c r="F1237" s="458"/>
      <c r="G1237" s="458"/>
      <c r="H1237" s="458"/>
      <c r="J1237" s="458"/>
      <c r="K1237" s="458"/>
      <c r="L1237" s="458"/>
      <c r="M1237" s="458"/>
    </row>
    <row r="1238" s="2" customFormat="1" customHeight="1" spans="6:13">
      <c r="F1238" s="458"/>
      <c r="G1238" s="458"/>
      <c r="H1238" s="458"/>
      <c r="J1238" s="458"/>
      <c r="K1238" s="458"/>
      <c r="L1238" s="458"/>
      <c r="M1238" s="458"/>
    </row>
    <row r="1239" s="2" customFormat="1" customHeight="1" spans="6:13">
      <c r="F1239" s="458"/>
      <c r="G1239" s="458"/>
      <c r="H1239" s="458"/>
      <c r="J1239" s="458"/>
      <c r="K1239" s="458"/>
      <c r="L1239" s="458"/>
      <c r="M1239" s="458"/>
    </row>
    <row r="1240" s="2" customFormat="1" customHeight="1" spans="6:13">
      <c r="F1240" s="458"/>
      <c r="G1240" s="458"/>
      <c r="H1240" s="458"/>
      <c r="J1240" s="458"/>
      <c r="K1240" s="458"/>
      <c r="L1240" s="458"/>
      <c r="M1240" s="458"/>
    </row>
    <row r="1241" s="2" customFormat="1" customHeight="1" spans="6:13">
      <c r="F1241" s="458"/>
      <c r="G1241" s="458"/>
      <c r="H1241" s="458"/>
      <c r="J1241" s="458"/>
      <c r="K1241" s="458"/>
      <c r="L1241" s="458"/>
      <c r="M1241" s="458"/>
    </row>
    <row r="1242" s="2" customFormat="1" customHeight="1" spans="6:13">
      <c r="F1242" s="458"/>
      <c r="G1242" s="458"/>
      <c r="H1242" s="458"/>
      <c r="J1242" s="458"/>
      <c r="K1242" s="458"/>
      <c r="L1242" s="458"/>
      <c r="M1242" s="458"/>
    </row>
    <row r="1243" s="2" customFormat="1" customHeight="1" spans="6:13">
      <c r="F1243" s="458"/>
      <c r="G1243" s="458"/>
      <c r="H1243" s="458"/>
      <c r="J1243" s="458"/>
      <c r="K1243" s="458"/>
      <c r="L1243" s="458"/>
      <c r="M1243" s="458"/>
    </row>
    <row r="1244" s="2" customFormat="1" customHeight="1" spans="6:13">
      <c r="F1244" s="458"/>
      <c r="G1244" s="458"/>
      <c r="H1244" s="458"/>
      <c r="J1244" s="458"/>
      <c r="K1244" s="458"/>
      <c r="L1244" s="458"/>
      <c r="M1244" s="458"/>
    </row>
    <row r="1245" s="2" customFormat="1" customHeight="1" spans="6:13">
      <c r="F1245" s="458"/>
      <c r="G1245" s="458"/>
      <c r="H1245" s="458"/>
      <c r="J1245" s="458"/>
      <c r="K1245" s="458"/>
      <c r="L1245" s="458"/>
      <c r="M1245" s="458"/>
    </row>
    <row r="1246" s="2" customFormat="1" customHeight="1" spans="6:13">
      <c r="F1246" s="458"/>
      <c r="G1246" s="458"/>
      <c r="H1246" s="458"/>
      <c r="J1246" s="458"/>
      <c r="K1246" s="458"/>
      <c r="L1246" s="458"/>
      <c r="M1246" s="458"/>
    </row>
    <row r="1247" s="2" customFormat="1" customHeight="1" spans="6:13">
      <c r="F1247" s="458"/>
      <c r="G1247" s="458"/>
      <c r="H1247" s="458"/>
      <c r="J1247" s="458"/>
      <c r="K1247" s="458"/>
      <c r="L1247" s="458"/>
      <c r="M1247" s="458"/>
    </row>
    <row r="1248" s="2" customFormat="1" customHeight="1" spans="6:13">
      <c r="F1248" s="458"/>
      <c r="G1248" s="458"/>
      <c r="H1248" s="458"/>
      <c r="J1248" s="458"/>
      <c r="K1248" s="458"/>
      <c r="L1248" s="458"/>
      <c r="M1248" s="458"/>
    </row>
    <row r="1249" s="2" customFormat="1" customHeight="1" spans="6:13">
      <c r="F1249" s="458"/>
      <c r="G1249" s="458"/>
      <c r="H1249" s="458"/>
      <c r="J1249" s="458"/>
      <c r="K1249" s="458"/>
      <c r="L1249" s="458"/>
      <c r="M1249" s="458"/>
    </row>
    <row r="1250" s="2" customFormat="1" customHeight="1" spans="6:13">
      <c r="F1250" s="458"/>
      <c r="G1250" s="458"/>
      <c r="H1250" s="458"/>
      <c r="J1250" s="458"/>
      <c r="K1250" s="458"/>
      <c r="L1250" s="458"/>
      <c r="M1250" s="458"/>
    </row>
    <row r="1251" s="2" customFormat="1" customHeight="1" spans="6:13">
      <c r="F1251" s="458"/>
      <c r="G1251" s="458"/>
      <c r="H1251" s="458"/>
      <c r="J1251" s="458"/>
      <c r="K1251" s="458"/>
      <c r="L1251" s="458"/>
      <c r="M1251" s="458"/>
    </row>
    <row r="1252" s="2" customFormat="1" customHeight="1" spans="6:13">
      <c r="F1252" s="458"/>
      <c r="G1252" s="458"/>
      <c r="H1252" s="458"/>
      <c r="J1252" s="458"/>
      <c r="K1252" s="458"/>
      <c r="L1252" s="458"/>
      <c r="M1252" s="458"/>
    </row>
    <row r="1253" s="2" customFormat="1" customHeight="1" spans="6:13">
      <c r="F1253" s="458"/>
      <c r="G1253" s="458"/>
      <c r="H1253" s="458"/>
      <c r="J1253" s="458"/>
      <c r="K1253" s="458"/>
      <c r="L1253" s="458"/>
      <c r="M1253" s="458"/>
    </row>
    <row r="1254" s="2" customFormat="1" customHeight="1" spans="6:13">
      <c r="F1254" s="458"/>
      <c r="G1254" s="458"/>
      <c r="H1254" s="458"/>
      <c r="J1254" s="458"/>
      <c r="K1254" s="458"/>
      <c r="L1254" s="458"/>
      <c r="M1254" s="458"/>
    </row>
    <row r="1255" s="2" customFormat="1" customHeight="1" spans="6:13">
      <c r="F1255" s="458"/>
      <c r="G1255" s="458"/>
      <c r="H1255" s="458"/>
      <c r="J1255" s="458"/>
      <c r="K1255" s="458"/>
      <c r="L1255" s="458"/>
      <c r="M1255" s="458"/>
    </row>
    <row r="1256" s="2" customFormat="1" customHeight="1" spans="6:13">
      <c r="F1256" s="458"/>
      <c r="G1256" s="458"/>
      <c r="H1256" s="458"/>
      <c r="J1256" s="458"/>
      <c r="K1256" s="458"/>
      <c r="L1256" s="458"/>
      <c r="M1256" s="458"/>
    </row>
    <row r="1257" s="2" customFormat="1" customHeight="1" spans="6:13">
      <c r="F1257" s="458"/>
      <c r="G1257" s="458"/>
      <c r="H1257" s="458"/>
      <c r="J1257" s="458"/>
      <c r="K1257" s="458"/>
      <c r="L1257" s="458"/>
      <c r="M1257" s="458"/>
    </row>
    <row r="1258" s="2" customFormat="1" customHeight="1" spans="6:13">
      <c r="F1258" s="458"/>
      <c r="G1258" s="458"/>
      <c r="H1258" s="458"/>
      <c r="J1258" s="458"/>
      <c r="K1258" s="458"/>
      <c r="L1258" s="458"/>
      <c r="M1258" s="458"/>
    </row>
    <row r="1259" s="2" customFormat="1" customHeight="1" spans="6:13">
      <c r="F1259" s="458"/>
      <c r="G1259" s="458"/>
      <c r="H1259" s="458"/>
      <c r="J1259" s="458"/>
      <c r="K1259" s="458"/>
      <c r="L1259" s="458"/>
      <c r="M1259" s="458"/>
    </row>
    <row r="1260" s="2" customFormat="1" customHeight="1" spans="6:13">
      <c r="F1260" s="458"/>
      <c r="G1260" s="458"/>
      <c r="H1260" s="458"/>
      <c r="J1260" s="458"/>
      <c r="K1260" s="458"/>
      <c r="L1260" s="458"/>
      <c r="M1260" s="458"/>
    </row>
    <row r="1261" s="2" customFormat="1" customHeight="1" spans="6:13">
      <c r="F1261" s="458"/>
      <c r="G1261" s="458"/>
      <c r="H1261" s="458"/>
      <c r="J1261" s="458"/>
      <c r="K1261" s="458"/>
      <c r="L1261" s="458"/>
      <c r="M1261" s="458"/>
    </row>
    <row r="1262" s="2" customFormat="1" customHeight="1" spans="6:13">
      <c r="F1262" s="458"/>
      <c r="G1262" s="458"/>
      <c r="H1262" s="458"/>
      <c r="J1262" s="458"/>
      <c r="K1262" s="458"/>
      <c r="L1262" s="458"/>
      <c r="M1262" s="458"/>
    </row>
    <row r="1263" s="2" customFormat="1" customHeight="1" spans="6:13">
      <c r="F1263" s="458"/>
      <c r="G1263" s="458"/>
      <c r="H1263" s="458"/>
      <c r="J1263" s="458"/>
      <c r="K1263" s="458"/>
      <c r="L1263" s="458"/>
      <c r="M1263" s="458"/>
    </row>
    <row r="1264" s="2" customFormat="1" customHeight="1" spans="6:13">
      <c r="F1264" s="458"/>
      <c r="G1264" s="458"/>
      <c r="H1264" s="458"/>
      <c r="J1264" s="458"/>
      <c r="K1264" s="458"/>
      <c r="L1264" s="458"/>
      <c r="M1264" s="458"/>
    </row>
    <row r="1265" s="2" customFormat="1" customHeight="1" spans="6:13">
      <c r="F1265" s="458"/>
      <c r="G1265" s="458"/>
      <c r="H1265" s="458"/>
      <c r="J1265" s="458"/>
      <c r="K1265" s="458"/>
      <c r="L1265" s="458"/>
      <c r="M1265" s="458"/>
    </row>
    <row r="1266" s="2" customFormat="1" customHeight="1" spans="6:13">
      <c r="F1266" s="458"/>
      <c r="G1266" s="458"/>
      <c r="H1266" s="458"/>
      <c r="J1266" s="458"/>
      <c r="K1266" s="458"/>
      <c r="L1266" s="458"/>
      <c r="M1266" s="458"/>
    </row>
    <row r="1267" s="2" customFormat="1" customHeight="1" spans="6:13">
      <c r="F1267" s="458"/>
      <c r="G1267" s="458"/>
      <c r="H1267" s="458"/>
      <c r="J1267" s="458"/>
      <c r="K1267" s="458"/>
      <c r="L1267" s="458"/>
      <c r="M1267" s="458"/>
    </row>
    <row r="1268" s="2" customFormat="1" customHeight="1" spans="6:13">
      <c r="F1268" s="458"/>
      <c r="G1268" s="458"/>
      <c r="H1268" s="458"/>
      <c r="J1268" s="458"/>
      <c r="K1268" s="458"/>
      <c r="L1268" s="458"/>
      <c r="M1268" s="458"/>
    </row>
    <row r="1269" s="2" customFormat="1" customHeight="1" spans="6:13">
      <c r="F1269" s="458"/>
      <c r="G1269" s="458"/>
      <c r="H1269" s="458"/>
      <c r="J1269" s="458"/>
      <c r="K1269" s="458"/>
      <c r="L1269" s="458"/>
      <c r="M1269" s="458"/>
    </row>
    <row r="1270" s="2" customFormat="1" customHeight="1" spans="6:13">
      <c r="F1270" s="458"/>
      <c r="G1270" s="458"/>
      <c r="H1270" s="458"/>
      <c r="J1270" s="458"/>
      <c r="K1270" s="458"/>
      <c r="L1270" s="458"/>
      <c r="M1270" s="458"/>
    </row>
    <row r="1271" s="2" customFormat="1" customHeight="1" spans="6:13">
      <c r="F1271" s="458"/>
      <c r="G1271" s="458"/>
      <c r="H1271" s="458"/>
      <c r="J1271" s="458"/>
      <c r="K1271" s="458"/>
      <c r="L1271" s="458"/>
      <c r="M1271" s="458"/>
    </row>
    <row r="1272" s="2" customFormat="1" customHeight="1" spans="6:13">
      <c r="F1272" s="458"/>
      <c r="G1272" s="458"/>
      <c r="H1272" s="458"/>
      <c r="J1272" s="458"/>
      <c r="K1272" s="458"/>
      <c r="L1272" s="458"/>
      <c r="M1272" s="458"/>
    </row>
    <row r="1273" s="2" customFormat="1" customHeight="1" spans="6:13">
      <c r="F1273" s="458"/>
      <c r="G1273" s="458"/>
      <c r="H1273" s="458"/>
      <c r="J1273" s="458"/>
      <c r="K1273" s="458"/>
      <c r="L1273" s="458"/>
      <c r="M1273" s="458"/>
    </row>
    <row r="1274" s="2" customFormat="1" customHeight="1" spans="6:13">
      <c r="F1274" s="458"/>
      <c r="G1274" s="458"/>
      <c r="H1274" s="458"/>
      <c r="J1274" s="458"/>
      <c r="K1274" s="458"/>
      <c r="L1274" s="458"/>
      <c r="M1274" s="458"/>
    </row>
    <row r="1275" s="2" customFormat="1" customHeight="1" spans="6:13">
      <c r="F1275" s="458"/>
      <c r="G1275" s="458"/>
      <c r="H1275" s="458"/>
      <c r="J1275" s="458"/>
      <c r="K1275" s="458"/>
      <c r="L1275" s="458"/>
      <c r="M1275" s="458"/>
    </row>
    <row r="1276" s="2" customFormat="1" customHeight="1" spans="6:13">
      <c r="F1276" s="458"/>
      <c r="G1276" s="458"/>
      <c r="H1276" s="458"/>
      <c r="J1276" s="458"/>
      <c r="K1276" s="458"/>
      <c r="L1276" s="458"/>
      <c r="M1276" s="458"/>
    </row>
    <row r="1277" s="2" customFormat="1" customHeight="1" spans="6:13">
      <c r="F1277" s="458"/>
      <c r="G1277" s="458"/>
      <c r="H1277" s="458"/>
      <c r="J1277" s="458"/>
      <c r="K1277" s="458"/>
      <c r="L1277" s="458"/>
      <c r="M1277" s="458"/>
    </row>
    <row r="1278" s="2" customFormat="1" customHeight="1" spans="6:13">
      <c r="F1278" s="458"/>
      <c r="G1278" s="458"/>
      <c r="H1278" s="458"/>
      <c r="J1278" s="458"/>
      <c r="K1278" s="458"/>
      <c r="L1278" s="458"/>
      <c r="M1278" s="458"/>
    </row>
    <row r="1279" s="2" customFormat="1" customHeight="1" spans="6:13">
      <c r="F1279" s="458"/>
      <c r="G1279" s="458"/>
      <c r="H1279" s="458"/>
      <c r="J1279" s="458"/>
      <c r="K1279" s="458"/>
      <c r="L1279" s="458"/>
      <c r="M1279" s="458"/>
    </row>
    <row r="1280" s="2" customFormat="1" customHeight="1" spans="6:13">
      <c r="F1280" s="458"/>
      <c r="G1280" s="458"/>
      <c r="H1280" s="458"/>
      <c r="J1280" s="458"/>
      <c r="K1280" s="458"/>
      <c r="L1280" s="458"/>
      <c r="M1280" s="458"/>
    </row>
    <row r="1281" s="2" customFormat="1" customHeight="1" spans="6:13">
      <c r="F1281" s="458"/>
      <c r="G1281" s="458"/>
      <c r="H1281" s="458"/>
      <c r="J1281" s="458"/>
      <c r="K1281" s="458"/>
      <c r="L1281" s="458"/>
      <c r="M1281" s="458"/>
    </row>
    <row r="1282" s="2" customFormat="1" customHeight="1" spans="6:13">
      <c r="F1282" s="458"/>
      <c r="G1282" s="458"/>
      <c r="H1282" s="458"/>
      <c r="J1282" s="458"/>
      <c r="K1282" s="458"/>
      <c r="L1282" s="458"/>
      <c r="M1282" s="458"/>
    </row>
    <row r="1283" s="2" customFormat="1" customHeight="1" spans="6:13">
      <c r="F1283" s="458"/>
      <c r="G1283" s="458"/>
      <c r="H1283" s="458"/>
      <c r="J1283" s="458"/>
      <c r="K1283" s="458"/>
      <c r="L1283" s="458"/>
      <c r="M1283" s="458"/>
    </row>
    <row r="1284" s="2" customFormat="1" customHeight="1" spans="6:13">
      <c r="F1284" s="458"/>
      <c r="G1284" s="458"/>
      <c r="H1284" s="458"/>
      <c r="J1284" s="458"/>
      <c r="K1284" s="458"/>
      <c r="L1284" s="458"/>
      <c r="M1284" s="458"/>
    </row>
    <row r="1285" s="2" customFormat="1" customHeight="1" spans="6:13">
      <c r="F1285" s="458"/>
      <c r="G1285" s="458"/>
      <c r="H1285" s="458"/>
      <c r="J1285" s="458"/>
      <c r="K1285" s="458"/>
      <c r="L1285" s="458"/>
      <c r="M1285" s="458"/>
    </row>
    <row r="1286" s="2" customFormat="1" customHeight="1" spans="6:13">
      <c r="F1286" s="458"/>
      <c r="G1286" s="458"/>
      <c r="H1286" s="458"/>
      <c r="J1286" s="458"/>
      <c r="K1286" s="458"/>
      <c r="L1286" s="458"/>
      <c r="M1286" s="458"/>
    </row>
    <row r="1287" s="2" customFormat="1" customHeight="1" spans="6:13">
      <c r="F1287" s="458"/>
      <c r="G1287" s="458"/>
      <c r="H1287" s="458"/>
      <c r="J1287" s="458"/>
      <c r="K1287" s="458"/>
      <c r="L1287" s="458"/>
      <c r="M1287" s="458"/>
    </row>
    <row r="1288" s="2" customFormat="1" customHeight="1" spans="6:13">
      <c r="F1288" s="458"/>
      <c r="G1288" s="458"/>
      <c r="H1288" s="458"/>
      <c r="J1288" s="458"/>
      <c r="K1288" s="458"/>
      <c r="L1288" s="458"/>
      <c r="M1288" s="458"/>
    </row>
    <row r="1289" s="2" customFormat="1" customHeight="1" spans="6:13">
      <c r="F1289" s="458"/>
      <c r="G1289" s="458"/>
      <c r="H1289" s="458"/>
      <c r="J1289" s="458"/>
      <c r="K1289" s="458"/>
      <c r="L1289" s="458"/>
      <c r="M1289" s="458"/>
    </row>
    <row r="1290" s="2" customFormat="1" customHeight="1" spans="6:13">
      <c r="F1290" s="458"/>
      <c r="G1290" s="458"/>
      <c r="H1290" s="458"/>
      <c r="J1290" s="458"/>
      <c r="K1290" s="458"/>
      <c r="L1290" s="458"/>
      <c r="M1290" s="458"/>
    </row>
    <row r="1291" s="2" customFormat="1" customHeight="1" spans="6:13">
      <c r="F1291" s="458"/>
      <c r="G1291" s="458"/>
      <c r="H1291" s="458"/>
      <c r="J1291" s="458"/>
      <c r="K1291" s="458"/>
      <c r="L1291" s="458"/>
      <c r="M1291" s="458"/>
    </row>
    <row r="1292" s="2" customFormat="1" customHeight="1" spans="6:13">
      <c r="F1292" s="458"/>
      <c r="G1292" s="458"/>
      <c r="H1292" s="458"/>
      <c r="J1292" s="458"/>
      <c r="K1292" s="458"/>
      <c r="L1292" s="458"/>
      <c r="M1292" s="458"/>
    </row>
    <row r="1293" s="2" customFormat="1" customHeight="1" spans="6:13">
      <c r="F1293" s="458"/>
      <c r="G1293" s="458"/>
      <c r="H1293" s="458"/>
      <c r="J1293" s="458"/>
      <c r="K1293" s="458"/>
      <c r="L1293" s="458"/>
      <c r="M1293" s="458"/>
    </row>
    <row r="1294" s="2" customFormat="1" customHeight="1" spans="6:13">
      <c r="F1294" s="458"/>
      <c r="G1294" s="458"/>
      <c r="H1294" s="458"/>
      <c r="J1294" s="458"/>
      <c r="K1294" s="458"/>
      <c r="L1294" s="458"/>
      <c r="M1294" s="458"/>
    </row>
    <row r="1295" s="2" customFormat="1" customHeight="1" spans="6:13">
      <c r="F1295" s="458"/>
      <c r="G1295" s="458"/>
      <c r="H1295" s="458"/>
      <c r="J1295" s="458"/>
      <c r="K1295" s="458"/>
      <c r="L1295" s="458"/>
      <c r="M1295" s="458"/>
    </row>
    <row r="1296" s="2" customFormat="1" customHeight="1" spans="6:13">
      <c r="F1296" s="458"/>
      <c r="G1296" s="458"/>
      <c r="H1296" s="458"/>
      <c r="J1296" s="458"/>
      <c r="K1296" s="458"/>
      <c r="L1296" s="458"/>
      <c r="M1296" s="458"/>
    </row>
    <row r="1297" s="2" customFormat="1" customHeight="1" spans="6:13">
      <c r="F1297" s="458"/>
      <c r="G1297" s="458"/>
      <c r="H1297" s="458"/>
      <c r="J1297" s="458"/>
      <c r="K1297" s="458"/>
      <c r="L1297" s="458"/>
      <c r="M1297" s="458"/>
    </row>
    <row r="1298" s="2" customFormat="1" customHeight="1" spans="6:13">
      <c r="F1298" s="458"/>
      <c r="G1298" s="458"/>
      <c r="H1298" s="458"/>
      <c r="J1298" s="458"/>
      <c r="K1298" s="458"/>
      <c r="L1298" s="458"/>
      <c r="M1298" s="458"/>
    </row>
    <row r="1299" s="2" customFormat="1" customHeight="1" spans="6:13">
      <c r="F1299" s="458"/>
      <c r="G1299" s="458"/>
      <c r="H1299" s="458"/>
      <c r="J1299" s="458"/>
      <c r="K1299" s="458"/>
      <c r="L1299" s="458"/>
      <c r="M1299" s="458"/>
    </row>
    <row r="1300" s="2" customFormat="1" customHeight="1" spans="6:13">
      <c r="F1300" s="458"/>
      <c r="G1300" s="458"/>
      <c r="H1300" s="458"/>
      <c r="J1300" s="458"/>
      <c r="K1300" s="458"/>
      <c r="L1300" s="458"/>
      <c r="M1300" s="458"/>
    </row>
    <row r="1301" s="2" customFormat="1" customHeight="1" spans="6:13">
      <c r="F1301" s="458"/>
      <c r="G1301" s="458"/>
      <c r="H1301" s="458"/>
      <c r="J1301" s="458"/>
      <c r="K1301" s="458"/>
      <c r="L1301" s="458"/>
      <c r="M1301" s="458"/>
    </row>
    <row r="1302" s="2" customFormat="1" customHeight="1" spans="6:13">
      <c r="F1302" s="458"/>
      <c r="G1302" s="458"/>
      <c r="H1302" s="458"/>
      <c r="J1302" s="458"/>
      <c r="K1302" s="458"/>
      <c r="L1302" s="458"/>
      <c r="M1302" s="458"/>
    </row>
    <row r="1303" s="2" customFormat="1" customHeight="1" spans="6:13">
      <c r="F1303" s="458"/>
      <c r="G1303" s="458"/>
      <c r="H1303" s="458"/>
      <c r="J1303" s="458"/>
      <c r="K1303" s="458"/>
      <c r="L1303" s="458"/>
      <c r="M1303" s="458"/>
    </row>
    <row r="1304" s="2" customFormat="1" customHeight="1" spans="6:13">
      <c r="F1304" s="458"/>
      <c r="G1304" s="458"/>
      <c r="H1304" s="458"/>
      <c r="J1304" s="458"/>
      <c r="K1304" s="458"/>
      <c r="L1304" s="458"/>
      <c r="M1304" s="458"/>
    </row>
    <row r="1305" s="2" customFormat="1" customHeight="1" spans="6:13">
      <c r="F1305" s="458"/>
      <c r="G1305" s="458"/>
      <c r="H1305" s="458"/>
      <c r="J1305" s="458"/>
      <c r="K1305" s="458"/>
      <c r="L1305" s="458"/>
      <c r="M1305" s="458"/>
    </row>
    <row r="1306" s="2" customFormat="1" customHeight="1" spans="6:13">
      <c r="F1306" s="458"/>
      <c r="G1306" s="458"/>
      <c r="H1306" s="458"/>
      <c r="J1306" s="458"/>
      <c r="K1306" s="458"/>
      <c r="L1306" s="458"/>
      <c r="M1306" s="458"/>
    </row>
    <row r="1307" s="2" customFormat="1" customHeight="1" spans="6:13">
      <c r="F1307" s="458"/>
      <c r="G1307" s="458"/>
      <c r="H1307" s="458"/>
      <c r="J1307" s="458"/>
      <c r="K1307" s="458"/>
      <c r="L1307" s="458"/>
      <c r="M1307" s="458"/>
    </row>
    <row r="1308" s="2" customFormat="1" customHeight="1" spans="6:13">
      <c r="F1308" s="458"/>
      <c r="G1308" s="458"/>
      <c r="H1308" s="458"/>
      <c r="J1308" s="458"/>
      <c r="K1308" s="458"/>
      <c r="L1308" s="458"/>
      <c r="M1308" s="458"/>
    </row>
    <row r="1309" s="2" customFormat="1" customHeight="1" spans="6:13">
      <c r="F1309" s="458"/>
      <c r="G1309" s="458"/>
      <c r="H1309" s="458"/>
      <c r="J1309" s="458"/>
      <c r="K1309" s="458"/>
      <c r="L1309" s="458"/>
      <c r="M1309" s="458"/>
    </row>
    <row r="1310" s="2" customFormat="1" customHeight="1" spans="6:13">
      <c r="F1310" s="458"/>
      <c r="G1310" s="458"/>
      <c r="H1310" s="458"/>
      <c r="J1310" s="458"/>
      <c r="K1310" s="458"/>
      <c r="L1310" s="458"/>
      <c r="M1310" s="458"/>
    </row>
    <row r="1311" s="2" customFormat="1" customHeight="1" spans="6:13">
      <c r="F1311" s="458"/>
      <c r="G1311" s="458"/>
      <c r="H1311" s="458"/>
      <c r="J1311" s="458"/>
      <c r="K1311" s="458"/>
      <c r="L1311" s="458"/>
      <c r="M1311" s="458"/>
    </row>
    <row r="1312" s="2" customFormat="1" customHeight="1" spans="6:13">
      <c r="F1312" s="458"/>
      <c r="G1312" s="458"/>
      <c r="H1312" s="458"/>
      <c r="J1312" s="458"/>
      <c r="K1312" s="458"/>
      <c r="L1312" s="458"/>
      <c r="M1312" s="458"/>
    </row>
    <row r="1313" s="2" customFormat="1" customHeight="1" spans="6:13">
      <c r="F1313" s="458"/>
      <c r="G1313" s="458"/>
      <c r="H1313" s="458"/>
      <c r="J1313" s="458"/>
      <c r="K1313" s="458"/>
      <c r="L1313" s="458"/>
      <c r="M1313" s="458"/>
    </row>
    <row r="1314" s="2" customFormat="1" customHeight="1" spans="6:13">
      <c r="F1314" s="458"/>
      <c r="G1314" s="458"/>
      <c r="H1314" s="458"/>
      <c r="J1314" s="458"/>
      <c r="K1314" s="458"/>
      <c r="L1314" s="458"/>
      <c r="M1314" s="458"/>
    </row>
    <row r="1315" s="2" customFormat="1" customHeight="1" spans="6:13">
      <c r="F1315" s="458"/>
      <c r="G1315" s="458"/>
      <c r="H1315" s="458"/>
      <c r="J1315" s="458"/>
      <c r="K1315" s="458"/>
      <c r="L1315" s="458"/>
      <c r="M1315" s="458"/>
    </row>
    <row r="1316" s="2" customFormat="1" customHeight="1" spans="6:13">
      <c r="F1316" s="458"/>
      <c r="G1316" s="458"/>
      <c r="H1316" s="458"/>
      <c r="J1316" s="458"/>
      <c r="K1316" s="458"/>
      <c r="L1316" s="458"/>
      <c r="M1316" s="458"/>
    </row>
    <row r="1317" s="2" customFormat="1" customHeight="1" spans="6:13">
      <c r="F1317" s="458"/>
      <c r="G1317" s="458"/>
      <c r="H1317" s="458"/>
      <c r="J1317" s="458"/>
      <c r="K1317" s="458"/>
      <c r="L1317" s="458"/>
      <c r="M1317" s="458"/>
    </row>
    <row r="1318" s="2" customFormat="1" customHeight="1" spans="6:13">
      <c r="F1318" s="458"/>
      <c r="G1318" s="458"/>
      <c r="H1318" s="458"/>
      <c r="J1318" s="458"/>
      <c r="K1318" s="458"/>
      <c r="L1318" s="458"/>
      <c r="M1318" s="458"/>
    </row>
    <row r="1319" s="2" customFormat="1" customHeight="1" spans="6:13">
      <c r="F1319" s="458"/>
      <c r="G1319" s="458"/>
      <c r="H1319" s="458"/>
      <c r="J1319" s="458"/>
      <c r="K1319" s="458"/>
      <c r="L1319" s="458"/>
      <c r="M1319" s="458"/>
    </row>
    <row r="1320" s="2" customFormat="1" customHeight="1" spans="6:13">
      <c r="F1320" s="458"/>
      <c r="G1320" s="458"/>
      <c r="H1320" s="458"/>
      <c r="J1320" s="458"/>
      <c r="K1320" s="458"/>
      <c r="L1320" s="458"/>
      <c r="M1320" s="458"/>
    </row>
    <row r="1321" s="2" customFormat="1" customHeight="1" spans="6:13">
      <c r="F1321" s="458"/>
      <c r="G1321" s="458"/>
      <c r="H1321" s="458"/>
      <c r="J1321" s="458"/>
      <c r="K1321" s="458"/>
      <c r="L1321" s="458"/>
      <c r="M1321" s="458"/>
    </row>
    <row r="1322" s="2" customFormat="1" customHeight="1" spans="6:13">
      <c r="F1322" s="458"/>
      <c r="G1322" s="458"/>
      <c r="H1322" s="458"/>
      <c r="J1322" s="458"/>
      <c r="K1322" s="458"/>
      <c r="L1322" s="458"/>
      <c r="M1322" s="458"/>
    </row>
    <row r="1323" s="2" customFormat="1" customHeight="1" spans="6:13">
      <c r="F1323" s="458"/>
      <c r="G1323" s="458"/>
      <c r="H1323" s="458"/>
      <c r="J1323" s="458"/>
      <c r="K1323" s="458"/>
      <c r="L1323" s="458"/>
      <c r="M1323" s="458"/>
    </row>
    <row r="1324" s="2" customFormat="1" customHeight="1" spans="6:13">
      <c r="F1324" s="458"/>
      <c r="G1324" s="458"/>
      <c r="H1324" s="458"/>
      <c r="J1324" s="458"/>
      <c r="K1324" s="458"/>
      <c r="L1324" s="458"/>
      <c r="M1324" s="458"/>
    </row>
    <row r="1325" s="2" customFormat="1" customHeight="1" spans="6:13">
      <c r="F1325" s="458"/>
      <c r="G1325" s="458"/>
      <c r="H1325" s="458"/>
      <c r="J1325" s="458"/>
      <c r="K1325" s="458"/>
      <c r="L1325" s="458"/>
      <c r="M1325" s="458"/>
    </row>
    <row r="1326" s="2" customFormat="1" customHeight="1" spans="6:13">
      <c r="F1326" s="458"/>
      <c r="G1326" s="458"/>
      <c r="H1326" s="458"/>
      <c r="J1326" s="458"/>
      <c r="K1326" s="458"/>
      <c r="L1326" s="458"/>
      <c r="M1326" s="458"/>
    </row>
    <row r="1327" s="2" customFormat="1" customHeight="1" spans="6:13">
      <c r="F1327" s="458"/>
      <c r="G1327" s="458"/>
      <c r="H1327" s="458"/>
      <c r="J1327" s="458"/>
      <c r="K1327" s="458"/>
      <c r="L1327" s="458"/>
      <c r="M1327" s="458"/>
    </row>
    <row r="1328" s="2" customFormat="1" customHeight="1" spans="6:13">
      <c r="F1328" s="458"/>
      <c r="G1328" s="458"/>
      <c r="H1328" s="458"/>
      <c r="J1328" s="458"/>
      <c r="K1328" s="458"/>
      <c r="L1328" s="458"/>
      <c r="M1328" s="458"/>
    </row>
    <row r="1329" s="2" customFormat="1" customHeight="1" spans="6:13">
      <c r="F1329" s="458"/>
      <c r="G1329" s="458"/>
      <c r="H1329" s="458"/>
      <c r="J1329" s="458"/>
      <c r="K1329" s="458"/>
      <c r="L1329" s="458"/>
      <c r="M1329" s="458"/>
    </row>
    <row r="1330" s="2" customFormat="1" customHeight="1" spans="6:13">
      <c r="F1330" s="458"/>
      <c r="G1330" s="458"/>
      <c r="H1330" s="458"/>
      <c r="J1330" s="458"/>
      <c r="K1330" s="458"/>
      <c r="L1330" s="458"/>
      <c r="M1330" s="458"/>
    </row>
    <row r="1331" s="2" customFormat="1" customHeight="1" spans="6:13">
      <c r="F1331" s="458"/>
      <c r="G1331" s="458"/>
      <c r="H1331" s="458"/>
      <c r="J1331" s="458"/>
      <c r="K1331" s="458"/>
      <c r="L1331" s="458"/>
      <c r="M1331" s="458"/>
    </row>
    <row r="1332" s="2" customFormat="1" customHeight="1" spans="6:13">
      <c r="F1332" s="458"/>
      <c r="G1332" s="458"/>
      <c r="H1332" s="458"/>
      <c r="J1332" s="458"/>
      <c r="K1332" s="458"/>
      <c r="L1332" s="458"/>
      <c r="M1332" s="458"/>
    </row>
    <row r="1333" s="2" customFormat="1" customHeight="1" spans="6:13">
      <c r="F1333" s="458"/>
      <c r="G1333" s="458"/>
      <c r="H1333" s="458"/>
      <c r="J1333" s="458"/>
      <c r="K1333" s="458"/>
      <c r="L1333" s="458"/>
      <c r="M1333" s="458"/>
    </row>
    <row r="1334" s="2" customFormat="1" customHeight="1" spans="6:13">
      <c r="F1334" s="458"/>
      <c r="G1334" s="458"/>
      <c r="H1334" s="458"/>
      <c r="J1334" s="458"/>
      <c r="K1334" s="458"/>
      <c r="L1334" s="458"/>
      <c r="M1334" s="458"/>
    </row>
    <row r="1335" s="2" customFormat="1" customHeight="1" spans="6:13">
      <c r="F1335" s="458"/>
      <c r="G1335" s="458"/>
      <c r="H1335" s="458"/>
      <c r="J1335" s="458"/>
      <c r="K1335" s="458"/>
      <c r="L1335" s="458"/>
      <c r="M1335" s="458"/>
    </row>
    <row r="1336" s="2" customFormat="1" customHeight="1" spans="6:13">
      <c r="F1336" s="458"/>
      <c r="G1336" s="458"/>
      <c r="H1336" s="458"/>
      <c r="J1336" s="458"/>
      <c r="K1336" s="458"/>
      <c r="L1336" s="458"/>
      <c r="M1336" s="458"/>
    </row>
    <row r="1337" s="2" customFormat="1" customHeight="1" spans="6:13">
      <c r="F1337" s="458"/>
      <c r="G1337" s="458"/>
      <c r="H1337" s="458"/>
      <c r="J1337" s="458"/>
      <c r="K1337" s="458"/>
      <c r="L1337" s="458"/>
      <c r="M1337" s="458"/>
    </row>
    <row r="1338" s="2" customFormat="1" customHeight="1" spans="6:13">
      <c r="F1338" s="458"/>
      <c r="G1338" s="458"/>
      <c r="H1338" s="458"/>
      <c r="J1338" s="458"/>
      <c r="K1338" s="458"/>
      <c r="L1338" s="458"/>
      <c r="M1338" s="458"/>
    </row>
    <row r="1339" s="2" customFormat="1" customHeight="1" spans="6:13">
      <c r="F1339" s="458"/>
      <c r="G1339" s="458"/>
      <c r="H1339" s="458"/>
      <c r="J1339" s="458"/>
      <c r="K1339" s="458"/>
      <c r="L1339" s="458"/>
      <c r="M1339" s="458"/>
    </row>
    <row r="1340" s="2" customFormat="1" customHeight="1" spans="6:13">
      <c r="F1340" s="458"/>
      <c r="G1340" s="458"/>
      <c r="H1340" s="458"/>
      <c r="J1340" s="458"/>
      <c r="K1340" s="458"/>
      <c r="L1340" s="458"/>
      <c r="M1340" s="458"/>
    </row>
    <row r="1341" s="2" customFormat="1" customHeight="1" spans="6:13">
      <c r="F1341" s="458"/>
      <c r="G1341" s="458"/>
      <c r="H1341" s="458"/>
      <c r="J1341" s="458"/>
      <c r="K1341" s="458"/>
      <c r="L1341" s="458"/>
      <c r="M1341" s="458"/>
    </row>
    <row r="1342" s="2" customFormat="1" customHeight="1" spans="6:13">
      <c r="F1342" s="458"/>
      <c r="G1342" s="458"/>
      <c r="H1342" s="458"/>
      <c r="J1342" s="458"/>
      <c r="K1342" s="458"/>
      <c r="L1342" s="458"/>
      <c r="M1342" s="458"/>
    </row>
    <row r="1343" s="2" customFormat="1" customHeight="1" spans="6:13">
      <c r="F1343" s="458"/>
      <c r="G1343" s="458"/>
      <c r="H1343" s="458"/>
      <c r="J1343" s="458"/>
      <c r="K1343" s="458"/>
      <c r="L1343" s="458"/>
      <c r="M1343" s="458"/>
    </row>
    <row r="1344" s="2" customFormat="1" customHeight="1" spans="6:13">
      <c r="F1344" s="458"/>
      <c r="G1344" s="458"/>
      <c r="H1344" s="458"/>
      <c r="J1344" s="458"/>
      <c r="K1344" s="458"/>
      <c r="L1344" s="458"/>
      <c r="M1344" s="458"/>
    </row>
    <row r="1345" s="2" customFormat="1" customHeight="1" spans="6:13">
      <c r="F1345" s="458"/>
      <c r="G1345" s="458"/>
      <c r="H1345" s="458"/>
      <c r="J1345" s="458"/>
      <c r="K1345" s="458"/>
      <c r="L1345" s="458"/>
      <c r="M1345" s="458"/>
    </row>
    <row r="1346" s="2" customFormat="1" customHeight="1" spans="6:13">
      <c r="F1346" s="458"/>
      <c r="G1346" s="458"/>
      <c r="H1346" s="458"/>
      <c r="J1346" s="458"/>
      <c r="K1346" s="458"/>
      <c r="L1346" s="458"/>
      <c r="M1346" s="458"/>
    </row>
    <row r="1347" s="2" customFormat="1" customHeight="1" spans="6:13">
      <c r="F1347" s="458"/>
      <c r="G1347" s="458"/>
      <c r="H1347" s="458"/>
      <c r="J1347" s="458"/>
      <c r="K1347" s="458"/>
      <c r="L1347" s="458"/>
      <c r="M1347" s="458"/>
    </row>
    <row r="1348" s="2" customFormat="1" customHeight="1" spans="6:13">
      <c r="F1348" s="458"/>
      <c r="G1348" s="458"/>
      <c r="H1348" s="458"/>
      <c r="J1348" s="458"/>
      <c r="K1348" s="458"/>
      <c r="L1348" s="458"/>
      <c r="M1348" s="458"/>
    </row>
    <row r="1349" s="2" customFormat="1" customHeight="1" spans="6:13">
      <c r="F1349" s="458"/>
      <c r="G1349" s="458"/>
      <c r="H1349" s="458"/>
      <c r="J1349" s="458"/>
      <c r="K1349" s="458"/>
      <c r="L1349" s="458"/>
      <c r="M1349" s="458"/>
    </row>
    <row r="1350" s="2" customFormat="1" customHeight="1" spans="6:13">
      <c r="F1350" s="458"/>
      <c r="G1350" s="458"/>
      <c r="H1350" s="458"/>
      <c r="J1350" s="458"/>
      <c r="K1350" s="458"/>
      <c r="L1350" s="458"/>
      <c r="M1350" s="458"/>
    </row>
    <row r="1351" s="2" customFormat="1" customHeight="1" spans="6:13">
      <c r="F1351" s="458"/>
      <c r="G1351" s="458"/>
      <c r="H1351" s="458"/>
      <c r="J1351" s="458"/>
      <c r="K1351" s="458"/>
      <c r="L1351" s="458"/>
      <c r="M1351" s="458"/>
    </row>
    <row r="1352" s="2" customFormat="1" customHeight="1" spans="6:13">
      <c r="F1352" s="458"/>
      <c r="G1352" s="458"/>
      <c r="H1352" s="458"/>
      <c r="J1352" s="458"/>
      <c r="K1352" s="458"/>
      <c r="L1352" s="458"/>
      <c r="M1352" s="458"/>
    </row>
    <row r="1353" s="2" customFormat="1" customHeight="1" spans="6:13">
      <c r="F1353" s="458"/>
      <c r="G1353" s="458"/>
      <c r="H1353" s="458"/>
      <c r="J1353" s="458"/>
      <c r="K1353" s="458"/>
      <c r="L1353" s="458"/>
      <c r="M1353" s="458"/>
    </row>
    <row r="1354" s="2" customFormat="1" customHeight="1" spans="6:13">
      <c r="F1354" s="458"/>
      <c r="G1354" s="458"/>
      <c r="H1354" s="458"/>
      <c r="J1354" s="458"/>
      <c r="K1354" s="458"/>
      <c r="L1354" s="458"/>
      <c r="M1354" s="458"/>
    </row>
    <row r="1355" s="2" customFormat="1" customHeight="1" spans="6:13">
      <c r="F1355" s="458"/>
      <c r="G1355" s="458"/>
      <c r="H1355" s="458"/>
      <c r="J1355" s="458"/>
      <c r="K1355" s="458"/>
      <c r="L1355" s="458"/>
      <c r="M1355" s="458"/>
    </row>
    <row r="1356" s="2" customFormat="1" customHeight="1" spans="6:13">
      <c r="F1356" s="458"/>
      <c r="G1356" s="458"/>
      <c r="H1356" s="458"/>
      <c r="J1356" s="458"/>
      <c r="K1356" s="458"/>
      <c r="L1356" s="458"/>
      <c r="M1356" s="458"/>
    </row>
    <row r="1357" s="2" customFormat="1" customHeight="1" spans="6:13">
      <c r="F1357" s="458"/>
      <c r="G1357" s="458"/>
      <c r="H1357" s="458"/>
      <c r="J1357" s="458"/>
      <c r="K1357" s="458"/>
      <c r="L1357" s="458"/>
      <c r="M1357" s="458"/>
    </row>
    <row r="1358" s="2" customFormat="1" customHeight="1" spans="6:13">
      <c r="F1358" s="458"/>
      <c r="G1358" s="458"/>
      <c r="H1358" s="458"/>
      <c r="J1358" s="458"/>
      <c r="K1358" s="458"/>
      <c r="L1358" s="458"/>
      <c r="M1358" s="458"/>
    </row>
    <row r="1359" s="2" customFormat="1" customHeight="1" spans="6:13">
      <c r="F1359" s="458"/>
      <c r="G1359" s="458"/>
      <c r="H1359" s="458"/>
      <c r="J1359" s="458"/>
      <c r="K1359" s="458"/>
      <c r="L1359" s="458"/>
      <c r="M1359" s="458"/>
    </row>
    <row r="1360" s="2" customFormat="1" customHeight="1" spans="6:13">
      <c r="F1360" s="458"/>
      <c r="G1360" s="458"/>
      <c r="H1360" s="458"/>
      <c r="J1360" s="458"/>
      <c r="K1360" s="458"/>
      <c r="L1360" s="458"/>
      <c r="M1360" s="458"/>
    </row>
    <row r="1361" s="2" customFormat="1" customHeight="1" spans="6:13">
      <c r="F1361" s="458"/>
      <c r="G1361" s="458"/>
      <c r="H1361" s="458"/>
      <c r="J1361" s="458"/>
      <c r="K1361" s="458"/>
      <c r="L1361" s="458"/>
      <c r="M1361" s="458"/>
    </row>
    <row r="1362" s="2" customFormat="1" customHeight="1" spans="6:13">
      <c r="F1362" s="458"/>
      <c r="G1362" s="458"/>
      <c r="H1362" s="458"/>
      <c r="J1362" s="458"/>
      <c r="K1362" s="458"/>
      <c r="L1362" s="458"/>
      <c r="M1362" s="458"/>
    </row>
    <row r="1363" s="2" customFormat="1" customHeight="1" spans="6:13">
      <c r="F1363" s="458"/>
      <c r="G1363" s="458"/>
      <c r="H1363" s="458"/>
      <c r="J1363" s="458"/>
      <c r="K1363" s="458"/>
      <c r="L1363" s="458"/>
      <c r="M1363" s="458"/>
    </row>
    <row r="1364" s="2" customFormat="1" customHeight="1" spans="6:13">
      <c r="F1364" s="458"/>
      <c r="G1364" s="458"/>
      <c r="H1364" s="458"/>
      <c r="J1364" s="458"/>
      <c r="K1364" s="458"/>
      <c r="L1364" s="458"/>
      <c r="M1364" s="458"/>
    </row>
    <row r="1365" s="2" customFormat="1" customHeight="1" spans="6:13">
      <c r="F1365" s="458"/>
      <c r="G1365" s="458"/>
      <c r="H1365" s="458"/>
      <c r="J1365" s="458"/>
      <c r="K1365" s="458"/>
      <c r="L1365" s="458"/>
      <c r="M1365" s="458"/>
    </row>
    <row r="1366" s="2" customFormat="1" customHeight="1" spans="6:13">
      <c r="F1366" s="458"/>
      <c r="G1366" s="458"/>
      <c r="H1366" s="458"/>
      <c r="J1366" s="458"/>
      <c r="K1366" s="458"/>
      <c r="L1366" s="458"/>
      <c r="M1366" s="458"/>
    </row>
    <row r="1367" s="2" customFormat="1" customHeight="1" spans="6:13">
      <c r="F1367" s="458"/>
      <c r="G1367" s="458"/>
      <c r="H1367" s="458"/>
      <c r="J1367" s="458"/>
      <c r="K1367" s="458"/>
      <c r="L1367" s="458"/>
      <c r="M1367" s="458"/>
    </row>
    <row r="1368" s="2" customFormat="1" customHeight="1" spans="6:13">
      <c r="F1368" s="458"/>
      <c r="G1368" s="458"/>
      <c r="H1368" s="458"/>
      <c r="J1368" s="458"/>
      <c r="K1368" s="458"/>
      <c r="L1368" s="458"/>
      <c r="M1368" s="458"/>
    </row>
    <row r="1369" s="2" customFormat="1" customHeight="1" spans="6:13">
      <c r="F1369" s="458"/>
      <c r="G1369" s="458"/>
      <c r="H1369" s="458"/>
      <c r="J1369" s="458"/>
      <c r="K1369" s="458"/>
      <c r="L1369" s="458"/>
      <c r="M1369" s="458"/>
    </row>
    <row r="1370" s="2" customFormat="1" customHeight="1" spans="6:13">
      <c r="F1370" s="458"/>
      <c r="G1370" s="458"/>
      <c r="H1370" s="458"/>
      <c r="J1370" s="458"/>
      <c r="K1370" s="458"/>
      <c r="L1370" s="458"/>
      <c r="M1370" s="458"/>
    </row>
    <row r="1371" s="2" customFormat="1" customHeight="1" spans="6:13">
      <c r="F1371" s="458"/>
      <c r="G1371" s="458"/>
      <c r="H1371" s="458"/>
      <c r="J1371" s="458"/>
      <c r="K1371" s="458"/>
      <c r="L1371" s="458"/>
      <c r="M1371" s="458"/>
    </row>
    <row r="1372" s="2" customFormat="1" customHeight="1" spans="6:13">
      <c r="F1372" s="458"/>
      <c r="G1372" s="458"/>
      <c r="H1372" s="458"/>
      <c r="J1372" s="458"/>
      <c r="K1372" s="458"/>
      <c r="L1372" s="458"/>
      <c r="M1372" s="458"/>
    </row>
    <row r="1373" s="2" customFormat="1" customHeight="1" spans="6:13">
      <c r="F1373" s="458"/>
      <c r="G1373" s="458"/>
      <c r="H1373" s="458"/>
      <c r="J1373" s="458"/>
      <c r="K1373" s="458"/>
      <c r="L1373" s="458"/>
      <c r="M1373" s="458"/>
    </row>
    <row r="1374" s="2" customFormat="1" customHeight="1" spans="6:13">
      <c r="F1374" s="458"/>
      <c r="G1374" s="458"/>
      <c r="H1374" s="458"/>
      <c r="J1374" s="458"/>
      <c r="K1374" s="458"/>
      <c r="L1374" s="458"/>
      <c r="M1374" s="458"/>
    </row>
    <row r="1375" s="2" customFormat="1" customHeight="1" spans="6:13">
      <c r="F1375" s="458"/>
      <c r="G1375" s="458"/>
      <c r="H1375" s="458"/>
      <c r="J1375" s="458"/>
      <c r="K1375" s="458"/>
      <c r="L1375" s="458"/>
      <c r="M1375" s="458"/>
    </row>
    <row r="1376" s="2" customFormat="1" customHeight="1" spans="6:13">
      <c r="F1376" s="458"/>
      <c r="G1376" s="458"/>
      <c r="H1376" s="458"/>
      <c r="J1376" s="458"/>
      <c r="K1376" s="458"/>
      <c r="L1376" s="458"/>
      <c r="M1376" s="458"/>
    </row>
    <row r="1377" s="2" customFormat="1" customHeight="1" spans="6:13">
      <c r="F1377" s="458"/>
      <c r="G1377" s="458"/>
      <c r="H1377" s="458"/>
      <c r="J1377" s="458"/>
      <c r="K1377" s="458"/>
      <c r="L1377" s="458"/>
      <c r="M1377" s="458"/>
    </row>
    <row r="1378" s="2" customFormat="1" customHeight="1" spans="6:13">
      <c r="F1378" s="458"/>
      <c r="G1378" s="458"/>
      <c r="H1378" s="458"/>
      <c r="J1378" s="458"/>
      <c r="K1378" s="458"/>
      <c r="L1378" s="458"/>
      <c r="M1378" s="458"/>
    </row>
    <row r="1379" s="2" customFormat="1" customHeight="1" spans="6:13">
      <c r="F1379" s="458"/>
      <c r="G1379" s="458"/>
      <c r="H1379" s="458"/>
      <c r="J1379" s="458"/>
      <c r="K1379" s="458"/>
      <c r="L1379" s="458"/>
      <c r="M1379" s="458"/>
    </row>
    <row r="1380" s="2" customFormat="1" customHeight="1" spans="6:13">
      <c r="F1380" s="458"/>
      <c r="G1380" s="458"/>
      <c r="H1380" s="458"/>
      <c r="J1380" s="458"/>
      <c r="K1380" s="458"/>
      <c r="L1380" s="458"/>
      <c r="M1380" s="458"/>
    </row>
    <row r="1381" s="2" customFormat="1" customHeight="1" spans="6:13">
      <c r="F1381" s="458"/>
      <c r="G1381" s="458"/>
      <c r="H1381" s="458"/>
      <c r="J1381" s="458"/>
      <c r="K1381" s="458"/>
      <c r="L1381" s="458"/>
      <c r="M1381" s="458"/>
    </row>
    <row r="1382" s="2" customFormat="1" customHeight="1" spans="6:13">
      <c r="F1382" s="458"/>
      <c r="G1382" s="458"/>
      <c r="H1382" s="458"/>
      <c r="J1382" s="458"/>
      <c r="K1382" s="458"/>
      <c r="L1382" s="458"/>
      <c r="M1382" s="458"/>
    </row>
    <row r="1383" s="2" customFormat="1" customHeight="1" spans="6:13">
      <c r="F1383" s="458"/>
      <c r="G1383" s="458"/>
      <c r="H1383" s="458"/>
      <c r="J1383" s="458"/>
      <c r="K1383" s="458"/>
      <c r="L1383" s="458"/>
      <c r="M1383" s="458"/>
    </row>
    <row r="1384" s="2" customFormat="1" customHeight="1" spans="6:13">
      <c r="F1384" s="458"/>
      <c r="G1384" s="458"/>
      <c r="H1384" s="458"/>
      <c r="J1384" s="458"/>
      <c r="K1384" s="458"/>
      <c r="L1384" s="458"/>
      <c r="M1384" s="458"/>
    </row>
    <row r="1385" s="2" customFormat="1" customHeight="1" spans="6:13">
      <c r="F1385" s="458"/>
      <c r="G1385" s="458"/>
      <c r="H1385" s="458"/>
      <c r="J1385" s="458"/>
      <c r="K1385" s="458"/>
      <c r="L1385" s="458"/>
      <c r="M1385" s="458"/>
    </row>
    <row r="1386" s="2" customFormat="1" customHeight="1" spans="6:13">
      <c r="F1386" s="458"/>
      <c r="G1386" s="458"/>
      <c r="H1386" s="458"/>
      <c r="J1386" s="458"/>
      <c r="K1386" s="458"/>
      <c r="L1386" s="458"/>
      <c r="M1386" s="458"/>
    </row>
    <row r="1387" s="2" customFormat="1" customHeight="1" spans="6:13">
      <c r="F1387" s="458"/>
      <c r="G1387" s="458"/>
      <c r="H1387" s="458"/>
      <c r="J1387" s="458"/>
      <c r="K1387" s="458"/>
      <c r="L1387" s="458"/>
      <c r="M1387" s="458"/>
    </row>
    <row r="1388" s="2" customFormat="1" customHeight="1" spans="6:13">
      <c r="F1388" s="458"/>
      <c r="G1388" s="458"/>
      <c r="H1388" s="458"/>
      <c r="J1388" s="458"/>
      <c r="K1388" s="458"/>
      <c r="L1388" s="458"/>
      <c r="M1388" s="458"/>
    </row>
    <row r="1389" s="2" customFormat="1" customHeight="1" spans="6:13">
      <c r="F1389" s="458"/>
      <c r="G1389" s="458"/>
      <c r="H1389" s="458"/>
      <c r="J1389" s="458"/>
      <c r="K1389" s="458"/>
      <c r="L1389" s="458"/>
      <c r="M1389" s="458"/>
    </row>
    <row r="1390" s="2" customFormat="1" customHeight="1" spans="6:13">
      <c r="F1390" s="458"/>
      <c r="G1390" s="458"/>
      <c r="H1390" s="458"/>
      <c r="J1390" s="458"/>
      <c r="K1390" s="458"/>
      <c r="L1390" s="458"/>
      <c r="M1390" s="458"/>
    </row>
    <row r="1391" s="2" customFormat="1" customHeight="1" spans="6:13">
      <c r="F1391" s="458"/>
      <c r="G1391" s="458"/>
      <c r="H1391" s="458"/>
      <c r="J1391" s="458"/>
      <c r="K1391" s="458"/>
      <c r="L1391" s="458"/>
      <c r="M1391" s="458"/>
    </row>
    <row r="1392" s="2" customFormat="1" customHeight="1" spans="6:13">
      <c r="F1392" s="458"/>
      <c r="G1392" s="458"/>
      <c r="H1392" s="458"/>
      <c r="J1392" s="458"/>
      <c r="K1392" s="458"/>
      <c r="L1392" s="458"/>
      <c r="M1392" s="458"/>
    </row>
    <row r="1393" s="2" customFormat="1" customHeight="1" spans="6:13">
      <c r="F1393" s="458"/>
      <c r="G1393" s="458"/>
      <c r="H1393" s="458"/>
      <c r="J1393" s="458"/>
      <c r="K1393" s="458"/>
      <c r="L1393" s="458"/>
      <c r="M1393" s="458"/>
    </row>
    <row r="1394" s="2" customFormat="1" customHeight="1" spans="6:13">
      <c r="F1394" s="458"/>
      <c r="G1394" s="458"/>
      <c r="H1394" s="458"/>
      <c r="J1394" s="458"/>
      <c r="K1394" s="458"/>
      <c r="L1394" s="458"/>
      <c r="M1394" s="458"/>
    </row>
    <row r="1395" s="2" customFormat="1" customHeight="1" spans="6:13">
      <c r="F1395" s="458"/>
      <c r="G1395" s="458"/>
      <c r="H1395" s="458"/>
      <c r="J1395" s="458"/>
      <c r="K1395" s="458"/>
      <c r="L1395" s="458"/>
      <c r="M1395" s="458"/>
    </row>
    <row r="1396" s="2" customFormat="1" customHeight="1" spans="6:13">
      <c r="F1396" s="458"/>
      <c r="G1396" s="458"/>
      <c r="H1396" s="458"/>
      <c r="J1396" s="458"/>
      <c r="K1396" s="458"/>
      <c r="L1396" s="458"/>
      <c r="M1396" s="458"/>
    </row>
    <row r="1397" s="2" customFormat="1" customHeight="1" spans="6:13">
      <c r="F1397" s="458"/>
      <c r="G1397" s="458"/>
      <c r="H1397" s="458"/>
      <c r="J1397" s="458"/>
      <c r="K1397" s="458"/>
      <c r="L1397" s="458"/>
      <c r="M1397" s="458"/>
    </row>
    <row r="1398" s="2" customFormat="1" customHeight="1" spans="6:13">
      <c r="F1398" s="458"/>
      <c r="G1398" s="458"/>
      <c r="H1398" s="458"/>
      <c r="J1398" s="458"/>
      <c r="K1398" s="458"/>
      <c r="L1398" s="458"/>
      <c r="M1398" s="458"/>
    </row>
    <row r="1399" s="2" customFormat="1" customHeight="1" spans="6:13">
      <c r="F1399" s="458"/>
      <c r="G1399" s="458"/>
      <c r="H1399" s="458"/>
      <c r="J1399" s="458"/>
      <c r="K1399" s="458"/>
      <c r="L1399" s="458"/>
      <c r="M1399" s="458"/>
    </row>
    <row r="1400" s="2" customFormat="1" customHeight="1" spans="6:13">
      <c r="F1400" s="458"/>
      <c r="G1400" s="458"/>
      <c r="H1400" s="458"/>
      <c r="J1400" s="458"/>
      <c r="K1400" s="458"/>
      <c r="L1400" s="458"/>
      <c r="M1400" s="458"/>
    </row>
    <row r="1401" s="2" customFormat="1" customHeight="1" spans="6:13">
      <c r="F1401" s="458"/>
      <c r="G1401" s="458"/>
      <c r="H1401" s="458"/>
      <c r="J1401" s="458"/>
      <c r="K1401" s="458"/>
      <c r="L1401" s="458"/>
      <c r="M1401" s="458"/>
    </row>
    <row r="1402" s="2" customFormat="1" customHeight="1" spans="6:13">
      <c r="F1402" s="458"/>
      <c r="G1402" s="458"/>
      <c r="H1402" s="458"/>
      <c r="J1402" s="458"/>
      <c r="K1402" s="458"/>
      <c r="L1402" s="458"/>
      <c r="M1402" s="458"/>
    </row>
    <row r="1403" s="2" customFormat="1" customHeight="1" spans="6:13">
      <c r="F1403" s="458"/>
      <c r="G1403" s="458"/>
      <c r="H1403" s="458"/>
      <c r="J1403" s="458"/>
      <c r="K1403" s="458"/>
      <c r="L1403" s="458"/>
      <c r="M1403" s="458"/>
    </row>
    <row r="1404" s="2" customFormat="1" customHeight="1" spans="6:13">
      <c r="F1404" s="458"/>
      <c r="G1404" s="458"/>
      <c r="H1404" s="458"/>
      <c r="J1404" s="458"/>
      <c r="K1404" s="458"/>
      <c r="L1404" s="458"/>
      <c r="M1404" s="458"/>
    </row>
    <row r="1405" s="2" customFormat="1" customHeight="1" spans="6:13">
      <c r="F1405" s="458"/>
      <c r="G1405" s="458"/>
      <c r="H1405" s="458"/>
      <c r="J1405" s="458"/>
      <c r="K1405" s="458"/>
      <c r="L1405" s="458"/>
      <c r="M1405" s="458"/>
    </row>
    <row r="1406" s="2" customFormat="1" customHeight="1" spans="6:13">
      <c r="F1406" s="458"/>
      <c r="G1406" s="458"/>
      <c r="H1406" s="458"/>
      <c r="J1406" s="458"/>
      <c r="K1406" s="458"/>
      <c r="L1406" s="458"/>
      <c r="M1406" s="458"/>
    </row>
    <row r="1407" s="2" customFormat="1" customHeight="1" spans="6:13">
      <c r="F1407" s="458"/>
      <c r="G1407" s="458"/>
      <c r="H1407" s="458"/>
      <c r="J1407" s="458"/>
      <c r="K1407" s="458"/>
      <c r="L1407" s="458"/>
      <c r="M1407" s="458"/>
    </row>
    <row r="1408" s="2" customFormat="1" customHeight="1" spans="6:13">
      <c r="F1408" s="458"/>
      <c r="G1408" s="458"/>
      <c r="H1408" s="458"/>
      <c r="J1408" s="458"/>
      <c r="K1408" s="458"/>
      <c r="L1408" s="458"/>
      <c r="M1408" s="458"/>
    </row>
    <row r="1409" s="2" customFormat="1" customHeight="1" spans="6:13">
      <c r="F1409" s="458"/>
      <c r="G1409" s="458"/>
      <c r="H1409" s="458"/>
      <c r="J1409" s="458"/>
      <c r="K1409" s="458"/>
      <c r="L1409" s="458"/>
      <c r="M1409" s="458"/>
    </row>
    <row r="1410" s="2" customFormat="1" customHeight="1" spans="6:13">
      <c r="F1410" s="458"/>
      <c r="G1410" s="458"/>
      <c r="H1410" s="458"/>
      <c r="J1410" s="458"/>
      <c r="K1410" s="458"/>
      <c r="L1410" s="458"/>
      <c r="M1410" s="458"/>
    </row>
    <row r="1411" s="2" customFormat="1" customHeight="1" spans="6:13">
      <c r="F1411" s="458"/>
      <c r="G1411" s="458"/>
      <c r="H1411" s="458"/>
      <c r="J1411" s="458"/>
      <c r="K1411" s="458"/>
      <c r="L1411" s="458"/>
      <c r="M1411" s="458"/>
    </row>
    <row r="1412" s="2" customFormat="1" customHeight="1" spans="6:13">
      <c r="F1412" s="458"/>
      <c r="G1412" s="458"/>
      <c r="H1412" s="458"/>
      <c r="J1412" s="458"/>
      <c r="K1412" s="458"/>
      <c r="L1412" s="458"/>
      <c r="M1412" s="458"/>
    </row>
    <row r="1413" s="2" customFormat="1" customHeight="1" spans="6:13">
      <c r="F1413" s="458"/>
      <c r="G1413" s="458"/>
      <c r="H1413" s="458"/>
      <c r="J1413" s="458"/>
      <c r="K1413" s="458"/>
      <c r="L1413" s="458"/>
      <c r="M1413" s="458"/>
    </row>
    <row r="1414" s="2" customFormat="1" customHeight="1" spans="6:13">
      <c r="F1414" s="458"/>
      <c r="G1414" s="458"/>
      <c r="H1414" s="458"/>
      <c r="J1414" s="458"/>
      <c r="K1414" s="458"/>
      <c r="L1414" s="458"/>
      <c r="M1414" s="458"/>
    </row>
    <row r="1415" s="2" customFormat="1" customHeight="1" spans="6:13">
      <c r="F1415" s="458"/>
      <c r="G1415" s="458"/>
      <c r="H1415" s="458"/>
      <c r="J1415" s="458"/>
      <c r="K1415" s="458"/>
      <c r="L1415" s="458"/>
      <c r="M1415" s="458"/>
    </row>
    <row r="1416" s="2" customFormat="1" customHeight="1" spans="6:13">
      <c r="F1416" s="458"/>
      <c r="G1416" s="458"/>
      <c r="H1416" s="458"/>
      <c r="J1416" s="458"/>
      <c r="K1416" s="458"/>
      <c r="L1416" s="458"/>
      <c r="M1416" s="458"/>
    </row>
    <row r="1417" s="2" customFormat="1" customHeight="1" spans="6:13">
      <c r="F1417" s="458"/>
      <c r="G1417" s="458"/>
      <c r="H1417" s="458"/>
      <c r="J1417" s="458"/>
      <c r="K1417" s="458"/>
      <c r="L1417" s="458"/>
      <c r="M1417" s="458"/>
    </row>
    <row r="1418" s="2" customFormat="1" customHeight="1" spans="6:13">
      <c r="F1418" s="458"/>
      <c r="G1418" s="458"/>
      <c r="H1418" s="458"/>
      <c r="J1418" s="458"/>
      <c r="K1418" s="458"/>
      <c r="L1418" s="458"/>
      <c r="M1418" s="458"/>
    </row>
    <row r="1419" s="2" customFormat="1" customHeight="1" spans="6:13">
      <c r="F1419" s="458"/>
      <c r="G1419" s="458"/>
      <c r="H1419" s="458"/>
      <c r="J1419" s="458"/>
      <c r="K1419" s="458"/>
      <c r="L1419" s="458"/>
      <c r="M1419" s="458"/>
    </row>
    <row r="1420" s="2" customFormat="1" customHeight="1" spans="6:13">
      <c r="F1420" s="458"/>
      <c r="G1420" s="458"/>
      <c r="H1420" s="458"/>
      <c r="J1420" s="458"/>
      <c r="K1420" s="458"/>
      <c r="L1420" s="458"/>
      <c r="M1420" s="458"/>
    </row>
    <row r="1421" s="2" customFormat="1" customHeight="1" spans="6:13">
      <c r="F1421" s="458"/>
      <c r="G1421" s="458"/>
      <c r="H1421" s="458"/>
      <c r="J1421" s="458"/>
      <c r="K1421" s="458"/>
      <c r="L1421" s="458"/>
      <c r="M1421" s="458"/>
    </row>
    <row r="1422" s="2" customFormat="1" customHeight="1" spans="6:13">
      <c r="F1422" s="458"/>
      <c r="G1422" s="458"/>
      <c r="H1422" s="458"/>
      <c r="J1422" s="458"/>
      <c r="K1422" s="458"/>
      <c r="L1422" s="458"/>
      <c r="M1422" s="458"/>
    </row>
    <row r="1423" s="2" customFormat="1" customHeight="1" spans="6:13">
      <c r="F1423" s="458"/>
      <c r="G1423" s="458"/>
      <c r="H1423" s="458"/>
      <c r="J1423" s="458"/>
      <c r="K1423" s="458"/>
      <c r="L1423" s="458"/>
      <c r="M1423" s="458"/>
    </row>
    <row r="1424" s="2" customFormat="1" customHeight="1" spans="6:13">
      <c r="F1424" s="458"/>
      <c r="G1424" s="458"/>
      <c r="H1424" s="458"/>
      <c r="J1424" s="458"/>
      <c r="K1424" s="458"/>
      <c r="L1424" s="458"/>
      <c r="M1424" s="458"/>
    </row>
    <row r="1425" s="2" customFormat="1" customHeight="1" spans="6:13">
      <c r="F1425" s="458"/>
      <c r="G1425" s="458"/>
      <c r="H1425" s="458"/>
      <c r="J1425" s="458"/>
      <c r="K1425" s="458"/>
      <c r="L1425" s="458"/>
      <c r="M1425" s="458"/>
    </row>
    <row r="1426" s="2" customFormat="1" customHeight="1" spans="6:13">
      <c r="F1426" s="458"/>
      <c r="G1426" s="458"/>
      <c r="H1426" s="458"/>
      <c r="J1426" s="458"/>
      <c r="K1426" s="458"/>
      <c r="L1426" s="458"/>
      <c r="M1426" s="458"/>
    </row>
    <row r="1427" s="2" customFormat="1" customHeight="1" spans="6:13">
      <c r="F1427" s="458"/>
      <c r="G1427" s="458"/>
      <c r="H1427" s="458"/>
      <c r="J1427" s="458"/>
      <c r="K1427" s="458"/>
      <c r="L1427" s="458"/>
      <c r="M1427" s="458"/>
    </row>
    <row r="1428" s="2" customFormat="1" customHeight="1" spans="6:13">
      <c r="F1428" s="458"/>
      <c r="G1428" s="458"/>
      <c r="H1428" s="458"/>
      <c r="J1428" s="458"/>
      <c r="K1428" s="458"/>
      <c r="L1428" s="458"/>
      <c r="M1428" s="458"/>
    </row>
    <row r="1429" s="2" customFormat="1" customHeight="1" spans="6:13">
      <c r="F1429" s="458"/>
      <c r="G1429" s="458"/>
      <c r="H1429" s="458"/>
      <c r="J1429" s="458"/>
      <c r="K1429" s="458"/>
      <c r="L1429" s="458"/>
      <c r="M1429" s="458"/>
    </row>
    <row r="1430" s="2" customFormat="1" customHeight="1" spans="6:13">
      <c r="F1430" s="458"/>
      <c r="G1430" s="458"/>
      <c r="H1430" s="458"/>
      <c r="J1430" s="458"/>
      <c r="K1430" s="458"/>
      <c r="L1430" s="458"/>
      <c r="M1430" s="458"/>
    </row>
    <row r="1431" s="2" customFormat="1" customHeight="1" spans="6:13">
      <c r="F1431" s="458"/>
      <c r="G1431" s="458"/>
      <c r="H1431" s="458"/>
      <c r="J1431" s="458"/>
      <c r="K1431" s="458"/>
      <c r="L1431" s="458"/>
      <c r="M1431" s="458"/>
    </row>
    <row r="1432" s="2" customFormat="1" customHeight="1" spans="6:13">
      <c r="F1432" s="458"/>
      <c r="G1432" s="458"/>
      <c r="H1432" s="458"/>
      <c r="J1432" s="458"/>
      <c r="K1432" s="458"/>
      <c r="L1432" s="458"/>
      <c r="M1432" s="458"/>
    </row>
    <row r="1433" s="2" customFormat="1" customHeight="1" spans="6:13">
      <c r="F1433" s="458"/>
      <c r="G1433" s="458"/>
      <c r="H1433" s="458"/>
      <c r="J1433" s="458"/>
      <c r="K1433" s="458"/>
      <c r="L1433" s="458"/>
      <c r="M1433" s="458"/>
    </row>
    <row r="1434" s="2" customFormat="1" customHeight="1" spans="6:13">
      <c r="F1434" s="458"/>
      <c r="G1434" s="458"/>
      <c r="H1434" s="458"/>
      <c r="J1434" s="458"/>
      <c r="K1434" s="458"/>
      <c r="L1434" s="458"/>
      <c r="M1434" s="458"/>
    </row>
    <row r="1435" s="2" customFormat="1" customHeight="1" spans="6:13">
      <c r="F1435" s="458"/>
      <c r="G1435" s="458"/>
      <c r="H1435" s="458"/>
      <c r="J1435" s="458"/>
      <c r="K1435" s="458"/>
      <c r="L1435" s="458"/>
      <c r="M1435" s="458"/>
    </row>
    <row r="1436" s="2" customFormat="1" customHeight="1" spans="6:13">
      <c r="F1436" s="458"/>
      <c r="G1436" s="458"/>
      <c r="H1436" s="458"/>
      <c r="J1436" s="458"/>
      <c r="K1436" s="458"/>
      <c r="L1436" s="458"/>
      <c r="M1436" s="458"/>
    </row>
    <row r="1437" s="2" customFormat="1" customHeight="1" spans="6:13">
      <c r="F1437" s="458"/>
      <c r="G1437" s="458"/>
      <c r="H1437" s="458"/>
      <c r="J1437" s="458"/>
      <c r="K1437" s="458"/>
      <c r="L1437" s="458"/>
      <c r="M1437" s="458"/>
    </row>
    <row r="1438" s="2" customFormat="1" customHeight="1" spans="6:13">
      <c r="F1438" s="458"/>
      <c r="G1438" s="458"/>
      <c r="H1438" s="458"/>
      <c r="J1438" s="458"/>
      <c r="K1438" s="458"/>
      <c r="L1438" s="458"/>
      <c r="M1438" s="458"/>
    </row>
    <row r="1439" s="2" customFormat="1" customHeight="1" spans="6:13">
      <c r="F1439" s="458"/>
      <c r="G1439" s="458"/>
      <c r="H1439" s="458"/>
      <c r="J1439" s="458"/>
      <c r="K1439" s="458"/>
      <c r="L1439" s="458"/>
      <c r="M1439" s="458"/>
    </row>
    <row r="1440" s="2" customFormat="1" customHeight="1" spans="6:13">
      <c r="F1440" s="458"/>
      <c r="G1440" s="458"/>
      <c r="H1440" s="458"/>
      <c r="J1440" s="458"/>
      <c r="K1440" s="458"/>
      <c r="L1440" s="458"/>
      <c r="M1440" s="458"/>
    </row>
    <row r="1441" s="2" customFormat="1" customHeight="1" spans="6:13">
      <c r="F1441" s="458"/>
      <c r="G1441" s="458"/>
      <c r="H1441" s="458"/>
      <c r="J1441" s="458"/>
      <c r="K1441" s="458"/>
      <c r="L1441" s="458"/>
      <c r="M1441" s="458"/>
    </row>
    <row r="1442" s="2" customFormat="1" customHeight="1" spans="6:13">
      <c r="F1442" s="458"/>
      <c r="G1442" s="458"/>
      <c r="H1442" s="458"/>
      <c r="J1442" s="458"/>
      <c r="K1442" s="458"/>
      <c r="L1442" s="458"/>
      <c r="M1442" s="458"/>
    </row>
    <row r="1443" s="2" customFormat="1" customHeight="1" spans="6:13">
      <c r="F1443" s="458"/>
      <c r="G1443" s="458"/>
      <c r="H1443" s="458"/>
      <c r="J1443" s="458"/>
      <c r="K1443" s="458"/>
      <c r="L1443" s="458"/>
      <c r="M1443" s="458"/>
    </row>
    <row r="1444" s="2" customFormat="1" customHeight="1" spans="6:13">
      <c r="F1444" s="458"/>
      <c r="G1444" s="458"/>
      <c r="H1444" s="458"/>
      <c r="J1444" s="458"/>
      <c r="K1444" s="458"/>
      <c r="L1444" s="458"/>
      <c r="M1444" s="458"/>
    </row>
    <row r="1445" s="2" customFormat="1" customHeight="1" spans="6:13">
      <c r="F1445" s="458"/>
      <c r="G1445" s="458"/>
      <c r="H1445" s="458"/>
      <c r="J1445" s="458"/>
      <c r="K1445" s="458"/>
      <c r="L1445" s="458"/>
      <c r="M1445" s="458"/>
    </row>
    <row r="1446" s="2" customFormat="1" customHeight="1" spans="6:13">
      <c r="F1446" s="458"/>
      <c r="G1446" s="458"/>
      <c r="H1446" s="458"/>
      <c r="J1446" s="458"/>
      <c r="K1446" s="458"/>
      <c r="L1446" s="458"/>
      <c r="M1446" s="458"/>
    </row>
    <row r="1447" s="2" customFormat="1" customHeight="1" spans="6:13">
      <c r="F1447" s="458"/>
      <c r="G1447" s="458"/>
      <c r="H1447" s="458"/>
      <c r="J1447" s="458"/>
      <c r="K1447" s="458"/>
      <c r="L1447" s="458"/>
      <c r="M1447" s="458"/>
    </row>
    <row r="1448" s="2" customFormat="1" customHeight="1" spans="6:13">
      <c r="F1448" s="458"/>
      <c r="G1448" s="458"/>
      <c r="H1448" s="458"/>
      <c r="J1448" s="458"/>
      <c r="K1448" s="458"/>
      <c r="L1448" s="458"/>
      <c r="M1448" s="458"/>
    </row>
    <row r="1449" s="2" customFormat="1" customHeight="1" spans="6:13">
      <c r="F1449" s="458"/>
      <c r="G1449" s="458"/>
      <c r="H1449" s="458"/>
      <c r="J1449" s="458"/>
      <c r="K1449" s="458"/>
      <c r="L1449" s="458"/>
      <c r="M1449" s="458"/>
    </row>
    <row r="1450" s="2" customFormat="1" customHeight="1" spans="6:13">
      <c r="F1450" s="458"/>
      <c r="G1450" s="458"/>
      <c r="H1450" s="458"/>
      <c r="J1450" s="458"/>
      <c r="K1450" s="458"/>
      <c r="L1450" s="458"/>
      <c r="M1450" s="458"/>
    </row>
    <row r="1451" s="2" customFormat="1" customHeight="1" spans="6:13">
      <c r="F1451" s="458"/>
      <c r="G1451" s="458"/>
      <c r="H1451" s="458"/>
      <c r="J1451" s="458"/>
      <c r="K1451" s="458"/>
      <c r="L1451" s="458"/>
      <c r="M1451" s="458"/>
    </row>
    <row r="1452" s="2" customFormat="1" customHeight="1" spans="6:13">
      <c r="F1452" s="458"/>
      <c r="G1452" s="458"/>
      <c r="H1452" s="458"/>
      <c r="J1452" s="458"/>
      <c r="K1452" s="458"/>
      <c r="L1452" s="458"/>
      <c r="M1452" s="458"/>
    </row>
    <row r="1453" s="2" customFormat="1" customHeight="1" spans="6:13">
      <c r="F1453" s="458"/>
      <c r="G1453" s="458"/>
      <c r="H1453" s="458"/>
      <c r="J1453" s="458"/>
      <c r="K1453" s="458"/>
      <c r="L1453" s="458"/>
      <c r="M1453" s="458"/>
    </row>
    <row r="1454" s="2" customFormat="1" customHeight="1" spans="6:13">
      <c r="F1454" s="458"/>
      <c r="G1454" s="458"/>
      <c r="H1454" s="458"/>
      <c r="J1454" s="458"/>
      <c r="K1454" s="458"/>
      <c r="L1454" s="458"/>
      <c r="M1454" s="458"/>
    </row>
    <row r="1455" s="2" customFormat="1" customHeight="1" spans="6:13">
      <c r="F1455" s="458"/>
      <c r="G1455" s="458"/>
      <c r="H1455" s="458"/>
      <c r="J1455" s="458"/>
      <c r="K1455" s="458"/>
      <c r="L1455" s="458"/>
      <c r="M1455" s="458"/>
    </row>
    <row r="1456" s="2" customFormat="1" customHeight="1" spans="6:13">
      <c r="F1456" s="458"/>
      <c r="G1456" s="458"/>
      <c r="H1456" s="458"/>
      <c r="J1456" s="458"/>
      <c r="K1456" s="458"/>
      <c r="L1456" s="458"/>
      <c r="M1456" s="458"/>
    </row>
    <row r="1457" s="2" customFormat="1" customHeight="1" spans="6:13">
      <c r="F1457" s="458"/>
      <c r="G1457" s="458"/>
      <c r="H1457" s="458"/>
      <c r="J1457" s="458"/>
      <c r="K1457" s="458"/>
      <c r="L1457" s="458"/>
      <c r="M1457" s="458"/>
    </row>
    <row r="1458" s="2" customFormat="1" customHeight="1" spans="6:13">
      <c r="F1458" s="458"/>
      <c r="G1458" s="458"/>
      <c r="H1458" s="458"/>
      <c r="J1458" s="458"/>
      <c r="K1458" s="458"/>
      <c r="L1458" s="458"/>
      <c r="M1458" s="458"/>
    </row>
    <row r="1459" s="2" customFormat="1" customHeight="1" spans="6:13">
      <c r="F1459" s="458"/>
      <c r="G1459" s="458"/>
      <c r="H1459" s="458"/>
      <c r="J1459" s="458"/>
      <c r="K1459" s="458"/>
      <c r="L1459" s="458"/>
      <c r="M1459" s="458"/>
    </row>
    <row r="1460" s="2" customFormat="1" customHeight="1" spans="6:13">
      <c r="F1460" s="458"/>
      <c r="G1460" s="458"/>
      <c r="H1460" s="458"/>
      <c r="J1460" s="458"/>
      <c r="K1460" s="458"/>
      <c r="L1460" s="458"/>
      <c r="M1460" s="458"/>
    </row>
    <row r="1461" s="2" customFormat="1" customHeight="1" spans="6:13">
      <c r="F1461" s="458"/>
      <c r="G1461" s="458"/>
      <c r="H1461" s="458"/>
      <c r="J1461" s="458"/>
      <c r="K1461" s="458"/>
      <c r="L1461" s="458"/>
      <c r="M1461" s="458"/>
    </row>
    <row r="1462" s="2" customFormat="1" customHeight="1" spans="6:13">
      <c r="F1462" s="458"/>
      <c r="G1462" s="458"/>
      <c r="H1462" s="458"/>
      <c r="J1462" s="458"/>
      <c r="K1462" s="458"/>
      <c r="L1462" s="458"/>
      <c r="M1462" s="458"/>
    </row>
    <row r="1463" s="2" customFormat="1" customHeight="1" spans="6:13">
      <c r="F1463" s="458"/>
      <c r="G1463" s="458"/>
      <c r="H1463" s="458"/>
      <c r="J1463" s="458"/>
      <c r="K1463" s="458"/>
      <c r="L1463" s="458"/>
      <c r="M1463" s="458"/>
    </row>
    <row r="1464" s="2" customFormat="1" customHeight="1" spans="6:13">
      <c r="F1464" s="458"/>
      <c r="G1464" s="458"/>
      <c r="H1464" s="458"/>
      <c r="J1464" s="458"/>
      <c r="K1464" s="458"/>
      <c r="L1464" s="458"/>
      <c r="M1464" s="458"/>
    </row>
    <row r="1465" s="2" customFormat="1" customHeight="1" spans="6:13">
      <c r="F1465" s="458"/>
      <c r="G1465" s="458"/>
      <c r="H1465" s="458"/>
      <c r="J1465" s="458"/>
      <c r="K1465" s="458"/>
      <c r="L1465" s="458"/>
      <c r="M1465" s="458"/>
    </row>
    <row r="1466" s="2" customFormat="1" customHeight="1" spans="6:13">
      <c r="F1466" s="458"/>
      <c r="G1466" s="458"/>
      <c r="H1466" s="458"/>
      <c r="J1466" s="458"/>
      <c r="K1466" s="458"/>
      <c r="L1466" s="458"/>
      <c r="M1466" s="458"/>
    </row>
    <row r="1467" s="2" customFormat="1" customHeight="1" spans="6:13">
      <c r="F1467" s="458"/>
      <c r="G1467" s="458"/>
      <c r="H1467" s="458"/>
      <c r="J1467" s="458"/>
      <c r="K1467" s="458"/>
      <c r="L1467" s="458"/>
      <c r="M1467" s="458"/>
    </row>
    <row r="1468" s="2" customFormat="1" customHeight="1" spans="6:13">
      <c r="F1468" s="458"/>
      <c r="G1468" s="458"/>
      <c r="H1468" s="458"/>
      <c r="J1468" s="458"/>
      <c r="K1468" s="458"/>
      <c r="L1468" s="458"/>
      <c r="M1468" s="458"/>
    </row>
    <row r="1469" s="2" customFormat="1" customHeight="1" spans="6:13">
      <c r="F1469" s="458"/>
      <c r="G1469" s="458"/>
      <c r="H1469" s="458"/>
      <c r="J1469" s="458"/>
      <c r="K1469" s="458"/>
      <c r="L1469" s="458"/>
      <c r="M1469" s="458"/>
    </row>
    <row r="1470" s="2" customFormat="1" customHeight="1" spans="6:13">
      <c r="F1470" s="458"/>
      <c r="G1470" s="458"/>
      <c r="H1470" s="458"/>
      <c r="J1470" s="458"/>
      <c r="K1470" s="458"/>
      <c r="L1470" s="458"/>
      <c r="M1470" s="458"/>
    </row>
    <row r="1471" s="2" customFormat="1" customHeight="1" spans="6:13">
      <c r="F1471" s="458"/>
      <c r="G1471" s="458"/>
      <c r="H1471" s="458"/>
      <c r="J1471" s="458"/>
      <c r="K1471" s="458"/>
      <c r="L1471" s="458"/>
      <c r="M1471" s="458"/>
    </row>
    <row r="1472" s="2" customFormat="1" customHeight="1" spans="6:13">
      <c r="F1472" s="458"/>
      <c r="G1472" s="458"/>
      <c r="H1472" s="458"/>
      <c r="J1472" s="458"/>
      <c r="K1472" s="458"/>
      <c r="L1472" s="458"/>
      <c r="M1472" s="458"/>
    </row>
    <row r="1473" s="2" customFormat="1" customHeight="1" spans="6:13">
      <c r="F1473" s="458"/>
      <c r="G1473" s="458"/>
      <c r="H1473" s="458"/>
      <c r="J1473" s="458"/>
      <c r="K1473" s="458"/>
      <c r="L1473" s="458"/>
      <c r="M1473" s="458"/>
    </row>
    <row r="1474" s="2" customFormat="1" customHeight="1" spans="6:13">
      <c r="F1474" s="458"/>
      <c r="G1474" s="458"/>
      <c r="H1474" s="458"/>
      <c r="J1474" s="458"/>
      <c r="K1474" s="458"/>
      <c r="L1474" s="458"/>
      <c r="M1474" s="458"/>
    </row>
    <row r="1475" s="2" customFormat="1" customHeight="1" spans="6:13">
      <c r="F1475" s="458"/>
      <c r="G1475" s="458"/>
      <c r="H1475" s="458"/>
      <c r="J1475" s="458"/>
      <c r="K1475" s="458"/>
      <c r="L1475" s="458"/>
      <c r="M1475" s="458"/>
    </row>
    <row r="1476" s="2" customFormat="1" customHeight="1" spans="6:13">
      <c r="F1476" s="458"/>
      <c r="G1476" s="458"/>
      <c r="H1476" s="458"/>
      <c r="J1476" s="458"/>
      <c r="K1476" s="458"/>
      <c r="L1476" s="458"/>
      <c r="M1476" s="458"/>
    </row>
    <row r="1477" s="2" customFormat="1" customHeight="1" spans="6:13">
      <c r="F1477" s="458"/>
      <c r="G1477" s="458"/>
      <c r="H1477" s="458"/>
      <c r="J1477" s="458"/>
      <c r="K1477" s="458"/>
      <c r="L1477" s="458"/>
      <c r="M1477" s="458"/>
    </row>
    <row r="1478" s="2" customFormat="1" customHeight="1" spans="6:13">
      <c r="F1478" s="458"/>
      <c r="G1478" s="458"/>
      <c r="H1478" s="458"/>
      <c r="J1478" s="458"/>
      <c r="K1478" s="458"/>
      <c r="L1478" s="458"/>
      <c r="M1478" s="458"/>
    </row>
    <row r="1479" s="2" customFormat="1" customHeight="1" spans="6:13">
      <c r="F1479" s="458"/>
      <c r="G1479" s="458"/>
      <c r="H1479" s="458"/>
      <c r="J1479" s="458"/>
      <c r="K1479" s="458"/>
      <c r="L1479" s="458"/>
      <c r="M1479" s="458"/>
    </row>
    <row r="1480" s="2" customFormat="1" customHeight="1" spans="6:13">
      <c r="F1480" s="458"/>
      <c r="G1480" s="458"/>
      <c r="H1480" s="458"/>
      <c r="J1480" s="458"/>
      <c r="K1480" s="458"/>
      <c r="L1480" s="458"/>
      <c r="M1480" s="458"/>
    </row>
    <row r="1481" s="2" customFormat="1" customHeight="1" spans="6:13">
      <c r="F1481" s="458"/>
      <c r="G1481" s="458"/>
      <c r="H1481" s="458"/>
      <c r="J1481" s="458"/>
      <c r="K1481" s="458"/>
      <c r="L1481" s="458"/>
      <c r="M1481" s="458"/>
    </row>
    <row r="1482" s="2" customFormat="1" customHeight="1" spans="6:13">
      <c r="F1482" s="458"/>
      <c r="G1482" s="458"/>
      <c r="H1482" s="458"/>
      <c r="J1482" s="458"/>
      <c r="K1482" s="458"/>
      <c r="L1482" s="458"/>
      <c r="M1482" s="458"/>
    </row>
    <row r="1483" s="2" customFormat="1" customHeight="1" spans="6:13">
      <c r="F1483" s="458"/>
      <c r="G1483" s="458"/>
      <c r="H1483" s="458"/>
      <c r="J1483" s="458"/>
      <c r="K1483" s="458"/>
      <c r="L1483" s="458"/>
      <c r="M1483" s="458"/>
    </row>
    <row r="1484" s="2" customFormat="1" customHeight="1" spans="6:13">
      <c r="F1484" s="458"/>
      <c r="G1484" s="458"/>
      <c r="H1484" s="458"/>
      <c r="J1484" s="458"/>
      <c r="K1484" s="458"/>
      <c r="L1484" s="458"/>
      <c r="M1484" s="458"/>
    </row>
    <row r="1485" s="2" customFormat="1" customHeight="1" spans="6:13">
      <c r="F1485" s="458"/>
      <c r="G1485" s="458"/>
      <c r="H1485" s="458"/>
      <c r="J1485" s="458"/>
      <c r="K1485" s="458"/>
      <c r="L1485" s="458"/>
      <c r="M1485" s="458"/>
    </row>
    <row r="1486" s="2" customFormat="1" customHeight="1" spans="6:13">
      <c r="F1486" s="458"/>
      <c r="G1486" s="458"/>
      <c r="H1486" s="458"/>
      <c r="J1486" s="458"/>
      <c r="K1486" s="458"/>
      <c r="L1486" s="458"/>
      <c r="M1486" s="458"/>
    </row>
    <row r="1487" s="2" customFormat="1" customHeight="1" spans="6:13">
      <c r="F1487" s="458"/>
      <c r="G1487" s="458"/>
      <c r="H1487" s="458"/>
      <c r="J1487" s="458"/>
      <c r="K1487" s="458"/>
      <c r="L1487" s="458"/>
      <c r="M1487" s="458"/>
    </row>
    <row r="1488" s="2" customFormat="1" customHeight="1" spans="6:13">
      <c r="F1488" s="458"/>
      <c r="G1488" s="458"/>
      <c r="H1488" s="458"/>
      <c r="J1488" s="458"/>
      <c r="K1488" s="458"/>
      <c r="L1488" s="458"/>
      <c r="M1488" s="458"/>
    </row>
    <row r="1489" s="2" customFormat="1" customHeight="1" spans="6:13">
      <c r="F1489" s="458"/>
      <c r="G1489" s="458"/>
      <c r="H1489" s="458"/>
      <c r="J1489" s="458"/>
      <c r="K1489" s="458"/>
      <c r="L1489" s="458"/>
      <c r="M1489" s="458"/>
    </row>
    <row r="1490" s="2" customFormat="1" customHeight="1" spans="6:13">
      <c r="F1490" s="458"/>
      <c r="G1490" s="458"/>
      <c r="H1490" s="458"/>
      <c r="J1490" s="458"/>
      <c r="K1490" s="458"/>
      <c r="L1490" s="458"/>
      <c r="M1490" s="458"/>
    </row>
    <row r="1491" s="2" customFormat="1" customHeight="1" spans="6:13">
      <c r="F1491" s="458"/>
      <c r="G1491" s="458"/>
      <c r="H1491" s="458"/>
      <c r="J1491" s="458"/>
      <c r="K1491" s="458"/>
      <c r="L1491" s="458"/>
      <c r="M1491" s="458"/>
    </row>
    <row r="1492" s="2" customFormat="1" customHeight="1" spans="6:13">
      <c r="F1492" s="458"/>
      <c r="G1492" s="458"/>
      <c r="H1492" s="458"/>
      <c r="J1492" s="458"/>
      <c r="K1492" s="458"/>
      <c r="L1492" s="458"/>
      <c r="M1492" s="458"/>
    </row>
    <row r="1493" s="2" customFormat="1" customHeight="1" spans="6:13">
      <c r="F1493" s="458"/>
      <c r="G1493" s="458"/>
      <c r="H1493" s="458"/>
      <c r="J1493" s="458"/>
      <c r="K1493" s="458"/>
      <c r="L1493" s="458"/>
      <c r="M1493" s="458"/>
    </row>
    <row r="1494" s="2" customFormat="1" customHeight="1" spans="6:13">
      <c r="F1494" s="458"/>
      <c r="G1494" s="458"/>
      <c r="H1494" s="458"/>
      <c r="J1494" s="458"/>
      <c r="K1494" s="458"/>
      <c r="L1494" s="458"/>
      <c r="M1494" s="458"/>
    </row>
    <row r="1495" s="2" customFormat="1" customHeight="1" spans="6:13">
      <c r="F1495" s="458"/>
      <c r="G1495" s="458"/>
      <c r="H1495" s="458"/>
      <c r="J1495" s="458"/>
      <c r="K1495" s="458"/>
      <c r="L1495" s="458"/>
      <c r="M1495" s="458"/>
    </row>
    <row r="1496" s="2" customFormat="1" customHeight="1" spans="6:13">
      <c r="F1496" s="458"/>
      <c r="G1496" s="458"/>
      <c r="H1496" s="458"/>
      <c r="J1496" s="458"/>
      <c r="K1496" s="458"/>
      <c r="L1496" s="458"/>
      <c r="M1496" s="458"/>
    </row>
    <row r="1497" s="2" customFormat="1" customHeight="1" spans="6:13">
      <c r="F1497" s="458"/>
      <c r="G1497" s="458"/>
      <c r="H1497" s="458"/>
      <c r="J1497" s="458"/>
      <c r="K1497" s="458"/>
      <c r="L1497" s="458"/>
      <c r="M1497" s="458"/>
    </row>
    <row r="1498" s="2" customFormat="1" customHeight="1" spans="6:13">
      <c r="F1498" s="458"/>
      <c r="G1498" s="458"/>
      <c r="H1498" s="458"/>
      <c r="J1498" s="458"/>
      <c r="K1498" s="458"/>
      <c r="L1498" s="458"/>
      <c r="M1498" s="458"/>
    </row>
    <row r="1499" s="2" customFormat="1" customHeight="1" spans="6:13">
      <c r="F1499" s="458"/>
      <c r="G1499" s="458"/>
      <c r="H1499" s="458"/>
      <c r="J1499" s="458"/>
      <c r="K1499" s="458"/>
      <c r="L1499" s="458"/>
      <c r="M1499" s="458"/>
    </row>
    <row r="1500" s="2" customFormat="1" customHeight="1" spans="6:13">
      <c r="F1500" s="458"/>
      <c r="G1500" s="458"/>
      <c r="H1500" s="458"/>
      <c r="J1500" s="458"/>
      <c r="K1500" s="458"/>
      <c r="L1500" s="458"/>
      <c r="M1500" s="458"/>
    </row>
    <row r="1501" s="2" customFormat="1" customHeight="1" spans="6:13">
      <c r="F1501" s="458"/>
      <c r="G1501" s="458"/>
      <c r="H1501" s="458"/>
      <c r="J1501" s="458"/>
      <c r="K1501" s="458"/>
      <c r="L1501" s="458"/>
      <c r="M1501" s="458"/>
    </row>
    <row r="1502" s="2" customFormat="1" customHeight="1" spans="6:13">
      <c r="F1502" s="458"/>
      <c r="G1502" s="458"/>
      <c r="H1502" s="458"/>
      <c r="J1502" s="458"/>
      <c r="K1502" s="458"/>
      <c r="L1502" s="458"/>
      <c r="M1502" s="458"/>
    </row>
    <row r="1503" s="2" customFormat="1" customHeight="1" spans="6:13">
      <c r="F1503" s="458"/>
      <c r="G1503" s="458"/>
      <c r="H1503" s="458"/>
      <c r="J1503" s="458"/>
      <c r="K1503" s="458"/>
      <c r="L1503" s="458"/>
      <c r="M1503" s="458"/>
    </row>
    <row r="1504" s="2" customFormat="1" customHeight="1" spans="6:13">
      <c r="F1504" s="458"/>
      <c r="G1504" s="458"/>
      <c r="H1504" s="458"/>
      <c r="J1504" s="458"/>
      <c r="K1504" s="458"/>
      <c r="L1504" s="458"/>
      <c r="M1504" s="458"/>
    </row>
    <row r="1505" s="2" customFormat="1" customHeight="1" spans="6:13">
      <c r="F1505" s="458"/>
      <c r="G1505" s="458"/>
      <c r="H1505" s="458"/>
      <c r="J1505" s="458"/>
      <c r="K1505" s="458"/>
      <c r="L1505" s="458"/>
      <c r="M1505" s="458"/>
    </row>
    <row r="1506" s="2" customFormat="1" customHeight="1" spans="6:13">
      <c r="F1506" s="458"/>
      <c r="G1506" s="458"/>
      <c r="H1506" s="458"/>
      <c r="J1506" s="458"/>
      <c r="K1506" s="458"/>
      <c r="L1506" s="458"/>
      <c r="M1506" s="458"/>
    </row>
    <row r="1507" s="2" customFormat="1" customHeight="1" spans="6:13">
      <c r="F1507" s="458"/>
      <c r="G1507" s="458"/>
      <c r="H1507" s="458"/>
      <c r="J1507" s="458"/>
      <c r="K1507" s="458"/>
      <c r="L1507" s="458"/>
      <c r="M1507" s="458"/>
    </row>
    <row r="1508" s="2" customFormat="1" customHeight="1" spans="6:13">
      <c r="F1508" s="458"/>
      <c r="G1508" s="458"/>
      <c r="H1508" s="458"/>
      <c r="J1508" s="458"/>
      <c r="K1508" s="458"/>
      <c r="L1508" s="458"/>
      <c r="M1508" s="458"/>
    </row>
    <row r="1509" s="2" customFormat="1" customHeight="1" spans="6:13">
      <c r="F1509" s="458"/>
      <c r="G1509" s="458"/>
      <c r="H1509" s="458"/>
      <c r="J1509" s="458"/>
      <c r="K1509" s="458"/>
      <c r="L1509" s="458"/>
      <c r="M1509" s="458"/>
    </row>
    <row r="1510" s="2" customFormat="1" customHeight="1" spans="6:13">
      <c r="F1510" s="458"/>
      <c r="G1510" s="458"/>
      <c r="H1510" s="458"/>
      <c r="J1510" s="458"/>
      <c r="K1510" s="458"/>
      <c r="L1510" s="458"/>
      <c r="M1510" s="458"/>
    </row>
    <row r="1511" s="2" customFormat="1" customHeight="1" spans="6:13">
      <c r="F1511" s="458"/>
      <c r="G1511" s="458"/>
      <c r="H1511" s="458"/>
      <c r="J1511" s="458"/>
      <c r="K1511" s="458"/>
      <c r="L1511" s="458"/>
      <c r="M1511" s="458"/>
    </row>
    <row r="1512" s="2" customFormat="1" customHeight="1" spans="6:13">
      <c r="F1512" s="458"/>
      <c r="G1512" s="458"/>
      <c r="H1512" s="458"/>
      <c r="J1512" s="458"/>
      <c r="K1512" s="458"/>
      <c r="L1512" s="458"/>
      <c r="M1512" s="458"/>
    </row>
    <row r="1513" s="2" customFormat="1" customHeight="1" spans="6:13">
      <c r="F1513" s="458"/>
      <c r="G1513" s="458"/>
      <c r="H1513" s="458"/>
      <c r="J1513" s="458"/>
      <c r="K1513" s="458"/>
      <c r="L1513" s="458"/>
      <c r="M1513" s="458"/>
    </row>
    <row r="1514" s="2" customFormat="1" customHeight="1" spans="6:13">
      <c r="F1514" s="458"/>
      <c r="G1514" s="458"/>
      <c r="H1514" s="458"/>
      <c r="J1514" s="458"/>
      <c r="K1514" s="458"/>
      <c r="L1514" s="458"/>
      <c r="M1514" s="458"/>
    </row>
    <row r="1515" s="2" customFormat="1" customHeight="1" spans="6:13">
      <c r="F1515" s="458"/>
      <c r="G1515" s="458"/>
      <c r="H1515" s="458"/>
      <c r="J1515" s="458"/>
      <c r="K1515" s="458"/>
      <c r="L1515" s="458"/>
      <c r="M1515" s="458"/>
    </row>
    <row r="1516" s="2" customFormat="1" customHeight="1" spans="6:13">
      <c r="F1516" s="458"/>
      <c r="G1516" s="458"/>
      <c r="H1516" s="458"/>
      <c r="J1516" s="458"/>
      <c r="K1516" s="458"/>
      <c r="L1516" s="458"/>
      <c r="M1516" s="458"/>
    </row>
    <row r="1517" s="2" customFormat="1" customHeight="1" spans="6:13">
      <c r="F1517" s="458"/>
      <c r="G1517" s="458"/>
      <c r="H1517" s="458"/>
      <c r="J1517" s="458"/>
      <c r="K1517" s="458"/>
      <c r="L1517" s="458"/>
      <c r="M1517" s="458"/>
    </row>
    <row r="1518" s="2" customFormat="1" customHeight="1" spans="6:13">
      <c r="F1518" s="458"/>
      <c r="G1518" s="458"/>
      <c r="H1518" s="458"/>
      <c r="J1518" s="458"/>
      <c r="K1518" s="458"/>
      <c r="L1518" s="458"/>
      <c r="M1518" s="458"/>
    </row>
    <row r="1519" s="2" customFormat="1" customHeight="1" spans="6:13">
      <c r="F1519" s="458"/>
      <c r="G1519" s="458"/>
      <c r="H1519" s="458"/>
      <c r="J1519" s="458"/>
      <c r="K1519" s="458"/>
      <c r="L1519" s="458"/>
      <c r="M1519" s="458"/>
    </row>
    <row r="1520" s="2" customFormat="1" customHeight="1" spans="6:13">
      <c r="F1520" s="458"/>
      <c r="G1520" s="458"/>
      <c r="H1520" s="458"/>
      <c r="J1520" s="458"/>
      <c r="K1520" s="458"/>
      <c r="L1520" s="458"/>
      <c r="M1520" s="458"/>
    </row>
    <row r="1521" s="2" customFormat="1" customHeight="1" spans="6:13">
      <c r="F1521" s="458"/>
      <c r="G1521" s="458"/>
      <c r="H1521" s="458"/>
      <c r="J1521" s="458"/>
      <c r="K1521" s="458"/>
      <c r="L1521" s="458"/>
      <c r="M1521" s="458"/>
    </row>
    <row r="1522" s="2" customFormat="1" customHeight="1" spans="6:13">
      <c r="F1522" s="458"/>
      <c r="G1522" s="458"/>
      <c r="H1522" s="458"/>
      <c r="J1522" s="458"/>
      <c r="K1522" s="458"/>
      <c r="L1522" s="458"/>
      <c r="M1522" s="458"/>
    </row>
    <row r="1523" s="2" customFormat="1" customHeight="1" spans="6:13">
      <c r="F1523" s="458"/>
      <c r="G1523" s="458"/>
      <c r="H1523" s="458"/>
      <c r="J1523" s="458"/>
      <c r="K1523" s="458"/>
      <c r="L1523" s="458"/>
      <c r="M1523" s="458"/>
    </row>
    <row r="1524" s="2" customFormat="1" customHeight="1" spans="6:13">
      <c r="F1524" s="458"/>
      <c r="G1524" s="458"/>
      <c r="H1524" s="458"/>
      <c r="J1524" s="458"/>
      <c r="K1524" s="458"/>
      <c r="L1524" s="458"/>
      <c r="M1524" s="458"/>
    </row>
    <row r="1525" s="2" customFormat="1" customHeight="1" spans="6:13">
      <c r="F1525" s="458"/>
      <c r="G1525" s="458"/>
      <c r="H1525" s="458"/>
      <c r="J1525" s="458"/>
      <c r="K1525" s="458"/>
      <c r="L1525" s="458"/>
      <c r="M1525" s="458"/>
    </row>
    <row r="1526" s="2" customFormat="1" customHeight="1" spans="6:13">
      <c r="F1526" s="458"/>
      <c r="G1526" s="458"/>
      <c r="H1526" s="458"/>
      <c r="J1526" s="458"/>
      <c r="K1526" s="458"/>
      <c r="L1526" s="458"/>
      <c r="M1526" s="458"/>
    </row>
    <row r="1527" s="2" customFormat="1" customHeight="1" spans="6:13">
      <c r="F1527" s="458"/>
      <c r="G1527" s="458"/>
      <c r="H1527" s="458"/>
      <c r="J1527" s="458"/>
      <c r="K1527" s="458"/>
      <c r="L1527" s="458"/>
      <c r="M1527" s="458"/>
    </row>
    <row r="1528" s="2" customFormat="1" customHeight="1" spans="6:13">
      <c r="F1528" s="458"/>
      <c r="G1528" s="458"/>
      <c r="H1528" s="458"/>
      <c r="J1528" s="458"/>
      <c r="K1528" s="458"/>
      <c r="L1528" s="458"/>
      <c r="M1528" s="458"/>
    </row>
    <row r="1529" s="2" customFormat="1" customHeight="1" spans="6:13">
      <c r="F1529" s="458"/>
      <c r="G1529" s="458"/>
      <c r="H1529" s="458"/>
      <c r="J1529" s="458"/>
      <c r="K1529" s="458"/>
      <c r="L1529" s="458"/>
      <c r="M1529" s="458"/>
    </row>
    <row r="1530" s="2" customFormat="1" customHeight="1" spans="6:13">
      <c r="F1530" s="458"/>
      <c r="G1530" s="458"/>
      <c r="H1530" s="458"/>
      <c r="J1530" s="458"/>
      <c r="K1530" s="458"/>
      <c r="L1530" s="458"/>
      <c r="M1530" s="458"/>
    </row>
    <row r="1531" s="2" customFormat="1" customHeight="1" spans="6:13">
      <c r="F1531" s="458"/>
      <c r="G1531" s="458"/>
      <c r="H1531" s="458"/>
      <c r="J1531" s="458"/>
      <c r="K1531" s="458"/>
      <c r="L1531" s="458"/>
      <c r="M1531" s="458"/>
    </row>
    <row r="1532" s="2" customFormat="1" customHeight="1" spans="6:13">
      <c r="F1532" s="458"/>
      <c r="G1532" s="458"/>
      <c r="H1532" s="458"/>
      <c r="J1532" s="458"/>
      <c r="K1532" s="458"/>
      <c r="L1532" s="458"/>
      <c r="M1532" s="458"/>
    </row>
    <row r="1533" s="2" customFormat="1" customHeight="1" spans="6:13">
      <c r="F1533" s="458"/>
      <c r="G1533" s="458"/>
      <c r="H1533" s="458"/>
      <c r="J1533" s="458"/>
      <c r="K1533" s="458"/>
      <c r="L1533" s="458"/>
      <c r="M1533" s="458"/>
    </row>
    <row r="1534" s="2" customFormat="1" customHeight="1" spans="6:13">
      <c r="F1534" s="458"/>
      <c r="G1534" s="458"/>
      <c r="H1534" s="458"/>
      <c r="J1534" s="458"/>
      <c r="K1534" s="458"/>
      <c r="L1534" s="458"/>
      <c r="M1534" s="458"/>
    </row>
    <row r="1535" s="2" customFormat="1" customHeight="1" spans="6:13">
      <c r="F1535" s="458"/>
      <c r="G1535" s="458"/>
      <c r="H1535" s="458"/>
      <c r="J1535" s="458"/>
      <c r="K1535" s="458"/>
      <c r="L1535" s="458"/>
      <c r="M1535" s="458"/>
    </row>
    <row r="1536" s="2" customFormat="1" customHeight="1" spans="6:13">
      <c r="F1536" s="458"/>
      <c r="G1536" s="458"/>
      <c r="H1536" s="458"/>
      <c r="J1536" s="458"/>
      <c r="K1536" s="458"/>
      <c r="L1536" s="458"/>
      <c r="M1536" s="458"/>
    </row>
    <row r="1537" s="2" customFormat="1" customHeight="1" spans="6:13">
      <c r="F1537" s="458"/>
      <c r="G1537" s="458"/>
      <c r="H1537" s="458"/>
      <c r="J1537" s="458"/>
      <c r="K1537" s="458"/>
      <c r="L1537" s="458"/>
      <c r="M1537" s="458"/>
    </row>
    <row r="1538" s="2" customFormat="1" customHeight="1" spans="6:13">
      <c r="F1538" s="458"/>
      <c r="G1538" s="458"/>
      <c r="H1538" s="458"/>
      <c r="J1538" s="458"/>
      <c r="K1538" s="458"/>
      <c r="L1538" s="458"/>
      <c r="M1538" s="458"/>
    </row>
    <row r="1539" s="2" customFormat="1" customHeight="1" spans="6:13">
      <c r="F1539" s="458"/>
      <c r="G1539" s="458"/>
      <c r="H1539" s="458"/>
      <c r="J1539" s="458"/>
      <c r="K1539" s="458"/>
      <c r="L1539" s="458"/>
      <c r="M1539" s="458"/>
    </row>
    <row r="1540" s="2" customFormat="1" customHeight="1" spans="6:13">
      <c r="F1540" s="458"/>
      <c r="G1540" s="458"/>
      <c r="H1540" s="458"/>
      <c r="J1540" s="458"/>
      <c r="K1540" s="458"/>
      <c r="L1540" s="458"/>
      <c r="M1540" s="458"/>
    </row>
    <row r="1541" s="2" customFormat="1" customHeight="1" spans="6:13">
      <c r="F1541" s="458"/>
      <c r="G1541" s="458"/>
      <c r="H1541" s="458"/>
      <c r="J1541" s="458"/>
      <c r="K1541" s="458"/>
      <c r="L1541" s="458"/>
      <c r="M1541" s="458"/>
    </row>
    <row r="1542" s="2" customFormat="1" customHeight="1" spans="6:13">
      <c r="F1542" s="458"/>
      <c r="G1542" s="458"/>
      <c r="H1542" s="458"/>
      <c r="J1542" s="458"/>
      <c r="K1542" s="458"/>
      <c r="L1542" s="458"/>
      <c r="M1542" s="458"/>
    </row>
    <row r="1543" s="2" customFormat="1" customHeight="1" spans="6:13">
      <c r="F1543" s="458"/>
      <c r="G1543" s="458"/>
      <c r="H1543" s="458"/>
      <c r="J1543" s="458"/>
      <c r="K1543" s="458"/>
      <c r="L1543" s="458"/>
      <c r="M1543" s="458"/>
    </row>
    <row r="1544" s="2" customFormat="1" customHeight="1" spans="6:13">
      <c r="F1544" s="458"/>
      <c r="G1544" s="458"/>
      <c r="H1544" s="458"/>
      <c r="J1544" s="458"/>
      <c r="K1544" s="458"/>
      <c r="L1544" s="458"/>
      <c r="M1544" s="458"/>
    </row>
    <row r="1545" s="2" customFormat="1" customHeight="1" spans="6:13">
      <c r="F1545" s="458"/>
      <c r="G1545" s="458"/>
      <c r="H1545" s="458"/>
      <c r="J1545" s="458"/>
      <c r="K1545" s="458"/>
      <c r="L1545" s="458"/>
      <c r="M1545" s="458"/>
    </row>
    <row r="1546" s="2" customFormat="1" customHeight="1" spans="6:13">
      <c r="F1546" s="458"/>
      <c r="G1546" s="458"/>
      <c r="H1546" s="458"/>
      <c r="J1546" s="458"/>
      <c r="K1546" s="458"/>
      <c r="L1546" s="458"/>
      <c r="M1546" s="458"/>
    </row>
    <row r="1547" s="2" customFormat="1" customHeight="1" spans="6:13">
      <c r="F1547" s="458"/>
      <c r="G1547" s="458"/>
      <c r="H1547" s="458"/>
      <c r="J1547" s="458"/>
      <c r="K1547" s="458"/>
      <c r="L1547" s="458"/>
      <c r="M1547" s="458"/>
    </row>
    <row r="1548" s="2" customFormat="1" customHeight="1" spans="6:13">
      <c r="F1548" s="458"/>
      <c r="G1548" s="458"/>
      <c r="H1548" s="458"/>
      <c r="J1548" s="458"/>
      <c r="K1548" s="458"/>
      <c r="L1548" s="458"/>
      <c r="M1548" s="458"/>
    </row>
    <row r="1549" s="2" customFormat="1" customHeight="1" spans="6:13">
      <c r="F1549" s="458"/>
      <c r="G1549" s="458"/>
      <c r="H1549" s="458"/>
      <c r="J1549" s="458"/>
      <c r="K1549" s="458"/>
      <c r="L1549" s="458"/>
      <c r="M1549" s="458"/>
    </row>
    <row r="1550" s="2" customFormat="1" customHeight="1" spans="6:13">
      <c r="F1550" s="458"/>
      <c r="G1550" s="458"/>
      <c r="H1550" s="458"/>
      <c r="J1550" s="458"/>
      <c r="K1550" s="458"/>
      <c r="L1550" s="458"/>
      <c r="M1550" s="458"/>
    </row>
    <row r="1551" s="2" customFormat="1" customHeight="1" spans="6:13">
      <c r="F1551" s="458"/>
      <c r="G1551" s="458"/>
      <c r="H1551" s="458"/>
      <c r="J1551" s="458"/>
      <c r="K1551" s="458"/>
      <c r="L1551" s="458"/>
      <c r="M1551" s="458"/>
    </row>
    <row r="1552" s="2" customFormat="1" customHeight="1" spans="6:13">
      <c r="F1552" s="458"/>
      <c r="G1552" s="458"/>
      <c r="H1552" s="458"/>
      <c r="J1552" s="458"/>
      <c r="K1552" s="458"/>
      <c r="L1552" s="458"/>
      <c r="M1552" s="458"/>
    </row>
    <row r="1553" s="2" customFormat="1" customHeight="1" spans="6:13">
      <c r="F1553" s="458"/>
      <c r="G1553" s="458"/>
      <c r="H1553" s="458"/>
      <c r="J1553" s="458"/>
      <c r="K1553" s="458"/>
      <c r="L1553" s="458"/>
      <c r="M1553" s="458"/>
    </row>
    <row r="1554" s="2" customFormat="1" customHeight="1" spans="6:13">
      <c r="F1554" s="458"/>
      <c r="G1554" s="458"/>
      <c r="H1554" s="458"/>
      <c r="J1554" s="458"/>
      <c r="K1554" s="458"/>
      <c r="L1554" s="458"/>
      <c r="M1554" s="458"/>
    </row>
    <row r="1555" s="2" customFormat="1" customHeight="1" spans="6:13">
      <c r="F1555" s="458"/>
      <c r="G1555" s="458"/>
      <c r="H1555" s="458"/>
      <c r="J1555" s="458"/>
      <c r="K1555" s="458"/>
      <c r="L1555" s="458"/>
      <c r="M1555" s="458"/>
    </row>
    <row r="1556" s="2" customFormat="1" customHeight="1" spans="6:13">
      <c r="F1556" s="458"/>
      <c r="G1556" s="458"/>
      <c r="H1556" s="458"/>
      <c r="J1556" s="458"/>
      <c r="K1556" s="458"/>
      <c r="L1556" s="458"/>
      <c r="M1556" s="458"/>
    </row>
    <row r="1557" s="2" customFormat="1" customHeight="1" spans="6:13">
      <c r="F1557" s="458"/>
      <c r="G1557" s="458"/>
      <c r="H1557" s="458"/>
      <c r="J1557" s="458"/>
      <c r="K1557" s="458"/>
      <c r="L1557" s="458"/>
      <c r="M1557" s="458"/>
    </row>
    <row r="1558" s="2" customFormat="1" customHeight="1" spans="6:13">
      <c r="F1558" s="458"/>
      <c r="G1558" s="458"/>
      <c r="H1558" s="458"/>
      <c r="J1558" s="458"/>
      <c r="K1558" s="458"/>
      <c r="L1558" s="458"/>
      <c r="M1558" s="458"/>
    </row>
    <row r="1559" s="2" customFormat="1" customHeight="1" spans="6:13">
      <c r="F1559" s="458"/>
      <c r="G1559" s="458"/>
      <c r="H1559" s="458"/>
      <c r="J1559" s="458"/>
      <c r="K1559" s="458"/>
      <c r="L1559" s="458"/>
      <c r="M1559" s="458"/>
    </row>
    <row r="1560" s="2" customFormat="1" customHeight="1" spans="6:13">
      <c r="F1560" s="458"/>
      <c r="G1560" s="458"/>
      <c r="H1560" s="458"/>
      <c r="J1560" s="458"/>
      <c r="K1560" s="458"/>
      <c r="L1560" s="458"/>
      <c r="M1560" s="458"/>
    </row>
    <row r="1561" s="2" customFormat="1" customHeight="1" spans="6:13">
      <c r="F1561" s="458"/>
      <c r="G1561" s="458"/>
      <c r="H1561" s="458"/>
      <c r="J1561" s="458"/>
      <c r="K1561" s="458"/>
      <c r="L1561" s="458"/>
      <c r="M1561" s="458"/>
    </row>
    <row r="1562" s="2" customFormat="1" customHeight="1" spans="6:13">
      <c r="F1562" s="458"/>
      <c r="G1562" s="458"/>
      <c r="H1562" s="458"/>
      <c r="J1562" s="458"/>
      <c r="K1562" s="458"/>
      <c r="L1562" s="458"/>
      <c r="M1562" s="458"/>
    </row>
    <row r="1563" s="2" customFormat="1" customHeight="1" spans="6:13">
      <c r="F1563" s="458"/>
      <c r="G1563" s="458"/>
      <c r="H1563" s="458"/>
      <c r="J1563" s="458"/>
      <c r="K1563" s="458"/>
      <c r="L1563" s="458"/>
      <c r="M1563" s="458"/>
    </row>
    <row r="1564" s="2" customFormat="1" customHeight="1" spans="6:13">
      <c r="F1564" s="458"/>
      <c r="G1564" s="458"/>
      <c r="H1564" s="458"/>
      <c r="J1564" s="458"/>
      <c r="K1564" s="458"/>
      <c r="L1564" s="458"/>
      <c r="M1564" s="458"/>
    </row>
    <row r="1565" s="2" customFormat="1" customHeight="1" spans="6:13">
      <c r="F1565" s="458"/>
      <c r="G1565" s="458"/>
      <c r="H1565" s="458"/>
      <c r="J1565" s="458"/>
      <c r="K1565" s="458"/>
      <c r="L1565" s="458"/>
      <c r="M1565" s="458"/>
    </row>
    <row r="1566" s="2" customFormat="1" customHeight="1" spans="6:13">
      <c r="F1566" s="458"/>
      <c r="G1566" s="458"/>
      <c r="H1566" s="458"/>
      <c r="J1566" s="458"/>
      <c r="K1566" s="458"/>
      <c r="L1566" s="458"/>
      <c r="M1566" s="458"/>
    </row>
    <row r="1567" s="2" customFormat="1" customHeight="1" spans="6:13">
      <c r="F1567" s="458"/>
      <c r="G1567" s="458"/>
      <c r="H1567" s="458"/>
      <c r="J1567" s="458"/>
      <c r="K1567" s="458"/>
      <c r="L1567" s="458"/>
      <c r="M1567" s="458"/>
    </row>
    <row r="1568" s="2" customFormat="1" customHeight="1" spans="6:13">
      <c r="F1568" s="458"/>
      <c r="G1568" s="458"/>
      <c r="H1568" s="458"/>
      <c r="J1568" s="458"/>
      <c r="K1568" s="458"/>
      <c r="L1568" s="458"/>
      <c r="M1568" s="458"/>
    </row>
    <row r="1569" s="2" customFormat="1" customHeight="1" spans="6:13">
      <c r="F1569" s="458"/>
      <c r="G1569" s="458"/>
      <c r="H1569" s="458"/>
      <c r="J1569" s="458"/>
      <c r="K1569" s="458"/>
      <c r="L1569" s="458"/>
      <c r="M1569" s="458"/>
    </row>
    <row r="1570" s="2" customFormat="1" customHeight="1" spans="6:13">
      <c r="F1570" s="458"/>
      <c r="G1570" s="458"/>
      <c r="H1570" s="458"/>
      <c r="J1570" s="458"/>
      <c r="K1570" s="458"/>
      <c r="L1570" s="458"/>
      <c r="M1570" s="458"/>
    </row>
    <row r="1571" s="2" customFormat="1" customHeight="1" spans="6:13">
      <c r="F1571" s="458"/>
      <c r="G1571" s="458"/>
      <c r="H1571" s="458"/>
      <c r="J1571" s="458"/>
      <c r="K1571" s="458"/>
      <c r="L1571" s="458"/>
      <c r="M1571" s="458"/>
    </row>
    <row r="1572" s="2" customFormat="1" customHeight="1" spans="6:13">
      <c r="F1572" s="458"/>
      <c r="G1572" s="458"/>
      <c r="H1572" s="458"/>
      <c r="J1572" s="458"/>
      <c r="K1572" s="458"/>
      <c r="L1572" s="458"/>
      <c r="M1572" s="458"/>
    </row>
    <row r="1573" s="2" customFormat="1" customHeight="1" spans="6:13">
      <c r="F1573" s="458"/>
      <c r="G1573" s="458"/>
      <c r="H1573" s="458"/>
      <c r="J1573" s="458"/>
      <c r="K1573" s="458"/>
      <c r="L1573" s="458"/>
      <c r="M1573" s="458"/>
    </row>
    <row r="1574" s="2" customFormat="1" customHeight="1" spans="6:13">
      <c r="F1574" s="458"/>
      <c r="G1574" s="458"/>
      <c r="H1574" s="458"/>
      <c r="J1574" s="458"/>
      <c r="K1574" s="458"/>
      <c r="L1574" s="458"/>
      <c r="M1574" s="458"/>
    </row>
    <row r="1575" s="2" customFormat="1" customHeight="1" spans="6:13">
      <c r="F1575" s="458"/>
      <c r="G1575" s="458"/>
      <c r="H1575" s="458"/>
      <c r="J1575" s="458"/>
      <c r="K1575" s="458"/>
      <c r="L1575" s="458"/>
      <c r="M1575" s="458"/>
    </row>
    <row r="1576" s="2" customFormat="1" customHeight="1" spans="6:13">
      <c r="F1576" s="458"/>
      <c r="G1576" s="458"/>
      <c r="H1576" s="458"/>
      <c r="J1576" s="458"/>
      <c r="K1576" s="458"/>
      <c r="L1576" s="458"/>
      <c r="M1576" s="458"/>
    </row>
    <row r="1577" s="2" customFormat="1" customHeight="1" spans="6:13">
      <c r="F1577" s="458"/>
      <c r="G1577" s="458"/>
      <c r="H1577" s="458"/>
      <c r="J1577" s="458"/>
      <c r="K1577" s="458"/>
      <c r="L1577" s="458"/>
      <c r="M1577" s="458"/>
    </row>
    <row r="1578" s="2" customFormat="1" customHeight="1" spans="6:13">
      <c r="F1578" s="458"/>
      <c r="G1578" s="458"/>
      <c r="H1578" s="458"/>
      <c r="J1578" s="458"/>
      <c r="K1578" s="458"/>
      <c r="L1578" s="458"/>
      <c r="M1578" s="458"/>
    </row>
    <row r="1579" s="2" customFormat="1" customHeight="1" spans="6:13">
      <c r="F1579" s="458"/>
      <c r="G1579" s="458"/>
      <c r="H1579" s="458"/>
      <c r="J1579" s="458"/>
      <c r="K1579" s="458"/>
      <c r="L1579" s="458"/>
      <c r="M1579" s="458"/>
    </row>
    <row r="1580" s="2" customFormat="1" customHeight="1" spans="6:13">
      <c r="F1580" s="458"/>
      <c r="G1580" s="458"/>
      <c r="H1580" s="458"/>
      <c r="J1580" s="458"/>
      <c r="K1580" s="458"/>
      <c r="L1580" s="458"/>
      <c r="M1580" s="458"/>
    </row>
    <row r="1581" s="2" customFormat="1" customHeight="1" spans="6:13">
      <c r="F1581" s="458"/>
      <c r="G1581" s="458"/>
      <c r="H1581" s="458"/>
      <c r="J1581" s="458"/>
      <c r="K1581" s="458"/>
      <c r="L1581" s="458"/>
      <c r="M1581" s="458"/>
    </row>
    <row r="1582" s="2" customFormat="1" customHeight="1" spans="6:13">
      <c r="F1582" s="458"/>
      <c r="G1582" s="458"/>
      <c r="H1582" s="458"/>
      <c r="J1582" s="458"/>
      <c r="K1582" s="458"/>
      <c r="L1582" s="458"/>
      <c r="M1582" s="458"/>
    </row>
    <row r="1583" s="2" customFormat="1" customHeight="1" spans="6:13">
      <c r="F1583" s="458"/>
      <c r="G1583" s="458"/>
      <c r="H1583" s="458"/>
      <c r="J1583" s="458"/>
      <c r="K1583" s="458"/>
      <c r="L1583" s="458"/>
      <c r="M1583" s="458"/>
    </row>
    <row r="1584" s="2" customFormat="1" customHeight="1" spans="6:13">
      <c r="F1584" s="458"/>
      <c r="G1584" s="458"/>
      <c r="H1584" s="458"/>
      <c r="J1584" s="458"/>
      <c r="K1584" s="458"/>
      <c r="L1584" s="458"/>
      <c r="M1584" s="458"/>
    </row>
    <row r="1585" s="2" customFormat="1" customHeight="1" spans="6:13">
      <c r="F1585" s="458"/>
      <c r="G1585" s="458"/>
      <c r="H1585" s="458"/>
      <c r="J1585" s="458"/>
      <c r="K1585" s="458"/>
      <c r="L1585" s="458"/>
      <c r="M1585" s="458"/>
    </row>
    <row r="1586" s="2" customFormat="1" customHeight="1" spans="6:13">
      <c r="F1586" s="458"/>
      <c r="G1586" s="458"/>
      <c r="H1586" s="458"/>
      <c r="J1586" s="458"/>
      <c r="K1586" s="458"/>
      <c r="L1586" s="458"/>
      <c r="M1586" s="458"/>
    </row>
    <row r="1587" s="2" customFormat="1" customHeight="1" spans="6:13">
      <c r="F1587" s="458"/>
      <c r="G1587" s="458"/>
      <c r="H1587" s="458"/>
      <c r="J1587" s="458"/>
      <c r="K1587" s="458"/>
      <c r="L1587" s="458"/>
      <c r="M1587" s="458"/>
    </row>
    <row r="1588" s="2" customFormat="1" customHeight="1" spans="6:13">
      <c r="F1588" s="458"/>
      <c r="G1588" s="458"/>
      <c r="H1588" s="458"/>
      <c r="J1588" s="458"/>
      <c r="K1588" s="458"/>
      <c r="L1588" s="458"/>
      <c r="M1588" s="458"/>
    </row>
    <row r="1589" s="2" customFormat="1" customHeight="1" spans="6:13">
      <c r="F1589" s="458"/>
      <c r="G1589" s="458"/>
      <c r="H1589" s="458"/>
      <c r="J1589" s="458"/>
      <c r="K1589" s="458"/>
      <c r="L1589" s="458"/>
      <c r="M1589" s="458"/>
    </row>
    <row r="1590" s="2" customFormat="1" customHeight="1" spans="6:13">
      <c r="F1590" s="458"/>
      <c r="G1590" s="458"/>
      <c r="H1590" s="458"/>
      <c r="J1590" s="458"/>
      <c r="K1590" s="458"/>
      <c r="L1590" s="458"/>
      <c r="M1590" s="458"/>
    </row>
    <row r="1591" s="2" customFormat="1" customHeight="1" spans="6:13">
      <c r="F1591" s="458"/>
      <c r="G1591" s="458"/>
      <c r="H1591" s="458"/>
      <c r="J1591" s="458"/>
      <c r="K1591" s="458"/>
      <c r="L1591" s="458"/>
      <c r="M1591" s="458"/>
    </row>
    <row r="1592" s="2" customFormat="1" customHeight="1" spans="6:13">
      <c r="F1592" s="458"/>
      <c r="G1592" s="458"/>
      <c r="H1592" s="458"/>
      <c r="J1592" s="458"/>
      <c r="K1592" s="458"/>
      <c r="L1592" s="458"/>
      <c r="M1592" s="458"/>
    </row>
    <row r="1593" s="2" customFormat="1" customHeight="1" spans="6:13">
      <c r="F1593" s="458"/>
      <c r="G1593" s="458"/>
      <c r="H1593" s="458"/>
      <c r="J1593" s="458"/>
      <c r="K1593" s="458"/>
      <c r="L1593" s="458"/>
      <c r="M1593" s="458"/>
    </row>
    <row r="1594" s="2" customFormat="1" customHeight="1" spans="6:13">
      <c r="F1594" s="458"/>
      <c r="G1594" s="458"/>
      <c r="H1594" s="458"/>
      <c r="J1594" s="458"/>
      <c r="K1594" s="458"/>
      <c r="L1594" s="458"/>
      <c r="M1594" s="458"/>
    </row>
    <row r="1595" s="2" customFormat="1" customHeight="1" spans="6:13">
      <c r="F1595" s="458"/>
      <c r="G1595" s="458"/>
      <c r="H1595" s="458"/>
      <c r="J1595" s="458"/>
      <c r="K1595" s="458"/>
      <c r="L1595" s="458"/>
      <c r="M1595" s="458"/>
    </row>
    <row r="1596" s="2" customFormat="1" customHeight="1" spans="6:13">
      <c r="F1596" s="458"/>
      <c r="G1596" s="458"/>
      <c r="H1596" s="458"/>
      <c r="J1596" s="458"/>
      <c r="K1596" s="458"/>
      <c r="L1596" s="458"/>
      <c r="M1596" s="458"/>
    </row>
    <row r="1597" s="2" customFormat="1" customHeight="1" spans="6:13">
      <c r="F1597" s="458"/>
      <c r="G1597" s="458"/>
      <c r="H1597" s="458"/>
      <c r="J1597" s="458"/>
      <c r="K1597" s="458"/>
      <c r="L1597" s="458"/>
      <c r="M1597" s="458"/>
    </row>
    <row r="1598" s="2" customFormat="1" customHeight="1" spans="6:13">
      <c r="F1598" s="458"/>
      <c r="G1598" s="458"/>
      <c r="H1598" s="458"/>
      <c r="J1598" s="458"/>
      <c r="K1598" s="458"/>
      <c r="L1598" s="458"/>
      <c r="M1598" s="458"/>
    </row>
    <row r="1599" s="2" customFormat="1" customHeight="1" spans="6:13">
      <c r="F1599" s="458"/>
      <c r="G1599" s="458"/>
      <c r="H1599" s="458"/>
      <c r="J1599" s="458"/>
      <c r="K1599" s="458"/>
      <c r="L1599" s="458"/>
      <c r="M1599" s="458"/>
    </row>
    <row r="1600" s="2" customFormat="1" customHeight="1" spans="6:13">
      <c r="F1600" s="458"/>
      <c r="G1600" s="458"/>
      <c r="H1600" s="458"/>
      <c r="J1600" s="458"/>
      <c r="K1600" s="458"/>
      <c r="L1600" s="458"/>
      <c r="M1600" s="458"/>
    </row>
    <row r="1601" s="2" customFormat="1" customHeight="1" spans="6:13">
      <c r="F1601" s="458"/>
      <c r="G1601" s="458"/>
      <c r="H1601" s="458"/>
      <c r="J1601" s="458"/>
      <c r="K1601" s="458"/>
      <c r="L1601" s="458"/>
      <c r="M1601" s="458"/>
    </row>
    <row r="1602" s="2" customFormat="1" customHeight="1" spans="6:13">
      <c r="F1602" s="458"/>
      <c r="G1602" s="458"/>
      <c r="H1602" s="458"/>
      <c r="J1602" s="458"/>
      <c r="K1602" s="458"/>
      <c r="L1602" s="458"/>
      <c r="M1602" s="458"/>
    </row>
    <row r="1603" s="2" customFormat="1" customHeight="1" spans="6:13">
      <c r="F1603" s="458"/>
      <c r="G1603" s="458"/>
      <c r="H1603" s="458"/>
      <c r="J1603" s="458"/>
      <c r="K1603" s="458"/>
      <c r="L1603" s="458"/>
      <c r="M1603" s="458"/>
    </row>
    <row r="1604" s="2" customFormat="1" customHeight="1" spans="6:13">
      <c r="F1604" s="458"/>
      <c r="G1604" s="458"/>
      <c r="H1604" s="458"/>
      <c r="J1604" s="458"/>
      <c r="K1604" s="458"/>
      <c r="L1604" s="458"/>
      <c r="M1604" s="458"/>
    </row>
    <row r="1605" s="2" customFormat="1" customHeight="1" spans="6:13">
      <c r="F1605" s="458"/>
      <c r="G1605" s="458"/>
      <c r="H1605" s="458"/>
      <c r="J1605" s="458"/>
      <c r="K1605" s="458"/>
      <c r="L1605" s="458"/>
      <c r="M1605" s="458"/>
    </row>
    <row r="1606" s="2" customFormat="1" customHeight="1" spans="6:13">
      <c r="F1606" s="458"/>
      <c r="G1606" s="458"/>
      <c r="H1606" s="458"/>
      <c r="J1606" s="458"/>
      <c r="K1606" s="458"/>
      <c r="L1606" s="458"/>
      <c r="M1606" s="458"/>
    </row>
    <row r="1607" s="2" customFormat="1" customHeight="1" spans="6:13">
      <c r="F1607" s="458"/>
      <c r="G1607" s="458"/>
      <c r="H1607" s="458"/>
      <c r="J1607" s="458"/>
      <c r="K1607" s="458"/>
      <c r="L1607" s="458"/>
      <c r="M1607" s="458"/>
    </row>
    <row r="1608" s="2" customFormat="1" customHeight="1" spans="6:13">
      <c r="F1608" s="458"/>
      <c r="G1608" s="458"/>
      <c r="H1608" s="458"/>
      <c r="J1608" s="458"/>
      <c r="K1608" s="458"/>
      <c r="L1608" s="458"/>
      <c r="M1608" s="458"/>
    </row>
    <row r="1609" s="2" customFormat="1" customHeight="1" spans="6:13">
      <c r="F1609" s="458"/>
      <c r="G1609" s="458"/>
      <c r="H1609" s="458"/>
      <c r="J1609" s="458"/>
      <c r="K1609" s="458"/>
      <c r="L1609" s="458"/>
      <c r="M1609" s="458"/>
    </row>
    <row r="1610" s="2" customFormat="1" customHeight="1" spans="6:13">
      <c r="F1610" s="458"/>
      <c r="G1610" s="458"/>
      <c r="H1610" s="458"/>
      <c r="J1610" s="458"/>
      <c r="K1610" s="458"/>
      <c r="L1610" s="458"/>
      <c r="M1610" s="458"/>
    </row>
    <row r="1611" s="2" customFormat="1" customHeight="1" spans="6:13">
      <c r="F1611" s="458"/>
      <c r="G1611" s="458"/>
      <c r="H1611" s="458"/>
      <c r="J1611" s="458"/>
      <c r="K1611" s="458"/>
      <c r="L1611" s="458"/>
      <c r="M1611" s="458"/>
    </row>
    <row r="1612" s="2" customFormat="1" customHeight="1" spans="6:13">
      <c r="F1612" s="458"/>
      <c r="G1612" s="458"/>
      <c r="H1612" s="458"/>
      <c r="J1612" s="458"/>
      <c r="K1612" s="458"/>
      <c r="L1612" s="458"/>
      <c r="M1612" s="458"/>
    </row>
    <row r="1613" s="2" customFormat="1" customHeight="1" spans="6:13">
      <c r="F1613" s="458"/>
      <c r="G1613" s="458"/>
      <c r="H1613" s="458"/>
      <c r="J1613" s="458"/>
      <c r="K1613" s="458"/>
      <c r="L1613" s="458"/>
      <c r="M1613" s="458"/>
    </row>
    <row r="1614" s="2" customFormat="1" customHeight="1" spans="6:13">
      <c r="F1614" s="458"/>
      <c r="G1614" s="458"/>
      <c r="H1614" s="458"/>
      <c r="J1614" s="458"/>
      <c r="K1614" s="458"/>
      <c r="L1614" s="458"/>
      <c r="M1614" s="458"/>
    </row>
    <row r="1615" s="2" customFormat="1" customHeight="1" spans="6:13">
      <c r="F1615" s="458"/>
      <c r="G1615" s="458"/>
      <c r="H1615" s="458"/>
      <c r="J1615" s="458"/>
      <c r="K1615" s="458"/>
      <c r="L1615" s="458"/>
      <c r="M1615" s="458"/>
    </row>
    <row r="1616" s="2" customFormat="1" customHeight="1" spans="6:13">
      <c r="F1616" s="458"/>
      <c r="G1616" s="458"/>
      <c r="H1616" s="458"/>
      <c r="J1616" s="458"/>
      <c r="K1616" s="458"/>
      <c r="L1616" s="458"/>
      <c r="M1616" s="458"/>
    </row>
    <row r="1617" s="2" customFormat="1" customHeight="1" spans="6:13">
      <c r="F1617" s="458"/>
      <c r="G1617" s="458"/>
      <c r="H1617" s="458"/>
      <c r="J1617" s="458"/>
      <c r="K1617" s="458"/>
      <c r="L1617" s="458"/>
      <c r="M1617" s="458"/>
    </row>
    <row r="1618" s="2" customFormat="1" customHeight="1" spans="6:13">
      <c r="F1618" s="458"/>
      <c r="G1618" s="458"/>
      <c r="H1618" s="458"/>
      <c r="J1618" s="458"/>
      <c r="K1618" s="458"/>
      <c r="L1618" s="458"/>
      <c r="M1618" s="458"/>
    </row>
    <row r="1619" s="2" customFormat="1" customHeight="1" spans="6:13">
      <c r="F1619" s="458"/>
      <c r="G1619" s="458"/>
      <c r="H1619" s="458"/>
      <c r="J1619" s="458"/>
      <c r="K1619" s="458"/>
      <c r="L1619" s="458"/>
      <c r="M1619" s="458"/>
    </row>
    <row r="1620" s="2" customFormat="1" customHeight="1" spans="6:13">
      <c r="F1620" s="458"/>
      <c r="G1620" s="458"/>
      <c r="H1620" s="458"/>
      <c r="J1620" s="458"/>
      <c r="K1620" s="458"/>
      <c r="L1620" s="458"/>
      <c r="M1620" s="458"/>
    </row>
    <row r="1621" s="2" customFormat="1" customHeight="1" spans="6:13">
      <c r="F1621" s="458"/>
      <c r="G1621" s="458"/>
      <c r="H1621" s="458"/>
      <c r="J1621" s="458"/>
      <c r="K1621" s="458"/>
      <c r="L1621" s="458"/>
      <c r="M1621" s="458"/>
    </row>
    <row r="1622" s="2" customFormat="1" customHeight="1" spans="6:13">
      <c r="F1622" s="458"/>
      <c r="G1622" s="458"/>
      <c r="H1622" s="458"/>
      <c r="J1622" s="458"/>
      <c r="K1622" s="458"/>
      <c r="L1622" s="458"/>
      <c r="M1622" s="458"/>
    </row>
    <row r="1623" s="2" customFormat="1" customHeight="1" spans="6:13">
      <c r="F1623" s="458"/>
      <c r="G1623" s="458"/>
      <c r="H1623" s="458"/>
      <c r="J1623" s="458"/>
      <c r="K1623" s="458"/>
      <c r="L1623" s="458"/>
      <c r="M1623" s="458"/>
    </row>
    <row r="1624" s="2" customFormat="1" customHeight="1" spans="6:13">
      <c r="F1624" s="458"/>
      <c r="G1624" s="458"/>
      <c r="H1624" s="458"/>
      <c r="J1624" s="458"/>
      <c r="K1624" s="458"/>
      <c r="L1624" s="458"/>
      <c r="M1624" s="458"/>
    </row>
    <row r="1625" s="2" customFormat="1" customHeight="1" spans="6:13">
      <c r="F1625" s="458"/>
      <c r="G1625" s="458"/>
      <c r="H1625" s="458"/>
      <c r="J1625" s="458"/>
      <c r="K1625" s="458"/>
      <c r="L1625" s="458"/>
      <c r="M1625" s="458"/>
    </row>
    <row r="1626" s="2" customFormat="1" customHeight="1" spans="6:13">
      <c r="F1626" s="458"/>
      <c r="G1626" s="458"/>
      <c r="H1626" s="458"/>
      <c r="J1626" s="458"/>
      <c r="K1626" s="458"/>
      <c r="L1626" s="458"/>
      <c r="M1626" s="458"/>
    </row>
    <row r="1627" s="2" customFormat="1" customHeight="1" spans="6:13">
      <c r="F1627" s="458"/>
      <c r="G1627" s="458"/>
      <c r="H1627" s="458"/>
      <c r="J1627" s="458"/>
      <c r="K1627" s="458"/>
      <c r="L1627" s="458"/>
      <c r="M1627" s="458"/>
    </row>
    <row r="1628" s="2" customFormat="1" customHeight="1" spans="6:13">
      <c r="F1628" s="458"/>
      <c r="G1628" s="458"/>
      <c r="H1628" s="458"/>
      <c r="J1628" s="458"/>
      <c r="K1628" s="458"/>
      <c r="L1628" s="458"/>
      <c r="M1628" s="458"/>
    </row>
    <row r="1629" s="2" customFormat="1" customHeight="1" spans="6:13">
      <c r="F1629" s="458"/>
      <c r="G1629" s="458"/>
      <c r="H1629" s="458"/>
      <c r="J1629" s="458"/>
      <c r="K1629" s="458"/>
      <c r="L1629" s="458"/>
      <c r="M1629" s="458"/>
    </row>
    <row r="1630" s="2" customFormat="1" customHeight="1" spans="6:13">
      <c r="F1630" s="458"/>
      <c r="G1630" s="458"/>
      <c r="H1630" s="458"/>
      <c r="J1630" s="458"/>
      <c r="K1630" s="458"/>
      <c r="L1630" s="458"/>
      <c r="M1630" s="458"/>
    </row>
    <row r="1631" s="2" customFormat="1" customHeight="1" spans="6:13">
      <c r="F1631" s="458"/>
      <c r="G1631" s="458"/>
      <c r="H1631" s="458"/>
      <c r="J1631" s="458"/>
      <c r="K1631" s="458"/>
      <c r="L1631" s="458"/>
      <c r="M1631" s="458"/>
    </row>
    <row r="1632" s="2" customFormat="1" customHeight="1" spans="6:13">
      <c r="F1632" s="458"/>
      <c r="G1632" s="458"/>
      <c r="H1632" s="458"/>
      <c r="J1632" s="458"/>
      <c r="K1632" s="458"/>
      <c r="L1632" s="458"/>
      <c r="M1632" s="458"/>
    </row>
    <row r="1633" s="2" customFormat="1" customHeight="1" spans="6:13">
      <c r="F1633" s="458"/>
      <c r="G1633" s="458"/>
      <c r="H1633" s="458"/>
      <c r="J1633" s="458"/>
      <c r="K1633" s="458"/>
      <c r="L1633" s="458"/>
      <c r="M1633" s="458"/>
    </row>
    <row r="1634" s="2" customFormat="1" customHeight="1" spans="6:13">
      <c r="F1634" s="458"/>
      <c r="G1634" s="458"/>
      <c r="H1634" s="458"/>
      <c r="J1634" s="458"/>
      <c r="K1634" s="458"/>
      <c r="L1634" s="458"/>
      <c r="M1634" s="458"/>
    </row>
    <row r="1635" s="2" customFormat="1" customHeight="1" spans="6:13">
      <c r="F1635" s="458"/>
      <c r="G1635" s="458"/>
      <c r="H1635" s="458"/>
      <c r="J1635" s="458"/>
      <c r="K1635" s="458"/>
      <c r="L1635" s="458"/>
      <c r="M1635" s="458"/>
    </row>
    <row r="1636" s="2" customFormat="1" customHeight="1" spans="6:13">
      <c r="F1636" s="458"/>
      <c r="G1636" s="458"/>
      <c r="H1636" s="458"/>
      <c r="J1636" s="458"/>
      <c r="K1636" s="458"/>
      <c r="L1636" s="458"/>
      <c r="M1636" s="458"/>
    </row>
    <row r="1637" s="2" customFormat="1" customHeight="1" spans="6:13">
      <c r="F1637" s="458"/>
      <c r="G1637" s="458"/>
      <c r="H1637" s="458"/>
      <c r="J1637" s="458"/>
      <c r="K1637" s="458"/>
      <c r="L1637" s="458"/>
      <c r="M1637" s="458"/>
    </row>
    <row r="1638" s="2" customFormat="1" customHeight="1" spans="6:13">
      <c r="F1638" s="458"/>
      <c r="G1638" s="458"/>
      <c r="H1638" s="458"/>
      <c r="J1638" s="458"/>
      <c r="K1638" s="458"/>
      <c r="L1638" s="458"/>
      <c r="M1638" s="458"/>
    </row>
    <row r="1639" s="2" customFormat="1" customHeight="1" spans="6:13">
      <c r="F1639" s="458"/>
      <c r="G1639" s="458"/>
      <c r="H1639" s="458"/>
      <c r="J1639" s="458"/>
      <c r="K1639" s="458"/>
      <c r="L1639" s="458"/>
      <c r="M1639" s="458"/>
    </row>
    <row r="1640" s="2" customFormat="1" customHeight="1" spans="6:13">
      <c r="F1640" s="458"/>
      <c r="G1640" s="458"/>
      <c r="H1640" s="458"/>
      <c r="J1640" s="458"/>
      <c r="K1640" s="458"/>
      <c r="L1640" s="458"/>
      <c r="M1640" s="458"/>
    </row>
    <row r="1641" s="2" customFormat="1" customHeight="1" spans="6:13">
      <c r="F1641" s="458"/>
      <c r="G1641" s="458"/>
      <c r="H1641" s="458"/>
      <c r="J1641" s="458"/>
      <c r="K1641" s="458"/>
      <c r="L1641" s="458"/>
      <c r="M1641" s="458"/>
    </row>
    <row r="1642" s="2" customFormat="1" customHeight="1" spans="6:13">
      <c r="F1642" s="458"/>
      <c r="G1642" s="458"/>
      <c r="H1642" s="458"/>
      <c r="J1642" s="458"/>
      <c r="K1642" s="458"/>
      <c r="L1642" s="458"/>
      <c r="M1642" s="458"/>
    </row>
    <row r="1643" s="2" customFormat="1" customHeight="1" spans="6:13">
      <c r="F1643" s="458"/>
      <c r="G1643" s="458"/>
      <c r="H1643" s="458"/>
      <c r="J1643" s="458"/>
      <c r="K1643" s="458"/>
      <c r="L1643" s="458"/>
      <c r="M1643" s="458"/>
    </row>
    <row r="1644" s="2" customFormat="1" customHeight="1" spans="6:13">
      <c r="F1644" s="458"/>
      <c r="G1644" s="458"/>
      <c r="H1644" s="458"/>
      <c r="J1644" s="458"/>
      <c r="K1644" s="458"/>
      <c r="L1644" s="458"/>
      <c r="M1644" s="458"/>
    </row>
    <row r="1645" s="2" customFormat="1" customHeight="1" spans="6:13">
      <c r="F1645" s="458"/>
      <c r="G1645" s="458"/>
      <c r="H1645" s="458"/>
      <c r="J1645" s="458"/>
      <c r="K1645" s="458"/>
      <c r="L1645" s="458"/>
      <c r="M1645" s="458"/>
    </row>
    <row r="1646" s="2" customFormat="1" customHeight="1" spans="6:13">
      <c r="F1646" s="458"/>
      <c r="G1646" s="458"/>
      <c r="H1646" s="458"/>
      <c r="J1646" s="458"/>
      <c r="K1646" s="458"/>
      <c r="L1646" s="458"/>
      <c r="M1646" s="458"/>
    </row>
    <row r="1647" s="2" customFormat="1" customHeight="1" spans="6:13">
      <c r="F1647" s="458"/>
      <c r="G1647" s="458"/>
      <c r="H1647" s="458"/>
      <c r="J1647" s="458"/>
      <c r="K1647" s="458"/>
      <c r="L1647" s="458"/>
      <c r="M1647" s="458"/>
    </row>
    <row r="1648" s="2" customFormat="1" customHeight="1" spans="6:13">
      <c r="F1648" s="458"/>
      <c r="G1648" s="458"/>
      <c r="H1648" s="458"/>
      <c r="J1648" s="458"/>
      <c r="K1648" s="458"/>
      <c r="L1648" s="458"/>
      <c r="M1648" s="458"/>
    </row>
    <row r="1649" s="2" customFormat="1" customHeight="1" spans="6:13">
      <c r="F1649" s="458"/>
      <c r="G1649" s="458"/>
      <c r="H1649" s="458"/>
      <c r="J1649" s="458"/>
      <c r="K1649" s="458"/>
      <c r="L1649" s="458"/>
      <c r="M1649" s="458"/>
    </row>
    <row r="1650" s="2" customFormat="1" customHeight="1" spans="6:13">
      <c r="F1650" s="458"/>
      <c r="G1650" s="458"/>
      <c r="H1650" s="458"/>
      <c r="J1650" s="458"/>
      <c r="K1650" s="458"/>
      <c r="L1650" s="458"/>
      <c r="M1650" s="458"/>
    </row>
    <row r="1651" s="2" customFormat="1" customHeight="1" spans="6:13">
      <c r="F1651" s="458"/>
      <c r="G1651" s="458"/>
      <c r="H1651" s="458"/>
      <c r="J1651" s="458"/>
      <c r="K1651" s="458"/>
      <c r="L1651" s="458"/>
      <c r="M1651" s="458"/>
    </row>
    <row r="1652" s="2" customFormat="1" customHeight="1" spans="6:13">
      <c r="F1652" s="458"/>
      <c r="G1652" s="458"/>
      <c r="H1652" s="458"/>
      <c r="J1652" s="458"/>
      <c r="K1652" s="458"/>
      <c r="L1652" s="458"/>
      <c r="M1652" s="458"/>
    </row>
    <row r="1653" s="2" customFormat="1" customHeight="1" spans="6:13">
      <c r="F1653" s="458"/>
      <c r="G1653" s="458"/>
      <c r="H1653" s="458"/>
      <c r="J1653" s="458"/>
      <c r="K1653" s="458"/>
      <c r="L1653" s="458"/>
      <c r="M1653" s="458"/>
    </row>
    <row r="1654" s="2" customFormat="1" customHeight="1" spans="6:13">
      <c r="F1654" s="458"/>
      <c r="G1654" s="458"/>
      <c r="H1654" s="458"/>
      <c r="J1654" s="458"/>
      <c r="K1654" s="458"/>
      <c r="L1654" s="458"/>
      <c r="M1654" s="458"/>
    </row>
    <row r="1655" s="2" customFormat="1" customHeight="1" spans="6:13">
      <c r="F1655" s="458"/>
      <c r="G1655" s="458"/>
      <c r="H1655" s="458"/>
      <c r="J1655" s="458"/>
      <c r="K1655" s="458"/>
      <c r="L1655" s="458"/>
      <c r="M1655" s="458"/>
    </row>
    <row r="1656" s="2" customFormat="1" customHeight="1" spans="6:13">
      <c r="F1656" s="458"/>
      <c r="G1656" s="458"/>
      <c r="H1656" s="458"/>
      <c r="J1656" s="458"/>
      <c r="K1656" s="458"/>
      <c r="L1656" s="458"/>
      <c r="M1656" s="458"/>
    </row>
    <row r="1657" s="2" customFormat="1" customHeight="1" spans="6:13">
      <c r="F1657" s="458"/>
      <c r="G1657" s="458"/>
      <c r="H1657" s="458"/>
      <c r="J1657" s="458"/>
      <c r="K1657" s="458"/>
      <c r="L1657" s="458"/>
      <c r="M1657" s="458"/>
    </row>
    <row r="1658" s="2" customFormat="1" customHeight="1" spans="6:13">
      <c r="F1658" s="458"/>
      <c r="G1658" s="458"/>
      <c r="H1658" s="458"/>
      <c r="J1658" s="458"/>
      <c r="K1658" s="458"/>
      <c r="L1658" s="458"/>
      <c r="M1658" s="458"/>
    </row>
    <row r="1659" s="2" customFormat="1" customHeight="1" spans="6:13">
      <c r="F1659" s="458"/>
      <c r="G1659" s="458"/>
      <c r="H1659" s="458"/>
      <c r="J1659" s="458"/>
      <c r="K1659" s="458"/>
      <c r="L1659" s="458"/>
      <c r="M1659" s="458"/>
    </row>
    <row r="1660" s="2" customFormat="1" customHeight="1" spans="6:13">
      <c r="F1660" s="458"/>
      <c r="G1660" s="458"/>
      <c r="H1660" s="458"/>
      <c r="J1660" s="458"/>
      <c r="K1660" s="458"/>
      <c r="L1660" s="458"/>
      <c r="M1660" s="458"/>
    </row>
    <row r="1661" s="2" customFormat="1" customHeight="1" spans="6:13">
      <c r="F1661" s="458"/>
      <c r="G1661" s="458"/>
      <c r="H1661" s="458"/>
      <c r="J1661" s="458"/>
      <c r="K1661" s="458"/>
      <c r="L1661" s="458"/>
      <c r="M1661" s="458"/>
    </row>
    <row r="1662" s="2" customFormat="1" customHeight="1" spans="6:13">
      <c r="F1662" s="458"/>
      <c r="G1662" s="458"/>
      <c r="H1662" s="458"/>
      <c r="J1662" s="458"/>
      <c r="K1662" s="458"/>
      <c r="L1662" s="458"/>
      <c r="M1662" s="458"/>
    </row>
    <row r="1663" s="2" customFormat="1" customHeight="1" spans="6:13">
      <c r="F1663" s="458"/>
      <c r="G1663" s="458"/>
      <c r="H1663" s="458"/>
      <c r="J1663" s="458"/>
      <c r="K1663" s="458"/>
      <c r="L1663" s="458"/>
      <c r="M1663" s="458"/>
    </row>
    <row r="1664" s="2" customFormat="1" customHeight="1" spans="6:13">
      <c r="F1664" s="458"/>
      <c r="G1664" s="458"/>
      <c r="H1664" s="458"/>
      <c r="J1664" s="458"/>
      <c r="K1664" s="458"/>
      <c r="L1664" s="458"/>
      <c r="M1664" s="458"/>
    </row>
    <row r="1665" s="2" customFormat="1" customHeight="1" spans="6:13">
      <c r="F1665" s="458"/>
      <c r="G1665" s="458"/>
      <c r="H1665" s="458"/>
      <c r="J1665" s="458"/>
      <c r="K1665" s="458"/>
      <c r="L1665" s="458"/>
      <c r="M1665" s="458"/>
    </row>
    <row r="1666" s="2" customFormat="1" customHeight="1" spans="6:13">
      <c r="F1666" s="458"/>
      <c r="G1666" s="458"/>
      <c r="H1666" s="458"/>
      <c r="J1666" s="458"/>
      <c r="K1666" s="458"/>
      <c r="L1666" s="458"/>
      <c r="M1666" s="458"/>
    </row>
    <row r="1667" s="2" customFormat="1" customHeight="1" spans="6:13">
      <c r="F1667" s="458"/>
      <c r="G1667" s="458"/>
      <c r="H1667" s="458"/>
      <c r="J1667" s="458"/>
      <c r="K1667" s="458"/>
      <c r="L1667" s="458"/>
      <c r="M1667" s="458"/>
    </row>
    <row r="1668" s="2" customFormat="1" customHeight="1" spans="6:13">
      <c r="F1668" s="458"/>
      <c r="G1668" s="458"/>
      <c r="H1668" s="458"/>
      <c r="J1668" s="458"/>
      <c r="K1668" s="458"/>
      <c r="L1668" s="458"/>
      <c r="M1668" s="458"/>
    </row>
    <row r="1669" s="2" customFormat="1" customHeight="1" spans="6:13">
      <c r="F1669" s="458"/>
      <c r="G1669" s="458"/>
      <c r="H1669" s="458"/>
      <c r="J1669" s="458"/>
      <c r="K1669" s="458"/>
      <c r="L1669" s="458"/>
      <c r="M1669" s="458"/>
    </row>
    <row r="1670" s="2" customFormat="1" customHeight="1" spans="6:13">
      <c r="F1670" s="458"/>
      <c r="G1670" s="458"/>
      <c r="H1670" s="458"/>
      <c r="J1670" s="458"/>
      <c r="K1670" s="458"/>
      <c r="L1670" s="458"/>
      <c r="M1670" s="458"/>
    </row>
    <row r="1671" s="2" customFormat="1" customHeight="1" spans="6:13">
      <c r="F1671" s="458"/>
      <c r="G1671" s="458"/>
      <c r="H1671" s="458"/>
      <c r="J1671" s="458"/>
      <c r="K1671" s="458"/>
      <c r="L1671" s="458"/>
      <c r="M1671" s="458"/>
    </row>
    <row r="1672" s="2" customFormat="1" customHeight="1" spans="6:13">
      <c r="F1672" s="458"/>
      <c r="G1672" s="458"/>
      <c r="H1672" s="458"/>
      <c r="J1672" s="458"/>
      <c r="K1672" s="458"/>
      <c r="L1672" s="458"/>
      <c r="M1672" s="458"/>
    </row>
    <row r="1673" s="2" customFormat="1" customHeight="1" spans="6:13">
      <c r="F1673" s="458"/>
      <c r="G1673" s="458"/>
      <c r="H1673" s="458"/>
      <c r="J1673" s="458"/>
      <c r="K1673" s="458"/>
      <c r="L1673" s="458"/>
      <c r="M1673" s="458"/>
    </row>
    <row r="1674" s="2" customFormat="1" customHeight="1" spans="6:13">
      <c r="F1674" s="458"/>
      <c r="G1674" s="458"/>
      <c r="H1674" s="458"/>
      <c r="J1674" s="458"/>
      <c r="K1674" s="458"/>
      <c r="L1674" s="458"/>
      <c r="M1674" s="458"/>
    </row>
    <row r="1675" s="2" customFormat="1" customHeight="1" spans="6:13">
      <c r="F1675" s="458"/>
      <c r="G1675" s="458"/>
      <c r="H1675" s="458"/>
      <c r="J1675" s="458"/>
      <c r="K1675" s="458"/>
      <c r="L1675" s="458"/>
      <c r="M1675" s="458"/>
    </row>
    <row r="1676" s="2" customFormat="1" customHeight="1" spans="6:13">
      <c r="F1676" s="458"/>
      <c r="G1676" s="458"/>
      <c r="H1676" s="458"/>
      <c r="J1676" s="458"/>
      <c r="K1676" s="458"/>
      <c r="L1676" s="458"/>
      <c r="M1676" s="458"/>
    </row>
    <row r="1677" s="2" customFormat="1" customHeight="1" spans="6:13">
      <c r="F1677" s="458"/>
      <c r="G1677" s="458"/>
      <c r="H1677" s="458"/>
      <c r="J1677" s="458"/>
      <c r="K1677" s="458"/>
      <c r="L1677" s="458"/>
      <c r="M1677" s="458"/>
    </row>
    <row r="1678" s="2" customFormat="1" customHeight="1" spans="6:13">
      <c r="F1678" s="458"/>
      <c r="G1678" s="458"/>
      <c r="H1678" s="458"/>
      <c r="J1678" s="458"/>
      <c r="K1678" s="458"/>
      <c r="L1678" s="458"/>
      <c r="M1678" s="458"/>
    </row>
    <row r="1679" s="2" customFormat="1" customHeight="1" spans="6:13">
      <c r="F1679" s="458"/>
      <c r="G1679" s="458"/>
      <c r="H1679" s="458"/>
      <c r="J1679" s="458"/>
      <c r="K1679" s="458"/>
      <c r="L1679" s="458"/>
      <c r="M1679" s="458"/>
    </row>
    <row r="1680" s="2" customFormat="1" customHeight="1" spans="6:13">
      <c r="F1680" s="458"/>
      <c r="G1680" s="458"/>
      <c r="H1680" s="458"/>
      <c r="J1680" s="458"/>
      <c r="K1680" s="458"/>
      <c r="L1680" s="458"/>
      <c r="M1680" s="458"/>
    </row>
    <row r="1681" s="2" customFormat="1" customHeight="1" spans="6:13">
      <c r="F1681" s="458"/>
      <c r="G1681" s="458"/>
      <c r="H1681" s="458"/>
      <c r="J1681" s="458"/>
      <c r="K1681" s="458"/>
      <c r="L1681" s="458"/>
      <c r="M1681" s="458"/>
    </row>
    <row r="1682" s="2" customFormat="1" customHeight="1" spans="6:13">
      <c r="F1682" s="458"/>
      <c r="G1682" s="458"/>
      <c r="H1682" s="458"/>
      <c r="J1682" s="458"/>
      <c r="K1682" s="458"/>
      <c r="L1682" s="458"/>
      <c r="M1682" s="458"/>
    </row>
    <row r="1683" s="2" customFormat="1" customHeight="1" spans="6:13">
      <c r="F1683" s="458"/>
      <c r="G1683" s="458"/>
      <c r="H1683" s="458"/>
      <c r="J1683" s="458"/>
      <c r="K1683" s="458"/>
      <c r="L1683" s="458"/>
      <c r="M1683" s="458"/>
    </row>
    <row r="1684" s="2" customFormat="1" customHeight="1" spans="6:13">
      <c r="F1684" s="458"/>
      <c r="G1684" s="458"/>
      <c r="H1684" s="458"/>
      <c r="J1684" s="458"/>
      <c r="K1684" s="458"/>
      <c r="L1684" s="458"/>
      <c r="M1684" s="458"/>
    </row>
    <row r="1685" s="2" customFormat="1" customHeight="1" spans="6:13">
      <c r="F1685" s="458"/>
      <c r="G1685" s="458"/>
      <c r="H1685" s="458"/>
      <c r="J1685" s="458"/>
      <c r="K1685" s="458"/>
      <c r="L1685" s="458"/>
      <c r="M1685" s="458"/>
    </row>
    <row r="1686" s="2" customFormat="1" customHeight="1" spans="6:13">
      <c r="F1686" s="458"/>
      <c r="G1686" s="458"/>
      <c r="H1686" s="458"/>
      <c r="J1686" s="458"/>
      <c r="K1686" s="458"/>
      <c r="L1686" s="458"/>
      <c r="M1686" s="458"/>
    </row>
    <row r="1687" s="2" customFormat="1" customHeight="1" spans="6:13">
      <c r="F1687" s="458"/>
      <c r="G1687" s="458"/>
      <c r="H1687" s="458"/>
      <c r="J1687" s="458"/>
      <c r="K1687" s="458"/>
      <c r="L1687" s="458"/>
      <c r="M1687" s="458"/>
    </row>
    <row r="1688" s="2" customFormat="1" customHeight="1" spans="6:13">
      <c r="F1688" s="458"/>
      <c r="G1688" s="458"/>
      <c r="H1688" s="458"/>
      <c r="J1688" s="458"/>
      <c r="K1688" s="458"/>
      <c r="L1688" s="458"/>
      <c r="M1688" s="458"/>
    </row>
    <row r="1689" s="2" customFormat="1" customHeight="1" spans="6:13">
      <c r="F1689" s="458"/>
      <c r="G1689" s="458"/>
      <c r="H1689" s="458"/>
      <c r="J1689" s="458"/>
      <c r="K1689" s="458"/>
      <c r="L1689" s="458"/>
      <c r="M1689" s="458"/>
    </row>
    <row r="1690" s="2" customFormat="1" customHeight="1" spans="6:13">
      <c r="F1690" s="458"/>
      <c r="G1690" s="458"/>
      <c r="H1690" s="458"/>
      <c r="J1690" s="458"/>
      <c r="K1690" s="458"/>
      <c r="L1690" s="458"/>
      <c r="M1690" s="458"/>
    </row>
    <row r="1691" s="2" customFormat="1" customHeight="1" spans="6:13">
      <c r="F1691" s="458"/>
      <c r="G1691" s="458"/>
      <c r="H1691" s="458"/>
      <c r="J1691" s="458"/>
      <c r="K1691" s="458"/>
      <c r="L1691" s="458"/>
      <c r="M1691" s="458"/>
    </row>
    <row r="1692" s="2" customFormat="1" customHeight="1" spans="6:13">
      <c r="F1692" s="458"/>
      <c r="G1692" s="458"/>
      <c r="H1692" s="458"/>
      <c r="J1692" s="458"/>
      <c r="K1692" s="458"/>
      <c r="L1692" s="458"/>
      <c r="M1692" s="458"/>
    </row>
    <row r="1693" s="2" customFormat="1" customHeight="1" spans="6:13">
      <c r="F1693" s="458"/>
      <c r="G1693" s="458"/>
      <c r="H1693" s="458"/>
      <c r="J1693" s="458"/>
      <c r="K1693" s="458"/>
      <c r="L1693" s="458"/>
      <c r="M1693" s="458"/>
    </row>
    <row r="1694" s="2" customFormat="1" customHeight="1" spans="6:13">
      <c r="F1694" s="458"/>
      <c r="G1694" s="458"/>
      <c r="H1694" s="458"/>
      <c r="J1694" s="458"/>
      <c r="K1694" s="458"/>
      <c r="L1694" s="458"/>
      <c r="M1694" s="458"/>
    </row>
    <row r="1695" s="2" customFormat="1" customHeight="1" spans="6:13">
      <c r="F1695" s="458"/>
      <c r="G1695" s="458"/>
      <c r="H1695" s="458"/>
      <c r="J1695" s="458"/>
      <c r="K1695" s="458"/>
      <c r="L1695" s="458"/>
      <c r="M1695" s="458"/>
    </row>
    <row r="1696" s="2" customFormat="1" customHeight="1" spans="6:13">
      <c r="F1696" s="458"/>
      <c r="G1696" s="458"/>
      <c r="H1696" s="458"/>
      <c r="J1696" s="458"/>
      <c r="K1696" s="458"/>
      <c r="L1696" s="458"/>
      <c r="M1696" s="458"/>
    </row>
    <row r="1697" s="2" customFormat="1" customHeight="1" spans="6:13">
      <c r="F1697" s="458"/>
      <c r="G1697" s="458"/>
      <c r="H1697" s="458"/>
      <c r="J1697" s="458"/>
      <c r="K1697" s="458"/>
      <c r="L1697" s="458"/>
      <c r="M1697" s="458"/>
    </row>
    <row r="1698" s="2" customFormat="1" customHeight="1" spans="6:13">
      <c r="F1698" s="458"/>
      <c r="G1698" s="458"/>
      <c r="H1698" s="458"/>
      <c r="J1698" s="458"/>
      <c r="K1698" s="458"/>
      <c r="L1698" s="458"/>
      <c r="M1698" s="458"/>
    </row>
    <row r="1699" s="2" customFormat="1" customHeight="1" spans="6:13">
      <c r="F1699" s="458"/>
      <c r="G1699" s="458"/>
      <c r="H1699" s="458"/>
      <c r="J1699" s="458"/>
      <c r="K1699" s="458"/>
      <c r="L1699" s="458"/>
      <c r="M1699" s="458"/>
    </row>
    <row r="1700" s="2" customFormat="1" customHeight="1" spans="6:13">
      <c r="F1700" s="458"/>
      <c r="G1700" s="458"/>
      <c r="H1700" s="458"/>
      <c r="J1700" s="458"/>
      <c r="K1700" s="458"/>
      <c r="L1700" s="458"/>
      <c r="M1700" s="458"/>
    </row>
    <row r="1701" s="2" customFormat="1" customHeight="1" spans="6:13">
      <c r="F1701" s="458"/>
      <c r="G1701" s="458"/>
      <c r="H1701" s="458"/>
      <c r="J1701" s="458"/>
      <c r="K1701" s="458"/>
      <c r="L1701" s="458"/>
      <c r="M1701" s="458"/>
    </row>
    <row r="1702" s="2" customFormat="1" customHeight="1" spans="6:13">
      <c r="F1702" s="458"/>
      <c r="G1702" s="458"/>
      <c r="H1702" s="458"/>
      <c r="J1702" s="458"/>
      <c r="K1702" s="458"/>
      <c r="L1702" s="458"/>
      <c r="M1702" s="458"/>
    </row>
    <row r="1703" s="2" customFormat="1" customHeight="1" spans="6:13">
      <c r="F1703" s="458"/>
      <c r="G1703" s="458"/>
      <c r="H1703" s="458"/>
      <c r="J1703" s="458"/>
      <c r="K1703" s="458"/>
      <c r="L1703" s="458"/>
      <c r="M1703" s="458"/>
    </row>
    <row r="1704" s="2" customFormat="1" customHeight="1" spans="6:13">
      <c r="F1704" s="458"/>
      <c r="G1704" s="458"/>
      <c r="H1704" s="458"/>
      <c r="J1704" s="458"/>
      <c r="K1704" s="458"/>
      <c r="L1704" s="458"/>
      <c r="M1704" s="458"/>
    </row>
    <row r="1705" s="2" customFormat="1" customHeight="1" spans="6:13">
      <c r="F1705" s="458"/>
      <c r="G1705" s="458"/>
      <c r="H1705" s="458"/>
      <c r="J1705" s="458"/>
      <c r="K1705" s="458"/>
      <c r="L1705" s="458"/>
      <c r="M1705" s="458"/>
    </row>
    <row r="1706" s="2" customFormat="1" customHeight="1" spans="6:13">
      <c r="F1706" s="458"/>
      <c r="G1706" s="458"/>
      <c r="H1706" s="458"/>
      <c r="J1706" s="458"/>
      <c r="K1706" s="458"/>
      <c r="L1706" s="458"/>
      <c r="M1706" s="458"/>
    </row>
    <row r="1707" s="2" customFormat="1" customHeight="1" spans="6:13">
      <c r="F1707" s="458"/>
      <c r="G1707" s="458"/>
      <c r="H1707" s="458"/>
      <c r="J1707" s="458"/>
      <c r="K1707" s="458"/>
      <c r="L1707" s="458"/>
      <c r="M1707" s="458"/>
    </row>
    <row r="1708" s="2" customFormat="1" customHeight="1" spans="6:13">
      <c r="F1708" s="458"/>
      <c r="G1708" s="458"/>
      <c r="H1708" s="458"/>
      <c r="J1708" s="458"/>
      <c r="K1708" s="458"/>
      <c r="L1708" s="458"/>
      <c r="M1708" s="458"/>
    </row>
    <row r="1709" s="2" customFormat="1" customHeight="1" spans="6:13">
      <c r="F1709" s="458"/>
      <c r="G1709" s="458"/>
      <c r="H1709" s="458"/>
      <c r="J1709" s="458"/>
      <c r="K1709" s="458"/>
      <c r="L1709" s="458"/>
      <c r="M1709" s="458"/>
    </row>
    <row r="1710" s="2" customFormat="1" customHeight="1" spans="6:13">
      <c r="F1710" s="458"/>
      <c r="G1710" s="458"/>
      <c r="H1710" s="458"/>
      <c r="J1710" s="458"/>
      <c r="K1710" s="458"/>
      <c r="L1710" s="458"/>
      <c r="M1710" s="458"/>
    </row>
    <row r="1711" s="2" customFormat="1" customHeight="1" spans="6:13">
      <c r="F1711" s="458"/>
      <c r="G1711" s="458"/>
      <c r="H1711" s="458"/>
      <c r="J1711" s="458"/>
      <c r="K1711" s="458"/>
      <c r="L1711" s="458"/>
      <c r="M1711" s="458"/>
    </row>
    <row r="1712" s="2" customFormat="1" customHeight="1" spans="6:13">
      <c r="F1712" s="458"/>
      <c r="G1712" s="458"/>
      <c r="H1712" s="458"/>
      <c r="J1712" s="458"/>
      <c r="K1712" s="458"/>
      <c r="L1712" s="458"/>
      <c r="M1712" s="458"/>
    </row>
    <row r="1713" s="2" customFormat="1" customHeight="1" spans="6:13">
      <c r="F1713" s="458"/>
      <c r="G1713" s="458"/>
      <c r="H1713" s="458"/>
      <c r="J1713" s="458"/>
      <c r="K1713" s="458"/>
      <c r="L1713" s="458"/>
      <c r="M1713" s="458"/>
    </row>
    <row r="1714" s="2" customFormat="1" customHeight="1" spans="6:13">
      <c r="F1714" s="458"/>
      <c r="G1714" s="458"/>
      <c r="H1714" s="458"/>
      <c r="J1714" s="458"/>
      <c r="K1714" s="458"/>
      <c r="L1714" s="458"/>
      <c r="M1714" s="458"/>
    </row>
    <row r="1715" s="2" customFormat="1" customHeight="1" spans="6:13">
      <c r="F1715" s="458"/>
      <c r="G1715" s="458"/>
      <c r="H1715" s="458"/>
      <c r="J1715" s="458"/>
      <c r="K1715" s="458"/>
      <c r="L1715" s="458"/>
      <c r="M1715" s="458"/>
    </row>
    <row r="1716" s="2" customFormat="1" customHeight="1" spans="6:13">
      <c r="F1716" s="458"/>
      <c r="G1716" s="458"/>
      <c r="H1716" s="458"/>
      <c r="J1716" s="458"/>
      <c r="K1716" s="458"/>
      <c r="L1716" s="458"/>
      <c r="M1716" s="458"/>
    </row>
    <row r="1717" s="2" customFormat="1" customHeight="1" spans="6:13">
      <c r="F1717" s="458"/>
      <c r="G1717" s="458"/>
      <c r="H1717" s="458"/>
      <c r="J1717" s="458"/>
      <c r="K1717" s="458"/>
      <c r="L1717" s="458"/>
      <c r="M1717" s="458"/>
    </row>
    <row r="1718" s="2" customFormat="1" customHeight="1" spans="6:13">
      <c r="F1718" s="458"/>
      <c r="G1718" s="458"/>
      <c r="H1718" s="458"/>
      <c r="J1718" s="458"/>
      <c r="K1718" s="458"/>
      <c r="L1718" s="458"/>
      <c r="M1718" s="458"/>
    </row>
    <row r="1719" s="2" customFormat="1" customHeight="1" spans="6:13">
      <c r="F1719" s="458"/>
      <c r="G1719" s="458"/>
      <c r="H1719" s="458"/>
      <c r="J1719" s="458"/>
      <c r="K1719" s="458"/>
      <c r="L1719" s="458"/>
      <c r="M1719" s="458"/>
    </row>
    <row r="1720" s="2" customFormat="1" customHeight="1" spans="6:13">
      <c r="F1720" s="458"/>
      <c r="G1720" s="458"/>
      <c r="H1720" s="458"/>
      <c r="J1720" s="458"/>
      <c r="K1720" s="458"/>
      <c r="L1720" s="458"/>
      <c r="M1720" s="458"/>
    </row>
    <row r="1721" s="2" customFormat="1" customHeight="1" spans="6:13">
      <c r="F1721" s="458"/>
      <c r="G1721" s="458"/>
      <c r="H1721" s="458"/>
      <c r="J1721" s="458"/>
      <c r="K1721" s="458"/>
      <c r="L1721" s="458"/>
      <c r="M1721" s="458"/>
    </row>
    <row r="1722" s="2" customFormat="1" customHeight="1" spans="6:13">
      <c r="F1722" s="458"/>
      <c r="G1722" s="458"/>
      <c r="H1722" s="458"/>
      <c r="J1722" s="458"/>
      <c r="K1722" s="458"/>
      <c r="L1722" s="458"/>
      <c r="M1722" s="458"/>
    </row>
    <row r="1723" s="2" customFormat="1" customHeight="1" spans="6:13">
      <c r="F1723" s="458"/>
      <c r="G1723" s="458"/>
      <c r="H1723" s="458"/>
      <c r="J1723" s="458"/>
      <c r="K1723" s="458"/>
      <c r="L1723" s="458"/>
      <c r="M1723" s="458"/>
    </row>
    <row r="1724" s="2" customFormat="1" customHeight="1" spans="6:13">
      <c r="F1724" s="458"/>
      <c r="G1724" s="458"/>
      <c r="H1724" s="458"/>
      <c r="J1724" s="458"/>
      <c r="K1724" s="458"/>
      <c r="L1724" s="458"/>
      <c r="M1724" s="458"/>
    </row>
    <row r="1725" s="2" customFormat="1" customHeight="1" spans="6:13">
      <c r="F1725" s="458"/>
      <c r="G1725" s="458"/>
      <c r="H1725" s="458"/>
      <c r="J1725" s="458"/>
      <c r="K1725" s="458"/>
      <c r="L1725" s="458"/>
      <c r="M1725" s="458"/>
    </row>
    <row r="1726" s="2" customFormat="1" customHeight="1" spans="6:13">
      <c r="F1726" s="458"/>
      <c r="G1726" s="458"/>
      <c r="H1726" s="458"/>
      <c r="J1726" s="458"/>
      <c r="K1726" s="458"/>
      <c r="L1726" s="458"/>
      <c r="M1726" s="458"/>
    </row>
    <row r="1727" s="2" customFormat="1" customHeight="1" spans="6:13">
      <c r="F1727" s="458"/>
      <c r="G1727" s="458"/>
      <c r="H1727" s="458"/>
      <c r="J1727" s="458"/>
      <c r="K1727" s="458"/>
      <c r="L1727" s="458"/>
      <c r="M1727" s="458"/>
    </row>
    <row r="1728" s="2" customFormat="1" customHeight="1" spans="6:13">
      <c r="F1728" s="458"/>
      <c r="G1728" s="458"/>
      <c r="H1728" s="458"/>
      <c r="J1728" s="458"/>
      <c r="K1728" s="458"/>
      <c r="L1728" s="458"/>
      <c r="M1728" s="458"/>
    </row>
    <row r="1729" s="2" customFormat="1" customHeight="1" spans="6:13">
      <c r="F1729" s="458"/>
      <c r="G1729" s="458"/>
      <c r="H1729" s="458"/>
      <c r="J1729" s="458"/>
      <c r="K1729" s="458"/>
      <c r="L1729" s="458"/>
      <c r="M1729" s="458"/>
    </row>
    <row r="1730" s="2" customFormat="1" customHeight="1" spans="6:13">
      <c r="F1730" s="458"/>
      <c r="G1730" s="458"/>
      <c r="H1730" s="458"/>
      <c r="J1730" s="458"/>
      <c r="K1730" s="458"/>
      <c r="L1730" s="458"/>
      <c r="M1730" s="458"/>
    </row>
    <row r="1731" s="2" customFormat="1" customHeight="1" spans="6:13">
      <c r="F1731" s="458"/>
      <c r="G1731" s="458"/>
      <c r="H1731" s="458"/>
      <c r="J1731" s="458"/>
      <c r="K1731" s="458"/>
      <c r="L1731" s="458"/>
      <c r="M1731" s="458"/>
    </row>
    <row r="1732" s="2" customFormat="1" customHeight="1" spans="6:13">
      <c r="F1732" s="458"/>
      <c r="G1732" s="458"/>
      <c r="H1732" s="458"/>
      <c r="J1732" s="458"/>
      <c r="K1732" s="458"/>
      <c r="L1732" s="458"/>
      <c r="M1732" s="458"/>
    </row>
    <row r="1733" s="2" customFormat="1" customHeight="1" spans="6:13">
      <c r="F1733" s="458"/>
      <c r="G1733" s="458"/>
      <c r="H1733" s="458"/>
      <c r="J1733" s="458"/>
      <c r="K1733" s="458"/>
      <c r="L1733" s="458"/>
      <c r="M1733" s="458"/>
    </row>
    <row r="1734" s="2" customFormat="1" customHeight="1" spans="6:13">
      <c r="F1734" s="458"/>
      <c r="G1734" s="458"/>
      <c r="H1734" s="458"/>
      <c r="J1734" s="458"/>
      <c r="K1734" s="458"/>
      <c r="L1734" s="458"/>
      <c r="M1734" s="458"/>
    </row>
    <row r="1735" s="2" customFormat="1" customHeight="1" spans="6:13">
      <c r="F1735" s="458"/>
      <c r="G1735" s="458"/>
      <c r="H1735" s="458"/>
      <c r="J1735" s="458"/>
      <c r="K1735" s="458"/>
      <c r="L1735" s="458"/>
      <c r="M1735" s="458"/>
    </row>
    <row r="1736" s="2" customFormat="1" customHeight="1" spans="6:13">
      <c r="F1736" s="458"/>
      <c r="G1736" s="458"/>
      <c r="H1736" s="458"/>
      <c r="J1736" s="458"/>
      <c r="K1736" s="458"/>
      <c r="L1736" s="458"/>
      <c r="M1736" s="458"/>
    </row>
    <row r="1737" s="2" customFormat="1" customHeight="1" spans="6:13">
      <c r="F1737" s="458"/>
      <c r="G1737" s="458"/>
      <c r="H1737" s="458"/>
      <c r="J1737" s="458"/>
      <c r="K1737" s="458"/>
      <c r="L1737" s="458"/>
      <c r="M1737" s="458"/>
    </row>
    <row r="1738" s="2" customFormat="1" customHeight="1" spans="6:13">
      <c r="F1738" s="458"/>
      <c r="G1738" s="458"/>
      <c r="H1738" s="458"/>
      <c r="J1738" s="458"/>
      <c r="K1738" s="458"/>
      <c r="L1738" s="458"/>
      <c r="M1738" s="458"/>
    </row>
    <row r="1739" s="2" customFormat="1" customHeight="1" spans="6:13">
      <c r="F1739" s="458"/>
      <c r="G1739" s="458"/>
      <c r="H1739" s="458"/>
      <c r="J1739" s="458"/>
      <c r="K1739" s="458"/>
      <c r="L1739" s="458"/>
      <c r="M1739" s="458"/>
    </row>
    <row r="1740" s="2" customFormat="1" customHeight="1" spans="6:13">
      <c r="F1740" s="458"/>
      <c r="G1740" s="458"/>
      <c r="H1740" s="458"/>
      <c r="J1740" s="458"/>
      <c r="K1740" s="458"/>
      <c r="L1740" s="458"/>
      <c r="M1740" s="458"/>
    </row>
    <row r="1741" s="2" customFormat="1" customHeight="1" spans="6:13">
      <c r="F1741" s="458"/>
      <c r="G1741" s="458"/>
      <c r="H1741" s="458"/>
      <c r="J1741" s="458"/>
      <c r="K1741" s="458"/>
      <c r="L1741" s="458"/>
      <c r="M1741" s="458"/>
    </row>
    <row r="1742" s="2" customFormat="1" customHeight="1" spans="6:13">
      <c r="F1742" s="458"/>
      <c r="G1742" s="458"/>
      <c r="H1742" s="458"/>
      <c r="J1742" s="458"/>
      <c r="K1742" s="458"/>
      <c r="L1742" s="458"/>
      <c r="M1742" s="458"/>
    </row>
    <row r="1743" s="2" customFormat="1" customHeight="1" spans="6:13">
      <c r="F1743" s="458"/>
      <c r="G1743" s="458"/>
      <c r="H1743" s="458"/>
      <c r="J1743" s="458"/>
      <c r="K1743" s="458"/>
      <c r="L1743" s="458"/>
      <c r="M1743" s="458"/>
    </row>
    <row r="1744" s="2" customFormat="1" customHeight="1" spans="6:13">
      <c r="F1744" s="458"/>
      <c r="G1744" s="458"/>
      <c r="H1744" s="458"/>
      <c r="J1744" s="458"/>
      <c r="K1744" s="458"/>
      <c r="L1744" s="458"/>
      <c r="M1744" s="458"/>
    </row>
    <row r="1745" s="2" customFormat="1" customHeight="1" spans="6:13">
      <c r="F1745" s="458"/>
      <c r="G1745" s="458"/>
      <c r="H1745" s="458"/>
      <c r="J1745" s="458"/>
      <c r="K1745" s="458"/>
      <c r="L1745" s="458"/>
      <c r="M1745" s="458"/>
    </row>
    <row r="1746" s="2" customFormat="1" customHeight="1" spans="6:13">
      <c r="F1746" s="458"/>
      <c r="G1746" s="458"/>
      <c r="H1746" s="458"/>
      <c r="J1746" s="458"/>
      <c r="K1746" s="458"/>
      <c r="L1746" s="458"/>
      <c r="M1746" s="458"/>
    </row>
    <row r="1747" s="2" customFormat="1" customHeight="1" spans="6:13">
      <c r="F1747" s="458"/>
      <c r="G1747" s="458"/>
      <c r="H1747" s="458"/>
      <c r="J1747" s="458"/>
      <c r="K1747" s="458"/>
      <c r="L1747" s="458"/>
      <c r="M1747" s="458"/>
    </row>
    <row r="1748" s="2" customFormat="1" customHeight="1" spans="6:13">
      <c r="F1748" s="458"/>
      <c r="G1748" s="458"/>
      <c r="H1748" s="458"/>
      <c r="J1748" s="458"/>
      <c r="K1748" s="458"/>
      <c r="L1748" s="458"/>
      <c r="M1748" s="458"/>
    </row>
    <row r="1749" s="2" customFormat="1" customHeight="1" spans="6:13">
      <c r="F1749" s="458"/>
      <c r="G1749" s="458"/>
      <c r="H1749" s="458"/>
      <c r="J1749" s="458"/>
      <c r="K1749" s="458"/>
      <c r="L1749" s="458"/>
      <c r="M1749" s="458"/>
    </row>
    <row r="1750" s="2" customFormat="1" customHeight="1" spans="6:13">
      <c r="F1750" s="458"/>
      <c r="G1750" s="458"/>
      <c r="H1750" s="458"/>
      <c r="J1750" s="458"/>
      <c r="K1750" s="458"/>
      <c r="L1750" s="458"/>
      <c r="M1750" s="458"/>
    </row>
    <row r="1751" s="2" customFormat="1" customHeight="1" spans="6:13">
      <c r="F1751" s="458"/>
      <c r="G1751" s="458"/>
      <c r="H1751" s="458"/>
      <c r="J1751" s="458"/>
      <c r="K1751" s="458"/>
      <c r="L1751" s="458"/>
      <c r="M1751" s="458"/>
    </row>
    <row r="1752" s="2" customFormat="1" customHeight="1" spans="6:13">
      <c r="F1752" s="458"/>
      <c r="G1752" s="458"/>
      <c r="H1752" s="458"/>
      <c r="J1752" s="458"/>
      <c r="K1752" s="458"/>
      <c r="L1752" s="458"/>
      <c r="M1752" s="458"/>
    </row>
    <row r="1753" s="2" customFormat="1" customHeight="1" spans="6:13">
      <c r="F1753" s="458"/>
      <c r="G1753" s="458"/>
      <c r="H1753" s="458"/>
      <c r="J1753" s="458"/>
      <c r="K1753" s="458"/>
      <c r="L1753" s="458"/>
      <c r="M1753" s="458"/>
    </row>
    <row r="1754" s="2" customFormat="1" customHeight="1" spans="6:13">
      <c r="F1754" s="458"/>
      <c r="G1754" s="458"/>
      <c r="H1754" s="458"/>
      <c r="J1754" s="458"/>
      <c r="K1754" s="458"/>
      <c r="L1754" s="458"/>
      <c r="M1754" s="458"/>
    </row>
    <row r="1755" s="2" customFormat="1" customHeight="1" spans="6:13">
      <c r="F1755" s="458"/>
      <c r="G1755" s="458"/>
      <c r="H1755" s="458"/>
      <c r="J1755" s="458"/>
      <c r="K1755" s="458"/>
      <c r="L1755" s="458"/>
      <c r="M1755" s="458"/>
    </row>
    <row r="1756" s="2" customFormat="1" customHeight="1" spans="6:13">
      <c r="F1756" s="458"/>
      <c r="G1756" s="458"/>
      <c r="H1756" s="458"/>
      <c r="J1756" s="458"/>
      <c r="K1756" s="458"/>
      <c r="L1756" s="458"/>
      <c r="M1756" s="458"/>
    </row>
    <row r="1757" s="2" customFormat="1" customHeight="1" spans="6:13">
      <c r="F1757" s="458"/>
      <c r="G1757" s="458"/>
      <c r="H1757" s="458"/>
      <c r="J1757" s="458"/>
      <c r="K1757" s="458"/>
      <c r="L1757" s="458"/>
      <c r="M1757" s="458"/>
    </row>
    <row r="1758" s="2" customFormat="1" customHeight="1" spans="6:13">
      <c r="F1758" s="458"/>
      <c r="G1758" s="458"/>
      <c r="H1758" s="458"/>
      <c r="J1758" s="458"/>
      <c r="K1758" s="458"/>
      <c r="L1758" s="458"/>
      <c r="M1758" s="458"/>
    </row>
    <row r="1759" s="2" customFormat="1" customHeight="1" spans="6:13">
      <c r="F1759" s="458"/>
      <c r="G1759" s="458"/>
      <c r="H1759" s="458"/>
      <c r="J1759" s="458"/>
      <c r="K1759" s="458"/>
      <c r="L1759" s="458"/>
      <c r="M1759" s="458"/>
    </row>
    <row r="1760" s="2" customFormat="1" customHeight="1" spans="6:13">
      <c r="F1760" s="458"/>
      <c r="G1760" s="458"/>
      <c r="H1760" s="458"/>
      <c r="J1760" s="458"/>
      <c r="K1760" s="458"/>
      <c r="L1760" s="458"/>
      <c r="M1760" s="458"/>
    </row>
    <row r="1761" s="2" customFormat="1" customHeight="1" spans="6:13">
      <c r="F1761" s="458"/>
      <c r="G1761" s="458"/>
      <c r="H1761" s="458"/>
      <c r="J1761" s="458"/>
      <c r="K1761" s="458"/>
      <c r="L1761" s="458"/>
      <c r="M1761" s="458"/>
    </row>
    <row r="1762" s="2" customFormat="1" customHeight="1" spans="6:13">
      <c r="F1762" s="458"/>
      <c r="G1762" s="458"/>
      <c r="H1762" s="458"/>
      <c r="J1762" s="458"/>
      <c r="K1762" s="458"/>
      <c r="L1762" s="458"/>
      <c r="M1762" s="458"/>
    </row>
    <row r="1763" s="2" customFormat="1" customHeight="1" spans="6:13">
      <c r="F1763" s="458"/>
      <c r="G1763" s="458"/>
      <c r="H1763" s="458"/>
      <c r="J1763" s="458"/>
      <c r="K1763" s="458"/>
      <c r="L1763" s="458"/>
      <c r="M1763" s="458"/>
    </row>
    <row r="1764" s="2" customFormat="1" customHeight="1" spans="6:13">
      <c r="F1764" s="458"/>
      <c r="G1764" s="458"/>
      <c r="H1764" s="458"/>
      <c r="J1764" s="458"/>
      <c r="K1764" s="458"/>
      <c r="L1764" s="458"/>
      <c r="M1764" s="458"/>
    </row>
    <row r="1765" s="2" customFormat="1" customHeight="1" spans="6:13">
      <c r="F1765" s="458"/>
      <c r="G1765" s="458"/>
      <c r="H1765" s="458"/>
      <c r="J1765" s="458"/>
      <c r="K1765" s="458"/>
      <c r="L1765" s="458"/>
      <c r="M1765" s="458"/>
    </row>
    <row r="1766" s="2" customFormat="1" customHeight="1" spans="6:13">
      <c r="F1766" s="458"/>
      <c r="G1766" s="458"/>
      <c r="H1766" s="458"/>
      <c r="J1766" s="458"/>
      <c r="K1766" s="458"/>
      <c r="L1766" s="458"/>
      <c r="M1766" s="458"/>
    </row>
    <row r="1767" s="2" customFormat="1" customHeight="1" spans="6:13">
      <c r="F1767" s="458"/>
      <c r="G1767" s="458"/>
      <c r="H1767" s="458"/>
      <c r="J1767" s="458"/>
      <c r="K1767" s="458"/>
      <c r="L1767" s="458"/>
      <c r="M1767" s="458"/>
    </row>
    <row r="1768" s="2" customFormat="1" customHeight="1" spans="6:13">
      <c r="F1768" s="458"/>
      <c r="G1768" s="458"/>
      <c r="H1768" s="458"/>
      <c r="J1768" s="458"/>
      <c r="K1768" s="458"/>
      <c r="L1768" s="458"/>
      <c r="M1768" s="458"/>
    </row>
    <row r="1769" s="2" customFormat="1" customHeight="1" spans="6:13">
      <c r="F1769" s="458"/>
      <c r="G1769" s="458"/>
      <c r="H1769" s="458"/>
      <c r="J1769" s="458"/>
      <c r="K1769" s="458"/>
      <c r="L1769" s="458"/>
      <c r="M1769" s="458"/>
    </row>
    <row r="1770" s="2" customFormat="1" customHeight="1" spans="6:13">
      <c r="F1770" s="458"/>
      <c r="G1770" s="458"/>
      <c r="H1770" s="458"/>
      <c r="J1770" s="458"/>
      <c r="K1770" s="458"/>
      <c r="L1770" s="458"/>
      <c r="M1770" s="458"/>
    </row>
    <row r="1771" s="2" customFormat="1" customHeight="1" spans="6:13">
      <c r="F1771" s="458"/>
      <c r="G1771" s="458"/>
      <c r="H1771" s="458"/>
      <c r="J1771" s="458"/>
      <c r="K1771" s="458"/>
      <c r="L1771" s="458"/>
      <c r="M1771" s="458"/>
    </row>
    <row r="1772" s="2" customFormat="1" customHeight="1" spans="6:13">
      <c r="F1772" s="458"/>
      <c r="G1772" s="458"/>
      <c r="H1772" s="458"/>
      <c r="J1772" s="458"/>
      <c r="K1772" s="458"/>
      <c r="L1772" s="458"/>
      <c r="M1772" s="458"/>
    </row>
    <row r="1773" s="2" customFormat="1" customHeight="1" spans="6:13">
      <c r="F1773" s="458"/>
      <c r="G1773" s="458"/>
      <c r="H1773" s="458"/>
      <c r="J1773" s="458"/>
      <c r="K1773" s="458"/>
      <c r="L1773" s="458"/>
      <c r="M1773" s="458"/>
    </row>
    <row r="1774" s="2" customFormat="1" customHeight="1" spans="6:13">
      <c r="F1774" s="458"/>
      <c r="G1774" s="458"/>
      <c r="H1774" s="458"/>
      <c r="J1774" s="458"/>
      <c r="K1774" s="458"/>
      <c r="L1774" s="458"/>
      <c r="M1774" s="458"/>
    </row>
    <row r="1775" s="2" customFormat="1" customHeight="1" spans="6:13">
      <c r="F1775" s="458"/>
      <c r="G1775" s="458"/>
      <c r="H1775" s="458"/>
      <c r="J1775" s="458"/>
      <c r="K1775" s="458"/>
      <c r="L1775" s="458"/>
      <c r="M1775" s="458"/>
    </row>
    <row r="1776" s="2" customFormat="1" customHeight="1" spans="6:13">
      <c r="F1776" s="458"/>
      <c r="G1776" s="458"/>
      <c r="H1776" s="458"/>
      <c r="J1776" s="458"/>
      <c r="K1776" s="458"/>
      <c r="L1776" s="458"/>
      <c r="M1776" s="458"/>
    </row>
    <row r="1777" s="2" customFormat="1" customHeight="1" spans="6:13">
      <c r="F1777" s="458"/>
      <c r="G1777" s="458"/>
      <c r="H1777" s="458"/>
      <c r="J1777" s="458"/>
      <c r="K1777" s="458"/>
      <c r="L1777" s="458"/>
      <c r="M1777" s="458"/>
    </row>
    <row r="1778" s="2" customFormat="1" customHeight="1" spans="6:13">
      <c r="F1778" s="458"/>
      <c r="G1778" s="458"/>
      <c r="H1778" s="458"/>
      <c r="J1778" s="458"/>
      <c r="K1778" s="458"/>
      <c r="L1778" s="458"/>
      <c r="M1778" s="458"/>
    </row>
    <row r="1779" s="2" customFormat="1" customHeight="1" spans="6:13">
      <c r="F1779" s="458"/>
      <c r="G1779" s="458"/>
      <c r="H1779" s="458"/>
      <c r="J1779" s="458"/>
      <c r="K1779" s="458"/>
      <c r="L1779" s="458"/>
      <c r="M1779" s="458"/>
    </row>
    <row r="1780" s="2" customFormat="1" customHeight="1" spans="6:13">
      <c r="F1780" s="458"/>
      <c r="G1780" s="458"/>
      <c r="H1780" s="458"/>
      <c r="J1780" s="458"/>
      <c r="K1780" s="458"/>
      <c r="L1780" s="458"/>
      <c r="M1780" s="458"/>
    </row>
    <row r="1781" s="2" customFormat="1" customHeight="1" spans="6:13">
      <c r="F1781" s="458"/>
      <c r="G1781" s="458"/>
      <c r="H1781" s="458"/>
      <c r="J1781" s="458"/>
      <c r="K1781" s="458"/>
      <c r="L1781" s="458"/>
      <c r="M1781" s="458"/>
    </row>
    <row r="1782" s="2" customFormat="1" customHeight="1" spans="6:13">
      <c r="F1782" s="458"/>
      <c r="G1782" s="458"/>
      <c r="H1782" s="458"/>
      <c r="J1782" s="458"/>
      <c r="K1782" s="458"/>
      <c r="L1782" s="458"/>
      <c r="M1782" s="458"/>
    </row>
    <row r="1783" s="2" customFormat="1" customHeight="1" spans="6:13">
      <c r="F1783" s="458"/>
      <c r="G1783" s="458"/>
      <c r="H1783" s="458"/>
      <c r="J1783" s="458"/>
      <c r="K1783" s="458"/>
      <c r="L1783" s="458"/>
      <c r="M1783" s="458"/>
    </row>
    <row r="1784" s="2" customFormat="1" customHeight="1" spans="6:13">
      <c r="F1784" s="458"/>
      <c r="G1784" s="458"/>
      <c r="H1784" s="458"/>
      <c r="J1784" s="458"/>
      <c r="K1784" s="458"/>
      <c r="L1784" s="458"/>
      <c r="M1784" s="458"/>
    </row>
    <row r="1785" s="2" customFormat="1" customHeight="1" spans="6:13">
      <c r="F1785" s="458"/>
      <c r="G1785" s="458"/>
      <c r="H1785" s="458"/>
      <c r="J1785" s="458"/>
      <c r="K1785" s="458"/>
      <c r="L1785" s="458"/>
      <c r="M1785" s="458"/>
    </row>
    <row r="1786" s="2" customFormat="1" customHeight="1" spans="6:13">
      <c r="F1786" s="458"/>
      <c r="G1786" s="458"/>
      <c r="H1786" s="458"/>
      <c r="J1786" s="458"/>
      <c r="K1786" s="458"/>
      <c r="L1786" s="458"/>
      <c r="M1786" s="458"/>
    </row>
    <row r="1787" s="2" customFormat="1" customHeight="1" spans="6:13">
      <c r="F1787" s="458"/>
      <c r="G1787" s="458"/>
      <c r="H1787" s="458"/>
      <c r="J1787" s="458"/>
      <c r="K1787" s="458"/>
      <c r="L1787" s="458"/>
      <c r="M1787" s="458"/>
    </row>
    <row r="1788" s="2" customFormat="1" customHeight="1" spans="6:13">
      <c r="F1788" s="458"/>
      <c r="G1788" s="458"/>
      <c r="H1788" s="458"/>
      <c r="J1788" s="458"/>
      <c r="K1788" s="458"/>
      <c r="L1788" s="458"/>
      <c r="M1788" s="458"/>
    </row>
    <row r="1789" s="2" customFormat="1" customHeight="1" spans="6:13">
      <c r="F1789" s="458"/>
      <c r="G1789" s="458"/>
      <c r="H1789" s="458"/>
      <c r="J1789" s="458"/>
      <c r="K1789" s="458"/>
      <c r="L1789" s="458"/>
      <c r="M1789" s="458"/>
    </row>
    <row r="1790" s="2" customFormat="1" customHeight="1" spans="6:13">
      <c r="F1790" s="458"/>
      <c r="G1790" s="458"/>
      <c r="H1790" s="458"/>
      <c r="J1790" s="458"/>
      <c r="K1790" s="458"/>
      <c r="L1790" s="458"/>
      <c r="M1790" s="458"/>
    </row>
    <row r="1791" s="2" customFormat="1" customHeight="1" spans="6:13">
      <c r="F1791" s="458"/>
      <c r="G1791" s="458"/>
      <c r="H1791" s="458"/>
      <c r="J1791" s="458"/>
      <c r="K1791" s="458"/>
      <c r="L1791" s="458"/>
      <c r="M1791" s="458"/>
    </row>
    <row r="1792" s="2" customFormat="1" customHeight="1" spans="6:13">
      <c r="F1792" s="458"/>
      <c r="G1792" s="458"/>
      <c r="H1792" s="458"/>
      <c r="J1792" s="458"/>
      <c r="K1792" s="458"/>
      <c r="L1792" s="458"/>
      <c r="M1792" s="458"/>
    </row>
    <row r="1793" s="2" customFormat="1" customHeight="1" spans="6:13">
      <c r="F1793" s="458"/>
      <c r="G1793" s="458"/>
      <c r="H1793" s="458"/>
      <c r="J1793" s="458"/>
      <c r="K1793" s="458"/>
      <c r="L1793" s="458"/>
      <c r="M1793" s="458"/>
    </row>
    <row r="1794" s="2" customFormat="1" customHeight="1" spans="6:13">
      <c r="F1794" s="458"/>
      <c r="G1794" s="458"/>
      <c r="H1794" s="458"/>
      <c r="J1794" s="458"/>
      <c r="K1794" s="458"/>
      <c r="L1794" s="458"/>
      <c r="M1794" s="458"/>
    </row>
    <row r="1795" s="2" customFormat="1" customHeight="1" spans="6:13">
      <c r="F1795" s="458"/>
      <c r="G1795" s="458"/>
      <c r="H1795" s="458"/>
      <c r="J1795" s="458"/>
      <c r="K1795" s="458"/>
      <c r="L1795" s="458"/>
      <c r="M1795" s="458"/>
    </row>
    <row r="1796" s="2" customFormat="1" customHeight="1" spans="6:13">
      <c r="F1796" s="458"/>
      <c r="G1796" s="458"/>
      <c r="H1796" s="458"/>
      <c r="J1796" s="458"/>
      <c r="K1796" s="458"/>
      <c r="L1796" s="458"/>
      <c r="M1796" s="458"/>
    </row>
    <row r="1797" s="2" customFormat="1" customHeight="1" spans="6:13">
      <c r="F1797" s="458"/>
      <c r="G1797" s="458"/>
      <c r="H1797" s="458"/>
      <c r="J1797" s="458"/>
      <c r="K1797" s="458"/>
      <c r="L1797" s="458"/>
      <c r="M1797" s="458"/>
    </row>
    <row r="1798" s="2" customFormat="1" customHeight="1" spans="6:13">
      <c r="F1798" s="458"/>
      <c r="G1798" s="458"/>
      <c r="H1798" s="458"/>
      <c r="J1798" s="458"/>
      <c r="K1798" s="458"/>
      <c r="L1798" s="458"/>
      <c r="M1798" s="458"/>
    </row>
    <row r="1799" s="2" customFormat="1" customHeight="1" spans="6:13">
      <c r="F1799" s="458"/>
      <c r="G1799" s="458"/>
      <c r="H1799" s="458"/>
      <c r="J1799" s="458"/>
      <c r="K1799" s="458"/>
      <c r="L1799" s="458"/>
      <c r="M1799" s="458"/>
    </row>
    <row r="1800" s="2" customFormat="1" customHeight="1" spans="6:13">
      <c r="F1800" s="458"/>
      <c r="G1800" s="458"/>
      <c r="H1800" s="458"/>
      <c r="J1800" s="458"/>
      <c r="K1800" s="458"/>
      <c r="L1800" s="458"/>
      <c r="M1800" s="458"/>
    </row>
    <row r="1801" s="2" customFormat="1" customHeight="1" spans="6:13">
      <c r="F1801" s="458"/>
      <c r="G1801" s="458"/>
      <c r="H1801" s="458"/>
      <c r="J1801" s="458"/>
      <c r="K1801" s="458"/>
      <c r="L1801" s="458"/>
      <c r="M1801" s="458"/>
    </row>
    <row r="1802" s="2" customFormat="1" customHeight="1" spans="6:13">
      <c r="F1802" s="458"/>
      <c r="G1802" s="458"/>
      <c r="H1802" s="458"/>
      <c r="J1802" s="458"/>
      <c r="K1802" s="458"/>
      <c r="L1802" s="458"/>
      <c r="M1802" s="458"/>
    </row>
    <row r="1803" s="2" customFormat="1" customHeight="1" spans="6:13">
      <c r="F1803" s="458"/>
      <c r="G1803" s="458"/>
      <c r="H1803" s="458"/>
      <c r="J1803" s="458"/>
      <c r="K1803" s="458"/>
      <c r="L1803" s="458"/>
      <c r="M1803" s="458"/>
    </row>
    <row r="1804" s="2" customFormat="1" customHeight="1" spans="6:13">
      <c r="F1804" s="458"/>
      <c r="G1804" s="458"/>
      <c r="H1804" s="458"/>
      <c r="J1804" s="458"/>
      <c r="K1804" s="458"/>
      <c r="L1804" s="458"/>
      <c r="M1804" s="458"/>
    </row>
    <row r="1805" s="2" customFormat="1" customHeight="1" spans="6:13">
      <c r="F1805" s="458"/>
      <c r="G1805" s="458"/>
      <c r="H1805" s="458"/>
      <c r="J1805" s="458"/>
      <c r="K1805" s="458"/>
      <c r="L1805" s="458"/>
      <c r="M1805" s="458"/>
    </row>
    <row r="1806" s="2" customFormat="1" customHeight="1" spans="6:13">
      <c r="F1806" s="458"/>
      <c r="G1806" s="458"/>
      <c r="H1806" s="458"/>
      <c r="J1806" s="458"/>
      <c r="K1806" s="458"/>
      <c r="L1806" s="458"/>
      <c r="M1806" s="458"/>
    </row>
    <row r="1807" s="2" customFormat="1" customHeight="1" spans="6:13">
      <c r="F1807" s="458"/>
      <c r="G1807" s="458"/>
      <c r="H1807" s="458"/>
      <c r="J1807" s="458"/>
      <c r="K1807" s="458"/>
      <c r="L1807" s="458"/>
      <c r="M1807" s="458"/>
    </row>
    <row r="1808" s="2" customFormat="1" customHeight="1" spans="6:13">
      <c r="F1808" s="458"/>
      <c r="G1808" s="458"/>
      <c r="H1808" s="458"/>
      <c r="J1808" s="458"/>
      <c r="K1808" s="458"/>
      <c r="L1808" s="458"/>
      <c r="M1808" s="458"/>
    </row>
    <row r="1809" s="2" customFormat="1" customHeight="1" spans="6:13">
      <c r="F1809" s="458"/>
      <c r="G1809" s="458"/>
      <c r="H1809" s="458"/>
      <c r="J1809" s="458"/>
      <c r="K1809" s="458"/>
      <c r="L1809" s="458"/>
      <c r="M1809" s="458"/>
    </row>
    <row r="1810" s="2" customFormat="1" customHeight="1" spans="6:13">
      <c r="F1810" s="458"/>
      <c r="G1810" s="458"/>
      <c r="H1810" s="458"/>
      <c r="J1810" s="458"/>
      <c r="K1810" s="458"/>
      <c r="L1810" s="458"/>
      <c r="M1810" s="458"/>
    </row>
    <row r="1811" s="2" customFormat="1" customHeight="1" spans="6:13">
      <c r="F1811" s="458"/>
      <c r="G1811" s="458"/>
      <c r="H1811" s="458"/>
      <c r="J1811" s="458"/>
      <c r="K1811" s="458"/>
      <c r="L1811" s="458"/>
      <c r="M1811" s="458"/>
    </row>
    <row r="1812" s="2" customFormat="1" customHeight="1" spans="6:13">
      <c r="F1812" s="458"/>
      <c r="G1812" s="458"/>
      <c r="H1812" s="458"/>
      <c r="J1812" s="458"/>
      <c r="K1812" s="458"/>
      <c r="L1812" s="458"/>
      <c r="M1812" s="458"/>
    </row>
    <row r="1813" s="2" customFormat="1" customHeight="1" spans="6:13">
      <c r="F1813" s="458"/>
      <c r="G1813" s="458"/>
      <c r="H1813" s="458"/>
      <c r="J1813" s="458"/>
      <c r="K1813" s="458"/>
      <c r="L1813" s="458"/>
      <c r="M1813" s="458"/>
    </row>
    <row r="1814" s="2" customFormat="1" customHeight="1" spans="6:13">
      <c r="F1814" s="458"/>
      <c r="G1814" s="458"/>
      <c r="H1814" s="458"/>
      <c r="J1814" s="458"/>
      <c r="K1814" s="458"/>
      <c r="L1814" s="458"/>
      <c r="M1814" s="458"/>
    </row>
    <row r="1815" s="2" customFormat="1" customHeight="1" spans="6:13">
      <c r="F1815" s="458"/>
      <c r="G1815" s="458"/>
      <c r="H1815" s="458"/>
      <c r="J1815" s="458"/>
      <c r="K1815" s="458"/>
      <c r="L1815" s="458"/>
      <c r="M1815" s="458"/>
    </row>
    <row r="1816" s="2" customFormat="1" customHeight="1" spans="6:13">
      <c r="F1816" s="458"/>
      <c r="G1816" s="458"/>
      <c r="H1816" s="458"/>
      <c r="J1816" s="458"/>
      <c r="K1816" s="458"/>
      <c r="L1816" s="458"/>
      <c r="M1816" s="458"/>
    </row>
    <row r="1817" s="2" customFormat="1" customHeight="1" spans="6:13">
      <c r="F1817" s="458"/>
      <c r="G1817" s="458"/>
      <c r="H1817" s="458"/>
      <c r="J1817" s="458"/>
      <c r="K1817" s="458"/>
      <c r="L1817" s="458"/>
      <c r="M1817" s="458"/>
    </row>
    <row r="1818" s="2" customFormat="1" customHeight="1" spans="6:13">
      <c r="F1818" s="458"/>
      <c r="G1818" s="458"/>
      <c r="H1818" s="458"/>
      <c r="J1818" s="458"/>
      <c r="K1818" s="458"/>
      <c r="L1818" s="458"/>
      <c r="M1818" s="458"/>
    </row>
    <row r="1819" s="2" customFormat="1" customHeight="1" spans="6:13">
      <c r="F1819" s="458"/>
      <c r="G1819" s="458"/>
      <c r="H1819" s="458"/>
      <c r="J1819" s="458"/>
      <c r="K1819" s="458"/>
      <c r="L1819" s="458"/>
      <c r="M1819" s="458"/>
    </row>
    <row r="1820" s="2" customFormat="1" customHeight="1" spans="6:13">
      <c r="F1820" s="458"/>
      <c r="G1820" s="458"/>
      <c r="H1820" s="458"/>
      <c r="J1820" s="458"/>
      <c r="K1820" s="458"/>
      <c r="L1820" s="458"/>
      <c r="M1820" s="458"/>
    </row>
    <row r="1821" s="2" customFormat="1" customHeight="1" spans="6:13">
      <c r="F1821" s="458"/>
      <c r="G1821" s="458"/>
      <c r="H1821" s="458"/>
      <c r="J1821" s="458"/>
      <c r="K1821" s="458"/>
      <c r="L1821" s="458"/>
      <c r="M1821" s="458"/>
    </row>
    <row r="1822" s="2" customFormat="1" customHeight="1" spans="6:13">
      <c r="F1822" s="458"/>
      <c r="G1822" s="458"/>
      <c r="H1822" s="458"/>
      <c r="J1822" s="458"/>
      <c r="K1822" s="458"/>
      <c r="L1822" s="458"/>
      <c r="M1822" s="458"/>
    </row>
    <row r="1823" s="2" customFormat="1" customHeight="1" spans="6:13">
      <c r="F1823" s="458"/>
      <c r="G1823" s="458"/>
      <c r="H1823" s="458"/>
      <c r="J1823" s="458"/>
      <c r="K1823" s="458"/>
      <c r="L1823" s="458"/>
      <c r="M1823" s="458"/>
    </row>
    <row r="1824" s="2" customFormat="1" customHeight="1" spans="6:13">
      <c r="F1824" s="458"/>
      <c r="G1824" s="458"/>
      <c r="H1824" s="458"/>
      <c r="J1824" s="458"/>
      <c r="K1824" s="458"/>
      <c r="L1824" s="458"/>
      <c r="M1824" s="458"/>
    </row>
    <row r="1825" s="2" customFormat="1" customHeight="1" spans="6:13">
      <c r="F1825" s="458"/>
      <c r="G1825" s="458"/>
      <c r="H1825" s="458"/>
      <c r="J1825" s="458"/>
      <c r="K1825" s="458"/>
      <c r="L1825" s="458"/>
      <c r="M1825" s="458"/>
    </row>
    <row r="1826" s="2" customFormat="1" customHeight="1" spans="6:13">
      <c r="F1826" s="458"/>
      <c r="G1826" s="458"/>
      <c r="H1826" s="458"/>
      <c r="J1826" s="458"/>
      <c r="K1826" s="458"/>
      <c r="L1826" s="458"/>
      <c r="M1826" s="458"/>
    </row>
    <row r="1827" s="2" customFormat="1" customHeight="1" spans="6:13">
      <c r="F1827" s="458"/>
      <c r="G1827" s="458"/>
      <c r="H1827" s="458"/>
      <c r="J1827" s="458"/>
      <c r="K1827" s="458"/>
      <c r="L1827" s="458"/>
      <c r="M1827" s="458"/>
    </row>
    <row r="1828" s="2" customFormat="1" customHeight="1" spans="6:13">
      <c r="F1828" s="458"/>
      <c r="G1828" s="458"/>
      <c r="H1828" s="458"/>
      <c r="J1828" s="458"/>
      <c r="K1828" s="458"/>
      <c r="L1828" s="458"/>
      <c r="M1828" s="458"/>
    </row>
    <row r="1829" s="2" customFormat="1" customHeight="1" spans="6:13">
      <c r="F1829" s="458"/>
      <c r="G1829" s="458"/>
      <c r="H1829" s="458"/>
      <c r="J1829" s="458"/>
      <c r="K1829" s="458"/>
      <c r="L1829" s="458"/>
      <c r="M1829" s="458"/>
    </row>
    <row r="1830" s="2" customFormat="1" customHeight="1" spans="6:13">
      <c r="F1830" s="458"/>
      <c r="G1830" s="458"/>
      <c r="H1830" s="458"/>
      <c r="J1830" s="458"/>
      <c r="K1830" s="458"/>
      <c r="L1830" s="458"/>
      <c r="M1830" s="458"/>
    </row>
    <row r="1831" s="2" customFormat="1" customHeight="1" spans="6:13">
      <c r="F1831" s="458"/>
      <c r="G1831" s="458"/>
      <c r="H1831" s="458"/>
      <c r="J1831" s="458"/>
      <c r="K1831" s="458"/>
      <c r="L1831" s="458"/>
      <c r="M1831" s="458"/>
    </row>
    <row r="1832" s="2" customFormat="1" customHeight="1" spans="6:13">
      <c r="F1832" s="458"/>
      <c r="G1832" s="458"/>
      <c r="H1832" s="458"/>
      <c r="J1832" s="458"/>
      <c r="K1832" s="458"/>
      <c r="L1832" s="458"/>
      <c r="M1832" s="458"/>
    </row>
    <row r="1833" s="2" customFormat="1" customHeight="1" spans="6:13">
      <c r="F1833" s="458"/>
      <c r="G1833" s="458"/>
      <c r="H1833" s="458"/>
      <c r="J1833" s="458"/>
      <c r="K1833" s="458"/>
      <c r="L1833" s="458"/>
      <c r="M1833" s="458"/>
    </row>
    <row r="1834" s="2" customFormat="1" customHeight="1" spans="6:13">
      <c r="F1834" s="458"/>
      <c r="G1834" s="458"/>
      <c r="H1834" s="458"/>
      <c r="J1834" s="458"/>
      <c r="K1834" s="458"/>
      <c r="L1834" s="458"/>
      <c r="M1834" s="458"/>
    </row>
    <row r="1835" s="2" customFormat="1" customHeight="1" spans="6:13">
      <c r="F1835" s="458"/>
      <c r="G1835" s="458"/>
      <c r="H1835" s="458"/>
      <c r="J1835" s="458"/>
      <c r="K1835" s="458"/>
      <c r="L1835" s="458"/>
      <c r="M1835" s="458"/>
    </row>
    <row r="1836" s="2" customFormat="1" customHeight="1" spans="6:13">
      <c r="F1836" s="458"/>
      <c r="G1836" s="458"/>
      <c r="H1836" s="458"/>
      <c r="J1836" s="458"/>
      <c r="K1836" s="458"/>
      <c r="L1836" s="458"/>
      <c r="M1836" s="458"/>
    </row>
    <row r="1837" s="2" customFormat="1" customHeight="1" spans="6:13">
      <c r="F1837" s="458"/>
      <c r="G1837" s="458"/>
      <c r="H1837" s="458"/>
      <c r="J1837" s="458"/>
      <c r="K1837" s="458"/>
      <c r="L1837" s="458"/>
      <c r="M1837" s="458"/>
    </row>
    <row r="1838" s="2" customFormat="1" customHeight="1" spans="6:13">
      <c r="F1838" s="458"/>
      <c r="G1838" s="458"/>
      <c r="H1838" s="458"/>
      <c r="J1838" s="458"/>
      <c r="K1838" s="458"/>
      <c r="L1838" s="458"/>
      <c r="M1838" s="458"/>
    </row>
    <row r="1839" s="2" customFormat="1" customHeight="1" spans="6:13">
      <c r="F1839" s="458"/>
      <c r="G1839" s="458"/>
      <c r="H1839" s="458"/>
      <c r="J1839" s="458"/>
      <c r="K1839" s="458"/>
      <c r="L1839" s="458"/>
      <c r="M1839" s="458"/>
    </row>
    <row r="1840" s="2" customFormat="1" customHeight="1" spans="6:13">
      <c r="F1840" s="458"/>
      <c r="G1840" s="458"/>
      <c r="H1840" s="458"/>
      <c r="J1840" s="458"/>
      <c r="K1840" s="458"/>
      <c r="L1840" s="458"/>
      <c r="M1840" s="458"/>
    </row>
    <row r="1841" s="2" customFormat="1" customHeight="1" spans="6:13">
      <c r="F1841" s="458"/>
      <c r="G1841" s="458"/>
      <c r="H1841" s="458"/>
      <c r="J1841" s="458"/>
      <c r="K1841" s="458"/>
      <c r="L1841" s="458"/>
      <c r="M1841" s="458"/>
    </row>
    <row r="1842" s="2" customFormat="1" customHeight="1" spans="6:13">
      <c r="F1842" s="458"/>
      <c r="G1842" s="458"/>
      <c r="H1842" s="458"/>
      <c r="J1842" s="458"/>
      <c r="K1842" s="458"/>
      <c r="L1842" s="458"/>
      <c r="M1842" s="458"/>
    </row>
    <row r="1843" s="2" customFormat="1" customHeight="1" spans="6:13">
      <c r="F1843" s="458"/>
      <c r="G1843" s="458"/>
      <c r="H1843" s="458"/>
      <c r="J1843" s="458"/>
      <c r="K1843" s="458"/>
      <c r="L1843" s="458"/>
      <c r="M1843" s="458"/>
    </row>
    <row r="1844" s="2" customFormat="1" customHeight="1" spans="6:13">
      <c r="F1844" s="458"/>
      <c r="G1844" s="458"/>
      <c r="H1844" s="458"/>
      <c r="J1844" s="458"/>
      <c r="K1844" s="458"/>
      <c r="L1844" s="458"/>
      <c r="M1844" s="458"/>
    </row>
    <row r="1845" s="2" customFormat="1" customHeight="1" spans="6:13">
      <c r="F1845" s="458"/>
      <c r="G1845" s="458"/>
      <c r="H1845" s="458"/>
      <c r="J1845" s="458"/>
      <c r="K1845" s="458"/>
      <c r="L1845" s="458"/>
      <c r="M1845" s="458"/>
    </row>
    <row r="1846" s="2" customFormat="1" customHeight="1" spans="6:13">
      <c r="F1846" s="458"/>
      <c r="G1846" s="458"/>
      <c r="H1846" s="458"/>
      <c r="J1846" s="458"/>
      <c r="K1846" s="458"/>
      <c r="L1846" s="458"/>
      <c r="M1846" s="458"/>
    </row>
    <row r="1847" s="2" customFormat="1" customHeight="1" spans="6:13">
      <c r="F1847" s="458"/>
      <c r="G1847" s="458"/>
      <c r="H1847" s="458"/>
      <c r="J1847" s="458"/>
      <c r="K1847" s="458"/>
      <c r="L1847" s="458"/>
      <c r="M1847" s="458"/>
    </row>
    <row r="1848" s="2" customFormat="1" customHeight="1" spans="6:13">
      <c r="F1848" s="458"/>
      <c r="G1848" s="458"/>
      <c r="H1848" s="458"/>
      <c r="J1848" s="458"/>
      <c r="K1848" s="458"/>
      <c r="L1848" s="458"/>
      <c r="M1848" s="458"/>
    </row>
    <row r="1849" s="2" customFormat="1" customHeight="1" spans="6:13">
      <c r="F1849" s="458"/>
      <c r="G1849" s="458"/>
      <c r="H1849" s="458"/>
      <c r="J1849" s="458"/>
      <c r="K1849" s="458"/>
      <c r="L1849" s="458"/>
      <c r="M1849" s="458"/>
    </row>
    <row r="1850" s="2" customFormat="1" customHeight="1" spans="6:13">
      <c r="F1850" s="458"/>
      <c r="G1850" s="458"/>
      <c r="H1850" s="458"/>
      <c r="J1850" s="458"/>
      <c r="K1850" s="458"/>
      <c r="L1850" s="458"/>
      <c r="M1850" s="458"/>
    </row>
    <row r="1851" s="2" customFormat="1" customHeight="1" spans="6:13">
      <c r="F1851" s="458"/>
      <c r="G1851" s="458"/>
      <c r="H1851" s="458"/>
      <c r="J1851" s="458"/>
      <c r="K1851" s="458"/>
      <c r="L1851" s="458"/>
      <c r="M1851" s="458"/>
    </row>
    <row r="1852" s="2" customFormat="1" customHeight="1" spans="6:13">
      <c r="F1852" s="458"/>
      <c r="G1852" s="458"/>
      <c r="H1852" s="458"/>
      <c r="J1852" s="458"/>
      <c r="K1852" s="458"/>
      <c r="L1852" s="458"/>
      <c r="M1852" s="458"/>
    </row>
    <row r="1853" s="2" customFormat="1" customHeight="1" spans="6:13">
      <c r="F1853" s="458"/>
      <c r="G1853" s="458"/>
      <c r="H1853" s="458"/>
      <c r="J1853" s="458"/>
      <c r="K1853" s="458"/>
      <c r="L1853" s="458"/>
      <c r="M1853" s="458"/>
    </row>
    <row r="1854" s="2" customFormat="1" customHeight="1" spans="6:13">
      <c r="F1854" s="458"/>
      <c r="G1854" s="458"/>
      <c r="H1854" s="458"/>
      <c r="J1854" s="458"/>
      <c r="K1854" s="458"/>
      <c r="L1854" s="458"/>
      <c r="M1854" s="458"/>
    </row>
    <row r="1855" s="2" customFormat="1" customHeight="1" spans="6:13">
      <c r="F1855" s="458"/>
      <c r="G1855" s="458"/>
      <c r="H1855" s="458"/>
      <c r="J1855" s="458"/>
      <c r="K1855" s="458"/>
      <c r="L1855" s="458"/>
      <c r="M1855" s="458"/>
    </row>
    <row r="1856" s="2" customFormat="1" customHeight="1" spans="6:13">
      <c r="F1856" s="458"/>
      <c r="G1856" s="458"/>
      <c r="H1856" s="458"/>
      <c r="J1856" s="458"/>
      <c r="K1856" s="458"/>
      <c r="L1856" s="458"/>
      <c r="M1856" s="458"/>
    </row>
    <row r="1857" s="2" customFormat="1" customHeight="1" spans="6:13">
      <c r="F1857" s="458"/>
      <c r="G1857" s="458"/>
      <c r="H1857" s="458"/>
      <c r="J1857" s="458"/>
      <c r="K1857" s="458"/>
      <c r="L1857" s="458"/>
      <c r="M1857" s="458"/>
    </row>
    <row r="1858" s="2" customFormat="1" customHeight="1" spans="6:13">
      <c r="F1858" s="458"/>
      <c r="G1858" s="458"/>
      <c r="H1858" s="458"/>
      <c r="J1858" s="458"/>
      <c r="K1858" s="458"/>
      <c r="L1858" s="458"/>
      <c r="M1858" s="458"/>
    </row>
    <row r="1859" s="2" customFormat="1" customHeight="1" spans="6:13">
      <c r="F1859" s="458"/>
      <c r="G1859" s="458"/>
      <c r="H1859" s="458"/>
      <c r="J1859" s="458"/>
      <c r="K1859" s="458"/>
      <c r="L1859" s="458"/>
      <c r="M1859" s="458"/>
    </row>
    <row r="1860" s="2" customFormat="1" customHeight="1" spans="6:13">
      <c r="F1860" s="458"/>
      <c r="G1860" s="458"/>
      <c r="H1860" s="458"/>
      <c r="J1860" s="458"/>
      <c r="K1860" s="458"/>
      <c r="L1860" s="458"/>
      <c r="M1860" s="458"/>
    </row>
    <row r="1861" s="2" customFormat="1" customHeight="1" spans="6:13">
      <c r="F1861" s="458"/>
      <c r="G1861" s="458"/>
      <c r="H1861" s="458"/>
      <c r="J1861" s="458"/>
      <c r="K1861" s="458"/>
      <c r="L1861" s="458"/>
      <c r="M1861" s="458"/>
    </row>
    <row r="1862" s="2" customFormat="1" customHeight="1" spans="6:13">
      <c r="F1862" s="458"/>
      <c r="G1862" s="458"/>
      <c r="H1862" s="458"/>
      <c r="J1862" s="458"/>
      <c r="K1862" s="458"/>
      <c r="L1862" s="458"/>
      <c r="M1862" s="458"/>
    </row>
    <row r="1863" s="2" customFormat="1" customHeight="1" spans="6:13">
      <c r="F1863" s="458"/>
      <c r="G1863" s="458"/>
      <c r="H1863" s="458"/>
      <c r="J1863" s="458"/>
      <c r="K1863" s="458"/>
      <c r="L1863" s="458"/>
      <c r="M1863" s="458"/>
    </row>
    <row r="1864" s="2" customFormat="1" customHeight="1" spans="6:13">
      <c r="F1864" s="458"/>
      <c r="G1864" s="458"/>
      <c r="H1864" s="458"/>
      <c r="J1864" s="458"/>
      <c r="K1864" s="458"/>
      <c r="L1864" s="458"/>
      <c r="M1864" s="458"/>
    </row>
    <row r="1865" s="2" customFormat="1" customHeight="1" spans="6:13">
      <c r="F1865" s="458"/>
      <c r="G1865" s="458"/>
      <c r="H1865" s="458"/>
      <c r="J1865" s="458"/>
      <c r="K1865" s="458"/>
      <c r="L1865" s="458"/>
      <c r="M1865" s="458"/>
    </row>
    <row r="1866" s="2" customFormat="1" customHeight="1" spans="6:13">
      <c r="F1866" s="458"/>
      <c r="G1866" s="458"/>
      <c r="H1866" s="458"/>
      <c r="J1866" s="458"/>
      <c r="K1866" s="458"/>
      <c r="L1866" s="458"/>
      <c r="M1866" s="458"/>
    </row>
    <row r="1867" s="2" customFormat="1" customHeight="1" spans="6:13">
      <c r="F1867" s="458"/>
      <c r="G1867" s="458"/>
      <c r="H1867" s="458"/>
      <c r="J1867" s="458"/>
      <c r="K1867" s="458"/>
      <c r="L1867" s="458"/>
      <c r="M1867" s="458"/>
    </row>
    <row r="1868" s="2" customFormat="1" customHeight="1" spans="6:13">
      <c r="F1868" s="458"/>
      <c r="G1868" s="458"/>
      <c r="H1868" s="458"/>
      <c r="J1868" s="458"/>
      <c r="K1868" s="458"/>
      <c r="L1868" s="458"/>
      <c r="M1868" s="458"/>
    </row>
    <row r="1869" s="2" customFormat="1" customHeight="1" spans="6:13">
      <c r="F1869" s="458"/>
      <c r="G1869" s="458"/>
      <c r="H1869" s="458"/>
      <c r="J1869" s="458"/>
      <c r="K1869" s="458"/>
      <c r="L1869" s="458"/>
      <c r="M1869" s="458"/>
    </row>
    <row r="1870" s="2" customFormat="1" customHeight="1" spans="6:13">
      <c r="F1870" s="458"/>
      <c r="G1870" s="458"/>
      <c r="H1870" s="458"/>
      <c r="J1870" s="458"/>
      <c r="K1870" s="458"/>
      <c r="L1870" s="458"/>
      <c r="M1870" s="458"/>
    </row>
    <row r="1871" s="2" customFormat="1" customHeight="1" spans="6:13">
      <c r="F1871" s="458"/>
      <c r="G1871" s="458"/>
      <c r="H1871" s="458"/>
      <c r="J1871" s="458"/>
      <c r="K1871" s="458"/>
      <c r="L1871" s="458"/>
      <c r="M1871" s="458"/>
    </row>
    <row r="1872" s="2" customFormat="1" customHeight="1" spans="6:13">
      <c r="F1872" s="458"/>
      <c r="G1872" s="458"/>
      <c r="H1872" s="458"/>
      <c r="J1872" s="458"/>
      <c r="K1872" s="458"/>
      <c r="L1872" s="458"/>
      <c r="M1872" s="458"/>
    </row>
    <row r="1873" s="2" customFormat="1" customHeight="1" spans="6:13">
      <c r="F1873" s="458"/>
      <c r="G1873" s="458"/>
      <c r="H1873" s="458"/>
      <c r="J1873" s="458"/>
      <c r="K1873" s="458"/>
      <c r="L1873" s="458"/>
      <c r="M1873" s="458"/>
    </row>
    <row r="1874" s="2" customFormat="1" customHeight="1" spans="6:13">
      <c r="F1874" s="458"/>
      <c r="G1874" s="458"/>
      <c r="H1874" s="458"/>
      <c r="J1874" s="458"/>
      <c r="K1874" s="458"/>
      <c r="L1874" s="458"/>
      <c r="M1874" s="458"/>
    </row>
    <row r="1875" s="2" customFormat="1" customHeight="1" spans="6:13">
      <c r="F1875" s="458"/>
      <c r="G1875" s="458"/>
      <c r="H1875" s="458"/>
      <c r="J1875" s="458"/>
      <c r="K1875" s="458"/>
      <c r="L1875" s="458"/>
      <c r="M1875" s="458"/>
    </row>
    <row r="1876" s="2" customFormat="1" customHeight="1" spans="6:13">
      <c r="F1876" s="458"/>
      <c r="G1876" s="458"/>
      <c r="H1876" s="458"/>
      <c r="J1876" s="458"/>
      <c r="K1876" s="458"/>
      <c r="L1876" s="458"/>
      <c r="M1876" s="458"/>
    </row>
    <row r="1877" s="2" customFormat="1" customHeight="1" spans="6:13">
      <c r="F1877" s="458"/>
      <c r="G1877" s="458"/>
      <c r="H1877" s="458"/>
      <c r="J1877" s="458"/>
      <c r="K1877" s="458"/>
      <c r="L1877" s="458"/>
      <c r="M1877" s="458"/>
    </row>
    <row r="1878" s="2" customFormat="1" customHeight="1" spans="6:13">
      <c r="F1878" s="458"/>
      <c r="G1878" s="458"/>
      <c r="H1878" s="458"/>
      <c r="J1878" s="458"/>
      <c r="K1878" s="458"/>
      <c r="L1878" s="458"/>
      <c r="M1878" s="458"/>
    </row>
    <row r="1879" s="2" customFormat="1" customHeight="1" spans="6:13">
      <c r="F1879" s="458"/>
      <c r="G1879" s="458"/>
      <c r="H1879" s="458"/>
      <c r="J1879" s="458"/>
      <c r="K1879" s="458"/>
      <c r="L1879" s="458"/>
      <c r="M1879" s="458"/>
    </row>
    <row r="1880" s="2" customFormat="1" customHeight="1" spans="6:13">
      <c r="F1880" s="458"/>
      <c r="G1880" s="458"/>
      <c r="H1880" s="458"/>
      <c r="J1880" s="458"/>
      <c r="K1880" s="458"/>
      <c r="L1880" s="458"/>
      <c r="M1880" s="458"/>
    </row>
    <row r="1881" s="2" customFormat="1" customHeight="1" spans="6:13">
      <c r="F1881" s="458"/>
      <c r="G1881" s="458"/>
      <c r="H1881" s="458"/>
      <c r="J1881" s="458"/>
      <c r="K1881" s="458"/>
      <c r="L1881" s="458"/>
      <c r="M1881" s="458"/>
    </row>
    <row r="1882" s="2" customFormat="1" customHeight="1" spans="6:13">
      <c r="F1882" s="458"/>
      <c r="G1882" s="458"/>
      <c r="H1882" s="458"/>
      <c r="J1882" s="458"/>
      <c r="K1882" s="458"/>
      <c r="L1882" s="458"/>
      <c r="M1882" s="458"/>
    </row>
    <row r="1883" s="2" customFormat="1" customHeight="1" spans="6:13">
      <c r="F1883" s="458"/>
      <c r="G1883" s="458"/>
      <c r="H1883" s="458"/>
      <c r="J1883" s="458"/>
      <c r="K1883" s="458"/>
      <c r="L1883" s="458"/>
      <c r="M1883" s="458"/>
    </row>
    <row r="1884" s="2" customFormat="1" customHeight="1" spans="6:13">
      <c r="F1884" s="458"/>
      <c r="G1884" s="458"/>
      <c r="H1884" s="458"/>
      <c r="J1884" s="458"/>
      <c r="K1884" s="458"/>
      <c r="L1884" s="458"/>
      <c r="M1884" s="458"/>
    </row>
    <row r="1885" s="2" customFormat="1" customHeight="1" spans="6:13">
      <c r="F1885" s="458"/>
      <c r="G1885" s="458"/>
      <c r="H1885" s="458"/>
      <c r="J1885" s="458"/>
      <c r="K1885" s="458"/>
      <c r="L1885" s="458"/>
      <c r="M1885" s="458"/>
    </row>
    <row r="1886" s="2" customFormat="1" customHeight="1" spans="6:13">
      <c r="F1886" s="458"/>
      <c r="G1886" s="458"/>
      <c r="H1886" s="458"/>
      <c r="J1886" s="458"/>
      <c r="K1886" s="458"/>
      <c r="L1886" s="458"/>
      <c r="M1886" s="458"/>
    </row>
    <row r="1887" s="2" customFormat="1" customHeight="1" spans="6:13">
      <c r="F1887" s="458"/>
      <c r="G1887" s="458"/>
      <c r="H1887" s="458"/>
      <c r="J1887" s="458"/>
      <c r="K1887" s="458"/>
      <c r="L1887" s="458"/>
      <c r="M1887" s="458"/>
    </row>
    <row r="1888" s="2" customFormat="1" customHeight="1" spans="6:13">
      <c r="F1888" s="458"/>
      <c r="G1888" s="458"/>
      <c r="H1888" s="458"/>
      <c r="J1888" s="458"/>
      <c r="K1888" s="458"/>
      <c r="L1888" s="458"/>
      <c r="M1888" s="458"/>
    </row>
    <row r="1889" s="2" customFormat="1" customHeight="1" spans="6:13">
      <c r="F1889" s="458"/>
      <c r="G1889" s="458"/>
      <c r="H1889" s="458"/>
      <c r="J1889" s="458"/>
      <c r="K1889" s="458"/>
      <c r="L1889" s="458"/>
      <c r="M1889" s="458"/>
    </row>
    <row r="1890" s="2" customFormat="1" customHeight="1" spans="6:13">
      <c r="F1890" s="458"/>
      <c r="G1890" s="458"/>
      <c r="H1890" s="458"/>
      <c r="J1890" s="458"/>
      <c r="K1890" s="458"/>
      <c r="L1890" s="458"/>
      <c r="M1890" s="458"/>
    </row>
    <row r="1891" s="2" customFormat="1" customHeight="1" spans="6:13">
      <c r="F1891" s="458"/>
      <c r="G1891" s="458"/>
      <c r="H1891" s="458"/>
      <c r="J1891" s="458"/>
      <c r="K1891" s="458"/>
      <c r="L1891" s="458"/>
      <c r="M1891" s="458"/>
    </row>
    <row r="1892" s="2" customFormat="1" customHeight="1" spans="6:13">
      <c r="F1892" s="458"/>
      <c r="G1892" s="458"/>
      <c r="H1892" s="458"/>
      <c r="J1892" s="458"/>
      <c r="K1892" s="458"/>
      <c r="L1892" s="458"/>
      <c r="M1892" s="458"/>
    </row>
    <row r="1893" s="2" customFormat="1" customHeight="1" spans="6:13">
      <c r="F1893" s="458"/>
      <c r="G1893" s="458"/>
      <c r="H1893" s="458"/>
      <c r="J1893" s="458"/>
      <c r="K1893" s="458"/>
      <c r="L1893" s="458"/>
      <c r="M1893" s="458"/>
    </row>
    <row r="1894" s="2" customFormat="1" customHeight="1" spans="6:13">
      <c r="F1894" s="458"/>
      <c r="G1894" s="458"/>
      <c r="H1894" s="458"/>
      <c r="J1894" s="458"/>
      <c r="K1894" s="458"/>
      <c r="L1894" s="458"/>
      <c r="M1894" s="458"/>
    </row>
    <row r="1895" s="2" customFormat="1" customHeight="1" spans="6:13">
      <c r="F1895" s="458"/>
      <c r="G1895" s="458"/>
      <c r="H1895" s="458"/>
      <c r="J1895" s="458"/>
      <c r="K1895" s="458"/>
      <c r="L1895" s="458"/>
      <c r="M1895" s="458"/>
    </row>
    <row r="1896" s="2" customFormat="1" customHeight="1" spans="6:13">
      <c r="F1896" s="458"/>
      <c r="G1896" s="458"/>
      <c r="H1896" s="458"/>
      <c r="J1896" s="458"/>
      <c r="K1896" s="458"/>
      <c r="L1896" s="458"/>
      <c r="M1896" s="458"/>
    </row>
    <row r="1897" s="2" customFormat="1" customHeight="1" spans="6:13">
      <c r="F1897" s="458"/>
      <c r="G1897" s="458"/>
      <c r="H1897" s="458"/>
      <c r="J1897" s="458"/>
      <c r="K1897" s="458"/>
      <c r="L1897" s="458"/>
      <c r="M1897" s="458"/>
    </row>
    <row r="1898" s="2" customFormat="1" customHeight="1" spans="6:13">
      <c r="F1898" s="458"/>
      <c r="G1898" s="458"/>
      <c r="H1898" s="458"/>
      <c r="J1898" s="458"/>
      <c r="K1898" s="458"/>
      <c r="L1898" s="458"/>
      <c r="M1898" s="458"/>
    </row>
    <row r="1899" s="2" customFormat="1" customHeight="1" spans="6:13">
      <c r="F1899" s="458"/>
      <c r="G1899" s="458"/>
      <c r="H1899" s="458"/>
      <c r="J1899" s="458"/>
      <c r="K1899" s="458"/>
      <c r="L1899" s="458"/>
      <c r="M1899" s="458"/>
    </row>
    <row r="1900" s="2" customFormat="1" customHeight="1" spans="6:13">
      <c r="F1900" s="458"/>
      <c r="G1900" s="458"/>
      <c r="H1900" s="458"/>
      <c r="J1900" s="458"/>
      <c r="K1900" s="458"/>
      <c r="L1900" s="458"/>
      <c r="M1900" s="458"/>
    </row>
    <row r="1901" s="2" customFormat="1" customHeight="1" spans="6:13">
      <c r="F1901" s="458"/>
      <c r="G1901" s="458"/>
      <c r="H1901" s="458"/>
      <c r="J1901" s="458"/>
      <c r="K1901" s="458"/>
      <c r="L1901" s="458"/>
      <c r="M1901" s="458"/>
    </row>
    <row r="1902" s="2" customFormat="1" customHeight="1" spans="6:13">
      <c r="F1902" s="458"/>
      <c r="G1902" s="458"/>
      <c r="H1902" s="458"/>
      <c r="J1902" s="458"/>
      <c r="K1902" s="458"/>
      <c r="L1902" s="458"/>
      <c r="M1902" s="458"/>
    </row>
    <row r="1903" s="2" customFormat="1" customHeight="1" spans="6:13">
      <c r="F1903" s="458"/>
      <c r="G1903" s="458"/>
      <c r="H1903" s="458"/>
      <c r="J1903" s="458"/>
      <c r="K1903" s="458"/>
      <c r="L1903" s="458"/>
      <c r="M1903" s="458"/>
    </row>
    <row r="1904" s="2" customFormat="1" customHeight="1" spans="6:13">
      <c r="F1904" s="458"/>
      <c r="G1904" s="458"/>
      <c r="H1904" s="458"/>
      <c r="J1904" s="458"/>
      <c r="K1904" s="458"/>
      <c r="L1904" s="458"/>
      <c r="M1904" s="458"/>
    </row>
    <row r="1905" s="2" customFormat="1" customHeight="1" spans="6:13">
      <c r="F1905" s="458"/>
      <c r="G1905" s="458"/>
      <c r="H1905" s="458"/>
      <c r="J1905" s="458"/>
      <c r="K1905" s="458"/>
      <c r="L1905" s="458"/>
      <c r="M1905" s="458"/>
    </row>
    <row r="1906" s="2" customFormat="1" customHeight="1" spans="6:13">
      <c r="F1906" s="458"/>
      <c r="G1906" s="458"/>
      <c r="H1906" s="458"/>
      <c r="J1906" s="458"/>
      <c r="K1906" s="458"/>
      <c r="L1906" s="458"/>
      <c r="M1906" s="458"/>
    </row>
    <row r="1907" s="2" customFormat="1" customHeight="1" spans="6:13">
      <c r="F1907" s="458"/>
      <c r="G1907" s="458"/>
      <c r="H1907" s="458"/>
      <c r="J1907" s="458"/>
      <c r="K1907" s="458"/>
      <c r="L1907" s="458"/>
      <c r="M1907" s="458"/>
    </row>
    <row r="1908" s="2" customFormat="1" customHeight="1" spans="6:13">
      <c r="F1908" s="458"/>
      <c r="G1908" s="458"/>
      <c r="H1908" s="458"/>
      <c r="J1908" s="458"/>
      <c r="K1908" s="458"/>
      <c r="L1908" s="458"/>
      <c r="M1908" s="458"/>
    </row>
    <row r="1909" s="2" customFormat="1" customHeight="1" spans="6:13">
      <c r="F1909" s="458"/>
      <c r="G1909" s="458"/>
      <c r="H1909" s="458"/>
      <c r="J1909" s="458"/>
      <c r="K1909" s="458"/>
      <c r="L1909" s="458"/>
      <c r="M1909" s="458"/>
    </row>
    <row r="1910" s="2" customFormat="1" customHeight="1" spans="6:13">
      <c r="F1910" s="458"/>
      <c r="G1910" s="458"/>
      <c r="H1910" s="458"/>
      <c r="J1910" s="458"/>
      <c r="K1910" s="458"/>
      <c r="L1910" s="458"/>
      <c r="M1910" s="458"/>
    </row>
    <row r="1911" s="2" customFormat="1" customHeight="1" spans="6:13">
      <c r="F1911" s="458"/>
      <c r="G1911" s="458"/>
      <c r="H1911" s="458"/>
      <c r="J1911" s="458"/>
      <c r="K1911" s="458"/>
      <c r="L1911" s="458"/>
      <c r="M1911" s="458"/>
    </row>
    <row r="1912" s="2" customFormat="1" customHeight="1" spans="6:13">
      <c r="F1912" s="458"/>
      <c r="G1912" s="458"/>
      <c r="H1912" s="458"/>
      <c r="J1912" s="458"/>
      <c r="K1912" s="458"/>
      <c r="L1912" s="458"/>
      <c r="M1912" s="458"/>
    </row>
    <row r="1913" s="2" customFormat="1" customHeight="1" spans="6:13">
      <c r="F1913" s="458"/>
      <c r="G1913" s="458"/>
      <c r="H1913" s="458"/>
      <c r="J1913" s="458"/>
      <c r="K1913" s="458"/>
      <c r="L1913" s="458"/>
      <c r="M1913" s="458"/>
    </row>
    <row r="1914" s="2" customFormat="1" customHeight="1" spans="6:13">
      <c r="F1914" s="458"/>
      <c r="G1914" s="458"/>
      <c r="H1914" s="458"/>
      <c r="J1914" s="458"/>
      <c r="K1914" s="458"/>
      <c r="L1914" s="458"/>
      <c r="M1914" s="458"/>
    </row>
    <row r="1915" s="2" customFormat="1" customHeight="1" spans="6:13">
      <c r="F1915" s="458"/>
      <c r="G1915" s="458"/>
      <c r="H1915" s="458"/>
      <c r="J1915" s="458"/>
      <c r="K1915" s="458"/>
      <c r="L1915" s="458"/>
      <c r="M1915" s="458"/>
    </row>
    <row r="1916" s="2" customFormat="1" customHeight="1" spans="6:13">
      <c r="F1916" s="458"/>
      <c r="G1916" s="458"/>
      <c r="H1916" s="458"/>
      <c r="J1916" s="458"/>
      <c r="K1916" s="458"/>
      <c r="L1916" s="458"/>
      <c r="M1916" s="458"/>
    </row>
    <row r="1917" s="2" customFormat="1" customHeight="1" spans="6:13">
      <c r="F1917" s="458"/>
      <c r="G1917" s="458"/>
      <c r="H1917" s="458"/>
      <c r="J1917" s="458"/>
      <c r="K1917" s="458"/>
      <c r="L1917" s="458"/>
      <c r="M1917" s="458"/>
    </row>
    <row r="1918" s="2" customFormat="1" customHeight="1" spans="6:13">
      <c r="F1918" s="458"/>
      <c r="G1918" s="458"/>
      <c r="H1918" s="458"/>
      <c r="J1918" s="458"/>
      <c r="K1918" s="458"/>
      <c r="L1918" s="458"/>
      <c r="M1918" s="458"/>
    </row>
    <row r="1919" s="2" customFormat="1" customHeight="1" spans="6:13">
      <c r="F1919" s="458"/>
      <c r="G1919" s="458"/>
      <c r="H1919" s="458"/>
      <c r="J1919" s="458"/>
      <c r="K1919" s="458"/>
      <c r="L1919" s="458"/>
      <c r="M1919" s="458"/>
    </row>
    <row r="1920" s="2" customFormat="1" customHeight="1" spans="6:13">
      <c r="F1920" s="458"/>
      <c r="G1920" s="458"/>
      <c r="H1920" s="458"/>
      <c r="J1920" s="458"/>
      <c r="K1920" s="458"/>
      <c r="L1920" s="458"/>
      <c r="M1920" s="458"/>
    </row>
    <row r="1921" s="2" customFormat="1" customHeight="1" spans="6:13">
      <c r="F1921" s="458"/>
      <c r="G1921" s="458"/>
      <c r="H1921" s="458"/>
      <c r="J1921" s="458"/>
      <c r="K1921" s="458"/>
      <c r="L1921" s="458"/>
      <c r="M1921" s="458"/>
    </row>
    <row r="1922" s="2" customFormat="1" customHeight="1" spans="6:13">
      <c r="F1922" s="458"/>
      <c r="G1922" s="458"/>
      <c r="H1922" s="458"/>
      <c r="J1922" s="458"/>
      <c r="K1922" s="458"/>
      <c r="L1922" s="458"/>
      <c r="M1922" s="458"/>
    </row>
    <row r="1923" s="2" customFormat="1" customHeight="1" spans="6:13">
      <c r="F1923" s="458"/>
      <c r="G1923" s="458"/>
      <c r="H1923" s="458"/>
      <c r="J1923" s="458"/>
      <c r="K1923" s="458"/>
      <c r="L1923" s="458"/>
      <c r="M1923" s="458"/>
    </row>
    <row r="1924" s="2" customFormat="1" customHeight="1" spans="6:13">
      <c r="F1924" s="458"/>
      <c r="G1924" s="458"/>
      <c r="H1924" s="458"/>
      <c r="J1924" s="458"/>
      <c r="K1924" s="458"/>
      <c r="L1924" s="458"/>
      <c r="M1924" s="458"/>
    </row>
    <row r="1925" s="2" customFormat="1" customHeight="1" spans="6:13">
      <c r="F1925" s="458"/>
      <c r="G1925" s="458"/>
      <c r="H1925" s="458"/>
      <c r="J1925" s="458"/>
      <c r="K1925" s="458"/>
      <c r="L1925" s="458"/>
      <c r="M1925" s="458"/>
    </row>
    <row r="1926" s="2" customFormat="1" customHeight="1" spans="6:13">
      <c r="F1926" s="458"/>
      <c r="G1926" s="458"/>
      <c r="H1926" s="458"/>
      <c r="J1926" s="458"/>
      <c r="K1926" s="458"/>
      <c r="L1926" s="458"/>
      <c r="M1926" s="458"/>
    </row>
    <row r="1927" s="2" customFormat="1" customHeight="1" spans="6:13">
      <c r="F1927" s="458"/>
      <c r="G1927" s="458"/>
      <c r="H1927" s="458"/>
      <c r="J1927" s="458"/>
      <c r="K1927" s="458"/>
      <c r="L1927" s="458"/>
      <c r="M1927" s="458"/>
    </row>
    <row r="1928" s="2" customFormat="1" customHeight="1" spans="6:13">
      <c r="F1928" s="458"/>
      <c r="G1928" s="458"/>
      <c r="H1928" s="458"/>
      <c r="J1928" s="458"/>
      <c r="K1928" s="458"/>
      <c r="L1928" s="458"/>
      <c r="M1928" s="458"/>
    </row>
    <row r="1929" s="2" customFormat="1" customHeight="1" spans="6:13">
      <c r="F1929" s="458"/>
      <c r="G1929" s="458"/>
      <c r="H1929" s="458"/>
      <c r="J1929" s="458"/>
      <c r="K1929" s="458"/>
      <c r="L1929" s="458"/>
      <c r="M1929" s="458"/>
    </row>
    <row r="1930" s="2" customFormat="1" customHeight="1" spans="6:13">
      <c r="F1930" s="458"/>
      <c r="G1930" s="458"/>
      <c r="H1930" s="458"/>
      <c r="J1930" s="458"/>
      <c r="K1930" s="458"/>
      <c r="L1930" s="458"/>
      <c r="M1930" s="458"/>
    </row>
    <row r="1931" s="2" customFormat="1" customHeight="1" spans="6:13">
      <c r="F1931" s="458"/>
      <c r="G1931" s="458"/>
      <c r="H1931" s="458"/>
      <c r="J1931" s="458"/>
      <c r="K1931" s="458"/>
      <c r="L1931" s="458"/>
      <c r="M1931" s="458"/>
    </row>
    <row r="1932" s="2" customFormat="1" customHeight="1" spans="6:13">
      <c r="F1932" s="458"/>
      <c r="G1932" s="458"/>
      <c r="H1932" s="458"/>
      <c r="J1932" s="458"/>
      <c r="K1932" s="458"/>
      <c r="L1932" s="458"/>
      <c r="M1932" s="458"/>
    </row>
    <row r="1933" s="2" customFormat="1" customHeight="1" spans="6:13">
      <c r="F1933" s="458"/>
      <c r="G1933" s="458"/>
      <c r="H1933" s="458"/>
      <c r="J1933" s="458"/>
      <c r="K1933" s="458"/>
      <c r="L1933" s="458"/>
      <c r="M1933" s="458"/>
    </row>
    <row r="1934" s="2" customFormat="1" customHeight="1" spans="6:13">
      <c r="F1934" s="458"/>
      <c r="G1934" s="458"/>
      <c r="H1934" s="458"/>
      <c r="J1934" s="458"/>
      <c r="K1934" s="458"/>
      <c r="L1934" s="458"/>
      <c r="M1934" s="458"/>
    </row>
    <row r="1935" s="2" customFormat="1" customHeight="1" spans="6:13">
      <c r="F1935" s="458"/>
      <c r="G1935" s="458"/>
      <c r="H1935" s="458"/>
      <c r="J1935" s="458"/>
      <c r="K1935" s="458"/>
      <c r="L1935" s="458"/>
      <c r="M1935" s="458"/>
    </row>
    <row r="1936" s="2" customFormat="1" customHeight="1" spans="6:13">
      <c r="F1936" s="458"/>
      <c r="G1936" s="458"/>
      <c r="H1936" s="458"/>
      <c r="J1936" s="458"/>
      <c r="K1936" s="458"/>
      <c r="L1936" s="458"/>
      <c r="M1936" s="458"/>
    </row>
    <row r="1937" s="2" customFormat="1" customHeight="1" spans="6:13">
      <c r="F1937" s="458"/>
      <c r="G1937" s="458"/>
      <c r="H1937" s="458"/>
      <c r="J1937" s="458"/>
      <c r="K1937" s="458"/>
      <c r="L1937" s="458"/>
      <c r="M1937" s="458"/>
    </row>
    <row r="1938" s="2" customFormat="1" customHeight="1" spans="6:13">
      <c r="F1938" s="458"/>
      <c r="G1938" s="458"/>
      <c r="H1938" s="458"/>
      <c r="J1938" s="458"/>
      <c r="K1938" s="458"/>
      <c r="L1938" s="458"/>
      <c r="M1938" s="458"/>
    </row>
    <row r="1939" s="2" customFormat="1" customHeight="1" spans="6:13">
      <c r="F1939" s="458"/>
      <c r="G1939" s="458"/>
      <c r="H1939" s="458"/>
      <c r="J1939" s="458"/>
      <c r="K1939" s="458"/>
      <c r="L1939" s="458"/>
      <c r="M1939" s="458"/>
    </row>
    <row r="1940" s="2" customFormat="1" customHeight="1" spans="6:13">
      <c r="F1940" s="458"/>
      <c r="G1940" s="458"/>
      <c r="H1940" s="458"/>
      <c r="J1940" s="458"/>
      <c r="K1940" s="458"/>
      <c r="L1940" s="458"/>
      <c r="M1940" s="458"/>
    </row>
    <row r="1941" s="2" customFormat="1" customHeight="1" spans="6:13">
      <c r="F1941" s="458"/>
      <c r="G1941" s="458"/>
      <c r="H1941" s="458"/>
      <c r="J1941" s="458"/>
      <c r="K1941" s="458"/>
      <c r="L1941" s="458"/>
      <c r="M1941" s="458"/>
    </row>
    <row r="1942" s="2" customFormat="1" customHeight="1" spans="6:13">
      <c r="F1942" s="458"/>
      <c r="G1942" s="458"/>
      <c r="H1942" s="458"/>
      <c r="J1942" s="458"/>
      <c r="K1942" s="458"/>
      <c r="L1942" s="458"/>
      <c r="M1942" s="458"/>
    </row>
    <row r="1943" s="2" customFormat="1" customHeight="1" spans="6:13">
      <c r="F1943" s="458"/>
      <c r="G1943" s="458"/>
      <c r="H1943" s="458"/>
      <c r="J1943" s="458"/>
      <c r="K1943" s="458"/>
      <c r="L1943" s="458"/>
      <c r="M1943" s="458"/>
    </row>
    <row r="1944" s="2" customFormat="1" customHeight="1" spans="6:13">
      <c r="F1944" s="458"/>
      <c r="G1944" s="458"/>
      <c r="H1944" s="458"/>
      <c r="J1944" s="458"/>
      <c r="K1944" s="458"/>
      <c r="L1944" s="458"/>
      <c r="M1944" s="458"/>
    </row>
    <row r="1945" s="2" customFormat="1" customHeight="1" spans="6:13">
      <c r="F1945" s="458"/>
      <c r="G1945" s="458"/>
      <c r="H1945" s="458"/>
      <c r="J1945" s="458"/>
      <c r="K1945" s="458"/>
      <c r="L1945" s="458"/>
      <c r="M1945" s="458"/>
    </row>
    <row r="1946" s="2" customFormat="1" customHeight="1" spans="6:13">
      <c r="F1946" s="458"/>
      <c r="G1946" s="458"/>
      <c r="H1946" s="458"/>
      <c r="J1946" s="458"/>
      <c r="K1946" s="458"/>
      <c r="L1946" s="458"/>
      <c r="M1946" s="458"/>
    </row>
    <row r="1947" s="2" customFormat="1" customHeight="1" spans="6:13">
      <c r="F1947" s="458"/>
      <c r="G1947" s="458"/>
      <c r="H1947" s="458"/>
      <c r="J1947" s="458"/>
      <c r="K1947" s="458"/>
      <c r="L1947" s="458"/>
      <c r="M1947" s="458"/>
    </row>
    <row r="1948" s="2" customFormat="1" customHeight="1" spans="6:13">
      <c r="F1948" s="458"/>
      <c r="G1948" s="458"/>
      <c r="H1948" s="458"/>
      <c r="J1948" s="458"/>
      <c r="K1948" s="458"/>
      <c r="L1948" s="458"/>
      <c r="M1948" s="458"/>
    </row>
    <row r="1949" s="2" customFormat="1" customHeight="1" spans="6:13">
      <c r="F1949" s="458"/>
      <c r="G1949" s="458"/>
      <c r="H1949" s="458"/>
      <c r="J1949" s="458"/>
      <c r="K1949" s="458"/>
      <c r="L1949" s="458"/>
      <c r="M1949" s="458"/>
    </row>
    <row r="1950" s="2" customFormat="1" customHeight="1" spans="6:13">
      <c r="F1950" s="458"/>
      <c r="G1950" s="458"/>
      <c r="H1950" s="458"/>
      <c r="J1950" s="458"/>
      <c r="K1950" s="458"/>
      <c r="L1950" s="458"/>
      <c r="M1950" s="458"/>
    </row>
    <row r="1951" s="2" customFormat="1" customHeight="1" spans="6:13">
      <c r="F1951" s="458"/>
      <c r="G1951" s="458"/>
      <c r="H1951" s="458"/>
      <c r="J1951" s="458"/>
      <c r="K1951" s="458"/>
      <c r="L1951" s="458"/>
      <c r="M1951" s="458"/>
    </row>
    <row r="1952" s="2" customFormat="1" customHeight="1" spans="6:13">
      <c r="F1952" s="458"/>
      <c r="G1952" s="458"/>
      <c r="H1952" s="458"/>
      <c r="J1952" s="458"/>
      <c r="K1952" s="458"/>
      <c r="L1952" s="458"/>
      <c r="M1952" s="458"/>
    </row>
    <row r="1953" s="2" customFormat="1" customHeight="1" spans="6:13">
      <c r="F1953" s="458"/>
      <c r="G1953" s="458"/>
      <c r="H1953" s="458"/>
      <c r="J1953" s="458"/>
      <c r="K1953" s="458"/>
      <c r="L1953" s="458"/>
      <c r="M1953" s="458"/>
    </row>
    <row r="1954" s="2" customFormat="1" customHeight="1" spans="6:13">
      <c r="F1954" s="458"/>
      <c r="G1954" s="458"/>
      <c r="H1954" s="458"/>
      <c r="J1954" s="458"/>
      <c r="K1954" s="458"/>
      <c r="L1954" s="458"/>
      <c r="M1954" s="458"/>
    </row>
    <row r="1955" s="2" customFormat="1" customHeight="1" spans="6:13">
      <c r="F1955" s="458"/>
      <c r="G1955" s="458"/>
      <c r="H1955" s="458"/>
      <c r="J1955" s="458"/>
      <c r="K1955" s="458"/>
      <c r="L1955" s="458"/>
      <c r="M1955" s="458"/>
    </row>
    <row r="1956" s="2" customFormat="1" customHeight="1" spans="6:13">
      <c r="F1956" s="458"/>
      <c r="G1956" s="458"/>
      <c r="H1956" s="458"/>
      <c r="J1956" s="458"/>
      <c r="K1956" s="458"/>
      <c r="L1956" s="458"/>
      <c r="M1956" s="458"/>
    </row>
    <row r="1957" s="2" customFormat="1" customHeight="1" spans="6:13">
      <c r="F1957" s="458"/>
      <c r="G1957" s="458"/>
      <c r="H1957" s="458"/>
      <c r="J1957" s="458"/>
      <c r="K1957" s="458"/>
      <c r="L1957" s="458"/>
      <c r="M1957" s="458"/>
    </row>
    <row r="1958" s="2" customFormat="1" customHeight="1" spans="6:13">
      <c r="F1958" s="458"/>
      <c r="G1958" s="458"/>
      <c r="H1958" s="458"/>
      <c r="J1958" s="458"/>
      <c r="K1958" s="458"/>
      <c r="L1958" s="458"/>
      <c r="M1958" s="458"/>
    </row>
    <row r="1959" s="2" customFormat="1" customHeight="1" spans="6:13">
      <c r="F1959" s="458"/>
      <c r="G1959" s="458"/>
      <c r="H1959" s="458"/>
      <c r="J1959" s="458"/>
      <c r="K1959" s="458"/>
      <c r="L1959" s="458"/>
      <c r="M1959" s="458"/>
    </row>
    <row r="1960" s="2" customFormat="1" customHeight="1" spans="6:13">
      <c r="F1960" s="458"/>
      <c r="G1960" s="458"/>
      <c r="H1960" s="458"/>
      <c r="J1960" s="458"/>
      <c r="K1960" s="458"/>
      <c r="L1960" s="458"/>
      <c r="M1960" s="458"/>
    </row>
    <row r="1961" s="2" customFormat="1" customHeight="1" spans="6:13">
      <c r="F1961" s="458"/>
      <c r="G1961" s="458"/>
      <c r="H1961" s="458"/>
      <c r="J1961" s="458"/>
      <c r="K1961" s="458"/>
      <c r="L1961" s="458"/>
      <c r="M1961" s="458"/>
    </row>
    <row r="1962" s="2" customFormat="1" customHeight="1" spans="6:13">
      <c r="F1962" s="458"/>
      <c r="G1962" s="458"/>
      <c r="H1962" s="458"/>
      <c r="J1962" s="458"/>
      <c r="K1962" s="458"/>
      <c r="L1962" s="458"/>
      <c r="M1962" s="458"/>
    </row>
    <row r="1963" s="2" customFormat="1" customHeight="1" spans="6:13">
      <c r="F1963" s="458"/>
      <c r="G1963" s="458"/>
      <c r="H1963" s="458"/>
      <c r="J1963" s="458"/>
      <c r="K1963" s="458"/>
      <c r="L1963" s="458"/>
      <c r="M1963" s="458"/>
    </row>
    <row r="1964" s="2" customFormat="1" customHeight="1" spans="6:13">
      <c r="F1964" s="458"/>
      <c r="G1964" s="458"/>
      <c r="H1964" s="458"/>
      <c r="J1964" s="458"/>
      <c r="K1964" s="458"/>
      <c r="L1964" s="458"/>
      <c r="M1964" s="458"/>
    </row>
    <row r="1965" s="2" customFormat="1" customHeight="1" spans="6:13">
      <c r="F1965" s="458"/>
      <c r="G1965" s="458"/>
      <c r="H1965" s="458"/>
      <c r="J1965" s="458"/>
      <c r="K1965" s="458"/>
      <c r="L1965" s="458"/>
      <c r="M1965" s="458"/>
    </row>
    <row r="1966" s="2" customFormat="1" customHeight="1" spans="6:13">
      <c r="F1966" s="458"/>
      <c r="G1966" s="458"/>
      <c r="H1966" s="458"/>
      <c r="J1966" s="458"/>
      <c r="K1966" s="458"/>
      <c r="L1966" s="458"/>
      <c r="M1966" s="458"/>
    </row>
    <row r="1967" s="2" customFormat="1" customHeight="1" spans="6:13">
      <c r="F1967" s="458"/>
      <c r="G1967" s="458"/>
      <c r="H1967" s="458"/>
      <c r="J1967" s="458"/>
      <c r="K1967" s="458"/>
      <c r="L1967" s="458"/>
      <c r="M1967" s="458"/>
    </row>
    <row r="1968" s="2" customFormat="1" customHeight="1" spans="6:13">
      <c r="F1968" s="458"/>
      <c r="G1968" s="458"/>
      <c r="H1968" s="458"/>
      <c r="J1968" s="458"/>
      <c r="K1968" s="458"/>
      <c r="L1968" s="458"/>
      <c r="M1968" s="458"/>
    </row>
    <row r="1969" s="2" customFormat="1" customHeight="1" spans="6:13">
      <c r="F1969" s="458"/>
      <c r="G1969" s="458"/>
      <c r="H1969" s="458"/>
      <c r="J1969" s="458"/>
      <c r="K1969" s="458"/>
      <c r="L1969" s="458"/>
      <c r="M1969" s="458"/>
    </row>
    <row r="1970" s="2" customFormat="1" customHeight="1" spans="6:13">
      <c r="F1970" s="458"/>
      <c r="G1970" s="458"/>
      <c r="H1970" s="458"/>
      <c r="J1970" s="458"/>
      <c r="K1970" s="458"/>
      <c r="L1970" s="458"/>
      <c r="M1970" s="458"/>
    </row>
    <row r="1971" s="2" customFormat="1" customHeight="1" spans="6:13">
      <c r="F1971" s="458"/>
      <c r="G1971" s="458"/>
      <c r="H1971" s="458"/>
      <c r="J1971" s="458"/>
      <c r="K1971" s="458"/>
      <c r="L1971" s="458"/>
      <c r="M1971" s="458"/>
    </row>
    <row r="1972" s="2" customFormat="1" customHeight="1" spans="6:13">
      <c r="F1972" s="458"/>
      <c r="G1972" s="458"/>
      <c r="H1972" s="458"/>
      <c r="J1972" s="458"/>
      <c r="K1972" s="458"/>
      <c r="L1972" s="458"/>
      <c r="M1972" s="458"/>
    </row>
    <row r="1973" s="2" customFormat="1" customHeight="1" spans="6:13">
      <c r="F1973" s="458"/>
      <c r="G1973" s="458"/>
      <c r="H1973" s="458"/>
      <c r="J1973" s="458"/>
      <c r="K1973" s="458"/>
      <c r="L1973" s="458"/>
      <c r="M1973" s="458"/>
    </row>
    <row r="1974" s="2" customFormat="1" customHeight="1" spans="6:13">
      <c r="F1974" s="458"/>
      <c r="G1974" s="458"/>
      <c r="H1974" s="458"/>
      <c r="J1974" s="458"/>
      <c r="K1974" s="458"/>
      <c r="L1974" s="458"/>
      <c r="M1974" s="458"/>
    </row>
    <row r="1975" s="2" customFormat="1" customHeight="1" spans="6:13">
      <c r="F1975" s="458"/>
      <c r="G1975" s="458"/>
      <c r="H1975" s="458"/>
      <c r="J1975" s="458"/>
      <c r="K1975" s="458"/>
      <c r="L1975" s="458"/>
      <c r="M1975" s="458"/>
    </row>
    <row r="1976" s="2" customFormat="1" customHeight="1" spans="6:13">
      <c r="F1976" s="458"/>
      <c r="G1976" s="458"/>
      <c r="H1976" s="458"/>
      <c r="J1976" s="458"/>
      <c r="K1976" s="458"/>
      <c r="L1976" s="458"/>
      <c r="M1976" s="458"/>
    </row>
    <row r="1977" s="2" customFormat="1" customHeight="1" spans="6:13">
      <c r="F1977" s="458"/>
      <c r="G1977" s="458"/>
      <c r="H1977" s="458"/>
      <c r="J1977" s="458"/>
      <c r="K1977" s="458"/>
      <c r="L1977" s="458"/>
      <c r="M1977" s="458"/>
    </row>
    <row r="1978" s="2" customFormat="1" customHeight="1" spans="6:13">
      <c r="F1978" s="458"/>
      <c r="G1978" s="458"/>
      <c r="H1978" s="458"/>
      <c r="J1978" s="458"/>
      <c r="K1978" s="458"/>
      <c r="L1978" s="458"/>
      <c r="M1978" s="458"/>
    </row>
    <row r="1979" s="2" customFormat="1" customHeight="1" spans="6:13">
      <c r="F1979" s="458"/>
      <c r="G1979" s="458"/>
      <c r="H1979" s="458"/>
      <c r="J1979" s="458"/>
      <c r="K1979" s="458"/>
      <c r="L1979" s="458"/>
      <c r="M1979" s="458"/>
    </row>
    <row r="1980" s="2" customFormat="1" customHeight="1" spans="6:13">
      <c r="F1980" s="458"/>
      <c r="G1980" s="458"/>
      <c r="H1980" s="458"/>
      <c r="J1980" s="458"/>
      <c r="K1980" s="458"/>
      <c r="L1980" s="458"/>
      <c r="M1980" s="458"/>
    </row>
    <row r="1981" s="2" customFormat="1" customHeight="1" spans="6:13">
      <c r="F1981" s="458"/>
      <c r="G1981" s="458"/>
      <c r="H1981" s="458"/>
      <c r="J1981" s="458"/>
      <c r="K1981" s="458"/>
      <c r="L1981" s="458"/>
      <c r="M1981" s="458"/>
    </row>
    <row r="1982" s="2" customFormat="1" customHeight="1" spans="6:13">
      <c r="F1982" s="458"/>
      <c r="G1982" s="458"/>
      <c r="H1982" s="458"/>
      <c r="J1982" s="458"/>
      <c r="K1982" s="458"/>
      <c r="L1982" s="458"/>
      <c r="M1982" s="458"/>
    </row>
    <row r="1983" s="2" customFormat="1" customHeight="1" spans="6:13">
      <c r="F1983" s="458"/>
      <c r="G1983" s="458"/>
      <c r="H1983" s="458"/>
      <c r="J1983" s="458"/>
      <c r="K1983" s="458"/>
      <c r="L1983" s="458"/>
      <c r="M1983" s="458"/>
    </row>
    <row r="1984" s="2" customFormat="1" customHeight="1" spans="6:13">
      <c r="F1984" s="458"/>
      <c r="G1984" s="458"/>
      <c r="H1984" s="458"/>
      <c r="J1984" s="458"/>
      <c r="K1984" s="458"/>
      <c r="L1984" s="458"/>
      <c r="M1984" s="458"/>
    </row>
    <row r="1985" s="2" customFormat="1" customHeight="1" spans="6:13">
      <c r="F1985" s="458"/>
      <c r="G1985" s="458"/>
      <c r="H1985" s="458"/>
      <c r="J1985" s="458"/>
      <c r="K1985" s="458"/>
      <c r="L1985" s="458"/>
      <c r="M1985" s="458"/>
    </row>
    <row r="1986" s="2" customFormat="1" customHeight="1" spans="6:13">
      <c r="F1986" s="458"/>
      <c r="G1986" s="458"/>
      <c r="H1986" s="458"/>
      <c r="J1986" s="458"/>
      <c r="K1986" s="458"/>
      <c r="L1986" s="458"/>
      <c r="M1986" s="458"/>
    </row>
    <row r="1987" s="2" customFormat="1" customHeight="1" spans="6:13">
      <c r="F1987" s="458"/>
      <c r="G1987" s="458"/>
      <c r="H1987" s="458"/>
      <c r="J1987" s="458"/>
      <c r="K1987" s="458"/>
      <c r="L1987" s="458"/>
      <c r="M1987" s="458"/>
    </row>
    <row r="1988" s="2" customFormat="1" customHeight="1" spans="6:13">
      <c r="F1988" s="458"/>
      <c r="G1988" s="458"/>
      <c r="H1988" s="458"/>
      <c r="J1988" s="458"/>
      <c r="K1988" s="458"/>
      <c r="L1988" s="458"/>
      <c r="M1988" s="458"/>
    </row>
    <row r="1989" s="2" customFormat="1" customHeight="1" spans="6:13">
      <c r="F1989" s="458"/>
      <c r="G1989" s="458"/>
      <c r="H1989" s="458"/>
      <c r="J1989" s="458"/>
      <c r="K1989" s="458"/>
      <c r="L1989" s="458"/>
      <c r="M1989" s="458"/>
    </row>
    <row r="1990" s="2" customFormat="1" customHeight="1" spans="6:13">
      <c r="F1990" s="458"/>
      <c r="G1990" s="458"/>
      <c r="H1990" s="458"/>
      <c r="J1990" s="458"/>
      <c r="K1990" s="458"/>
      <c r="L1990" s="458"/>
      <c r="M1990" s="458"/>
    </row>
    <row r="1991" s="2" customFormat="1" customHeight="1" spans="6:13">
      <c r="F1991" s="458"/>
      <c r="G1991" s="458"/>
      <c r="H1991" s="458"/>
      <c r="J1991" s="458"/>
      <c r="K1991" s="458"/>
      <c r="L1991" s="458"/>
      <c r="M1991" s="458"/>
    </row>
    <row r="1992" s="2" customFormat="1" customHeight="1" spans="6:13">
      <c r="F1992" s="458"/>
      <c r="G1992" s="458"/>
      <c r="H1992" s="458"/>
      <c r="J1992" s="458"/>
      <c r="K1992" s="458"/>
      <c r="L1992" s="458"/>
      <c r="M1992" s="458"/>
    </row>
    <row r="1993" s="2" customFormat="1" customHeight="1" spans="6:13">
      <c r="F1993" s="458"/>
      <c r="G1993" s="458"/>
      <c r="H1993" s="458"/>
      <c r="J1993" s="458"/>
      <c r="K1993" s="458"/>
      <c r="L1993" s="458"/>
      <c r="M1993" s="458"/>
    </row>
    <row r="1994" s="2" customFormat="1" customHeight="1" spans="6:13">
      <c r="F1994" s="458"/>
      <c r="G1994" s="458"/>
      <c r="H1994" s="458"/>
      <c r="J1994" s="458"/>
      <c r="K1994" s="458"/>
      <c r="L1994" s="458"/>
      <c r="M1994" s="458"/>
    </row>
    <row r="1995" s="2" customFormat="1" customHeight="1" spans="6:13">
      <c r="F1995" s="458"/>
      <c r="G1995" s="458"/>
      <c r="H1995" s="458"/>
      <c r="J1995" s="458"/>
      <c r="K1995" s="458"/>
      <c r="L1995" s="458"/>
      <c r="M1995" s="458"/>
    </row>
    <row r="1996" s="2" customFormat="1" customHeight="1" spans="6:13">
      <c r="F1996" s="458"/>
      <c r="G1996" s="458"/>
      <c r="H1996" s="458"/>
      <c r="J1996" s="458"/>
      <c r="K1996" s="458"/>
      <c r="L1996" s="458"/>
      <c r="M1996" s="458"/>
    </row>
    <row r="1997" s="2" customFormat="1" customHeight="1" spans="6:13">
      <c r="F1997" s="458"/>
      <c r="G1997" s="458"/>
      <c r="H1997" s="458"/>
      <c r="J1997" s="458"/>
      <c r="K1997" s="458"/>
      <c r="L1997" s="458"/>
      <c r="M1997" s="458"/>
    </row>
    <row r="1998" s="2" customFormat="1" customHeight="1" spans="6:13">
      <c r="F1998" s="458"/>
      <c r="G1998" s="458"/>
      <c r="H1998" s="458"/>
      <c r="J1998" s="458"/>
      <c r="K1998" s="458"/>
      <c r="L1998" s="458"/>
      <c r="M1998" s="458"/>
    </row>
    <row r="1999" s="2" customFormat="1" customHeight="1" spans="6:13">
      <c r="F1999" s="458"/>
      <c r="G1999" s="458"/>
      <c r="H1999" s="458"/>
      <c r="J1999" s="458"/>
      <c r="K1999" s="458"/>
      <c r="L1999" s="458"/>
      <c r="M1999" s="458"/>
    </row>
    <row r="2000" s="2" customFormat="1" customHeight="1" spans="6:13">
      <c r="F2000" s="458"/>
      <c r="G2000" s="458"/>
      <c r="H2000" s="458"/>
      <c r="J2000" s="458"/>
      <c r="K2000" s="458"/>
      <c r="L2000" s="458"/>
      <c r="M2000" s="458"/>
    </row>
    <row r="2001" s="2" customFormat="1" customHeight="1" spans="6:13">
      <c r="F2001" s="458"/>
      <c r="G2001" s="458"/>
      <c r="H2001" s="458"/>
      <c r="J2001" s="458"/>
      <c r="K2001" s="458"/>
      <c r="L2001" s="458"/>
      <c r="M2001" s="458"/>
    </row>
    <row r="2002" s="2" customFormat="1" customHeight="1" spans="6:13">
      <c r="F2002" s="458"/>
      <c r="G2002" s="458"/>
      <c r="H2002" s="458"/>
      <c r="J2002" s="458"/>
      <c r="K2002" s="458"/>
      <c r="L2002" s="458"/>
      <c r="M2002" s="458"/>
    </row>
    <row r="2003" s="2" customFormat="1" customHeight="1" spans="6:13">
      <c r="F2003" s="458"/>
      <c r="G2003" s="458"/>
      <c r="H2003" s="458"/>
      <c r="J2003" s="458"/>
      <c r="K2003" s="458"/>
      <c r="L2003" s="458"/>
      <c r="M2003" s="458"/>
    </row>
    <row r="2004" s="2" customFormat="1" customHeight="1" spans="6:13">
      <c r="F2004" s="458"/>
      <c r="G2004" s="458"/>
      <c r="H2004" s="458"/>
      <c r="J2004" s="458"/>
      <c r="K2004" s="458"/>
      <c r="L2004" s="458"/>
      <c r="M2004" s="458"/>
    </row>
    <row r="2005" s="2" customFormat="1" customHeight="1" spans="6:13">
      <c r="F2005" s="458"/>
      <c r="G2005" s="458"/>
      <c r="H2005" s="458"/>
      <c r="J2005" s="458"/>
      <c r="K2005" s="458"/>
      <c r="L2005" s="458"/>
      <c r="M2005" s="458"/>
    </row>
    <row r="2006" s="2" customFormat="1" customHeight="1" spans="6:13">
      <c r="F2006" s="458"/>
      <c r="G2006" s="458"/>
      <c r="H2006" s="458"/>
      <c r="J2006" s="458"/>
      <c r="K2006" s="458"/>
      <c r="L2006" s="458"/>
      <c r="M2006" s="458"/>
    </row>
    <row r="2007" s="2" customFormat="1" customHeight="1" spans="6:13">
      <c r="F2007" s="458"/>
      <c r="G2007" s="458"/>
      <c r="H2007" s="458"/>
      <c r="J2007" s="458"/>
      <c r="K2007" s="458"/>
      <c r="L2007" s="458"/>
      <c r="M2007" s="458"/>
    </row>
    <row r="2008" s="2" customFormat="1" customHeight="1" spans="6:13">
      <c r="F2008" s="458"/>
      <c r="G2008" s="458"/>
      <c r="H2008" s="458"/>
      <c r="J2008" s="458"/>
      <c r="K2008" s="458"/>
      <c r="L2008" s="458"/>
      <c r="M2008" s="458"/>
    </row>
    <row r="2009" s="2" customFormat="1" customHeight="1" spans="6:13">
      <c r="F2009" s="458"/>
      <c r="G2009" s="458"/>
      <c r="H2009" s="458"/>
      <c r="J2009" s="458"/>
      <c r="K2009" s="458"/>
      <c r="L2009" s="458"/>
      <c r="M2009" s="458"/>
    </row>
    <row r="2010" s="2" customFormat="1" customHeight="1" spans="6:13">
      <c r="F2010" s="458"/>
      <c r="G2010" s="458"/>
      <c r="H2010" s="458"/>
      <c r="J2010" s="458"/>
      <c r="K2010" s="458"/>
      <c r="L2010" s="458"/>
      <c r="M2010" s="458"/>
    </row>
    <row r="2011" s="2" customFormat="1" customHeight="1" spans="6:13">
      <c r="F2011" s="458"/>
      <c r="G2011" s="458"/>
      <c r="H2011" s="458"/>
      <c r="J2011" s="458"/>
      <c r="K2011" s="458"/>
      <c r="L2011" s="458"/>
      <c r="M2011" s="458"/>
    </row>
    <row r="2012" s="2" customFormat="1" customHeight="1" spans="6:13">
      <c r="F2012" s="458"/>
      <c r="G2012" s="458"/>
      <c r="H2012" s="458"/>
      <c r="J2012" s="458"/>
      <c r="K2012" s="458"/>
      <c r="L2012" s="458"/>
      <c r="M2012" s="458"/>
    </row>
    <row r="2013" s="2" customFormat="1" customHeight="1" spans="6:13">
      <c r="F2013" s="458"/>
      <c r="G2013" s="458"/>
      <c r="H2013" s="458"/>
      <c r="J2013" s="458"/>
      <c r="K2013" s="458"/>
      <c r="L2013" s="458"/>
      <c r="M2013" s="458"/>
    </row>
    <row r="2014" s="2" customFormat="1" customHeight="1" spans="6:13">
      <c r="F2014" s="458"/>
      <c r="G2014" s="458"/>
      <c r="H2014" s="458"/>
      <c r="J2014" s="458"/>
      <c r="K2014" s="458"/>
      <c r="L2014" s="458"/>
      <c r="M2014" s="458"/>
    </row>
    <row r="2015" s="2" customFormat="1" customHeight="1" spans="6:13">
      <c r="F2015" s="458"/>
      <c r="G2015" s="458"/>
      <c r="H2015" s="458"/>
      <c r="J2015" s="458"/>
      <c r="K2015" s="458"/>
      <c r="L2015" s="458"/>
      <c r="M2015" s="458"/>
    </row>
    <row r="2016" s="2" customFormat="1" customHeight="1" spans="6:13">
      <c r="F2016" s="458"/>
      <c r="G2016" s="458"/>
      <c r="H2016" s="458"/>
      <c r="J2016" s="458"/>
      <c r="K2016" s="458"/>
      <c r="L2016" s="458"/>
      <c r="M2016" s="458"/>
    </row>
    <row r="2017" s="2" customFormat="1" customHeight="1" spans="6:13">
      <c r="F2017" s="458"/>
      <c r="G2017" s="458"/>
      <c r="H2017" s="458"/>
      <c r="J2017" s="458"/>
      <c r="K2017" s="458"/>
      <c r="L2017" s="458"/>
      <c r="M2017" s="458"/>
    </row>
    <row r="2018" s="2" customFormat="1" customHeight="1" spans="6:13">
      <c r="F2018" s="458"/>
      <c r="G2018" s="458"/>
      <c r="H2018" s="458"/>
      <c r="J2018" s="458"/>
      <c r="K2018" s="458"/>
      <c r="L2018" s="458"/>
      <c r="M2018" s="458"/>
    </row>
    <row r="2019" s="2" customFormat="1" customHeight="1" spans="6:13">
      <c r="F2019" s="458"/>
      <c r="G2019" s="458"/>
      <c r="H2019" s="458"/>
      <c r="J2019" s="458"/>
      <c r="K2019" s="458"/>
      <c r="L2019" s="458"/>
      <c r="M2019" s="458"/>
    </row>
    <row r="2020" s="2" customFormat="1" customHeight="1" spans="6:13">
      <c r="F2020" s="458"/>
      <c r="G2020" s="458"/>
      <c r="H2020" s="458"/>
      <c r="J2020" s="458"/>
      <c r="K2020" s="458"/>
      <c r="L2020" s="458"/>
      <c r="M2020" s="458"/>
    </row>
    <row r="2021" s="2" customFormat="1" customHeight="1" spans="6:13">
      <c r="F2021" s="458"/>
      <c r="G2021" s="458"/>
      <c r="H2021" s="458"/>
      <c r="J2021" s="458"/>
      <c r="K2021" s="458"/>
      <c r="L2021" s="458"/>
      <c r="M2021" s="458"/>
    </row>
    <row r="2022" s="2" customFormat="1" customHeight="1" spans="6:13">
      <c r="F2022" s="458"/>
      <c r="G2022" s="458"/>
      <c r="H2022" s="458"/>
      <c r="J2022" s="458"/>
      <c r="K2022" s="458"/>
      <c r="L2022" s="458"/>
      <c r="M2022" s="458"/>
    </row>
    <row r="2023" s="2" customFormat="1" customHeight="1" spans="6:13">
      <c r="F2023" s="458"/>
      <c r="G2023" s="458"/>
      <c r="H2023" s="458"/>
      <c r="J2023" s="458"/>
      <c r="K2023" s="458"/>
      <c r="L2023" s="458"/>
      <c r="M2023" s="458"/>
    </row>
    <row r="2024" s="2" customFormat="1" customHeight="1" spans="6:13">
      <c r="F2024" s="458"/>
      <c r="G2024" s="458"/>
      <c r="H2024" s="458"/>
      <c r="J2024" s="458"/>
      <c r="K2024" s="458"/>
      <c r="L2024" s="458"/>
      <c r="M2024" s="458"/>
    </row>
    <row r="2025" s="2" customFormat="1" customHeight="1" spans="6:13">
      <c r="F2025" s="458"/>
      <c r="G2025" s="458"/>
      <c r="H2025" s="458"/>
      <c r="J2025" s="458"/>
      <c r="K2025" s="458"/>
      <c r="L2025" s="458"/>
      <c r="M2025" s="458"/>
    </row>
    <row r="2026" s="2" customFormat="1" customHeight="1" spans="6:13">
      <c r="F2026" s="458"/>
      <c r="G2026" s="458"/>
      <c r="H2026" s="458"/>
      <c r="J2026" s="458"/>
      <c r="K2026" s="458"/>
      <c r="L2026" s="458"/>
      <c r="M2026" s="458"/>
    </row>
    <row r="2027" s="2" customFormat="1" customHeight="1" spans="6:13">
      <c r="F2027" s="458"/>
      <c r="G2027" s="458"/>
      <c r="H2027" s="458"/>
      <c r="J2027" s="458"/>
      <c r="K2027" s="458"/>
      <c r="L2027" s="458"/>
      <c r="M2027" s="458"/>
    </row>
    <row r="2028" s="2" customFormat="1" customHeight="1" spans="6:13">
      <c r="F2028" s="458"/>
      <c r="G2028" s="458"/>
      <c r="H2028" s="458"/>
      <c r="J2028" s="458"/>
      <c r="K2028" s="458"/>
      <c r="L2028" s="458"/>
      <c r="M2028" s="458"/>
    </row>
    <row r="2029" s="2" customFormat="1" customHeight="1" spans="6:13">
      <c r="F2029" s="458"/>
      <c r="G2029" s="458"/>
      <c r="H2029" s="458"/>
      <c r="J2029" s="458"/>
      <c r="K2029" s="458"/>
      <c r="L2029" s="458"/>
      <c r="M2029" s="458"/>
    </row>
    <row r="2030" s="2" customFormat="1" customHeight="1" spans="6:13">
      <c r="F2030" s="458"/>
      <c r="G2030" s="458"/>
      <c r="H2030" s="458"/>
      <c r="J2030" s="458"/>
      <c r="K2030" s="458"/>
      <c r="L2030" s="458"/>
      <c r="M2030" s="458"/>
    </row>
    <row r="2031" s="2" customFormat="1" customHeight="1" spans="6:13">
      <c r="F2031" s="458"/>
      <c r="G2031" s="458"/>
      <c r="H2031" s="458"/>
      <c r="J2031" s="458"/>
      <c r="K2031" s="458"/>
      <c r="L2031" s="458"/>
      <c r="M2031" s="458"/>
    </row>
    <row r="2032" s="2" customFormat="1" customHeight="1" spans="6:13">
      <c r="F2032" s="458"/>
      <c r="G2032" s="458"/>
      <c r="H2032" s="458"/>
      <c r="J2032" s="458"/>
      <c r="K2032" s="458"/>
      <c r="L2032" s="458"/>
      <c r="M2032" s="458"/>
    </row>
    <row r="2033" s="2" customFormat="1" customHeight="1" spans="6:13">
      <c r="F2033" s="458"/>
      <c r="G2033" s="458"/>
      <c r="H2033" s="458"/>
      <c r="J2033" s="458"/>
      <c r="K2033" s="458"/>
      <c r="L2033" s="458"/>
      <c r="M2033" s="458"/>
    </row>
    <row r="2034" s="2" customFormat="1" customHeight="1" spans="6:13">
      <c r="F2034" s="458"/>
      <c r="G2034" s="458"/>
      <c r="H2034" s="458"/>
      <c r="J2034" s="458"/>
      <c r="K2034" s="458"/>
      <c r="L2034" s="458"/>
      <c r="M2034" s="458"/>
    </row>
    <row r="2035" s="2" customFormat="1" customHeight="1" spans="6:13">
      <c r="F2035" s="458"/>
      <c r="G2035" s="458"/>
      <c r="H2035" s="458"/>
      <c r="J2035" s="458"/>
      <c r="K2035" s="458"/>
      <c r="L2035" s="458"/>
      <c r="M2035" s="458"/>
    </row>
    <row r="2036" s="2" customFormat="1" customHeight="1" spans="6:13">
      <c r="F2036" s="458"/>
      <c r="G2036" s="458"/>
      <c r="H2036" s="458"/>
      <c r="J2036" s="458"/>
      <c r="K2036" s="458"/>
      <c r="L2036" s="458"/>
      <c r="M2036" s="458"/>
    </row>
    <row r="2037" s="2" customFormat="1" customHeight="1" spans="6:13">
      <c r="F2037" s="458"/>
      <c r="G2037" s="458"/>
      <c r="H2037" s="458"/>
      <c r="J2037" s="458"/>
      <c r="K2037" s="458"/>
      <c r="L2037" s="458"/>
      <c r="M2037" s="458"/>
    </row>
    <row r="2038" s="2" customFormat="1" customHeight="1" spans="6:13">
      <c r="F2038" s="458"/>
      <c r="G2038" s="458"/>
      <c r="H2038" s="458"/>
      <c r="J2038" s="458"/>
      <c r="K2038" s="458"/>
      <c r="L2038" s="458"/>
      <c r="M2038" s="458"/>
    </row>
    <row r="2039" s="2" customFormat="1" customHeight="1" spans="6:13">
      <c r="F2039" s="458"/>
      <c r="G2039" s="458"/>
      <c r="H2039" s="458"/>
      <c r="J2039" s="458"/>
      <c r="K2039" s="458"/>
      <c r="L2039" s="458"/>
      <c r="M2039" s="458"/>
    </row>
    <row r="2040" s="2" customFormat="1" customHeight="1" spans="6:13">
      <c r="F2040" s="458"/>
      <c r="G2040" s="458"/>
      <c r="H2040" s="458"/>
      <c r="J2040" s="458"/>
      <c r="K2040" s="458"/>
      <c r="L2040" s="458"/>
      <c r="M2040" s="458"/>
    </row>
    <row r="2041" s="2" customFormat="1" customHeight="1" spans="6:13">
      <c r="F2041" s="458"/>
      <c r="G2041" s="458"/>
      <c r="H2041" s="458"/>
      <c r="J2041" s="458"/>
      <c r="K2041" s="458"/>
      <c r="L2041" s="458"/>
      <c r="M2041" s="458"/>
    </row>
    <row r="2042" s="2" customFormat="1" customHeight="1" spans="6:13">
      <c r="F2042" s="458"/>
      <c r="G2042" s="458"/>
      <c r="H2042" s="458"/>
      <c r="J2042" s="458"/>
      <c r="K2042" s="458"/>
      <c r="L2042" s="458"/>
      <c r="M2042" s="458"/>
    </row>
    <row r="2043" s="2" customFormat="1" customHeight="1" spans="6:13">
      <c r="F2043" s="458"/>
      <c r="G2043" s="458"/>
      <c r="H2043" s="458"/>
      <c r="J2043" s="458"/>
      <c r="K2043" s="458"/>
      <c r="L2043" s="458"/>
      <c r="M2043" s="458"/>
    </row>
    <row r="2044" s="2" customFormat="1" customHeight="1" spans="6:13">
      <c r="F2044" s="458"/>
      <c r="G2044" s="458"/>
      <c r="H2044" s="458"/>
      <c r="J2044" s="458"/>
      <c r="K2044" s="458"/>
      <c r="L2044" s="458"/>
      <c r="M2044" s="458"/>
    </row>
    <row r="2045" s="2" customFormat="1" customHeight="1" spans="6:13">
      <c r="F2045" s="458"/>
      <c r="G2045" s="458"/>
      <c r="H2045" s="458"/>
      <c r="J2045" s="458"/>
      <c r="K2045" s="458"/>
      <c r="L2045" s="458"/>
      <c r="M2045" s="458"/>
    </row>
    <row r="2046" s="2" customFormat="1" customHeight="1" spans="6:13">
      <c r="F2046" s="458"/>
      <c r="G2046" s="458"/>
      <c r="H2046" s="458"/>
      <c r="J2046" s="458"/>
      <c r="K2046" s="458"/>
      <c r="L2046" s="458"/>
      <c r="M2046" s="458"/>
    </row>
    <row r="2047" s="2" customFormat="1" customHeight="1" spans="6:13">
      <c r="F2047" s="458"/>
      <c r="G2047" s="458"/>
      <c r="H2047" s="458"/>
      <c r="J2047" s="458"/>
      <c r="K2047" s="458"/>
      <c r="L2047" s="458"/>
      <c r="M2047" s="458"/>
    </row>
    <row r="2048" s="2" customFormat="1" customHeight="1" spans="6:13">
      <c r="F2048" s="458"/>
      <c r="G2048" s="458"/>
      <c r="H2048" s="458"/>
      <c r="J2048" s="458"/>
      <c r="K2048" s="458"/>
      <c r="L2048" s="458"/>
      <c r="M2048" s="458"/>
    </row>
    <row r="2049" s="2" customFormat="1" customHeight="1" spans="6:13">
      <c r="F2049" s="458"/>
      <c r="G2049" s="458"/>
      <c r="H2049" s="458"/>
      <c r="J2049" s="458"/>
      <c r="K2049" s="458"/>
      <c r="L2049" s="458"/>
      <c r="M2049" s="458"/>
    </row>
    <row r="2050" s="2" customFormat="1" customHeight="1" spans="6:13">
      <c r="F2050" s="458"/>
      <c r="G2050" s="458"/>
      <c r="H2050" s="458"/>
      <c r="J2050" s="458"/>
      <c r="K2050" s="458"/>
      <c r="L2050" s="458"/>
      <c r="M2050" s="458"/>
    </row>
    <row r="2051" s="2" customFormat="1" customHeight="1" spans="6:13">
      <c r="F2051" s="458"/>
      <c r="G2051" s="458"/>
      <c r="H2051" s="458"/>
      <c r="J2051" s="458"/>
      <c r="K2051" s="458"/>
      <c r="L2051" s="458"/>
      <c r="M2051" s="458"/>
    </row>
    <row r="2052" s="2" customFormat="1" customHeight="1" spans="6:13">
      <c r="F2052" s="458"/>
      <c r="G2052" s="458"/>
      <c r="H2052" s="458"/>
      <c r="J2052" s="458"/>
      <c r="K2052" s="458"/>
      <c r="L2052" s="458"/>
      <c r="M2052" s="458"/>
    </row>
    <row r="2053" s="2" customFormat="1" customHeight="1" spans="6:13">
      <c r="F2053" s="458"/>
      <c r="G2053" s="458"/>
      <c r="H2053" s="458"/>
      <c r="J2053" s="458"/>
      <c r="K2053" s="458"/>
      <c r="L2053" s="458"/>
      <c r="M2053" s="458"/>
    </row>
    <row r="2054" s="2" customFormat="1" customHeight="1" spans="6:13">
      <c r="F2054" s="458"/>
      <c r="G2054" s="458"/>
      <c r="H2054" s="458"/>
      <c r="J2054" s="458"/>
      <c r="K2054" s="458"/>
      <c r="L2054" s="458"/>
      <c r="M2054" s="458"/>
    </row>
    <row r="2055" s="2" customFormat="1" customHeight="1" spans="6:13">
      <c r="F2055" s="458"/>
      <c r="G2055" s="458"/>
      <c r="H2055" s="458"/>
      <c r="J2055" s="458"/>
      <c r="K2055" s="458"/>
      <c r="L2055" s="458"/>
      <c r="M2055" s="458"/>
    </row>
    <row r="2056" s="2" customFormat="1" customHeight="1" spans="6:13">
      <c r="F2056" s="458"/>
      <c r="G2056" s="458"/>
      <c r="H2056" s="458"/>
      <c r="J2056" s="458"/>
      <c r="K2056" s="458"/>
      <c r="L2056" s="458"/>
      <c r="M2056" s="458"/>
    </row>
    <row r="2057" s="2" customFormat="1" customHeight="1" spans="6:13">
      <c r="F2057" s="458"/>
      <c r="G2057" s="458"/>
      <c r="H2057" s="458"/>
      <c r="J2057" s="458"/>
      <c r="K2057" s="458"/>
      <c r="L2057" s="458"/>
      <c r="M2057" s="458"/>
    </row>
    <row r="2058" s="2" customFormat="1" customHeight="1" spans="6:13">
      <c r="F2058" s="458"/>
      <c r="G2058" s="458"/>
      <c r="H2058" s="458"/>
      <c r="J2058" s="458"/>
      <c r="K2058" s="458"/>
      <c r="L2058" s="458"/>
      <c r="M2058" s="458"/>
    </row>
    <row r="2059" s="2" customFormat="1" customHeight="1" spans="6:13">
      <c r="F2059" s="458"/>
      <c r="G2059" s="458"/>
      <c r="H2059" s="458"/>
      <c r="J2059" s="458"/>
      <c r="K2059" s="458"/>
      <c r="L2059" s="458"/>
      <c r="M2059" s="458"/>
    </row>
    <row r="2060" s="2" customFormat="1" customHeight="1" spans="6:13">
      <c r="F2060" s="458"/>
      <c r="G2060" s="458"/>
      <c r="H2060" s="458"/>
      <c r="J2060" s="458"/>
      <c r="K2060" s="458"/>
      <c r="L2060" s="458"/>
      <c r="M2060" s="458"/>
    </row>
    <row r="2061" s="2" customFormat="1" customHeight="1" spans="6:13">
      <c r="F2061" s="458"/>
      <c r="G2061" s="458"/>
      <c r="H2061" s="458"/>
      <c r="J2061" s="458"/>
      <c r="K2061" s="458"/>
      <c r="L2061" s="458"/>
      <c r="M2061" s="458"/>
    </row>
    <row r="2062" s="2" customFormat="1" customHeight="1" spans="6:13">
      <c r="F2062" s="458"/>
      <c r="G2062" s="458"/>
      <c r="H2062" s="458"/>
      <c r="J2062" s="458"/>
      <c r="K2062" s="458"/>
      <c r="L2062" s="458"/>
      <c r="M2062" s="458"/>
    </row>
    <row r="2063" s="2" customFormat="1" customHeight="1" spans="6:13">
      <c r="F2063" s="458"/>
      <c r="G2063" s="458"/>
      <c r="H2063" s="458"/>
      <c r="J2063" s="458"/>
      <c r="K2063" s="458"/>
      <c r="L2063" s="458"/>
      <c r="M2063" s="458"/>
    </row>
    <row r="2064" s="2" customFormat="1" customHeight="1" spans="6:13">
      <c r="F2064" s="458"/>
      <c r="G2064" s="458"/>
      <c r="H2064" s="458"/>
      <c r="J2064" s="458"/>
      <c r="K2064" s="458"/>
      <c r="L2064" s="458"/>
      <c r="M2064" s="458"/>
    </row>
    <row r="2065" s="2" customFormat="1" customHeight="1" spans="6:13">
      <c r="F2065" s="458"/>
      <c r="G2065" s="458"/>
      <c r="H2065" s="458"/>
      <c r="J2065" s="458"/>
      <c r="K2065" s="458"/>
      <c r="L2065" s="458"/>
      <c r="M2065" s="458"/>
    </row>
    <row r="2066" s="2" customFormat="1" customHeight="1" spans="6:13">
      <c r="F2066" s="458"/>
      <c r="G2066" s="458"/>
      <c r="H2066" s="458"/>
      <c r="J2066" s="458"/>
      <c r="K2066" s="458"/>
      <c r="L2066" s="458"/>
      <c r="M2066" s="458"/>
    </row>
    <row r="2067" s="2" customFormat="1" customHeight="1" spans="6:13">
      <c r="F2067" s="458"/>
      <c r="G2067" s="458"/>
      <c r="H2067" s="458"/>
      <c r="J2067" s="458"/>
      <c r="K2067" s="458"/>
      <c r="L2067" s="458"/>
      <c r="M2067" s="458"/>
    </row>
    <row r="2068" s="2" customFormat="1" customHeight="1" spans="6:13">
      <c r="F2068" s="458"/>
      <c r="G2068" s="458"/>
      <c r="H2068" s="458"/>
      <c r="J2068" s="458"/>
      <c r="K2068" s="458"/>
      <c r="L2068" s="458"/>
      <c r="M2068" s="458"/>
    </row>
    <row r="2069" s="2" customFormat="1" customHeight="1" spans="6:13">
      <c r="F2069" s="458"/>
      <c r="G2069" s="458"/>
      <c r="H2069" s="458"/>
      <c r="J2069" s="458"/>
      <c r="K2069" s="458"/>
      <c r="L2069" s="458"/>
      <c r="M2069" s="458"/>
    </row>
    <row r="2070" s="2" customFormat="1" customHeight="1" spans="6:13">
      <c r="F2070" s="458"/>
      <c r="G2070" s="458"/>
      <c r="H2070" s="458"/>
      <c r="J2070" s="458"/>
      <c r="K2070" s="458"/>
      <c r="L2070" s="458"/>
      <c r="M2070" s="458"/>
    </row>
    <row r="2071" s="2" customFormat="1" customHeight="1" spans="6:13">
      <c r="F2071" s="458"/>
      <c r="G2071" s="458"/>
      <c r="H2071" s="458"/>
      <c r="J2071" s="458"/>
      <c r="K2071" s="458"/>
      <c r="L2071" s="458"/>
      <c r="M2071" s="458"/>
    </row>
    <row r="2072" s="2" customFormat="1" customHeight="1" spans="6:13">
      <c r="F2072" s="458"/>
      <c r="G2072" s="458"/>
      <c r="H2072" s="458"/>
      <c r="J2072" s="458"/>
      <c r="K2072" s="458"/>
      <c r="L2072" s="458"/>
      <c r="M2072" s="458"/>
    </row>
    <row r="2073" s="2" customFormat="1" customHeight="1" spans="6:13">
      <c r="F2073" s="458"/>
      <c r="G2073" s="458"/>
      <c r="H2073" s="458"/>
      <c r="J2073" s="458"/>
      <c r="K2073" s="458"/>
      <c r="L2073" s="458"/>
      <c r="M2073" s="458"/>
    </row>
    <row r="2074" s="2" customFormat="1" customHeight="1" spans="6:13">
      <c r="F2074" s="458"/>
      <c r="G2074" s="458"/>
      <c r="H2074" s="458"/>
      <c r="J2074" s="458"/>
      <c r="K2074" s="458"/>
      <c r="L2074" s="458"/>
      <c r="M2074" s="458"/>
    </row>
    <row r="2075" s="2" customFormat="1" customHeight="1" spans="6:13">
      <c r="F2075" s="458"/>
      <c r="G2075" s="458"/>
      <c r="H2075" s="458"/>
      <c r="J2075" s="458"/>
      <c r="K2075" s="458"/>
      <c r="L2075" s="458"/>
      <c r="M2075" s="458"/>
    </row>
    <row r="2076" s="2" customFormat="1" customHeight="1" spans="6:13">
      <c r="F2076" s="458"/>
      <c r="G2076" s="458"/>
      <c r="H2076" s="458"/>
      <c r="J2076" s="458"/>
      <c r="K2076" s="458"/>
      <c r="L2076" s="458"/>
      <c r="M2076" s="458"/>
    </row>
    <row r="2077" s="2" customFormat="1" customHeight="1" spans="6:13">
      <c r="F2077" s="458"/>
      <c r="G2077" s="458"/>
      <c r="H2077" s="458"/>
      <c r="J2077" s="458"/>
      <c r="K2077" s="458"/>
      <c r="L2077" s="458"/>
      <c r="M2077" s="458"/>
    </row>
    <row r="2078" s="2" customFormat="1" customHeight="1" spans="6:13">
      <c r="F2078" s="458"/>
      <c r="G2078" s="458"/>
      <c r="H2078" s="458"/>
      <c r="J2078" s="458"/>
      <c r="K2078" s="458"/>
      <c r="L2078" s="458"/>
      <c r="M2078" s="458"/>
    </row>
    <row r="2079" s="2" customFormat="1" customHeight="1" spans="6:13">
      <c r="F2079" s="458"/>
      <c r="G2079" s="458"/>
      <c r="H2079" s="458"/>
      <c r="J2079" s="458"/>
      <c r="K2079" s="458"/>
      <c r="L2079" s="458"/>
      <c r="M2079" s="458"/>
    </row>
    <row r="2080" s="2" customFormat="1" customHeight="1" spans="6:13">
      <c r="F2080" s="458"/>
      <c r="G2080" s="458"/>
      <c r="H2080" s="458"/>
      <c r="J2080" s="458"/>
      <c r="K2080" s="458"/>
      <c r="L2080" s="458"/>
      <c r="M2080" s="458"/>
    </row>
    <row r="2081" s="2" customFormat="1" customHeight="1" spans="6:13">
      <c r="F2081" s="458"/>
      <c r="G2081" s="458"/>
      <c r="H2081" s="458"/>
      <c r="J2081" s="458"/>
      <c r="K2081" s="458"/>
      <c r="L2081" s="458"/>
      <c r="M2081" s="458"/>
    </row>
    <row r="2082" s="2" customFormat="1" customHeight="1" spans="6:13">
      <c r="F2082" s="458"/>
      <c r="G2082" s="458"/>
      <c r="H2082" s="458"/>
      <c r="J2082" s="458"/>
      <c r="K2082" s="458"/>
      <c r="L2082" s="458"/>
      <c r="M2082" s="458"/>
    </row>
    <row r="2083" s="2" customFormat="1" customHeight="1" spans="6:13">
      <c r="F2083" s="458"/>
      <c r="G2083" s="458"/>
      <c r="H2083" s="458"/>
      <c r="J2083" s="458"/>
      <c r="K2083" s="458"/>
      <c r="L2083" s="458"/>
      <c r="M2083" s="458"/>
    </row>
    <row r="2084" s="2" customFormat="1" customHeight="1" spans="6:13">
      <c r="F2084" s="458"/>
      <c r="G2084" s="458"/>
      <c r="H2084" s="458"/>
      <c r="J2084" s="458"/>
      <c r="K2084" s="458"/>
      <c r="L2084" s="458"/>
      <c r="M2084" s="458"/>
    </row>
    <row r="2085" s="2" customFormat="1" customHeight="1" spans="6:13">
      <c r="F2085" s="458"/>
      <c r="G2085" s="458"/>
      <c r="H2085" s="458"/>
      <c r="J2085" s="458"/>
      <c r="K2085" s="458"/>
      <c r="L2085" s="458"/>
      <c r="M2085" s="458"/>
    </row>
    <row r="2086" s="2" customFormat="1" customHeight="1" spans="6:13">
      <c r="F2086" s="458"/>
      <c r="G2086" s="458"/>
      <c r="H2086" s="458"/>
      <c r="J2086" s="458"/>
      <c r="K2086" s="458"/>
      <c r="L2086" s="458"/>
      <c r="M2086" s="458"/>
    </row>
    <row r="2087" s="2" customFormat="1" customHeight="1" spans="6:13">
      <c r="F2087" s="458"/>
      <c r="G2087" s="458"/>
      <c r="H2087" s="458"/>
      <c r="J2087" s="458"/>
      <c r="K2087" s="458"/>
      <c r="L2087" s="458"/>
      <c r="M2087" s="458"/>
    </row>
    <row r="2088" s="2" customFormat="1" customHeight="1" spans="6:13">
      <c r="F2088" s="458"/>
      <c r="G2088" s="458"/>
      <c r="H2088" s="458"/>
      <c r="J2088" s="458"/>
      <c r="K2088" s="458"/>
      <c r="L2088" s="458"/>
      <c r="M2088" s="458"/>
    </row>
    <row r="2089" s="2" customFormat="1" customHeight="1" spans="6:13">
      <c r="F2089" s="458"/>
      <c r="G2089" s="458"/>
      <c r="H2089" s="458"/>
      <c r="J2089" s="458"/>
      <c r="K2089" s="458"/>
      <c r="L2089" s="458"/>
      <c r="M2089" s="458"/>
    </row>
    <row r="2090" s="2" customFormat="1" customHeight="1" spans="6:13">
      <c r="F2090" s="458"/>
      <c r="G2090" s="458"/>
      <c r="H2090" s="458"/>
      <c r="J2090" s="458"/>
      <c r="K2090" s="458"/>
      <c r="L2090" s="458"/>
      <c r="M2090" s="458"/>
    </row>
    <row r="2091" s="2" customFormat="1" customHeight="1" spans="6:13">
      <c r="F2091" s="458"/>
      <c r="G2091" s="458"/>
      <c r="H2091" s="458"/>
      <c r="J2091" s="458"/>
      <c r="K2091" s="458"/>
      <c r="L2091" s="458"/>
      <c r="M2091" s="458"/>
    </row>
    <row r="2092" s="2" customFormat="1" customHeight="1" spans="6:13">
      <c r="F2092" s="458"/>
      <c r="G2092" s="458"/>
      <c r="H2092" s="458"/>
      <c r="J2092" s="458"/>
      <c r="K2092" s="458"/>
      <c r="L2092" s="458"/>
      <c r="M2092" s="458"/>
    </row>
    <row r="2093" s="2" customFormat="1" customHeight="1" spans="6:13">
      <c r="F2093" s="458"/>
      <c r="G2093" s="458"/>
      <c r="H2093" s="458"/>
      <c r="J2093" s="458"/>
      <c r="K2093" s="458"/>
      <c r="L2093" s="458"/>
      <c r="M2093" s="458"/>
    </row>
    <row r="2094" s="2" customFormat="1" customHeight="1" spans="6:13">
      <c r="F2094" s="458"/>
      <c r="G2094" s="458"/>
      <c r="H2094" s="458"/>
      <c r="J2094" s="458"/>
      <c r="K2094" s="458"/>
      <c r="L2094" s="458"/>
      <c r="M2094" s="458"/>
    </row>
    <row r="2095" s="2" customFormat="1" customHeight="1" spans="6:13">
      <c r="F2095" s="458"/>
      <c r="G2095" s="458"/>
      <c r="H2095" s="458"/>
      <c r="J2095" s="458"/>
      <c r="K2095" s="458"/>
      <c r="L2095" s="458"/>
      <c r="M2095" s="458"/>
    </row>
    <row r="2096" s="2" customFormat="1" customHeight="1" spans="6:13">
      <c r="F2096" s="458"/>
      <c r="G2096" s="458"/>
      <c r="H2096" s="458"/>
      <c r="J2096" s="458"/>
      <c r="K2096" s="458"/>
      <c r="L2096" s="458"/>
      <c r="M2096" s="458"/>
    </row>
    <row r="2097" s="2" customFormat="1" customHeight="1" spans="6:13">
      <c r="F2097" s="458"/>
      <c r="G2097" s="458"/>
      <c r="H2097" s="458"/>
      <c r="J2097" s="458"/>
      <c r="K2097" s="458"/>
      <c r="L2097" s="458"/>
      <c r="M2097" s="458"/>
    </row>
    <row r="2098" s="2" customFormat="1" customHeight="1" spans="6:13">
      <c r="F2098" s="458"/>
      <c r="G2098" s="458"/>
      <c r="H2098" s="458"/>
      <c r="J2098" s="458"/>
      <c r="K2098" s="458"/>
      <c r="L2098" s="458"/>
      <c r="M2098" s="458"/>
    </row>
    <row r="2099" s="2" customFormat="1" customHeight="1" spans="6:13">
      <c r="F2099" s="458"/>
      <c r="G2099" s="458"/>
      <c r="H2099" s="458"/>
      <c r="J2099" s="458"/>
      <c r="K2099" s="458"/>
      <c r="L2099" s="458"/>
      <c r="M2099" s="458"/>
    </row>
    <row r="2100" s="2" customFormat="1" customHeight="1" spans="6:13">
      <c r="F2100" s="458"/>
      <c r="G2100" s="458"/>
      <c r="H2100" s="458"/>
      <c r="J2100" s="458"/>
      <c r="K2100" s="458"/>
      <c r="L2100" s="458"/>
      <c r="M2100" s="458"/>
    </row>
    <row r="2101" s="2" customFormat="1" customHeight="1" spans="6:13">
      <c r="F2101" s="458"/>
      <c r="G2101" s="458"/>
      <c r="H2101" s="458"/>
      <c r="J2101" s="458"/>
      <c r="K2101" s="458"/>
      <c r="L2101" s="458"/>
      <c r="M2101" s="458"/>
    </row>
    <row r="2102" s="2" customFormat="1" customHeight="1" spans="6:13">
      <c r="F2102" s="458"/>
      <c r="G2102" s="458"/>
      <c r="H2102" s="458"/>
      <c r="J2102" s="458"/>
      <c r="K2102" s="458"/>
      <c r="L2102" s="458"/>
      <c r="M2102" s="458"/>
    </row>
    <row r="2103" s="2" customFormat="1" customHeight="1" spans="6:13">
      <c r="F2103" s="458"/>
      <c r="G2103" s="458"/>
      <c r="H2103" s="458"/>
      <c r="J2103" s="458"/>
      <c r="K2103" s="458"/>
      <c r="L2103" s="458"/>
      <c r="M2103" s="458"/>
    </row>
    <row r="2104" s="2" customFormat="1" customHeight="1" spans="6:13">
      <c r="F2104" s="458"/>
      <c r="G2104" s="458"/>
      <c r="H2104" s="458"/>
      <c r="J2104" s="458"/>
      <c r="K2104" s="458"/>
      <c r="L2104" s="458"/>
      <c r="M2104" s="458"/>
    </row>
    <row r="2105" s="2" customFormat="1" customHeight="1" spans="6:13">
      <c r="F2105" s="458"/>
      <c r="G2105" s="458"/>
      <c r="H2105" s="458"/>
      <c r="J2105" s="458"/>
      <c r="K2105" s="458"/>
      <c r="L2105" s="458"/>
      <c r="M2105" s="458"/>
    </row>
    <row r="2106" s="2" customFormat="1" customHeight="1" spans="6:13">
      <c r="F2106" s="458"/>
      <c r="G2106" s="458"/>
      <c r="H2106" s="458"/>
      <c r="J2106" s="458"/>
      <c r="K2106" s="458"/>
      <c r="L2106" s="458"/>
      <c r="M2106" s="458"/>
    </row>
    <row r="2107" s="2" customFormat="1" customHeight="1" spans="6:13">
      <c r="F2107" s="458"/>
      <c r="G2107" s="458"/>
      <c r="H2107" s="458"/>
      <c r="J2107" s="458"/>
      <c r="K2107" s="458"/>
      <c r="L2107" s="458"/>
      <c r="M2107" s="458"/>
    </row>
    <row r="2108" s="2" customFormat="1" customHeight="1" spans="6:13">
      <c r="F2108" s="458"/>
      <c r="G2108" s="458"/>
      <c r="H2108" s="458"/>
      <c r="J2108" s="458"/>
      <c r="K2108" s="458"/>
      <c r="L2108" s="458"/>
      <c r="M2108" s="458"/>
    </row>
    <row r="2109" s="2" customFormat="1" customHeight="1" spans="6:13">
      <c r="F2109" s="458"/>
      <c r="G2109" s="458"/>
      <c r="H2109" s="458"/>
      <c r="J2109" s="458"/>
      <c r="K2109" s="458"/>
      <c r="L2109" s="458"/>
      <c r="M2109" s="458"/>
    </row>
    <row r="2110" s="2" customFormat="1" customHeight="1" spans="6:13">
      <c r="F2110" s="458"/>
      <c r="G2110" s="458"/>
      <c r="H2110" s="458"/>
      <c r="J2110" s="458"/>
      <c r="K2110" s="458"/>
      <c r="L2110" s="458"/>
      <c r="M2110" s="458"/>
    </row>
    <row r="2111" s="2" customFormat="1" customHeight="1" spans="6:13">
      <c r="F2111" s="458"/>
      <c r="G2111" s="458"/>
      <c r="H2111" s="458"/>
      <c r="J2111" s="458"/>
      <c r="K2111" s="458"/>
      <c r="L2111" s="458"/>
      <c r="M2111" s="458"/>
    </row>
    <row r="2112" s="2" customFormat="1" customHeight="1" spans="6:13">
      <c r="F2112" s="458"/>
      <c r="G2112" s="458"/>
      <c r="H2112" s="458"/>
      <c r="J2112" s="458"/>
      <c r="K2112" s="458"/>
      <c r="L2112" s="458"/>
      <c r="M2112" s="458"/>
    </row>
    <row r="2113" s="2" customFormat="1" customHeight="1" spans="6:13">
      <c r="F2113" s="458"/>
      <c r="G2113" s="458"/>
      <c r="H2113" s="458"/>
      <c r="J2113" s="458"/>
      <c r="K2113" s="458"/>
      <c r="L2113" s="458"/>
      <c r="M2113" s="458"/>
    </row>
    <row r="2114" s="2" customFormat="1" customHeight="1" spans="6:13">
      <c r="F2114" s="458"/>
      <c r="G2114" s="458"/>
      <c r="H2114" s="458"/>
      <c r="J2114" s="458"/>
      <c r="K2114" s="458"/>
      <c r="L2114" s="458"/>
      <c r="M2114" s="458"/>
    </row>
    <row r="2115" s="2" customFormat="1" customHeight="1" spans="6:13">
      <c r="F2115" s="458"/>
      <c r="G2115" s="458"/>
      <c r="H2115" s="458"/>
      <c r="J2115" s="458"/>
      <c r="K2115" s="458"/>
      <c r="L2115" s="458"/>
      <c r="M2115" s="458"/>
    </row>
    <row r="2116" s="2" customFormat="1" customHeight="1" spans="6:13">
      <c r="F2116" s="458"/>
      <c r="G2116" s="458"/>
      <c r="H2116" s="458"/>
      <c r="J2116" s="458"/>
      <c r="K2116" s="458"/>
      <c r="L2116" s="458"/>
      <c r="M2116" s="458"/>
    </row>
    <row r="2117" s="2" customFormat="1" customHeight="1" spans="6:13">
      <c r="F2117" s="458"/>
      <c r="G2117" s="458"/>
      <c r="H2117" s="458"/>
      <c r="J2117" s="458"/>
      <c r="K2117" s="458"/>
      <c r="L2117" s="458"/>
      <c r="M2117" s="458"/>
    </row>
    <row r="2118" s="2" customFormat="1" customHeight="1" spans="6:13">
      <c r="F2118" s="458"/>
      <c r="G2118" s="458"/>
      <c r="H2118" s="458"/>
      <c r="J2118" s="458"/>
      <c r="K2118" s="458"/>
      <c r="L2118" s="458"/>
      <c r="M2118" s="458"/>
    </row>
    <row r="2119" s="2" customFormat="1" customHeight="1" spans="6:13">
      <c r="F2119" s="458"/>
      <c r="G2119" s="458"/>
      <c r="H2119" s="458"/>
      <c r="J2119" s="458"/>
      <c r="K2119" s="458"/>
      <c r="L2119" s="458"/>
      <c r="M2119" s="458"/>
    </row>
    <row r="2120" s="2" customFormat="1" customHeight="1" spans="6:13">
      <c r="F2120" s="458"/>
      <c r="G2120" s="458"/>
      <c r="H2120" s="458"/>
      <c r="J2120" s="458"/>
      <c r="K2120" s="458"/>
      <c r="L2120" s="458"/>
      <c r="M2120" s="458"/>
    </row>
    <row r="2121" s="2" customFormat="1" customHeight="1" spans="6:13">
      <c r="F2121" s="458"/>
      <c r="G2121" s="458"/>
      <c r="H2121" s="458"/>
      <c r="J2121" s="458"/>
      <c r="K2121" s="458"/>
      <c r="L2121" s="458"/>
      <c r="M2121" s="458"/>
    </row>
    <row r="2122" s="2" customFormat="1" customHeight="1" spans="6:13">
      <c r="F2122" s="458"/>
      <c r="G2122" s="458"/>
      <c r="H2122" s="458"/>
      <c r="J2122" s="458"/>
      <c r="K2122" s="458"/>
      <c r="L2122" s="458"/>
      <c r="M2122" s="458"/>
    </row>
    <row r="2123" s="2" customFormat="1" customHeight="1" spans="6:13">
      <c r="F2123" s="458"/>
      <c r="G2123" s="458"/>
      <c r="H2123" s="458"/>
      <c r="J2123" s="458"/>
      <c r="K2123" s="458"/>
      <c r="L2123" s="458"/>
      <c r="M2123" s="458"/>
    </row>
    <row r="2124" s="2" customFormat="1" customHeight="1" spans="6:13">
      <c r="F2124" s="458"/>
      <c r="G2124" s="458"/>
      <c r="H2124" s="458"/>
      <c r="J2124" s="458"/>
      <c r="K2124" s="458"/>
      <c r="L2124" s="458"/>
      <c r="M2124" s="458"/>
    </row>
    <row r="2125" s="2" customFormat="1" customHeight="1" spans="6:13">
      <c r="F2125" s="458"/>
      <c r="G2125" s="458"/>
      <c r="H2125" s="458"/>
      <c r="J2125" s="458"/>
      <c r="K2125" s="458"/>
      <c r="L2125" s="458"/>
      <c r="M2125" s="458"/>
    </row>
    <row r="2126" s="2" customFormat="1" customHeight="1" spans="6:13">
      <c r="F2126" s="458"/>
      <c r="G2126" s="458"/>
      <c r="H2126" s="458"/>
      <c r="J2126" s="458"/>
      <c r="K2126" s="458"/>
      <c r="L2126" s="458"/>
      <c r="M2126" s="458"/>
    </row>
    <row r="2127" s="2" customFormat="1" customHeight="1" spans="6:13">
      <c r="F2127" s="458"/>
      <c r="G2127" s="458"/>
      <c r="H2127" s="458"/>
      <c r="J2127" s="458"/>
      <c r="K2127" s="458"/>
      <c r="L2127" s="458"/>
      <c r="M2127" s="458"/>
    </row>
    <row r="2128" s="2" customFormat="1" customHeight="1" spans="6:13">
      <c r="F2128" s="458"/>
      <c r="G2128" s="458"/>
      <c r="H2128" s="458"/>
      <c r="J2128" s="458"/>
      <c r="K2128" s="458"/>
      <c r="L2128" s="458"/>
      <c r="M2128" s="458"/>
    </row>
    <row r="2129" s="2" customFormat="1" customHeight="1" spans="6:13">
      <c r="F2129" s="458"/>
      <c r="G2129" s="458"/>
      <c r="H2129" s="458"/>
      <c r="J2129" s="458"/>
      <c r="K2129" s="458"/>
      <c r="L2129" s="458"/>
      <c r="M2129" s="458"/>
    </row>
    <row r="2130" s="2" customFormat="1" customHeight="1" spans="6:13">
      <c r="F2130" s="458"/>
      <c r="G2130" s="458"/>
      <c r="H2130" s="458"/>
      <c r="J2130" s="458"/>
      <c r="K2130" s="458"/>
      <c r="L2130" s="458"/>
      <c r="M2130" s="458"/>
    </row>
    <row r="2131" s="2" customFormat="1" customHeight="1" spans="6:13">
      <c r="F2131" s="458"/>
      <c r="G2131" s="458"/>
      <c r="H2131" s="458"/>
      <c r="J2131" s="458"/>
      <c r="K2131" s="458"/>
      <c r="L2131" s="458"/>
      <c r="M2131" s="458"/>
    </row>
    <row r="2132" s="2" customFormat="1" customHeight="1" spans="6:13">
      <c r="F2132" s="458"/>
      <c r="G2132" s="458"/>
      <c r="H2132" s="458"/>
      <c r="J2132" s="458"/>
      <c r="K2132" s="458"/>
      <c r="L2132" s="458"/>
      <c r="M2132" s="458"/>
    </row>
    <row r="2133" s="2" customFormat="1" customHeight="1" spans="6:13">
      <c r="F2133" s="458"/>
      <c r="G2133" s="458"/>
      <c r="H2133" s="458"/>
      <c r="J2133" s="458"/>
      <c r="K2133" s="458"/>
      <c r="L2133" s="458"/>
      <c r="M2133" s="458"/>
    </row>
    <row r="2134" s="2" customFormat="1" customHeight="1" spans="6:13">
      <c r="F2134" s="458"/>
      <c r="G2134" s="458"/>
      <c r="H2134" s="458"/>
      <c r="J2134" s="458"/>
      <c r="K2134" s="458"/>
      <c r="L2134" s="458"/>
      <c r="M2134" s="458"/>
    </row>
    <row r="2135" s="2" customFormat="1" customHeight="1" spans="6:13">
      <c r="F2135" s="458"/>
      <c r="G2135" s="458"/>
      <c r="H2135" s="458"/>
      <c r="J2135" s="458"/>
      <c r="K2135" s="458"/>
      <c r="L2135" s="458"/>
      <c r="M2135" s="458"/>
    </row>
    <row r="2136" s="2" customFormat="1" customHeight="1" spans="6:13">
      <c r="F2136" s="458"/>
      <c r="G2136" s="458"/>
      <c r="H2136" s="458"/>
      <c r="J2136" s="458"/>
      <c r="K2136" s="458"/>
      <c r="L2136" s="458"/>
      <c r="M2136" s="458"/>
    </row>
    <row r="2137" s="2" customFormat="1" customHeight="1" spans="6:13">
      <c r="F2137" s="458"/>
      <c r="G2137" s="458"/>
      <c r="H2137" s="458"/>
      <c r="J2137" s="458"/>
      <c r="K2137" s="458"/>
      <c r="L2137" s="458"/>
      <c r="M2137" s="458"/>
    </row>
    <row r="2138" s="2" customFormat="1" customHeight="1" spans="6:13">
      <c r="F2138" s="458"/>
      <c r="G2138" s="458"/>
      <c r="H2138" s="458"/>
      <c r="J2138" s="458"/>
      <c r="K2138" s="458"/>
      <c r="L2138" s="458"/>
      <c r="M2138" s="458"/>
    </row>
    <row r="2139" s="2" customFormat="1" customHeight="1" spans="6:13">
      <c r="F2139" s="458"/>
      <c r="G2139" s="458"/>
      <c r="H2139" s="458"/>
      <c r="J2139" s="458"/>
      <c r="K2139" s="458"/>
      <c r="L2139" s="458"/>
      <c r="M2139" s="458"/>
    </row>
    <row r="2140" s="2" customFormat="1" customHeight="1" spans="6:13">
      <c r="F2140" s="458"/>
      <c r="G2140" s="458"/>
      <c r="H2140" s="458"/>
      <c r="J2140" s="458"/>
      <c r="K2140" s="458"/>
      <c r="L2140" s="458"/>
      <c r="M2140" s="458"/>
    </row>
    <row r="2141" s="2" customFormat="1" customHeight="1" spans="6:13">
      <c r="F2141" s="458"/>
      <c r="G2141" s="458"/>
      <c r="H2141" s="458"/>
      <c r="J2141" s="458"/>
      <c r="K2141" s="458"/>
      <c r="L2141" s="458"/>
      <c r="M2141" s="458"/>
    </row>
    <row r="2142" s="2" customFormat="1" customHeight="1" spans="6:13">
      <c r="F2142" s="458"/>
      <c r="G2142" s="458"/>
      <c r="H2142" s="458"/>
      <c r="J2142" s="458"/>
      <c r="K2142" s="458"/>
      <c r="L2142" s="458"/>
      <c r="M2142" s="458"/>
    </row>
    <row r="2143" s="2" customFormat="1" customHeight="1" spans="6:13">
      <c r="F2143" s="458"/>
      <c r="G2143" s="458"/>
      <c r="H2143" s="458"/>
      <c r="J2143" s="458"/>
      <c r="K2143" s="458"/>
      <c r="L2143" s="458"/>
      <c r="M2143" s="458"/>
    </row>
    <row r="2144" s="2" customFormat="1" customHeight="1" spans="6:13">
      <c r="F2144" s="458"/>
      <c r="G2144" s="458"/>
      <c r="H2144" s="458"/>
      <c r="J2144" s="458"/>
      <c r="K2144" s="458"/>
      <c r="L2144" s="458"/>
      <c r="M2144" s="458"/>
    </row>
    <row r="2145" s="2" customFormat="1" customHeight="1" spans="6:13">
      <c r="F2145" s="458"/>
      <c r="G2145" s="458"/>
      <c r="H2145" s="458"/>
      <c r="J2145" s="458"/>
      <c r="K2145" s="458"/>
      <c r="L2145" s="458"/>
      <c r="M2145" s="458"/>
    </row>
    <row r="2146" s="2" customFormat="1" customHeight="1" spans="6:13">
      <c r="F2146" s="458"/>
      <c r="G2146" s="458"/>
      <c r="H2146" s="458"/>
      <c r="J2146" s="458"/>
      <c r="K2146" s="458"/>
      <c r="L2146" s="458"/>
      <c r="M2146" s="458"/>
    </row>
    <row r="2147" s="2" customFormat="1" customHeight="1" spans="6:13">
      <c r="F2147" s="458"/>
      <c r="G2147" s="458"/>
      <c r="H2147" s="458"/>
      <c r="J2147" s="458"/>
      <c r="K2147" s="458"/>
      <c r="L2147" s="458"/>
      <c r="M2147" s="458"/>
    </row>
    <row r="2148" s="2" customFormat="1" customHeight="1" spans="6:13">
      <c r="F2148" s="458"/>
      <c r="G2148" s="458"/>
      <c r="H2148" s="458"/>
      <c r="J2148" s="458"/>
      <c r="K2148" s="458"/>
      <c r="L2148" s="458"/>
      <c r="M2148" s="458"/>
    </row>
    <row r="2149" s="2" customFormat="1" customHeight="1" spans="6:13">
      <c r="F2149" s="458"/>
      <c r="G2149" s="458"/>
      <c r="H2149" s="458"/>
      <c r="J2149" s="458"/>
      <c r="K2149" s="458"/>
      <c r="L2149" s="458"/>
      <c r="M2149" s="458"/>
    </row>
    <row r="2150" s="2" customFormat="1" customHeight="1" spans="6:13">
      <c r="F2150" s="458"/>
      <c r="G2150" s="458"/>
      <c r="H2150" s="458"/>
      <c r="J2150" s="458"/>
      <c r="K2150" s="458"/>
      <c r="L2150" s="458"/>
      <c r="M2150" s="458"/>
    </row>
    <row r="2151" s="2" customFormat="1" customHeight="1" spans="6:13">
      <c r="F2151" s="458"/>
      <c r="G2151" s="458"/>
      <c r="H2151" s="458"/>
      <c r="J2151" s="458"/>
      <c r="K2151" s="458"/>
      <c r="L2151" s="458"/>
      <c r="M2151" s="458"/>
    </row>
    <row r="2152" s="2" customFormat="1" customHeight="1" spans="6:13">
      <c r="F2152" s="458"/>
      <c r="G2152" s="458"/>
      <c r="H2152" s="458"/>
      <c r="J2152" s="458"/>
      <c r="K2152" s="458"/>
      <c r="L2152" s="458"/>
      <c r="M2152" s="458"/>
    </row>
    <row r="2153" s="2" customFormat="1" customHeight="1" spans="6:13">
      <c r="F2153" s="458"/>
      <c r="G2153" s="458"/>
      <c r="H2153" s="458"/>
      <c r="J2153" s="458"/>
      <c r="K2153" s="458"/>
      <c r="L2153" s="458"/>
      <c r="M2153" s="458"/>
    </row>
    <row r="2154" s="2" customFormat="1" customHeight="1" spans="6:13">
      <c r="F2154" s="458"/>
      <c r="G2154" s="458"/>
      <c r="H2154" s="458"/>
      <c r="J2154" s="458"/>
      <c r="K2154" s="458"/>
      <c r="L2154" s="458"/>
      <c r="M2154" s="458"/>
    </row>
    <row r="2155" s="2" customFormat="1" customHeight="1" spans="6:13">
      <c r="F2155" s="458"/>
      <c r="G2155" s="458"/>
      <c r="H2155" s="458"/>
      <c r="J2155" s="458"/>
      <c r="K2155" s="458"/>
      <c r="L2155" s="458"/>
      <c r="M2155" s="458"/>
    </row>
    <row r="2156" s="2" customFormat="1" customHeight="1" spans="6:13">
      <c r="F2156" s="458"/>
      <c r="G2156" s="458"/>
      <c r="H2156" s="458"/>
      <c r="J2156" s="458"/>
      <c r="K2156" s="458"/>
      <c r="L2156" s="458"/>
      <c r="M2156" s="458"/>
    </row>
    <row r="2157" s="2" customFormat="1" customHeight="1" spans="6:13">
      <c r="F2157" s="458"/>
      <c r="G2157" s="458"/>
      <c r="H2157" s="458"/>
      <c r="J2157" s="458"/>
      <c r="K2157" s="458"/>
      <c r="L2157" s="458"/>
      <c r="M2157" s="458"/>
    </row>
    <row r="2158" s="2" customFormat="1" customHeight="1" spans="6:13">
      <c r="F2158" s="458"/>
      <c r="G2158" s="458"/>
      <c r="H2158" s="458"/>
      <c r="J2158" s="458"/>
      <c r="K2158" s="458"/>
      <c r="L2158" s="458"/>
      <c r="M2158" s="458"/>
    </row>
    <row r="2159" s="2" customFormat="1" customHeight="1" spans="6:13">
      <c r="F2159" s="458"/>
      <c r="G2159" s="458"/>
      <c r="H2159" s="458"/>
      <c r="J2159" s="458"/>
      <c r="K2159" s="458"/>
      <c r="L2159" s="458"/>
      <c r="M2159" s="458"/>
    </row>
    <row r="2160" s="2" customFormat="1" customHeight="1" spans="6:13">
      <c r="F2160" s="458"/>
      <c r="G2160" s="458"/>
      <c r="H2160" s="458"/>
      <c r="J2160" s="458"/>
      <c r="K2160" s="458"/>
      <c r="L2160" s="458"/>
      <c r="M2160" s="458"/>
    </row>
    <row r="2161" s="2" customFormat="1" customHeight="1" spans="6:13">
      <c r="F2161" s="458"/>
      <c r="G2161" s="458"/>
      <c r="H2161" s="458"/>
      <c r="J2161" s="458"/>
      <c r="K2161" s="458"/>
      <c r="L2161" s="458"/>
      <c r="M2161" s="458"/>
    </row>
    <row r="2162" s="2" customFormat="1" customHeight="1" spans="6:13">
      <c r="F2162" s="458"/>
      <c r="G2162" s="458"/>
      <c r="H2162" s="458"/>
      <c r="J2162" s="458"/>
      <c r="K2162" s="458"/>
      <c r="L2162" s="458"/>
      <c r="M2162" s="458"/>
    </row>
    <row r="2163" s="2" customFormat="1" customHeight="1" spans="6:13">
      <c r="F2163" s="458"/>
      <c r="G2163" s="458"/>
      <c r="H2163" s="458"/>
      <c r="J2163" s="458"/>
      <c r="K2163" s="458"/>
      <c r="L2163" s="458"/>
      <c r="M2163" s="458"/>
    </row>
    <row r="2164" s="2" customFormat="1" customHeight="1" spans="6:13">
      <c r="F2164" s="458"/>
      <c r="G2164" s="458"/>
      <c r="H2164" s="458"/>
      <c r="J2164" s="458"/>
      <c r="K2164" s="458"/>
      <c r="L2164" s="458"/>
      <c r="M2164" s="458"/>
    </row>
    <row r="2165" s="2" customFormat="1" customHeight="1" spans="6:13">
      <c r="F2165" s="458"/>
      <c r="G2165" s="458"/>
      <c r="H2165" s="458"/>
      <c r="J2165" s="458"/>
      <c r="K2165" s="458"/>
      <c r="L2165" s="458"/>
      <c r="M2165" s="458"/>
    </row>
    <row r="2166" s="2" customFormat="1" customHeight="1" spans="6:13">
      <c r="F2166" s="458"/>
      <c r="G2166" s="458"/>
      <c r="H2166" s="458"/>
      <c r="J2166" s="458"/>
      <c r="K2166" s="458"/>
      <c r="L2166" s="458"/>
      <c r="M2166" s="458"/>
    </row>
    <row r="2167" s="2" customFormat="1" customHeight="1" spans="6:13">
      <c r="F2167" s="458"/>
      <c r="G2167" s="458"/>
      <c r="H2167" s="458"/>
      <c r="J2167" s="458"/>
      <c r="K2167" s="458"/>
      <c r="L2167" s="458"/>
      <c r="M2167" s="458"/>
    </row>
    <row r="2168" s="2" customFormat="1" customHeight="1" spans="6:13">
      <c r="F2168" s="458"/>
      <c r="G2168" s="458"/>
      <c r="H2168" s="458"/>
      <c r="J2168" s="458"/>
      <c r="K2168" s="458"/>
      <c r="L2168" s="458"/>
      <c r="M2168" s="458"/>
    </row>
    <row r="2169" s="2" customFormat="1" customHeight="1" spans="6:13">
      <c r="F2169" s="458"/>
      <c r="G2169" s="458"/>
      <c r="H2169" s="458"/>
      <c r="J2169" s="458"/>
      <c r="K2169" s="458"/>
      <c r="L2169" s="458"/>
      <c r="M2169" s="458"/>
    </row>
    <row r="2170" s="2" customFormat="1" customHeight="1" spans="6:13">
      <c r="F2170" s="458"/>
      <c r="G2170" s="458"/>
      <c r="H2170" s="458"/>
      <c r="J2170" s="458"/>
      <c r="K2170" s="458"/>
      <c r="L2170" s="458"/>
      <c r="M2170" s="458"/>
    </row>
    <row r="2171" s="2" customFormat="1" customHeight="1" spans="6:13">
      <c r="F2171" s="458"/>
      <c r="G2171" s="458"/>
      <c r="H2171" s="458"/>
      <c r="J2171" s="458"/>
      <c r="K2171" s="458"/>
      <c r="L2171" s="458"/>
      <c r="M2171" s="458"/>
    </row>
    <row r="2172" s="2" customFormat="1" customHeight="1" spans="6:13">
      <c r="F2172" s="458"/>
      <c r="G2172" s="458"/>
      <c r="H2172" s="458"/>
      <c r="J2172" s="458"/>
      <c r="K2172" s="458"/>
      <c r="L2172" s="458"/>
      <c r="M2172" s="458"/>
    </row>
    <row r="2173" s="2" customFormat="1" customHeight="1" spans="6:13">
      <c r="F2173" s="458"/>
      <c r="G2173" s="458"/>
      <c r="H2173" s="458"/>
      <c r="J2173" s="458"/>
      <c r="K2173" s="458"/>
      <c r="L2173" s="458"/>
      <c r="M2173" s="458"/>
    </row>
    <row r="2174" s="2" customFormat="1" customHeight="1" spans="6:13">
      <c r="F2174" s="458"/>
      <c r="G2174" s="458"/>
      <c r="H2174" s="458"/>
      <c r="J2174" s="458"/>
      <c r="K2174" s="458"/>
      <c r="L2174" s="458"/>
      <c r="M2174" s="458"/>
    </row>
    <row r="2175" s="2" customFormat="1" customHeight="1" spans="6:13">
      <c r="F2175" s="458"/>
      <c r="G2175" s="458"/>
      <c r="H2175" s="458"/>
      <c r="J2175" s="458"/>
      <c r="K2175" s="458"/>
      <c r="L2175" s="458"/>
      <c r="M2175" s="458"/>
    </row>
    <row r="2176" s="2" customFormat="1" customHeight="1" spans="6:13">
      <c r="F2176" s="458"/>
      <c r="G2176" s="458"/>
      <c r="H2176" s="458"/>
      <c r="J2176" s="458"/>
      <c r="K2176" s="458"/>
      <c r="L2176" s="458"/>
      <c r="M2176" s="458"/>
    </row>
    <row r="2177" s="2" customFormat="1" customHeight="1" spans="6:13">
      <c r="F2177" s="458"/>
      <c r="G2177" s="458"/>
      <c r="H2177" s="458"/>
      <c r="J2177" s="458"/>
      <c r="K2177" s="458"/>
      <c r="L2177" s="458"/>
      <c r="M2177" s="458"/>
    </row>
    <row r="2178" s="2" customFormat="1" customHeight="1" spans="6:13">
      <c r="F2178" s="458"/>
      <c r="G2178" s="458"/>
      <c r="H2178" s="458"/>
      <c r="J2178" s="458"/>
      <c r="K2178" s="458"/>
      <c r="L2178" s="458"/>
      <c r="M2178" s="458"/>
    </row>
    <row r="2179" s="2" customFormat="1" customHeight="1" spans="6:13">
      <c r="F2179" s="458"/>
      <c r="G2179" s="458"/>
      <c r="H2179" s="458"/>
      <c r="J2179" s="458"/>
      <c r="K2179" s="458"/>
      <c r="L2179" s="458"/>
      <c r="M2179" s="458"/>
    </row>
    <row r="2180" s="2" customFormat="1" customHeight="1" spans="6:13">
      <c r="F2180" s="458"/>
      <c r="G2180" s="458"/>
      <c r="H2180" s="458"/>
      <c r="J2180" s="458"/>
      <c r="K2180" s="458"/>
      <c r="L2180" s="458"/>
      <c r="M2180" s="458"/>
    </row>
    <row r="2181" s="2" customFormat="1" customHeight="1" spans="6:13">
      <c r="F2181" s="458"/>
      <c r="G2181" s="458"/>
      <c r="H2181" s="458"/>
      <c r="J2181" s="458"/>
      <c r="K2181" s="458"/>
      <c r="L2181" s="458"/>
      <c r="M2181" s="458"/>
    </row>
    <row r="2182" s="2" customFormat="1" customHeight="1" spans="6:13">
      <c r="F2182" s="458"/>
      <c r="G2182" s="458"/>
      <c r="H2182" s="458"/>
      <c r="J2182" s="458"/>
      <c r="K2182" s="458"/>
      <c r="L2182" s="458"/>
      <c r="M2182" s="458"/>
    </row>
    <row r="2183" s="2" customFormat="1" customHeight="1" spans="6:13">
      <c r="F2183" s="458"/>
      <c r="G2183" s="458"/>
      <c r="H2183" s="458"/>
      <c r="J2183" s="458"/>
      <c r="K2183" s="458"/>
      <c r="L2183" s="458"/>
      <c r="M2183" s="458"/>
    </row>
    <row r="2184" s="2" customFormat="1" customHeight="1" spans="6:13">
      <c r="F2184" s="458"/>
      <c r="G2184" s="458"/>
      <c r="H2184" s="458"/>
      <c r="J2184" s="458"/>
      <c r="K2184" s="458"/>
      <c r="L2184" s="458"/>
      <c r="M2184" s="458"/>
    </row>
    <row r="2185" s="2" customFormat="1" customHeight="1" spans="6:13">
      <c r="F2185" s="458"/>
      <c r="G2185" s="458"/>
      <c r="H2185" s="458"/>
      <c r="J2185" s="458"/>
      <c r="K2185" s="458"/>
      <c r="L2185" s="458"/>
      <c r="M2185" s="458"/>
    </row>
    <row r="2186" s="2" customFormat="1" customHeight="1" spans="6:13">
      <c r="F2186" s="458"/>
      <c r="G2186" s="458"/>
      <c r="H2186" s="458"/>
      <c r="J2186" s="458"/>
      <c r="K2186" s="458"/>
      <c r="L2186" s="458"/>
      <c r="M2186" s="458"/>
    </row>
    <row r="2187" s="2" customFormat="1" customHeight="1" spans="6:13">
      <c r="F2187" s="458"/>
      <c r="G2187" s="458"/>
      <c r="H2187" s="458"/>
      <c r="J2187" s="458"/>
      <c r="K2187" s="458"/>
      <c r="L2187" s="458"/>
      <c r="M2187" s="458"/>
    </row>
    <row r="2188" s="2" customFormat="1" customHeight="1" spans="6:13">
      <c r="F2188" s="458"/>
      <c r="G2188" s="458"/>
      <c r="H2188" s="458"/>
      <c r="J2188" s="458"/>
      <c r="K2188" s="458"/>
      <c r="L2188" s="458"/>
      <c r="M2188" s="458"/>
    </row>
    <row r="2189" s="2" customFormat="1" customHeight="1" spans="6:13">
      <c r="F2189" s="458"/>
      <c r="G2189" s="458"/>
      <c r="H2189" s="458"/>
      <c r="J2189" s="458"/>
      <c r="K2189" s="458"/>
      <c r="L2189" s="458"/>
      <c r="M2189" s="458"/>
    </row>
    <row r="2190" s="2" customFormat="1" customHeight="1" spans="6:13">
      <c r="F2190" s="458"/>
      <c r="G2190" s="458"/>
      <c r="H2190" s="458"/>
      <c r="J2190" s="458"/>
      <c r="K2190" s="458"/>
      <c r="L2190" s="458"/>
      <c r="M2190" s="458"/>
    </row>
    <row r="2191" s="2" customFormat="1" customHeight="1" spans="6:13">
      <c r="F2191" s="458"/>
      <c r="G2191" s="458"/>
      <c r="H2191" s="458"/>
      <c r="J2191" s="458"/>
      <c r="K2191" s="458"/>
      <c r="L2191" s="458"/>
      <c r="M2191" s="458"/>
    </row>
    <row r="2192" s="2" customFormat="1" customHeight="1" spans="6:13">
      <c r="F2192" s="458"/>
      <c r="G2192" s="458"/>
      <c r="H2192" s="458"/>
      <c r="J2192" s="458"/>
      <c r="K2192" s="458"/>
      <c r="L2192" s="458"/>
      <c r="M2192" s="458"/>
    </row>
    <row r="2193" s="2" customFormat="1" customHeight="1" spans="6:13">
      <c r="F2193" s="458"/>
      <c r="G2193" s="458"/>
      <c r="H2193" s="458"/>
      <c r="J2193" s="458"/>
      <c r="K2193" s="458"/>
      <c r="L2193" s="458"/>
      <c r="M2193" s="458"/>
    </row>
    <row r="2194" s="2" customFormat="1" customHeight="1" spans="6:13">
      <c r="F2194" s="458"/>
      <c r="G2194" s="458"/>
      <c r="H2194" s="458"/>
      <c r="J2194" s="458"/>
      <c r="K2194" s="458"/>
      <c r="L2194" s="458"/>
      <c r="M2194" s="458"/>
    </row>
    <row r="2195" s="2" customFormat="1" customHeight="1" spans="6:13">
      <c r="F2195" s="458"/>
      <c r="G2195" s="458"/>
      <c r="H2195" s="458"/>
      <c r="J2195" s="458"/>
      <c r="K2195" s="458"/>
      <c r="L2195" s="458"/>
      <c r="M2195" s="458"/>
    </row>
    <row r="2196" s="2" customFormat="1" customHeight="1" spans="6:13">
      <c r="F2196" s="458"/>
      <c r="G2196" s="458"/>
      <c r="H2196" s="458"/>
      <c r="J2196" s="458"/>
      <c r="K2196" s="458"/>
      <c r="L2196" s="458"/>
      <c r="M2196" s="458"/>
    </row>
    <row r="2197" s="2" customFormat="1" customHeight="1" spans="6:13">
      <c r="F2197" s="458"/>
      <c r="G2197" s="458"/>
      <c r="H2197" s="458"/>
      <c r="J2197" s="458"/>
      <c r="K2197" s="458"/>
      <c r="L2197" s="458"/>
      <c r="M2197" s="458"/>
    </row>
    <row r="2198" s="2" customFormat="1" customHeight="1" spans="6:13">
      <c r="F2198" s="458"/>
      <c r="G2198" s="458"/>
      <c r="H2198" s="458"/>
      <c r="J2198" s="458"/>
      <c r="K2198" s="458"/>
      <c r="L2198" s="458"/>
      <c r="M2198" s="458"/>
    </row>
    <row r="2199" s="2" customFormat="1" customHeight="1" spans="6:13">
      <c r="F2199" s="458"/>
      <c r="G2199" s="458"/>
      <c r="H2199" s="458"/>
      <c r="J2199" s="458"/>
      <c r="K2199" s="458"/>
      <c r="L2199" s="458"/>
      <c r="M2199" s="458"/>
    </row>
    <row r="2200" s="2" customFormat="1" customHeight="1" spans="6:13">
      <c r="F2200" s="458"/>
      <c r="G2200" s="458"/>
      <c r="H2200" s="458"/>
      <c r="J2200" s="458"/>
      <c r="K2200" s="458"/>
      <c r="L2200" s="458"/>
      <c r="M2200" s="458"/>
    </row>
    <row r="2201" s="2" customFormat="1" customHeight="1" spans="6:13">
      <c r="F2201" s="458"/>
      <c r="G2201" s="458"/>
      <c r="H2201" s="458"/>
      <c r="J2201" s="458"/>
      <c r="K2201" s="458"/>
      <c r="L2201" s="458"/>
      <c r="M2201" s="458"/>
    </row>
    <row r="2202" s="2" customFormat="1" customHeight="1" spans="6:13">
      <c r="F2202" s="458"/>
      <c r="G2202" s="458"/>
      <c r="H2202" s="458"/>
      <c r="J2202" s="458"/>
      <c r="K2202" s="458"/>
      <c r="L2202" s="458"/>
      <c r="M2202" s="458"/>
    </row>
    <row r="2203" s="2" customFormat="1" customHeight="1" spans="6:13">
      <c r="F2203" s="458"/>
      <c r="G2203" s="458"/>
      <c r="H2203" s="458"/>
      <c r="J2203" s="458"/>
      <c r="K2203" s="458"/>
      <c r="L2203" s="458"/>
      <c r="M2203" s="458"/>
    </row>
    <row r="2204" s="2" customFormat="1" customHeight="1" spans="6:13">
      <c r="F2204" s="458"/>
      <c r="G2204" s="458"/>
      <c r="H2204" s="458"/>
      <c r="J2204" s="458"/>
      <c r="K2204" s="458"/>
      <c r="L2204" s="458"/>
      <c r="M2204" s="458"/>
    </row>
    <row r="2205" s="2" customFormat="1" customHeight="1" spans="6:13">
      <c r="F2205" s="458"/>
      <c r="G2205" s="458"/>
      <c r="H2205" s="458"/>
      <c r="J2205" s="458"/>
      <c r="K2205" s="458"/>
      <c r="L2205" s="458"/>
      <c r="M2205" s="458"/>
    </row>
    <row r="2206" s="2" customFormat="1" customHeight="1" spans="6:13">
      <c r="F2206" s="458"/>
      <c r="G2206" s="458"/>
      <c r="H2206" s="458"/>
      <c r="J2206" s="458"/>
      <c r="K2206" s="458"/>
      <c r="L2206" s="458"/>
      <c r="M2206" s="458"/>
    </row>
    <row r="2207" s="2" customFormat="1" customHeight="1" spans="6:13">
      <c r="F2207" s="458"/>
      <c r="G2207" s="458"/>
      <c r="H2207" s="458"/>
      <c r="J2207" s="458"/>
      <c r="K2207" s="458"/>
      <c r="L2207" s="458"/>
      <c r="M2207" s="458"/>
    </row>
    <row r="2208" s="2" customFormat="1" customHeight="1" spans="6:13">
      <c r="F2208" s="458"/>
      <c r="G2208" s="458"/>
      <c r="H2208" s="458"/>
      <c r="J2208" s="458"/>
      <c r="K2208" s="458"/>
      <c r="L2208" s="458"/>
      <c r="M2208" s="458"/>
    </row>
    <row r="2209" s="2" customFormat="1" customHeight="1" spans="6:13">
      <c r="F2209" s="458"/>
      <c r="G2209" s="458"/>
      <c r="H2209" s="458"/>
      <c r="J2209" s="458"/>
      <c r="K2209" s="458"/>
      <c r="L2209" s="458"/>
      <c r="M2209" s="458"/>
    </row>
    <row r="2210" s="2" customFormat="1" customHeight="1" spans="6:13">
      <c r="F2210" s="458"/>
      <c r="G2210" s="458"/>
      <c r="H2210" s="458"/>
      <c r="J2210" s="458"/>
      <c r="K2210" s="458"/>
      <c r="L2210" s="458"/>
      <c r="M2210" s="458"/>
    </row>
    <row r="2211" s="2" customFormat="1" customHeight="1" spans="6:13">
      <c r="F2211" s="458"/>
      <c r="G2211" s="458"/>
      <c r="H2211" s="458"/>
      <c r="J2211" s="458"/>
      <c r="K2211" s="458"/>
      <c r="L2211" s="458"/>
      <c r="M2211" s="458"/>
    </row>
    <row r="2212" s="2" customFormat="1" customHeight="1" spans="6:13">
      <c r="F2212" s="458"/>
      <c r="G2212" s="458"/>
      <c r="H2212" s="458"/>
      <c r="J2212" s="458"/>
      <c r="K2212" s="458"/>
      <c r="L2212" s="458"/>
      <c r="M2212" s="458"/>
    </row>
    <row r="2213" s="2" customFormat="1" customHeight="1" spans="6:13">
      <c r="F2213" s="458"/>
      <c r="G2213" s="458"/>
      <c r="H2213" s="458"/>
      <c r="J2213" s="458"/>
      <c r="K2213" s="458"/>
      <c r="L2213" s="458"/>
      <c r="M2213" s="458"/>
    </row>
    <row r="2214" s="2" customFormat="1" customHeight="1" spans="6:13">
      <c r="F2214" s="458"/>
      <c r="G2214" s="458"/>
      <c r="H2214" s="458"/>
      <c r="J2214" s="458"/>
      <c r="K2214" s="458"/>
      <c r="L2214" s="458"/>
      <c r="M2214" s="458"/>
    </row>
    <row r="2215" s="2" customFormat="1" customHeight="1" spans="6:13">
      <c r="F2215" s="458"/>
      <c r="G2215" s="458"/>
      <c r="H2215" s="458"/>
      <c r="J2215" s="458"/>
      <c r="K2215" s="458"/>
      <c r="L2215" s="458"/>
      <c r="M2215" s="458"/>
    </row>
    <row r="2216" s="2" customFormat="1" customHeight="1" spans="6:13">
      <c r="F2216" s="458"/>
      <c r="G2216" s="458"/>
      <c r="H2216" s="458"/>
      <c r="J2216" s="458"/>
      <c r="K2216" s="458"/>
      <c r="L2216" s="458"/>
      <c r="M2216" s="458"/>
    </row>
    <row r="2217" s="2" customFormat="1" customHeight="1" spans="6:13">
      <c r="F2217" s="458"/>
      <c r="G2217" s="458"/>
      <c r="H2217" s="458"/>
      <c r="J2217" s="458"/>
      <c r="K2217" s="458"/>
      <c r="L2217" s="458"/>
      <c r="M2217" s="458"/>
    </row>
    <row r="2218" s="2" customFormat="1" customHeight="1" spans="6:13">
      <c r="F2218" s="458"/>
      <c r="G2218" s="458"/>
      <c r="H2218" s="458"/>
      <c r="J2218" s="458"/>
      <c r="K2218" s="458"/>
      <c r="L2218" s="458"/>
      <c r="M2218" s="458"/>
    </row>
    <row r="2219" s="2" customFormat="1" customHeight="1" spans="6:13">
      <c r="F2219" s="458"/>
      <c r="G2219" s="458"/>
      <c r="H2219" s="458"/>
      <c r="J2219" s="458"/>
      <c r="K2219" s="458"/>
      <c r="L2219" s="458"/>
      <c r="M2219" s="458"/>
    </row>
    <row r="2220" s="2" customFormat="1" customHeight="1" spans="6:13">
      <c r="F2220" s="458"/>
      <c r="G2220" s="458"/>
      <c r="H2220" s="458"/>
      <c r="J2220" s="458"/>
      <c r="K2220" s="458"/>
      <c r="L2220" s="458"/>
      <c r="M2220" s="458"/>
    </row>
    <row r="2221" s="2" customFormat="1" customHeight="1" spans="6:13">
      <c r="F2221" s="458"/>
      <c r="G2221" s="458"/>
      <c r="H2221" s="458"/>
      <c r="J2221" s="458"/>
      <c r="K2221" s="458"/>
      <c r="L2221" s="458"/>
      <c r="M2221" s="458"/>
    </row>
    <row r="2222" s="2" customFormat="1" customHeight="1" spans="6:13">
      <c r="F2222" s="458"/>
      <c r="G2222" s="458"/>
      <c r="H2222" s="458"/>
      <c r="J2222" s="458"/>
      <c r="K2222" s="458"/>
      <c r="L2222" s="458"/>
      <c r="M2222" s="458"/>
    </row>
    <row r="2223" s="2" customFormat="1" customHeight="1" spans="6:13">
      <c r="F2223" s="458"/>
      <c r="G2223" s="458"/>
      <c r="H2223" s="458"/>
      <c r="J2223" s="458"/>
      <c r="K2223" s="458"/>
      <c r="L2223" s="458"/>
      <c r="M2223" s="458"/>
    </row>
    <row r="2224" s="2" customFormat="1" customHeight="1" spans="6:13">
      <c r="F2224" s="458"/>
      <c r="G2224" s="458"/>
      <c r="H2224" s="458"/>
      <c r="J2224" s="458"/>
      <c r="K2224" s="458"/>
      <c r="L2224" s="458"/>
      <c r="M2224" s="458"/>
    </row>
    <row r="2225" s="2" customFormat="1" customHeight="1" spans="6:13">
      <c r="F2225" s="458"/>
      <c r="G2225" s="458"/>
      <c r="H2225" s="458"/>
      <c r="J2225" s="458"/>
      <c r="K2225" s="458"/>
      <c r="L2225" s="458"/>
      <c r="M2225" s="458"/>
    </row>
    <row r="2226" s="2" customFormat="1" customHeight="1" spans="6:13">
      <c r="F2226" s="458"/>
      <c r="G2226" s="458"/>
      <c r="H2226" s="458"/>
      <c r="J2226" s="458"/>
      <c r="K2226" s="458"/>
      <c r="L2226" s="458"/>
      <c r="M2226" s="458"/>
    </row>
    <row r="2227" s="2" customFormat="1" customHeight="1" spans="6:13">
      <c r="F2227" s="458"/>
      <c r="G2227" s="458"/>
      <c r="H2227" s="458"/>
      <c r="J2227" s="458"/>
      <c r="K2227" s="458"/>
      <c r="L2227" s="458"/>
      <c r="M2227" s="458"/>
    </row>
    <row r="2228" s="2" customFormat="1" customHeight="1" spans="6:13">
      <c r="F2228" s="458"/>
      <c r="G2228" s="458"/>
      <c r="H2228" s="458"/>
      <c r="J2228" s="458"/>
      <c r="K2228" s="458"/>
      <c r="L2228" s="458"/>
      <c r="M2228" s="458"/>
    </row>
    <row r="2229" s="2" customFormat="1" customHeight="1" spans="6:13">
      <c r="F2229" s="458"/>
      <c r="G2229" s="458"/>
      <c r="H2229" s="458"/>
      <c r="J2229" s="458"/>
      <c r="K2229" s="458"/>
      <c r="L2229" s="458"/>
      <c r="M2229" s="458"/>
    </row>
    <row r="2230" s="2" customFormat="1" customHeight="1" spans="6:13">
      <c r="F2230" s="458"/>
      <c r="G2230" s="458"/>
      <c r="H2230" s="458"/>
      <c r="J2230" s="458"/>
      <c r="K2230" s="458"/>
      <c r="L2230" s="458"/>
      <c r="M2230" s="458"/>
    </row>
    <row r="2231" s="2" customFormat="1" customHeight="1" spans="6:13">
      <c r="F2231" s="458"/>
      <c r="G2231" s="458"/>
      <c r="H2231" s="458"/>
      <c r="J2231" s="458"/>
      <c r="K2231" s="458"/>
      <c r="L2231" s="458"/>
      <c r="M2231" s="458"/>
    </row>
    <row r="2232" s="2" customFormat="1" customHeight="1" spans="6:13">
      <c r="F2232" s="458"/>
      <c r="G2232" s="458"/>
      <c r="H2232" s="458"/>
      <c r="J2232" s="458"/>
      <c r="K2232" s="458"/>
      <c r="L2232" s="458"/>
      <c r="M2232" s="458"/>
    </row>
    <row r="2233" s="2" customFormat="1" customHeight="1" spans="6:13">
      <c r="F2233" s="458"/>
      <c r="G2233" s="458"/>
      <c r="H2233" s="458"/>
      <c r="J2233" s="458"/>
      <c r="K2233" s="458"/>
      <c r="L2233" s="458"/>
      <c r="M2233" s="458"/>
    </row>
    <row r="2234" s="2" customFormat="1" customHeight="1" spans="6:13">
      <c r="F2234" s="458"/>
      <c r="G2234" s="458"/>
      <c r="H2234" s="458"/>
      <c r="J2234" s="458"/>
      <c r="K2234" s="458"/>
      <c r="L2234" s="458"/>
      <c r="M2234" s="458"/>
    </row>
    <row r="2235" s="2" customFormat="1" customHeight="1" spans="6:13">
      <c r="F2235" s="458"/>
      <c r="G2235" s="458"/>
      <c r="H2235" s="458"/>
      <c r="J2235" s="458"/>
      <c r="K2235" s="458"/>
      <c r="L2235" s="458"/>
      <c r="M2235" s="458"/>
    </row>
    <row r="2236" s="2" customFormat="1" customHeight="1" spans="6:13">
      <c r="F2236" s="458"/>
      <c r="G2236" s="458"/>
      <c r="H2236" s="458"/>
      <c r="J2236" s="458"/>
      <c r="K2236" s="458"/>
      <c r="L2236" s="458"/>
      <c r="M2236" s="458"/>
    </row>
    <row r="2237" s="2" customFormat="1" customHeight="1" spans="6:13">
      <c r="F2237" s="458"/>
      <c r="G2237" s="458"/>
      <c r="H2237" s="458"/>
      <c r="J2237" s="458"/>
      <c r="K2237" s="458"/>
      <c r="L2237" s="458"/>
      <c r="M2237" s="458"/>
    </row>
    <row r="2238" s="2" customFormat="1" customHeight="1" spans="6:13">
      <c r="F2238" s="458"/>
      <c r="G2238" s="458"/>
      <c r="H2238" s="458"/>
      <c r="J2238" s="458"/>
      <c r="K2238" s="458"/>
      <c r="L2238" s="458"/>
      <c r="M2238" s="458"/>
    </row>
    <row r="2239" s="2" customFormat="1" customHeight="1" spans="6:13">
      <c r="F2239" s="458"/>
      <c r="G2239" s="458"/>
      <c r="H2239" s="458"/>
      <c r="J2239" s="458"/>
      <c r="K2239" s="458"/>
      <c r="L2239" s="458"/>
      <c r="M2239" s="458"/>
    </row>
    <row r="2240" s="2" customFormat="1" customHeight="1" spans="6:13">
      <c r="F2240" s="458"/>
      <c r="G2240" s="458"/>
      <c r="H2240" s="458"/>
      <c r="J2240" s="458"/>
      <c r="K2240" s="458"/>
      <c r="L2240" s="458"/>
      <c r="M2240" s="458"/>
    </row>
    <row r="2241" s="2" customFormat="1" customHeight="1" spans="6:13">
      <c r="F2241" s="458"/>
      <c r="G2241" s="458"/>
      <c r="H2241" s="458"/>
      <c r="J2241" s="458"/>
      <c r="K2241" s="458"/>
      <c r="L2241" s="458"/>
      <c r="M2241" s="458"/>
    </row>
    <row r="2242" s="2" customFormat="1" customHeight="1" spans="6:13">
      <c r="F2242" s="458"/>
      <c r="G2242" s="458"/>
      <c r="H2242" s="458"/>
      <c r="J2242" s="458"/>
      <c r="K2242" s="458"/>
      <c r="L2242" s="458"/>
      <c r="M2242" s="458"/>
    </row>
    <row r="2243" s="2" customFormat="1" customHeight="1" spans="6:13">
      <c r="F2243" s="458"/>
      <c r="G2243" s="458"/>
      <c r="H2243" s="458"/>
      <c r="J2243" s="458"/>
      <c r="K2243" s="458"/>
      <c r="L2243" s="458"/>
      <c r="M2243" s="458"/>
    </row>
    <row r="2244" s="2" customFormat="1" customHeight="1" spans="6:13">
      <c r="F2244" s="458"/>
      <c r="G2244" s="458"/>
      <c r="H2244" s="458"/>
      <c r="J2244" s="458"/>
      <c r="K2244" s="458"/>
      <c r="L2244" s="458"/>
      <c r="M2244" s="458"/>
    </row>
    <row r="2245" s="2" customFormat="1" customHeight="1" spans="6:13">
      <c r="F2245" s="458"/>
      <c r="G2245" s="458"/>
      <c r="H2245" s="458"/>
      <c r="J2245" s="458"/>
      <c r="K2245" s="458"/>
      <c r="L2245" s="458"/>
      <c r="M2245" s="458"/>
    </row>
    <row r="2246" s="2" customFormat="1" customHeight="1" spans="6:13">
      <c r="F2246" s="458"/>
      <c r="G2246" s="458"/>
      <c r="H2246" s="458"/>
      <c r="J2246" s="458"/>
      <c r="K2246" s="458"/>
      <c r="L2246" s="458"/>
      <c r="M2246" s="458"/>
    </row>
    <row r="2247" s="2" customFormat="1" customHeight="1" spans="6:13">
      <c r="F2247" s="458"/>
      <c r="G2247" s="458"/>
      <c r="H2247" s="458"/>
      <c r="J2247" s="458"/>
      <c r="K2247" s="458"/>
      <c r="L2247" s="458"/>
      <c r="M2247" s="458"/>
    </row>
    <row r="2248" s="2" customFormat="1" customHeight="1" spans="6:13">
      <c r="F2248" s="458"/>
      <c r="G2248" s="458"/>
      <c r="H2248" s="458"/>
      <c r="J2248" s="458"/>
      <c r="K2248" s="458"/>
      <c r="L2248" s="458"/>
      <c r="M2248" s="458"/>
    </row>
    <row r="2249" s="2" customFormat="1" customHeight="1" spans="6:13">
      <c r="F2249" s="458"/>
      <c r="G2249" s="458"/>
      <c r="H2249" s="458"/>
      <c r="J2249" s="458"/>
      <c r="K2249" s="458"/>
      <c r="L2249" s="458"/>
      <c r="M2249" s="458"/>
    </row>
    <row r="2250" s="2" customFormat="1" customHeight="1" spans="6:13">
      <c r="F2250" s="458"/>
      <c r="G2250" s="458"/>
      <c r="H2250" s="458"/>
      <c r="J2250" s="458"/>
      <c r="K2250" s="458"/>
      <c r="L2250" s="458"/>
      <c r="M2250" s="458"/>
    </row>
    <row r="2251" s="2" customFormat="1" customHeight="1" spans="6:13">
      <c r="F2251" s="458"/>
      <c r="G2251" s="458"/>
      <c r="H2251" s="458"/>
      <c r="J2251" s="458"/>
      <c r="K2251" s="458"/>
      <c r="L2251" s="458"/>
      <c r="M2251" s="458"/>
    </row>
    <row r="2252" s="2" customFormat="1" customHeight="1" spans="6:13">
      <c r="F2252" s="458"/>
      <c r="G2252" s="458"/>
      <c r="H2252" s="458"/>
      <c r="J2252" s="458"/>
      <c r="K2252" s="458"/>
      <c r="L2252" s="458"/>
      <c r="M2252" s="458"/>
    </row>
    <row r="2253" s="2" customFormat="1" customHeight="1" spans="6:13">
      <c r="F2253" s="458"/>
      <c r="G2253" s="458"/>
      <c r="H2253" s="458"/>
      <c r="J2253" s="458"/>
      <c r="K2253" s="458"/>
      <c r="L2253" s="458"/>
      <c r="M2253" s="458"/>
    </row>
    <row r="2254" s="2" customFormat="1" customHeight="1" spans="6:13">
      <c r="F2254" s="458"/>
      <c r="G2254" s="458"/>
      <c r="H2254" s="458"/>
      <c r="J2254" s="458"/>
      <c r="K2254" s="458"/>
      <c r="L2254" s="458"/>
      <c r="M2254" s="458"/>
    </row>
    <row r="2255" s="2" customFormat="1" customHeight="1" spans="6:13">
      <c r="F2255" s="458"/>
      <c r="G2255" s="458"/>
      <c r="H2255" s="458"/>
      <c r="J2255" s="458"/>
      <c r="K2255" s="458"/>
      <c r="L2255" s="458"/>
      <c r="M2255" s="458"/>
    </row>
    <row r="2256" s="2" customFormat="1" customHeight="1" spans="6:13">
      <c r="F2256" s="458"/>
      <c r="G2256" s="458"/>
      <c r="H2256" s="458"/>
      <c r="J2256" s="458"/>
      <c r="K2256" s="458"/>
      <c r="L2256" s="458"/>
      <c r="M2256" s="458"/>
    </row>
    <row r="2257" s="2" customFormat="1" customHeight="1" spans="6:13">
      <c r="F2257" s="458"/>
      <c r="G2257" s="458"/>
      <c r="H2257" s="458"/>
      <c r="J2257" s="458"/>
      <c r="K2257" s="458"/>
      <c r="L2257" s="458"/>
      <c r="M2257" s="458"/>
    </row>
    <row r="2258" s="2" customFormat="1" customHeight="1" spans="6:13">
      <c r="F2258" s="458"/>
      <c r="G2258" s="458"/>
      <c r="H2258" s="458"/>
      <c r="J2258" s="458"/>
      <c r="K2258" s="458"/>
      <c r="L2258" s="458"/>
      <c r="M2258" s="458"/>
    </row>
    <row r="2259" s="2" customFormat="1" customHeight="1" spans="6:13">
      <c r="F2259" s="458"/>
      <c r="G2259" s="458"/>
      <c r="H2259" s="458"/>
      <c r="J2259" s="458"/>
      <c r="K2259" s="458"/>
      <c r="L2259" s="458"/>
      <c r="M2259" s="458"/>
    </row>
    <row r="2260" s="2" customFormat="1" customHeight="1" spans="6:13">
      <c r="F2260" s="458"/>
      <c r="G2260" s="458"/>
      <c r="H2260" s="458"/>
      <c r="J2260" s="458"/>
      <c r="K2260" s="458"/>
      <c r="L2260" s="458"/>
      <c r="M2260" s="458"/>
    </row>
    <row r="2261" s="2" customFormat="1" customHeight="1" spans="6:13">
      <c r="F2261" s="458"/>
      <c r="G2261" s="458"/>
      <c r="H2261" s="458"/>
      <c r="J2261" s="458"/>
      <c r="K2261" s="458"/>
      <c r="L2261" s="458"/>
      <c r="M2261" s="458"/>
    </row>
    <row r="2262" s="2" customFormat="1" customHeight="1" spans="6:13">
      <c r="F2262" s="458"/>
      <c r="G2262" s="458"/>
      <c r="H2262" s="458"/>
      <c r="J2262" s="458"/>
      <c r="K2262" s="458"/>
      <c r="L2262" s="458"/>
      <c r="M2262" s="458"/>
    </row>
    <row r="2263" s="2" customFormat="1" customHeight="1" spans="6:13">
      <c r="F2263" s="458"/>
      <c r="G2263" s="458"/>
      <c r="H2263" s="458"/>
      <c r="J2263" s="458"/>
      <c r="K2263" s="458"/>
      <c r="L2263" s="458"/>
      <c r="M2263" s="458"/>
    </row>
    <row r="2264" s="2" customFormat="1" customHeight="1" spans="6:13">
      <c r="F2264" s="458"/>
      <c r="G2264" s="458"/>
      <c r="H2264" s="458"/>
      <c r="J2264" s="458"/>
      <c r="K2264" s="458"/>
      <c r="L2264" s="458"/>
      <c r="M2264" s="458"/>
    </row>
    <row r="2265" s="2" customFormat="1" customHeight="1" spans="6:13">
      <c r="F2265" s="458"/>
      <c r="G2265" s="458"/>
      <c r="H2265" s="458"/>
      <c r="J2265" s="458"/>
      <c r="K2265" s="458"/>
      <c r="L2265" s="458"/>
      <c r="M2265" s="458"/>
    </row>
    <row r="2266" s="2" customFormat="1" customHeight="1" spans="6:13">
      <c r="F2266" s="458"/>
      <c r="G2266" s="458"/>
      <c r="H2266" s="458"/>
      <c r="J2266" s="458"/>
      <c r="K2266" s="458"/>
      <c r="L2266" s="458"/>
      <c r="M2266" s="458"/>
    </row>
    <row r="2267" s="2" customFormat="1" customHeight="1" spans="6:13">
      <c r="F2267" s="458"/>
      <c r="G2267" s="458"/>
      <c r="H2267" s="458"/>
      <c r="J2267" s="458"/>
      <c r="K2267" s="458"/>
      <c r="L2267" s="458"/>
      <c r="M2267" s="458"/>
    </row>
    <row r="2268" s="2" customFormat="1" customHeight="1" spans="6:13">
      <c r="F2268" s="458"/>
      <c r="G2268" s="458"/>
      <c r="H2268" s="458"/>
      <c r="J2268" s="458"/>
      <c r="K2268" s="458"/>
      <c r="L2268" s="458"/>
      <c r="M2268" s="458"/>
    </row>
    <row r="2269" s="2" customFormat="1" customHeight="1" spans="6:13">
      <c r="F2269" s="458"/>
      <c r="G2269" s="458"/>
      <c r="H2269" s="458"/>
      <c r="J2269" s="458"/>
      <c r="K2269" s="458"/>
      <c r="L2269" s="458"/>
      <c r="M2269" s="458"/>
    </row>
    <row r="2270" s="2" customFormat="1" customHeight="1" spans="6:13">
      <c r="F2270" s="458"/>
      <c r="G2270" s="458"/>
      <c r="H2270" s="458"/>
      <c r="J2270" s="458"/>
      <c r="K2270" s="458"/>
      <c r="L2270" s="458"/>
      <c r="M2270" s="458"/>
    </row>
    <row r="2271" s="2" customFormat="1" customHeight="1" spans="6:13">
      <c r="F2271" s="458"/>
      <c r="G2271" s="458"/>
      <c r="H2271" s="458"/>
      <c r="J2271" s="458"/>
      <c r="K2271" s="458"/>
      <c r="L2271" s="458"/>
      <c r="M2271" s="458"/>
    </row>
    <row r="2272" s="2" customFormat="1" customHeight="1" spans="6:13">
      <c r="F2272" s="458"/>
      <c r="G2272" s="458"/>
      <c r="H2272" s="458"/>
      <c r="J2272" s="458"/>
      <c r="K2272" s="458"/>
      <c r="L2272" s="458"/>
      <c r="M2272" s="458"/>
    </row>
    <row r="2273" s="2" customFormat="1" customHeight="1" spans="6:13">
      <c r="F2273" s="458"/>
      <c r="G2273" s="458"/>
      <c r="H2273" s="458"/>
      <c r="J2273" s="458"/>
      <c r="K2273" s="458"/>
      <c r="L2273" s="458"/>
      <c r="M2273" s="458"/>
    </row>
    <row r="2274" s="2" customFormat="1" customHeight="1" spans="6:13">
      <c r="F2274" s="458"/>
      <c r="G2274" s="458"/>
      <c r="H2274" s="458"/>
      <c r="J2274" s="458"/>
      <c r="K2274" s="458"/>
      <c r="L2274" s="458"/>
      <c r="M2274" s="458"/>
    </row>
    <row r="2275" s="2" customFormat="1" customHeight="1" spans="6:13">
      <c r="F2275" s="458"/>
      <c r="G2275" s="458"/>
      <c r="H2275" s="458"/>
      <c r="J2275" s="458"/>
      <c r="K2275" s="458"/>
      <c r="L2275" s="458"/>
      <c r="M2275" s="458"/>
    </row>
    <row r="2276" s="2" customFormat="1" customHeight="1" spans="6:13">
      <c r="F2276" s="458"/>
      <c r="G2276" s="458"/>
      <c r="H2276" s="458"/>
      <c r="J2276" s="458"/>
      <c r="K2276" s="458"/>
      <c r="L2276" s="458"/>
      <c r="M2276" s="458"/>
    </row>
    <row r="2277" s="2" customFormat="1" customHeight="1" spans="6:13">
      <c r="F2277" s="458"/>
      <c r="G2277" s="458"/>
      <c r="H2277" s="458"/>
      <c r="J2277" s="458"/>
      <c r="K2277" s="458"/>
      <c r="L2277" s="458"/>
      <c r="M2277" s="458"/>
    </row>
    <row r="2278" s="2" customFormat="1" customHeight="1" spans="6:13">
      <c r="F2278" s="458"/>
      <c r="G2278" s="458"/>
      <c r="H2278" s="458"/>
      <c r="J2278" s="458"/>
      <c r="K2278" s="458"/>
      <c r="L2278" s="458"/>
      <c r="M2278" s="458"/>
    </row>
    <row r="2279" s="2" customFormat="1" customHeight="1" spans="6:13">
      <c r="F2279" s="458"/>
      <c r="G2279" s="458"/>
      <c r="H2279" s="458"/>
      <c r="J2279" s="458"/>
      <c r="K2279" s="458"/>
      <c r="L2279" s="458"/>
      <c r="M2279" s="458"/>
    </row>
    <row r="2280" s="2" customFormat="1" customHeight="1" spans="6:13">
      <c r="F2280" s="458"/>
      <c r="G2280" s="458"/>
      <c r="H2280" s="458"/>
      <c r="J2280" s="458"/>
      <c r="K2280" s="458"/>
      <c r="L2280" s="458"/>
      <c r="M2280" s="458"/>
    </row>
    <row r="2281" s="2" customFormat="1" customHeight="1" spans="6:13">
      <c r="F2281" s="458"/>
      <c r="G2281" s="458"/>
      <c r="H2281" s="458"/>
      <c r="J2281" s="458"/>
      <c r="K2281" s="458"/>
      <c r="L2281" s="458"/>
      <c r="M2281" s="458"/>
    </row>
    <row r="2282" s="2" customFormat="1" customHeight="1" spans="6:13">
      <c r="F2282" s="458"/>
      <c r="G2282" s="458"/>
      <c r="H2282" s="458"/>
      <c r="J2282" s="458"/>
      <c r="K2282" s="458"/>
      <c r="L2282" s="458"/>
      <c r="M2282" s="458"/>
    </row>
    <row r="2283" s="2" customFormat="1" customHeight="1" spans="6:13">
      <c r="F2283" s="458"/>
      <c r="G2283" s="458"/>
      <c r="H2283" s="458"/>
      <c r="J2283" s="458"/>
      <c r="K2283" s="458"/>
      <c r="L2283" s="458"/>
      <c r="M2283" s="458"/>
    </row>
    <row r="2284" s="2" customFormat="1" customHeight="1" spans="6:13">
      <c r="F2284" s="458"/>
      <c r="G2284" s="458"/>
      <c r="H2284" s="458"/>
      <c r="J2284" s="458"/>
      <c r="K2284" s="458"/>
      <c r="L2284" s="458"/>
      <c r="M2284" s="458"/>
    </row>
    <row r="2285" s="2" customFormat="1" customHeight="1" spans="6:13">
      <c r="F2285" s="458"/>
      <c r="G2285" s="458"/>
      <c r="H2285" s="458"/>
      <c r="J2285" s="458"/>
      <c r="K2285" s="458"/>
      <c r="L2285" s="458"/>
      <c r="M2285" s="458"/>
    </row>
    <row r="2286" s="2" customFormat="1" customHeight="1" spans="6:13">
      <c r="F2286" s="458"/>
      <c r="G2286" s="458"/>
      <c r="H2286" s="458"/>
      <c r="J2286" s="458"/>
      <c r="K2286" s="458"/>
      <c r="L2286" s="458"/>
      <c r="M2286" s="458"/>
    </row>
    <row r="2287" s="2" customFormat="1" customHeight="1" spans="6:13">
      <c r="F2287" s="458"/>
      <c r="G2287" s="458"/>
      <c r="H2287" s="458"/>
      <c r="J2287" s="458"/>
      <c r="K2287" s="458"/>
      <c r="L2287" s="458"/>
      <c r="M2287" s="458"/>
    </row>
    <row r="2288" s="2" customFormat="1" customHeight="1" spans="6:13">
      <c r="F2288" s="458"/>
      <c r="G2288" s="458"/>
      <c r="H2288" s="458"/>
      <c r="J2288" s="458"/>
      <c r="K2288" s="458"/>
      <c r="L2288" s="458"/>
      <c r="M2288" s="458"/>
    </row>
    <row r="2289" s="2" customFormat="1" customHeight="1" spans="6:13">
      <c r="F2289" s="458"/>
      <c r="G2289" s="458"/>
      <c r="H2289" s="458"/>
      <c r="J2289" s="458"/>
      <c r="K2289" s="458"/>
      <c r="L2289" s="458"/>
      <c r="M2289" s="458"/>
    </row>
    <row r="2290" s="2" customFormat="1" customHeight="1" spans="6:13">
      <c r="F2290" s="458"/>
      <c r="G2290" s="458"/>
      <c r="H2290" s="458"/>
      <c r="J2290" s="458"/>
      <c r="K2290" s="458"/>
      <c r="L2290" s="458"/>
      <c r="M2290" s="458"/>
    </row>
    <row r="2291" s="2" customFormat="1" customHeight="1" spans="6:13">
      <c r="F2291" s="458"/>
      <c r="G2291" s="458"/>
      <c r="H2291" s="458"/>
      <c r="J2291" s="458"/>
      <c r="K2291" s="458"/>
      <c r="L2291" s="458"/>
      <c r="M2291" s="458"/>
    </row>
    <row r="2292" s="2" customFormat="1" customHeight="1" spans="6:13">
      <c r="F2292" s="458"/>
      <c r="G2292" s="458"/>
      <c r="H2292" s="458"/>
      <c r="J2292" s="458"/>
      <c r="K2292" s="458"/>
      <c r="L2292" s="458"/>
      <c r="M2292" s="458"/>
    </row>
    <row r="2293" s="2" customFormat="1" customHeight="1" spans="6:13">
      <c r="F2293" s="458"/>
      <c r="G2293" s="458"/>
      <c r="H2293" s="458"/>
      <c r="J2293" s="458"/>
      <c r="K2293" s="458"/>
      <c r="L2293" s="458"/>
      <c r="M2293" s="458"/>
    </row>
    <row r="2294" s="2" customFormat="1" customHeight="1" spans="6:13">
      <c r="F2294" s="458"/>
      <c r="G2294" s="458"/>
      <c r="H2294" s="458"/>
      <c r="J2294" s="458"/>
      <c r="K2294" s="458"/>
      <c r="L2294" s="458"/>
      <c r="M2294" s="458"/>
    </row>
    <row r="2295" s="2" customFormat="1" customHeight="1" spans="6:13">
      <c r="F2295" s="458"/>
      <c r="G2295" s="458"/>
      <c r="H2295" s="458"/>
      <c r="J2295" s="458"/>
      <c r="K2295" s="458"/>
      <c r="L2295" s="458"/>
      <c r="M2295" s="458"/>
    </row>
    <row r="2296" s="2" customFormat="1" customHeight="1" spans="6:13">
      <c r="F2296" s="458"/>
      <c r="G2296" s="458"/>
      <c r="H2296" s="458"/>
      <c r="J2296" s="458"/>
      <c r="K2296" s="458"/>
      <c r="L2296" s="458"/>
      <c r="M2296" s="458"/>
    </row>
    <row r="2297" s="2" customFormat="1" customHeight="1" spans="6:13">
      <c r="F2297" s="458"/>
      <c r="G2297" s="458"/>
      <c r="H2297" s="458"/>
      <c r="J2297" s="458"/>
      <c r="K2297" s="458"/>
      <c r="L2297" s="458"/>
      <c r="M2297" s="458"/>
    </row>
    <row r="2298" s="2" customFormat="1" customHeight="1" spans="6:13">
      <c r="F2298" s="458"/>
      <c r="G2298" s="458"/>
      <c r="H2298" s="458"/>
      <c r="J2298" s="458"/>
      <c r="K2298" s="458"/>
      <c r="L2298" s="458"/>
      <c r="M2298" s="458"/>
    </row>
    <row r="2299" s="2" customFormat="1" customHeight="1" spans="6:13">
      <c r="F2299" s="458"/>
      <c r="G2299" s="458"/>
      <c r="H2299" s="458"/>
      <c r="J2299" s="458"/>
      <c r="K2299" s="458"/>
      <c r="L2299" s="458"/>
      <c r="M2299" s="458"/>
    </row>
    <row r="2300" s="2" customFormat="1" customHeight="1" spans="6:13">
      <c r="F2300" s="458"/>
      <c r="G2300" s="458"/>
      <c r="H2300" s="458"/>
      <c r="J2300" s="458"/>
      <c r="K2300" s="458"/>
      <c r="L2300" s="458"/>
      <c r="M2300" s="458"/>
    </row>
    <row r="2301" s="2" customFormat="1" customHeight="1" spans="6:13">
      <c r="F2301" s="458"/>
      <c r="G2301" s="458"/>
      <c r="H2301" s="458"/>
      <c r="J2301" s="458"/>
      <c r="K2301" s="458"/>
      <c r="L2301" s="458"/>
      <c r="M2301" s="458"/>
    </row>
    <row r="2302" s="2" customFormat="1" customHeight="1" spans="6:13">
      <c r="F2302" s="458"/>
      <c r="G2302" s="458"/>
      <c r="H2302" s="458"/>
      <c r="J2302" s="458"/>
      <c r="K2302" s="458"/>
      <c r="L2302" s="458"/>
      <c r="M2302" s="458"/>
    </row>
    <row r="2303" s="2" customFormat="1" customHeight="1" spans="6:13">
      <c r="F2303" s="458"/>
      <c r="G2303" s="458"/>
      <c r="H2303" s="458"/>
      <c r="J2303" s="458"/>
      <c r="K2303" s="458"/>
      <c r="L2303" s="458"/>
      <c r="M2303" s="458"/>
    </row>
    <row r="2304" s="2" customFormat="1" customHeight="1" spans="6:13">
      <c r="F2304" s="458"/>
      <c r="G2304" s="458"/>
      <c r="H2304" s="458"/>
      <c r="J2304" s="458"/>
      <c r="K2304" s="458"/>
      <c r="L2304" s="458"/>
      <c r="M2304" s="458"/>
    </row>
    <row r="2305" s="2" customFormat="1" customHeight="1" spans="6:13">
      <c r="F2305" s="458"/>
      <c r="G2305" s="458"/>
      <c r="H2305" s="458"/>
      <c r="J2305" s="458"/>
      <c r="K2305" s="458"/>
      <c r="L2305" s="458"/>
      <c r="M2305" s="458"/>
    </row>
    <row r="2306" s="2" customFormat="1" customHeight="1" spans="6:13">
      <c r="F2306" s="458"/>
      <c r="G2306" s="458"/>
      <c r="H2306" s="458"/>
      <c r="J2306" s="458"/>
      <c r="K2306" s="458"/>
      <c r="L2306" s="458"/>
      <c r="M2306" s="458"/>
    </row>
    <row r="2307" s="2" customFormat="1" customHeight="1" spans="6:13">
      <c r="F2307" s="458"/>
      <c r="G2307" s="458"/>
      <c r="H2307" s="458"/>
      <c r="J2307" s="458"/>
      <c r="K2307" s="458"/>
      <c r="L2307" s="458"/>
      <c r="M2307" s="458"/>
    </row>
    <row r="2308" s="2" customFormat="1" customHeight="1" spans="6:13">
      <c r="F2308" s="458"/>
      <c r="G2308" s="458"/>
      <c r="H2308" s="458"/>
      <c r="J2308" s="458"/>
      <c r="K2308" s="458"/>
      <c r="L2308" s="458"/>
      <c r="M2308" s="458"/>
    </row>
    <row r="2309" s="2" customFormat="1" customHeight="1" spans="6:13">
      <c r="F2309" s="458"/>
      <c r="G2309" s="458"/>
      <c r="H2309" s="458"/>
      <c r="J2309" s="458"/>
      <c r="K2309" s="458"/>
      <c r="L2309" s="458"/>
      <c r="M2309" s="458"/>
    </row>
    <row r="2310" s="2" customFormat="1" customHeight="1" spans="6:13">
      <c r="F2310" s="458"/>
      <c r="G2310" s="458"/>
      <c r="H2310" s="458"/>
      <c r="J2310" s="458"/>
      <c r="K2310" s="458"/>
      <c r="L2310" s="458"/>
      <c r="M2310" s="458"/>
    </row>
    <row r="2311" s="2" customFormat="1" customHeight="1" spans="6:13">
      <c r="F2311" s="458"/>
      <c r="G2311" s="458"/>
      <c r="H2311" s="458"/>
      <c r="J2311" s="458"/>
      <c r="K2311" s="458"/>
      <c r="L2311" s="458"/>
      <c r="M2311" s="458"/>
    </row>
    <row r="2312" s="2" customFormat="1" customHeight="1" spans="6:13">
      <c r="F2312" s="458"/>
      <c r="G2312" s="458"/>
      <c r="H2312" s="458"/>
      <c r="J2312" s="458"/>
      <c r="K2312" s="458"/>
      <c r="L2312" s="458"/>
      <c r="M2312" s="458"/>
    </row>
    <row r="2313" s="2" customFormat="1" customHeight="1" spans="6:13">
      <c r="F2313" s="458"/>
      <c r="G2313" s="458"/>
      <c r="H2313" s="458"/>
      <c r="J2313" s="458"/>
      <c r="K2313" s="458"/>
      <c r="L2313" s="458"/>
      <c r="M2313" s="458"/>
    </row>
    <row r="2314" s="2" customFormat="1" customHeight="1" spans="6:13">
      <c r="F2314" s="458"/>
      <c r="G2314" s="458"/>
      <c r="H2314" s="458"/>
      <c r="J2314" s="458"/>
      <c r="K2314" s="458"/>
      <c r="L2314" s="458"/>
      <c r="M2314" s="458"/>
    </row>
    <row r="2315" s="2" customFormat="1" customHeight="1" spans="6:13">
      <c r="F2315" s="458"/>
      <c r="G2315" s="458"/>
      <c r="H2315" s="458"/>
      <c r="J2315" s="458"/>
      <c r="K2315" s="458"/>
      <c r="L2315" s="458"/>
      <c r="M2315" s="458"/>
    </row>
    <row r="2316" s="2" customFormat="1" customHeight="1" spans="6:13">
      <c r="F2316" s="458"/>
      <c r="G2316" s="458"/>
      <c r="H2316" s="458"/>
      <c r="J2316" s="458"/>
      <c r="K2316" s="458"/>
      <c r="L2316" s="458"/>
      <c r="M2316" s="458"/>
    </row>
    <row r="2317" s="2" customFormat="1" customHeight="1" spans="6:13">
      <c r="F2317" s="458"/>
      <c r="G2317" s="458"/>
      <c r="H2317" s="458"/>
      <c r="J2317" s="458"/>
      <c r="K2317" s="458"/>
      <c r="L2317" s="458"/>
      <c r="M2317" s="458"/>
    </row>
    <row r="2318" s="2" customFormat="1" customHeight="1" spans="6:13">
      <c r="F2318" s="458"/>
      <c r="G2318" s="458"/>
      <c r="H2318" s="458"/>
      <c r="J2318" s="458"/>
      <c r="K2318" s="458"/>
      <c r="L2318" s="458"/>
      <c r="M2318" s="458"/>
    </row>
    <row r="2319" s="2" customFormat="1" customHeight="1" spans="6:13">
      <c r="F2319" s="458"/>
      <c r="G2319" s="458"/>
      <c r="H2319" s="458"/>
      <c r="J2319" s="458"/>
      <c r="K2319" s="458"/>
      <c r="L2319" s="458"/>
      <c r="M2319" s="458"/>
    </row>
    <row r="2320" s="2" customFormat="1" customHeight="1" spans="6:13">
      <c r="F2320" s="458"/>
      <c r="G2320" s="458"/>
      <c r="H2320" s="458"/>
      <c r="J2320" s="458"/>
      <c r="K2320" s="458"/>
      <c r="L2320" s="458"/>
      <c r="M2320" s="458"/>
    </row>
    <row r="2321" s="2" customFormat="1" customHeight="1" spans="6:13">
      <c r="F2321" s="458"/>
      <c r="G2321" s="458"/>
      <c r="H2321" s="458"/>
      <c r="J2321" s="458"/>
      <c r="K2321" s="458"/>
      <c r="L2321" s="458"/>
      <c r="M2321" s="458"/>
    </row>
    <row r="2322" s="2" customFormat="1" customHeight="1" spans="6:13">
      <c r="F2322" s="458"/>
      <c r="G2322" s="458"/>
      <c r="H2322" s="458"/>
      <c r="J2322" s="458"/>
      <c r="K2322" s="458"/>
      <c r="L2322" s="458"/>
      <c r="M2322" s="458"/>
    </row>
    <row r="2323" s="2" customFormat="1" customHeight="1" spans="6:13">
      <c r="F2323" s="458"/>
      <c r="G2323" s="458"/>
      <c r="H2323" s="458"/>
      <c r="J2323" s="458"/>
      <c r="K2323" s="458"/>
      <c r="L2323" s="458"/>
      <c r="M2323" s="458"/>
    </row>
    <row r="2324" s="2" customFormat="1" customHeight="1" spans="6:13">
      <c r="F2324" s="458"/>
      <c r="G2324" s="458"/>
      <c r="H2324" s="458"/>
      <c r="J2324" s="458"/>
      <c r="K2324" s="458"/>
      <c r="L2324" s="458"/>
      <c r="M2324" s="458"/>
    </row>
    <row r="2325" s="2" customFormat="1" customHeight="1" spans="6:13">
      <c r="F2325" s="458"/>
      <c r="G2325" s="458"/>
      <c r="H2325" s="458"/>
      <c r="J2325" s="458"/>
      <c r="K2325" s="458"/>
      <c r="L2325" s="458"/>
      <c r="M2325" s="458"/>
    </row>
    <row r="2326" s="2" customFormat="1" customHeight="1" spans="6:13">
      <c r="F2326" s="458"/>
      <c r="G2326" s="458"/>
      <c r="H2326" s="458"/>
      <c r="J2326" s="458"/>
      <c r="K2326" s="458"/>
      <c r="L2326" s="458"/>
      <c r="M2326" s="458"/>
    </row>
    <row r="2327" s="2" customFormat="1" customHeight="1" spans="6:13">
      <c r="F2327" s="458"/>
      <c r="G2327" s="458"/>
      <c r="H2327" s="458"/>
      <c r="J2327" s="458"/>
      <c r="K2327" s="458"/>
      <c r="L2327" s="458"/>
      <c r="M2327" s="458"/>
    </row>
    <row r="2328" s="2" customFormat="1" customHeight="1" spans="6:13">
      <c r="F2328" s="458"/>
      <c r="G2328" s="458"/>
      <c r="H2328" s="458"/>
      <c r="J2328" s="458"/>
      <c r="K2328" s="458"/>
      <c r="L2328" s="458"/>
      <c r="M2328" s="458"/>
    </row>
    <row r="2329" s="2" customFormat="1" customHeight="1" spans="6:13">
      <c r="F2329" s="458"/>
      <c r="G2329" s="458"/>
      <c r="H2329" s="458"/>
      <c r="J2329" s="458"/>
      <c r="K2329" s="458"/>
      <c r="L2329" s="458"/>
      <c r="M2329" s="458"/>
    </row>
    <row r="2330" s="2" customFormat="1" customHeight="1" spans="6:13">
      <c r="F2330" s="458"/>
      <c r="G2330" s="458"/>
      <c r="H2330" s="458"/>
      <c r="J2330" s="458"/>
      <c r="K2330" s="458"/>
      <c r="L2330" s="458"/>
      <c r="M2330" s="458"/>
    </row>
    <row r="2331" s="2" customFormat="1" customHeight="1" spans="6:13">
      <c r="F2331" s="458"/>
      <c r="G2331" s="458"/>
      <c r="H2331" s="458"/>
      <c r="J2331" s="458"/>
      <c r="K2331" s="458"/>
      <c r="L2331" s="458"/>
      <c r="M2331" s="458"/>
    </row>
    <row r="2332" s="2" customFormat="1" customHeight="1" spans="6:13">
      <c r="F2332" s="458"/>
      <c r="G2332" s="458"/>
      <c r="H2332" s="458"/>
      <c r="J2332" s="458"/>
      <c r="K2332" s="458"/>
      <c r="L2332" s="458"/>
      <c r="M2332" s="458"/>
    </row>
    <row r="2333" s="2" customFormat="1" customHeight="1" spans="6:13">
      <c r="F2333" s="458"/>
      <c r="G2333" s="458"/>
      <c r="H2333" s="458"/>
      <c r="J2333" s="458"/>
      <c r="K2333" s="458"/>
      <c r="L2333" s="458"/>
      <c r="M2333" s="458"/>
    </row>
    <row r="2334" s="2" customFormat="1" customHeight="1" spans="6:13">
      <c r="F2334" s="458"/>
      <c r="G2334" s="458"/>
      <c r="H2334" s="458"/>
      <c r="J2334" s="458"/>
      <c r="K2334" s="458"/>
      <c r="L2334" s="458"/>
      <c r="M2334" s="458"/>
    </row>
    <row r="2335" s="2" customFormat="1" customHeight="1" spans="6:13">
      <c r="F2335" s="458"/>
      <c r="G2335" s="458"/>
      <c r="H2335" s="458"/>
      <c r="J2335" s="458"/>
      <c r="K2335" s="458"/>
      <c r="L2335" s="458"/>
      <c r="M2335" s="458"/>
    </row>
    <row r="2336" s="2" customFormat="1" customHeight="1" spans="6:13">
      <c r="F2336" s="458"/>
      <c r="G2336" s="458"/>
      <c r="H2336" s="458"/>
      <c r="J2336" s="458"/>
      <c r="K2336" s="458"/>
      <c r="L2336" s="458"/>
      <c r="M2336" s="458"/>
    </row>
    <row r="2337" s="2" customFormat="1" customHeight="1" spans="6:13">
      <c r="F2337" s="458"/>
      <c r="G2337" s="458"/>
      <c r="H2337" s="458"/>
      <c r="J2337" s="458"/>
      <c r="K2337" s="458"/>
      <c r="L2337" s="458"/>
      <c r="M2337" s="458"/>
    </row>
    <row r="2338" s="2" customFormat="1" customHeight="1" spans="6:13">
      <c r="F2338" s="458"/>
      <c r="G2338" s="458"/>
      <c r="H2338" s="458"/>
      <c r="J2338" s="458"/>
      <c r="K2338" s="458"/>
      <c r="L2338" s="458"/>
      <c r="M2338" s="458"/>
    </row>
    <row r="2339" s="2" customFormat="1" customHeight="1" spans="6:13">
      <c r="F2339" s="458"/>
      <c r="G2339" s="458"/>
      <c r="H2339" s="458"/>
      <c r="J2339" s="458"/>
      <c r="K2339" s="458"/>
      <c r="L2339" s="458"/>
      <c r="M2339" s="458"/>
    </row>
    <row r="2340" s="2" customFormat="1" customHeight="1" spans="6:13">
      <c r="F2340" s="458"/>
      <c r="G2340" s="458"/>
      <c r="H2340" s="458"/>
      <c r="J2340" s="458"/>
      <c r="K2340" s="458"/>
      <c r="L2340" s="458"/>
      <c r="M2340" s="458"/>
    </row>
    <row r="2341" s="2" customFormat="1" customHeight="1" spans="6:13">
      <c r="F2341" s="458"/>
      <c r="G2341" s="458"/>
      <c r="H2341" s="458"/>
      <c r="J2341" s="458"/>
      <c r="K2341" s="458"/>
      <c r="L2341" s="458"/>
      <c r="M2341" s="458"/>
    </row>
    <row r="2342" s="2" customFormat="1" customHeight="1" spans="6:13">
      <c r="F2342" s="458"/>
      <c r="G2342" s="458"/>
      <c r="H2342" s="458"/>
      <c r="J2342" s="458"/>
      <c r="K2342" s="458"/>
      <c r="L2342" s="458"/>
      <c r="M2342" s="458"/>
    </row>
    <row r="2343" s="2" customFormat="1" customHeight="1" spans="6:13">
      <c r="F2343" s="458"/>
      <c r="G2343" s="458"/>
      <c r="H2343" s="458"/>
      <c r="J2343" s="458"/>
      <c r="K2343" s="458"/>
      <c r="L2343" s="458"/>
      <c r="M2343" s="458"/>
    </row>
    <row r="2344" s="2" customFormat="1" customHeight="1" spans="6:13">
      <c r="F2344" s="458"/>
      <c r="G2344" s="458"/>
      <c r="H2344" s="458"/>
      <c r="J2344" s="458"/>
      <c r="K2344" s="458"/>
      <c r="L2344" s="458"/>
      <c r="M2344" s="458"/>
    </row>
    <row r="2345" s="2" customFormat="1" customHeight="1" spans="6:13">
      <c r="F2345" s="458"/>
      <c r="G2345" s="458"/>
      <c r="H2345" s="458"/>
      <c r="J2345" s="458"/>
      <c r="K2345" s="458"/>
      <c r="L2345" s="458"/>
      <c r="M2345" s="458"/>
    </row>
    <row r="2346" s="2" customFormat="1" customHeight="1" spans="6:13">
      <c r="F2346" s="458"/>
      <c r="G2346" s="458"/>
      <c r="H2346" s="458"/>
      <c r="J2346" s="458"/>
      <c r="K2346" s="458"/>
      <c r="L2346" s="458"/>
      <c r="M2346" s="458"/>
    </row>
    <row r="2347" s="2" customFormat="1" customHeight="1" spans="6:13">
      <c r="F2347" s="458"/>
      <c r="G2347" s="458"/>
      <c r="H2347" s="458"/>
      <c r="J2347" s="458"/>
      <c r="K2347" s="458"/>
      <c r="L2347" s="458"/>
      <c r="M2347" s="458"/>
    </row>
    <row r="2348" s="2" customFormat="1" customHeight="1" spans="6:13">
      <c r="F2348" s="458"/>
      <c r="G2348" s="458"/>
      <c r="H2348" s="458"/>
      <c r="J2348" s="458"/>
      <c r="K2348" s="458"/>
      <c r="L2348" s="458"/>
      <c r="M2348" s="458"/>
    </row>
    <row r="2349" s="2" customFormat="1" customHeight="1" spans="6:13">
      <c r="F2349" s="458"/>
      <c r="G2349" s="458"/>
      <c r="H2349" s="458"/>
      <c r="J2349" s="458"/>
      <c r="K2349" s="458"/>
      <c r="L2349" s="458"/>
      <c r="M2349" s="458"/>
    </row>
    <row r="2350" s="2" customFormat="1" customHeight="1" spans="6:13">
      <c r="F2350" s="458"/>
      <c r="G2350" s="458"/>
      <c r="H2350" s="458"/>
      <c r="J2350" s="458"/>
      <c r="K2350" s="458"/>
      <c r="L2350" s="458"/>
      <c r="M2350" s="458"/>
    </row>
    <row r="2351" s="2" customFormat="1" customHeight="1" spans="6:13">
      <c r="F2351" s="458"/>
      <c r="G2351" s="458"/>
      <c r="H2351" s="458"/>
      <c r="J2351" s="458"/>
      <c r="K2351" s="458"/>
      <c r="L2351" s="458"/>
      <c r="M2351" s="458"/>
    </row>
    <row r="2352" s="2" customFormat="1" customHeight="1" spans="6:13">
      <c r="F2352" s="458"/>
      <c r="G2352" s="458"/>
      <c r="H2352" s="458"/>
      <c r="J2352" s="458"/>
      <c r="K2352" s="458"/>
      <c r="L2352" s="458"/>
      <c r="M2352" s="458"/>
    </row>
    <row r="2353" s="2" customFormat="1" customHeight="1" spans="6:13">
      <c r="F2353" s="458"/>
      <c r="G2353" s="458"/>
      <c r="H2353" s="458"/>
      <c r="J2353" s="458"/>
      <c r="K2353" s="458"/>
      <c r="L2353" s="458"/>
      <c r="M2353" s="458"/>
    </row>
    <row r="2354" s="2" customFormat="1" customHeight="1" spans="6:13">
      <c r="F2354" s="458"/>
      <c r="G2354" s="458"/>
      <c r="H2354" s="458"/>
      <c r="J2354" s="458"/>
      <c r="K2354" s="458"/>
      <c r="L2354" s="458"/>
      <c r="M2354" s="458"/>
    </row>
    <row r="2355" s="2" customFormat="1" customHeight="1" spans="6:13">
      <c r="F2355" s="458"/>
      <c r="G2355" s="458"/>
      <c r="H2355" s="458"/>
      <c r="J2355" s="458"/>
      <c r="K2355" s="458"/>
      <c r="L2355" s="458"/>
      <c r="M2355" s="458"/>
    </row>
    <row r="2356" s="2" customFormat="1" customHeight="1" spans="6:13">
      <c r="F2356" s="458"/>
      <c r="G2356" s="458"/>
      <c r="H2356" s="458"/>
      <c r="J2356" s="458"/>
      <c r="K2356" s="458"/>
      <c r="L2356" s="458"/>
      <c r="M2356" s="458"/>
    </row>
    <row r="2357" s="2" customFormat="1" customHeight="1" spans="6:13">
      <c r="F2357" s="458"/>
      <c r="G2357" s="458"/>
      <c r="H2357" s="458"/>
      <c r="J2357" s="458"/>
      <c r="K2357" s="458"/>
      <c r="L2357" s="458"/>
      <c r="M2357" s="458"/>
    </row>
    <row r="2358" s="2" customFormat="1" customHeight="1" spans="6:13">
      <c r="F2358" s="458"/>
      <c r="G2358" s="458"/>
      <c r="H2358" s="458"/>
      <c r="J2358" s="458"/>
      <c r="K2358" s="458"/>
      <c r="L2358" s="458"/>
      <c r="M2358" s="458"/>
    </row>
    <row r="2359" s="2" customFormat="1" customHeight="1" spans="6:13">
      <c r="F2359" s="458"/>
      <c r="G2359" s="458"/>
      <c r="H2359" s="458"/>
      <c r="J2359" s="458"/>
      <c r="K2359" s="458"/>
      <c r="L2359" s="458"/>
      <c r="M2359" s="458"/>
    </row>
    <row r="2360" s="2" customFormat="1" customHeight="1" spans="6:13">
      <c r="F2360" s="458"/>
      <c r="G2360" s="458"/>
      <c r="H2360" s="458"/>
      <c r="J2360" s="458"/>
      <c r="K2360" s="458"/>
      <c r="L2360" s="458"/>
      <c r="M2360" s="458"/>
    </row>
    <row r="2361" s="2" customFormat="1" customHeight="1" spans="6:13">
      <c r="F2361" s="458"/>
      <c r="G2361" s="458"/>
      <c r="H2361" s="458"/>
      <c r="J2361" s="458"/>
      <c r="K2361" s="458"/>
      <c r="L2361" s="458"/>
      <c r="M2361" s="458"/>
    </row>
    <row r="2362" s="2" customFormat="1" customHeight="1" spans="6:13">
      <c r="F2362" s="458"/>
      <c r="G2362" s="458"/>
      <c r="H2362" s="458"/>
      <c r="J2362" s="458"/>
      <c r="K2362" s="458"/>
      <c r="L2362" s="458"/>
      <c r="M2362" s="458"/>
    </row>
    <row r="2363" s="2" customFormat="1" customHeight="1" spans="6:13">
      <c r="F2363" s="458"/>
      <c r="G2363" s="458"/>
      <c r="H2363" s="458"/>
      <c r="J2363" s="458"/>
      <c r="K2363" s="458"/>
      <c r="L2363" s="458"/>
      <c r="M2363" s="458"/>
    </row>
    <row r="2364" s="2" customFormat="1" customHeight="1" spans="6:13">
      <c r="F2364" s="458"/>
      <c r="G2364" s="458"/>
      <c r="H2364" s="458"/>
      <c r="J2364" s="458"/>
      <c r="K2364" s="458"/>
      <c r="L2364" s="458"/>
      <c r="M2364" s="458"/>
    </row>
    <row r="2365" s="2" customFormat="1" customHeight="1" spans="6:13">
      <c r="F2365" s="458"/>
      <c r="G2365" s="458"/>
      <c r="H2365" s="458"/>
      <c r="J2365" s="458"/>
      <c r="K2365" s="458"/>
      <c r="L2365" s="458"/>
      <c r="M2365" s="458"/>
    </row>
    <row r="2366" s="2" customFormat="1" customHeight="1" spans="6:13">
      <c r="F2366" s="458"/>
      <c r="G2366" s="458"/>
      <c r="H2366" s="458"/>
      <c r="J2366" s="458"/>
      <c r="K2366" s="458"/>
      <c r="L2366" s="458"/>
      <c r="M2366" s="458"/>
    </row>
    <row r="2367" s="2" customFormat="1" customHeight="1" spans="6:13">
      <c r="F2367" s="458"/>
      <c r="G2367" s="458"/>
      <c r="H2367" s="458"/>
      <c r="J2367" s="458"/>
      <c r="K2367" s="458"/>
      <c r="L2367" s="458"/>
      <c r="M2367" s="458"/>
    </row>
    <row r="2368" s="2" customFormat="1" customHeight="1" spans="6:13">
      <c r="F2368" s="458"/>
      <c r="G2368" s="458"/>
      <c r="H2368" s="458"/>
      <c r="J2368" s="458"/>
      <c r="K2368" s="458"/>
      <c r="L2368" s="458"/>
      <c r="M2368" s="458"/>
    </row>
    <row r="2369" s="2" customFormat="1" customHeight="1" spans="6:13">
      <c r="F2369" s="458"/>
      <c r="G2369" s="458"/>
      <c r="H2369" s="458"/>
      <c r="J2369" s="458"/>
      <c r="K2369" s="458"/>
      <c r="L2369" s="458"/>
      <c r="M2369" s="458"/>
    </row>
    <row r="2370" s="2" customFormat="1" customHeight="1" spans="6:13">
      <c r="F2370" s="458"/>
      <c r="G2370" s="458"/>
      <c r="H2370" s="458"/>
      <c r="J2370" s="458"/>
      <c r="K2370" s="458"/>
      <c r="L2370" s="458"/>
      <c r="M2370" s="458"/>
    </row>
    <row r="2371" s="2" customFormat="1" customHeight="1" spans="6:13">
      <c r="F2371" s="458"/>
      <c r="G2371" s="458"/>
      <c r="H2371" s="458"/>
      <c r="J2371" s="458"/>
      <c r="K2371" s="458"/>
      <c r="L2371" s="458"/>
      <c r="M2371" s="458"/>
    </row>
    <row r="2372" s="2" customFormat="1" customHeight="1" spans="6:13">
      <c r="F2372" s="458"/>
      <c r="G2372" s="458"/>
      <c r="H2372" s="458"/>
      <c r="J2372" s="458"/>
      <c r="K2372" s="458"/>
      <c r="L2372" s="458"/>
      <c r="M2372" s="458"/>
    </row>
    <row r="2373" s="2" customFormat="1" customHeight="1" spans="6:13">
      <c r="F2373" s="458"/>
      <c r="G2373" s="458"/>
      <c r="H2373" s="458"/>
      <c r="J2373" s="458"/>
      <c r="K2373" s="458"/>
      <c r="L2373" s="458"/>
      <c r="M2373" s="458"/>
    </row>
    <row r="2374" s="2" customFormat="1" customHeight="1" spans="6:13">
      <c r="F2374" s="458"/>
      <c r="G2374" s="458"/>
      <c r="H2374" s="458"/>
      <c r="J2374" s="458"/>
      <c r="K2374" s="458"/>
      <c r="L2374" s="458"/>
      <c r="M2374" s="458"/>
    </row>
    <row r="2375" s="2" customFormat="1" customHeight="1" spans="6:13">
      <c r="F2375" s="458"/>
      <c r="G2375" s="458"/>
      <c r="H2375" s="458"/>
      <c r="J2375" s="458"/>
      <c r="K2375" s="458"/>
      <c r="L2375" s="458"/>
      <c r="M2375" s="458"/>
    </row>
    <row r="2376" s="2" customFormat="1" customHeight="1" spans="6:13">
      <c r="F2376" s="458"/>
      <c r="G2376" s="458"/>
      <c r="H2376" s="458"/>
      <c r="J2376" s="458"/>
      <c r="K2376" s="458"/>
      <c r="L2376" s="458"/>
      <c r="M2376" s="458"/>
    </row>
    <row r="2377" s="2" customFormat="1" customHeight="1" spans="6:13">
      <c r="F2377" s="458"/>
      <c r="G2377" s="458"/>
      <c r="H2377" s="458"/>
      <c r="J2377" s="458"/>
      <c r="K2377" s="458"/>
      <c r="L2377" s="458"/>
      <c r="M2377" s="458"/>
    </row>
    <row r="2378" s="2" customFormat="1" customHeight="1" spans="6:13">
      <c r="F2378" s="458"/>
      <c r="G2378" s="458"/>
      <c r="H2378" s="458"/>
      <c r="J2378" s="458"/>
      <c r="K2378" s="458"/>
      <c r="L2378" s="458"/>
      <c r="M2378" s="458"/>
    </row>
    <row r="2379" s="2" customFormat="1" customHeight="1" spans="6:13">
      <c r="F2379" s="458"/>
      <c r="G2379" s="458"/>
      <c r="H2379" s="458"/>
      <c r="J2379" s="458"/>
      <c r="K2379" s="458"/>
      <c r="L2379" s="458"/>
      <c r="M2379" s="458"/>
    </row>
    <row r="2380" s="2" customFormat="1" customHeight="1" spans="6:13">
      <c r="F2380" s="458"/>
      <c r="G2380" s="458"/>
      <c r="H2380" s="458"/>
      <c r="J2380" s="458"/>
      <c r="K2380" s="458"/>
      <c r="L2380" s="458"/>
      <c r="M2380" s="458"/>
    </row>
    <row r="2381" s="2" customFormat="1" customHeight="1" spans="6:13">
      <c r="F2381" s="458"/>
      <c r="G2381" s="458"/>
      <c r="H2381" s="458"/>
      <c r="J2381" s="458"/>
      <c r="K2381" s="458"/>
      <c r="L2381" s="458"/>
      <c r="M2381" s="458"/>
    </row>
    <row r="2382" s="2" customFormat="1" customHeight="1" spans="6:13">
      <c r="F2382" s="458"/>
      <c r="G2382" s="458"/>
      <c r="H2382" s="458"/>
      <c r="J2382" s="458"/>
      <c r="K2382" s="458"/>
      <c r="L2382" s="458"/>
      <c r="M2382" s="458"/>
    </row>
    <row r="2383" s="2" customFormat="1" customHeight="1" spans="6:13">
      <c r="F2383" s="458"/>
      <c r="G2383" s="458"/>
      <c r="H2383" s="458"/>
      <c r="J2383" s="458"/>
      <c r="K2383" s="458"/>
      <c r="L2383" s="458"/>
      <c r="M2383" s="458"/>
    </row>
    <row r="2384" s="2" customFormat="1" customHeight="1" spans="6:13">
      <c r="F2384" s="458"/>
      <c r="G2384" s="458"/>
      <c r="H2384" s="458"/>
      <c r="J2384" s="458"/>
      <c r="K2384" s="458"/>
      <c r="L2384" s="458"/>
      <c r="M2384" s="458"/>
    </row>
    <row r="2385" s="2" customFormat="1" customHeight="1" spans="6:13">
      <c r="F2385" s="458"/>
      <c r="G2385" s="458"/>
      <c r="H2385" s="458"/>
      <c r="J2385" s="458"/>
      <c r="K2385" s="458"/>
      <c r="L2385" s="458"/>
      <c r="M2385" s="458"/>
    </row>
    <row r="2386" s="2" customFormat="1" customHeight="1" spans="6:13">
      <c r="F2386" s="458"/>
      <c r="G2386" s="458"/>
      <c r="H2386" s="458"/>
      <c r="J2386" s="458"/>
      <c r="K2386" s="458"/>
      <c r="L2386" s="458"/>
      <c r="M2386" s="458"/>
    </row>
    <row r="2387" s="2" customFormat="1" customHeight="1" spans="6:13">
      <c r="F2387" s="458"/>
      <c r="G2387" s="458"/>
      <c r="H2387" s="458"/>
      <c r="J2387" s="458"/>
      <c r="K2387" s="458"/>
      <c r="L2387" s="458"/>
      <c r="M2387" s="458"/>
    </row>
    <row r="2388" s="2" customFormat="1" customHeight="1" spans="6:13">
      <c r="F2388" s="458"/>
      <c r="G2388" s="458"/>
      <c r="H2388" s="458"/>
      <c r="J2388" s="458"/>
      <c r="K2388" s="458"/>
      <c r="L2388" s="458"/>
      <c r="M2388" s="458"/>
    </row>
    <row r="2389" s="2" customFormat="1" customHeight="1" spans="6:13">
      <c r="F2389" s="458"/>
      <c r="G2389" s="458"/>
      <c r="H2389" s="458"/>
      <c r="J2389" s="458"/>
      <c r="K2389" s="458"/>
      <c r="L2389" s="458"/>
      <c r="M2389" s="458"/>
    </row>
    <row r="2390" s="2" customFormat="1" customHeight="1" spans="6:13">
      <c r="F2390" s="458"/>
      <c r="G2390" s="458"/>
      <c r="H2390" s="458"/>
      <c r="J2390" s="458"/>
      <c r="K2390" s="458"/>
      <c r="L2390" s="458"/>
      <c r="M2390" s="458"/>
    </row>
    <row r="2391" s="2" customFormat="1" customHeight="1" spans="6:13">
      <c r="F2391" s="458"/>
      <c r="G2391" s="458"/>
      <c r="H2391" s="458"/>
      <c r="J2391" s="458"/>
      <c r="K2391" s="458"/>
      <c r="L2391" s="458"/>
      <c r="M2391" s="458"/>
    </row>
    <row r="2392" s="2" customFormat="1" customHeight="1" spans="6:13">
      <c r="F2392" s="458"/>
      <c r="G2392" s="458"/>
      <c r="H2392" s="458"/>
      <c r="J2392" s="458"/>
      <c r="K2392" s="458"/>
      <c r="L2392" s="458"/>
      <c r="M2392" s="458"/>
    </row>
    <row r="2393" s="2" customFormat="1" customHeight="1" spans="6:13">
      <c r="F2393" s="458"/>
      <c r="G2393" s="458"/>
      <c r="H2393" s="458"/>
      <c r="J2393" s="458"/>
      <c r="K2393" s="458"/>
      <c r="L2393" s="458"/>
      <c r="M2393" s="458"/>
    </row>
    <row r="2394" s="2" customFormat="1" customHeight="1" spans="6:13">
      <c r="F2394" s="458"/>
      <c r="G2394" s="458"/>
      <c r="H2394" s="458"/>
      <c r="J2394" s="458"/>
      <c r="K2394" s="458"/>
      <c r="L2394" s="458"/>
      <c r="M2394" s="458"/>
    </row>
    <row r="2395" s="2" customFormat="1" customHeight="1" spans="6:13">
      <c r="F2395" s="458"/>
      <c r="G2395" s="458"/>
      <c r="H2395" s="458"/>
      <c r="J2395" s="458"/>
      <c r="K2395" s="458"/>
      <c r="L2395" s="458"/>
      <c r="M2395" s="458"/>
    </row>
    <row r="2396" s="2" customFormat="1" customHeight="1" spans="6:13">
      <c r="F2396" s="458"/>
      <c r="G2396" s="458"/>
      <c r="H2396" s="458"/>
      <c r="J2396" s="458"/>
      <c r="K2396" s="458"/>
      <c r="L2396" s="458"/>
      <c r="M2396" s="458"/>
    </row>
    <row r="2397" s="2" customFormat="1" customHeight="1" spans="6:13">
      <c r="F2397" s="458"/>
      <c r="G2397" s="458"/>
      <c r="H2397" s="458"/>
      <c r="J2397" s="458"/>
      <c r="K2397" s="458"/>
      <c r="L2397" s="458"/>
      <c r="M2397" s="458"/>
    </row>
    <row r="2398" s="2" customFormat="1" customHeight="1" spans="6:13">
      <c r="F2398" s="458"/>
      <c r="G2398" s="458"/>
      <c r="H2398" s="458"/>
      <c r="J2398" s="458"/>
      <c r="K2398" s="458"/>
      <c r="L2398" s="458"/>
      <c r="M2398" s="458"/>
    </row>
    <row r="2399" s="2" customFormat="1" customHeight="1" spans="6:13">
      <c r="F2399" s="458"/>
      <c r="G2399" s="458"/>
      <c r="H2399" s="458"/>
      <c r="J2399" s="458"/>
      <c r="K2399" s="458"/>
      <c r="L2399" s="458"/>
      <c r="M2399" s="458"/>
    </row>
    <row r="2400" s="2" customFormat="1" customHeight="1" spans="6:13">
      <c r="F2400" s="458"/>
      <c r="G2400" s="458"/>
      <c r="H2400" s="458"/>
      <c r="J2400" s="458"/>
      <c r="K2400" s="458"/>
      <c r="L2400" s="458"/>
      <c r="M2400" s="458"/>
    </row>
    <row r="2401" s="2" customFormat="1" customHeight="1" spans="6:13">
      <c r="F2401" s="458"/>
      <c r="G2401" s="458"/>
      <c r="H2401" s="458"/>
      <c r="J2401" s="458"/>
      <c r="K2401" s="458"/>
      <c r="L2401" s="458"/>
      <c r="M2401" s="458"/>
    </row>
    <row r="2402" s="2" customFormat="1" customHeight="1" spans="6:13">
      <c r="F2402" s="458"/>
      <c r="G2402" s="458"/>
      <c r="H2402" s="458"/>
      <c r="J2402" s="458"/>
      <c r="K2402" s="458"/>
      <c r="L2402" s="458"/>
      <c r="M2402" s="458"/>
    </row>
    <row r="2403" s="2" customFormat="1" customHeight="1" spans="6:13">
      <c r="F2403" s="458"/>
      <c r="G2403" s="458"/>
      <c r="H2403" s="458"/>
      <c r="J2403" s="458"/>
      <c r="K2403" s="458"/>
      <c r="L2403" s="458"/>
      <c r="M2403" s="458"/>
    </row>
    <row r="2404" s="2" customFormat="1" customHeight="1" spans="6:13">
      <c r="F2404" s="458"/>
      <c r="G2404" s="458"/>
      <c r="H2404" s="458"/>
      <c r="J2404" s="458"/>
      <c r="K2404" s="458"/>
      <c r="L2404" s="458"/>
      <c r="M2404" s="458"/>
    </row>
    <row r="2405" s="2" customFormat="1" customHeight="1" spans="6:13">
      <c r="F2405" s="458"/>
      <c r="G2405" s="458"/>
      <c r="H2405" s="458"/>
      <c r="J2405" s="458"/>
      <c r="K2405" s="458"/>
      <c r="L2405" s="458"/>
      <c r="M2405" s="458"/>
    </row>
    <row r="2406" s="2" customFormat="1" customHeight="1" spans="6:13">
      <c r="F2406" s="458"/>
      <c r="G2406" s="458"/>
      <c r="H2406" s="458"/>
      <c r="J2406" s="458"/>
      <c r="K2406" s="458"/>
      <c r="L2406" s="458"/>
      <c r="M2406" s="458"/>
    </row>
    <row r="2407" s="2" customFormat="1" customHeight="1" spans="6:13">
      <c r="F2407" s="458"/>
      <c r="G2407" s="458"/>
      <c r="H2407" s="458"/>
      <c r="J2407" s="458"/>
      <c r="K2407" s="458"/>
      <c r="L2407" s="458"/>
      <c r="M2407" s="458"/>
    </row>
    <row r="2408" s="2" customFormat="1" customHeight="1" spans="6:13">
      <c r="F2408" s="458"/>
      <c r="G2408" s="458"/>
      <c r="H2408" s="458"/>
      <c r="J2408" s="458"/>
      <c r="K2408" s="458"/>
      <c r="L2408" s="458"/>
      <c r="M2408" s="458"/>
    </row>
    <row r="2409" s="2" customFormat="1" customHeight="1" spans="6:13">
      <c r="F2409" s="458"/>
      <c r="G2409" s="458"/>
      <c r="H2409" s="458"/>
      <c r="J2409" s="458"/>
      <c r="K2409" s="458"/>
      <c r="L2409" s="458"/>
      <c r="M2409" s="458"/>
    </row>
    <row r="2410" s="2" customFormat="1" customHeight="1" spans="6:13">
      <c r="F2410" s="458"/>
      <c r="G2410" s="458"/>
      <c r="H2410" s="458"/>
      <c r="J2410" s="458"/>
      <c r="K2410" s="458"/>
      <c r="L2410" s="458"/>
      <c r="M2410" s="458"/>
    </row>
    <row r="2411" s="2" customFormat="1" customHeight="1" spans="6:13">
      <c r="F2411" s="458"/>
      <c r="G2411" s="458"/>
      <c r="H2411" s="458"/>
      <c r="J2411" s="458"/>
      <c r="K2411" s="458"/>
      <c r="L2411" s="458"/>
      <c r="M2411" s="458"/>
    </row>
    <row r="2412" s="2" customFormat="1" customHeight="1" spans="6:13">
      <c r="F2412" s="458"/>
      <c r="G2412" s="458"/>
      <c r="H2412" s="458"/>
      <c r="J2412" s="458"/>
      <c r="K2412" s="458"/>
      <c r="L2412" s="458"/>
      <c r="M2412" s="458"/>
    </row>
    <row r="2413" s="2" customFormat="1" customHeight="1" spans="6:13">
      <c r="F2413" s="458"/>
      <c r="G2413" s="458"/>
      <c r="H2413" s="458"/>
      <c r="J2413" s="458"/>
      <c r="K2413" s="458"/>
      <c r="L2413" s="458"/>
      <c r="M2413" s="458"/>
    </row>
    <row r="2414" s="2" customFormat="1" customHeight="1" spans="6:13">
      <c r="F2414" s="458"/>
      <c r="G2414" s="458"/>
      <c r="H2414" s="458"/>
      <c r="J2414" s="458"/>
      <c r="K2414" s="458"/>
      <c r="L2414" s="458"/>
      <c r="M2414" s="458"/>
    </row>
    <row r="2415" s="2" customFormat="1" customHeight="1" spans="6:13">
      <c r="F2415" s="458"/>
      <c r="G2415" s="458"/>
      <c r="H2415" s="458"/>
      <c r="J2415" s="458"/>
      <c r="K2415" s="458"/>
      <c r="L2415" s="458"/>
      <c r="M2415" s="458"/>
    </row>
    <row r="2416" s="2" customFormat="1" customHeight="1" spans="6:13">
      <c r="F2416" s="458"/>
      <c r="G2416" s="458"/>
      <c r="H2416" s="458"/>
      <c r="J2416" s="458"/>
      <c r="K2416" s="458"/>
      <c r="L2416" s="458"/>
      <c r="M2416" s="458"/>
    </row>
    <row r="2417" s="2" customFormat="1" customHeight="1" spans="6:13">
      <c r="F2417" s="458"/>
      <c r="G2417" s="458"/>
      <c r="H2417" s="458"/>
      <c r="J2417" s="458"/>
      <c r="K2417" s="458"/>
      <c r="L2417" s="458"/>
      <c r="M2417" s="458"/>
    </row>
    <row r="2418" s="2" customFormat="1" customHeight="1" spans="6:13">
      <c r="F2418" s="458"/>
      <c r="G2418" s="458"/>
      <c r="H2418" s="458"/>
      <c r="J2418" s="458"/>
      <c r="K2418" s="458"/>
      <c r="L2418" s="458"/>
      <c r="M2418" s="458"/>
    </row>
    <row r="2419" s="2" customFormat="1" customHeight="1" spans="6:13">
      <c r="F2419" s="458"/>
      <c r="G2419" s="458"/>
      <c r="H2419" s="458"/>
      <c r="J2419" s="458"/>
      <c r="K2419" s="458"/>
      <c r="L2419" s="458"/>
      <c r="M2419" s="458"/>
    </row>
    <row r="2420" s="2" customFormat="1" customHeight="1" spans="6:13">
      <c r="F2420" s="458"/>
      <c r="G2420" s="458"/>
      <c r="H2420" s="458"/>
      <c r="J2420" s="458"/>
      <c r="K2420" s="458"/>
      <c r="L2420" s="458"/>
      <c r="M2420" s="458"/>
    </row>
    <row r="2421" s="2" customFormat="1" customHeight="1" spans="6:13">
      <c r="F2421" s="458"/>
      <c r="G2421" s="458"/>
      <c r="H2421" s="458"/>
      <c r="J2421" s="458"/>
      <c r="K2421" s="458"/>
      <c r="L2421" s="458"/>
      <c r="M2421" s="458"/>
    </row>
    <row r="2422" s="2" customFormat="1" customHeight="1" spans="6:13">
      <c r="F2422" s="458"/>
      <c r="G2422" s="458"/>
      <c r="H2422" s="458"/>
      <c r="J2422" s="458"/>
      <c r="K2422" s="458"/>
      <c r="L2422" s="458"/>
      <c r="M2422" s="458"/>
    </row>
    <row r="2423" s="2" customFormat="1" customHeight="1" spans="6:13">
      <c r="F2423" s="458"/>
      <c r="G2423" s="458"/>
      <c r="H2423" s="458"/>
      <c r="J2423" s="458"/>
      <c r="K2423" s="458"/>
      <c r="L2423" s="458"/>
      <c r="M2423" s="458"/>
    </row>
    <row r="2424" s="2" customFormat="1" customHeight="1" spans="6:13">
      <c r="F2424" s="458"/>
      <c r="G2424" s="458"/>
      <c r="H2424" s="458"/>
      <c r="J2424" s="458"/>
      <c r="K2424" s="458"/>
      <c r="L2424" s="458"/>
      <c r="M2424" s="458"/>
    </row>
    <row r="2425" s="2" customFormat="1" customHeight="1" spans="6:13">
      <c r="F2425" s="458"/>
      <c r="G2425" s="458"/>
      <c r="H2425" s="458"/>
      <c r="J2425" s="458"/>
      <c r="K2425" s="458"/>
      <c r="L2425" s="458"/>
      <c r="M2425" s="458"/>
    </row>
    <row r="2426" s="2" customFormat="1" customHeight="1" spans="6:13">
      <c r="F2426" s="458"/>
      <c r="G2426" s="458"/>
      <c r="H2426" s="458"/>
      <c r="J2426" s="458"/>
      <c r="K2426" s="458"/>
      <c r="L2426" s="458"/>
      <c r="M2426" s="458"/>
    </row>
    <row r="2427" s="2" customFormat="1" customHeight="1" spans="6:13">
      <c r="F2427" s="458"/>
      <c r="G2427" s="458"/>
      <c r="H2427" s="458"/>
      <c r="J2427" s="458"/>
      <c r="K2427" s="458"/>
      <c r="L2427" s="458"/>
      <c r="M2427" s="458"/>
    </row>
    <row r="2428" s="2" customFormat="1" customHeight="1" spans="6:13">
      <c r="F2428" s="458"/>
      <c r="G2428" s="458"/>
      <c r="H2428" s="458"/>
      <c r="J2428" s="458"/>
      <c r="K2428" s="458"/>
      <c r="L2428" s="458"/>
      <c r="M2428" s="458"/>
    </row>
    <row r="2429" s="2" customFormat="1" customHeight="1" spans="6:13">
      <c r="F2429" s="458"/>
      <c r="G2429" s="458"/>
      <c r="H2429" s="458"/>
      <c r="J2429" s="458"/>
      <c r="K2429" s="458"/>
      <c r="L2429" s="458"/>
      <c r="M2429" s="458"/>
    </row>
    <row r="2430" s="2" customFormat="1" customHeight="1" spans="6:13">
      <c r="F2430" s="458"/>
      <c r="G2430" s="458"/>
      <c r="H2430" s="458"/>
      <c r="J2430" s="458"/>
      <c r="K2430" s="458"/>
      <c r="L2430" s="458"/>
      <c r="M2430" s="458"/>
    </row>
    <row r="2431" s="2" customFormat="1" customHeight="1" spans="6:13">
      <c r="F2431" s="458"/>
      <c r="G2431" s="458"/>
      <c r="H2431" s="458"/>
      <c r="J2431" s="458"/>
      <c r="K2431" s="458"/>
      <c r="L2431" s="458"/>
      <c r="M2431" s="458"/>
    </row>
    <row r="2432" s="2" customFormat="1" customHeight="1" spans="6:13">
      <c r="F2432" s="458"/>
      <c r="G2432" s="458"/>
      <c r="H2432" s="458"/>
      <c r="J2432" s="458"/>
      <c r="K2432" s="458"/>
      <c r="L2432" s="458"/>
      <c r="M2432" s="458"/>
    </row>
    <row r="2433" s="2" customFormat="1" customHeight="1" spans="6:13">
      <c r="F2433" s="458"/>
      <c r="G2433" s="458"/>
      <c r="H2433" s="458"/>
      <c r="J2433" s="458"/>
      <c r="K2433" s="458"/>
      <c r="L2433" s="458"/>
      <c r="M2433" s="458"/>
    </row>
    <row r="2434" s="2" customFormat="1" customHeight="1" spans="6:13">
      <c r="F2434" s="458"/>
      <c r="G2434" s="458"/>
      <c r="H2434" s="458"/>
      <c r="J2434" s="458"/>
      <c r="K2434" s="458"/>
      <c r="L2434" s="458"/>
      <c r="M2434" s="458"/>
    </row>
    <row r="2435" s="2" customFormat="1" customHeight="1" spans="6:13">
      <c r="F2435" s="458"/>
      <c r="G2435" s="458"/>
      <c r="H2435" s="458"/>
      <c r="J2435" s="458"/>
      <c r="K2435" s="458"/>
      <c r="L2435" s="458"/>
      <c r="M2435" s="458"/>
    </row>
    <row r="2436" s="2" customFormat="1" customHeight="1" spans="6:13">
      <c r="F2436" s="458"/>
      <c r="G2436" s="458"/>
      <c r="H2436" s="458"/>
      <c r="J2436" s="458"/>
      <c r="K2436" s="458"/>
      <c r="L2436" s="458"/>
      <c r="M2436" s="458"/>
    </row>
    <row r="2437" s="2" customFormat="1" customHeight="1" spans="6:13">
      <c r="F2437" s="458"/>
      <c r="G2437" s="458"/>
      <c r="H2437" s="458"/>
      <c r="J2437" s="458"/>
      <c r="K2437" s="458"/>
      <c r="L2437" s="458"/>
      <c r="M2437" s="458"/>
    </row>
    <row r="2438" s="2" customFormat="1" customHeight="1" spans="6:13">
      <c r="F2438" s="458"/>
      <c r="G2438" s="458"/>
      <c r="H2438" s="458"/>
      <c r="J2438" s="458"/>
      <c r="K2438" s="458"/>
      <c r="L2438" s="458"/>
      <c r="M2438" s="458"/>
    </row>
    <row r="2439" s="2" customFormat="1" customHeight="1" spans="6:13">
      <c r="F2439" s="458"/>
      <c r="G2439" s="458"/>
      <c r="H2439" s="458"/>
      <c r="J2439" s="458"/>
      <c r="K2439" s="458"/>
      <c r="L2439" s="458"/>
      <c r="M2439" s="458"/>
    </row>
    <row r="2440" s="2" customFormat="1" customHeight="1" spans="6:13">
      <c r="F2440" s="458"/>
      <c r="G2440" s="458"/>
      <c r="H2440" s="458"/>
      <c r="J2440" s="458"/>
      <c r="K2440" s="458"/>
      <c r="L2440" s="458"/>
      <c r="M2440" s="458"/>
    </row>
    <row r="2441" s="2" customFormat="1" customHeight="1" spans="6:13">
      <c r="F2441" s="458"/>
      <c r="G2441" s="458"/>
      <c r="H2441" s="458"/>
      <c r="J2441" s="458"/>
      <c r="K2441" s="458"/>
      <c r="L2441" s="458"/>
      <c r="M2441" s="458"/>
    </row>
    <row r="2442" s="2" customFormat="1" customHeight="1" spans="6:13">
      <c r="F2442" s="458"/>
      <c r="G2442" s="458"/>
      <c r="H2442" s="458"/>
      <c r="J2442" s="458"/>
      <c r="K2442" s="458"/>
      <c r="L2442" s="458"/>
      <c r="M2442" s="458"/>
    </row>
    <row r="2443" s="2" customFormat="1" customHeight="1" spans="6:13">
      <c r="F2443" s="458"/>
      <c r="G2443" s="458"/>
      <c r="H2443" s="458"/>
      <c r="J2443" s="458"/>
      <c r="K2443" s="458"/>
      <c r="L2443" s="458"/>
      <c r="M2443" s="458"/>
    </row>
    <row r="2444" s="2" customFormat="1" customHeight="1" spans="6:13">
      <c r="F2444" s="458"/>
      <c r="G2444" s="458"/>
      <c r="H2444" s="458"/>
      <c r="J2444" s="458"/>
      <c r="K2444" s="458"/>
      <c r="L2444" s="458"/>
      <c r="M2444" s="458"/>
    </row>
    <row r="2445" s="2" customFormat="1" customHeight="1" spans="6:13">
      <c r="F2445" s="458"/>
      <c r="G2445" s="458"/>
      <c r="H2445" s="458"/>
      <c r="J2445" s="458"/>
      <c r="K2445" s="458"/>
      <c r="L2445" s="458"/>
      <c r="M2445" s="458"/>
    </row>
    <row r="2446" s="2" customFormat="1" customHeight="1" spans="6:13">
      <c r="F2446" s="458"/>
      <c r="G2446" s="458"/>
      <c r="H2446" s="458"/>
      <c r="J2446" s="458"/>
      <c r="K2446" s="458"/>
      <c r="L2446" s="458"/>
      <c r="M2446" s="458"/>
    </row>
    <row r="2447" s="2" customFormat="1" customHeight="1" spans="6:13">
      <c r="F2447" s="458"/>
      <c r="G2447" s="458"/>
      <c r="H2447" s="458"/>
      <c r="J2447" s="458"/>
      <c r="K2447" s="458"/>
      <c r="L2447" s="458"/>
      <c r="M2447" s="458"/>
    </row>
    <row r="2448" s="2" customFormat="1" customHeight="1" spans="6:13">
      <c r="F2448" s="458"/>
      <c r="G2448" s="458"/>
      <c r="H2448" s="458"/>
      <c r="J2448" s="458"/>
      <c r="K2448" s="458"/>
      <c r="L2448" s="458"/>
      <c r="M2448" s="458"/>
    </row>
    <row r="2449" s="2" customFormat="1" customHeight="1" spans="6:13">
      <c r="F2449" s="458"/>
      <c r="G2449" s="458"/>
      <c r="H2449" s="458"/>
      <c r="J2449" s="458"/>
      <c r="K2449" s="458"/>
      <c r="L2449" s="458"/>
      <c r="M2449" s="458"/>
    </row>
    <row r="2450" s="2" customFormat="1" customHeight="1" spans="6:13">
      <c r="F2450" s="458"/>
      <c r="G2450" s="458"/>
      <c r="H2450" s="458"/>
      <c r="J2450" s="458"/>
      <c r="K2450" s="458"/>
      <c r="L2450" s="458"/>
      <c r="M2450" s="458"/>
    </row>
    <row r="2451" s="2" customFormat="1" customHeight="1" spans="6:13">
      <c r="F2451" s="458"/>
      <c r="G2451" s="458"/>
      <c r="H2451" s="458"/>
      <c r="J2451" s="458"/>
      <c r="K2451" s="458"/>
      <c r="L2451" s="458"/>
      <c r="M2451" s="458"/>
    </row>
    <row r="2452" s="2" customFormat="1" customHeight="1" spans="6:13">
      <c r="F2452" s="458"/>
      <c r="G2452" s="458"/>
      <c r="H2452" s="458"/>
      <c r="J2452" s="458"/>
      <c r="K2452" s="458"/>
      <c r="L2452" s="458"/>
      <c r="M2452" s="458"/>
    </row>
    <row r="2453" s="2" customFormat="1" customHeight="1" spans="6:13">
      <c r="F2453" s="458"/>
      <c r="G2453" s="458"/>
      <c r="H2453" s="458"/>
      <c r="J2453" s="458"/>
      <c r="K2453" s="458"/>
      <c r="L2453" s="458"/>
      <c r="M2453" s="458"/>
    </row>
    <row r="2454" s="2" customFormat="1" customHeight="1" spans="6:13">
      <c r="F2454" s="458"/>
      <c r="G2454" s="458"/>
      <c r="H2454" s="458"/>
      <c r="J2454" s="458"/>
      <c r="K2454" s="458"/>
      <c r="L2454" s="458"/>
      <c r="M2454" s="458"/>
    </row>
    <row r="2455" s="2" customFormat="1" customHeight="1" spans="6:13">
      <c r="F2455" s="458"/>
      <c r="G2455" s="458"/>
      <c r="H2455" s="458"/>
      <c r="J2455" s="458"/>
      <c r="K2455" s="458"/>
      <c r="L2455" s="458"/>
      <c r="M2455" s="458"/>
    </row>
    <row r="2456" s="2" customFormat="1" customHeight="1" spans="6:13">
      <c r="F2456" s="458"/>
      <c r="G2456" s="458"/>
      <c r="H2456" s="458"/>
      <c r="J2456" s="458"/>
      <c r="K2456" s="458"/>
      <c r="L2456" s="458"/>
      <c r="M2456" s="458"/>
    </row>
    <row r="2457" s="2" customFormat="1" customHeight="1" spans="6:13">
      <c r="F2457" s="458"/>
      <c r="G2457" s="458"/>
      <c r="H2457" s="458"/>
      <c r="J2457" s="458"/>
      <c r="K2457" s="458"/>
      <c r="L2457" s="458"/>
      <c r="M2457" s="458"/>
    </row>
    <row r="2458" s="2" customFormat="1" customHeight="1" spans="6:13">
      <c r="F2458" s="458"/>
      <c r="G2458" s="458"/>
      <c r="H2458" s="458"/>
      <c r="J2458" s="458"/>
      <c r="K2458" s="458"/>
      <c r="L2458" s="458"/>
      <c r="M2458" s="458"/>
    </row>
    <row r="2459" s="2" customFormat="1" customHeight="1" spans="6:13">
      <c r="F2459" s="458"/>
      <c r="G2459" s="458"/>
      <c r="H2459" s="458"/>
      <c r="J2459" s="458"/>
      <c r="K2459" s="458"/>
      <c r="L2459" s="458"/>
      <c r="M2459" s="458"/>
    </row>
    <row r="2460" s="2" customFormat="1" customHeight="1" spans="6:13">
      <c r="F2460" s="458"/>
      <c r="G2460" s="458"/>
      <c r="H2460" s="458"/>
      <c r="J2460" s="458"/>
      <c r="K2460" s="458"/>
      <c r="L2460" s="458"/>
      <c r="M2460" s="458"/>
    </row>
    <row r="2461" s="2" customFormat="1" customHeight="1" spans="6:13">
      <c r="F2461" s="458"/>
      <c r="G2461" s="458"/>
      <c r="H2461" s="458"/>
      <c r="J2461" s="458"/>
      <c r="K2461" s="458"/>
      <c r="L2461" s="458"/>
      <c r="M2461" s="458"/>
    </row>
    <row r="2462" s="2" customFormat="1" customHeight="1" spans="6:13">
      <c r="F2462" s="458"/>
      <c r="G2462" s="458"/>
      <c r="H2462" s="458"/>
      <c r="J2462" s="458"/>
      <c r="K2462" s="458"/>
      <c r="L2462" s="458"/>
      <c r="M2462" s="458"/>
    </row>
    <row r="2463" s="2" customFormat="1" customHeight="1" spans="6:13">
      <c r="F2463" s="458"/>
      <c r="G2463" s="458"/>
      <c r="H2463" s="458"/>
      <c r="J2463" s="458"/>
      <c r="K2463" s="458"/>
      <c r="L2463" s="458"/>
      <c r="M2463" s="458"/>
    </row>
    <row r="2464" s="2" customFormat="1" customHeight="1" spans="6:13">
      <c r="F2464" s="458"/>
      <c r="G2464" s="458"/>
      <c r="H2464" s="458"/>
      <c r="J2464" s="458"/>
      <c r="K2464" s="458"/>
      <c r="L2464" s="458"/>
      <c r="M2464" s="458"/>
    </row>
    <row r="2465" s="2" customFormat="1" customHeight="1" spans="6:13">
      <c r="F2465" s="458"/>
      <c r="G2465" s="458"/>
      <c r="H2465" s="458"/>
      <c r="J2465" s="458"/>
      <c r="K2465" s="458"/>
      <c r="L2465" s="458"/>
      <c r="M2465" s="458"/>
    </row>
    <row r="2466" s="2" customFormat="1" customHeight="1" spans="6:13">
      <c r="F2466" s="458"/>
      <c r="G2466" s="458"/>
      <c r="H2466" s="458"/>
      <c r="J2466" s="458"/>
      <c r="K2466" s="458"/>
      <c r="L2466" s="458"/>
      <c r="M2466" s="458"/>
    </row>
    <row r="2467" s="2" customFormat="1" customHeight="1" spans="6:13">
      <c r="F2467" s="458"/>
      <c r="G2467" s="458"/>
      <c r="H2467" s="458"/>
      <c r="J2467" s="458"/>
      <c r="K2467" s="458"/>
      <c r="L2467" s="458"/>
      <c r="M2467" s="458"/>
    </row>
    <row r="2468" s="2" customFormat="1" customHeight="1" spans="6:13">
      <c r="F2468" s="458"/>
      <c r="G2468" s="458"/>
      <c r="H2468" s="458"/>
      <c r="J2468" s="458"/>
      <c r="K2468" s="458"/>
      <c r="L2468" s="458"/>
      <c r="M2468" s="458"/>
    </row>
    <row r="2469" s="2" customFormat="1" customHeight="1" spans="6:13">
      <c r="F2469" s="458"/>
      <c r="G2469" s="458"/>
      <c r="H2469" s="458"/>
      <c r="J2469" s="458"/>
      <c r="K2469" s="458"/>
      <c r="L2469" s="458"/>
      <c r="M2469" s="458"/>
    </row>
    <row r="2470" s="2" customFormat="1" customHeight="1" spans="6:13">
      <c r="F2470" s="458"/>
      <c r="G2470" s="458"/>
      <c r="H2470" s="458"/>
      <c r="J2470" s="458"/>
      <c r="K2470" s="458"/>
      <c r="L2470" s="458"/>
      <c r="M2470" s="458"/>
    </row>
    <row r="2471" s="2" customFormat="1" customHeight="1" spans="6:13">
      <c r="F2471" s="458"/>
      <c r="G2471" s="458"/>
      <c r="H2471" s="458"/>
      <c r="J2471" s="458"/>
      <c r="K2471" s="458"/>
      <c r="L2471" s="458"/>
      <c r="M2471" s="458"/>
    </row>
    <row r="2472" s="2" customFormat="1" customHeight="1" spans="6:13">
      <c r="F2472" s="458"/>
      <c r="G2472" s="458"/>
      <c r="H2472" s="458"/>
      <c r="J2472" s="458"/>
      <c r="K2472" s="458"/>
      <c r="L2472" s="458"/>
      <c r="M2472" s="458"/>
    </row>
    <row r="2473" s="2" customFormat="1" customHeight="1" spans="6:13">
      <c r="F2473" s="458"/>
      <c r="G2473" s="458"/>
      <c r="H2473" s="458"/>
      <c r="J2473" s="458"/>
      <c r="K2473" s="458"/>
      <c r="L2473" s="458"/>
      <c r="M2473" s="458"/>
    </row>
    <row r="2474" s="2" customFormat="1" customHeight="1" spans="6:13">
      <c r="F2474" s="458"/>
      <c r="G2474" s="458"/>
      <c r="H2474" s="458"/>
      <c r="J2474" s="458"/>
      <c r="K2474" s="458"/>
      <c r="L2474" s="458"/>
      <c r="M2474" s="458"/>
    </row>
    <row r="2475" s="2" customFormat="1" customHeight="1" spans="6:13">
      <c r="F2475" s="458"/>
      <c r="G2475" s="458"/>
      <c r="H2475" s="458"/>
      <c r="J2475" s="458"/>
      <c r="K2475" s="458"/>
      <c r="L2475" s="458"/>
      <c r="M2475" s="458"/>
    </row>
    <row r="2476" s="2" customFormat="1" customHeight="1" spans="6:13">
      <c r="F2476" s="458"/>
      <c r="G2476" s="458"/>
      <c r="H2476" s="458"/>
      <c r="J2476" s="458"/>
      <c r="K2476" s="458"/>
      <c r="L2476" s="458"/>
      <c r="M2476" s="458"/>
    </row>
    <row r="2477" s="2" customFormat="1" customHeight="1" spans="6:13">
      <c r="F2477" s="458"/>
      <c r="G2477" s="458"/>
      <c r="H2477" s="458"/>
      <c r="J2477" s="458"/>
      <c r="K2477" s="458"/>
      <c r="L2477" s="458"/>
      <c r="M2477" s="458"/>
    </row>
    <row r="2478" s="2" customFormat="1" customHeight="1" spans="6:13">
      <c r="F2478" s="458"/>
      <c r="G2478" s="458"/>
      <c r="H2478" s="458"/>
      <c r="J2478" s="458"/>
      <c r="K2478" s="458"/>
      <c r="L2478" s="458"/>
      <c r="M2478" s="458"/>
    </row>
    <row r="2479" s="2" customFormat="1" customHeight="1" spans="6:13">
      <c r="F2479" s="458"/>
      <c r="G2479" s="458"/>
      <c r="H2479" s="458"/>
      <c r="J2479" s="458"/>
      <c r="K2479" s="458"/>
      <c r="L2479" s="458"/>
      <c r="M2479" s="458"/>
    </row>
    <row r="2480" s="2" customFormat="1" customHeight="1" spans="6:13">
      <c r="F2480" s="458"/>
      <c r="G2480" s="458"/>
      <c r="H2480" s="458"/>
      <c r="J2480" s="458"/>
      <c r="K2480" s="458"/>
      <c r="L2480" s="458"/>
      <c r="M2480" s="458"/>
    </row>
    <row r="2481" s="2" customFormat="1" customHeight="1" spans="6:13">
      <c r="F2481" s="458"/>
      <c r="G2481" s="458"/>
      <c r="H2481" s="458"/>
      <c r="J2481" s="458"/>
      <c r="K2481" s="458"/>
      <c r="L2481" s="458"/>
      <c r="M2481" s="458"/>
    </row>
    <row r="2482" s="2" customFormat="1" customHeight="1" spans="6:13">
      <c r="F2482" s="458"/>
      <c r="G2482" s="458"/>
      <c r="H2482" s="458"/>
      <c r="J2482" s="458"/>
      <c r="K2482" s="458"/>
      <c r="L2482" s="458"/>
      <c r="M2482" s="458"/>
    </row>
    <row r="2483" s="2" customFormat="1" customHeight="1" spans="6:13">
      <c r="F2483" s="458"/>
      <c r="G2483" s="458"/>
      <c r="H2483" s="458"/>
      <c r="J2483" s="458"/>
      <c r="K2483" s="458"/>
      <c r="L2483" s="458"/>
      <c r="M2483" s="458"/>
    </row>
    <row r="2484" s="2" customFormat="1" customHeight="1" spans="6:13">
      <c r="F2484" s="458"/>
      <c r="G2484" s="458"/>
      <c r="H2484" s="458"/>
      <c r="J2484" s="458"/>
      <c r="K2484" s="458"/>
      <c r="L2484" s="458"/>
      <c r="M2484" s="458"/>
    </row>
    <row r="2485" s="2" customFormat="1" customHeight="1" spans="6:13">
      <c r="F2485" s="458"/>
      <c r="G2485" s="458"/>
      <c r="H2485" s="458"/>
      <c r="J2485" s="458"/>
      <c r="K2485" s="458"/>
      <c r="L2485" s="458"/>
      <c r="M2485" s="458"/>
    </row>
    <row r="2486" s="2" customFormat="1" customHeight="1" spans="6:13">
      <c r="F2486" s="458"/>
      <c r="G2486" s="458"/>
      <c r="H2486" s="458"/>
      <c r="J2486" s="458"/>
      <c r="K2486" s="458"/>
      <c r="L2486" s="458"/>
      <c r="M2486" s="458"/>
    </row>
    <row r="2487" s="2" customFormat="1" customHeight="1" spans="6:13">
      <c r="F2487" s="458"/>
      <c r="G2487" s="458"/>
      <c r="H2487" s="458"/>
      <c r="J2487" s="458"/>
      <c r="K2487" s="458"/>
      <c r="L2487" s="458"/>
      <c r="M2487" s="458"/>
    </row>
    <row r="2488" s="2" customFormat="1" customHeight="1" spans="6:13">
      <c r="F2488" s="458"/>
      <c r="G2488" s="458"/>
      <c r="H2488" s="458"/>
      <c r="J2488" s="458"/>
      <c r="K2488" s="458"/>
      <c r="L2488" s="458"/>
      <c r="M2488" s="458"/>
    </row>
    <row r="2489" s="2" customFormat="1" customHeight="1" spans="6:13">
      <c r="F2489" s="458"/>
      <c r="G2489" s="458"/>
      <c r="H2489" s="458"/>
      <c r="J2489" s="458"/>
      <c r="K2489" s="458"/>
      <c r="L2489" s="458"/>
      <c r="M2489" s="458"/>
    </row>
    <row r="2490" s="2" customFormat="1" customHeight="1" spans="6:13">
      <c r="F2490" s="458"/>
      <c r="G2490" s="458"/>
      <c r="H2490" s="458"/>
      <c r="J2490" s="458"/>
      <c r="K2490" s="458"/>
      <c r="L2490" s="458"/>
      <c r="M2490" s="458"/>
    </row>
    <row r="2491" s="2" customFormat="1" customHeight="1" spans="6:13">
      <c r="F2491" s="458"/>
      <c r="G2491" s="458"/>
      <c r="H2491" s="458"/>
      <c r="J2491" s="458"/>
      <c r="K2491" s="458"/>
      <c r="L2491" s="458"/>
      <c r="M2491" s="458"/>
    </row>
    <row r="2492" s="2" customFormat="1" customHeight="1" spans="6:13">
      <c r="F2492" s="458"/>
      <c r="G2492" s="458"/>
      <c r="H2492" s="458"/>
      <c r="J2492" s="458"/>
      <c r="K2492" s="458"/>
      <c r="L2492" s="458"/>
      <c r="M2492" s="458"/>
    </row>
    <row r="2493" s="2" customFormat="1" customHeight="1" spans="6:13">
      <c r="F2493" s="458"/>
      <c r="G2493" s="458"/>
      <c r="H2493" s="458"/>
      <c r="J2493" s="458"/>
      <c r="K2493" s="458"/>
      <c r="L2493" s="458"/>
      <c r="M2493" s="458"/>
    </row>
    <row r="2494" s="2" customFormat="1" customHeight="1" spans="6:13">
      <c r="F2494" s="458"/>
      <c r="G2494" s="458"/>
      <c r="H2494" s="458"/>
      <c r="J2494" s="458"/>
      <c r="K2494" s="458"/>
      <c r="L2494" s="458"/>
      <c r="M2494" s="458"/>
    </row>
    <row r="2495" s="2" customFormat="1" customHeight="1" spans="6:13">
      <c r="F2495" s="458"/>
      <c r="G2495" s="458"/>
      <c r="H2495" s="458"/>
      <c r="J2495" s="458"/>
      <c r="K2495" s="458"/>
      <c r="L2495" s="458"/>
      <c r="M2495" s="458"/>
    </row>
    <row r="2496" s="2" customFormat="1" customHeight="1" spans="6:13">
      <c r="F2496" s="458"/>
      <c r="G2496" s="458"/>
      <c r="H2496" s="458"/>
      <c r="J2496" s="458"/>
      <c r="K2496" s="458"/>
      <c r="L2496" s="458"/>
      <c r="M2496" s="458"/>
    </row>
    <row r="2497" s="2" customFormat="1" customHeight="1" spans="6:13">
      <c r="F2497" s="458"/>
      <c r="G2497" s="458"/>
      <c r="H2497" s="458"/>
      <c r="J2497" s="458"/>
      <c r="K2497" s="458"/>
      <c r="L2497" s="458"/>
      <c r="M2497" s="458"/>
    </row>
    <row r="2498" s="2" customFormat="1" customHeight="1" spans="6:13">
      <c r="F2498" s="458"/>
      <c r="G2498" s="458"/>
      <c r="H2498" s="458"/>
      <c r="J2498" s="458"/>
      <c r="K2498" s="458"/>
      <c r="L2498" s="458"/>
      <c r="M2498" s="458"/>
    </row>
    <row r="2499" s="2" customFormat="1" customHeight="1" spans="6:13">
      <c r="F2499" s="458"/>
      <c r="G2499" s="458"/>
      <c r="H2499" s="458"/>
      <c r="J2499" s="458"/>
      <c r="K2499" s="458"/>
      <c r="L2499" s="458"/>
      <c r="M2499" s="458"/>
    </row>
    <row r="2500" s="2" customFormat="1" customHeight="1" spans="6:13">
      <c r="F2500" s="458"/>
      <c r="G2500" s="458"/>
      <c r="H2500" s="458"/>
      <c r="J2500" s="458"/>
      <c r="K2500" s="458"/>
      <c r="L2500" s="458"/>
      <c r="M2500" s="458"/>
    </row>
    <row r="2501" s="2" customFormat="1" customHeight="1" spans="6:13">
      <c r="F2501" s="458"/>
      <c r="G2501" s="458"/>
      <c r="H2501" s="458"/>
      <c r="J2501" s="458"/>
      <c r="K2501" s="458"/>
      <c r="L2501" s="458"/>
      <c r="M2501" s="458"/>
    </row>
    <row r="2502" s="2" customFormat="1" customHeight="1" spans="6:13">
      <c r="F2502" s="458"/>
      <c r="G2502" s="458"/>
      <c r="H2502" s="458"/>
      <c r="J2502" s="458"/>
      <c r="K2502" s="458"/>
      <c r="L2502" s="458"/>
      <c r="M2502" s="458"/>
    </row>
    <row r="2503" s="2" customFormat="1" customHeight="1" spans="6:13">
      <c r="F2503" s="458"/>
      <c r="G2503" s="458"/>
      <c r="H2503" s="458"/>
      <c r="J2503" s="458"/>
      <c r="K2503" s="458"/>
      <c r="L2503" s="458"/>
      <c r="M2503" s="458"/>
    </row>
    <row r="2504" s="2" customFormat="1" customHeight="1" spans="6:13">
      <c r="F2504" s="458"/>
      <c r="G2504" s="458"/>
      <c r="H2504" s="458"/>
      <c r="J2504" s="458"/>
      <c r="K2504" s="458"/>
      <c r="L2504" s="458"/>
      <c r="M2504" s="458"/>
    </row>
    <row r="2505" s="2" customFormat="1" customHeight="1" spans="6:13">
      <c r="F2505" s="458"/>
      <c r="G2505" s="458"/>
      <c r="H2505" s="458"/>
      <c r="J2505" s="458"/>
      <c r="K2505" s="458"/>
      <c r="L2505" s="458"/>
      <c r="M2505" s="458"/>
    </row>
    <row r="2506" s="2" customFormat="1" customHeight="1" spans="6:13">
      <c r="F2506" s="458"/>
      <c r="G2506" s="458"/>
      <c r="H2506" s="458"/>
      <c r="J2506" s="458"/>
      <c r="K2506" s="458"/>
      <c r="L2506" s="458"/>
      <c r="M2506" s="458"/>
    </row>
    <row r="2507" s="2" customFormat="1" customHeight="1" spans="6:13">
      <c r="F2507" s="458"/>
      <c r="G2507" s="458"/>
      <c r="H2507" s="458"/>
      <c r="J2507" s="458"/>
      <c r="K2507" s="458"/>
      <c r="L2507" s="458"/>
      <c r="M2507" s="458"/>
    </row>
    <row r="2508" s="2" customFormat="1" customHeight="1" spans="6:13">
      <c r="F2508" s="458"/>
      <c r="G2508" s="458"/>
      <c r="H2508" s="458"/>
      <c r="J2508" s="458"/>
      <c r="K2508" s="458"/>
      <c r="L2508" s="458"/>
      <c r="M2508" s="458"/>
    </row>
    <row r="2509" s="2" customFormat="1" customHeight="1" spans="6:13">
      <c r="F2509" s="458"/>
      <c r="G2509" s="458"/>
      <c r="H2509" s="458"/>
      <c r="J2509" s="458"/>
      <c r="K2509" s="458"/>
      <c r="L2509" s="458"/>
      <c r="M2509" s="458"/>
    </row>
    <row r="2510" s="2" customFormat="1" customHeight="1" spans="6:13">
      <c r="F2510" s="458"/>
      <c r="G2510" s="458"/>
      <c r="H2510" s="458"/>
      <c r="J2510" s="458"/>
      <c r="K2510" s="458"/>
      <c r="L2510" s="458"/>
      <c r="M2510" s="458"/>
    </row>
    <row r="2511" s="2" customFormat="1" customHeight="1" spans="6:13">
      <c r="F2511" s="458"/>
      <c r="G2511" s="458"/>
      <c r="H2511" s="458"/>
      <c r="J2511" s="458"/>
      <c r="K2511" s="458"/>
      <c r="L2511" s="458"/>
      <c r="M2511" s="458"/>
    </row>
    <row r="2512" s="2" customFormat="1" customHeight="1" spans="6:13">
      <c r="F2512" s="458"/>
      <c r="G2512" s="458"/>
      <c r="H2512" s="458"/>
      <c r="J2512" s="458"/>
      <c r="K2512" s="458"/>
      <c r="L2512" s="458"/>
      <c r="M2512" s="458"/>
    </row>
    <row r="2513" s="2" customFormat="1" customHeight="1" spans="6:13">
      <c r="F2513" s="458"/>
      <c r="G2513" s="458"/>
      <c r="H2513" s="458"/>
      <c r="J2513" s="458"/>
      <c r="K2513" s="458"/>
      <c r="L2513" s="458"/>
      <c r="M2513" s="458"/>
    </row>
    <row r="2514" s="2" customFormat="1" customHeight="1" spans="6:13">
      <c r="F2514" s="458"/>
      <c r="G2514" s="458"/>
      <c r="H2514" s="458"/>
      <c r="J2514" s="458"/>
      <c r="K2514" s="458"/>
      <c r="L2514" s="458"/>
      <c r="M2514" s="458"/>
    </row>
    <row r="2515" s="2" customFormat="1" customHeight="1" spans="6:13">
      <c r="F2515" s="458"/>
      <c r="G2515" s="458"/>
      <c r="H2515" s="458"/>
      <c r="J2515" s="458"/>
      <c r="K2515" s="458"/>
      <c r="L2515" s="458"/>
      <c r="M2515" s="458"/>
    </row>
    <row r="2516" s="2" customFormat="1" customHeight="1" spans="6:13">
      <c r="F2516" s="458"/>
      <c r="G2516" s="458"/>
      <c r="H2516" s="458"/>
      <c r="J2516" s="458"/>
      <c r="K2516" s="458"/>
      <c r="L2516" s="458"/>
      <c r="M2516" s="458"/>
    </row>
    <row r="2517" s="2" customFormat="1" customHeight="1" spans="6:13">
      <c r="F2517" s="458"/>
      <c r="G2517" s="458"/>
      <c r="H2517" s="458"/>
      <c r="J2517" s="458"/>
      <c r="K2517" s="458"/>
      <c r="L2517" s="458"/>
      <c r="M2517" s="458"/>
    </row>
    <row r="2518" s="2" customFormat="1" customHeight="1" spans="6:13">
      <c r="F2518" s="458"/>
      <c r="G2518" s="458"/>
      <c r="H2518" s="458"/>
      <c r="J2518" s="458"/>
      <c r="K2518" s="458"/>
      <c r="L2518" s="458"/>
      <c r="M2518" s="458"/>
    </row>
    <row r="2519" s="2" customFormat="1" customHeight="1" spans="6:13">
      <c r="F2519" s="458"/>
      <c r="G2519" s="458"/>
      <c r="H2519" s="458"/>
      <c r="J2519" s="458"/>
      <c r="K2519" s="458"/>
      <c r="L2519" s="458"/>
      <c r="M2519" s="458"/>
    </row>
    <row r="2520" s="2" customFormat="1" customHeight="1" spans="6:13">
      <c r="F2520" s="458"/>
      <c r="G2520" s="458"/>
      <c r="H2520" s="458"/>
      <c r="J2520" s="458"/>
      <c r="K2520" s="458"/>
      <c r="L2520" s="458"/>
      <c r="M2520" s="458"/>
    </row>
    <row r="2521" s="2" customFormat="1" customHeight="1" spans="6:13">
      <c r="F2521" s="458"/>
      <c r="G2521" s="458"/>
      <c r="H2521" s="458"/>
      <c r="J2521" s="458"/>
      <c r="K2521" s="458"/>
      <c r="L2521" s="458"/>
      <c r="M2521" s="458"/>
    </row>
    <row r="2522" s="2" customFormat="1" customHeight="1" spans="6:13">
      <c r="F2522" s="458"/>
      <c r="G2522" s="458"/>
      <c r="H2522" s="458"/>
      <c r="J2522" s="458"/>
      <c r="K2522" s="458"/>
      <c r="L2522" s="458"/>
      <c r="M2522" s="458"/>
    </row>
    <row r="2523" s="2" customFormat="1" customHeight="1" spans="6:13">
      <c r="F2523" s="458"/>
      <c r="G2523" s="458"/>
      <c r="H2523" s="458"/>
      <c r="J2523" s="458"/>
      <c r="K2523" s="458"/>
      <c r="L2523" s="458"/>
      <c r="M2523" s="458"/>
    </row>
    <row r="2524" s="2" customFormat="1" customHeight="1" spans="6:13">
      <c r="F2524" s="458"/>
      <c r="G2524" s="458"/>
      <c r="H2524" s="458"/>
      <c r="J2524" s="458"/>
      <c r="K2524" s="458"/>
      <c r="L2524" s="458"/>
      <c r="M2524" s="458"/>
    </row>
    <row r="2525" s="2" customFormat="1" customHeight="1" spans="6:13">
      <c r="F2525" s="458"/>
      <c r="G2525" s="458"/>
      <c r="H2525" s="458"/>
      <c r="J2525" s="458"/>
      <c r="K2525" s="458"/>
      <c r="L2525" s="458"/>
      <c r="M2525" s="458"/>
    </row>
    <row r="2526" s="2" customFormat="1" customHeight="1" spans="6:13">
      <c r="F2526" s="458"/>
      <c r="G2526" s="458"/>
      <c r="H2526" s="458"/>
      <c r="J2526" s="458"/>
      <c r="K2526" s="458"/>
      <c r="L2526" s="458"/>
      <c r="M2526" s="458"/>
    </row>
    <row r="2527" s="2" customFormat="1" customHeight="1" spans="6:13">
      <c r="F2527" s="458"/>
      <c r="G2527" s="458"/>
      <c r="H2527" s="458"/>
      <c r="J2527" s="458"/>
      <c r="K2527" s="458"/>
      <c r="L2527" s="458"/>
      <c r="M2527" s="458"/>
    </row>
    <row r="2528" s="2" customFormat="1" customHeight="1" spans="6:13">
      <c r="F2528" s="458"/>
      <c r="G2528" s="458"/>
      <c r="H2528" s="458"/>
      <c r="J2528" s="458"/>
      <c r="K2528" s="458"/>
      <c r="L2528" s="458"/>
      <c r="M2528" s="458"/>
    </row>
    <row r="2529" s="2" customFormat="1" customHeight="1" spans="6:13">
      <c r="F2529" s="458"/>
      <c r="G2529" s="458"/>
      <c r="H2529" s="458"/>
      <c r="J2529" s="458"/>
      <c r="K2529" s="458"/>
      <c r="L2529" s="458"/>
      <c r="M2529" s="458"/>
    </row>
    <row r="2530" s="2" customFormat="1" customHeight="1" spans="6:13">
      <c r="F2530" s="458"/>
      <c r="G2530" s="458"/>
      <c r="H2530" s="458"/>
      <c r="J2530" s="458"/>
      <c r="K2530" s="458"/>
      <c r="L2530" s="458"/>
      <c r="M2530" s="458"/>
    </row>
    <row r="2531" s="2" customFormat="1" customHeight="1" spans="6:13">
      <c r="F2531" s="458"/>
      <c r="G2531" s="458"/>
      <c r="H2531" s="458"/>
      <c r="J2531" s="458"/>
      <c r="K2531" s="458"/>
      <c r="L2531" s="458"/>
      <c r="M2531" s="458"/>
    </row>
    <row r="2532" s="2" customFormat="1" customHeight="1" spans="6:13">
      <c r="F2532" s="458"/>
      <c r="G2532" s="458"/>
      <c r="H2532" s="458"/>
      <c r="J2532" s="458"/>
      <c r="K2532" s="458"/>
      <c r="L2532" s="458"/>
      <c r="M2532" s="458"/>
    </row>
    <row r="2533" s="2" customFormat="1" customHeight="1" spans="6:13">
      <c r="F2533" s="458"/>
      <c r="G2533" s="458"/>
      <c r="H2533" s="458"/>
      <c r="J2533" s="458"/>
      <c r="K2533" s="458"/>
      <c r="L2533" s="458"/>
      <c r="M2533" s="458"/>
    </row>
    <row r="2534" s="2" customFormat="1" customHeight="1" spans="6:13">
      <c r="F2534" s="458"/>
      <c r="G2534" s="458"/>
      <c r="H2534" s="458"/>
      <c r="J2534" s="458"/>
      <c r="K2534" s="458"/>
      <c r="L2534" s="458"/>
      <c r="M2534" s="458"/>
    </row>
    <row r="2535" s="2" customFormat="1" customHeight="1" spans="6:13">
      <c r="F2535" s="458"/>
      <c r="G2535" s="458"/>
      <c r="H2535" s="458"/>
      <c r="J2535" s="458"/>
      <c r="K2535" s="458"/>
      <c r="L2535" s="458"/>
      <c r="M2535" s="458"/>
    </row>
    <row r="2536" s="2" customFormat="1" customHeight="1" spans="6:13">
      <c r="F2536" s="458"/>
      <c r="G2536" s="458"/>
      <c r="H2536" s="458"/>
      <c r="J2536" s="458"/>
      <c r="K2536" s="458"/>
      <c r="L2536" s="458"/>
      <c r="M2536" s="458"/>
    </row>
    <row r="2537" s="2" customFormat="1" customHeight="1" spans="6:13">
      <c r="F2537" s="458"/>
      <c r="G2537" s="458"/>
      <c r="H2537" s="458"/>
      <c r="J2537" s="458"/>
      <c r="K2537" s="458"/>
      <c r="L2537" s="458"/>
      <c r="M2537" s="458"/>
    </row>
    <row r="2538" s="2" customFormat="1" customHeight="1" spans="6:13">
      <c r="F2538" s="458"/>
      <c r="G2538" s="458"/>
      <c r="H2538" s="458"/>
      <c r="J2538" s="458"/>
      <c r="K2538" s="458"/>
      <c r="L2538" s="458"/>
      <c r="M2538" s="458"/>
    </row>
    <row r="2539" s="2" customFormat="1" customHeight="1" spans="6:13">
      <c r="F2539" s="458"/>
      <c r="G2539" s="458"/>
      <c r="H2539" s="458"/>
      <c r="J2539" s="458"/>
      <c r="K2539" s="458"/>
      <c r="L2539" s="458"/>
      <c r="M2539" s="458"/>
    </row>
    <row r="2540" s="2" customFormat="1" customHeight="1" spans="6:13">
      <c r="F2540" s="458"/>
      <c r="G2540" s="458"/>
      <c r="H2540" s="458"/>
      <c r="J2540" s="458"/>
      <c r="K2540" s="458"/>
      <c r="L2540" s="458"/>
      <c r="M2540" s="458"/>
    </row>
    <row r="2541" s="2" customFormat="1" customHeight="1" spans="6:13">
      <c r="F2541" s="458"/>
      <c r="G2541" s="458"/>
      <c r="H2541" s="458"/>
      <c r="J2541" s="458"/>
      <c r="K2541" s="458"/>
      <c r="L2541" s="458"/>
      <c r="M2541" s="458"/>
    </row>
    <row r="2542" s="2" customFormat="1" customHeight="1" spans="6:13">
      <c r="F2542" s="458"/>
      <c r="G2542" s="458"/>
      <c r="H2542" s="458"/>
      <c r="J2542" s="458"/>
      <c r="K2542" s="458"/>
      <c r="L2542" s="458"/>
      <c r="M2542" s="458"/>
    </row>
    <row r="2543" s="2" customFormat="1" customHeight="1" spans="6:13">
      <c r="F2543" s="458"/>
      <c r="G2543" s="458"/>
      <c r="H2543" s="458"/>
      <c r="J2543" s="458"/>
      <c r="K2543" s="458"/>
      <c r="L2543" s="458"/>
      <c r="M2543" s="458"/>
    </row>
    <row r="2544" s="2" customFormat="1" customHeight="1" spans="6:13">
      <c r="F2544" s="458"/>
      <c r="G2544" s="458"/>
      <c r="H2544" s="458"/>
      <c r="J2544" s="458"/>
      <c r="K2544" s="458"/>
      <c r="L2544" s="458"/>
      <c r="M2544" s="458"/>
    </row>
    <row r="2545" s="2" customFormat="1" customHeight="1" spans="6:13">
      <c r="F2545" s="458"/>
      <c r="G2545" s="458"/>
      <c r="H2545" s="458"/>
      <c r="J2545" s="458"/>
      <c r="K2545" s="458"/>
      <c r="L2545" s="458"/>
      <c r="M2545" s="458"/>
    </row>
    <row r="2546" s="2" customFormat="1" customHeight="1" spans="6:13">
      <c r="F2546" s="458"/>
      <c r="G2546" s="458"/>
      <c r="H2546" s="458"/>
      <c r="J2546" s="458"/>
      <c r="K2546" s="458"/>
      <c r="L2546" s="458"/>
      <c r="M2546" s="458"/>
    </row>
    <row r="2547" s="2" customFormat="1" customHeight="1" spans="6:13">
      <c r="F2547" s="458"/>
      <c r="G2547" s="458"/>
      <c r="H2547" s="458"/>
      <c r="J2547" s="458"/>
      <c r="K2547" s="458"/>
      <c r="L2547" s="458"/>
      <c r="M2547" s="458"/>
    </row>
    <row r="2548" s="2" customFormat="1" customHeight="1" spans="6:13">
      <c r="F2548" s="458"/>
      <c r="G2548" s="458"/>
      <c r="H2548" s="458"/>
      <c r="J2548" s="458"/>
      <c r="K2548" s="458"/>
      <c r="L2548" s="458"/>
      <c r="M2548" s="458"/>
    </row>
    <row r="2549" s="2" customFormat="1" customHeight="1" spans="6:13">
      <c r="F2549" s="458"/>
      <c r="G2549" s="458"/>
      <c r="H2549" s="458"/>
      <c r="J2549" s="458"/>
      <c r="K2549" s="458"/>
      <c r="L2549" s="458"/>
      <c r="M2549" s="458"/>
    </row>
    <row r="2550" s="2" customFormat="1" customHeight="1" spans="6:13">
      <c r="F2550" s="458"/>
      <c r="G2550" s="458"/>
      <c r="H2550" s="458"/>
      <c r="J2550" s="458"/>
      <c r="K2550" s="458"/>
      <c r="L2550" s="458"/>
      <c r="M2550" s="458"/>
    </row>
    <row r="2551" s="2" customFormat="1" customHeight="1" spans="6:13">
      <c r="F2551" s="458"/>
      <c r="G2551" s="458"/>
      <c r="H2551" s="458"/>
      <c r="J2551" s="458"/>
      <c r="K2551" s="458"/>
      <c r="L2551" s="458"/>
      <c r="M2551" s="458"/>
    </row>
    <row r="2552" s="2" customFormat="1" customHeight="1" spans="6:13">
      <c r="F2552" s="458"/>
      <c r="G2552" s="458"/>
      <c r="H2552" s="458"/>
      <c r="J2552" s="458"/>
      <c r="K2552" s="458"/>
      <c r="L2552" s="458"/>
      <c r="M2552" s="458"/>
    </row>
    <row r="2553" s="2" customFormat="1" customHeight="1" spans="6:13">
      <c r="F2553" s="458"/>
      <c r="G2553" s="458"/>
      <c r="H2553" s="458"/>
      <c r="J2553" s="458"/>
      <c r="K2553" s="458"/>
      <c r="L2553" s="458"/>
      <c r="M2553" s="458"/>
    </row>
    <row r="2554" s="2" customFormat="1" customHeight="1" spans="6:13">
      <c r="F2554" s="458"/>
      <c r="G2554" s="458"/>
      <c r="H2554" s="458"/>
      <c r="J2554" s="458"/>
      <c r="K2554" s="458"/>
      <c r="L2554" s="458"/>
      <c r="M2554" s="458"/>
    </row>
    <row r="2555" s="2" customFormat="1" customHeight="1" spans="6:13">
      <c r="F2555" s="458"/>
      <c r="G2555" s="458"/>
      <c r="H2555" s="458"/>
      <c r="J2555" s="458"/>
      <c r="K2555" s="458"/>
      <c r="L2555" s="458"/>
      <c r="M2555" s="458"/>
    </row>
    <row r="2556" s="2" customFormat="1" customHeight="1" spans="6:13">
      <c r="F2556" s="458"/>
      <c r="G2556" s="458"/>
      <c r="H2556" s="458"/>
      <c r="J2556" s="458"/>
      <c r="K2556" s="458"/>
      <c r="L2556" s="458"/>
      <c r="M2556" s="458"/>
    </row>
    <row r="2557" s="2" customFormat="1" customHeight="1" spans="6:13">
      <c r="F2557" s="458"/>
      <c r="G2557" s="458"/>
      <c r="H2557" s="458"/>
      <c r="J2557" s="458"/>
      <c r="K2557" s="458"/>
      <c r="L2557" s="458"/>
      <c r="M2557" s="458"/>
    </row>
    <row r="2558" s="2" customFormat="1" customHeight="1" spans="6:13">
      <c r="F2558" s="458"/>
      <c r="G2558" s="458"/>
      <c r="H2558" s="458"/>
      <c r="J2558" s="458"/>
      <c r="K2558" s="458"/>
      <c r="L2558" s="458"/>
      <c r="M2558" s="458"/>
    </row>
    <row r="2559" s="2" customFormat="1" customHeight="1" spans="6:13">
      <c r="F2559" s="458"/>
      <c r="G2559" s="458"/>
      <c r="H2559" s="458"/>
      <c r="J2559" s="458"/>
      <c r="K2559" s="458"/>
      <c r="L2559" s="458"/>
      <c r="M2559" s="458"/>
    </row>
    <row r="2560" s="2" customFormat="1" customHeight="1" spans="6:13">
      <c r="F2560" s="458"/>
      <c r="G2560" s="458"/>
      <c r="H2560" s="458"/>
      <c r="J2560" s="458"/>
      <c r="K2560" s="458"/>
      <c r="L2560" s="458"/>
      <c r="M2560" s="458"/>
    </row>
    <row r="2561" s="2" customFormat="1" customHeight="1" spans="6:13">
      <c r="F2561" s="458"/>
      <c r="G2561" s="458"/>
      <c r="H2561" s="458"/>
      <c r="J2561" s="458"/>
      <c r="K2561" s="458"/>
      <c r="L2561" s="458"/>
      <c r="M2561" s="458"/>
    </row>
    <row r="2562" s="2" customFormat="1" customHeight="1" spans="6:13">
      <c r="F2562" s="458"/>
      <c r="G2562" s="458"/>
      <c r="H2562" s="458"/>
      <c r="J2562" s="458"/>
      <c r="K2562" s="458"/>
      <c r="L2562" s="458"/>
      <c r="M2562" s="458"/>
    </row>
    <row r="2563" s="2" customFormat="1" customHeight="1" spans="6:13">
      <c r="F2563" s="458"/>
      <c r="G2563" s="458"/>
      <c r="H2563" s="458"/>
      <c r="J2563" s="458"/>
      <c r="K2563" s="458"/>
      <c r="L2563" s="458"/>
      <c r="M2563" s="458"/>
    </row>
    <row r="2564" s="2" customFormat="1" customHeight="1" spans="6:13">
      <c r="F2564" s="458"/>
      <c r="G2564" s="458"/>
      <c r="H2564" s="458"/>
      <c r="J2564" s="458"/>
      <c r="K2564" s="458"/>
      <c r="L2564" s="458"/>
      <c r="M2564" s="458"/>
    </row>
    <row r="2565" s="2" customFormat="1" customHeight="1" spans="6:13">
      <c r="F2565" s="458"/>
      <c r="G2565" s="458"/>
      <c r="H2565" s="458"/>
      <c r="J2565" s="458"/>
      <c r="K2565" s="458"/>
      <c r="L2565" s="458"/>
      <c r="M2565" s="458"/>
    </row>
    <row r="2566" s="2" customFormat="1" customHeight="1" spans="6:13">
      <c r="F2566" s="458"/>
      <c r="G2566" s="458"/>
      <c r="H2566" s="458"/>
      <c r="J2566" s="458"/>
      <c r="K2566" s="458"/>
      <c r="L2566" s="458"/>
      <c r="M2566" s="458"/>
    </row>
    <row r="2567" s="2" customFormat="1" customHeight="1" spans="6:13">
      <c r="F2567" s="458"/>
      <c r="G2567" s="458"/>
      <c r="H2567" s="458"/>
      <c r="J2567" s="458"/>
      <c r="K2567" s="458"/>
      <c r="L2567" s="458"/>
      <c r="M2567" s="458"/>
    </row>
    <row r="2568" s="2" customFormat="1" customHeight="1" spans="6:13">
      <c r="F2568" s="458"/>
      <c r="G2568" s="458"/>
      <c r="H2568" s="458"/>
      <c r="J2568" s="458"/>
      <c r="K2568" s="458"/>
      <c r="L2568" s="458"/>
      <c r="M2568" s="458"/>
    </row>
    <row r="2569" s="2" customFormat="1" customHeight="1" spans="6:13">
      <c r="F2569" s="458"/>
      <c r="G2569" s="458"/>
      <c r="H2569" s="458"/>
      <c r="J2569" s="458"/>
      <c r="K2569" s="458"/>
      <c r="L2569" s="458"/>
      <c r="M2569" s="458"/>
    </row>
    <row r="2570" s="2" customFormat="1" customHeight="1" spans="6:13">
      <c r="F2570" s="458"/>
      <c r="G2570" s="458"/>
      <c r="H2570" s="458"/>
      <c r="J2570" s="458"/>
      <c r="K2570" s="458"/>
      <c r="L2570" s="458"/>
      <c r="M2570" s="458"/>
    </row>
    <row r="2571" s="2" customFormat="1" customHeight="1" spans="6:13">
      <c r="F2571" s="458"/>
      <c r="G2571" s="458"/>
      <c r="H2571" s="458"/>
      <c r="J2571" s="458"/>
      <c r="K2571" s="458"/>
      <c r="L2571" s="458"/>
      <c r="M2571" s="458"/>
    </row>
    <row r="2572" s="2" customFormat="1" customHeight="1" spans="6:13">
      <c r="F2572" s="458"/>
      <c r="G2572" s="458"/>
      <c r="H2572" s="458"/>
      <c r="J2572" s="458"/>
      <c r="K2572" s="458"/>
      <c r="L2572" s="458"/>
      <c r="M2572" s="458"/>
    </row>
    <row r="2573" s="2" customFormat="1" customHeight="1" spans="6:13">
      <c r="F2573" s="458"/>
      <c r="G2573" s="458"/>
      <c r="H2573" s="458"/>
      <c r="J2573" s="458"/>
      <c r="K2573" s="458"/>
      <c r="L2573" s="458"/>
      <c r="M2573" s="458"/>
    </row>
    <row r="2574" s="2" customFormat="1" customHeight="1" spans="6:13">
      <c r="F2574" s="458"/>
      <c r="G2574" s="458"/>
      <c r="H2574" s="458"/>
      <c r="J2574" s="458"/>
      <c r="K2574" s="458"/>
      <c r="L2574" s="458"/>
      <c r="M2574" s="458"/>
    </row>
    <row r="2575" s="2" customFormat="1" customHeight="1" spans="6:13">
      <c r="F2575" s="458"/>
      <c r="G2575" s="458"/>
      <c r="H2575" s="458"/>
      <c r="J2575" s="458"/>
      <c r="K2575" s="458"/>
      <c r="L2575" s="458"/>
      <c r="M2575" s="458"/>
    </row>
    <row r="2576" s="2" customFormat="1" customHeight="1" spans="6:13">
      <c r="F2576" s="458"/>
      <c r="G2576" s="458"/>
      <c r="H2576" s="458"/>
      <c r="J2576" s="458"/>
      <c r="K2576" s="458"/>
      <c r="L2576" s="458"/>
      <c r="M2576" s="458"/>
    </row>
    <row r="2577" s="2" customFormat="1" customHeight="1" spans="6:13">
      <c r="F2577" s="458"/>
      <c r="G2577" s="458"/>
      <c r="H2577" s="458"/>
      <c r="J2577" s="458"/>
      <c r="K2577" s="458"/>
      <c r="L2577" s="458"/>
      <c r="M2577" s="458"/>
    </row>
    <row r="2578" s="2" customFormat="1" customHeight="1" spans="6:13">
      <c r="F2578" s="458"/>
      <c r="G2578" s="458"/>
      <c r="H2578" s="458"/>
      <c r="J2578" s="458"/>
      <c r="K2578" s="458"/>
      <c r="L2578" s="458"/>
      <c r="M2578" s="458"/>
    </row>
    <row r="2579" s="2" customFormat="1" customHeight="1" spans="6:13">
      <c r="F2579" s="458"/>
      <c r="G2579" s="458"/>
      <c r="H2579" s="458"/>
      <c r="J2579" s="458"/>
      <c r="K2579" s="458"/>
      <c r="L2579" s="458"/>
      <c r="M2579" s="458"/>
    </row>
    <row r="2580" s="2" customFormat="1" customHeight="1" spans="6:13">
      <c r="F2580" s="458"/>
      <c r="G2580" s="458"/>
      <c r="H2580" s="458"/>
      <c r="J2580" s="458"/>
      <c r="K2580" s="458"/>
      <c r="L2580" s="458"/>
      <c r="M2580" s="458"/>
    </row>
    <row r="2581" s="2" customFormat="1" customHeight="1" spans="6:13">
      <c r="F2581" s="458"/>
      <c r="G2581" s="458"/>
      <c r="H2581" s="458"/>
      <c r="J2581" s="458"/>
      <c r="K2581" s="458"/>
      <c r="L2581" s="458"/>
      <c r="M2581" s="458"/>
    </row>
    <row r="2582" s="2" customFormat="1" customHeight="1" spans="6:13">
      <c r="F2582" s="458"/>
      <c r="G2582" s="458"/>
      <c r="H2582" s="458"/>
      <c r="J2582" s="458"/>
      <c r="K2582" s="458"/>
      <c r="L2582" s="458"/>
      <c r="M2582" s="458"/>
    </row>
    <row r="2583" s="2" customFormat="1" customHeight="1" spans="6:13">
      <c r="F2583" s="458"/>
      <c r="G2583" s="458"/>
      <c r="H2583" s="458"/>
      <c r="J2583" s="458"/>
      <c r="K2583" s="458"/>
      <c r="L2583" s="458"/>
      <c r="M2583" s="458"/>
    </row>
    <row r="2584" s="2" customFormat="1" customHeight="1" spans="6:13">
      <c r="F2584" s="458"/>
      <c r="G2584" s="458"/>
      <c r="H2584" s="458"/>
      <c r="J2584" s="458"/>
      <c r="K2584" s="458"/>
      <c r="L2584" s="458"/>
      <c r="M2584" s="458"/>
    </row>
    <row r="2585" s="2" customFormat="1" customHeight="1" spans="6:13">
      <c r="F2585" s="458"/>
      <c r="G2585" s="458"/>
      <c r="H2585" s="458"/>
      <c r="J2585" s="458"/>
      <c r="K2585" s="458"/>
      <c r="L2585" s="458"/>
      <c r="M2585" s="458"/>
    </row>
    <row r="2586" s="2" customFormat="1" customHeight="1" spans="6:13">
      <c r="F2586" s="458"/>
      <c r="G2586" s="458"/>
      <c r="H2586" s="458"/>
      <c r="J2586" s="458"/>
      <c r="K2586" s="458"/>
      <c r="L2586" s="458"/>
      <c r="M2586" s="458"/>
    </row>
    <row r="2587" s="2" customFormat="1" customHeight="1" spans="6:13">
      <c r="F2587" s="458"/>
      <c r="G2587" s="458"/>
      <c r="H2587" s="458"/>
      <c r="J2587" s="458"/>
      <c r="K2587" s="458"/>
      <c r="L2587" s="458"/>
      <c r="M2587" s="458"/>
    </row>
    <row r="2588" s="2" customFormat="1" customHeight="1" spans="6:13">
      <c r="F2588" s="458"/>
      <c r="G2588" s="458"/>
      <c r="H2588" s="458"/>
      <c r="J2588" s="458"/>
      <c r="K2588" s="458"/>
      <c r="L2588" s="458"/>
      <c r="M2588" s="458"/>
    </row>
    <row r="2589" s="2" customFormat="1" customHeight="1" spans="6:13">
      <c r="F2589" s="458"/>
      <c r="G2589" s="458"/>
      <c r="H2589" s="458"/>
      <c r="J2589" s="458"/>
      <c r="K2589" s="458"/>
      <c r="L2589" s="458"/>
      <c r="M2589" s="458"/>
    </row>
    <row r="2590" s="2" customFormat="1" customHeight="1" spans="6:13">
      <c r="F2590" s="458"/>
      <c r="G2590" s="458"/>
      <c r="H2590" s="458"/>
      <c r="J2590" s="458"/>
      <c r="K2590" s="458"/>
      <c r="L2590" s="458"/>
      <c r="M2590" s="458"/>
    </row>
    <row r="2591" s="2" customFormat="1" customHeight="1" spans="6:13">
      <c r="F2591" s="458"/>
      <c r="G2591" s="458"/>
      <c r="H2591" s="458"/>
      <c r="J2591" s="458"/>
      <c r="K2591" s="458"/>
      <c r="L2591" s="458"/>
      <c r="M2591" s="458"/>
    </row>
    <row r="2592" s="2" customFormat="1" customHeight="1" spans="6:13">
      <c r="F2592" s="458"/>
      <c r="G2592" s="458"/>
      <c r="H2592" s="458"/>
      <c r="J2592" s="458"/>
      <c r="K2592" s="458"/>
      <c r="L2592" s="458"/>
      <c r="M2592" s="458"/>
    </row>
    <row r="2593" s="2" customFormat="1" customHeight="1" spans="6:13">
      <c r="F2593" s="458"/>
      <c r="G2593" s="458"/>
      <c r="H2593" s="458"/>
      <c r="J2593" s="458"/>
      <c r="K2593" s="458"/>
      <c r="L2593" s="458"/>
      <c r="M2593" s="458"/>
    </row>
    <row r="2594" s="2" customFormat="1" customHeight="1" spans="6:13">
      <c r="F2594" s="458"/>
      <c r="G2594" s="458"/>
      <c r="H2594" s="458"/>
      <c r="J2594" s="458"/>
      <c r="K2594" s="458"/>
      <c r="L2594" s="458"/>
      <c r="M2594" s="458"/>
    </row>
    <row r="2595" s="2" customFormat="1" customHeight="1" spans="6:13">
      <c r="F2595" s="458"/>
      <c r="G2595" s="458"/>
      <c r="H2595" s="458"/>
      <c r="J2595" s="458"/>
      <c r="K2595" s="458"/>
      <c r="L2595" s="458"/>
      <c r="M2595" s="458"/>
    </row>
    <row r="2596" s="2" customFormat="1" customHeight="1" spans="6:13">
      <c r="F2596" s="458"/>
      <c r="G2596" s="458"/>
      <c r="H2596" s="458"/>
      <c r="J2596" s="458"/>
      <c r="K2596" s="458"/>
      <c r="L2596" s="458"/>
      <c r="M2596" s="458"/>
    </row>
    <row r="2597" s="2" customFormat="1" customHeight="1" spans="6:13">
      <c r="F2597" s="458"/>
      <c r="G2597" s="458"/>
      <c r="H2597" s="458"/>
      <c r="J2597" s="458"/>
      <c r="K2597" s="458"/>
      <c r="L2597" s="458"/>
      <c r="M2597" s="458"/>
    </row>
    <row r="2598" s="2" customFormat="1" customHeight="1" spans="6:13">
      <c r="F2598" s="458"/>
      <c r="G2598" s="458"/>
      <c r="H2598" s="458"/>
      <c r="J2598" s="458"/>
      <c r="K2598" s="458"/>
      <c r="L2598" s="458"/>
      <c r="M2598" s="458"/>
    </row>
    <row r="2599" s="2" customFormat="1" customHeight="1" spans="6:13">
      <c r="F2599" s="458"/>
      <c r="G2599" s="458"/>
      <c r="H2599" s="458"/>
      <c r="J2599" s="458"/>
      <c r="K2599" s="458"/>
      <c r="L2599" s="458"/>
      <c r="M2599" s="458"/>
    </row>
    <row r="2600" s="2" customFormat="1" customHeight="1" spans="6:13">
      <c r="F2600" s="458"/>
      <c r="G2600" s="458"/>
      <c r="H2600" s="458"/>
      <c r="J2600" s="458"/>
      <c r="K2600" s="458"/>
      <c r="L2600" s="458"/>
      <c r="M2600" s="458"/>
    </row>
    <row r="2601" s="2" customFormat="1" customHeight="1" spans="6:13">
      <c r="F2601" s="458"/>
      <c r="G2601" s="458"/>
      <c r="H2601" s="458"/>
      <c r="J2601" s="458"/>
      <c r="K2601" s="458"/>
      <c r="L2601" s="458"/>
      <c r="M2601" s="458"/>
    </row>
    <row r="2602" s="2" customFormat="1" customHeight="1" spans="6:13">
      <c r="F2602" s="458"/>
      <c r="G2602" s="458"/>
      <c r="H2602" s="458"/>
      <c r="J2602" s="458"/>
      <c r="K2602" s="458"/>
      <c r="L2602" s="458"/>
      <c r="M2602" s="458"/>
    </row>
    <row r="2603" s="2" customFormat="1" customHeight="1" spans="6:13">
      <c r="F2603" s="458"/>
      <c r="G2603" s="458"/>
      <c r="H2603" s="458"/>
      <c r="J2603" s="458"/>
      <c r="K2603" s="458"/>
      <c r="L2603" s="458"/>
      <c r="M2603" s="458"/>
    </row>
    <row r="2604" s="2" customFormat="1" customHeight="1" spans="6:13">
      <c r="F2604" s="458"/>
      <c r="G2604" s="458"/>
      <c r="H2604" s="458"/>
      <c r="J2604" s="458"/>
      <c r="K2604" s="458"/>
      <c r="L2604" s="458"/>
      <c r="M2604" s="458"/>
    </row>
    <row r="2605" s="2" customFormat="1" customHeight="1" spans="6:13">
      <c r="F2605" s="458"/>
      <c r="G2605" s="458"/>
      <c r="H2605" s="458"/>
      <c r="J2605" s="458"/>
      <c r="K2605" s="458"/>
      <c r="L2605" s="458"/>
      <c r="M2605" s="458"/>
    </row>
    <row r="2606" s="2" customFormat="1" customHeight="1" spans="6:13">
      <c r="F2606" s="458"/>
      <c r="G2606" s="458"/>
      <c r="H2606" s="458"/>
      <c r="J2606" s="458"/>
      <c r="K2606" s="458"/>
      <c r="L2606" s="458"/>
      <c r="M2606" s="458"/>
    </row>
    <row r="2607" s="2" customFormat="1" customHeight="1" spans="6:13">
      <c r="F2607" s="458"/>
      <c r="G2607" s="458"/>
      <c r="H2607" s="458"/>
      <c r="J2607" s="458"/>
      <c r="K2607" s="458"/>
      <c r="L2607" s="458"/>
      <c r="M2607" s="458"/>
    </row>
    <row r="2608" s="2" customFormat="1" customHeight="1" spans="6:13">
      <c r="F2608" s="458"/>
      <c r="G2608" s="458"/>
      <c r="H2608" s="458"/>
      <c r="J2608" s="458"/>
      <c r="K2608" s="458"/>
      <c r="L2608" s="458"/>
      <c r="M2608" s="458"/>
    </row>
    <row r="2609" s="2" customFormat="1" customHeight="1" spans="6:13">
      <c r="F2609" s="458"/>
      <c r="G2609" s="458"/>
      <c r="H2609" s="458"/>
      <c r="J2609" s="458"/>
      <c r="K2609" s="458"/>
      <c r="L2609" s="458"/>
      <c r="M2609" s="458"/>
    </row>
    <row r="2610" s="2" customFormat="1" customHeight="1" spans="6:13">
      <c r="F2610" s="458"/>
      <c r="G2610" s="458"/>
      <c r="H2610" s="458"/>
      <c r="J2610" s="458"/>
      <c r="K2610" s="458"/>
      <c r="L2610" s="458"/>
      <c r="M2610" s="458"/>
    </row>
    <row r="2611" s="2" customFormat="1" customHeight="1" spans="6:13">
      <c r="F2611" s="458"/>
      <c r="G2611" s="458"/>
      <c r="H2611" s="458"/>
      <c r="J2611" s="458"/>
      <c r="K2611" s="458"/>
      <c r="L2611" s="458"/>
      <c r="M2611" s="458"/>
    </row>
    <row r="2612" s="2" customFormat="1" customHeight="1" spans="6:13">
      <c r="F2612" s="458"/>
      <c r="G2612" s="458"/>
      <c r="H2612" s="458"/>
      <c r="J2612" s="458"/>
      <c r="K2612" s="458"/>
      <c r="L2612" s="458"/>
      <c r="M2612" s="458"/>
    </row>
    <row r="2613" s="2" customFormat="1" customHeight="1" spans="6:13">
      <c r="F2613" s="458"/>
      <c r="G2613" s="458"/>
      <c r="H2613" s="458"/>
      <c r="J2613" s="458"/>
      <c r="K2613" s="458"/>
      <c r="L2613" s="458"/>
      <c r="M2613" s="458"/>
    </row>
    <row r="2614" s="2" customFormat="1" customHeight="1" spans="6:13">
      <c r="F2614" s="458"/>
      <c r="G2614" s="458"/>
      <c r="H2614" s="458"/>
      <c r="J2614" s="458"/>
      <c r="K2614" s="458"/>
      <c r="L2614" s="458"/>
      <c r="M2614" s="458"/>
    </row>
    <row r="2615" s="2" customFormat="1" customHeight="1" spans="6:13">
      <c r="F2615" s="458"/>
      <c r="G2615" s="458"/>
      <c r="H2615" s="458"/>
      <c r="J2615" s="458"/>
      <c r="K2615" s="458"/>
      <c r="L2615" s="458"/>
      <c r="M2615" s="458"/>
    </row>
    <row r="2616" s="2" customFormat="1" customHeight="1" spans="6:13">
      <c r="F2616" s="458"/>
      <c r="G2616" s="458"/>
      <c r="H2616" s="458"/>
      <c r="J2616" s="458"/>
      <c r="K2616" s="458"/>
      <c r="L2616" s="458"/>
      <c r="M2616" s="458"/>
    </row>
    <row r="2617" s="2" customFormat="1" customHeight="1" spans="6:13">
      <c r="F2617" s="458"/>
      <c r="G2617" s="458"/>
      <c r="H2617" s="458"/>
      <c r="J2617" s="458"/>
      <c r="K2617" s="458"/>
      <c r="L2617" s="458"/>
      <c r="M2617" s="458"/>
    </row>
    <row r="2618" s="2" customFormat="1" customHeight="1" spans="6:13">
      <c r="F2618" s="458"/>
      <c r="G2618" s="458"/>
      <c r="H2618" s="458"/>
      <c r="J2618" s="458"/>
      <c r="K2618" s="458"/>
      <c r="L2618" s="458"/>
      <c r="M2618" s="458"/>
    </row>
    <row r="2619" s="2" customFormat="1" customHeight="1" spans="6:13">
      <c r="F2619" s="458"/>
      <c r="G2619" s="458"/>
      <c r="H2619" s="458"/>
      <c r="J2619" s="458"/>
      <c r="K2619" s="458"/>
      <c r="L2619" s="458"/>
      <c r="M2619" s="458"/>
    </row>
    <row r="2620" s="2" customFormat="1" customHeight="1" spans="6:13">
      <c r="F2620" s="458"/>
      <c r="G2620" s="458"/>
      <c r="H2620" s="458"/>
      <c r="J2620" s="458"/>
      <c r="K2620" s="458"/>
      <c r="L2620" s="458"/>
      <c r="M2620" s="458"/>
    </row>
    <row r="2621" s="2" customFormat="1" customHeight="1" spans="6:13">
      <c r="F2621" s="458"/>
      <c r="G2621" s="458"/>
      <c r="H2621" s="458"/>
      <c r="J2621" s="458"/>
      <c r="K2621" s="458"/>
      <c r="L2621" s="458"/>
      <c r="M2621" s="458"/>
    </row>
    <row r="2622" s="2" customFormat="1" customHeight="1" spans="6:13">
      <c r="F2622" s="458"/>
      <c r="G2622" s="458"/>
      <c r="H2622" s="458"/>
      <c r="J2622" s="458"/>
      <c r="K2622" s="458"/>
      <c r="L2622" s="458"/>
      <c r="M2622" s="458"/>
    </row>
    <row r="2623" s="2" customFormat="1" customHeight="1" spans="6:13">
      <c r="F2623" s="458"/>
      <c r="G2623" s="458"/>
      <c r="H2623" s="458"/>
      <c r="J2623" s="458"/>
      <c r="K2623" s="458"/>
      <c r="L2623" s="458"/>
      <c r="M2623" s="458"/>
    </row>
    <row r="2624" s="2" customFormat="1" customHeight="1" spans="6:13">
      <c r="F2624" s="458"/>
      <c r="G2624" s="458"/>
      <c r="H2624" s="458"/>
      <c r="J2624" s="458"/>
      <c r="K2624" s="458"/>
      <c r="L2624" s="458"/>
      <c r="M2624" s="458"/>
    </row>
    <row r="2625" s="2" customFormat="1" customHeight="1" spans="6:13">
      <c r="F2625" s="458"/>
      <c r="G2625" s="458"/>
      <c r="H2625" s="458"/>
      <c r="J2625" s="458"/>
      <c r="K2625" s="458"/>
      <c r="L2625" s="458"/>
      <c r="M2625" s="458"/>
    </row>
    <row r="2626" s="2" customFormat="1" customHeight="1" spans="6:13">
      <c r="F2626" s="458"/>
      <c r="G2626" s="458"/>
      <c r="H2626" s="458"/>
      <c r="J2626" s="458"/>
      <c r="K2626" s="458"/>
      <c r="L2626" s="458"/>
      <c r="M2626" s="458"/>
    </row>
    <row r="2627" s="2" customFormat="1" customHeight="1" spans="6:13">
      <c r="F2627" s="458"/>
      <c r="G2627" s="458"/>
      <c r="H2627" s="458"/>
      <c r="J2627" s="458"/>
      <c r="K2627" s="458"/>
      <c r="L2627" s="458"/>
      <c r="M2627" s="458"/>
    </row>
    <row r="2628" s="2" customFormat="1" customHeight="1" spans="6:13">
      <c r="F2628" s="458"/>
      <c r="G2628" s="458"/>
      <c r="H2628" s="458"/>
      <c r="J2628" s="458"/>
      <c r="K2628" s="458"/>
      <c r="L2628" s="458"/>
      <c r="M2628" s="458"/>
    </row>
    <row r="2629" s="2" customFormat="1" customHeight="1" spans="6:13">
      <c r="F2629" s="458"/>
      <c r="G2629" s="458"/>
      <c r="H2629" s="458"/>
      <c r="J2629" s="458"/>
      <c r="K2629" s="458"/>
      <c r="L2629" s="458"/>
      <c r="M2629" s="458"/>
    </row>
    <row r="2630" s="2" customFormat="1" customHeight="1" spans="6:13">
      <c r="F2630" s="458"/>
      <c r="G2630" s="458"/>
      <c r="H2630" s="458"/>
      <c r="J2630" s="458"/>
      <c r="K2630" s="458"/>
      <c r="L2630" s="458"/>
      <c r="M2630" s="458"/>
    </row>
    <row r="2631" s="2" customFormat="1" customHeight="1" spans="6:13">
      <c r="F2631" s="458"/>
      <c r="G2631" s="458"/>
      <c r="H2631" s="458"/>
      <c r="J2631" s="458"/>
      <c r="K2631" s="458"/>
      <c r="L2631" s="458"/>
      <c r="M2631" s="458"/>
    </row>
    <row r="2632" s="2" customFormat="1" customHeight="1" spans="6:13">
      <c r="F2632" s="458"/>
      <c r="G2632" s="458"/>
      <c r="H2632" s="458"/>
      <c r="J2632" s="458"/>
      <c r="K2632" s="458"/>
      <c r="L2632" s="458"/>
      <c r="M2632" s="458"/>
    </row>
    <row r="2633" s="2" customFormat="1" customHeight="1" spans="6:13">
      <c r="F2633" s="458"/>
      <c r="G2633" s="458"/>
      <c r="H2633" s="458"/>
      <c r="J2633" s="458"/>
      <c r="K2633" s="458"/>
      <c r="L2633" s="458"/>
      <c r="M2633" s="458"/>
    </row>
    <row r="2634" s="2" customFormat="1" customHeight="1" spans="6:13">
      <c r="F2634" s="458"/>
      <c r="G2634" s="458"/>
      <c r="H2634" s="458"/>
      <c r="J2634" s="458"/>
      <c r="K2634" s="458"/>
      <c r="L2634" s="458"/>
      <c r="M2634" s="458"/>
    </row>
    <row r="2635" s="2" customFormat="1" customHeight="1" spans="6:13">
      <c r="F2635" s="458"/>
      <c r="G2635" s="458"/>
      <c r="H2635" s="458"/>
      <c r="J2635" s="458"/>
      <c r="K2635" s="458"/>
      <c r="L2635" s="458"/>
      <c r="M2635" s="458"/>
    </row>
    <row r="2636" s="2" customFormat="1" customHeight="1" spans="6:13">
      <c r="F2636" s="458"/>
      <c r="G2636" s="458"/>
      <c r="H2636" s="458"/>
      <c r="J2636" s="458"/>
      <c r="K2636" s="458"/>
      <c r="L2636" s="458"/>
      <c r="M2636" s="458"/>
    </row>
    <row r="2637" s="2" customFormat="1" customHeight="1" spans="6:13">
      <c r="F2637" s="458"/>
      <c r="G2637" s="458"/>
      <c r="H2637" s="458"/>
      <c r="J2637" s="458"/>
      <c r="K2637" s="458"/>
      <c r="L2637" s="458"/>
      <c r="M2637" s="458"/>
    </row>
    <row r="2638" s="2" customFormat="1" customHeight="1" spans="6:13">
      <c r="F2638" s="458"/>
      <c r="G2638" s="458"/>
      <c r="H2638" s="458"/>
      <c r="J2638" s="458"/>
      <c r="K2638" s="458"/>
      <c r="L2638" s="458"/>
      <c r="M2638" s="458"/>
    </row>
    <row r="2639" s="2" customFormat="1" customHeight="1" spans="6:13">
      <c r="F2639" s="458"/>
      <c r="G2639" s="458"/>
      <c r="H2639" s="458"/>
      <c r="J2639" s="458"/>
      <c r="K2639" s="458"/>
      <c r="L2639" s="458"/>
      <c r="M2639" s="458"/>
    </row>
    <row r="2640" s="2" customFormat="1" customHeight="1" spans="6:13">
      <c r="F2640" s="458"/>
      <c r="G2640" s="458"/>
      <c r="H2640" s="458"/>
      <c r="J2640" s="458"/>
      <c r="K2640" s="458"/>
      <c r="L2640" s="458"/>
      <c r="M2640" s="458"/>
    </row>
    <row r="2641" s="2" customFormat="1" customHeight="1" spans="6:13">
      <c r="F2641" s="458"/>
      <c r="G2641" s="458"/>
      <c r="H2641" s="458"/>
      <c r="J2641" s="458"/>
      <c r="K2641" s="458"/>
      <c r="L2641" s="458"/>
      <c r="M2641" s="458"/>
    </row>
    <row r="2642" s="2" customFormat="1" customHeight="1" spans="6:13">
      <c r="F2642" s="458"/>
      <c r="G2642" s="458"/>
      <c r="H2642" s="458"/>
      <c r="J2642" s="458"/>
      <c r="K2642" s="458"/>
      <c r="L2642" s="458"/>
      <c r="M2642" s="458"/>
    </row>
    <row r="2643" s="2" customFormat="1" customHeight="1" spans="6:13">
      <c r="F2643" s="458"/>
      <c r="G2643" s="458"/>
      <c r="H2643" s="458"/>
      <c r="J2643" s="458"/>
      <c r="K2643" s="458"/>
      <c r="L2643" s="458"/>
      <c r="M2643" s="458"/>
    </row>
    <row r="2644" s="2" customFormat="1" customHeight="1" spans="6:13">
      <c r="F2644" s="458"/>
      <c r="G2644" s="458"/>
      <c r="H2644" s="458"/>
      <c r="J2644" s="458"/>
      <c r="K2644" s="458"/>
      <c r="L2644" s="458"/>
      <c r="M2644" s="458"/>
    </row>
    <row r="2645" s="2" customFormat="1" customHeight="1" spans="6:13">
      <c r="F2645" s="458"/>
      <c r="G2645" s="458"/>
      <c r="H2645" s="458"/>
      <c r="J2645" s="458"/>
      <c r="K2645" s="458"/>
      <c r="L2645" s="458"/>
      <c r="M2645" s="458"/>
    </row>
    <row r="2646" s="2" customFormat="1" customHeight="1" spans="6:13">
      <c r="F2646" s="458"/>
      <c r="G2646" s="458"/>
      <c r="H2646" s="458"/>
      <c r="J2646" s="458"/>
      <c r="K2646" s="458"/>
      <c r="L2646" s="458"/>
      <c r="M2646" s="458"/>
    </row>
    <row r="2647" s="2" customFormat="1" customHeight="1" spans="6:13">
      <c r="F2647" s="458"/>
      <c r="G2647" s="458"/>
      <c r="H2647" s="458"/>
      <c r="J2647" s="458"/>
      <c r="K2647" s="458"/>
      <c r="L2647" s="458"/>
      <c r="M2647" s="458"/>
    </row>
    <row r="2648" s="2" customFormat="1" customHeight="1" spans="6:13">
      <c r="F2648" s="458"/>
      <c r="G2648" s="458"/>
      <c r="H2648" s="458"/>
      <c r="J2648" s="458"/>
      <c r="K2648" s="458"/>
      <c r="L2648" s="458"/>
      <c r="M2648" s="458"/>
    </row>
    <row r="2649" s="2" customFormat="1" customHeight="1" spans="6:13">
      <c r="F2649" s="458"/>
      <c r="G2649" s="458"/>
      <c r="H2649" s="458"/>
      <c r="J2649" s="458"/>
      <c r="K2649" s="458"/>
      <c r="L2649" s="458"/>
      <c r="M2649" s="458"/>
    </row>
    <row r="2650" s="2" customFormat="1" customHeight="1" spans="6:13">
      <c r="F2650" s="458"/>
      <c r="G2650" s="458"/>
      <c r="H2650" s="458"/>
      <c r="J2650" s="458"/>
      <c r="K2650" s="458"/>
      <c r="L2650" s="458"/>
      <c r="M2650" s="458"/>
    </row>
    <row r="2651" s="2" customFormat="1" customHeight="1" spans="6:13">
      <c r="F2651" s="458"/>
      <c r="G2651" s="458"/>
      <c r="H2651" s="458"/>
      <c r="J2651" s="458"/>
      <c r="K2651" s="458"/>
      <c r="L2651" s="458"/>
      <c r="M2651" s="458"/>
    </row>
    <row r="2652" s="2" customFormat="1" customHeight="1" spans="6:13">
      <c r="F2652" s="458"/>
      <c r="G2652" s="458"/>
      <c r="H2652" s="458"/>
      <c r="J2652" s="458"/>
      <c r="K2652" s="458"/>
      <c r="L2652" s="458"/>
      <c r="M2652" s="458"/>
    </row>
    <row r="2653" s="2" customFormat="1" customHeight="1" spans="6:13">
      <c r="F2653" s="458"/>
      <c r="G2653" s="458"/>
      <c r="H2653" s="458"/>
      <c r="J2653" s="458"/>
      <c r="K2653" s="458"/>
      <c r="L2653" s="458"/>
      <c r="M2653" s="458"/>
    </row>
    <row r="2654" s="2" customFormat="1" customHeight="1" spans="6:13">
      <c r="F2654" s="458"/>
      <c r="G2654" s="458"/>
      <c r="H2654" s="458"/>
      <c r="J2654" s="458"/>
      <c r="K2654" s="458"/>
      <c r="L2654" s="458"/>
      <c r="M2654" s="458"/>
    </row>
    <row r="2655" s="2" customFormat="1" customHeight="1" spans="6:13">
      <c r="F2655" s="458"/>
      <c r="G2655" s="458"/>
      <c r="H2655" s="458"/>
      <c r="J2655" s="458"/>
      <c r="K2655" s="458"/>
      <c r="L2655" s="458"/>
      <c r="M2655" s="458"/>
    </row>
    <row r="2656" s="2" customFormat="1" customHeight="1" spans="6:13">
      <c r="F2656" s="458"/>
      <c r="G2656" s="458"/>
      <c r="H2656" s="458"/>
      <c r="J2656" s="458"/>
      <c r="K2656" s="458"/>
      <c r="L2656" s="458"/>
      <c r="M2656" s="458"/>
    </row>
    <row r="2657" s="2" customFormat="1" customHeight="1" spans="6:13">
      <c r="F2657" s="458"/>
      <c r="G2657" s="458"/>
      <c r="H2657" s="458"/>
      <c r="J2657" s="458"/>
      <c r="K2657" s="458"/>
      <c r="L2657" s="458"/>
      <c r="M2657" s="458"/>
    </row>
    <row r="2658" s="2" customFormat="1" customHeight="1" spans="6:13">
      <c r="F2658" s="458"/>
      <c r="G2658" s="458"/>
      <c r="H2658" s="458"/>
      <c r="J2658" s="458"/>
      <c r="K2658" s="458"/>
      <c r="L2658" s="458"/>
      <c r="M2658" s="458"/>
    </row>
    <row r="2659" s="2" customFormat="1" customHeight="1" spans="6:13">
      <c r="F2659" s="458"/>
      <c r="G2659" s="458"/>
      <c r="H2659" s="458"/>
      <c r="J2659" s="458"/>
      <c r="K2659" s="458"/>
      <c r="L2659" s="458"/>
      <c r="M2659" s="458"/>
    </row>
    <row r="2660" s="2" customFormat="1" customHeight="1" spans="6:13">
      <c r="F2660" s="458"/>
      <c r="G2660" s="458"/>
      <c r="H2660" s="458"/>
      <c r="J2660" s="458"/>
      <c r="K2660" s="458"/>
      <c r="L2660" s="458"/>
      <c r="M2660" s="458"/>
    </row>
    <row r="2661" s="2" customFormat="1" customHeight="1" spans="6:13">
      <c r="F2661" s="458"/>
      <c r="G2661" s="458"/>
      <c r="H2661" s="458"/>
      <c r="J2661" s="458"/>
      <c r="K2661" s="458"/>
      <c r="L2661" s="458"/>
      <c r="M2661" s="458"/>
    </row>
    <row r="2662" s="2" customFormat="1" customHeight="1" spans="6:13">
      <c r="F2662" s="458"/>
      <c r="G2662" s="458"/>
      <c r="H2662" s="458"/>
      <c r="J2662" s="458"/>
      <c r="K2662" s="458"/>
      <c r="L2662" s="458"/>
      <c r="M2662" s="458"/>
    </row>
    <row r="2663" s="2" customFormat="1" customHeight="1" spans="6:13">
      <c r="F2663" s="458"/>
      <c r="G2663" s="458"/>
      <c r="H2663" s="458"/>
      <c r="J2663" s="458"/>
      <c r="K2663" s="458"/>
      <c r="L2663" s="458"/>
      <c r="M2663" s="458"/>
    </row>
    <row r="2664" s="2" customFormat="1" customHeight="1" spans="6:13">
      <c r="F2664" s="458"/>
      <c r="G2664" s="458"/>
      <c r="H2664" s="458"/>
      <c r="J2664" s="458"/>
      <c r="K2664" s="458"/>
      <c r="L2664" s="458"/>
      <c r="M2664" s="458"/>
    </row>
    <row r="2665" s="2" customFormat="1" customHeight="1" spans="6:13">
      <c r="F2665" s="458"/>
      <c r="G2665" s="458"/>
      <c r="H2665" s="458"/>
      <c r="J2665" s="458"/>
      <c r="K2665" s="458"/>
      <c r="L2665" s="458"/>
      <c r="M2665" s="458"/>
    </row>
    <row r="2666" s="2" customFormat="1" customHeight="1" spans="6:13">
      <c r="F2666" s="458"/>
      <c r="G2666" s="458"/>
      <c r="H2666" s="458"/>
      <c r="J2666" s="458"/>
      <c r="K2666" s="458"/>
      <c r="L2666" s="458"/>
      <c r="M2666" s="458"/>
    </row>
    <row r="2667" s="2" customFormat="1" customHeight="1" spans="6:13">
      <c r="F2667" s="458"/>
      <c r="G2667" s="458"/>
      <c r="H2667" s="458"/>
      <c r="J2667" s="458"/>
      <c r="K2667" s="458"/>
      <c r="L2667" s="458"/>
      <c r="M2667" s="458"/>
    </row>
    <row r="2668" s="2" customFormat="1" customHeight="1" spans="6:13">
      <c r="F2668" s="458"/>
      <c r="G2668" s="458"/>
      <c r="H2668" s="458"/>
      <c r="J2668" s="458"/>
      <c r="K2668" s="458"/>
      <c r="L2668" s="458"/>
      <c r="M2668" s="458"/>
    </row>
    <row r="2669" s="2" customFormat="1" customHeight="1" spans="6:13">
      <c r="F2669" s="458"/>
      <c r="G2669" s="458"/>
      <c r="H2669" s="458"/>
      <c r="J2669" s="458"/>
      <c r="K2669" s="458"/>
      <c r="L2669" s="458"/>
      <c r="M2669" s="458"/>
    </row>
    <row r="2670" s="2" customFormat="1" customHeight="1" spans="6:13">
      <c r="F2670" s="458"/>
      <c r="G2670" s="458"/>
      <c r="H2670" s="458"/>
      <c r="J2670" s="458"/>
      <c r="K2670" s="458"/>
      <c r="L2670" s="458"/>
      <c r="M2670" s="458"/>
    </row>
    <row r="2671" s="2" customFormat="1" customHeight="1" spans="6:13">
      <c r="F2671" s="458"/>
      <c r="G2671" s="458"/>
      <c r="H2671" s="458"/>
      <c r="J2671" s="458"/>
      <c r="K2671" s="458"/>
      <c r="L2671" s="458"/>
      <c r="M2671" s="458"/>
    </row>
    <row r="2672" s="2" customFormat="1" customHeight="1" spans="6:13">
      <c r="F2672" s="458"/>
      <c r="G2672" s="458"/>
      <c r="H2672" s="458"/>
      <c r="J2672" s="458"/>
      <c r="K2672" s="458"/>
      <c r="L2672" s="458"/>
      <c r="M2672" s="458"/>
    </row>
    <row r="2673" s="2" customFormat="1" customHeight="1" spans="6:13">
      <c r="F2673" s="458"/>
      <c r="G2673" s="458"/>
      <c r="H2673" s="458"/>
      <c r="J2673" s="458"/>
      <c r="K2673" s="458"/>
      <c r="L2673" s="458"/>
      <c r="M2673" s="458"/>
    </row>
    <row r="2674" s="2" customFormat="1" customHeight="1" spans="6:13">
      <c r="F2674" s="458"/>
      <c r="G2674" s="458"/>
      <c r="H2674" s="458"/>
      <c r="J2674" s="458"/>
      <c r="K2674" s="458"/>
      <c r="L2674" s="458"/>
      <c r="M2674" s="458"/>
    </row>
    <row r="2675" s="2" customFormat="1" customHeight="1" spans="6:13">
      <c r="F2675" s="458"/>
      <c r="G2675" s="458"/>
      <c r="H2675" s="458"/>
      <c r="J2675" s="458"/>
      <c r="K2675" s="458"/>
      <c r="L2675" s="458"/>
      <c r="M2675" s="458"/>
    </row>
    <row r="2676" s="2" customFormat="1" customHeight="1" spans="6:13">
      <c r="F2676" s="458"/>
      <c r="G2676" s="458"/>
      <c r="H2676" s="458"/>
      <c r="J2676" s="458"/>
      <c r="K2676" s="458"/>
      <c r="L2676" s="458"/>
      <c r="M2676" s="458"/>
    </row>
    <row r="2677" s="2" customFormat="1" customHeight="1" spans="6:13">
      <c r="F2677" s="458"/>
      <c r="G2677" s="458"/>
      <c r="H2677" s="458"/>
      <c r="J2677" s="458"/>
      <c r="K2677" s="458"/>
      <c r="L2677" s="458"/>
      <c r="M2677" s="458"/>
    </row>
    <row r="2678" s="2" customFormat="1" customHeight="1" spans="6:13">
      <c r="F2678" s="458"/>
      <c r="G2678" s="458"/>
      <c r="H2678" s="458"/>
      <c r="J2678" s="458"/>
      <c r="K2678" s="458"/>
      <c r="L2678" s="458"/>
      <c r="M2678" s="458"/>
    </row>
    <row r="2679" s="2" customFormat="1" customHeight="1" spans="6:13">
      <c r="F2679" s="458"/>
      <c r="G2679" s="458"/>
      <c r="H2679" s="458"/>
      <c r="J2679" s="458"/>
      <c r="K2679" s="458"/>
      <c r="L2679" s="458"/>
      <c r="M2679" s="458"/>
    </row>
    <row r="2680" s="2" customFormat="1" customHeight="1" spans="6:13">
      <c r="F2680" s="458"/>
      <c r="G2680" s="458"/>
      <c r="H2680" s="458"/>
      <c r="J2680" s="458"/>
      <c r="K2680" s="458"/>
      <c r="L2680" s="458"/>
      <c r="M2680" s="458"/>
    </row>
    <row r="2681" s="2" customFormat="1" customHeight="1" spans="6:13">
      <c r="F2681" s="458"/>
      <c r="G2681" s="458"/>
      <c r="H2681" s="458"/>
      <c r="J2681" s="458"/>
      <c r="K2681" s="458"/>
      <c r="L2681" s="458"/>
      <c r="M2681" s="458"/>
    </row>
    <row r="2682" s="2" customFormat="1" customHeight="1" spans="6:13">
      <c r="F2682" s="458"/>
      <c r="G2682" s="458"/>
      <c r="H2682" s="458"/>
      <c r="J2682" s="458"/>
      <c r="K2682" s="458"/>
      <c r="L2682" s="458"/>
      <c r="M2682" s="458"/>
    </row>
    <row r="2683" s="2" customFormat="1" customHeight="1" spans="6:13">
      <c r="F2683" s="458"/>
      <c r="G2683" s="458"/>
      <c r="H2683" s="458"/>
      <c r="J2683" s="458"/>
      <c r="K2683" s="458"/>
      <c r="L2683" s="458"/>
      <c r="M2683" s="458"/>
    </row>
    <row r="2684" s="2" customFormat="1" customHeight="1" spans="6:13">
      <c r="F2684" s="458"/>
      <c r="G2684" s="458"/>
      <c r="H2684" s="458"/>
      <c r="J2684" s="458"/>
      <c r="K2684" s="458"/>
      <c r="L2684" s="458"/>
      <c r="M2684" s="458"/>
    </row>
    <row r="2685" s="2" customFormat="1" customHeight="1" spans="6:13">
      <c r="F2685" s="458"/>
      <c r="G2685" s="458"/>
      <c r="H2685" s="458"/>
      <c r="J2685" s="458"/>
      <c r="K2685" s="458"/>
      <c r="L2685" s="458"/>
      <c r="M2685" s="458"/>
    </row>
    <row r="2686" s="2" customFormat="1" customHeight="1" spans="6:13">
      <c r="F2686" s="458"/>
      <c r="G2686" s="458"/>
      <c r="H2686" s="458"/>
      <c r="J2686" s="458"/>
      <c r="K2686" s="458"/>
      <c r="L2686" s="458"/>
      <c r="M2686" s="458"/>
    </row>
    <row r="2687" s="2" customFormat="1" customHeight="1" spans="6:13">
      <c r="F2687" s="458"/>
      <c r="G2687" s="458"/>
      <c r="H2687" s="458"/>
      <c r="J2687" s="458"/>
      <c r="K2687" s="458"/>
      <c r="L2687" s="458"/>
      <c r="M2687" s="458"/>
    </row>
    <row r="2688" s="2" customFormat="1" customHeight="1" spans="6:13">
      <c r="F2688" s="458"/>
      <c r="G2688" s="458"/>
      <c r="H2688" s="458"/>
      <c r="J2688" s="458"/>
      <c r="K2688" s="458"/>
      <c r="L2688" s="458"/>
      <c r="M2688" s="458"/>
    </row>
    <row r="2689" s="2" customFormat="1" customHeight="1" spans="6:13">
      <c r="F2689" s="458"/>
      <c r="G2689" s="458"/>
      <c r="H2689" s="458"/>
      <c r="J2689" s="458"/>
      <c r="K2689" s="458"/>
      <c r="L2689" s="458"/>
      <c r="M2689" s="458"/>
    </row>
    <row r="2690" s="2" customFormat="1" customHeight="1" spans="6:13">
      <c r="F2690" s="458"/>
      <c r="G2690" s="458"/>
      <c r="H2690" s="458"/>
      <c r="J2690" s="458"/>
      <c r="K2690" s="458"/>
      <c r="L2690" s="458"/>
      <c r="M2690" s="458"/>
    </row>
    <row r="2691" s="2" customFormat="1" customHeight="1" spans="6:13">
      <c r="F2691" s="458"/>
      <c r="G2691" s="458"/>
      <c r="H2691" s="458"/>
      <c r="J2691" s="458"/>
      <c r="K2691" s="458"/>
      <c r="L2691" s="458"/>
      <c r="M2691" s="458"/>
    </row>
    <row r="2692" s="2" customFormat="1" customHeight="1" spans="6:13">
      <c r="F2692" s="458"/>
      <c r="G2692" s="458"/>
      <c r="H2692" s="458"/>
      <c r="J2692" s="458"/>
      <c r="K2692" s="458"/>
      <c r="L2692" s="458"/>
      <c r="M2692" s="458"/>
    </row>
    <row r="2693" s="2" customFormat="1" customHeight="1" spans="6:13">
      <c r="F2693" s="458"/>
      <c r="G2693" s="458"/>
      <c r="H2693" s="458"/>
      <c r="J2693" s="458"/>
      <c r="K2693" s="458"/>
      <c r="L2693" s="458"/>
      <c r="M2693" s="458"/>
    </row>
    <row r="2694" s="2" customFormat="1" customHeight="1" spans="6:13">
      <c r="F2694" s="458"/>
      <c r="G2694" s="458"/>
      <c r="H2694" s="458"/>
      <c r="J2694" s="458"/>
      <c r="K2694" s="458"/>
      <c r="L2694" s="458"/>
      <c r="M2694" s="458"/>
    </row>
    <row r="2695" s="2" customFormat="1" customHeight="1" spans="6:13">
      <c r="F2695" s="458"/>
      <c r="G2695" s="458"/>
      <c r="H2695" s="458"/>
      <c r="J2695" s="458"/>
      <c r="K2695" s="458"/>
      <c r="L2695" s="458"/>
      <c r="M2695" s="458"/>
    </row>
    <row r="2696" s="2" customFormat="1" customHeight="1" spans="6:13">
      <c r="F2696" s="458"/>
      <c r="G2696" s="458"/>
      <c r="H2696" s="458"/>
      <c r="J2696" s="458"/>
      <c r="K2696" s="458"/>
      <c r="L2696" s="458"/>
      <c r="M2696" s="458"/>
    </row>
    <row r="2697" s="2" customFormat="1" customHeight="1" spans="6:13">
      <c r="F2697" s="458"/>
      <c r="G2697" s="458"/>
      <c r="H2697" s="458"/>
      <c r="J2697" s="458"/>
      <c r="K2697" s="458"/>
      <c r="L2697" s="458"/>
      <c r="M2697" s="458"/>
    </row>
    <row r="2698" s="2" customFormat="1" customHeight="1" spans="6:13">
      <c r="F2698" s="458"/>
      <c r="G2698" s="458"/>
      <c r="H2698" s="458"/>
      <c r="J2698" s="458"/>
      <c r="K2698" s="458"/>
      <c r="L2698" s="458"/>
      <c r="M2698" s="458"/>
    </row>
    <row r="2699" s="2" customFormat="1" customHeight="1" spans="6:13">
      <c r="F2699" s="458"/>
      <c r="G2699" s="458"/>
      <c r="H2699" s="458"/>
      <c r="J2699" s="458"/>
      <c r="K2699" s="458"/>
      <c r="L2699" s="458"/>
      <c r="M2699" s="458"/>
    </row>
    <row r="2700" s="2" customFormat="1" customHeight="1" spans="6:13">
      <c r="F2700" s="458"/>
      <c r="G2700" s="458"/>
      <c r="H2700" s="458"/>
      <c r="J2700" s="458"/>
      <c r="K2700" s="458"/>
      <c r="L2700" s="458"/>
      <c r="M2700" s="458"/>
    </row>
    <row r="2701" s="2" customFormat="1" customHeight="1" spans="6:13">
      <c r="F2701" s="458"/>
      <c r="G2701" s="458"/>
      <c r="H2701" s="458"/>
      <c r="J2701" s="458"/>
      <c r="K2701" s="458"/>
      <c r="L2701" s="458"/>
      <c r="M2701" s="458"/>
    </row>
    <row r="2702" s="2" customFormat="1" customHeight="1" spans="6:13">
      <c r="F2702" s="458"/>
      <c r="G2702" s="458"/>
      <c r="H2702" s="458"/>
      <c r="J2702" s="458"/>
      <c r="K2702" s="458"/>
      <c r="L2702" s="458"/>
      <c r="M2702" s="458"/>
    </row>
    <row r="2703" s="2" customFormat="1" customHeight="1" spans="6:13">
      <c r="F2703" s="458"/>
      <c r="G2703" s="458"/>
      <c r="H2703" s="458"/>
      <c r="J2703" s="458"/>
      <c r="K2703" s="458"/>
      <c r="L2703" s="458"/>
      <c r="M2703" s="458"/>
    </row>
    <row r="2704" s="2" customFormat="1" customHeight="1" spans="6:13">
      <c r="F2704" s="458"/>
      <c r="G2704" s="458"/>
      <c r="H2704" s="458"/>
      <c r="J2704" s="458"/>
      <c r="K2704" s="458"/>
      <c r="L2704" s="458"/>
      <c r="M2704" s="458"/>
    </row>
    <row r="2705" s="2" customFormat="1" customHeight="1" spans="6:13">
      <c r="F2705" s="458"/>
      <c r="G2705" s="458"/>
      <c r="H2705" s="458"/>
      <c r="J2705" s="458"/>
      <c r="K2705" s="458"/>
      <c r="L2705" s="458"/>
      <c r="M2705" s="458"/>
    </row>
    <row r="2706" s="2" customFormat="1" customHeight="1" spans="6:13">
      <c r="F2706" s="458"/>
      <c r="G2706" s="458"/>
      <c r="H2706" s="458"/>
      <c r="J2706" s="458"/>
      <c r="K2706" s="458"/>
      <c r="L2706" s="458"/>
      <c r="M2706" s="458"/>
    </row>
    <row r="2707" s="2" customFormat="1" customHeight="1" spans="6:13">
      <c r="F2707" s="458"/>
      <c r="G2707" s="458"/>
      <c r="H2707" s="458"/>
      <c r="J2707" s="458"/>
      <c r="K2707" s="458"/>
      <c r="L2707" s="458"/>
      <c r="M2707" s="458"/>
    </row>
    <row r="2708" s="2" customFormat="1" customHeight="1" spans="6:13">
      <c r="F2708" s="458"/>
      <c r="G2708" s="458"/>
      <c r="H2708" s="458"/>
      <c r="J2708" s="458"/>
      <c r="K2708" s="458"/>
      <c r="L2708" s="458"/>
      <c r="M2708" s="458"/>
    </row>
    <row r="2709" s="2" customFormat="1" customHeight="1" spans="6:13">
      <c r="F2709" s="458"/>
      <c r="G2709" s="458"/>
      <c r="H2709" s="458"/>
      <c r="J2709" s="458"/>
      <c r="K2709" s="458"/>
      <c r="L2709" s="458"/>
      <c r="M2709" s="458"/>
    </row>
    <row r="2710" s="2" customFormat="1" customHeight="1" spans="6:13">
      <c r="F2710" s="458"/>
      <c r="G2710" s="458"/>
      <c r="H2710" s="458"/>
      <c r="J2710" s="458"/>
      <c r="K2710" s="458"/>
      <c r="L2710" s="458"/>
      <c r="M2710" s="458"/>
    </row>
    <row r="2711" s="2" customFormat="1" customHeight="1" spans="6:13">
      <c r="F2711" s="458"/>
      <c r="G2711" s="458"/>
      <c r="H2711" s="458"/>
      <c r="J2711" s="458"/>
      <c r="K2711" s="458"/>
      <c r="L2711" s="458"/>
      <c r="M2711" s="458"/>
    </row>
    <row r="2712" s="2" customFormat="1" customHeight="1" spans="6:13">
      <c r="F2712" s="458"/>
      <c r="G2712" s="458"/>
      <c r="H2712" s="458"/>
      <c r="J2712" s="458"/>
      <c r="K2712" s="458"/>
      <c r="L2712" s="458"/>
      <c r="M2712" s="458"/>
    </row>
    <row r="2713" s="2" customFormat="1" customHeight="1" spans="6:13">
      <c r="F2713" s="458"/>
      <c r="G2713" s="458"/>
      <c r="H2713" s="458"/>
      <c r="J2713" s="458"/>
      <c r="K2713" s="458"/>
      <c r="L2713" s="458"/>
      <c r="M2713" s="458"/>
    </row>
    <row r="2714" s="2" customFormat="1" customHeight="1" spans="6:13">
      <c r="F2714" s="458"/>
      <c r="G2714" s="458"/>
      <c r="H2714" s="458"/>
      <c r="J2714" s="458"/>
      <c r="K2714" s="458"/>
      <c r="L2714" s="458"/>
      <c r="M2714" s="458"/>
    </row>
    <row r="2715" s="2" customFormat="1" customHeight="1" spans="6:13">
      <c r="F2715" s="458"/>
      <c r="G2715" s="458"/>
      <c r="H2715" s="458"/>
      <c r="J2715" s="458"/>
      <c r="K2715" s="458"/>
      <c r="L2715" s="458"/>
      <c r="M2715" s="458"/>
    </row>
    <row r="2716" s="2" customFormat="1" customHeight="1" spans="6:13">
      <c r="F2716" s="458"/>
      <c r="G2716" s="458"/>
      <c r="H2716" s="458"/>
      <c r="J2716" s="458"/>
      <c r="K2716" s="458"/>
      <c r="L2716" s="458"/>
      <c r="M2716" s="458"/>
    </row>
    <row r="2717" s="2" customFormat="1" customHeight="1" spans="6:13">
      <c r="F2717" s="458"/>
      <c r="G2717" s="458"/>
      <c r="H2717" s="458"/>
      <c r="J2717" s="458"/>
      <c r="K2717" s="458"/>
      <c r="L2717" s="458"/>
      <c r="M2717" s="458"/>
    </row>
    <row r="2718" s="2" customFormat="1" customHeight="1" spans="6:13">
      <c r="F2718" s="458"/>
      <c r="G2718" s="458"/>
      <c r="H2718" s="458"/>
      <c r="J2718" s="458"/>
      <c r="K2718" s="458"/>
      <c r="L2718" s="458"/>
      <c r="M2718" s="458"/>
    </row>
    <row r="2719" s="2" customFormat="1" customHeight="1" spans="6:13">
      <c r="F2719" s="458"/>
      <c r="G2719" s="458"/>
      <c r="H2719" s="458"/>
      <c r="J2719" s="458"/>
      <c r="K2719" s="458"/>
      <c r="L2719" s="458"/>
      <c r="M2719" s="458"/>
    </row>
    <row r="2720" s="2" customFormat="1" customHeight="1" spans="6:13">
      <c r="F2720" s="458"/>
      <c r="G2720" s="458"/>
      <c r="H2720" s="458"/>
      <c r="J2720" s="458"/>
      <c r="K2720" s="458"/>
      <c r="L2720" s="458"/>
      <c r="M2720" s="458"/>
    </row>
    <row r="2721" s="2" customFormat="1" customHeight="1" spans="6:13">
      <c r="F2721" s="458"/>
      <c r="G2721" s="458"/>
      <c r="H2721" s="458"/>
      <c r="J2721" s="458"/>
      <c r="K2721" s="458"/>
      <c r="L2721" s="458"/>
      <c r="M2721" s="458"/>
    </row>
    <row r="2722" s="2" customFormat="1" customHeight="1" spans="6:13">
      <c r="F2722" s="458"/>
      <c r="G2722" s="458"/>
      <c r="H2722" s="458"/>
      <c r="J2722" s="458"/>
      <c r="K2722" s="458"/>
      <c r="L2722" s="458"/>
      <c r="M2722" s="458"/>
    </row>
    <row r="2723" s="2" customFormat="1" customHeight="1" spans="6:13">
      <c r="F2723" s="458"/>
      <c r="G2723" s="458"/>
      <c r="H2723" s="458"/>
      <c r="J2723" s="458"/>
      <c r="K2723" s="458"/>
      <c r="L2723" s="458"/>
      <c r="M2723" s="458"/>
    </row>
    <row r="2724" s="2" customFormat="1" customHeight="1" spans="6:13">
      <c r="F2724" s="458"/>
      <c r="G2724" s="458"/>
      <c r="H2724" s="458"/>
      <c r="J2724" s="458"/>
      <c r="K2724" s="458"/>
      <c r="L2724" s="458"/>
      <c r="M2724" s="458"/>
    </row>
    <row r="2725" s="2" customFormat="1" customHeight="1" spans="6:13">
      <c r="F2725" s="458"/>
      <c r="G2725" s="458"/>
      <c r="H2725" s="458"/>
      <c r="J2725" s="458"/>
      <c r="K2725" s="458"/>
      <c r="L2725" s="458"/>
      <c r="M2725" s="458"/>
    </row>
    <row r="2726" s="2" customFormat="1" customHeight="1" spans="6:13">
      <c r="F2726" s="458"/>
      <c r="G2726" s="458"/>
      <c r="H2726" s="458"/>
      <c r="J2726" s="458"/>
      <c r="K2726" s="458"/>
      <c r="L2726" s="458"/>
      <c r="M2726" s="458"/>
    </row>
    <row r="2727" s="2" customFormat="1" customHeight="1" spans="6:13">
      <c r="F2727" s="458"/>
      <c r="G2727" s="458"/>
      <c r="H2727" s="458"/>
      <c r="J2727" s="458"/>
      <c r="K2727" s="458"/>
      <c r="L2727" s="458"/>
      <c r="M2727" s="458"/>
    </row>
    <row r="2728" s="2" customFormat="1" customHeight="1" spans="6:13">
      <c r="F2728" s="458"/>
      <c r="G2728" s="458"/>
      <c r="H2728" s="458"/>
      <c r="J2728" s="458"/>
      <c r="K2728" s="458"/>
      <c r="L2728" s="458"/>
      <c r="M2728" s="458"/>
    </row>
    <row r="2729" s="2" customFormat="1" customHeight="1" spans="6:13">
      <c r="F2729" s="458"/>
      <c r="G2729" s="458"/>
      <c r="H2729" s="458"/>
      <c r="J2729" s="458"/>
      <c r="K2729" s="458"/>
      <c r="L2729" s="458"/>
      <c r="M2729" s="458"/>
    </row>
    <row r="2730" s="2" customFormat="1" customHeight="1" spans="6:13">
      <c r="F2730" s="458"/>
      <c r="G2730" s="458"/>
      <c r="H2730" s="458"/>
      <c r="J2730" s="458"/>
      <c r="K2730" s="458"/>
      <c r="L2730" s="458"/>
      <c r="M2730" s="458"/>
    </row>
    <row r="2731" s="2" customFormat="1" customHeight="1" spans="6:13">
      <c r="F2731" s="458"/>
      <c r="G2731" s="458"/>
      <c r="H2731" s="458"/>
      <c r="J2731" s="458"/>
      <c r="K2731" s="458"/>
      <c r="L2731" s="458"/>
      <c r="M2731" s="458"/>
    </row>
    <row r="2732" s="2" customFormat="1" customHeight="1" spans="6:13">
      <c r="F2732" s="458"/>
      <c r="G2732" s="458"/>
      <c r="H2732" s="458"/>
      <c r="J2732" s="458"/>
      <c r="K2732" s="458"/>
      <c r="L2732" s="458"/>
      <c r="M2732" s="458"/>
    </row>
    <row r="2733" s="2" customFormat="1" customHeight="1" spans="6:13">
      <c r="F2733" s="458"/>
      <c r="G2733" s="458"/>
      <c r="H2733" s="458"/>
      <c r="J2733" s="458"/>
      <c r="K2733" s="458"/>
      <c r="L2733" s="458"/>
      <c r="M2733" s="458"/>
    </row>
    <row r="2734" s="2" customFormat="1" customHeight="1" spans="6:13">
      <c r="F2734" s="458"/>
      <c r="G2734" s="458"/>
      <c r="H2734" s="458"/>
      <c r="J2734" s="458"/>
      <c r="K2734" s="458"/>
      <c r="L2734" s="458"/>
      <c r="M2734" s="458"/>
    </row>
    <row r="2735" s="2" customFormat="1" customHeight="1" spans="6:13">
      <c r="F2735" s="458"/>
      <c r="G2735" s="458"/>
      <c r="H2735" s="458"/>
      <c r="J2735" s="458"/>
      <c r="K2735" s="458"/>
      <c r="L2735" s="458"/>
      <c r="M2735" s="458"/>
    </row>
    <row r="2736" s="2" customFormat="1" customHeight="1" spans="6:13">
      <c r="F2736" s="458"/>
      <c r="G2736" s="458"/>
      <c r="H2736" s="458"/>
      <c r="J2736" s="458"/>
      <c r="K2736" s="458"/>
      <c r="L2736" s="458"/>
      <c r="M2736" s="458"/>
    </row>
    <row r="2737" s="2" customFormat="1" customHeight="1" spans="6:13">
      <c r="F2737" s="458"/>
      <c r="G2737" s="458"/>
      <c r="H2737" s="458"/>
      <c r="J2737" s="458"/>
      <c r="K2737" s="458"/>
      <c r="L2737" s="458"/>
      <c r="M2737" s="458"/>
    </row>
    <row r="2738" s="2" customFormat="1" customHeight="1" spans="6:13">
      <c r="F2738" s="458"/>
      <c r="G2738" s="458"/>
      <c r="H2738" s="458"/>
      <c r="J2738" s="458"/>
      <c r="K2738" s="458"/>
      <c r="L2738" s="458"/>
      <c r="M2738" s="458"/>
    </row>
    <row r="2739" s="2" customFormat="1" customHeight="1" spans="6:13">
      <c r="F2739" s="458"/>
      <c r="G2739" s="458"/>
      <c r="H2739" s="458"/>
      <c r="J2739" s="458"/>
      <c r="K2739" s="458"/>
      <c r="L2739" s="458"/>
      <c r="M2739" s="458"/>
    </row>
    <row r="2740" s="2" customFormat="1" customHeight="1" spans="6:13">
      <c r="F2740" s="458"/>
      <c r="G2740" s="458"/>
      <c r="H2740" s="458"/>
      <c r="J2740" s="458"/>
      <c r="K2740" s="458"/>
      <c r="L2740" s="458"/>
      <c r="M2740" s="458"/>
    </row>
    <row r="2741" s="2" customFormat="1" customHeight="1" spans="6:13">
      <c r="F2741" s="458"/>
      <c r="G2741" s="458"/>
      <c r="H2741" s="458"/>
      <c r="J2741" s="458"/>
      <c r="K2741" s="458"/>
      <c r="L2741" s="458"/>
      <c r="M2741" s="458"/>
    </row>
    <row r="2742" s="2" customFormat="1" customHeight="1" spans="6:13">
      <c r="F2742" s="458"/>
      <c r="G2742" s="458"/>
      <c r="H2742" s="458"/>
      <c r="J2742" s="458"/>
      <c r="K2742" s="458"/>
      <c r="L2742" s="458"/>
      <c r="M2742" s="458"/>
    </row>
    <row r="2743" s="2" customFormat="1" customHeight="1" spans="6:13">
      <c r="F2743" s="458"/>
      <c r="G2743" s="458"/>
      <c r="H2743" s="458"/>
      <c r="J2743" s="458"/>
      <c r="K2743" s="458"/>
      <c r="L2743" s="458"/>
      <c r="M2743" s="458"/>
    </row>
    <row r="2744" s="2" customFormat="1" customHeight="1" spans="6:13">
      <c r="F2744" s="458"/>
      <c r="G2744" s="458"/>
      <c r="H2744" s="458"/>
      <c r="J2744" s="458"/>
      <c r="K2744" s="458"/>
      <c r="L2744" s="458"/>
      <c r="M2744" s="458"/>
    </row>
    <row r="2745" s="2" customFormat="1" customHeight="1" spans="6:13">
      <c r="F2745" s="458"/>
      <c r="G2745" s="458"/>
      <c r="H2745" s="458"/>
      <c r="J2745" s="458"/>
      <c r="K2745" s="458"/>
      <c r="L2745" s="458"/>
      <c r="M2745" s="458"/>
    </row>
    <row r="2746" s="2" customFormat="1" customHeight="1" spans="6:13">
      <c r="F2746" s="458"/>
      <c r="G2746" s="458"/>
      <c r="H2746" s="458"/>
      <c r="J2746" s="458"/>
      <c r="K2746" s="458"/>
      <c r="L2746" s="458"/>
      <c r="M2746" s="458"/>
    </row>
    <row r="2747" s="2" customFormat="1" customHeight="1" spans="6:13">
      <c r="F2747" s="458"/>
      <c r="G2747" s="458"/>
      <c r="H2747" s="458"/>
      <c r="J2747" s="458"/>
      <c r="K2747" s="458"/>
      <c r="L2747" s="458"/>
      <c r="M2747" s="458"/>
    </row>
    <row r="2748" s="2" customFormat="1" customHeight="1" spans="6:13">
      <c r="F2748" s="458"/>
      <c r="G2748" s="458"/>
      <c r="H2748" s="458"/>
      <c r="J2748" s="458"/>
      <c r="K2748" s="458"/>
      <c r="L2748" s="458"/>
      <c r="M2748" s="458"/>
    </row>
    <row r="2749" s="2" customFormat="1" customHeight="1" spans="6:13">
      <c r="F2749" s="458"/>
      <c r="G2749" s="458"/>
      <c r="H2749" s="458"/>
      <c r="J2749" s="458"/>
      <c r="K2749" s="458"/>
      <c r="L2749" s="458"/>
      <c r="M2749" s="458"/>
    </row>
    <row r="2750" s="2" customFormat="1" customHeight="1" spans="6:13">
      <c r="F2750" s="458"/>
      <c r="G2750" s="458"/>
      <c r="H2750" s="458"/>
      <c r="J2750" s="458"/>
      <c r="K2750" s="458"/>
      <c r="L2750" s="458"/>
      <c r="M2750" s="458"/>
    </row>
    <row r="2751" s="2" customFormat="1" customHeight="1" spans="6:13">
      <c r="F2751" s="458"/>
      <c r="G2751" s="458"/>
      <c r="H2751" s="458"/>
      <c r="J2751" s="458"/>
      <c r="K2751" s="458"/>
      <c r="L2751" s="458"/>
      <c r="M2751" s="458"/>
    </row>
    <row r="2752" s="2" customFormat="1" customHeight="1" spans="6:13">
      <c r="F2752" s="458"/>
      <c r="G2752" s="458"/>
      <c r="H2752" s="458"/>
      <c r="J2752" s="458"/>
      <c r="K2752" s="458"/>
      <c r="L2752" s="458"/>
      <c r="M2752" s="458"/>
    </row>
    <row r="2753" s="2" customFormat="1" customHeight="1" spans="6:13">
      <c r="F2753" s="458"/>
      <c r="G2753" s="458"/>
      <c r="H2753" s="458"/>
      <c r="J2753" s="458"/>
      <c r="K2753" s="458"/>
      <c r="L2753" s="458"/>
      <c r="M2753" s="458"/>
    </row>
    <row r="2754" s="2" customFormat="1" customHeight="1" spans="6:13">
      <c r="F2754" s="458"/>
      <c r="G2754" s="458"/>
      <c r="H2754" s="458"/>
      <c r="J2754" s="458"/>
      <c r="K2754" s="458"/>
      <c r="L2754" s="458"/>
      <c r="M2754" s="458"/>
    </row>
    <row r="2755" s="2" customFormat="1" customHeight="1" spans="6:13">
      <c r="F2755" s="458"/>
      <c r="G2755" s="458"/>
      <c r="H2755" s="458"/>
      <c r="J2755" s="458"/>
      <c r="K2755" s="458"/>
      <c r="L2755" s="458"/>
      <c r="M2755" s="458"/>
    </row>
    <row r="2756" s="2" customFormat="1" customHeight="1" spans="6:13">
      <c r="F2756" s="458"/>
      <c r="G2756" s="458"/>
      <c r="H2756" s="458"/>
      <c r="J2756" s="458"/>
      <c r="K2756" s="458"/>
      <c r="L2756" s="458"/>
      <c r="M2756" s="458"/>
    </row>
    <row r="2757" s="2" customFormat="1" customHeight="1" spans="6:13">
      <c r="F2757" s="458"/>
      <c r="G2757" s="458"/>
      <c r="H2757" s="458"/>
      <c r="J2757" s="458"/>
      <c r="K2757" s="458"/>
      <c r="L2757" s="458"/>
      <c r="M2757" s="458"/>
    </row>
    <row r="2758" s="2" customFormat="1" customHeight="1" spans="6:13">
      <c r="F2758" s="458"/>
      <c r="G2758" s="458"/>
      <c r="H2758" s="458"/>
      <c r="J2758" s="458"/>
      <c r="K2758" s="458"/>
      <c r="L2758" s="458"/>
      <c r="M2758" s="458"/>
    </row>
    <row r="2759" s="2" customFormat="1" customHeight="1" spans="6:13">
      <c r="F2759" s="458"/>
      <c r="G2759" s="458"/>
      <c r="H2759" s="458"/>
      <c r="J2759" s="458"/>
      <c r="K2759" s="458"/>
      <c r="L2759" s="458"/>
      <c r="M2759" s="458"/>
    </row>
    <row r="2760" s="2" customFormat="1" customHeight="1" spans="6:13">
      <c r="F2760" s="458"/>
      <c r="G2760" s="458"/>
      <c r="H2760" s="458"/>
      <c r="J2760" s="458"/>
      <c r="K2760" s="458"/>
      <c r="L2760" s="458"/>
      <c r="M2760" s="458"/>
    </row>
    <row r="2761" s="2" customFormat="1" customHeight="1" spans="6:13">
      <c r="F2761" s="458"/>
      <c r="G2761" s="458"/>
      <c r="H2761" s="458"/>
      <c r="J2761" s="458"/>
      <c r="K2761" s="458"/>
      <c r="L2761" s="458"/>
      <c r="M2761" s="458"/>
    </row>
    <row r="2762" s="2" customFormat="1" customHeight="1" spans="6:13">
      <c r="F2762" s="458"/>
      <c r="G2762" s="458"/>
      <c r="H2762" s="458"/>
      <c r="J2762" s="458"/>
      <c r="K2762" s="458"/>
      <c r="L2762" s="458"/>
      <c r="M2762" s="458"/>
    </row>
    <row r="2763" s="2" customFormat="1" customHeight="1" spans="6:13">
      <c r="F2763" s="458"/>
      <c r="G2763" s="458"/>
      <c r="H2763" s="458"/>
      <c r="J2763" s="458"/>
      <c r="K2763" s="458"/>
      <c r="L2763" s="458"/>
      <c r="M2763" s="458"/>
    </row>
    <row r="2764" s="2" customFormat="1" customHeight="1" spans="6:13">
      <c r="F2764" s="458"/>
      <c r="G2764" s="458"/>
      <c r="H2764" s="458"/>
      <c r="J2764" s="458"/>
      <c r="K2764" s="458"/>
      <c r="L2764" s="458"/>
      <c r="M2764" s="458"/>
    </row>
    <row r="2765" s="2" customFormat="1" customHeight="1" spans="6:13">
      <c r="F2765" s="458"/>
      <c r="G2765" s="458"/>
      <c r="H2765" s="458"/>
      <c r="J2765" s="458"/>
      <c r="K2765" s="458"/>
      <c r="L2765" s="458"/>
      <c r="M2765" s="458"/>
    </row>
    <row r="2766" s="2" customFormat="1" customHeight="1" spans="6:13">
      <c r="F2766" s="458"/>
      <c r="G2766" s="458"/>
      <c r="H2766" s="458"/>
      <c r="J2766" s="458"/>
      <c r="K2766" s="458"/>
      <c r="L2766" s="458"/>
      <c r="M2766" s="458"/>
    </row>
    <row r="2767" s="2" customFormat="1" customHeight="1" spans="6:13">
      <c r="F2767" s="458"/>
      <c r="G2767" s="458"/>
      <c r="H2767" s="458"/>
      <c r="J2767" s="458"/>
      <c r="K2767" s="458"/>
      <c r="L2767" s="458"/>
      <c r="M2767" s="458"/>
    </row>
    <row r="2768" s="2" customFormat="1" customHeight="1" spans="6:13">
      <c r="F2768" s="458"/>
      <c r="G2768" s="458"/>
      <c r="H2768" s="458"/>
      <c r="J2768" s="458"/>
      <c r="K2768" s="458"/>
      <c r="L2768" s="458"/>
      <c r="M2768" s="458"/>
    </row>
    <row r="2769" s="2" customFormat="1" customHeight="1" spans="6:13">
      <c r="F2769" s="458"/>
      <c r="G2769" s="458"/>
      <c r="H2769" s="458"/>
      <c r="J2769" s="458"/>
      <c r="K2769" s="458"/>
      <c r="L2769" s="458"/>
      <c r="M2769" s="458"/>
    </row>
    <row r="2770" s="2" customFormat="1" customHeight="1" spans="6:13">
      <c r="F2770" s="458"/>
      <c r="G2770" s="458"/>
      <c r="H2770" s="458"/>
      <c r="J2770" s="458"/>
      <c r="K2770" s="458"/>
      <c r="L2770" s="458"/>
      <c r="M2770" s="458"/>
    </row>
    <row r="2771" s="2" customFormat="1" customHeight="1" spans="6:13">
      <c r="F2771" s="458"/>
      <c r="G2771" s="458"/>
      <c r="H2771" s="458"/>
      <c r="J2771" s="458"/>
      <c r="K2771" s="458"/>
      <c r="L2771" s="458"/>
      <c r="M2771" s="458"/>
    </row>
    <row r="2772" s="2" customFormat="1" customHeight="1" spans="6:13">
      <c r="F2772" s="458"/>
      <c r="G2772" s="458"/>
      <c r="H2772" s="458"/>
      <c r="J2772" s="458"/>
      <c r="K2772" s="458"/>
      <c r="L2772" s="458"/>
      <c r="M2772" s="458"/>
    </row>
    <row r="2773" s="2" customFormat="1" customHeight="1" spans="6:13">
      <c r="F2773" s="458"/>
      <c r="G2773" s="458"/>
      <c r="H2773" s="458"/>
      <c r="J2773" s="458"/>
      <c r="K2773" s="458"/>
      <c r="L2773" s="458"/>
      <c r="M2773" s="458"/>
    </row>
    <row r="2774" s="2" customFormat="1" customHeight="1" spans="6:13">
      <c r="F2774" s="458"/>
      <c r="G2774" s="458"/>
      <c r="H2774" s="458"/>
      <c r="J2774" s="458"/>
      <c r="K2774" s="458"/>
      <c r="L2774" s="458"/>
      <c r="M2774" s="458"/>
    </row>
    <row r="2775" s="2" customFormat="1" customHeight="1" spans="6:13">
      <c r="F2775" s="458"/>
      <c r="G2775" s="458"/>
      <c r="H2775" s="458"/>
      <c r="J2775" s="458"/>
      <c r="K2775" s="458"/>
      <c r="L2775" s="458"/>
      <c r="M2775" s="458"/>
    </row>
    <row r="2776" s="2" customFormat="1" customHeight="1" spans="6:13">
      <c r="F2776" s="458"/>
      <c r="G2776" s="458"/>
      <c r="H2776" s="458"/>
      <c r="J2776" s="458"/>
      <c r="K2776" s="458"/>
      <c r="L2776" s="458"/>
      <c r="M2776" s="458"/>
    </row>
    <row r="2777" s="2" customFormat="1" customHeight="1" spans="6:13">
      <c r="F2777" s="458"/>
      <c r="G2777" s="458"/>
      <c r="H2777" s="458"/>
      <c r="J2777" s="458"/>
      <c r="K2777" s="458"/>
      <c r="L2777" s="458"/>
      <c r="M2777" s="458"/>
    </row>
    <row r="2778" s="2" customFormat="1" customHeight="1" spans="6:13">
      <c r="F2778" s="458"/>
      <c r="G2778" s="458"/>
      <c r="H2778" s="458"/>
      <c r="J2778" s="458"/>
      <c r="K2778" s="458"/>
      <c r="L2778" s="458"/>
      <c r="M2778" s="458"/>
    </row>
    <row r="2779" s="2" customFormat="1" customHeight="1" spans="6:13">
      <c r="F2779" s="458"/>
      <c r="G2779" s="458"/>
      <c r="H2779" s="458"/>
      <c r="J2779" s="458"/>
      <c r="K2779" s="458"/>
      <c r="L2779" s="458"/>
      <c r="M2779" s="458"/>
    </row>
    <row r="2780" s="2" customFormat="1" customHeight="1" spans="6:13">
      <c r="F2780" s="458"/>
      <c r="G2780" s="458"/>
      <c r="H2780" s="458"/>
      <c r="J2780" s="458"/>
      <c r="K2780" s="458"/>
      <c r="L2780" s="458"/>
      <c r="M2780" s="458"/>
    </row>
    <row r="2781" s="2" customFormat="1" customHeight="1" spans="6:13">
      <c r="F2781" s="458"/>
      <c r="G2781" s="458"/>
      <c r="H2781" s="458"/>
      <c r="J2781" s="458"/>
      <c r="K2781" s="458"/>
      <c r="L2781" s="458"/>
      <c r="M2781" s="458"/>
    </row>
    <row r="2782" s="2" customFormat="1" customHeight="1" spans="6:13">
      <c r="F2782" s="458"/>
      <c r="G2782" s="458"/>
      <c r="H2782" s="458"/>
      <c r="J2782" s="458"/>
      <c r="K2782" s="458"/>
      <c r="L2782" s="458"/>
      <c r="M2782" s="458"/>
    </row>
    <row r="2783" s="2" customFormat="1" customHeight="1" spans="6:13">
      <c r="F2783" s="458"/>
      <c r="G2783" s="458"/>
      <c r="H2783" s="458"/>
      <c r="J2783" s="458"/>
      <c r="K2783" s="458"/>
      <c r="L2783" s="458"/>
      <c r="M2783" s="458"/>
    </row>
    <row r="2784" s="2" customFormat="1" customHeight="1" spans="6:13">
      <c r="F2784" s="458"/>
      <c r="G2784" s="458"/>
      <c r="H2784" s="458"/>
      <c r="J2784" s="458"/>
      <c r="K2784" s="458"/>
      <c r="L2784" s="458"/>
      <c r="M2784" s="458"/>
    </row>
    <row r="2785" s="2" customFormat="1" customHeight="1" spans="6:13">
      <c r="F2785" s="458"/>
      <c r="G2785" s="458"/>
      <c r="H2785" s="458"/>
      <c r="J2785" s="458"/>
      <c r="K2785" s="458"/>
      <c r="L2785" s="458"/>
      <c r="M2785" s="458"/>
    </row>
    <row r="2786" s="2" customFormat="1" customHeight="1" spans="6:13">
      <c r="F2786" s="458"/>
      <c r="G2786" s="458"/>
      <c r="H2786" s="458"/>
      <c r="J2786" s="458"/>
      <c r="K2786" s="458"/>
      <c r="L2786" s="458"/>
      <c r="M2786" s="458"/>
    </row>
    <row r="2787" s="2" customFormat="1" customHeight="1" spans="6:13">
      <c r="F2787" s="458"/>
      <c r="G2787" s="458"/>
      <c r="H2787" s="458"/>
      <c r="J2787" s="458"/>
      <c r="K2787" s="458"/>
      <c r="L2787" s="458"/>
      <c r="M2787" s="458"/>
    </row>
    <row r="2788" s="2" customFormat="1" customHeight="1" spans="6:13">
      <c r="F2788" s="458"/>
      <c r="G2788" s="458"/>
      <c r="H2788" s="458"/>
      <c r="J2788" s="458"/>
      <c r="K2788" s="458"/>
      <c r="L2788" s="458"/>
      <c r="M2788" s="458"/>
    </row>
    <row r="2789" s="2" customFormat="1" customHeight="1" spans="6:13">
      <c r="F2789" s="458"/>
      <c r="G2789" s="458"/>
      <c r="H2789" s="458"/>
      <c r="J2789" s="458"/>
      <c r="K2789" s="458"/>
      <c r="L2789" s="458"/>
      <c r="M2789" s="458"/>
    </row>
    <row r="2790" s="2" customFormat="1" customHeight="1" spans="6:13">
      <c r="F2790" s="458"/>
      <c r="G2790" s="458"/>
      <c r="H2790" s="458"/>
      <c r="J2790" s="458"/>
      <c r="K2790" s="458"/>
      <c r="L2790" s="458"/>
      <c r="M2790" s="458"/>
    </row>
    <row r="2791" s="2" customFormat="1" customHeight="1" spans="6:13">
      <c r="F2791" s="458"/>
      <c r="G2791" s="458"/>
      <c r="H2791" s="458"/>
      <c r="J2791" s="458"/>
      <c r="K2791" s="458"/>
      <c r="L2791" s="458"/>
      <c r="M2791" s="458"/>
    </row>
    <row r="2792" s="2" customFormat="1" customHeight="1" spans="6:13">
      <c r="F2792" s="458"/>
      <c r="G2792" s="458"/>
      <c r="H2792" s="458"/>
      <c r="J2792" s="458"/>
      <c r="K2792" s="458"/>
      <c r="L2792" s="458"/>
      <c r="M2792" s="458"/>
    </row>
    <row r="2793" s="2" customFormat="1" customHeight="1" spans="6:13">
      <c r="F2793" s="458"/>
      <c r="G2793" s="458"/>
      <c r="H2793" s="458"/>
      <c r="J2793" s="458"/>
      <c r="K2793" s="458"/>
      <c r="L2793" s="458"/>
      <c r="M2793" s="458"/>
    </row>
    <row r="2794" s="2" customFormat="1" customHeight="1" spans="6:13">
      <c r="F2794" s="458"/>
      <c r="G2794" s="458"/>
      <c r="H2794" s="458"/>
      <c r="J2794" s="458"/>
      <c r="K2794" s="458"/>
      <c r="L2794" s="458"/>
      <c r="M2794" s="458"/>
    </row>
    <row r="2795" s="2" customFormat="1" customHeight="1" spans="6:13">
      <c r="F2795" s="458"/>
      <c r="G2795" s="458"/>
      <c r="H2795" s="458"/>
      <c r="J2795" s="458"/>
      <c r="K2795" s="458"/>
      <c r="L2795" s="458"/>
      <c r="M2795" s="458"/>
    </row>
    <row r="2796" s="2" customFormat="1" customHeight="1" spans="6:13">
      <c r="F2796" s="458"/>
      <c r="G2796" s="458"/>
      <c r="H2796" s="458"/>
      <c r="J2796" s="458"/>
      <c r="K2796" s="458"/>
      <c r="L2796" s="458"/>
      <c r="M2796" s="458"/>
    </row>
    <row r="2797" s="2" customFormat="1" customHeight="1" spans="6:13">
      <c r="F2797" s="458"/>
      <c r="G2797" s="458"/>
      <c r="H2797" s="458"/>
      <c r="J2797" s="458"/>
      <c r="K2797" s="458"/>
      <c r="L2797" s="458"/>
      <c r="M2797" s="458"/>
    </row>
    <row r="2798" s="2" customFormat="1" customHeight="1" spans="6:13">
      <c r="F2798" s="458"/>
      <c r="G2798" s="458"/>
      <c r="H2798" s="458"/>
      <c r="J2798" s="458"/>
      <c r="K2798" s="458"/>
      <c r="L2798" s="458"/>
      <c r="M2798" s="458"/>
    </row>
    <row r="2799" s="2" customFormat="1" customHeight="1" spans="6:13">
      <c r="F2799" s="458"/>
      <c r="G2799" s="458"/>
      <c r="H2799" s="458"/>
      <c r="J2799" s="458"/>
      <c r="K2799" s="458"/>
      <c r="L2799" s="458"/>
      <c r="M2799" s="458"/>
    </row>
    <row r="2800" s="2" customFormat="1" customHeight="1" spans="6:13">
      <c r="F2800" s="458"/>
      <c r="G2800" s="458"/>
      <c r="H2800" s="458"/>
      <c r="J2800" s="458"/>
      <c r="K2800" s="458"/>
      <c r="L2800" s="458"/>
      <c r="M2800" s="458"/>
    </row>
    <row r="2801" s="2" customFormat="1" customHeight="1" spans="6:13">
      <c r="F2801" s="458"/>
      <c r="G2801" s="458"/>
      <c r="H2801" s="458"/>
      <c r="J2801" s="458"/>
      <c r="K2801" s="458"/>
      <c r="L2801" s="458"/>
      <c r="M2801" s="458"/>
    </row>
    <row r="2802" s="2" customFormat="1" customHeight="1" spans="6:13">
      <c r="F2802" s="458"/>
      <c r="G2802" s="458"/>
      <c r="H2802" s="458"/>
      <c r="J2802" s="458"/>
      <c r="K2802" s="458"/>
      <c r="L2802" s="458"/>
      <c r="M2802" s="458"/>
    </row>
    <row r="2803" s="2" customFormat="1" customHeight="1" spans="6:13">
      <c r="F2803" s="458"/>
      <c r="G2803" s="458"/>
      <c r="H2803" s="458"/>
      <c r="J2803" s="458"/>
      <c r="K2803" s="458"/>
      <c r="L2803" s="458"/>
      <c r="M2803" s="458"/>
    </row>
    <row r="2804" s="2" customFormat="1" customHeight="1" spans="6:13">
      <c r="F2804" s="458"/>
      <c r="G2804" s="458"/>
      <c r="H2804" s="458"/>
      <c r="J2804" s="458"/>
      <c r="K2804" s="458"/>
      <c r="L2804" s="458"/>
      <c r="M2804" s="458"/>
    </row>
    <row r="2805" s="2" customFormat="1" customHeight="1" spans="6:13">
      <c r="F2805" s="458"/>
      <c r="G2805" s="458"/>
      <c r="H2805" s="458"/>
      <c r="J2805" s="458"/>
      <c r="K2805" s="458"/>
      <c r="L2805" s="458"/>
      <c r="M2805" s="458"/>
    </row>
    <row r="2806" s="2" customFormat="1" customHeight="1" spans="6:13">
      <c r="F2806" s="458"/>
      <c r="G2806" s="458"/>
      <c r="H2806" s="458"/>
      <c r="J2806" s="458"/>
      <c r="K2806" s="458"/>
      <c r="L2806" s="458"/>
      <c r="M2806" s="458"/>
    </row>
    <row r="2807" s="2" customFormat="1" customHeight="1" spans="6:13">
      <c r="F2807" s="458"/>
      <c r="G2807" s="458"/>
      <c r="H2807" s="458"/>
      <c r="J2807" s="458"/>
      <c r="K2807" s="458"/>
      <c r="L2807" s="458"/>
      <c r="M2807" s="458"/>
    </row>
    <row r="2808" s="2" customFormat="1" customHeight="1" spans="6:13">
      <c r="F2808" s="458"/>
      <c r="G2808" s="458"/>
      <c r="H2808" s="458"/>
      <c r="J2808" s="458"/>
      <c r="K2808" s="458"/>
      <c r="L2808" s="458"/>
      <c r="M2808" s="458"/>
    </row>
    <row r="2809" s="2" customFormat="1" customHeight="1" spans="6:13">
      <c r="F2809" s="458"/>
      <c r="G2809" s="458"/>
      <c r="H2809" s="458"/>
      <c r="J2809" s="458"/>
      <c r="K2809" s="458"/>
      <c r="L2809" s="458"/>
      <c r="M2809" s="458"/>
    </row>
    <row r="2810" s="2" customFormat="1" customHeight="1" spans="6:13">
      <c r="F2810" s="458"/>
      <c r="G2810" s="458"/>
      <c r="H2810" s="458"/>
      <c r="J2810" s="458"/>
      <c r="K2810" s="458"/>
      <c r="L2810" s="458"/>
      <c r="M2810" s="458"/>
    </row>
    <row r="2811" s="2" customFormat="1" customHeight="1" spans="6:13">
      <c r="F2811" s="458"/>
      <c r="G2811" s="458"/>
      <c r="H2811" s="458"/>
      <c r="J2811" s="458"/>
      <c r="K2811" s="458"/>
      <c r="L2811" s="458"/>
      <c r="M2811" s="458"/>
    </row>
    <row r="2812" s="2" customFormat="1" customHeight="1" spans="6:13">
      <c r="F2812" s="458"/>
      <c r="G2812" s="458"/>
      <c r="H2812" s="458"/>
      <c r="J2812" s="458"/>
      <c r="K2812" s="458"/>
      <c r="L2812" s="458"/>
      <c r="M2812" s="458"/>
    </row>
    <row r="2813" s="2" customFormat="1" customHeight="1" spans="6:13">
      <c r="F2813" s="458"/>
      <c r="G2813" s="458"/>
      <c r="H2813" s="458"/>
      <c r="J2813" s="458"/>
      <c r="K2813" s="458"/>
      <c r="L2813" s="458"/>
      <c r="M2813" s="458"/>
    </row>
    <row r="2814" s="2" customFormat="1" customHeight="1" spans="6:13">
      <c r="F2814" s="458"/>
      <c r="G2814" s="458"/>
      <c r="H2814" s="458"/>
      <c r="J2814" s="458"/>
      <c r="K2814" s="458"/>
      <c r="L2814" s="458"/>
      <c r="M2814" s="458"/>
    </row>
    <row r="2815" s="2" customFormat="1" customHeight="1" spans="6:13">
      <c r="F2815" s="458"/>
      <c r="G2815" s="458"/>
      <c r="H2815" s="458"/>
      <c r="J2815" s="458"/>
      <c r="K2815" s="458"/>
      <c r="L2815" s="458"/>
      <c r="M2815" s="458"/>
    </row>
    <row r="2816" s="2" customFormat="1" customHeight="1" spans="6:13">
      <c r="F2816" s="458"/>
      <c r="G2816" s="458"/>
      <c r="H2816" s="458"/>
      <c r="J2816" s="458"/>
      <c r="K2816" s="458"/>
      <c r="L2816" s="458"/>
      <c r="M2816" s="458"/>
    </row>
    <row r="2817" s="2" customFormat="1" customHeight="1" spans="6:13">
      <c r="F2817" s="458"/>
      <c r="G2817" s="458"/>
      <c r="H2817" s="458"/>
      <c r="J2817" s="458"/>
      <c r="K2817" s="458"/>
      <c r="L2817" s="458"/>
      <c r="M2817" s="458"/>
    </row>
    <row r="2818" s="2" customFormat="1" customHeight="1" spans="6:13">
      <c r="F2818" s="458"/>
      <c r="G2818" s="458"/>
      <c r="H2818" s="458"/>
      <c r="J2818" s="458"/>
      <c r="K2818" s="458"/>
      <c r="L2818" s="458"/>
      <c r="M2818" s="458"/>
    </row>
    <row r="2819" s="2" customFormat="1" customHeight="1" spans="6:13">
      <c r="F2819" s="458"/>
      <c r="G2819" s="458"/>
      <c r="H2819" s="458"/>
      <c r="J2819" s="458"/>
      <c r="K2819" s="458"/>
      <c r="L2819" s="458"/>
      <c r="M2819" s="458"/>
    </row>
    <row r="2820" s="2" customFormat="1" customHeight="1" spans="6:13">
      <c r="F2820" s="458"/>
      <c r="G2820" s="458"/>
      <c r="H2820" s="458"/>
      <c r="J2820" s="458"/>
      <c r="K2820" s="458"/>
      <c r="L2820" s="458"/>
      <c r="M2820" s="458"/>
    </row>
    <row r="2821" s="2" customFormat="1" customHeight="1" spans="6:13">
      <c r="F2821" s="458"/>
      <c r="G2821" s="458"/>
      <c r="H2821" s="458"/>
      <c r="J2821" s="458"/>
      <c r="K2821" s="458"/>
      <c r="L2821" s="458"/>
      <c r="M2821" s="458"/>
    </row>
    <row r="2822" s="2" customFormat="1" customHeight="1" spans="6:13">
      <c r="F2822" s="458"/>
      <c r="G2822" s="458"/>
      <c r="H2822" s="458"/>
      <c r="J2822" s="458"/>
      <c r="K2822" s="458"/>
      <c r="L2822" s="458"/>
      <c r="M2822" s="458"/>
    </row>
    <row r="2823" s="2" customFormat="1" customHeight="1" spans="6:13">
      <c r="F2823" s="458"/>
      <c r="G2823" s="458"/>
      <c r="H2823" s="458"/>
      <c r="J2823" s="458"/>
      <c r="K2823" s="458"/>
      <c r="L2823" s="458"/>
      <c r="M2823" s="458"/>
    </row>
    <row r="2824" s="2" customFormat="1" customHeight="1" spans="6:13">
      <c r="F2824" s="458"/>
      <c r="G2824" s="458"/>
      <c r="H2824" s="458"/>
      <c r="J2824" s="458"/>
      <c r="K2824" s="458"/>
      <c r="L2824" s="458"/>
      <c r="M2824" s="458"/>
    </row>
    <row r="2825" s="2" customFormat="1" customHeight="1" spans="6:13">
      <c r="F2825" s="458"/>
      <c r="G2825" s="458"/>
      <c r="H2825" s="458"/>
      <c r="J2825" s="458"/>
      <c r="K2825" s="458"/>
      <c r="L2825" s="458"/>
      <c r="M2825" s="458"/>
    </row>
    <row r="2826" s="2" customFormat="1" customHeight="1" spans="6:13">
      <c r="F2826" s="458"/>
      <c r="G2826" s="458"/>
      <c r="H2826" s="458"/>
      <c r="J2826" s="458"/>
      <c r="K2826" s="458"/>
      <c r="L2826" s="458"/>
      <c r="M2826" s="458"/>
    </row>
    <row r="2827" s="2" customFormat="1" customHeight="1" spans="6:13">
      <c r="F2827" s="458"/>
      <c r="G2827" s="458"/>
      <c r="H2827" s="458"/>
      <c r="J2827" s="458"/>
      <c r="K2827" s="458"/>
      <c r="L2827" s="458"/>
      <c r="M2827" s="458"/>
    </row>
    <row r="2828" s="2" customFormat="1" customHeight="1" spans="6:13">
      <c r="F2828" s="458"/>
      <c r="G2828" s="458"/>
      <c r="H2828" s="458"/>
      <c r="J2828" s="458"/>
      <c r="K2828" s="458"/>
      <c r="L2828" s="458"/>
      <c r="M2828" s="458"/>
    </row>
    <row r="2829" s="2" customFormat="1" customHeight="1" spans="6:13">
      <c r="F2829" s="458"/>
      <c r="G2829" s="458"/>
      <c r="H2829" s="458"/>
      <c r="J2829" s="458"/>
      <c r="K2829" s="458"/>
      <c r="L2829" s="458"/>
      <c r="M2829" s="458"/>
    </row>
    <row r="2830" s="2" customFormat="1" customHeight="1" spans="6:13">
      <c r="F2830" s="458"/>
      <c r="G2830" s="458"/>
      <c r="H2830" s="458"/>
      <c r="J2830" s="458"/>
      <c r="K2830" s="458"/>
      <c r="L2830" s="458"/>
      <c r="M2830" s="458"/>
    </row>
    <row r="2831" s="2" customFormat="1" customHeight="1" spans="6:13">
      <c r="F2831" s="458"/>
      <c r="G2831" s="458"/>
      <c r="H2831" s="458"/>
      <c r="J2831" s="458"/>
      <c r="K2831" s="458"/>
      <c r="L2831" s="458"/>
      <c r="M2831" s="458"/>
    </row>
    <row r="2832" s="2" customFormat="1" customHeight="1" spans="6:13">
      <c r="F2832" s="458"/>
      <c r="G2832" s="458"/>
      <c r="H2832" s="458"/>
      <c r="J2832" s="458"/>
      <c r="K2832" s="458"/>
      <c r="L2832" s="458"/>
      <c r="M2832" s="458"/>
    </row>
    <row r="2833" s="2" customFormat="1" customHeight="1" spans="6:13">
      <c r="F2833" s="458"/>
      <c r="G2833" s="458"/>
      <c r="H2833" s="458"/>
      <c r="J2833" s="458"/>
      <c r="K2833" s="458"/>
      <c r="L2833" s="458"/>
      <c r="M2833" s="458"/>
    </row>
    <row r="2834" s="2" customFormat="1" customHeight="1" spans="6:13">
      <c r="F2834" s="458"/>
      <c r="G2834" s="458"/>
      <c r="H2834" s="458"/>
      <c r="J2834" s="458"/>
      <c r="K2834" s="458"/>
      <c r="L2834" s="458"/>
      <c r="M2834" s="458"/>
    </row>
    <row r="2835" s="2" customFormat="1" customHeight="1" spans="6:13">
      <c r="F2835" s="458"/>
      <c r="G2835" s="458"/>
      <c r="H2835" s="458"/>
      <c r="J2835" s="458"/>
      <c r="K2835" s="458"/>
      <c r="L2835" s="458"/>
      <c r="M2835" s="458"/>
    </row>
    <row r="2836" s="2" customFormat="1" customHeight="1" spans="6:13">
      <c r="F2836" s="458"/>
      <c r="G2836" s="458"/>
      <c r="H2836" s="458"/>
      <c r="J2836" s="458"/>
      <c r="K2836" s="458"/>
      <c r="L2836" s="458"/>
      <c r="M2836" s="458"/>
    </row>
    <row r="2837" s="2" customFormat="1" customHeight="1" spans="6:13">
      <c r="F2837" s="458"/>
      <c r="G2837" s="458"/>
      <c r="H2837" s="458"/>
      <c r="J2837" s="458"/>
      <c r="K2837" s="458"/>
      <c r="L2837" s="458"/>
      <c r="M2837" s="458"/>
    </row>
    <row r="2838" s="2" customFormat="1" customHeight="1" spans="6:13">
      <c r="F2838" s="458"/>
      <c r="G2838" s="458"/>
      <c r="H2838" s="458"/>
      <c r="J2838" s="458"/>
      <c r="K2838" s="458"/>
      <c r="L2838" s="458"/>
      <c r="M2838" s="458"/>
    </row>
    <row r="2839" s="2" customFormat="1" customHeight="1" spans="6:13">
      <c r="F2839" s="458"/>
      <c r="G2839" s="458"/>
      <c r="H2839" s="458"/>
      <c r="J2839" s="458"/>
      <c r="K2839" s="458"/>
      <c r="L2839" s="458"/>
      <c r="M2839" s="458"/>
    </row>
    <row r="2840" s="2" customFormat="1" customHeight="1" spans="6:13">
      <c r="F2840" s="458"/>
      <c r="G2840" s="458"/>
      <c r="H2840" s="458"/>
      <c r="J2840" s="458"/>
      <c r="K2840" s="458"/>
      <c r="L2840" s="458"/>
      <c r="M2840" s="458"/>
    </row>
    <row r="2841" s="2" customFormat="1" customHeight="1" spans="6:13">
      <c r="F2841" s="458"/>
      <c r="G2841" s="458"/>
      <c r="H2841" s="458"/>
      <c r="J2841" s="458"/>
      <c r="K2841" s="458"/>
      <c r="L2841" s="458"/>
      <c r="M2841" s="458"/>
    </row>
    <row r="2842" s="2" customFormat="1" customHeight="1" spans="6:13">
      <c r="F2842" s="458"/>
      <c r="G2842" s="458"/>
      <c r="H2842" s="458"/>
      <c r="J2842" s="458"/>
      <c r="K2842" s="458"/>
      <c r="L2842" s="458"/>
      <c r="M2842" s="458"/>
    </row>
    <row r="2843" s="2" customFormat="1" customHeight="1" spans="6:13">
      <c r="F2843" s="458"/>
      <c r="G2843" s="458"/>
      <c r="H2843" s="458"/>
      <c r="J2843" s="458"/>
      <c r="K2843" s="458"/>
      <c r="L2843" s="458"/>
      <c r="M2843" s="458"/>
    </row>
    <row r="2844" s="2" customFormat="1" customHeight="1" spans="6:13">
      <c r="F2844" s="458"/>
      <c r="G2844" s="458"/>
      <c r="H2844" s="458"/>
      <c r="J2844" s="458"/>
      <c r="K2844" s="458"/>
      <c r="L2844" s="458"/>
      <c r="M2844" s="458"/>
    </row>
    <row r="2845" s="2" customFormat="1" customHeight="1" spans="6:13">
      <c r="F2845" s="458"/>
      <c r="G2845" s="458"/>
      <c r="H2845" s="458"/>
      <c r="J2845" s="458"/>
      <c r="K2845" s="458"/>
      <c r="L2845" s="458"/>
      <c r="M2845" s="458"/>
    </row>
    <row r="2846" s="2" customFormat="1" customHeight="1" spans="6:13">
      <c r="F2846" s="458"/>
      <c r="G2846" s="458"/>
      <c r="H2846" s="458"/>
      <c r="J2846" s="458"/>
      <c r="K2846" s="458"/>
      <c r="L2846" s="458"/>
      <c r="M2846" s="458"/>
    </row>
    <row r="2847" s="2" customFormat="1" customHeight="1" spans="6:13">
      <c r="F2847" s="458"/>
      <c r="G2847" s="458"/>
      <c r="H2847" s="458"/>
      <c r="J2847" s="458"/>
      <c r="K2847" s="458"/>
      <c r="L2847" s="458"/>
      <c r="M2847" s="458"/>
    </row>
    <row r="2848" s="2" customFormat="1" customHeight="1" spans="6:13">
      <c r="F2848" s="458"/>
      <c r="G2848" s="458"/>
      <c r="H2848" s="458"/>
      <c r="J2848" s="458"/>
      <c r="K2848" s="458"/>
      <c r="L2848" s="458"/>
      <c r="M2848" s="458"/>
    </row>
    <row r="2849" s="2" customFormat="1" customHeight="1" spans="6:13">
      <c r="F2849" s="458"/>
      <c r="G2849" s="458"/>
      <c r="H2849" s="458"/>
      <c r="J2849" s="458"/>
      <c r="K2849" s="458"/>
      <c r="L2849" s="458"/>
      <c r="M2849" s="458"/>
    </row>
    <row r="2850" s="2" customFormat="1" customHeight="1" spans="6:13">
      <c r="F2850" s="458"/>
      <c r="G2850" s="458"/>
      <c r="H2850" s="458"/>
      <c r="J2850" s="458"/>
      <c r="K2850" s="458"/>
      <c r="L2850" s="458"/>
      <c r="M2850" s="458"/>
    </row>
    <row r="2851" s="2" customFormat="1" customHeight="1" spans="6:13">
      <c r="F2851" s="458"/>
      <c r="G2851" s="458"/>
      <c r="H2851" s="458"/>
      <c r="J2851" s="458"/>
      <c r="K2851" s="458"/>
      <c r="L2851" s="458"/>
      <c r="M2851" s="458"/>
    </row>
    <row r="2852" s="2" customFormat="1" customHeight="1" spans="6:13">
      <c r="F2852" s="458"/>
      <c r="G2852" s="458"/>
      <c r="H2852" s="458"/>
      <c r="J2852" s="458"/>
      <c r="K2852" s="458"/>
      <c r="L2852" s="458"/>
      <c r="M2852" s="458"/>
    </row>
    <row r="2853" s="2" customFormat="1" customHeight="1" spans="6:13">
      <c r="F2853" s="458"/>
      <c r="G2853" s="458"/>
      <c r="H2853" s="458"/>
      <c r="J2853" s="458"/>
      <c r="K2853" s="458"/>
      <c r="L2853" s="458"/>
      <c r="M2853" s="458"/>
    </row>
    <row r="2854" s="2" customFormat="1" customHeight="1" spans="6:13">
      <c r="F2854" s="458"/>
      <c r="G2854" s="458"/>
      <c r="H2854" s="458"/>
      <c r="J2854" s="458"/>
      <c r="K2854" s="458"/>
      <c r="L2854" s="458"/>
      <c r="M2854" s="458"/>
    </row>
    <row r="2855" s="2" customFormat="1" customHeight="1" spans="6:13">
      <c r="F2855" s="458"/>
      <c r="G2855" s="458"/>
      <c r="H2855" s="458"/>
      <c r="J2855" s="458"/>
      <c r="K2855" s="458"/>
      <c r="L2855" s="458"/>
      <c r="M2855" s="458"/>
    </row>
    <row r="2856" s="2" customFormat="1" customHeight="1" spans="6:13">
      <c r="F2856" s="458"/>
      <c r="G2856" s="458"/>
      <c r="H2856" s="458"/>
      <c r="J2856" s="458"/>
      <c r="K2856" s="458"/>
      <c r="L2856" s="458"/>
      <c r="M2856" s="458"/>
    </row>
    <row r="2857" s="2" customFormat="1" customHeight="1" spans="6:13">
      <c r="F2857" s="458"/>
      <c r="G2857" s="458"/>
      <c r="H2857" s="458"/>
      <c r="J2857" s="458"/>
      <c r="K2857" s="458"/>
      <c r="L2857" s="458"/>
      <c r="M2857" s="458"/>
    </row>
    <row r="2858" s="2" customFormat="1" customHeight="1" spans="6:13">
      <c r="F2858" s="458"/>
      <c r="G2858" s="458"/>
      <c r="H2858" s="458"/>
      <c r="J2858" s="458"/>
      <c r="K2858" s="458"/>
      <c r="L2858" s="458"/>
      <c r="M2858" s="458"/>
    </row>
    <row r="2859" s="2" customFormat="1" customHeight="1" spans="6:13">
      <c r="F2859" s="458"/>
      <c r="G2859" s="458"/>
      <c r="H2859" s="458"/>
      <c r="J2859" s="458"/>
      <c r="K2859" s="458"/>
      <c r="L2859" s="458"/>
      <c r="M2859" s="458"/>
    </row>
    <row r="2860" s="2" customFormat="1" customHeight="1" spans="6:13">
      <c r="F2860" s="458"/>
      <c r="G2860" s="458"/>
      <c r="H2860" s="458"/>
      <c r="J2860" s="458"/>
      <c r="K2860" s="458"/>
      <c r="L2860" s="458"/>
      <c r="M2860" s="458"/>
    </row>
    <row r="2861" s="2" customFormat="1" customHeight="1" spans="6:13">
      <c r="F2861" s="458"/>
      <c r="G2861" s="458"/>
      <c r="H2861" s="458"/>
      <c r="J2861" s="458"/>
      <c r="K2861" s="458"/>
      <c r="L2861" s="458"/>
      <c r="M2861" s="458"/>
    </row>
    <row r="2862" s="2" customFormat="1" customHeight="1" spans="6:13">
      <c r="F2862" s="458"/>
      <c r="G2862" s="458"/>
      <c r="H2862" s="458"/>
      <c r="J2862" s="458"/>
      <c r="K2862" s="458"/>
      <c r="L2862" s="458"/>
      <c r="M2862" s="458"/>
    </row>
    <row r="2863" s="2" customFormat="1" customHeight="1" spans="6:13">
      <c r="F2863" s="458"/>
      <c r="G2863" s="458"/>
      <c r="H2863" s="458"/>
      <c r="J2863" s="458"/>
      <c r="K2863" s="458"/>
      <c r="L2863" s="458"/>
      <c r="M2863" s="458"/>
    </row>
    <row r="2864" s="2" customFormat="1" customHeight="1" spans="6:13">
      <c r="F2864" s="458"/>
      <c r="G2864" s="458"/>
      <c r="H2864" s="458"/>
      <c r="J2864" s="458"/>
      <c r="K2864" s="458"/>
      <c r="L2864" s="458"/>
      <c r="M2864" s="458"/>
    </row>
    <row r="2865" s="2" customFormat="1" customHeight="1" spans="6:13">
      <c r="F2865" s="458"/>
      <c r="G2865" s="458"/>
      <c r="H2865" s="458"/>
      <c r="J2865" s="458"/>
      <c r="K2865" s="458"/>
      <c r="L2865" s="458"/>
      <c r="M2865" s="458"/>
    </row>
    <row r="2866" s="2" customFormat="1" customHeight="1" spans="6:13">
      <c r="F2866" s="458"/>
      <c r="G2866" s="458"/>
      <c r="H2866" s="458"/>
      <c r="J2866" s="458"/>
      <c r="K2866" s="458"/>
      <c r="L2866" s="458"/>
      <c r="M2866" s="458"/>
    </row>
    <row r="2867" s="2" customFormat="1" customHeight="1" spans="6:13">
      <c r="F2867" s="458"/>
      <c r="G2867" s="458"/>
      <c r="H2867" s="458"/>
      <c r="J2867" s="458"/>
      <c r="K2867" s="458"/>
      <c r="L2867" s="458"/>
      <c r="M2867" s="458"/>
    </row>
    <row r="2868" s="2" customFormat="1" customHeight="1" spans="6:13">
      <c r="F2868" s="458"/>
      <c r="G2868" s="458"/>
      <c r="H2868" s="458"/>
      <c r="J2868" s="458"/>
      <c r="K2868" s="458"/>
      <c r="L2868" s="458"/>
      <c r="M2868" s="458"/>
    </row>
    <row r="2869" s="2" customFormat="1" customHeight="1" spans="6:13">
      <c r="F2869" s="458"/>
      <c r="G2869" s="458"/>
      <c r="H2869" s="458"/>
      <c r="J2869" s="458"/>
      <c r="K2869" s="458"/>
      <c r="L2869" s="458"/>
      <c r="M2869" s="458"/>
    </row>
    <row r="2870" s="2" customFormat="1" customHeight="1" spans="6:13">
      <c r="F2870" s="458"/>
      <c r="G2870" s="458"/>
      <c r="H2870" s="458"/>
      <c r="J2870" s="458"/>
      <c r="K2870" s="458"/>
      <c r="L2870" s="458"/>
      <c r="M2870" s="458"/>
    </row>
    <row r="2871" s="2" customFormat="1" customHeight="1" spans="6:13">
      <c r="F2871" s="458"/>
      <c r="G2871" s="458"/>
      <c r="H2871" s="458"/>
      <c r="J2871" s="458"/>
      <c r="K2871" s="458"/>
      <c r="L2871" s="458"/>
      <c r="M2871" s="458"/>
    </row>
    <row r="2872" s="2" customFormat="1" customHeight="1" spans="6:13">
      <c r="F2872" s="458"/>
      <c r="G2872" s="458"/>
      <c r="H2872" s="458"/>
      <c r="J2872" s="458"/>
      <c r="K2872" s="458"/>
      <c r="L2872" s="458"/>
      <c r="M2872" s="458"/>
    </row>
    <row r="2873" s="2" customFormat="1" customHeight="1" spans="6:13">
      <c r="F2873" s="458"/>
      <c r="G2873" s="458"/>
      <c r="H2873" s="458"/>
      <c r="J2873" s="458"/>
      <c r="K2873" s="458"/>
      <c r="L2873" s="458"/>
      <c r="M2873" s="458"/>
    </row>
    <row r="2874" s="2" customFormat="1" customHeight="1" spans="6:13">
      <c r="F2874" s="458"/>
      <c r="G2874" s="458"/>
      <c r="H2874" s="458"/>
      <c r="J2874" s="458"/>
      <c r="K2874" s="458"/>
      <c r="L2874" s="458"/>
      <c r="M2874" s="458"/>
    </row>
    <row r="2875" s="2" customFormat="1" customHeight="1" spans="6:13">
      <c r="F2875" s="458"/>
      <c r="G2875" s="458"/>
      <c r="H2875" s="458"/>
      <c r="J2875" s="458"/>
      <c r="K2875" s="458"/>
      <c r="L2875" s="458"/>
      <c r="M2875" s="458"/>
    </row>
    <row r="2876" s="2" customFormat="1" customHeight="1" spans="6:13">
      <c r="F2876" s="458"/>
      <c r="G2876" s="458"/>
      <c r="H2876" s="458"/>
      <c r="J2876" s="458"/>
      <c r="K2876" s="458"/>
      <c r="L2876" s="458"/>
      <c r="M2876" s="458"/>
    </row>
    <row r="2877" s="2" customFormat="1" customHeight="1" spans="6:13">
      <c r="F2877" s="458"/>
      <c r="G2877" s="458"/>
      <c r="H2877" s="458"/>
      <c r="J2877" s="458"/>
      <c r="K2877" s="458"/>
      <c r="L2877" s="458"/>
      <c r="M2877" s="458"/>
    </row>
    <row r="2878" s="2" customFormat="1" customHeight="1" spans="6:13">
      <c r="F2878" s="458"/>
      <c r="G2878" s="458"/>
      <c r="H2878" s="458"/>
      <c r="J2878" s="458"/>
      <c r="K2878" s="458"/>
      <c r="L2878" s="458"/>
      <c r="M2878" s="458"/>
    </row>
    <row r="2879" s="2" customFormat="1" customHeight="1" spans="6:13">
      <c r="F2879" s="458"/>
      <c r="G2879" s="458"/>
      <c r="H2879" s="458"/>
      <c r="J2879" s="458"/>
      <c r="K2879" s="458"/>
      <c r="L2879" s="458"/>
      <c r="M2879" s="458"/>
    </row>
    <row r="2880" s="2" customFormat="1" customHeight="1" spans="6:13">
      <c r="F2880" s="458"/>
      <c r="G2880" s="458"/>
      <c r="H2880" s="458"/>
      <c r="J2880" s="458"/>
      <c r="K2880" s="458"/>
      <c r="L2880" s="458"/>
      <c r="M2880" s="458"/>
    </row>
    <row r="2881" s="2" customFormat="1" customHeight="1" spans="6:13">
      <c r="F2881" s="458"/>
      <c r="G2881" s="458"/>
      <c r="H2881" s="458"/>
      <c r="J2881" s="458"/>
      <c r="K2881" s="458"/>
      <c r="L2881" s="458"/>
      <c r="M2881" s="458"/>
    </row>
    <row r="2882" s="2" customFormat="1" customHeight="1" spans="6:13">
      <c r="F2882" s="458"/>
      <c r="G2882" s="458"/>
      <c r="H2882" s="458"/>
      <c r="J2882" s="458"/>
      <c r="K2882" s="458"/>
      <c r="L2882" s="458"/>
      <c r="M2882" s="458"/>
    </row>
    <row r="2883" s="2" customFormat="1" customHeight="1" spans="6:13">
      <c r="F2883" s="458"/>
      <c r="G2883" s="458"/>
      <c r="H2883" s="458"/>
      <c r="J2883" s="458"/>
      <c r="K2883" s="458"/>
      <c r="L2883" s="458"/>
      <c r="M2883" s="458"/>
    </row>
    <row r="2884" s="2" customFormat="1" customHeight="1" spans="6:13">
      <c r="F2884" s="458"/>
      <c r="G2884" s="458"/>
      <c r="H2884" s="458"/>
      <c r="J2884" s="458"/>
      <c r="K2884" s="458"/>
      <c r="L2884" s="458"/>
      <c r="M2884" s="458"/>
    </row>
    <row r="2885" s="2" customFormat="1" customHeight="1" spans="6:13">
      <c r="F2885" s="458"/>
      <c r="G2885" s="458"/>
      <c r="H2885" s="458"/>
      <c r="J2885" s="458"/>
      <c r="K2885" s="458"/>
      <c r="L2885" s="458"/>
      <c r="M2885" s="458"/>
    </row>
    <row r="2886" s="2" customFormat="1" customHeight="1" spans="6:13">
      <c r="F2886" s="458"/>
      <c r="G2886" s="458"/>
      <c r="H2886" s="458"/>
      <c r="J2886" s="458"/>
      <c r="K2886" s="458"/>
      <c r="L2886" s="458"/>
      <c r="M2886" s="458"/>
    </row>
    <row r="2887" s="2" customFormat="1" customHeight="1" spans="6:13">
      <c r="F2887" s="458"/>
      <c r="G2887" s="458"/>
      <c r="H2887" s="458"/>
      <c r="J2887" s="458"/>
      <c r="K2887" s="458"/>
      <c r="L2887" s="458"/>
      <c r="M2887" s="458"/>
    </row>
    <row r="2888" s="2" customFormat="1" customHeight="1" spans="6:13">
      <c r="F2888" s="458"/>
      <c r="G2888" s="458"/>
      <c r="H2888" s="458"/>
      <c r="J2888" s="458"/>
      <c r="K2888" s="458"/>
      <c r="L2888" s="458"/>
      <c r="M2888" s="458"/>
    </row>
    <row r="2889" s="2" customFormat="1" customHeight="1" spans="6:13">
      <c r="F2889" s="458"/>
      <c r="G2889" s="458"/>
      <c r="H2889" s="458"/>
      <c r="J2889" s="458"/>
      <c r="K2889" s="458"/>
      <c r="L2889" s="458"/>
      <c r="M2889" s="458"/>
    </row>
    <row r="2890" s="2" customFormat="1" customHeight="1" spans="6:13">
      <c r="F2890" s="458"/>
      <c r="G2890" s="458"/>
      <c r="H2890" s="458"/>
      <c r="J2890" s="458"/>
      <c r="K2890" s="458"/>
      <c r="L2890" s="458"/>
      <c r="M2890" s="458"/>
    </row>
    <row r="2891" s="2" customFormat="1" customHeight="1" spans="6:13">
      <c r="F2891" s="458"/>
      <c r="G2891" s="458"/>
      <c r="H2891" s="458"/>
      <c r="J2891" s="458"/>
      <c r="K2891" s="458"/>
      <c r="L2891" s="458"/>
      <c r="M2891" s="458"/>
    </row>
    <row r="2892" s="2" customFormat="1" customHeight="1" spans="6:13">
      <c r="F2892" s="458"/>
      <c r="G2892" s="458"/>
      <c r="H2892" s="458"/>
      <c r="J2892" s="458"/>
      <c r="K2892" s="458"/>
      <c r="L2892" s="458"/>
      <c r="M2892" s="458"/>
    </row>
    <row r="2893" s="2" customFormat="1" customHeight="1" spans="6:13">
      <c r="F2893" s="458"/>
      <c r="G2893" s="458"/>
      <c r="H2893" s="458"/>
      <c r="J2893" s="458"/>
      <c r="K2893" s="458"/>
      <c r="L2893" s="458"/>
      <c r="M2893" s="458"/>
    </row>
    <row r="2894" s="2" customFormat="1" customHeight="1" spans="6:13">
      <c r="F2894" s="458"/>
      <c r="G2894" s="458"/>
      <c r="H2894" s="458"/>
      <c r="J2894" s="458"/>
      <c r="K2894" s="458"/>
      <c r="L2894" s="458"/>
      <c r="M2894" s="458"/>
    </row>
    <row r="2895" s="2" customFormat="1" customHeight="1" spans="6:13">
      <c r="F2895" s="458"/>
      <c r="G2895" s="458"/>
      <c r="H2895" s="458"/>
      <c r="J2895" s="458"/>
      <c r="K2895" s="458"/>
      <c r="L2895" s="458"/>
      <c r="M2895" s="458"/>
    </row>
    <row r="2896" s="2" customFormat="1" customHeight="1" spans="6:13">
      <c r="F2896" s="458"/>
      <c r="G2896" s="458"/>
      <c r="H2896" s="458"/>
      <c r="J2896" s="458"/>
      <c r="K2896" s="458"/>
      <c r="L2896" s="458"/>
      <c r="M2896" s="458"/>
    </row>
    <row r="2897" s="2" customFormat="1" customHeight="1" spans="6:13">
      <c r="F2897" s="458"/>
      <c r="G2897" s="458"/>
      <c r="H2897" s="458"/>
      <c r="J2897" s="458"/>
      <c r="K2897" s="458"/>
      <c r="L2897" s="458"/>
      <c r="M2897" s="458"/>
    </row>
    <row r="2898" s="2" customFormat="1" customHeight="1" spans="6:13">
      <c r="F2898" s="458"/>
      <c r="G2898" s="458"/>
      <c r="H2898" s="458"/>
      <c r="J2898" s="458"/>
      <c r="K2898" s="458"/>
      <c r="L2898" s="458"/>
      <c r="M2898" s="458"/>
    </row>
    <row r="2899" s="2" customFormat="1" customHeight="1" spans="6:13">
      <c r="F2899" s="458"/>
      <c r="G2899" s="458"/>
      <c r="H2899" s="458"/>
      <c r="J2899" s="458"/>
      <c r="K2899" s="458"/>
      <c r="L2899" s="458"/>
      <c r="M2899" s="458"/>
    </row>
    <row r="2900" s="2" customFormat="1" customHeight="1" spans="6:13">
      <c r="F2900" s="458"/>
      <c r="G2900" s="458"/>
      <c r="H2900" s="458"/>
      <c r="J2900" s="458"/>
      <c r="K2900" s="458"/>
      <c r="L2900" s="458"/>
      <c r="M2900" s="458"/>
    </row>
    <row r="2901" s="2" customFormat="1" customHeight="1" spans="6:13">
      <c r="F2901" s="458"/>
      <c r="G2901" s="458"/>
      <c r="H2901" s="458"/>
      <c r="J2901" s="458"/>
      <c r="K2901" s="458"/>
      <c r="L2901" s="458"/>
      <c r="M2901" s="458"/>
    </row>
    <row r="2902" s="2" customFormat="1" customHeight="1" spans="6:13">
      <c r="F2902" s="458"/>
      <c r="G2902" s="458"/>
      <c r="H2902" s="458"/>
      <c r="J2902" s="458"/>
      <c r="K2902" s="458"/>
      <c r="L2902" s="458"/>
      <c r="M2902" s="458"/>
    </row>
    <row r="2903" s="2" customFormat="1" customHeight="1" spans="6:13">
      <c r="F2903" s="458"/>
      <c r="G2903" s="458"/>
      <c r="H2903" s="458"/>
      <c r="J2903" s="458"/>
      <c r="K2903" s="458"/>
      <c r="L2903" s="458"/>
      <c r="M2903" s="458"/>
    </row>
    <row r="2904" s="2" customFormat="1" customHeight="1" spans="6:13">
      <c r="F2904" s="458"/>
      <c r="G2904" s="458"/>
      <c r="H2904" s="458"/>
      <c r="J2904" s="458"/>
      <c r="K2904" s="458"/>
      <c r="L2904" s="458"/>
      <c r="M2904" s="458"/>
    </row>
    <row r="2905" s="2" customFormat="1" customHeight="1" spans="6:13">
      <c r="F2905" s="458"/>
      <c r="G2905" s="458"/>
      <c r="H2905" s="458"/>
      <c r="J2905" s="458"/>
      <c r="K2905" s="458"/>
      <c r="L2905" s="458"/>
      <c r="M2905" s="458"/>
    </row>
    <row r="2906" s="2" customFormat="1" customHeight="1" spans="6:13">
      <c r="F2906" s="458"/>
      <c r="G2906" s="458"/>
      <c r="H2906" s="458"/>
      <c r="J2906" s="458"/>
      <c r="K2906" s="458"/>
      <c r="L2906" s="458"/>
      <c r="M2906" s="458"/>
    </row>
    <row r="2907" s="2" customFormat="1" customHeight="1" spans="6:13">
      <c r="F2907" s="458"/>
      <c r="G2907" s="458"/>
      <c r="H2907" s="458"/>
      <c r="J2907" s="458"/>
      <c r="K2907" s="458"/>
      <c r="L2907" s="458"/>
      <c r="M2907" s="458"/>
    </row>
    <row r="2908" s="2" customFormat="1" customHeight="1" spans="6:13">
      <c r="F2908" s="458"/>
      <c r="G2908" s="458"/>
      <c r="H2908" s="458"/>
      <c r="J2908" s="458"/>
      <c r="K2908" s="458"/>
      <c r="L2908" s="458"/>
      <c r="M2908" s="458"/>
    </row>
    <row r="2909" s="2" customFormat="1" customHeight="1" spans="6:13">
      <c r="F2909" s="458"/>
      <c r="G2909" s="458"/>
      <c r="H2909" s="458"/>
      <c r="J2909" s="458"/>
      <c r="K2909" s="458"/>
      <c r="L2909" s="458"/>
      <c r="M2909" s="458"/>
    </row>
    <row r="2910" s="2" customFormat="1" customHeight="1" spans="6:13">
      <c r="F2910" s="458"/>
      <c r="G2910" s="458"/>
      <c r="H2910" s="458"/>
      <c r="J2910" s="458"/>
      <c r="K2910" s="458"/>
      <c r="L2910" s="458"/>
      <c r="M2910" s="458"/>
    </row>
    <row r="2911" s="2" customFormat="1" customHeight="1" spans="6:13">
      <c r="F2911" s="458"/>
      <c r="G2911" s="458"/>
      <c r="H2911" s="458"/>
      <c r="J2911" s="458"/>
      <c r="K2911" s="458"/>
      <c r="L2911" s="458"/>
      <c r="M2911" s="458"/>
    </row>
    <row r="2912" s="2" customFormat="1" customHeight="1" spans="6:13">
      <c r="F2912" s="458"/>
      <c r="G2912" s="458"/>
      <c r="H2912" s="458"/>
      <c r="J2912" s="458"/>
      <c r="K2912" s="458"/>
      <c r="L2912" s="458"/>
      <c r="M2912" s="458"/>
    </row>
    <row r="2913" s="2" customFormat="1" customHeight="1" spans="6:13">
      <c r="F2913" s="458"/>
      <c r="G2913" s="458"/>
      <c r="H2913" s="458"/>
      <c r="J2913" s="458"/>
      <c r="K2913" s="458"/>
      <c r="L2913" s="458"/>
      <c r="M2913" s="458"/>
    </row>
    <row r="2914" s="2" customFormat="1" customHeight="1" spans="6:13">
      <c r="F2914" s="458"/>
      <c r="G2914" s="458"/>
      <c r="H2914" s="458"/>
      <c r="J2914" s="458"/>
      <c r="K2914" s="458"/>
      <c r="L2914" s="458"/>
      <c r="M2914" s="458"/>
    </row>
    <row r="2915" s="2" customFormat="1" customHeight="1" spans="6:13">
      <c r="F2915" s="458"/>
      <c r="G2915" s="458"/>
      <c r="H2915" s="458"/>
      <c r="J2915" s="458"/>
      <c r="K2915" s="458"/>
      <c r="L2915" s="458"/>
      <c r="M2915" s="458"/>
    </row>
    <row r="2916" s="2" customFormat="1" customHeight="1" spans="6:13">
      <c r="F2916" s="458"/>
      <c r="G2916" s="458"/>
      <c r="H2916" s="458"/>
      <c r="J2916" s="458"/>
      <c r="K2916" s="458"/>
      <c r="L2916" s="458"/>
      <c r="M2916" s="458"/>
    </row>
    <row r="2917" s="2" customFormat="1" customHeight="1" spans="6:13">
      <c r="F2917" s="458"/>
      <c r="G2917" s="458"/>
      <c r="H2917" s="458"/>
      <c r="J2917" s="458"/>
      <c r="K2917" s="458"/>
      <c r="L2917" s="458"/>
      <c r="M2917" s="458"/>
    </row>
    <row r="2918" s="2" customFormat="1" customHeight="1" spans="6:13">
      <c r="F2918" s="458"/>
      <c r="G2918" s="458"/>
      <c r="H2918" s="458"/>
      <c r="J2918" s="458"/>
      <c r="K2918" s="458"/>
      <c r="L2918" s="458"/>
      <c r="M2918" s="458"/>
    </row>
    <row r="2919" s="2" customFormat="1" customHeight="1" spans="6:13">
      <c r="F2919" s="458"/>
      <c r="G2919" s="458"/>
      <c r="H2919" s="458"/>
      <c r="J2919" s="458"/>
      <c r="K2919" s="458"/>
      <c r="L2919" s="458"/>
      <c r="M2919" s="458"/>
    </row>
    <row r="2920" s="2" customFormat="1" customHeight="1" spans="6:13">
      <c r="F2920" s="458"/>
      <c r="G2920" s="458"/>
      <c r="H2920" s="458"/>
      <c r="J2920" s="458"/>
      <c r="K2920" s="458"/>
      <c r="L2920" s="458"/>
      <c r="M2920" s="458"/>
    </row>
    <row r="2921" s="2" customFormat="1" customHeight="1" spans="6:13">
      <c r="F2921" s="458"/>
      <c r="G2921" s="458"/>
      <c r="H2921" s="458"/>
      <c r="J2921" s="458"/>
      <c r="K2921" s="458"/>
      <c r="L2921" s="458"/>
      <c r="M2921" s="458"/>
    </row>
    <row r="2922" s="2" customFormat="1" customHeight="1" spans="6:13">
      <c r="F2922" s="458"/>
      <c r="G2922" s="458"/>
      <c r="H2922" s="458"/>
      <c r="J2922" s="458"/>
      <c r="K2922" s="458"/>
      <c r="L2922" s="458"/>
      <c r="M2922" s="458"/>
    </row>
    <row r="2923" s="2" customFormat="1" customHeight="1" spans="6:13">
      <c r="F2923" s="458"/>
      <c r="G2923" s="458"/>
      <c r="H2923" s="458"/>
      <c r="J2923" s="458"/>
      <c r="K2923" s="458"/>
      <c r="L2923" s="458"/>
      <c r="M2923" s="458"/>
    </row>
    <row r="2924" s="2" customFormat="1" customHeight="1" spans="6:13">
      <c r="F2924" s="458"/>
      <c r="G2924" s="458"/>
      <c r="H2924" s="458"/>
      <c r="J2924" s="458"/>
      <c r="K2924" s="458"/>
      <c r="L2924" s="458"/>
      <c r="M2924" s="458"/>
    </row>
    <row r="2925" s="2" customFormat="1" customHeight="1" spans="6:13">
      <c r="F2925" s="458"/>
      <c r="G2925" s="458"/>
      <c r="H2925" s="458"/>
      <c r="J2925" s="458"/>
      <c r="K2925" s="458"/>
      <c r="L2925" s="458"/>
      <c r="M2925" s="458"/>
    </row>
    <row r="2926" s="2" customFormat="1" customHeight="1" spans="6:13">
      <c r="F2926" s="458"/>
      <c r="G2926" s="458"/>
      <c r="H2926" s="458"/>
      <c r="J2926" s="458"/>
      <c r="K2926" s="458"/>
      <c r="L2926" s="458"/>
      <c r="M2926" s="458"/>
    </row>
    <row r="2927" s="2" customFormat="1" customHeight="1" spans="6:13">
      <c r="F2927" s="458"/>
      <c r="G2927" s="458"/>
      <c r="H2927" s="458"/>
      <c r="J2927" s="458"/>
      <c r="K2927" s="458"/>
      <c r="L2927" s="458"/>
      <c r="M2927" s="458"/>
    </row>
    <row r="2928" s="2" customFormat="1" customHeight="1" spans="6:13">
      <c r="F2928" s="458"/>
      <c r="G2928" s="458"/>
      <c r="H2928" s="458"/>
      <c r="J2928" s="458"/>
      <c r="K2928" s="458"/>
      <c r="L2928" s="458"/>
      <c r="M2928" s="458"/>
    </row>
    <row r="2929" s="2" customFormat="1" customHeight="1" spans="6:13">
      <c r="F2929" s="458"/>
      <c r="G2929" s="458"/>
      <c r="H2929" s="458"/>
      <c r="J2929" s="458"/>
      <c r="K2929" s="458"/>
      <c r="L2929" s="458"/>
      <c r="M2929" s="458"/>
    </row>
    <row r="2930" s="2" customFormat="1" customHeight="1" spans="6:13">
      <c r="F2930" s="458"/>
      <c r="G2930" s="458"/>
      <c r="H2930" s="458"/>
      <c r="J2930" s="458"/>
      <c r="K2930" s="458"/>
      <c r="L2930" s="458"/>
      <c r="M2930" s="458"/>
    </row>
    <row r="2931" s="2" customFormat="1" customHeight="1" spans="6:13">
      <c r="F2931" s="458"/>
      <c r="G2931" s="458"/>
      <c r="H2931" s="458"/>
      <c r="J2931" s="458"/>
      <c r="K2931" s="458"/>
      <c r="L2931" s="458"/>
      <c r="M2931" s="458"/>
    </row>
    <row r="2932" s="2" customFormat="1" customHeight="1" spans="6:13">
      <c r="F2932" s="458"/>
      <c r="G2932" s="458"/>
      <c r="H2932" s="458"/>
      <c r="J2932" s="458"/>
      <c r="K2932" s="458"/>
      <c r="L2932" s="458"/>
      <c r="M2932" s="458"/>
    </row>
    <row r="2933" s="2" customFormat="1" customHeight="1" spans="6:13">
      <c r="F2933" s="458"/>
      <c r="G2933" s="458"/>
      <c r="H2933" s="458"/>
      <c r="J2933" s="458"/>
      <c r="K2933" s="458"/>
      <c r="L2933" s="458"/>
      <c r="M2933" s="458"/>
    </row>
    <row r="2934" s="2" customFormat="1" customHeight="1" spans="6:13">
      <c r="F2934" s="458"/>
      <c r="G2934" s="458"/>
      <c r="H2934" s="458"/>
      <c r="J2934" s="458"/>
      <c r="K2934" s="458"/>
      <c r="L2934" s="458"/>
      <c r="M2934" s="458"/>
    </row>
    <row r="2935" s="2" customFormat="1" customHeight="1" spans="6:13">
      <c r="F2935" s="458"/>
      <c r="G2935" s="458"/>
      <c r="H2935" s="458"/>
      <c r="J2935" s="458"/>
      <c r="K2935" s="458"/>
      <c r="L2935" s="458"/>
      <c r="M2935" s="458"/>
    </row>
    <row r="2936" s="2" customFormat="1" customHeight="1" spans="6:13">
      <c r="F2936" s="458"/>
      <c r="G2936" s="458"/>
      <c r="H2936" s="458"/>
      <c r="J2936" s="458"/>
      <c r="K2936" s="458"/>
      <c r="L2936" s="458"/>
      <c r="M2936" s="458"/>
    </row>
    <row r="2937" s="2" customFormat="1" customHeight="1" spans="6:13">
      <c r="F2937" s="458"/>
      <c r="G2937" s="458"/>
      <c r="H2937" s="458"/>
      <c r="J2937" s="458"/>
      <c r="K2937" s="458"/>
      <c r="L2937" s="458"/>
      <c r="M2937" s="458"/>
    </row>
    <row r="2938" s="2" customFormat="1" customHeight="1" spans="6:13">
      <c r="F2938" s="458"/>
      <c r="G2938" s="458"/>
      <c r="H2938" s="458"/>
      <c r="J2938" s="458"/>
      <c r="K2938" s="458"/>
      <c r="L2938" s="458"/>
      <c r="M2938" s="458"/>
    </row>
    <row r="2939" s="2" customFormat="1" customHeight="1" spans="6:13">
      <c r="F2939" s="458"/>
      <c r="G2939" s="458"/>
      <c r="H2939" s="458"/>
      <c r="J2939" s="458"/>
      <c r="K2939" s="458"/>
      <c r="L2939" s="458"/>
      <c r="M2939" s="458"/>
    </row>
    <row r="2940" s="2" customFormat="1" customHeight="1" spans="6:13">
      <c r="F2940" s="458"/>
      <c r="G2940" s="458"/>
      <c r="H2940" s="458"/>
      <c r="J2940" s="458"/>
      <c r="K2940" s="458"/>
      <c r="L2940" s="458"/>
      <c r="M2940" s="458"/>
    </row>
    <row r="2941" s="2" customFormat="1" customHeight="1" spans="6:13">
      <c r="F2941" s="458"/>
      <c r="G2941" s="458"/>
      <c r="H2941" s="458"/>
      <c r="J2941" s="458"/>
      <c r="K2941" s="458"/>
      <c r="L2941" s="458"/>
      <c r="M2941" s="458"/>
    </row>
    <row r="2942" s="2" customFormat="1" customHeight="1" spans="6:13">
      <c r="F2942" s="458"/>
      <c r="G2942" s="458"/>
      <c r="H2942" s="458"/>
      <c r="J2942" s="458"/>
      <c r="K2942" s="458"/>
      <c r="L2942" s="458"/>
      <c r="M2942" s="458"/>
    </row>
    <row r="2943" s="2" customFormat="1" customHeight="1" spans="6:13">
      <c r="F2943" s="458"/>
      <c r="G2943" s="458"/>
      <c r="H2943" s="458"/>
      <c r="J2943" s="458"/>
      <c r="K2943" s="458"/>
      <c r="L2943" s="458"/>
      <c r="M2943" s="458"/>
    </row>
    <row r="2944" s="2" customFormat="1" customHeight="1" spans="6:13">
      <c r="F2944" s="458"/>
      <c r="G2944" s="458"/>
      <c r="H2944" s="458"/>
      <c r="J2944" s="458"/>
      <c r="K2944" s="458"/>
      <c r="L2944" s="458"/>
      <c r="M2944" s="458"/>
    </row>
    <row r="2945" s="2" customFormat="1" customHeight="1" spans="6:13">
      <c r="F2945" s="458"/>
      <c r="G2945" s="458"/>
      <c r="H2945" s="458"/>
      <c r="J2945" s="458"/>
      <c r="K2945" s="458"/>
      <c r="L2945" s="458"/>
      <c r="M2945" s="458"/>
    </row>
    <row r="2946" s="2" customFormat="1" customHeight="1" spans="6:13">
      <c r="F2946" s="458"/>
      <c r="G2946" s="458"/>
      <c r="H2946" s="458"/>
      <c r="J2946" s="458"/>
      <c r="K2946" s="458"/>
      <c r="L2946" s="458"/>
      <c r="M2946" s="458"/>
    </row>
    <row r="2947" s="2" customFormat="1" customHeight="1" spans="6:13">
      <c r="F2947" s="458"/>
      <c r="G2947" s="458"/>
      <c r="H2947" s="458"/>
      <c r="J2947" s="458"/>
      <c r="K2947" s="458"/>
      <c r="L2947" s="458"/>
      <c r="M2947" s="458"/>
    </row>
    <row r="2948" s="2" customFormat="1" customHeight="1" spans="6:13">
      <c r="F2948" s="458"/>
      <c r="G2948" s="458"/>
      <c r="H2948" s="458"/>
      <c r="J2948" s="458"/>
      <c r="K2948" s="458"/>
      <c r="L2948" s="458"/>
      <c r="M2948" s="458"/>
    </row>
    <row r="2949" s="2" customFormat="1" customHeight="1" spans="6:13">
      <c r="F2949" s="458"/>
      <c r="G2949" s="458"/>
      <c r="H2949" s="458"/>
      <c r="J2949" s="458"/>
      <c r="K2949" s="458"/>
      <c r="L2949" s="458"/>
      <c r="M2949" s="458"/>
    </row>
    <row r="2950" s="2" customFormat="1" customHeight="1" spans="6:13">
      <c r="F2950" s="458"/>
      <c r="G2950" s="458"/>
      <c r="H2950" s="458"/>
      <c r="J2950" s="458"/>
      <c r="K2950" s="458"/>
      <c r="L2950" s="458"/>
      <c r="M2950" s="458"/>
    </row>
    <row r="2951" s="2" customFormat="1" customHeight="1" spans="6:13">
      <c r="F2951" s="458"/>
      <c r="G2951" s="458"/>
      <c r="H2951" s="458"/>
      <c r="J2951" s="458"/>
      <c r="K2951" s="458"/>
      <c r="L2951" s="458"/>
      <c r="M2951" s="458"/>
    </row>
    <row r="2952" s="2" customFormat="1" customHeight="1" spans="6:13">
      <c r="F2952" s="458"/>
      <c r="G2952" s="458"/>
      <c r="H2952" s="458"/>
      <c r="J2952" s="458"/>
      <c r="K2952" s="458"/>
      <c r="L2952" s="458"/>
      <c r="M2952" s="458"/>
    </row>
    <row r="2953" s="2" customFormat="1" customHeight="1" spans="6:13">
      <c r="F2953" s="458"/>
      <c r="G2953" s="458"/>
      <c r="H2953" s="458"/>
      <c r="J2953" s="458"/>
      <c r="K2953" s="458"/>
      <c r="L2953" s="458"/>
      <c r="M2953" s="458"/>
    </row>
    <row r="2954" s="2" customFormat="1" customHeight="1" spans="6:13">
      <c r="F2954" s="458"/>
      <c r="G2954" s="458"/>
      <c r="H2954" s="458"/>
      <c r="J2954" s="458"/>
      <c r="K2954" s="458"/>
      <c r="L2954" s="458"/>
      <c r="M2954" s="458"/>
    </row>
    <row r="2955" s="2" customFormat="1" customHeight="1" spans="6:13">
      <c r="F2955" s="458"/>
      <c r="G2955" s="458"/>
      <c r="H2955" s="458"/>
      <c r="J2955" s="458"/>
      <c r="K2955" s="458"/>
      <c r="L2955" s="458"/>
      <c r="M2955" s="458"/>
    </row>
    <row r="2956" s="2" customFormat="1" customHeight="1" spans="6:13">
      <c r="F2956" s="458"/>
      <c r="G2956" s="458"/>
      <c r="H2956" s="458"/>
      <c r="J2956" s="458"/>
      <c r="K2956" s="458"/>
      <c r="L2956" s="458"/>
      <c r="M2956" s="458"/>
    </row>
    <row r="2957" s="2" customFormat="1" customHeight="1" spans="6:13">
      <c r="F2957" s="458"/>
      <c r="G2957" s="458"/>
      <c r="H2957" s="458"/>
      <c r="J2957" s="458"/>
      <c r="K2957" s="458"/>
      <c r="L2957" s="458"/>
      <c r="M2957" s="458"/>
    </row>
    <row r="2958" s="2" customFormat="1" customHeight="1" spans="6:13">
      <c r="F2958" s="458"/>
      <c r="G2958" s="458"/>
      <c r="H2958" s="458"/>
      <c r="J2958" s="458"/>
      <c r="K2958" s="458"/>
      <c r="L2958" s="458"/>
      <c r="M2958" s="458"/>
    </row>
    <row r="2959" s="2" customFormat="1" customHeight="1" spans="6:13">
      <c r="F2959" s="458"/>
      <c r="G2959" s="458"/>
      <c r="H2959" s="458"/>
      <c r="J2959" s="458"/>
      <c r="K2959" s="458"/>
      <c r="L2959" s="458"/>
      <c r="M2959" s="458"/>
    </row>
    <row r="2960" s="2" customFormat="1" customHeight="1" spans="6:13">
      <c r="F2960" s="458"/>
      <c r="G2960" s="458"/>
      <c r="H2960" s="458"/>
      <c r="J2960" s="458"/>
      <c r="K2960" s="458"/>
      <c r="L2960" s="458"/>
      <c r="M2960" s="458"/>
    </row>
    <row r="2961" s="2" customFormat="1" customHeight="1" spans="6:13">
      <c r="F2961" s="458"/>
      <c r="G2961" s="458"/>
      <c r="H2961" s="458"/>
      <c r="J2961" s="458"/>
      <c r="K2961" s="458"/>
      <c r="L2961" s="458"/>
      <c r="M2961" s="458"/>
    </row>
    <row r="2962" s="2" customFormat="1" customHeight="1" spans="6:13">
      <c r="F2962" s="458"/>
      <c r="G2962" s="458"/>
      <c r="H2962" s="458"/>
      <c r="J2962" s="458"/>
      <c r="K2962" s="458"/>
      <c r="L2962" s="458"/>
      <c r="M2962" s="458"/>
    </row>
    <row r="2963" s="2" customFormat="1" customHeight="1" spans="6:13">
      <c r="F2963" s="458"/>
      <c r="G2963" s="458"/>
      <c r="H2963" s="458"/>
      <c r="J2963" s="458"/>
      <c r="K2963" s="458"/>
      <c r="L2963" s="458"/>
      <c r="M2963" s="458"/>
    </row>
    <row r="2964" s="2" customFormat="1" customHeight="1" spans="6:13">
      <c r="F2964" s="458"/>
      <c r="G2964" s="458"/>
      <c r="H2964" s="458"/>
      <c r="J2964" s="458"/>
      <c r="K2964" s="458"/>
      <c r="L2964" s="458"/>
      <c r="M2964" s="458"/>
    </row>
    <row r="2965" s="2" customFormat="1" customHeight="1" spans="6:13">
      <c r="F2965" s="458"/>
      <c r="G2965" s="458"/>
      <c r="H2965" s="458"/>
      <c r="J2965" s="458"/>
      <c r="K2965" s="458"/>
      <c r="L2965" s="458"/>
      <c r="M2965" s="458"/>
    </row>
    <row r="2966" s="2" customFormat="1" customHeight="1" spans="6:13">
      <c r="F2966" s="458"/>
      <c r="G2966" s="458"/>
      <c r="H2966" s="458"/>
      <c r="J2966" s="458"/>
      <c r="K2966" s="458"/>
      <c r="L2966" s="458"/>
      <c r="M2966" s="458"/>
    </row>
    <row r="2967" s="2" customFormat="1" customHeight="1" spans="6:13">
      <c r="F2967" s="458"/>
      <c r="G2967" s="458"/>
      <c r="H2967" s="458"/>
      <c r="J2967" s="458"/>
      <c r="K2967" s="458"/>
      <c r="L2967" s="458"/>
      <c r="M2967" s="458"/>
    </row>
    <row r="2968" s="2" customFormat="1" customHeight="1" spans="6:13">
      <c r="F2968" s="458"/>
      <c r="G2968" s="458"/>
      <c r="H2968" s="458"/>
      <c r="J2968" s="458"/>
      <c r="K2968" s="458"/>
      <c r="L2968" s="458"/>
      <c r="M2968" s="458"/>
    </row>
    <row r="2969" s="2" customFormat="1" customHeight="1" spans="6:13">
      <c r="F2969" s="458"/>
      <c r="G2969" s="458"/>
      <c r="H2969" s="458"/>
      <c r="J2969" s="458"/>
      <c r="K2969" s="458"/>
      <c r="L2969" s="458"/>
      <c r="M2969" s="458"/>
    </row>
    <row r="2970" s="2" customFormat="1" customHeight="1" spans="6:13">
      <c r="F2970" s="458"/>
      <c r="G2970" s="458"/>
      <c r="H2970" s="458"/>
      <c r="J2970" s="458"/>
      <c r="K2970" s="458"/>
      <c r="L2970" s="458"/>
      <c r="M2970" s="458"/>
    </row>
    <row r="2971" s="2" customFormat="1" customHeight="1" spans="6:13">
      <c r="F2971" s="458"/>
      <c r="G2971" s="458"/>
      <c r="H2971" s="458"/>
      <c r="J2971" s="458"/>
      <c r="K2971" s="458"/>
      <c r="L2971" s="458"/>
      <c r="M2971" s="458"/>
    </row>
    <row r="2972" s="2" customFormat="1" customHeight="1" spans="6:13">
      <c r="F2972" s="458"/>
      <c r="G2972" s="458"/>
      <c r="H2972" s="458"/>
      <c r="J2972" s="458"/>
      <c r="K2972" s="458"/>
      <c r="L2972" s="458"/>
      <c r="M2972" s="458"/>
    </row>
    <row r="2973" s="2" customFormat="1" customHeight="1" spans="6:13">
      <c r="F2973" s="458"/>
      <c r="G2973" s="458"/>
      <c r="H2973" s="458"/>
      <c r="J2973" s="458"/>
      <c r="K2973" s="458"/>
      <c r="L2973" s="458"/>
      <c r="M2973" s="458"/>
    </row>
    <row r="2974" s="2" customFormat="1" customHeight="1" spans="6:13">
      <c r="F2974" s="458"/>
      <c r="G2974" s="458"/>
      <c r="H2974" s="458"/>
      <c r="J2974" s="458"/>
      <c r="K2974" s="458"/>
      <c r="L2974" s="458"/>
      <c r="M2974" s="458"/>
    </row>
    <row r="2975" s="2" customFormat="1" customHeight="1" spans="6:13">
      <c r="F2975" s="458"/>
      <c r="G2975" s="458"/>
      <c r="H2975" s="458"/>
      <c r="J2975" s="458"/>
      <c r="K2975" s="458"/>
      <c r="L2975" s="458"/>
      <c r="M2975" s="458"/>
    </row>
    <row r="2976" s="2" customFormat="1" customHeight="1" spans="6:13">
      <c r="F2976" s="458"/>
      <c r="G2976" s="458"/>
      <c r="H2976" s="458"/>
      <c r="J2976" s="458"/>
      <c r="K2976" s="458"/>
      <c r="L2976" s="458"/>
      <c r="M2976" s="458"/>
    </row>
    <row r="2977" s="2" customFormat="1" customHeight="1" spans="6:13">
      <c r="F2977" s="458"/>
      <c r="G2977" s="458"/>
      <c r="H2977" s="458"/>
      <c r="J2977" s="458"/>
      <c r="K2977" s="458"/>
      <c r="L2977" s="458"/>
      <c r="M2977" s="458"/>
    </row>
    <row r="2978" s="2" customFormat="1" customHeight="1" spans="6:13">
      <c r="F2978" s="458"/>
      <c r="G2978" s="458"/>
      <c r="H2978" s="458"/>
      <c r="J2978" s="458"/>
      <c r="K2978" s="458"/>
      <c r="L2978" s="458"/>
      <c r="M2978" s="458"/>
    </row>
    <row r="2979" s="2" customFormat="1" customHeight="1" spans="6:13">
      <c r="F2979" s="458"/>
      <c r="G2979" s="458"/>
      <c r="H2979" s="458"/>
      <c r="J2979" s="458"/>
      <c r="K2979" s="458"/>
      <c r="L2979" s="458"/>
      <c r="M2979" s="458"/>
    </row>
    <row r="2980" s="2" customFormat="1" customHeight="1" spans="6:13">
      <c r="F2980" s="458"/>
      <c r="G2980" s="458"/>
      <c r="H2980" s="458"/>
      <c r="J2980" s="458"/>
      <c r="K2980" s="458"/>
      <c r="L2980" s="458"/>
      <c r="M2980" s="458"/>
    </row>
    <row r="2981" s="2" customFormat="1" customHeight="1" spans="6:13">
      <c r="F2981" s="458"/>
      <c r="G2981" s="458"/>
      <c r="H2981" s="458"/>
      <c r="J2981" s="458"/>
      <c r="K2981" s="458"/>
      <c r="L2981" s="458"/>
      <c r="M2981" s="458"/>
    </row>
    <row r="2982" s="2" customFormat="1" customHeight="1" spans="6:13">
      <c r="F2982" s="458"/>
      <c r="G2982" s="458"/>
      <c r="H2982" s="458"/>
      <c r="J2982" s="458"/>
      <c r="K2982" s="458"/>
      <c r="L2982" s="458"/>
      <c r="M2982" s="458"/>
    </row>
    <row r="2983" s="2" customFormat="1" customHeight="1" spans="6:13">
      <c r="F2983" s="458"/>
      <c r="G2983" s="458"/>
      <c r="H2983" s="458"/>
      <c r="J2983" s="458"/>
      <c r="K2983" s="458"/>
      <c r="L2983" s="458"/>
      <c r="M2983" s="458"/>
    </row>
    <row r="2984" s="2" customFormat="1" customHeight="1" spans="6:13">
      <c r="F2984" s="458"/>
      <c r="G2984" s="458"/>
      <c r="H2984" s="458"/>
      <c r="J2984" s="458"/>
      <c r="K2984" s="458"/>
      <c r="L2984" s="458"/>
      <c r="M2984" s="458"/>
    </row>
    <row r="2985" s="2" customFormat="1" customHeight="1" spans="6:13">
      <c r="F2985" s="458"/>
      <c r="G2985" s="458"/>
      <c r="H2985" s="458"/>
      <c r="J2985" s="458"/>
      <c r="K2985" s="458"/>
      <c r="L2985" s="458"/>
      <c r="M2985" s="458"/>
    </row>
    <row r="2986" s="2" customFormat="1" customHeight="1" spans="6:13">
      <c r="F2986" s="458"/>
      <c r="G2986" s="458"/>
      <c r="H2986" s="458"/>
      <c r="J2986" s="458"/>
      <c r="K2986" s="458"/>
      <c r="L2986" s="458"/>
      <c r="M2986" s="458"/>
    </row>
    <row r="2987" s="2" customFormat="1" customHeight="1" spans="6:13">
      <c r="F2987" s="458"/>
      <c r="G2987" s="458"/>
      <c r="H2987" s="458"/>
      <c r="J2987" s="458"/>
      <c r="K2987" s="458"/>
      <c r="L2987" s="458"/>
      <c r="M2987" s="458"/>
    </row>
    <row r="2988" s="2" customFormat="1" customHeight="1" spans="6:13">
      <c r="F2988" s="458"/>
      <c r="G2988" s="458"/>
      <c r="H2988" s="458"/>
      <c r="J2988" s="458"/>
      <c r="K2988" s="458"/>
      <c r="L2988" s="458"/>
      <c r="M2988" s="458"/>
    </row>
    <row r="2989" s="2" customFormat="1" customHeight="1" spans="6:13">
      <c r="F2989" s="458"/>
      <c r="G2989" s="458"/>
      <c r="H2989" s="458"/>
      <c r="J2989" s="458"/>
      <c r="K2989" s="458"/>
      <c r="L2989" s="458"/>
      <c r="M2989" s="458"/>
    </row>
    <row r="2990" s="2" customFormat="1" customHeight="1" spans="6:13">
      <c r="F2990" s="458"/>
      <c r="G2990" s="458"/>
      <c r="H2990" s="458"/>
      <c r="J2990" s="458"/>
      <c r="K2990" s="458"/>
      <c r="L2990" s="458"/>
      <c r="M2990" s="458"/>
    </row>
    <row r="2991" s="2" customFormat="1" customHeight="1" spans="6:13">
      <c r="F2991" s="458"/>
      <c r="G2991" s="458"/>
      <c r="H2991" s="458"/>
      <c r="J2991" s="458"/>
      <c r="K2991" s="458"/>
      <c r="L2991" s="458"/>
      <c r="M2991" s="458"/>
    </row>
    <row r="2992" s="2" customFormat="1" customHeight="1" spans="6:13">
      <c r="F2992" s="458"/>
      <c r="G2992" s="458"/>
      <c r="H2992" s="458"/>
      <c r="J2992" s="458"/>
      <c r="K2992" s="458"/>
      <c r="L2992" s="458"/>
      <c r="M2992" s="458"/>
    </row>
    <row r="2993" s="2" customFormat="1" customHeight="1" spans="6:13">
      <c r="F2993" s="458"/>
      <c r="G2993" s="458"/>
      <c r="H2993" s="458"/>
      <c r="J2993" s="458"/>
      <c r="K2993" s="458"/>
      <c r="L2993" s="458"/>
      <c r="M2993" s="458"/>
    </row>
    <row r="2994" s="2" customFormat="1" customHeight="1" spans="6:13">
      <c r="F2994" s="458"/>
      <c r="G2994" s="458"/>
      <c r="H2994" s="458"/>
      <c r="J2994" s="458"/>
      <c r="K2994" s="458"/>
      <c r="L2994" s="458"/>
      <c r="M2994" s="458"/>
    </row>
    <row r="2995" s="2" customFormat="1" customHeight="1" spans="6:13">
      <c r="F2995" s="458"/>
      <c r="G2995" s="458"/>
      <c r="H2995" s="458"/>
      <c r="J2995" s="458"/>
      <c r="K2995" s="458"/>
      <c r="L2995" s="458"/>
      <c r="M2995" s="458"/>
    </row>
    <row r="2996" s="2" customFormat="1" customHeight="1" spans="6:13">
      <c r="F2996" s="458"/>
      <c r="G2996" s="458"/>
      <c r="H2996" s="458"/>
      <c r="J2996" s="458"/>
      <c r="K2996" s="458"/>
      <c r="L2996" s="458"/>
      <c r="M2996" s="458"/>
    </row>
    <row r="2997" s="2" customFormat="1" customHeight="1" spans="6:13">
      <c r="F2997" s="458"/>
      <c r="G2997" s="458"/>
      <c r="H2997" s="458"/>
      <c r="J2997" s="458"/>
      <c r="K2997" s="458"/>
      <c r="L2997" s="458"/>
      <c r="M2997" s="458"/>
    </row>
    <row r="2998" s="2" customFormat="1" customHeight="1" spans="6:13">
      <c r="F2998" s="458"/>
      <c r="G2998" s="458"/>
      <c r="H2998" s="458"/>
      <c r="J2998" s="458"/>
      <c r="K2998" s="458"/>
      <c r="L2998" s="458"/>
      <c r="M2998" s="458"/>
    </row>
    <row r="2999" s="2" customFormat="1" customHeight="1" spans="6:13">
      <c r="F2999" s="458"/>
      <c r="G2999" s="458"/>
      <c r="H2999" s="458"/>
      <c r="J2999" s="458"/>
      <c r="K2999" s="458"/>
      <c r="L2999" s="458"/>
      <c r="M2999" s="458"/>
    </row>
    <row r="3000" s="2" customFormat="1" customHeight="1" spans="6:13">
      <c r="F3000" s="458"/>
      <c r="G3000" s="458"/>
      <c r="H3000" s="458"/>
      <c r="J3000" s="458"/>
      <c r="K3000" s="458"/>
      <c r="L3000" s="458"/>
      <c r="M3000" s="458"/>
    </row>
    <row r="3001" s="2" customFormat="1" customHeight="1" spans="6:13">
      <c r="F3001" s="458"/>
      <c r="G3001" s="458"/>
      <c r="H3001" s="458"/>
      <c r="J3001" s="458"/>
      <c r="K3001" s="458"/>
      <c r="L3001" s="458"/>
      <c r="M3001" s="458"/>
    </row>
    <row r="3002" s="2" customFormat="1" customHeight="1" spans="6:13">
      <c r="F3002" s="458"/>
      <c r="G3002" s="458"/>
      <c r="H3002" s="458"/>
      <c r="J3002" s="458"/>
      <c r="K3002" s="458"/>
      <c r="L3002" s="458"/>
      <c r="M3002" s="458"/>
    </row>
    <row r="3003" s="2" customFormat="1" customHeight="1" spans="6:13">
      <c r="F3003" s="458"/>
      <c r="G3003" s="458"/>
      <c r="H3003" s="458"/>
      <c r="J3003" s="458"/>
      <c r="K3003" s="458"/>
      <c r="L3003" s="458"/>
      <c r="M3003" s="458"/>
    </row>
    <row r="3004" s="2" customFormat="1" customHeight="1" spans="6:13">
      <c r="F3004" s="458"/>
      <c r="G3004" s="458"/>
      <c r="H3004" s="458"/>
      <c r="J3004" s="458"/>
      <c r="K3004" s="458"/>
      <c r="L3004" s="458"/>
      <c r="M3004" s="458"/>
    </row>
    <row r="3005" s="2" customFormat="1" customHeight="1" spans="6:13">
      <c r="F3005" s="458"/>
      <c r="G3005" s="458"/>
      <c r="H3005" s="458"/>
      <c r="J3005" s="458"/>
      <c r="K3005" s="458"/>
      <c r="L3005" s="458"/>
      <c r="M3005" s="458"/>
    </row>
    <row r="3006" s="2" customFormat="1" customHeight="1" spans="6:13">
      <c r="F3006" s="458"/>
      <c r="G3006" s="458"/>
      <c r="H3006" s="458"/>
      <c r="J3006" s="458"/>
      <c r="K3006" s="458"/>
      <c r="L3006" s="458"/>
      <c r="M3006" s="458"/>
    </row>
    <row r="3007" s="2" customFormat="1" customHeight="1" spans="6:13">
      <c r="F3007" s="458"/>
      <c r="G3007" s="458"/>
      <c r="H3007" s="458"/>
      <c r="J3007" s="458"/>
      <c r="K3007" s="458"/>
      <c r="L3007" s="458"/>
      <c r="M3007" s="458"/>
    </row>
    <row r="3008" s="2" customFormat="1" customHeight="1" spans="6:13">
      <c r="F3008" s="458"/>
      <c r="G3008" s="458"/>
      <c r="H3008" s="458"/>
      <c r="J3008" s="458"/>
      <c r="K3008" s="458"/>
      <c r="L3008" s="458"/>
      <c r="M3008" s="458"/>
    </row>
    <row r="3009" s="2" customFormat="1" customHeight="1" spans="6:13">
      <c r="F3009" s="458"/>
      <c r="G3009" s="458"/>
      <c r="H3009" s="458"/>
      <c r="J3009" s="458"/>
      <c r="K3009" s="458"/>
      <c r="L3009" s="458"/>
      <c r="M3009" s="458"/>
    </row>
    <row r="3010" s="2" customFormat="1" customHeight="1" spans="6:13">
      <c r="F3010" s="458"/>
      <c r="G3010" s="458"/>
      <c r="H3010" s="458"/>
      <c r="J3010" s="458"/>
      <c r="K3010" s="458"/>
      <c r="L3010" s="458"/>
      <c r="M3010" s="458"/>
    </row>
    <row r="3011" s="2" customFormat="1" customHeight="1" spans="6:13">
      <c r="F3011" s="458"/>
      <c r="G3011" s="458"/>
      <c r="H3011" s="458"/>
      <c r="J3011" s="458"/>
      <c r="K3011" s="458"/>
      <c r="L3011" s="458"/>
      <c r="M3011" s="458"/>
    </row>
    <row r="3012" s="2" customFormat="1" customHeight="1" spans="6:13">
      <c r="F3012" s="458"/>
      <c r="G3012" s="458"/>
      <c r="H3012" s="458"/>
      <c r="J3012" s="458"/>
      <c r="K3012" s="458"/>
      <c r="L3012" s="458"/>
      <c r="M3012" s="458"/>
    </row>
    <row r="3013" s="2" customFormat="1" customHeight="1" spans="6:13">
      <c r="F3013" s="458"/>
      <c r="G3013" s="458"/>
      <c r="H3013" s="458"/>
      <c r="J3013" s="458"/>
      <c r="K3013" s="458"/>
      <c r="L3013" s="458"/>
      <c r="M3013" s="458"/>
    </row>
    <row r="3014" s="2" customFormat="1" customHeight="1" spans="6:13">
      <c r="F3014" s="458"/>
      <c r="G3014" s="458"/>
      <c r="H3014" s="458"/>
      <c r="J3014" s="458"/>
      <c r="K3014" s="458"/>
      <c r="L3014" s="458"/>
      <c r="M3014" s="458"/>
    </row>
    <row r="3015" s="2" customFormat="1" customHeight="1" spans="6:13">
      <c r="F3015" s="458"/>
      <c r="G3015" s="458"/>
      <c r="H3015" s="458"/>
      <c r="J3015" s="458"/>
      <c r="K3015" s="458"/>
      <c r="L3015" s="458"/>
      <c r="M3015" s="458"/>
    </row>
    <row r="3016" s="2" customFormat="1" customHeight="1" spans="6:13">
      <c r="F3016" s="458"/>
      <c r="G3016" s="458"/>
      <c r="H3016" s="458"/>
      <c r="J3016" s="458"/>
      <c r="K3016" s="458"/>
      <c r="L3016" s="458"/>
      <c r="M3016" s="458"/>
    </row>
    <row r="3017" s="2" customFormat="1" customHeight="1" spans="6:13">
      <c r="F3017" s="458"/>
      <c r="G3017" s="458"/>
      <c r="H3017" s="458"/>
      <c r="J3017" s="458"/>
      <c r="K3017" s="458"/>
      <c r="L3017" s="458"/>
      <c r="M3017" s="458"/>
    </row>
    <row r="3018" s="2" customFormat="1" customHeight="1" spans="6:13">
      <c r="F3018" s="458"/>
      <c r="G3018" s="458"/>
      <c r="H3018" s="458"/>
      <c r="J3018" s="458"/>
      <c r="K3018" s="458"/>
      <c r="L3018" s="458"/>
      <c r="M3018" s="458"/>
    </row>
    <row r="3019" s="2" customFormat="1" customHeight="1" spans="6:13">
      <c r="F3019" s="458"/>
      <c r="G3019" s="458"/>
      <c r="H3019" s="458"/>
      <c r="J3019" s="458"/>
      <c r="K3019" s="458"/>
      <c r="L3019" s="458"/>
      <c r="M3019" s="458"/>
    </row>
    <row r="3020" s="2" customFormat="1" customHeight="1" spans="6:13">
      <c r="F3020" s="458"/>
      <c r="G3020" s="458"/>
      <c r="H3020" s="458"/>
      <c r="J3020" s="458"/>
      <c r="K3020" s="458"/>
      <c r="L3020" s="458"/>
      <c r="M3020" s="458"/>
    </row>
    <row r="3021" s="2" customFormat="1" customHeight="1" spans="6:13">
      <c r="F3021" s="458"/>
      <c r="G3021" s="458"/>
      <c r="H3021" s="458"/>
      <c r="J3021" s="458"/>
      <c r="K3021" s="458"/>
      <c r="L3021" s="458"/>
      <c r="M3021" s="458"/>
    </row>
    <row r="3022" s="2" customFormat="1" customHeight="1" spans="6:13">
      <c r="F3022" s="458"/>
      <c r="G3022" s="458"/>
      <c r="H3022" s="458"/>
      <c r="J3022" s="458"/>
      <c r="K3022" s="458"/>
      <c r="L3022" s="458"/>
      <c r="M3022" s="458"/>
    </row>
    <row r="3023" s="2" customFormat="1" customHeight="1" spans="6:13">
      <c r="F3023" s="458"/>
      <c r="G3023" s="458"/>
      <c r="H3023" s="458"/>
      <c r="J3023" s="458"/>
      <c r="K3023" s="458"/>
      <c r="L3023" s="458"/>
      <c r="M3023" s="458"/>
    </row>
    <row r="3024" s="2" customFormat="1" customHeight="1" spans="6:13">
      <c r="F3024" s="458"/>
      <c r="G3024" s="458"/>
      <c r="H3024" s="458"/>
      <c r="J3024" s="458"/>
      <c r="K3024" s="458"/>
      <c r="L3024" s="458"/>
      <c r="M3024" s="458"/>
    </row>
    <row r="3025" s="2" customFormat="1" customHeight="1" spans="6:13">
      <c r="F3025" s="458"/>
      <c r="G3025" s="458"/>
      <c r="H3025" s="458"/>
      <c r="J3025" s="458"/>
      <c r="K3025" s="458"/>
      <c r="L3025" s="458"/>
      <c r="M3025" s="458"/>
    </row>
    <row r="3026" s="2" customFormat="1" customHeight="1" spans="6:13">
      <c r="F3026" s="458"/>
      <c r="G3026" s="458"/>
      <c r="H3026" s="458"/>
      <c r="J3026" s="458"/>
      <c r="K3026" s="458"/>
      <c r="L3026" s="458"/>
      <c r="M3026" s="458"/>
    </row>
    <row r="3027" s="2" customFormat="1" customHeight="1" spans="6:13">
      <c r="F3027" s="458"/>
      <c r="G3027" s="458"/>
      <c r="H3027" s="458"/>
      <c r="J3027" s="458"/>
      <c r="K3027" s="458"/>
      <c r="L3027" s="458"/>
      <c r="M3027" s="458"/>
    </row>
    <row r="3028" s="2" customFormat="1" customHeight="1" spans="6:13">
      <c r="F3028" s="458"/>
      <c r="G3028" s="458"/>
      <c r="H3028" s="458"/>
      <c r="J3028" s="458"/>
      <c r="K3028" s="458"/>
      <c r="L3028" s="458"/>
      <c r="M3028" s="458"/>
    </row>
    <row r="3029" s="2" customFormat="1" customHeight="1" spans="6:13">
      <c r="F3029" s="458"/>
      <c r="G3029" s="458"/>
      <c r="H3029" s="458"/>
      <c r="J3029" s="458"/>
      <c r="K3029" s="458"/>
      <c r="L3029" s="458"/>
      <c r="M3029" s="458"/>
    </row>
    <row r="3030" s="2" customFormat="1" customHeight="1" spans="6:13">
      <c r="F3030" s="458"/>
      <c r="G3030" s="458"/>
      <c r="H3030" s="458"/>
      <c r="J3030" s="458"/>
      <c r="K3030" s="458"/>
      <c r="L3030" s="458"/>
      <c r="M3030" s="458"/>
    </row>
    <row r="3031" s="2" customFormat="1" customHeight="1" spans="6:13">
      <c r="F3031" s="458"/>
      <c r="G3031" s="458"/>
      <c r="H3031" s="458"/>
      <c r="J3031" s="458"/>
      <c r="K3031" s="458"/>
      <c r="L3031" s="458"/>
      <c r="M3031" s="458"/>
    </row>
    <row r="3032" s="2" customFormat="1" customHeight="1" spans="6:13">
      <c r="F3032" s="458"/>
      <c r="G3032" s="458"/>
      <c r="H3032" s="458"/>
      <c r="J3032" s="458"/>
      <c r="K3032" s="458"/>
      <c r="L3032" s="458"/>
      <c r="M3032" s="458"/>
    </row>
    <row r="3033" s="2" customFormat="1" customHeight="1" spans="6:13">
      <c r="F3033" s="458"/>
      <c r="G3033" s="458"/>
      <c r="H3033" s="458"/>
      <c r="J3033" s="458"/>
      <c r="K3033" s="458"/>
      <c r="L3033" s="458"/>
      <c r="M3033" s="458"/>
    </row>
    <row r="3034" s="2" customFormat="1" customHeight="1" spans="6:13">
      <c r="F3034" s="458"/>
      <c r="G3034" s="458"/>
      <c r="H3034" s="458"/>
      <c r="J3034" s="458"/>
      <c r="K3034" s="458"/>
      <c r="L3034" s="458"/>
      <c r="M3034" s="458"/>
    </row>
    <row r="3035" s="2" customFormat="1" customHeight="1" spans="6:13">
      <c r="F3035" s="458"/>
      <c r="G3035" s="458"/>
      <c r="H3035" s="458"/>
      <c r="J3035" s="458"/>
      <c r="K3035" s="458"/>
      <c r="L3035" s="458"/>
      <c r="M3035" s="458"/>
    </row>
    <row r="3036" s="2" customFormat="1" customHeight="1" spans="6:13">
      <c r="F3036" s="458"/>
      <c r="G3036" s="458"/>
      <c r="H3036" s="458"/>
      <c r="J3036" s="458"/>
      <c r="K3036" s="458"/>
      <c r="L3036" s="458"/>
      <c r="M3036" s="458"/>
    </row>
    <row r="3037" s="2" customFormat="1" customHeight="1" spans="6:13">
      <c r="F3037" s="458"/>
      <c r="G3037" s="458"/>
      <c r="H3037" s="458"/>
      <c r="J3037" s="458"/>
      <c r="K3037" s="458"/>
      <c r="L3037" s="458"/>
      <c r="M3037" s="458"/>
    </row>
    <row r="3038" s="2" customFormat="1" customHeight="1" spans="6:13">
      <c r="F3038" s="458"/>
      <c r="G3038" s="458"/>
      <c r="H3038" s="458"/>
      <c r="J3038" s="458"/>
      <c r="K3038" s="458"/>
      <c r="L3038" s="458"/>
      <c r="M3038" s="458"/>
    </row>
    <row r="3039" s="2" customFormat="1" customHeight="1" spans="6:13">
      <c r="F3039" s="458"/>
      <c r="G3039" s="458"/>
      <c r="H3039" s="458"/>
      <c r="J3039" s="458"/>
      <c r="K3039" s="458"/>
      <c r="L3039" s="458"/>
      <c r="M3039" s="458"/>
    </row>
    <row r="3040" s="2" customFormat="1" customHeight="1" spans="6:13">
      <c r="F3040" s="458"/>
      <c r="G3040" s="458"/>
      <c r="H3040" s="458"/>
      <c r="J3040" s="458"/>
      <c r="K3040" s="458"/>
      <c r="L3040" s="458"/>
      <c r="M3040" s="458"/>
    </row>
    <row r="3041" s="2" customFormat="1" customHeight="1" spans="6:13">
      <c r="F3041" s="458"/>
      <c r="G3041" s="458"/>
      <c r="H3041" s="458"/>
      <c r="J3041" s="458"/>
      <c r="K3041" s="458"/>
      <c r="L3041" s="458"/>
      <c r="M3041" s="458"/>
    </row>
    <row r="3042" s="2" customFormat="1" customHeight="1" spans="6:13">
      <c r="F3042" s="458"/>
      <c r="G3042" s="458"/>
      <c r="H3042" s="458"/>
      <c r="J3042" s="458"/>
      <c r="K3042" s="458"/>
      <c r="L3042" s="458"/>
      <c r="M3042" s="458"/>
    </row>
    <row r="3043" s="2" customFormat="1" customHeight="1" spans="6:13">
      <c r="F3043" s="458"/>
      <c r="G3043" s="458"/>
      <c r="H3043" s="458"/>
      <c r="J3043" s="458"/>
      <c r="K3043" s="458"/>
      <c r="L3043" s="458"/>
      <c r="M3043" s="458"/>
    </row>
    <row r="3044" s="2" customFormat="1" customHeight="1" spans="6:13">
      <c r="F3044" s="458"/>
      <c r="G3044" s="458"/>
      <c r="H3044" s="458"/>
      <c r="J3044" s="458"/>
      <c r="K3044" s="458"/>
      <c r="L3044" s="458"/>
      <c r="M3044" s="458"/>
    </row>
    <row r="3045" s="2" customFormat="1" customHeight="1" spans="6:13">
      <c r="F3045" s="458"/>
      <c r="G3045" s="458"/>
      <c r="H3045" s="458"/>
      <c r="J3045" s="458"/>
      <c r="K3045" s="458"/>
      <c r="L3045" s="458"/>
      <c r="M3045" s="458"/>
    </row>
    <row r="3046" s="2" customFormat="1" customHeight="1" spans="6:13">
      <c r="F3046" s="458"/>
      <c r="G3046" s="458"/>
      <c r="H3046" s="458"/>
      <c r="J3046" s="458"/>
      <c r="K3046" s="458"/>
      <c r="L3046" s="458"/>
      <c r="M3046" s="458"/>
    </row>
    <row r="3047" s="2" customFormat="1" customHeight="1" spans="6:13">
      <c r="F3047" s="458"/>
      <c r="G3047" s="458"/>
      <c r="H3047" s="458"/>
      <c r="J3047" s="458"/>
      <c r="K3047" s="458"/>
      <c r="L3047" s="458"/>
      <c r="M3047" s="458"/>
    </row>
    <row r="3048" s="2" customFormat="1" customHeight="1" spans="6:13">
      <c r="F3048" s="458"/>
      <c r="G3048" s="458"/>
      <c r="H3048" s="458"/>
      <c r="J3048" s="458"/>
      <c r="K3048" s="458"/>
      <c r="L3048" s="458"/>
      <c r="M3048" s="458"/>
    </row>
    <row r="3049" s="2" customFormat="1" customHeight="1" spans="6:13">
      <c r="F3049" s="458"/>
      <c r="G3049" s="458"/>
      <c r="H3049" s="458"/>
      <c r="J3049" s="458"/>
      <c r="K3049" s="458"/>
      <c r="L3049" s="458"/>
      <c r="M3049" s="458"/>
    </row>
    <row r="3050" s="2" customFormat="1" customHeight="1" spans="6:13">
      <c r="F3050" s="458"/>
      <c r="G3050" s="458"/>
      <c r="H3050" s="458"/>
      <c r="J3050" s="458"/>
      <c r="K3050" s="458"/>
      <c r="L3050" s="458"/>
      <c r="M3050" s="458"/>
    </row>
    <row r="3051" s="2" customFormat="1" customHeight="1" spans="6:13">
      <c r="F3051" s="458"/>
      <c r="G3051" s="458"/>
      <c r="H3051" s="458"/>
      <c r="J3051" s="458"/>
      <c r="K3051" s="458"/>
      <c r="L3051" s="458"/>
      <c r="M3051" s="458"/>
    </row>
    <row r="3052" s="2" customFormat="1" customHeight="1" spans="6:13">
      <c r="F3052" s="458"/>
      <c r="G3052" s="458"/>
      <c r="H3052" s="458"/>
      <c r="J3052" s="458"/>
      <c r="K3052" s="458"/>
      <c r="L3052" s="458"/>
      <c r="M3052" s="458"/>
    </row>
    <row r="3053" s="2" customFormat="1" customHeight="1" spans="6:13">
      <c r="F3053" s="458"/>
      <c r="G3053" s="458"/>
      <c r="H3053" s="458"/>
      <c r="J3053" s="458"/>
      <c r="K3053" s="458"/>
      <c r="L3053" s="458"/>
      <c r="M3053" s="458"/>
    </row>
    <row r="3054" s="2" customFormat="1" customHeight="1" spans="6:13">
      <c r="F3054" s="458"/>
      <c r="G3054" s="458"/>
      <c r="H3054" s="458"/>
      <c r="J3054" s="458"/>
      <c r="K3054" s="458"/>
      <c r="L3054" s="458"/>
      <c r="M3054" s="458"/>
    </row>
    <row r="3055" s="2" customFormat="1" customHeight="1" spans="6:13">
      <c r="F3055" s="458"/>
      <c r="G3055" s="458"/>
      <c r="H3055" s="458"/>
      <c r="J3055" s="458"/>
      <c r="K3055" s="458"/>
      <c r="L3055" s="458"/>
      <c r="M3055" s="458"/>
    </row>
  </sheetData>
  <mergeCells count="28">
    <mergeCell ref="A2:N2"/>
    <mergeCell ref="A3:N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F5:H5"/>
    <mergeCell ref="I5:K5"/>
    <mergeCell ref="A38:B38"/>
    <mergeCell ref="A40:G40"/>
    <mergeCell ref="A5:A6"/>
    <mergeCell ref="B5:B6"/>
    <mergeCell ref="C5:C6"/>
    <mergeCell ref="D5:D6"/>
    <mergeCell ref="E5:E6"/>
    <mergeCell ref="L5:L6"/>
    <mergeCell ref="M5:M6"/>
    <mergeCell ref="N5:N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Roman,常规"3-9-6
&amp;"宋体,常规"共&amp;"Times New Roman,常规"&amp;N&amp;"宋体,常规"页第&amp;"Times New Roman,常规"&amp;P&amp;"宋体,常规"页</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044"/>
  <sheetViews>
    <sheetView showGridLines="0" zoomScaleSheetLayoutView="60" workbookViewId="0">
      <selection activeCell="B17" sqref="B17:D17"/>
    </sheetView>
  </sheetViews>
  <sheetFormatPr defaultColWidth="8.75" defaultRowHeight="15.75" customHeight="1"/>
  <cols>
    <col min="1" max="1" width="5.75" style="4" customWidth="1"/>
    <col min="2" max="3" width="15.625" style="4" customWidth="1"/>
    <col min="4" max="4" width="5.125" style="4" customWidth="1"/>
    <col min="5" max="5" width="9" style="457"/>
    <col min="6" max="6" width="9.25" style="457" customWidth="1"/>
    <col min="7" max="7" width="12.625" style="457" customWidth="1"/>
    <col min="8" max="8" width="9.125" style="4" customWidth="1"/>
    <col min="9" max="9" width="10.625" style="457" customWidth="1"/>
    <col min="10" max="10" width="12.25" style="457" customWidth="1"/>
    <col min="11" max="11" width="9.375" style="457" customWidth="1"/>
    <col min="12" max="12" width="7" style="457" customWidth="1"/>
    <col min="13" max="13" width="8.125" style="4" customWidth="1"/>
    <col min="14" max="32" width="9" style="4"/>
    <col min="33" max="16384" width="8.75" style="4"/>
  </cols>
  <sheetData>
    <row r="1" ht="14.25" spans="1:13">
      <c r="A1" s="5"/>
      <c r="B1" s="22"/>
      <c r="C1" s="22"/>
      <c r="D1" s="23"/>
      <c r="E1" s="23"/>
      <c r="F1" s="23"/>
      <c r="G1" s="23"/>
      <c r="H1" s="23"/>
      <c r="I1" s="23"/>
      <c r="J1" s="23"/>
      <c r="K1" s="23"/>
      <c r="L1" s="23"/>
      <c r="M1" s="23"/>
    </row>
    <row r="2" s="1" customFormat="1" ht="30" customHeight="1" spans="1:13">
      <c r="A2" s="8" t="s">
        <v>248</v>
      </c>
      <c r="B2" s="24"/>
      <c r="C2" s="24"/>
      <c r="D2" s="24"/>
      <c r="E2" s="24"/>
      <c r="F2" s="24"/>
      <c r="G2" s="24"/>
      <c r="H2" s="24"/>
      <c r="I2" s="24"/>
      <c r="J2" s="24"/>
      <c r="K2" s="24"/>
      <c r="L2" s="24"/>
      <c r="M2" s="24"/>
    </row>
    <row r="3" s="2" customFormat="1" ht="14.1" customHeight="1" spans="1:251">
      <c r="A3" s="9" t="e">
        <f>CONCATENATE(#REF!,#REF!,#REF!,#REF!,#REF!,#REF!,#REF!)</f>
        <v>#REF!</v>
      </c>
      <c r="B3" s="9"/>
      <c r="C3" s="9"/>
      <c r="D3" s="9"/>
      <c r="E3" s="9"/>
      <c r="F3" s="9"/>
      <c r="G3" s="9"/>
      <c r="H3" s="9"/>
      <c r="I3" s="9"/>
      <c r="J3" s="9"/>
      <c r="K3" s="9"/>
      <c r="L3" s="9"/>
      <c r="M3" s="9"/>
      <c r="N3" s="10"/>
      <c r="O3" s="10"/>
      <c r="P3" s="10"/>
      <c r="Q3" s="10"/>
      <c r="R3" s="10"/>
      <c r="S3" s="10"/>
      <c r="T3" s="10"/>
      <c r="U3" s="10"/>
      <c r="V3" s="10"/>
      <c r="W3" s="10"/>
      <c r="X3" s="10"/>
      <c r="Y3" s="10"/>
      <c r="Z3" s="10"/>
      <c r="AA3" s="10"/>
      <c r="AB3" s="9" t="e">
        <f>CONCATENATE(#REF!,#REF!,#REF!,#REF!,#REF!,#REF!,#REF!)</f>
        <v>#REF!</v>
      </c>
      <c r="AC3" s="9"/>
      <c r="AD3" s="9"/>
      <c r="AE3" s="9"/>
      <c r="AF3" s="9"/>
      <c r="AG3" s="9"/>
      <c r="AH3" s="9"/>
      <c r="AI3" s="9"/>
      <c r="AJ3" s="9"/>
      <c r="AK3" s="9"/>
      <c r="AL3" s="9"/>
      <c r="AM3" s="9"/>
      <c r="AN3" s="9"/>
      <c r="AO3" s="9"/>
      <c r="AP3" s="9"/>
      <c r="AQ3" s="9"/>
      <c r="AR3" s="9" t="e">
        <f>CONCATENATE(#REF!,#REF!,#REF!,#REF!,#REF!,#REF!,#REF!)</f>
        <v>#REF!</v>
      </c>
      <c r="AS3" s="9"/>
      <c r="AT3" s="9"/>
      <c r="AU3" s="9"/>
      <c r="AV3" s="9"/>
      <c r="AW3" s="9"/>
      <c r="AX3" s="9"/>
      <c r="AY3" s="9"/>
      <c r="AZ3" s="9"/>
      <c r="BA3" s="9"/>
      <c r="BB3" s="9"/>
      <c r="BC3" s="9"/>
      <c r="BD3" s="9"/>
      <c r="BE3" s="9"/>
      <c r="BF3" s="9"/>
      <c r="BG3" s="9"/>
      <c r="BH3" s="9" t="e">
        <f>CONCATENATE(#REF!,#REF!,#REF!,#REF!,#REF!,#REF!,#REF!)</f>
        <v>#REF!</v>
      </c>
      <c r="BI3" s="9"/>
      <c r="BJ3" s="9"/>
      <c r="BK3" s="9"/>
      <c r="BL3" s="9"/>
      <c r="BM3" s="9"/>
      <c r="BN3" s="9"/>
      <c r="BO3" s="9"/>
      <c r="BP3" s="9"/>
      <c r="BQ3" s="9"/>
      <c r="BR3" s="9"/>
      <c r="BS3" s="9"/>
      <c r="BT3" s="9"/>
      <c r="BU3" s="9"/>
      <c r="BV3" s="9"/>
      <c r="BW3" s="9"/>
      <c r="BX3" s="9" t="e">
        <f>CONCATENATE(#REF!,#REF!,#REF!,#REF!,#REF!,#REF!,#REF!)</f>
        <v>#REF!</v>
      </c>
      <c r="BY3" s="9"/>
      <c r="BZ3" s="9"/>
      <c r="CA3" s="9"/>
      <c r="CB3" s="9"/>
      <c r="CC3" s="9"/>
      <c r="CD3" s="9"/>
      <c r="CE3" s="9"/>
      <c r="CF3" s="9"/>
      <c r="CG3" s="9"/>
      <c r="CH3" s="9"/>
      <c r="CI3" s="9"/>
      <c r="CJ3" s="9"/>
      <c r="CK3" s="9"/>
      <c r="CL3" s="9"/>
      <c r="CM3" s="9"/>
      <c r="CN3" s="9" t="e">
        <f>CONCATENATE(#REF!,#REF!,#REF!,#REF!,#REF!,#REF!,#REF!)</f>
        <v>#REF!</v>
      </c>
      <c r="CO3" s="9"/>
      <c r="CP3" s="9"/>
      <c r="CQ3" s="9"/>
      <c r="CR3" s="9"/>
      <c r="CS3" s="9"/>
      <c r="CT3" s="9"/>
      <c r="CU3" s="9"/>
      <c r="CV3" s="9"/>
      <c r="CW3" s="9"/>
      <c r="CX3" s="9"/>
      <c r="CY3" s="9"/>
      <c r="CZ3" s="9"/>
      <c r="DA3" s="9"/>
      <c r="DB3" s="9"/>
      <c r="DC3" s="9"/>
      <c r="DD3" s="9" t="e">
        <f>CONCATENATE(#REF!,#REF!,#REF!,#REF!,#REF!,#REF!,#REF!)</f>
        <v>#REF!</v>
      </c>
      <c r="DE3" s="9"/>
      <c r="DF3" s="9"/>
      <c r="DG3" s="9"/>
      <c r="DH3" s="9"/>
      <c r="DI3" s="9"/>
      <c r="DJ3" s="9"/>
      <c r="DK3" s="9"/>
      <c r="DL3" s="9"/>
      <c r="DM3" s="9"/>
      <c r="DN3" s="9"/>
      <c r="DO3" s="9"/>
      <c r="DP3" s="9"/>
      <c r="DQ3" s="9"/>
      <c r="DR3" s="9"/>
      <c r="DS3" s="9"/>
      <c r="DT3" s="9" t="e">
        <f>CONCATENATE(#REF!,#REF!,#REF!,#REF!,#REF!,#REF!,#REF!)</f>
        <v>#REF!</v>
      </c>
      <c r="DU3" s="9"/>
      <c r="DV3" s="9"/>
      <c r="DW3" s="9"/>
      <c r="DX3" s="9"/>
      <c r="DY3" s="9"/>
      <c r="DZ3" s="9"/>
      <c r="EA3" s="9"/>
      <c r="EB3" s="9"/>
      <c r="EC3" s="9"/>
      <c r="ED3" s="9"/>
      <c r="EE3" s="9"/>
      <c r="EF3" s="9"/>
      <c r="EG3" s="9"/>
      <c r="EH3" s="9"/>
      <c r="EI3" s="9"/>
      <c r="EJ3" s="9" t="e">
        <f>CONCATENATE(#REF!,#REF!,#REF!,#REF!,#REF!,#REF!,#REF!)</f>
        <v>#REF!</v>
      </c>
      <c r="EK3" s="9"/>
      <c r="EL3" s="9"/>
      <c r="EM3" s="9"/>
      <c r="EN3" s="9"/>
      <c r="EO3" s="9"/>
      <c r="EP3" s="9"/>
      <c r="EQ3" s="9"/>
      <c r="ER3" s="9"/>
      <c r="ES3" s="9"/>
      <c r="ET3" s="9"/>
      <c r="EU3" s="9"/>
      <c r="EV3" s="9"/>
      <c r="EW3" s="9"/>
      <c r="EX3" s="9"/>
      <c r="EY3" s="9"/>
      <c r="EZ3" s="9" t="e">
        <f>CONCATENATE(#REF!,#REF!,#REF!,#REF!,#REF!,#REF!,#REF!)</f>
        <v>#REF!</v>
      </c>
      <c r="FA3" s="9"/>
      <c r="FB3" s="9"/>
      <c r="FC3" s="9"/>
      <c r="FD3" s="9"/>
      <c r="FE3" s="9"/>
      <c r="FF3" s="9"/>
      <c r="FG3" s="9"/>
      <c r="FH3" s="9"/>
      <c r="FI3" s="9"/>
      <c r="FJ3" s="9"/>
      <c r="FK3" s="9"/>
      <c r="FL3" s="9"/>
      <c r="FM3" s="9"/>
      <c r="FN3" s="9"/>
      <c r="FO3" s="9"/>
      <c r="FP3" s="9" t="e">
        <f>CONCATENATE(#REF!,#REF!,#REF!,#REF!,#REF!,#REF!,#REF!)</f>
        <v>#REF!</v>
      </c>
      <c r="FQ3" s="9"/>
      <c r="FR3" s="9"/>
      <c r="FS3" s="9"/>
      <c r="FT3" s="9"/>
      <c r="FU3" s="9"/>
      <c r="FV3" s="9"/>
      <c r="FW3" s="9"/>
      <c r="FX3" s="9"/>
      <c r="FY3" s="9"/>
      <c r="FZ3" s="9"/>
      <c r="GA3" s="9"/>
      <c r="GB3" s="9"/>
      <c r="GC3" s="9"/>
      <c r="GD3" s="9"/>
      <c r="GE3" s="9"/>
      <c r="GF3" s="9" t="e">
        <f>CONCATENATE(#REF!,#REF!,#REF!,#REF!,#REF!,#REF!,#REF!)</f>
        <v>#REF!</v>
      </c>
      <c r="GG3" s="9"/>
      <c r="GH3" s="9"/>
      <c r="GI3" s="9"/>
      <c r="GJ3" s="9"/>
      <c r="GK3" s="9"/>
      <c r="GL3" s="9"/>
      <c r="GM3" s="9"/>
      <c r="GN3" s="9"/>
      <c r="GO3" s="9"/>
      <c r="GP3" s="9"/>
      <c r="GQ3" s="9"/>
      <c r="GR3" s="9"/>
      <c r="GS3" s="9"/>
      <c r="GT3" s="9"/>
      <c r="GU3" s="9"/>
      <c r="GV3" s="9" t="e">
        <f>CONCATENATE(#REF!,#REF!,#REF!,#REF!,#REF!,#REF!,#REF!)</f>
        <v>#REF!</v>
      </c>
      <c r="GW3" s="9"/>
      <c r="GX3" s="9"/>
      <c r="GY3" s="9"/>
      <c r="GZ3" s="9"/>
      <c r="HA3" s="9"/>
      <c r="HB3" s="9"/>
      <c r="HC3" s="9"/>
      <c r="HD3" s="9"/>
      <c r="HE3" s="9"/>
      <c r="HF3" s="9"/>
      <c r="HG3" s="9"/>
      <c r="HH3" s="9"/>
      <c r="HI3" s="9"/>
      <c r="HJ3" s="9"/>
      <c r="HK3" s="9"/>
      <c r="HL3" s="9" t="e">
        <f>CONCATENATE(#REF!,#REF!,#REF!,#REF!,#REF!,#REF!,#REF!)</f>
        <v>#REF!</v>
      </c>
      <c r="HM3" s="9"/>
      <c r="HN3" s="9"/>
      <c r="HO3" s="9"/>
      <c r="HP3" s="9"/>
      <c r="HQ3" s="9"/>
      <c r="HR3" s="9"/>
      <c r="HS3" s="9"/>
      <c r="HT3" s="9"/>
      <c r="HU3" s="9"/>
      <c r="HV3" s="9"/>
      <c r="HW3" s="9"/>
      <c r="HX3" s="9"/>
      <c r="HY3" s="9"/>
      <c r="HZ3" s="9"/>
      <c r="IA3" s="9"/>
      <c r="IB3" s="9" t="e">
        <f>CONCATENATE(#REF!,#REF!,#REF!,#REF!,#REF!,#REF!,#REF!)</f>
        <v>#REF!</v>
      </c>
      <c r="IC3" s="9"/>
      <c r="ID3" s="9"/>
      <c r="IE3" s="9"/>
      <c r="IF3" s="9"/>
      <c r="IG3" s="9"/>
      <c r="IH3" s="9"/>
      <c r="II3" s="9"/>
      <c r="IJ3" s="9"/>
      <c r="IK3" s="9"/>
      <c r="IL3" s="9"/>
      <c r="IM3" s="9"/>
      <c r="IN3" s="9"/>
      <c r="IO3" s="9"/>
      <c r="IP3" s="9"/>
      <c r="IQ3" s="9"/>
    </row>
    <row r="4" s="2" customFormat="1" customHeight="1" spans="1:13">
      <c r="A4" s="79" t="e">
        <f>#REF!&amp;#REF!</f>
        <v>#REF!</v>
      </c>
      <c r="E4" s="458"/>
      <c r="F4" s="458"/>
      <c r="G4" s="458"/>
      <c r="I4" s="458"/>
      <c r="J4" s="458"/>
      <c r="K4" s="458"/>
      <c r="L4" s="458"/>
      <c r="M4" s="55" t="s">
        <v>2</v>
      </c>
    </row>
    <row r="5" s="3" customFormat="1" ht="18" customHeight="1" spans="1:13">
      <c r="A5" s="12" t="s">
        <v>3</v>
      </c>
      <c r="B5" s="12" t="s">
        <v>249</v>
      </c>
      <c r="C5" s="56" t="s">
        <v>250</v>
      </c>
      <c r="D5" s="92" t="s">
        <v>169</v>
      </c>
      <c r="E5" s="459" t="s">
        <v>5</v>
      </c>
      <c r="F5" s="460"/>
      <c r="G5" s="461"/>
      <c r="H5" s="459" t="s">
        <v>6</v>
      </c>
      <c r="I5" s="460"/>
      <c r="J5" s="461"/>
      <c r="K5" s="467" t="s">
        <v>7</v>
      </c>
      <c r="L5" s="468" t="s">
        <v>75</v>
      </c>
      <c r="M5" s="12" t="s">
        <v>76</v>
      </c>
    </row>
    <row r="6" s="3" customFormat="1" ht="18" customHeight="1" spans="1:13">
      <c r="A6" s="12"/>
      <c r="B6" s="12"/>
      <c r="C6" s="60"/>
      <c r="D6" s="93"/>
      <c r="E6" s="12" t="s">
        <v>170</v>
      </c>
      <c r="F6" s="12" t="s">
        <v>171</v>
      </c>
      <c r="G6" s="12" t="s">
        <v>172</v>
      </c>
      <c r="H6" s="56" t="s">
        <v>173</v>
      </c>
      <c r="I6" s="468" t="s">
        <v>174</v>
      </c>
      <c r="J6" s="468" t="s">
        <v>172</v>
      </c>
      <c r="K6" s="469"/>
      <c r="L6" s="468"/>
      <c r="M6" s="12"/>
    </row>
    <row r="7" s="2" customFormat="1" customHeight="1" spans="1:13">
      <c r="A7" s="49"/>
      <c r="B7" s="346"/>
      <c r="C7" s="462"/>
      <c r="D7" s="463"/>
      <c r="E7" s="16"/>
      <c r="F7" s="464"/>
      <c r="G7" s="16"/>
      <c r="H7" s="45"/>
      <c r="I7" s="16"/>
      <c r="J7" s="16"/>
      <c r="K7" s="16"/>
      <c r="L7" s="16" t="str">
        <f t="shared" ref="L7:L25" si="0">IF(G7=0,"",(J7-G7)/G7*100)</f>
        <v/>
      </c>
      <c r="M7" s="17"/>
    </row>
    <row r="8" s="2" customFormat="1" customHeight="1" spans="1:13">
      <c r="A8" s="13"/>
      <c r="B8" s="14"/>
      <c r="C8" s="14"/>
      <c r="D8" s="17"/>
      <c r="E8" s="16"/>
      <c r="F8" s="464"/>
      <c r="G8" s="16"/>
      <c r="H8" s="45"/>
      <c r="I8" s="16"/>
      <c r="J8" s="16"/>
      <c r="K8" s="16"/>
      <c r="L8" s="16" t="str">
        <f t="shared" si="0"/>
        <v/>
      </c>
      <c r="M8" s="17"/>
    </row>
    <row r="9" s="2" customFormat="1" customHeight="1" spans="1:13">
      <c r="A9" s="13"/>
      <c r="B9" s="14"/>
      <c r="C9" s="14"/>
      <c r="D9" s="17"/>
      <c r="E9" s="16"/>
      <c r="F9" s="464"/>
      <c r="G9" s="16"/>
      <c r="H9" s="45"/>
      <c r="I9" s="16"/>
      <c r="J9" s="16"/>
      <c r="K9" s="16"/>
      <c r="L9" s="16" t="str">
        <f t="shared" si="0"/>
        <v/>
      </c>
      <c r="M9" s="17"/>
    </row>
    <row r="10" s="2" customFormat="1" customHeight="1" spans="1:13">
      <c r="A10" s="13"/>
      <c r="B10" s="14"/>
      <c r="C10" s="14"/>
      <c r="D10" s="17"/>
      <c r="E10" s="16"/>
      <c r="F10" s="464"/>
      <c r="G10" s="16"/>
      <c r="H10" s="45"/>
      <c r="I10" s="16"/>
      <c r="J10" s="16"/>
      <c r="K10" s="16"/>
      <c r="L10" s="16" t="str">
        <f t="shared" si="0"/>
        <v/>
      </c>
      <c r="M10" s="17"/>
    </row>
    <row r="11" s="2" customFormat="1" customHeight="1" spans="1:13">
      <c r="A11" s="13"/>
      <c r="B11" s="14"/>
      <c r="C11" s="14"/>
      <c r="D11" s="17"/>
      <c r="E11" s="16"/>
      <c r="F11" s="464"/>
      <c r="G11" s="16"/>
      <c r="H11" s="45"/>
      <c r="I11" s="16"/>
      <c r="J11" s="16"/>
      <c r="K11" s="16"/>
      <c r="L11" s="16" t="str">
        <f t="shared" si="0"/>
        <v/>
      </c>
      <c r="M11" s="17"/>
    </row>
    <row r="12" s="2" customFormat="1" customHeight="1" spans="1:13">
      <c r="A12" s="13"/>
      <c r="B12" s="14"/>
      <c r="C12" s="14"/>
      <c r="D12" s="17"/>
      <c r="E12" s="16"/>
      <c r="F12" s="464"/>
      <c r="G12" s="16"/>
      <c r="H12" s="45"/>
      <c r="I12" s="16"/>
      <c r="J12" s="16"/>
      <c r="K12" s="16"/>
      <c r="L12" s="16" t="str">
        <f t="shared" si="0"/>
        <v/>
      </c>
      <c r="M12" s="17"/>
    </row>
    <row r="13" s="2" customFormat="1" customHeight="1" spans="1:13">
      <c r="A13" s="13"/>
      <c r="B13" s="14"/>
      <c r="C13" s="14"/>
      <c r="D13" s="17"/>
      <c r="E13" s="16"/>
      <c r="F13" s="464"/>
      <c r="G13" s="16"/>
      <c r="H13" s="45"/>
      <c r="I13" s="16"/>
      <c r="J13" s="16"/>
      <c r="K13" s="16"/>
      <c r="L13" s="16" t="str">
        <f t="shared" si="0"/>
        <v/>
      </c>
      <c r="M13" s="17"/>
    </row>
    <row r="14" s="2" customFormat="1" customHeight="1" spans="1:13">
      <c r="A14" s="13"/>
      <c r="B14" s="14"/>
      <c r="C14" s="14"/>
      <c r="D14" s="17"/>
      <c r="E14" s="16"/>
      <c r="F14" s="464"/>
      <c r="G14" s="16"/>
      <c r="H14" s="45"/>
      <c r="I14" s="16"/>
      <c r="J14" s="16"/>
      <c r="K14" s="16"/>
      <c r="L14" s="16" t="str">
        <f t="shared" si="0"/>
        <v/>
      </c>
      <c r="M14" s="17"/>
    </row>
    <row r="15" s="2" customFormat="1" customHeight="1" spans="1:13">
      <c r="A15" s="13"/>
      <c r="B15" s="14"/>
      <c r="C15" s="14"/>
      <c r="D15" s="17"/>
      <c r="E15" s="16"/>
      <c r="F15" s="464"/>
      <c r="G15" s="16"/>
      <c r="H15" s="45"/>
      <c r="I15" s="16"/>
      <c r="J15" s="16"/>
      <c r="K15" s="16"/>
      <c r="L15" s="16" t="str">
        <f t="shared" si="0"/>
        <v/>
      </c>
      <c r="M15" s="17"/>
    </row>
    <row r="16" s="2" customFormat="1" customHeight="1" spans="1:13">
      <c r="A16" s="13"/>
      <c r="B16" s="14"/>
      <c r="C16" s="14"/>
      <c r="D16" s="17"/>
      <c r="E16" s="16"/>
      <c r="F16" s="464"/>
      <c r="G16" s="16"/>
      <c r="H16" s="45"/>
      <c r="I16" s="16"/>
      <c r="J16" s="16"/>
      <c r="K16" s="16"/>
      <c r="L16" s="16" t="str">
        <f t="shared" si="0"/>
        <v/>
      </c>
      <c r="M16" s="17"/>
    </row>
    <row r="17" s="2" customFormat="1" customHeight="1" spans="1:13">
      <c r="A17" s="13"/>
      <c r="B17" s="14"/>
      <c r="C17" s="14"/>
      <c r="D17" s="17"/>
      <c r="E17" s="16"/>
      <c r="F17" s="464"/>
      <c r="G17" s="16"/>
      <c r="H17" s="45"/>
      <c r="I17" s="16"/>
      <c r="J17" s="16"/>
      <c r="K17" s="16"/>
      <c r="L17" s="16" t="str">
        <f t="shared" si="0"/>
        <v/>
      </c>
      <c r="M17" s="17"/>
    </row>
    <row r="18" s="2" customFormat="1" customHeight="1" spans="1:13">
      <c r="A18" s="13"/>
      <c r="B18" s="14"/>
      <c r="C18" s="14"/>
      <c r="D18" s="17"/>
      <c r="E18" s="16"/>
      <c r="F18" s="464"/>
      <c r="G18" s="16"/>
      <c r="H18" s="45"/>
      <c r="I18" s="16"/>
      <c r="J18" s="16"/>
      <c r="K18" s="16"/>
      <c r="L18" s="16" t="str">
        <f t="shared" si="0"/>
        <v/>
      </c>
      <c r="M18" s="17"/>
    </row>
    <row r="19" s="2" customFormat="1" customHeight="1" spans="1:13">
      <c r="A19" s="13"/>
      <c r="B19" s="14"/>
      <c r="C19" s="14"/>
      <c r="D19" s="17"/>
      <c r="E19" s="16"/>
      <c r="F19" s="464"/>
      <c r="G19" s="16"/>
      <c r="H19" s="45"/>
      <c r="I19" s="16"/>
      <c r="J19" s="16"/>
      <c r="K19" s="16"/>
      <c r="L19" s="16" t="str">
        <f t="shared" si="0"/>
        <v/>
      </c>
      <c r="M19" s="17"/>
    </row>
    <row r="20" s="2" customFormat="1" customHeight="1" spans="1:13">
      <c r="A20" s="13"/>
      <c r="B20" s="14"/>
      <c r="C20" s="14"/>
      <c r="D20" s="17"/>
      <c r="E20" s="16"/>
      <c r="F20" s="464"/>
      <c r="G20" s="16"/>
      <c r="H20" s="45"/>
      <c r="I20" s="16"/>
      <c r="J20" s="16"/>
      <c r="K20" s="16"/>
      <c r="L20" s="16" t="str">
        <f t="shared" si="0"/>
        <v/>
      </c>
      <c r="M20" s="17"/>
    </row>
    <row r="21" s="2" customFormat="1" customHeight="1" spans="1:13">
      <c r="A21" s="13"/>
      <c r="B21" s="14"/>
      <c r="C21" s="14"/>
      <c r="D21" s="17"/>
      <c r="E21" s="16"/>
      <c r="F21" s="464"/>
      <c r="G21" s="16"/>
      <c r="H21" s="45"/>
      <c r="I21" s="16"/>
      <c r="J21" s="16"/>
      <c r="K21" s="16"/>
      <c r="L21" s="16" t="str">
        <f t="shared" si="0"/>
        <v/>
      </c>
      <c r="M21" s="17"/>
    </row>
    <row r="22" s="2" customFormat="1" customHeight="1" spans="1:13">
      <c r="A22" s="13"/>
      <c r="B22" s="14"/>
      <c r="C22" s="14"/>
      <c r="D22" s="17"/>
      <c r="E22" s="16"/>
      <c r="F22" s="464"/>
      <c r="G22" s="16"/>
      <c r="H22" s="45"/>
      <c r="I22" s="16"/>
      <c r="J22" s="16"/>
      <c r="K22" s="16"/>
      <c r="L22" s="16" t="str">
        <f t="shared" si="0"/>
        <v/>
      </c>
      <c r="M22" s="17"/>
    </row>
    <row r="23" s="2" customFormat="1" customHeight="1" spans="1:13">
      <c r="A23" s="13"/>
      <c r="B23" s="14"/>
      <c r="C23" s="14"/>
      <c r="D23" s="17"/>
      <c r="E23" s="16"/>
      <c r="F23" s="464"/>
      <c r="G23" s="16"/>
      <c r="H23" s="45"/>
      <c r="I23" s="16"/>
      <c r="J23" s="16"/>
      <c r="K23" s="16"/>
      <c r="L23" s="16" t="str">
        <f t="shared" si="0"/>
        <v/>
      </c>
      <c r="M23" s="17"/>
    </row>
    <row r="24" s="2" customFormat="1" customHeight="1" spans="1:13">
      <c r="A24" s="13"/>
      <c r="B24" s="14"/>
      <c r="C24" s="14"/>
      <c r="D24" s="17"/>
      <c r="E24" s="16"/>
      <c r="F24" s="464"/>
      <c r="G24" s="16"/>
      <c r="H24" s="45"/>
      <c r="I24" s="16"/>
      <c r="J24" s="16"/>
      <c r="K24" s="16"/>
      <c r="L24" s="16" t="str">
        <f t="shared" si="0"/>
        <v/>
      </c>
      <c r="M24" s="17"/>
    </row>
    <row r="25" s="2" customFormat="1" customHeight="1" spans="1:13">
      <c r="A25" s="13"/>
      <c r="B25" s="14"/>
      <c r="C25" s="14"/>
      <c r="D25" s="17"/>
      <c r="E25" s="16"/>
      <c r="F25" s="464"/>
      <c r="G25" s="16"/>
      <c r="H25" s="45"/>
      <c r="I25" s="16"/>
      <c r="J25" s="16"/>
      <c r="K25" s="16"/>
      <c r="L25" s="16" t="str">
        <f t="shared" si="0"/>
        <v/>
      </c>
      <c r="M25" s="17"/>
    </row>
    <row r="26" s="2" customFormat="1" customHeight="1" spans="1:13">
      <c r="A26" s="13"/>
      <c r="B26" s="14"/>
      <c r="C26" s="14"/>
      <c r="D26" s="17"/>
      <c r="E26" s="465"/>
      <c r="F26" s="466"/>
      <c r="G26" s="16"/>
      <c r="H26" s="45"/>
      <c r="I26" s="16"/>
      <c r="J26" s="16"/>
      <c r="K26" s="16"/>
      <c r="L26" s="16"/>
      <c r="M26" s="17"/>
    </row>
    <row r="27" s="2" customFormat="1" customHeight="1" spans="1:13">
      <c r="A27" s="18" t="s">
        <v>122</v>
      </c>
      <c r="B27" s="19"/>
      <c r="C27" s="19"/>
      <c r="D27" s="17"/>
      <c r="E27" s="16"/>
      <c r="F27" s="16">
        <f>SUM(F7:F26)</f>
        <v>0</v>
      </c>
      <c r="G27" s="16">
        <f>SUM(G7:G26)</f>
        <v>0</v>
      </c>
      <c r="H27" s="45"/>
      <c r="I27" s="16"/>
      <c r="J27" s="16">
        <f>SUM(J7:J26)</f>
        <v>0</v>
      </c>
      <c r="K27" s="16"/>
      <c r="L27" s="16" t="str">
        <f>IF(G27=0,"",(J27-G27)/G27*100)</f>
        <v/>
      </c>
      <c r="M27" s="17"/>
    </row>
    <row r="28" s="2" customFormat="1" customHeight="1" spans="1:9">
      <c r="A28" s="10" t="e">
        <f>"被评估单位（或者产权持有单位)填表人："&amp;#REF!</f>
        <v>#REF!</v>
      </c>
      <c r="E28" s="81"/>
      <c r="F28" s="81"/>
      <c r="H28" s="82"/>
      <c r="I28" s="20" t="e">
        <f>"评估人员："&amp;#REF!</f>
        <v>#REF!</v>
      </c>
    </row>
    <row r="29" s="2" customFormat="1" customHeight="1" spans="1:8">
      <c r="A29" s="11" t="e">
        <f>CONCATENATE(#REF!,#REF!,#REF!,#REF!,#REF!,#REF!,#REF!)</f>
        <v>#REF!</v>
      </c>
      <c r="B29" s="11"/>
      <c r="C29" s="11"/>
      <c r="D29" s="11"/>
      <c r="E29" s="11"/>
      <c r="F29" s="11"/>
      <c r="H29" s="82"/>
    </row>
    <row r="30" s="2" customFormat="1" customHeight="1" spans="5:12">
      <c r="E30" s="458"/>
      <c r="F30" s="458"/>
      <c r="G30" s="458"/>
      <c r="I30" s="458"/>
      <c r="J30" s="458"/>
      <c r="K30" s="458"/>
      <c r="L30" s="458"/>
    </row>
    <row r="31" s="2" customFormat="1" customHeight="1" spans="5:12">
      <c r="E31" s="458"/>
      <c r="F31" s="458"/>
      <c r="G31" s="458"/>
      <c r="I31" s="458"/>
      <c r="J31" s="458"/>
      <c r="K31" s="458"/>
      <c r="L31" s="458"/>
    </row>
    <row r="32" s="2" customFormat="1" customHeight="1" spans="5:12">
      <c r="E32" s="458"/>
      <c r="F32" s="458"/>
      <c r="G32" s="458"/>
      <c r="I32" s="458"/>
      <c r="J32" s="458"/>
      <c r="K32" s="458"/>
      <c r="L32" s="458"/>
    </row>
    <row r="33" s="2" customFormat="1" customHeight="1" spans="5:12">
      <c r="E33" s="458"/>
      <c r="F33" s="458"/>
      <c r="G33" s="458"/>
      <c r="I33" s="458"/>
      <c r="J33" s="458"/>
      <c r="K33" s="458"/>
      <c r="L33" s="458"/>
    </row>
    <row r="34" s="2" customFormat="1" customHeight="1" spans="5:12">
      <c r="E34" s="458"/>
      <c r="F34" s="458"/>
      <c r="G34" s="458"/>
      <c r="I34" s="458"/>
      <c r="J34" s="458"/>
      <c r="K34" s="458"/>
      <c r="L34" s="458"/>
    </row>
    <row r="35" s="2" customFormat="1" customHeight="1" spans="5:12">
      <c r="E35" s="458"/>
      <c r="F35" s="458"/>
      <c r="G35" s="458"/>
      <c r="I35" s="458"/>
      <c r="J35" s="458"/>
      <c r="K35" s="458"/>
      <c r="L35" s="458"/>
    </row>
    <row r="36" s="2" customFormat="1" customHeight="1" spans="5:12">
      <c r="E36" s="458"/>
      <c r="F36" s="458"/>
      <c r="G36" s="458"/>
      <c r="I36" s="458"/>
      <c r="J36" s="458"/>
      <c r="K36" s="458"/>
      <c r="L36" s="458"/>
    </row>
    <row r="37" s="2" customFormat="1" customHeight="1" spans="5:12">
      <c r="E37" s="458"/>
      <c r="F37" s="458"/>
      <c r="G37" s="458"/>
      <c r="I37" s="458"/>
      <c r="J37" s="458"/>
      <c r="K37" s="458"/>
      <c r="L37" s="458"/>
    </row>
    <row r="38" s="2" customFormat="1" customHeight="1" spans="5:12">
      <c r="E38" s="458"/>
      <c r="F38" s="458"/>
      <c r="G38" s="458"/>
      <c r="I38" s="458"/>
      <c r="J38" s="458"/>
      <c r="K38" s="458"/>
      <c r="L38" s="458"/>
    </row>
    <row r="39" s="2" customFormat="1" customHeight="1" spans="5:12">
      <c r="E39" s="458"/>
      <c r="F39" s="458"/>
      <c r="G39" s="458"/>
      <c r="I39" s="458"/>
      <c r="J39" s="458"/>
      <c r="K39" s="458"/>
      <c r="L39" s="458"/>
    </row>
    <row r="40" s="2" customFormat="1" customHeight="1" spans="5:12">
      <c r="E40" s="458"/>
      <c r="F40" s="458"/>
      <c r="G40" s="458"/>
      <c r="I40" s="458"/>
      <c r="J40" s="458"/>
      <c r="K40" s="458"/>
      <c r="L40" s="458"/>
    </row>
    <row r="41" s="2" customFormat="1" customHeight="1" spans="5:12">
      <c r="E41" s="458"/>
      <c r="F41" s="458"/>
      <c r="G41" s="458"/>
      <c r="I41" s="458"/>
      <c r="J41" s="458"/>
      <c r="K41" s="458"/>
      <c r="L41" s="458"/>
    </row>
    <row r="42" s="2" customFormat="1" customHeight="1" spans="5:12">
      <c r="E42" s="458"/>
      <c r="F42" s="458"/>
      <c r="G42" s="458"/>
      <c r="I42" s="458"/>
      <c r="J42" s="458"/>
      <c r="K42" s="458"/>
      <c r="L42" s="458"/>
    </row>
    <row r="43" s="2" customFormat="1" customHeight="1" spans="5:12">
      <c r="E43" s="458"/>
      <c r="F43" s="458"/>
      <c r="G43" s="458"/>
      <c r="I43" s="458"/>
      <c r="J43" s="458"/>
      <c r="K43" s="458"/>
      <c r="L43" s="458"/>
    </row>
    <row r="44" s="2" customFormat="1" customHeight="1" spans="5:12">
      <c r="E44" s="458"/>
      <c r="F44" s="458"/>
      <c r="G44" s="458"/>
      <c r="I44" s="458"/>
      <c r="J44" s="458"/>
      <c r="K44" s="458"/>
      <c r="L44" s="458"/>
    </row>
    <row r="45" s="2" customFormat="1" customHeight="1" spans="5:12">
      <c r="E45" s="458"/>
      <c r="F45" s="458"/>
      <c r="G45" s="458"/>
      <c r="I45" s="458"/>
      <c r="J45" s="458"/>
      <c r="K45" s="458"/>
      <c r="L45" s="458"/>
    </row>
    <row r="46" s="2" customFormat="1" customHeight="1" spans="5:12">
      <c r="E46" s="458"/>
      <c r="F46" s="458"/>
      <c r="G46" s="458"/>
      <c r="I46" s="458"/>
      <c r="J46" s="458"/>
      <c r="K46" s="458"/>
      <c r="L46" s="458"/>
    </row>
    <row r="47" s="2" customFormat="1" customHeight="1" spans="5:12">
      <c r="E47" s="458"/>
      <c r="F47" s="458"/>
      <c r="G47" s="458"/>
      <c r="I47" s="458"/>
      <c r="J47" s="458"/>
      <c r="K47" s="458"/>
      <c r="L47" s="458"/>
    </row>
    <row r="48" s="2" customFormat="1" customHeight="1" spans="5:12">
      <c r="E48" s="458"/>
      <c r="F48" s="458"/>
      <c r="G48" s="458"/>
      <c r="I48" s="458"/>
      <c r="J48" s="458"/>
      <c r="K48" s="458"/>
      <c r="L48" s="458"/>
    </row>
    <row r="49" s="2" customFormat="1" customHeight="1" spans="5:12">
      <c r="E49" s="458"/>
      <c r="F49" s="458"/>
      <c r="G49" s="458"/>
      <c r="I49" s="458"/>
      <c r="J49" s="458"/>
      <c r="K49" s="458"/>
      <c r="L49" s="458"/>
    </row>
    <row r="50" s="2" customFormat="1" customHeight="1" spans="5:12">
      <c r="E50" s="458"/>
      <c r="F50" s="458"/>
      <c r="G50" s="458"/>
      <c r="I50" s="458"/>
      <c r="J50" s="458"/>
      <c r="K50" s="458"/>
      <c r="L50" s="458"/>
    </row>
    <row r="51" s="2" customFormat="1" customHeight="1" spans="5:12">
      <c r="E51" s="458"/>
      <c r="F51" s="458"/>
      <c r="G51" s="458"/>
      <c r="I51" s="458"/>
      <c r="J51" s="458"/>
      <c r="K51" s="458"/>
      <c r="L51" s="458"/>
    </row>
    <row r="52" s="2" customFormat="1" customHeight="1" spans="5:12">
      <c r="E52" s="458"/>
      <c r="F52" s="458"/>
      <c r="G52" s="458"/>
      <c r="I52" s="458"/>
      <c r="J52" s="458"/>
      <c r="K52" s="458"/>
      <c r="L52" s="458"/>
    </row>
    <row r="53" s="2" customFormat="1" customHeight="1" spans="5:12">
      <c r="E53" s="458"/>
      <c r="F53" s="458"/>
      <c r="G53" s="458"/>
      <c r="I53" s="458"/>
      <c r="J53" s="458"/>
      <c r="K53" s="458"/>
      <c r="L53" s="458"/>
    </row>
    <row r="54" s="2" customFormat="1" customHeight="1" spans="5:12">
      <c r="E54" s="458"/>
      <c r="F54" s="458"/>
      <c r="G54" s="458"/>
      <c r="I54" s="458"/>
      <c r="J54" s="458"/>
      <c r="K54" s="458"/>
      <c r="L54" s="458"/>
    </row>
    <row r="55" s="2" customFormat="1" customHeight="1" spans="5:12">
      <c r="E55" s="458"/>
      <c r="F55" s="458"/>
      <c r="G55" s="458"/>
      <c r="I55" s="458"/>
      <c r="J55" s="458"/>
      <c r="K55" s="458"/>
      <c r="L55" s="458"/>
    </row>
    <row r="56" s="2" customFormat="1" customHeight="1" spans="5:12">
      <c r="E56" s="458"/>
      <c r="F56" s="458"/>
      <c r="G56" s="458"/>
      <c r="I56" s="458"/>
      <c r="J56" s="458"/>
      <c r="K56" s="458"/>
      <c r="L56" s="458"/>
    </row>
    <row r="57" s="2" customFormat="1" customHeight="1" spans="5:12">
      <c r="E57" s="458"/>
      <c r="F57" s="458"/>
      <c r="G57" s="458"/>
      <c r="I57" s="458"/>
      <c r="J57" s="458"/>
      <c r="K57" s="458"/>
      <c r="L57" s="458"/>
    </row>
    <row r="58" s="2" customFormat="1" customHeight="1" spans="5:12">
      <c r="E58" s="458"/>
      <c r="F58" s="458"/>
      <c r="G58" s="458"/>
      <c r="I58" s="458"/>
      <c r="J58" s="458"/>
      <c r="K58" s="458"/>
      <c r="L58" s="458"/>
    </row>
    <row r="59" s="2" customFormat="1" customHeight="1" spans="5:12">
      <c r="E59" s="458"/>
      <c r="F59" s="458"/>
      <c r="G59" s="458"/>
      <c r="I59" s="458"/>
      <c r="J59" s="458"/>
      <c r="K59" s="458"/>
      <c r="L59" s="458"/>
    </row>
    <row r="60" s="2" customFormat="1" customHeight="1" spans="5:12">
      <c r="E60" s="458"/>
      <c r="F60" s="458"/>
      <c r="G60" s="458"/>
      <c r="I60" s="458"/>
      <c r="J60" s="458"/>
      <c r="K60" s="458"/>
      <c r="L60" s="458"/>
    </row>
    <row r="61" s="2" customFormat="1" customHeight="1" spans="5:12">
      <c r="E61" s="458"/>
      <c r="F61" s="458"/>
      <c r="G61" s="458"/>
      <c r="I61" s="458"/>
      <c r="J61" s="458"/>
      <c r="K61" s="458"/>
      <c r="L61" s="458"/>
    </row>
    <row r="62" s="2" customFormat="1" customHeight="1" spans="5:12">
      <c r="E62" s="458"/>
      <c r="F62" s="458"/>
      <c r="G62" s="458"/>
      <c r="I62" s="458"/>
      <c r="J62" s="458"/>
      <c r="K62" s="458"/>
      <c r="L62" s="458"/>
    </row>
    <row r="63" s="2" customFormat="1" customHeight="1" spans="5:12">
      <c r="E63" s="458"/>
      <c r="F63" s="458"/>
      <c r="G63" s="458"/>
      <c r="I63" s="458"/>
      <c r="J63" s="458"/>
      <c r="K63" s="458"/>
      <c r="L63" s="458"/>
    </row>
    <row r="64" s="2" customFormat="1" customHeight="1" spans="5:12">
      <c r="E64" s="458"/>
      <c r="F64" s="458"/>
      <c r="G64" s="458"/>
      <c r="I64" s="458"/>
      <c r="J64" s="458"/>
      <c r="K64" s="458"/>
      <c r="L64" s="458"/>
    </row>
    <row r="65" s="2" customFormat="1" customHeight="1" spans="5:12">
      <c r="E65" s="458"/>
      <c r="F65" s="458"/>
      <c r="G65" s="458"/>
      <c r="I65" s="458"/>
      <c r="J65" s="458"/>
      <c r="K65" s="458"/>
      <c r="L65" s="458"/>
    </row>
    <row r="66" s="2" customFormat="1" customHeight="1" spans="5:12">
      <c r="E66" s="458"/>
      <c r="F66" s="458"/>
      <c r="G66" s="458"/>
      <c r="I66" s="458"/>
      <c r="J66" s="458"/>
      <c r="K66" s="458"/>
      <c r="L66" s="458"/>
    </row>
    <row r="67" s="2" customFormat="1" customHeight="1" spans="5:12">
      <c r="E67" s="458"/>
      <c r="F67" s="458"/>
      <c r="G67" s="458"/>
      <c r="I67" s="458"/>
      <c r="J67" s="458"/>
      <c r="K67" s="458"/>
      <c r="L67" s="458"/>
    </row>
    <row r="68" s="2" customFormat="1" customHeight="1" spans="5:12">
      <c r="E68" s="458"/>
      <c r="F68" s="458"/>
      <c r="G68" s="458"/>
      <c r="I68" s="458"/>
      <c r="J68" s="458"/>
      <c r="K68" s="458"/>
      <c r="L68" s="458"/>
    </row>
    <row r="69" s="2" customFormat="1" customHeight="1" spans="5:12">
      <c r="E69" s="458"/>
      <c r="F69" s="458"/>
      <c r="G69" s="458"/>
      <c r="I69" s="458"/>
      <c r="J69" s="458"/>
      <c r="K69" s="458"/>
      <c r="L69" s="458"/>
    </row>
    <row r="70" s="2" customFormat="1" customHeight="1" spans="5:12">
      <c r="E70" s="458"/>
      <c r="F70" s="458"/>
      <c r="G70" s="458"/>
      <c r="I70" s="458"/>
      <c r="J70" s="458"/>
      <c r="K70" s="458"/>
      <c r="L70" s="458"/>
    </row>
    <row r="71" s="2" customFormat="1" customHeight="1" spans="5:12">
      <c r="E71" s="458"/>
      <c r="F71" s="458"/>
      <c r="G71" s="458"/>
      <c r="I71" s="458"/>
      <c r="J71" s="458"/>
      <c r="K71" s="458"/>
      <c r="L71" s="458"/>
    </row>
    <row r="72" s="2" customFormat="1" customHeight="1" spans="5:12">
      <c r="E72" s="458"/>
      <c r="F72" s="458"/>
      <c r="G72" s="458"/>
      <c r="I72" s="458"/>
      <c r="J72" s="458"/>
      <c r="K72" s="458"/>
      <c r="L72" s="458"/>
    </row>
    <row r="73" s="2" customFormat="1" customHeight="1" spans="5:12">
      <c r="E73" s="458"/>
      <c r="F73" s="458"/>
      <c r="G73" s="458"/>
      <c r="I73" s="458"/>
      <c r="J73" s="458"/>
      <c r="K73" s="458"/>
      <c r="L73" s="458"/>
    </row>
    <row r="74" s="2" customFormat="1" customHeight="1" spans="5:12">
      <c r="E74" s="458"/>
      <c r="F74" s="458"/>
      <c r="G74" s="458"/>
      <c r="I74" s="458"/>
      <c r="J74" s="458"/>
      <c r="K74" s="458"/>
      <c r="L74" s="458"/>
    </row>
    <row r="75" s="2" customFormat="1" customHeight="1" spans="5:12">
      <c r="E75" s="458"/>
      <c r="F75" s="458"/>
      <c r="G75" s="458"/>
      <c r="I75" s="458"/>
      <c r="J75" s="458"/>
      <c r="K75" s="458"/>
      <c r="L75" s="458"/>
    </row>
    <row r="76" s="2" customFormat="1" customHeight="1" spans="5:12">
      <c r="E76" s="458"/>
      <c r="F76" s="458"/>
      <c r="G76" s="458"/>
      <c r="I76" s="458"/>
      <c r="J76" s="458"/>
      <c r="K76" s="458"/>
      <c r="L76" s="458"/>
    </row>
    <row r="77" s="2" customFormat="1" customHeight="1" spans="5:12">
      <c r="E77" s="458"/>
      <c r="F77" s="458"/>
      <c r="G77" s="458"/>
      <c r="I77" s="458"/>
      <c r="J77" s="458"/>
      <c r="K77" s="458"/>
      <c r="L77" s="458"/>
    </row>
    <row r="78" s="2" customFormat="1" customHeight="1" spans="5:12">
      <c r="E78" s="458"/>
      <c r="F78" s="458"/>
      <c r="G78" s="458"/>
      <c r="I78" s="458"/>
      <c r="J78" s="458"/>
      <c r="K78" s="458"/>
      <c r="L78" s="458"/>
    </row>
    <row r="79" s="2" customFormat="1" customHeight="1" spans="5:12">
      <c r="E79" s="458"/>
      <c r="F79" s="458"/>
      <c r="G79" s="458"/>
      <c r="I79" s="458"/>
      <c r="J79" s="458"/>
      <c r="K79" s="458"/>
      <c r="L79" s="458"/>
    </row>
    <row r="80" s="2" customFormat="1" customHeight="1" spans="5:12">
      <c r="E80" s="458"/>
      <c r="F80" s="458"/>
      <c r="G80" s="458"/>
      <c r="I80" s="458"/>
      <c r="J80" s="458"/>
      <c r="K80" s="458"/>
      <c r="L80" s="458"/>
    </row>
    <row r="81" s="2" customFormat="1" customHeight="1" spans="5:12">
      <c r="E81" s="458"/>
      <c r="F81" s="458"/>
      <c r="G81" s="458"/>
      <c r="I81" s="458"/>
      <c r="J81" s="458"/>
      <c r="K81" s="458"/>
      <c r="L81" s="458"/>
    </row>
    <row r="82" s="2" customFormat="1" customHeight="1" spans="5:12">
      <c r="E82" s="458"/>
      <c r="F82" s="458"/>
      <c r="G82" s="458"/>
      <c r="I82" s="458"/>
      <c r="J82" s="458"/>
      <c r="K82" s="458"/>
      <c r="L82" s="458"/>
    </row>
    <row r="83" s="2" customFormat="1" customHeight="1" spans="5:12">
      <c r="E83" s="458"/>
      <c r="F83" s="458"/>
      <c r="G83" s="458"/>
      <c r="I83" s="458"/>
      <c r="J83" s="458"/>
      <c r="K83" s="458"/>
      <c r="L83" s="458"/>
    </row>
    <row r="84" s="2" customFormat="1" customHeight="1" spans="5:12">
      <c r="E84" s="458"/>
      <c r="F84" s="458"/>
      <c r="G84" s="458"/>
      <c r="I84" s="458"/>
      <c r="J84" s="458"/>
      <c r="K84" s="458"/>
      <c r="L84" s="458"/>
    </row>
    <row r="85" s="2" customFormat="1" customHeight="1" spans="5:12">
      <c r="E85" s="458"/>
      <c r="F85" s="458"/>
      <c r="G85" s="458"/>
      <c r="I85" s="458"/>
      <c r="J85" s="458"/>
      <c r="K85" s="458"/>
      <c r="L85" s="458"/>
    </row>
    <row r="86" s="2" customFormat="1" customHeight="1" spans="5:12">
      <c r="E86" s="458"/>
      <c r="F86" s="458"/>
      <c r="G86" s="458"/>
      <c r="I86" s="458"/>
      <c r="J86" s="458"/>
      <c r="K86" s="458"/>
      <c r="L86" s="458"/>
    </row>
    <row r="87" s="2" customFormat="1" customHeight="1" spans="5:12">
      <c r="E87" s="458"/>
      <c r="F87" s="458"/>
      <c r="G87" s="458"/>
      <c r="I87" s="458"/>
      <c r="J87" s="458"/>
      <c r="K87" s="458"/>
      <c r="L87" s="458"/>
    </row>
    <row r="88" s="2" customFormat="1" customHeight="1" spans="5:12">
      <c r="E88" s="458"/>
      <c r="F88" s="458"/>
      <c r="G88" s="458"/>
      <c r="I88" s="458"/>
      <c r="J88" s="458"/>
      <c r="K88" s="458"/>
      <c r="L88" s="458"/>
    </row>
    <row r="89" s="2" customFormat="1" customHeight="1" spans="5:12">
      <c r="E89" s="458"/>
      <c r="F89" s="458"/>
      <c r="G89" s="458"/>
      <c r="I89" s="458"/>
      <c r="J89" s="458"/>
      <c r="K89" s="458"/>
      <c r="L89" s="458"/>
    </row>
    <row r="90" s="2" customFormat="1" customHeight="1" spans="5:12">
      <c r="E90" s="458"/>
      <c r="F90" s="458"/>
      <c r="G90" s="458"/>
      <c r="I90" s="458"/>
      <c r="J90" s="458"/>
      <c r="K90" s="458"/>
      <c r="L90" s="458"/>
    </row>
    <row r="91" s="2" customFormat="1" customHeight="1" spans="5:12">
      <c r="E91" s="458"/>
      <c r="F91" s="458"/>
      <c r="G91" s="458"/>
      <c r="I91" s="458"/>
      <c r="J91" s="458"/>
      <c r="K91" s="458"/>
      <c r="L91" s="458"/>
    </row>
    <row r="92" s="2" customFormat="1" customHeight="1" spans="5:12">
      <c r="E92" s="458"/>
      <c r="F92" s="458"/>
      <c r="G92" s="458"/>
      <c r="I92" s="458"/>
      <c r="J92" s="458"/>
      <c r="K92" s="458"/>
      <c r="L92" s="458"/>
    </row>
    <row r="93" s="2" customFormat="1" customHeight="1" spans="5:12">
      <c r="E93" s="458"/>
      <c r="F93" s="458"/>
      <c r="G93" s="458"/>
      <c r="I93" s="458"/>
      <c r="J93" s="458"/>
      <c r="K93" s="458"/>
      <c r="L93" s="458"/>
    </row>
    <row r="94" s="2" customFormat="1" customHeight="1" spans="5:12">
      <c r="E94" s="458"/>
      <c r="F94" s="458"/>
      <c r="G94" s="458"/>
      <c r="I94" s="458"/>
      <c r="J94" s="458"/>
      <c r="K94" s="458"/>
      <c r="L94" s="458"/>
    </row>
    <row r="95" s="2" customFormat="1" customHeight="1" spans="5:12">
      <c r="E95" s="458"/>
      <c r="F95" s="458"/>
      <c r="G95" s="458"/>
      <c r="I95" s="458"/>
      <c r="J95" s="458"/>
      <c r="K95" s="458"/>
      <c r="L95" s="458"/>
    </row>
    <row r="96" s="2" customFormat="1" customHeight="1" spans="5:12">
      <c r="E96" s="458"/>
      <c r="F96" s="458"/>
      <c r="G96" s="458"/>
      <c r="I96" s="458"/>
      <c r="J96" s="458"/>
      <c r="K96" s="458"/>
      <c r="L96" s="458"/>
    </row>
    <row r="97" s="2" customFormat="1" customHeight="1" spans="5:12">
      <c r="E97" s="458"/>
      <c r="F97" s="458"/>
      <c r="G97" s="458"/>
      <c r="I97" s="458"/>
      <c r="J97" s="458"/>
      <c r="K97" s="458"/>
      <c r="L97" s="458"/>
    </row>
    <row r="98" s="2" customFormat="1" customHeight="1" spans="5:12">
      <c r="E98" s="458"/>
      <c r="F98" s="458"/>
      <c r="G98" s="458"/>
      <c r="I98" s="458"/>
      <c r="J98" s="458"/>
      <c r="K98" s="458"/>
      <c r="L98" s="458"/>
    </row>
    <row r="99" s="2" customFormat="1" customHeight="1" spans="5:12">
      <c r="E99" s="458"/>
      <c r="F99" s="458"/>
      <c r="G99" s="458"/>
      <c r="I99" s="458"/>
      <c r="J99" s="458"/>
      <c r="K99" s="458"/>
      <c r="L99" s="458"/>
    </row>
    <row r="100" s="2" customFormat="1" customHeight="1" spans="5:12">
      <c r="E100" s="458"/>
      <c r="F100" s="458"/>
      <c r="G100" s="458"/>
      <c r="I100" s="458"/>
      <c r="J100" s="458"/>
      <c r="K100" s="458"/>
      <c r="L100" s="458"/>
    </row>
    <row r="101" s="2" customFormat="1" customHeight="1" spans="5:12">
      <c r="E101" s="458"/>
      <c r="F101" s="458"/>
      <c r="G101" s="458"/>
      <c r="I101" s="458"/>
      <c r="J101" s="458"/>
      <c r="K101" s="458"/>
      <c r="L101" s="458"/>
    </row>
    <row r="102" s="2" customFormat="1" customHeight="1" spans="5:12">
      <c r="E102" s="458"/>
      <c r="F102" s="458"/>
      <c r="G102" s="458"/>
      <c r="I102" s="458"/>
      <c r="J102" s="458"/>
      <c r="K102" s="458"/>
      <c r="L102" s="458"/>
    </row>
    <row r="103" s="2" customFormat="1" customHeight="1" spans="5:12">
      <c r="E103" s="458"/>
      <c r="F103" s="458"/>
      <c r="G103" s="458"/>
      <c r="I103" s="458"/>
      <c r="J103" s="458"/>
      <c r="K103" s="458"/>
      <c r="L103" s="458"/>
    </row>
    <row r="104" s="2" customFormat="1" customHeight="1" spans="5:12">
      <c r="E104" s="458"/>
      <c r="F104" s="458"/>
      <c r="G104" s="458"/>
      <c r="I104" s="458"/>
      <c r="J104" s="458"/>
      <c r="K104" s="458"/>
      <c r="L104" s="458"/>
    </row>
    <row r="105" s="2" customFormat="1" customHeight="1" spans="5:12">
      <c r="E105" s="458"/>
      <c r="F105" s="458"/>
      <c r="G105" s="458"/>
      <c r="I105" s="458"/>
      <c r="J105" s="458"/>
      <c r="K105" s="458"/>
      <c r="L105" s="458"/>
    </row>
    <row r="106" s="2" customFormat="1" customHeight="1" spans="5:12">
      <c r="E106" s="458"/>
      <c r="F106" s="458"/>
      <c r="G106" s="458"/>
      <c r="I106" s="458"/>
      <c r="J106" s="458"/>
      <c r="K106" s="458"/>
      <c r="L106" s="458"/>
    </row>
    <row r="107" s="2" customFormat="1" customHeight="1" spans="5:12">
      <c r="E107" s="458"/>
      <c r="F107" s="458"/>
      <c r="G107" s="458"/>
      <c r="I107" s="458"/>
      <c r="J107" s="458"/>
      <c r="K107" s="458"/>
      <c r="L107" s="458"/>
    </row>
    <row r="108" s="2" customFormat="1" customHeight="1" spans="5:12">
      <c r="E108" s="458"/>
      <c r="F108" s="458"/>
      <c r="G108" s="458"/>
      <c r="I108" s="458"/>
      <c r="J108" s="458"/>
      <c r="K108" s="458"/>
      <c r="L108" s="458"/>
    </row>
    <row r="109" s="2" customFormat="1" customHeight="1" spans="5:12">
      <c r="E109" s="458"/>
      <c r="F109" s="458"/>
      <c r="G109" s="458"/>
      <c r="I109" s="458"/>
      <c r="J109" s="458"/>
      <c r="K109" s="458"/>
      <c r="L109" s="458"/>
    </row>
    <row r="110" s="2" customFormat="1" customHeight="1" spans="5:12">
      <c r="E110" s="458"/>
      <c r="F110" s="458"/>
      <c r="G110" s="458"/>
      <c r="I110" s="458"/>
      <c r="J110" s="458"/>
      <c r="K110" s="458"/>
      <c r="L110" s="458"/>
    </row>
    <row r="111" s="2" customFormat="1" customHeight="1" spans="5:12">
      <c r="E111" s="458"/>
      <c r="F111" s="458"/>
      <c r="G111" s="458"/>
      <c r="I111" s="458"/>
      <c r="J111" s="458"/>
      <c r="K111" s="458"/>
      <c r="L111" s="458"/>
    </row>
    <row r="112" s="2" customFormat="1" customHeight="1" spans="5:12">
      <c r="E112" s="458"/>
      <c r="F112" s="458"/>
      <c r="G112" s="458"/>
      <c r="I112" s="458"/>
      <c r="J112" s="458"/>
      <c r="K112" s="458"/>
      <c r="L112" s="458"/>
    </row>
    <row r="113" s="2" customFormat="1" customHeight="1" spans="5:12">
      <c r="E113" s="458"/>
      <c r="F113" s="458"/>
      <c r="G113" s="458"/>
      <c r="I113" s="458"/>
      <c r="J113" s="458"/>
      <c r="K113" s="458"/>
      <c r="L113" s="458"/>
    </row>
    <row r="114" s="2" customFormat="1" customHeight="1" spans="5:12">
      <c r="E114" s="458"/>
      <c r="F114" s="458"/>
      <c r="G114" s="458"/>
      <c r="I114" s="458"/>
      <c r="J114" s="458"/>
      <c r="K114" s="458"/>
      <c r="L114" s="458"/>
    </row>
    <row r="115" s="2" customFormat="1" customHeight="1" spans="5:12">
      <c r="E115" s="458"/>
      <c r="F115" s="458"/>
      <c r="G115" s="458"/>
      <c r="I115" s="458"/>
      <c r="J115" s="458"/>
      <c r="K115" s="458"/>
      <c r="L115" s="458"/>
    </row>
    <row r="116" s="2" customFormat="1" customHeight="1" spans="5:12">
      <c r="E116" s="458"/>
      <c r="F116" s="458"/>
      <c r="G116" s="458"/>
      <c r="I116" s="458"/>
      <c r="J116" s="458"/>
      <c r="K116" s="458"/>
      <c r="L116" s="458"/>
    </row>
    <row r="117" s="2" customFormat="1" customHeight="1" spans="5:12">
      <c r="E117" s="458"/>
      <c r="F117" s="458"/>
      <c r="G117" s="458"/>
      <c r="I117" s="458"/>
      <c r="J117" s="458"/>
      <c r="K117" s="458"/>
      <c r="L117" s="458"/>
    </row>
    <row r="118" s="2" customFormat="1" customHeight="1" spans="5:12">
      <c r="E118" s="458"/>
      <c r="F118" s="458"/>
      <c r="G118" s="458"/>
      <c r="I118" s="458"/>
      <c r="J118" s="458"/>
      <c r="K118" s="458"/>
      <c r="L118" s="458"/>
    </row>
    <row r="119" s="2" customFormat="1" customHeight="1" spans="5:12">
      <c r="E119" s="458"/>
      <c r="F119" s="458"/>
      <c r="G119" s="458"/>
      <c r="I119" s="458"/>
      <c r="J119" s="458"/>
      <c r="K119" s="458"/>
      <c r="L119" s="458"/>
    </row>
    <row r="120" s="2" customFormat="1" customHeight="1" spans="5:12">
      <c r="E120" s="458"/>
      <c r="F120" s="458"/>
      <c r="G120" s="458"/>
      <c r="I120" s="458"/>
      <c r="J120" s="458"/>
      <c r="K120" s="458"/>
      <c r="L120" s="458"/>
    </row>
    <row r="121" s="2" customFormat="1" customHeight="1" spans="5:12">
      <c r="E121" s="458"/>
      <c r="F121" s="458"/>
      <c r="G121" s="458"/>
      <c r="I121" s="458"/>
      <c r="J121" s="458"/>
      <c r="K121" s="458"/>
      <c r="L121" s="458"/>
    </row>
    <row r="122" s="2" customFormat="1" customHeight="1" spans="5:12">
      <c r="E122" s="458"/>
      <c r="F122" s="458"/>
      <c r="G122" s="458"/>
      <c r="I122" s="458"/>
      <c r="J122" s="458"/>
      <c r="K122" s="458"/>
      <c r="L122" s="458"/>
    </row>
    <row r="123" s="2" customFormat="1" customHeight="1" spans="5:12">
      <c r="E123" s="458"/>
      <c r="F123" s="458"/>
      <c r="G123" s="458"/>
      <c r="I123" s="458"/>
      <c r="J123" s="458"/>
      <c r="K123" s="458"/>
      <c r="L123" s="458"/>
    </row>
    <row r="124" s="2" customFormat="1" customHeight="1" spans="5:12">
      <c r="E124" s="458"/>
      <c r="F124" s="458"/>
      <c r="G124" s="458"/>
      <c r="I124" s="458"/>
      <c r="J124" s="458"/>
      <c r="K124" s="458"/>
      <c r="L124" s="458"/>
    </row>
    <row r="125" s="2" customFormat="1" customHeight="1" spans="5:12">
      <c r="E125" s="458"/>
      <c r="F125" s="458"/>
      <c r="G125" s="458"/>
      <c r="I125" s="458"/>
      <c r="J125" s="458"/>
      <c r="K125" s="458"/>
      <c r="L125" s="458"/>
    </row>
    <row r="126" s="2" customFormat="1" customHeight="1" spans="5:12">
      <c r="E126" s="458"/>
      <c r="F126" s="458"/>
      <c r="G126" s="458"/>
      <c r="I126" s="458"/>
      <c r="J126" s="458"/>
      <c r="K126" s="458"/>
      <c r="L126" s="458"/>
    </row>
    <row r="127" s="2" customFormat="1" customHeight="1" spans="5:12">
      <c r="E127" s="458"/>
      <c r="F127" s="458"/>
      <c r="G127" s="458"/>
      <c r="I127" s="458"/>
      <c r="J127" s="458"/>
      <c r="K127" s="458"/>
      <c r="L127" s="458"/>
    </row>
    <row r="128" s="2" customFormat="1" customHeight="1" spans="5:12">
      <c r="E128" s="458"/>
      <c r="F128" s="458"/>
      <c r="G128" s="458"/>
      <c r="I128" s="458"/>
      <c r="J128" s="458"/>
      <c r="K128" s="458"/>
      <c r="L128" s="458"/>
    </row>
    <row r="129" s="2" customFormat="1" customHeight="1" spans="5:12">
      <c r="E129" s="458"/>
      <c r="F129" s="458"/>
      <c r="G129" s="458"/>
      <c r="I129" s="458"/>
      <c r="J129" s="458"/>
      <c r="K129" s="458"/>
      <c r="L129" s="458"/>
    </row>
    <row r="130" s="2" customFormat="1" customHeight="1" spans="5:12">
      <c r="E130" s="458"/>
      <c r="F130" s="458"/>
      <c r="G130" s="458"/>
      <c r="I130" s="458"/>
      <c r="J130" s="458"/>
      <c r="K130" s="458"/>
      <c r="L130" s="458"/>
    </row>
    <row r="131" s="2" customFormat="1" customHeight="1" spans="5:12">
      <c r="E131" s="458"/>
      <c r="F131" s="458"/>
      <c r="G131" s="458"/>
      <c r="I131" s="458"/>
      <c r="J131" s="458"/>
      <c r="K131" s="458"/>
      <c r="L131" s="458"/>
    </row>
    <row r="132" s="2" customFormat="1" customHeight="1" spans="5:12">
      <c r="E132" s="458"/>
      <c r="F132" s="458"/>
      <c r="G132" s="458"/>
      <c r="I132" s="458"/>
      <c r="J132" s="458"/>
      <c r="K132" s="458"/>
      <c r="L132" s="458"/>
    </row>
    <row r="133" s="2" customFormat="1" customHeight="1" spans="5:12">
      <c r="E133" s="458"/>
      <c r="F133" s="458"/>
      <c r="G133" s="458"/>
      <c r="I133" s="458"/>
      <c r="J133" s="458"/>
      <c r="K133" s="458"/>
      <c r="L133" s="458"/>
    </row>
    <row r="134" s="2" customFormat="1" customHeight="1" spans="5:12">
      <c r="E134" s="458"/>
      <c r="F134" s="458"/>
      <c r="G134" s="458"/>
      <c r="I134" s="458"/>
      <c r="J134" s="458"/>
      <c r="K134" s="458"/>
      <c r="L134" s="458"/>
    </row>
    <row r="135" s="2" customFormat="1" customHeight="1" spans="5:12">
      <c r="E135" s="458"/>
      <c r="F135" s="458"/>
      <c r="G135" s="458"/>
      <c r="I135" s="458"/>
      <c r="J135" s="458"/>
      <c r="K135" s="458"/>
      <c r="L135" s="458"/>
    </row>
    <row r="136" s="2" customFormat="1" customHeight="1" spans="5:12">
      <c r="E136" s="458"/>
      <c r="F136" s="458"/>
      <c r="G136" s="458"/>
      <c r="I136" s="458"/>
      <c r="J136" s="458"/>
      <c r="K136" s="458"/>
      <c r="L136" s="458"/>
    </row>
    <row r="137" s="2" customFormat="1" customHeight="1" spans="5:12">
      <c r="E137" s="458"/>
      <c r="F137" s="458"/>
      <c r="G137" s="458"/>
      <c r="I137" s="458"/>
      <c r="J137" s="458"/>
      <c r="K137" s="458"/>
      <c r="L137" s="458"/>
    </row>
    <row r="138" s="2" customFormat="1" customHeight="1" spans="5:12">
      <c r="E138" s="458"/>
      <c r="F138" s="458"/>
      <c r="G138" s="458"/>
      <c r="I138" s="458"/>
      <c r="J138" s="458"/>
      <c r="K138" s="458"/>
      <c r="L138" s="458"/>
    </row>
    <row r="139" s="2" customFormat="1" customHeight="1" spans="5:12">
      <c r="E139" s="458"/>
      <c r="F139" s="458"/>
      <c r="G139" s="458"/>
      <c r="I139" s="458"/>
      <c r="J139" s="458"/>
      <c r="K139" s="458"/>
      <c r="L139" s="458"/>
    </row>
    <row r="140" s="2" customFormat="1" customHeight="1" spans="5:12">
      <c r="E140" s="458"/>
      <c r="F140" s="458"/>
      <c r="G140" s="458"/>
      <c r="I140" s="458"/>
      <c r="J140" s="458"/>
      <c r="K140" s="458"/>
      <c r="L140" s="458"/>
    </row>
    <row r="141" s="2" customFormat="1" customHeight="1" spans="5:12">
      <c r="E141" s="458"/>
      <c r="F141" s="458"/>
      <c r="G141" s="458"/>
      <c r="I141" s="458"/>
      <c r="J141" s="458"/>
      <c r="K141" s="458"/>
      <c r="L141" s="458"/>
    </row>
    <row r="142" s="2" customFormat="1" customHeight="1" spans="5:12">
      <c r="E142" s="458"/>
      <c r="F142" s="458"/>
      <c r="G142" s="458"/>
      <c r="I142" s="458"/>
      <c r="J142" s="458"/>
      <c r="K142" s="458"/>
      <c r="L142" s="458"/>
    </row>
    <row r="143" s="2" customFormat="1" customHeight="1" spans="5:12">
      <c r="E143" s="458"/>
      <c r="F143" s="458"/>
      <c r="G143" s="458"/>
      <c r="I143" s="458"/>
      <c r="J143" s="458"/>
      <c r="K143" s="458"/>
      <c r="L143" s="458"/>
    </row>
    <row r="144" s="2" customFormat="1" customHeight="1" spans="5:12">
      <c r="E144" s="458"/>
      <c r="F144" s="458"/>
      <c r="G144" s="458"/>
      <c r="I144" s="458"/>
      <c r="J144" s="458"/>
      <c r="K144" s="458"/>
      <c r="L144" s="458"/>
    </row>
    <row r="145" s="2" customFormat="1" customHeight="1" spans="5:12">
      <c r="E145" s="458"/>
      <c r="F145" s="458"/>
      <c r="G145" s="458"/>
      <c r="I145" s="458"/>
      <c r="J145" s="458"/>
      <c r="K145" s="458"/>
      <c r="L145" s="458"/>
    </row>
    <row r="146" s="2" customFormat="1" customHeight="1" spans="5:12">
      <c r="E146" s="458"/>
      <c r="F146" s="458"/>
      <c r="G146" s="458"/>
      <c r="I146" s="458"/>
      <c r="J146" s="458"/>
      <c r="K146" s="458"/>
      <c r="L146" s="458"/>
    </row>
    <row r="147" s="2" customFormat="1" customHeight="1" spans="5:12">
      <c r="E147" s="458"/>
      <c r="F147" s="458"/>
      <c r="G147" s="458"/>
      <c r="I147" s="458"/>
      <c r="J147" s="458"/>
      <c r="K147" s="458"/>
      <c r="L147" s="458"/>
    </row>
    <row r="148" s="2" customFormat="1" customHeight="1" spans="5:12">
      <c r="E148" s="458"/>
      <c r="F148" s="458"/>
      <c r="G148" s="458"/>
      <c r="I148" s="458"/>
      <c r="J148" s="458"/>
      <c r="K148" s="458"/>
      <c r="L148" s="458"/>
    </row>
    <row r="149" s="2" customFormat="1" customHeight="1" spans="5:12">
      <c r="E149" s="458"/>
      <c r="F149" s="458"/>
      <c r="G149" s="458"/>
      <c r="I149" s="458"/>
      <c r="J149" s="458"/>
      <c r="K149" s="458"/>
      <c r="L149" s="458"/>
    </row>
    <row r="150" s="2" customFormat="1" customHeight="1" spans="5:12">
      <c r="E150" s="458"/>
      <c r="F150" s="458"/>
      <c r="G150" s="458"/>
      <c r="I150" s="458"/>
      <c r="J150" s="458"/>
      <c r="K150" s="458"/>
      <c r="L150" s="458"/>
    </row>
    <row r="151" s="2" customFormat="1" customHeight="1" spans="5:12">
      <c r="E151" s="458"/>
      <c r="F151" s="458"/>
      <c r="G151" s="458"/>
      <c r="I151" s="458"/>
      <c r="J151" s="458"/>
      <c r="K151" s="458"/>
      <c r="L151" s="458"/>
    </row>
    <row r="152" s="2" customFormat="1" customHeight="1" spans="5:12">
      <c r="E152" s="458"/>
      <c r="F152" s="458"/>
      <c r="G152" s="458"/>
      <c r="I152" s="458"/>
      <c r="J152" s="458"/>
      <c r="K152" s="458"/>
      <c r="L152" s="458"/>
    </row>
    <row r="153" s="2" customFormat="1" customHeight="1" spans="5:12">
      <c r="E153" s="458"/>
      <c r="F153" s="458"/>
      <c r="G153" s="458"/>
      <c r="I153" s="458"/>
      <c r="J153" s="458"/>
      <c r="K153" s="458"/>
      <c r="L153" s="458"/>
    </row>
    <row r="154" s="2" customFormat="1" customHeight="1" spans="5:12">
      <c r="E154" s="458"/>
      <c r="F154" s="458"/>
      <c r="G154" s="458"/>
      <c r="I154" s="458"/>
      <c r="J154" s="458"/>
      <c r="K154" s="458"/>
      <c r="L154" s="458"/>
    </row>
    <row r="155" s="2" customFormat="1" customHeight="1" spans="5:12">
      <c r="E155" s="458"/>
      <c r="F155" s="458"/>
      <c r="G155" s="458"/>
      <c r="I155" s="458"/>
      <c r="J155" s="458"/>
      <c r="K155" s="458"/>
      <c r="L155" s="458"/>
    </row>
    <row r="156" s="2" customFormat="1" customHeight="1" spans="5:12">
      <c r="E156" s="458"/>
      <c r="F156" s="458"/>
      <c r="G156" s="458"/>
      <c r="I156" s="458"/>
      <c r="J156" s="458"/>
      <c r="K156" s="458"/>
      <c r="L156" s="458"/>
    </row>
    <row r="157" s="2" customFormat="1" customHeight="1" spans="5:12">
      <c r="E157" s="458"/>
      <c r="F157" s="458"/>
      <c r="G157" s="458"/>
      <c r="I157" s="458"/>
      <c r="J157" s="458"/>
      <c r="K157" s="458"/>
      <c r="L157" s="458"/>
    </row>
    <row r="158" s="2" customFormat="1" customHeight="1" spans="5:12">
      <c r="E158" s="458"/>
      <c r="F158" s="458"/>
      <c r="G158" s="458"/>
      <c r="I158" s="458"/>
      <c r="J158" s="458"/>
      <c r="K158" s="458"/>
      <c r="L158" s="458"/>
    </row>
    <row r="159" s="2" customFormat="1" customHeight="1" spans="5:12">
      <c r="E159" s="458"/>
      <c r="F159" s="458"/>
      <c r="G159" s="458"/>
      <c r="I159" s="458"/>
      <c r="J159" s="458"/>
      <c r="K159" s="458"/>
      <c r="L159" s="458"/>
    </row>
    <row r="160" s="2" customFormat="1" customHeight="1" spans="5:12">
      <c r="E160" s="458"/>
      <c r="F160" s="458"/>
      <c r="G160" s="458"/>
      <c r="I160" s="458"/>
      <c r="J160" s="458"/>
      <c r="K160" s="458"/>
      <c r="L160" s="458"/>
    </row>
    <row r="161" s="2" customFormat="1" customHeight="1" spans="5:12">
      <c r="E161" s="458"/>
      <c r="F161" s="458"/>
      <c r="G161" s="458"/>
      <c r="I161" s="458"/>
      <c r="J161" s="458"/>
      <c r="K161" s="458"/>
      <c r="L161" s="458"/>
    </row>
    <row r="162" s="2" customFormat="1" customHeight="1" spans="5:12">
      <c r="E162" s="458"/>
      <c r="F162" s="458"/>
      <c r="G162" s="458"/>
      <c r="I162" s="458"/>
      <c r="J162" s="458"/>
      <c r="K162" s="458"/>
      <c r="L162" s="458"/>
    </row>
    <row r="163" s="2" customFormat="1" customHeight="1" spans="5:12">
      <c r="E163" s="458"/>
      <c r="F163" s="458"/>
      <c r="G163" s="458"/>
      <c r="I163" s="458"/>
      <c r="J163" s="458"/>
      <c r="K163" s="458"/>
      <c r="L163" s="458"/>
    </row>
    <row r="164" s="2" customFormat="1" customHeight="1" spans="5:12">
      <c r="E164" s="458"/>
      <c r="F164" s="458"/>
      <c r="G164" s="458"/>
      <c r="I164" s="458"/>
      <c r="J164" s="458"/>
      <c r="K164" s="458"/>
      <c r="L164" s="458"/>
    </row>
    <row r="165" s="2" customFormat="1" customHeight="1" spans="5:12">
      <c r="E165" s="458"/>
      <c r="F165" s="458"/>
      <c r="G165" s="458"/>
      <c r="I165" s="458"/>
      <c r="J165" s="458"/>
      <c r="K165" s="458"/>
      <c r="L165" s="458"/>
    </row>
    <row r="166" s="2" customFormat="1" customHeight="1" spans="5:12">
      <c r="E166" s="458"/>
      <c r="F166" s="458"/>
      <c r="G166" s="458"/>
      <c r="I166" s="458"/>
      <c r="J166" s="458"/>
      <c r="K166" s="458"/>
      <c r="L166" s="458"/>
    </row>
    <row r="167" s="2" customFormat="1" customHeight="1" spans="5:12">
      <c r="E167" s="458"/>
      <c r="F167" s="458"/>
      <c r="G167" s="458"/>
      <c r="I167" s="458"/>
      <c r="J167" s="458"/>
      <c r="K167" s="458"/>
      <c r="L167" s="458"/>
    </row>
    <row r="168" s="2" customFormat="1" customHeight="1" spans="5:12">
      <c r="E168" s="458"/>
      <c r="F168" s="458"/>
      <c r="G168" s="458"/>
      <c r="I168" s="458"/>
      <c r="J168" s="458"/>
      <c r="K168" s="458"/>
      <c r="L168" s="458"/>
    </row>
    <row r="169" s="2" customFormat="1" customHeight="1" spans="5:12">
      <c r="E169" s="458"/>
      <c r="F169" s="458"/>
      <c r="G169" s="458"/>
      <c r="I169" s="458"/>
      <c r="J169" s="458"/>
      <c r="K169" s="458"/>
      <c r="L169" s="458"/>
    </row>
    <row r="170" s="2" customFormat="1" customHeight="1" spans="5:12">
      <c r="E170" s="458"/>
      <c r="F170" s="458"/>
      <c r="G170" s="458"/>
      <c r="I170" s="458"/>
      <c r="J170" s="458"/>
      <c r="K170" s="458"/>
      <c r="L170" s="458"/>
    </row>
    <row r="171" s="2" customFormat="1" customHeight="1" spans="5:12">
      <c r="E171" s="458"/>
      <c r="F171" s="458"/>
      <c r="G171" s="458"/>
      <c r="I171" s="458"/>
      <c r="J171" s="458"/>
      <c r="K171" s="458"/>
      <c r="L171" s="458"/>
    </row>
    <row r="172" s="2" customFormat="1" customHeight="1" spans="5:12">
      <c r="E172" s="458"/>
      <c r="F172" s="458"/>
      <c r="G172" s="458"/>
      <c r="I172" s="458"/>
      <c r="J172" s="458"/>
      <c r="K172" s="458"/>
      <c r="L172" s="458"/>
    </row>
    <row r="173" s="2" customFormat="1" customHeight="1" spans="5:12">
      <c r="E173" s="458"/>
      <c r="F173" s="458"/>
      <c r="G173" s="458"/>
      <c r="I173" s="458"/>
      <c r="J173" s="458"/>
      <c r="K173" s="458"/>
      <c r="L173" s="458"/>
    </row>
    <row r="174" s="2" customFormat="1" customHeight="1" spans="5:12">
      <c r="E174" s="458"/>
      <c r="F174" s="458"/>
      <c r="G174" s="458"/>
      <c r="I174" s="458"/>
      <c r="J174" s="458"/>
      <c r="K174" s="458"/>
      <c r="L174" s="458"/>
    </row>
    <row r="175" s="2" customFormat="1" customHeight="1" spans="5:12">
      <c r="E175" s="458"/>
      <c r="F175" s="458"/>
      <c r="G175" s="458"/>
      <c r="I175" s="458"/>
      <c r="J175" s="458"/>
      <c r="K175" s="458"/>
      <c r="L175" s="458"/>
    </row>
    <row r="176" s="2" customFormat="1" customHeight="1" spans="5:12">
      <c r="E176" s="458"/>
      <c r="F176" s="458"/>
      <c r="G176" s="458"/>
      <c r="I176" s="458"/>
      <c r="J176" s="458"/>
      <c r="K176" s="458"/>
      <c r="L176" s="458"/>
    </row>
    <row r="177" s="2" customFormat="1" customHeight="1" spans="5:12">
      <c r="E177" s="458"/>
      <c r="F177" s="458"/>
      <c r="G177" s="458"/>
      <c r="I177" s="458"/>
      <c r="J177" s="458"/>
      <c r="K177" s="458"/>
      <c r="L177" s="458"/>
    </row>
    <row r="178" s="2" customFormat="1" customHeight="1" spans="5:12">
      <c r="E178" s="458"/>
      <c r="F178" s="458"/>
      <c r="G178" s="458"/>
      <c r="I178" s="458"/>
      <c r="J178" s="458"/>
      <c r="K178" s="458"/>
      <c r="L178" s="458"/>
    </row>
    <row r="179" s="2" customFormat="1" customHeight="1" spans="5:12">
      <c r="E179" s="458"/>
      <c r="F179" s="458"/>
      <c r="G179" s="458"/>
      <c r="I179" s="458"/>
      <c r="J179" s="458"/>
      <c r="K179" s="458"/>
      <c r="L179" s="458"/>
    </row>
    <row r="180" s="2" customFormat="1" customHeight="1" spans="5:12">
      <c r="E180" s="458"/>
      <c r="F180" s="458"/>
      <c r="G180" s="458"/>
      <c r="I180" s="458"/>
      <c r="J180" s="458"/>
      <c r="K180" s="458"/>
      <c r="L180" s="458"/>
    </row>
    <row r="181" s="2" customFormat="1" customHeight="1" spans="5:12">
      <c r="E181" s="458"/>
      <c r="F181" s="458"/>
      <c r="G181" s="458"/>
      <c r="I181" s="458"/>
      <c r="J181" s="458"/>
      <c r="K181" s="458"/>
      <c r="L181" s="458"/>
    </row>
    <row r="182" s="2" customFormat="1" customHeight="1" spans="5:12">
      <c r="E182" s="458"/>
      <c r="F182" s="458"/>
      <c r="G182" s="458"/>
      <c r="I182" s="458"/>
      <c r="J182" s="458"/>
      <c r="K182" s="458"/>
      <c r="L182" s="458"/>
    </row>
    <row r="183" s="2" customFormat="1" customHeight="1" spans="5:12">
      <c r="E183" s="458"/>
      <c r="F183" s="458"/>
      <c r="G183" s="458"/>
      <c r="I183" s="458"/>
      <c r="J183" s="458"/>
      <c r="K183" s="458"/>
      <c r="L183" s="458"/>
    </row>
    <row r="184" s="2" customFormat="1" customHeight="1" spans="5:12">
      <c r="E184" s="458"/>
      <c r="F184" s="458"/>
      <c r="G184" s="458"/>
      <c r="I184" s="458"/>
      <c r="J184" s="458"/>
      <c r="K184" s="458"/>
      <c r="L184" s="458"/>
    </row>
    <row r="185" s="2" customFormat="1" customHeight="1" spans="5:12">
      <c r="E185" s="458"/>
      <c r="F185" s="458"/>
      <c r="G185" s="458"/>
      <c r="I185" s="458"/>
      <c r="J185" s="458"/>
      <c r="K185" s="458"/>
      <c r="L185" s="458"/>
    </row>
    <row r="186" s="2" customFormat="1" customHeight="1" spans="5:12">
      <c r="E186" s="458"/>
      <c r="F186" s="458"/>
      <c r="G186" s="458"/>
      <c r="I186" s="458"/>
      <c r="J186" s="458"/>
      <c r="K186" s="458"/>
      <c r="L186" s="458"/>
    </row>
    <row r="187" s="2" customFormat="1" customHeight="1" spans="5:12">
      <c r="E187" s="458"/>
      <c r="F187" s="458"/>
      <c r="G187" s="458"/>
      <c r="I187" s="458"/>
      <c r="J187" s="458"/>
      <c r="K187" s="458"/>
      <c r="L187" s="458"/>
    </row>
    <row r="188" s="2" customFormat="1" customHeight="1" spans="5:12">
      <c r="E188" s="458"/>
      <c r="F188" s="458"/>
      <c r="G188" s="458"/>
      <c r="I188" s="458"/>
      <c r="J188" s="458"/>
      <c r="K188" s="458"/>
      <c r="L188" s="458"/>
    </row>
    <row r="189" s="2" customFormat="1" customHeight="1" spans="5:12">
      <c r="E189" s="458"/>
      <c r="F189" s="458"/>
      <c r="G189" s="458"/>
      <c r="I189" s="458"/>
      <c r="J189" s="458"/>
      <c r="K189" s="458"/>
      <c r="L189" s="458"/>
    </row>
    <row r="190" s="2" customFormat="1" customHeight="1" spans="5:12">
      <c r="E190" s="458"/>
      <c r="F190" s="458"/>
      <c r="G190" s="458"/>
      <c r="I190" s="458"/>
      <c r="J190" s="458"/>
      <c r="K190" s="458"/>
      <c r="L190" s="458"/>
    </row>
    <row r="191" s="2" customFormat="1" customHeight="1" spans="5:12">
      <c r="E191" s="458"/>
      <c r="F191" s="458"/>
      <c r="G191" s="458"/>
      <c r="I191" s="458"/>
      <c r="J191" s="458"/>
      <c r="K191" s="458"/>
      <c r="L191" s="458"/>
    </row>
    <row r="192" s="2" customFormat="1" customHeight="1" spans="5:12">
      <c r="E192" s="458"/>
      <c r="F192" s="458"/>
      <c r="G192" s="458"/>
      <c r="I192" s="458"/>
      <c r="J192" s="458"/>
      <c r="K192" s="458"/>
      <c r="L192" s="458"/>
    </row>
    <row r="193" s="2" customFormat="1" customHeight="1" spans="5:12">
      <c r="E193" s="458"/>
      <c r="F193" s="458"/>
      <c r="G193" s="458"/>
      <c r="I193" s="458"/>
      <c r="J193" s="458"/>
      <c r="K193" s="458"/>
      <c r="L193" s="458"/>
    </row>
    <row r="194" s="2" customFormat="1" customHeight="1" spans="5:12">
      <c r="E194" s="458"/>
      <c r="F194" s="458"/>
      <c r="G194" s="458"/>
      <c r="I194" s="458"/>
      <c r="J194" s="458"/>
      <c r="K194" s="458"/>
      <c r="L194" s="458"/>
    </row>
    <row r="195" s="2" customFormat="1" customHeight="1" spans="5:12">
      <c r="E195" s="458"/>
      <c r="F195" s="458"/>
      <c r="G195" s="458"/>
      <c r="I195" s="458"/>
      <c r="J195" s="458"/>
      <c r="K195" s="458"/>
      <c r="L195" s="458"/>
    </row>
    <row r="196" s="2" customFormat="1" customHeight="1" spans="5:12">
      <c r="E196" s="458"/>
      <c r="F196" s="458"/>
      <c r="G196" s="458"/>
      <c r="I196" s="458"/>
      <c r="J196" s="458"/>
      <c r="K196" s="458"/>
      <c r="L196" s="458"/>
    </row>
    <row r="197" s="2" customFormat="1" customHeight="1" spans="5:12">
      <c r="E197" s="458"/>
      <c r="F197" s="458"/>
      <c r="G197" s="458"/>
      <c r="I197" s="458"/>
      <c r="J197" s="458"/>
      <c r="K197" s="458"/>
      <c r="L197" s="458"/>
    </row>
    <row r="198" s="2" customFormat="1" customHeight="1" spans="5:12">
      <c r="E198" s="458"/>
      <c r="F198" s="458"/>
      <c r="G198" s="458"/>
      <c r="I198" s="458"/>
      <c r="J198" s="458"/>
      <c r="K198" s="458"/>
      <c r="L198" s="458"/>
    </row>
    <row r="199" s="2" customFormat="1" customHeight="1" spans="5:12">
      <c r="E199" s="458"/>
      <c r="F199" s="458"/>
      <c r="G199" s="458"/>
      <c r="I199" s="458"/>
      <c r="J199" s="458"/>
      <c r="K199" s="458"/>
      <c r="L199" s="458"/>
    </row>
    <row r="200" s="2" customFormat="1" customHeight="1" spans="5:12">
      <c r="E200" s="458"/>
      <c r="F200" s="458"/>
      <c r="G200" s="458"/>
      <c r="I200" s="458"/>
      <c r="J200" s="458"/>
      <c r="K200" s="458"/>
      <c r="L200" s="458"/>
    </row>
    <row r="201" s="2" customFormat="1" customHeight="1" spans="5:12">
      <c r="E201" s="458"/>
      <c r="F201" s="458"/>
      <c r="G201" s="458"/>
      <c r="I201" s="458"/>
      <c r="J201" s="458"/>
      <c r="K201" s="458"/>
      <c r="L201" s="458"/>
    </row>
    <row r="202" s="2" customFormat="1" customHeight="1" spans="5:12">
      <c r="E202" s="458"/>
      <c r="F202" s="458"/>
      <c r="G202" s="458"/>
      <c r="I202" s="458"/>
      <c r="J202" s="458"/>
      <c r="K202" s="458"/>
      <c r="L202" s="458"/>
    </row>
    <row r="203" s="2" customFormat="1" customHeight="1" spans="5:12">
      <c r="E203" s="458"/>
      <c r="F203" s="458"/>
      <c r="G203" s="458"/>
      <c r="I203" s="458"/>
      <c r="J203" s="458"/>
      <c r="K203" s="458"/>
      <c r="L203" s="458"/>
    </row>
    <row r="204" s="2" customFormat="1" customHeight="1" spans="5:12">
      <c r="E204" s="458"/>
      <c r="F204" s="458"/>
      <c r="G204" s="458"/>
      <c r="I204" s="458"/>
      <c r="J204" s="458"/>
      <c r="K204" s="458"/>
      <c r="L204" s="458"/>
    </row>
    <row r="205" s="2" customFormat="1" customHeight="1" spans="5:12">
      <c r="E205" s="458"/>
      <c r="F205" s="458"/>
      <c r="G205" s="458"/>
      <c r="I205" s="458"/>
      <c r="J205" s="458"/>
      <c r="K205" s="458"/>
      <c r="L205" s="458"/>
    </row>
    <row r="206" s="2" customFormat="1" customHeight="1" spans="5:12">
      <c r="E206" s="458"/>
      <c r="F206" s="458"/>
      <c r="G206" s="458"/>
      <c r="I206" s="458"/>
      <c r="J206" s="458"/>
      <c r="K206" s="458"/>
      <c r="L206" s="458"/>
    </row>
    <row r="207" s="2" customFormat="1" customHeight="1" spans="5:12">
      <c r="E207" s="458"/>
      <c r="F207" s="458"/>
      <c r="G207" s="458"/>
      <c r="I207" s="458"/>
      <c r="J207" s="458"/>
      <c r="K207" s="458"/>
      <c r="L207" s="458"/>
    </row>
    <row r="208" s="2" customFormat="1" customHeight="1" spans="5:12">
      <c r="E208" s="458"/>
      <c r="F208" s="458"/>
      <c r="G208" s="458"/>
      <c r="I208" s="458"/>
      <c r="J208" s="458"/>
      <c r="K208" s="458"/>
      <c r="L208" s="458"/>
    </row>
    <row r="209" s="2" customFormat="1" customHeight="1" spans="5:12">
      <c r="E209" s="458"/>
      <c r="F209" s="458"/>
      <c r="G209" s="458"/>
      <c r="I209" s="458"/>
      <c r="J209" s="458"/>
      <c r="K209" s="458"/>
      <c r="L209" s="458"/>
    </row>
    <row r="210" s="2" customFormat="1" customHeight="1" spans="5:12">
      <c r="E210" s="458"/>
      <c r="F210" s="458"/>
      <c r="G210" s="458"/>
      <c r="I210" s="458"/>
      <c r="J210" s="458"/>
      <c r="K210" s="458"/>
      <c r="L210" s="458"/>
    </row>
    <row r="211" s="2" customFormat="1" customHeight="1" spans="5:12">
      <c r="E211" s="458"/>
      <c r="F211" s="458"/>
      <c r="G211" s="458"/>
      <c r="I211" s="458"/>
      <c r="J211" s="458"/>
      <c r="K211" s="458"/>
      <c r="L211" s="458"/>
    </row>
    <row r="212" s="2" customFormat="1" customHeight="1" spans="5:12">
      <c r="E212" s="458"/>
      <c r="F212" s="458"/>
      <c r="G212" s="458"/>
      <c r="I212" s="458"/>
      <c r="J212" s="458"/>
      <c r="K212" s="458"/>
      <c r="L212" s="458"/>
    </row>
    <row r="213" s="2" customFormat="1" customHeight="1" spans="5:12">
      <c r="E213" s="458"/>
      <c r="F213" s="458"/>
      <c r="G213" s="458"/>
      <c r="I213" s="458"/>
      <c r="J213" s="458"/>
      <c r="K213" s="458"/>
      <c r="L213" s="458"/>
    </row>
    <row r="214" s="2" customFormat="1" customHeight="1" spans="5:12">
      <c r="E214" s="458"/>
      <c r="F214" s="458"/>
      <c r="G214" s="458"/>
      <c r="I214" s="458"/>
      <c r="J214" s="458"/>
      <c r="K214" s="458"/>
      <c r="L214" s="458"/>
    </row>
    <row r="215" s="2" customFormat="1" customHeight="1" spans="5:12">
      <c r="E215" s="458"/>
      <c r="F215" s="458"/>
      <c r="G215" s="458"/>
      <c r="I215" s="458"/>
      <c r="J215" s="458"/>
      <c r="K215" s="458"/>
      <c r="L215" s="458"/>
    </row>
    <row r="216" s="2" customFormat="1" customHeight="1" spans="5:12">
      <c r="E216" s="458"/>
      <c r="F216" s="458"/>
      <c r="G216" s="458"/>
      <c r="I216" s="458"/>
      <c r="J216" s="458"/>
      <c r="K216" s="458"/>
      <c r="L216" s="458"/>
    </row>
    <row r="217" s="2" customFormat="1" customHeight="1" spans="5:12">
      <c r="E217" s="458"/>
      <c r="F217" s="458"/>
      <c r="G217" s="458"/>
      <c r="I217" s="458"/>
      <c r="J217" s="458"/>
      <c r="K217" s="458"/>
      <c r="L217" s="458"/>
    </row>
    <row r="218" s="2" customFormat="1" customHeight="1" spans="5:12">
      <c r="E218" s="458"/>
      <c r="F218" s="458"/>
      <c r="G218" s="458"/>
      <c r="I218" s="458"/>
      <c r="J218" s="458"/>
      <c r="K218" s="458"/>
      <c r="L218" s="458"/>
    </row>
    <row r="219" s="2" customFormat="1" customHeight="1" spans="5:12">
      <c r="E219" s="458"/>
      <c r="F219" s="458"/>
      <c r="G219" s="458"/>
      <c r="I219" s="458"/>
      <c r="J219" s="458"/>
      <c r="K219" s="458"/>
      <c r="L219" s="458"/>
    </row>
    <row r="220" s="2" customFormat="1" customHeight="1" spans="5:12">
      <c r="E220" s="458"/>
      <c r="F220" s="458"/>
      <c r="G220" s="458"/>
      <c r="I220" s="458"/>
      <c r="J220" s="458"/>
      <c r="K220" s="458"/>
      <c r="L220" s="458"/>
    </row>
    <row r="221" s="2" customFormat="1" customHeight="1" spans="5:12">
      <c r="E221" s="458"/>
      <c r="F221" s="458"/>
      <c r="G221" s="458"/>
      <c r="I221" s="458"/>
      <c r="J221" s="458"/>
      <c r="K221" s="458"/>
      <c r="L221" s="458"/>
    </row>
    <row r="222" s="2" customFormat="1" customHeight="1" spans="5:12">
      <c r="E222" s="458"/>
      <c r="F222" s="458"/>
      <c r="G222" s="458"/>
      <c r="I222" s="458"/>
      <c r="J222" s="458"/>
      <c r="K222" s="458"/>
      <c r="L222" s="458"/>
    </row>
    <row r="223" s="2" customFormat="1" customHeight="1" spans="5:12">
      <c r="E223" s="458"/>
      <c r="F223" s="458"/>
      <c r="G223" s="458"/>
      <c r="I223" s="458"/>
      <c r="J223" s="458"/>
      <c r="K223" s="458"/>
      <c r="L223" s="458"/>
    </row>
    <row r="224" s="2" customFormat="1" customHeight="1" spans="5:12">
      <c r="E224" s="458"/>
      <c r="F224" s="458"/>
      <c r="G224" s="458"/>
      <c r="I224" s="458"/>
      <c r="J224" s="458"/>
      <c r="K224" s="458"/>
      <c r="L224" s="458"/>
    </row>
    <row r="225" s="2" customFormat="1" customHeight="1" spans="5:12">
      <c r="E225" s="458"/>
      <c r="F225" s="458"/>
      <c r="G225" s="458"/>
      <c r="I225" s="458"/>
      <c r="J225" s="458"/>
      <c r="K225" s="458"/>
      <c r="L225" s="458"/>
    </row>
    <row r="226" s="2" customFormat="1" customHeight="1" spans="5:12">
      <c r="E226" s="458"/>
      <c r="F226" s="458"/>
      <c r="G226" s="458"/>
      <c r="I226" s="458"/>
      <c r="J226" s="458"/>
      <c r="K226" s="458"/>
      <c r="L226" s="458"/>
    </row>
    <row r="227" s="2" customFormat="1" customHeight="1" spans="5:12">
      <c r="E227" s="458"/>
      <c r="F227" s="458"/>
      <c r="G227" s="458"/>
      <c r="I227" s="458"/>
      <c r="J227" s="458"/>
      <c r="K227" s="458"/>
      <c r="L227" s="458"/>
    </row>
    <row r="228" s="2" customFormat="1" customHeight="1" spans="5:12">
      <c r="E228" s="458"/>
      <c r="F228" s="458"/>
      <c r="G228" s="458"/>
      <c r="I228" s="458"/>
      <c r="J228" s="458"/>
      <c r="K228" s="458"/>
      <c r="L228" s="458"/>
    </row>
    <row r="229" s="2" customFormat="1" customHeight="1" spans="5:12">
      <c r="E229" s="458"/>
      <c r="F229" s="458"/>
      <c r="G229" s="458"/>
      <c r="I229" s="458"/>
      <c r="J229" s="458"/>
      <c r="K229" s="458"/>
      <c r="L229" s="458"/>
    </row>
    <row r="230" s="2" customFormat="1" customHeight="1" spans="5:12">
      <c r="E230" s="458"/>
      <c r="F230" s="458"/>
      <c r="G230" s="458"/>
      <c r="I230" s="458"/>
      <c r="J230" s="458"/>
      <c r="K230" s="458"/>
      <c r="L230" s="458"/>
    </row>
    <row r="231" s="2" customFormat="1" customHeight="1" spans="5:12">
      <c r="E231" s="458"/>
      <c r="F231" s="458"/>
      <c r="G231" s="458"/>
      <c r="I231" s="458"/>
      <c r="J231" s="458"/>
      <c r="K231" s="458"/>
      <c r="L231" s="458"/>
    </row>
    <row r="232" s="2" customFormat="1" customHeight="1" spans="5:12">
      <c r="E232" s="458"/>
      <c r="F232" s="458"/>
      <c r="G232" s="458"/>
      <c r="I232" s="458"/>
      <c r="J232" s="458"/>
      <c r="K232" s="458"/>
      <c r="L232" s="458"/>
    </row>
    <row r="233" s="2" customFormat="1" customHeight="1" spans="5:12">
      <c r="E233" s="458"/>
      <c r="F233" s="458"/>
      <c r="G233" s="458"/>
      <c r="I233" s="458"/>
      <c r="J233" s="458"/>
      <c r="K233" s="458"/>
      <c r="L233" s="458"/>
    </row>
    <row r="234" s="2" customFormat="1" customHeight="1" spans="5:12">
      <c r="E234" s="458"/>
      <c r="F234" s="458"/>
      <c r="G234" s="458"/>
      <c r="I234" s="458"/>
      <c r="J234" s="458"/>
      <c r="K234" s="458"/>
      <c r="L234" s="458"/>
    </row>
    <row r="235" s="2" customFormat="1" customHeight="1" spans="5:12">
      <c r="E235" s="458"/>
      <c r="F235" s="458"/>
      <c r="G235" s="458"/>
      <c r="I235" s="458"/>
      <c r="J235" s="458"/>
      <c r="K235" s="458"/>
      <c r="L235" s="458"/>
    </row>
    <row r="236" s="2" customFormat="1" customHeight="1" spans="5:12">
      <c r="E236" s="458"/>
      <c r="F236" s="458"/>
      <c r="G236" s="458"/>
      <c r="I236" s="458"/>
      <c r="J236" s="458"/>
      <c r="K236" s="458"/>
      <c r="L236" s="458"/>
    </row>
    <row r="237" s="2" customFormat="1" customHeight="1" spans="5:12">
      <c r="E237" s="458"/>
      <c r="F237" s="458"/>
      <c r="G237" s="458"/>
      <c r="I237" s="458"/>
      <c r="J237" s="458"/>
      <c r="K237" s="458"/>
      <c r="L237" s="458"/>
    </row>
    <row r="238" s="2" customFormat="1" customHeight="1" spans="5:12">
      <c r="E238" s="458"/>
      <c r="F238" s="458"/>
      <c r="G238" s="458"/>
      <c r="I238" s="458"/>
      <c r="J238" s="458"/>
      <c r="K238" s="458"/>
      <c r="L238" s="458"/>
    </row>
    <row r="239" s="2" customFormat="1" customHeight="1" spans="5:12">
      <c r="E239" s="458"/>
      <c r="F239" s="458"/>
      <c r="G239" s="458"/>
      <c r="I239" s="458"/>
      <c r="J239" s="458"/>
      <c r="K239" s="458"/>
      <c r="L239" s="458"/>
    </row>
    <row r="240" s="2" customFormat="1" customHeight="1" spans="5:12">
      <c r="E240" s="458"/>
      <c r="F240" s="458"/>
      <c r="G240" s="458"/>
      <c r="I240" s="458"/>
      <c r="J240" s="458"/>
      <c r="K240" s="458"/>
      <c r="L240" s="458"/>
    </row>
    <row r="241" s="2" customFormat="1" customHeight="1" spans="5:12">
      <c r="E241" s="458"/>
      <c r="F241" s="458"/>
      <c r="G241" s="458"/>
      <c r="I241" s="458"/>
      <c r="J241" s="458"/>
      <c r="K241" s="458"/>
      <c r="L241" s="458"/>
    </row>
    <row r="242" s="2" customFormat="1" customHeight="1" spans="5:12">
      <c r="E242" s="458"/>
      <c r="F242" s="458"/>
      <c r="G242" s="458"/>
      <c r="I242" s="458"/>
      <c r="J242" s="458"/>
      <c r="K242" s="458"/>
      <c r="L242" s="458"/>
    </row>
    <row r="243" s="2" customFormat="1" customHeight="1" spans="5:12">
      <c r="E243" s="458"/>
      <c r="F243" s="458"/>
      <c r="G243" s="458"/>
      <c r="I243" s="458"/>
      <c r="J243" s="458"/>
      <c r="K243" s="458"/>
      <c r="L243" s="458"/>
    </row>
    <row r="244" s="2" customFormat="1" customHeight="1" spans="5:12">
      <c r="E244" s="458"/>
      <c r="F244" s="458"/>
      <c r="G244" s="458"/>
      <c r="I244" s="458"/>
      <c r="J244" s="458"/>
      <c r="K244" s="458"/>
      <c r="L244" s="458"/>
    </row>
    <row r="245" s="2" customFormat="1" customHeight="1" spans="5:12">
      <c r="E245" s="458"/>
      <c r="F245" s="458"/>
      <c r="G245" s="458"/>
      <c r="I245" s="458"/>
      <c r="J245" s="458"/>
      <c r="K245" s="458"/>
      <c r="L245" s="458"/>
    </row>
    <row r="246" s="2" customFormat="1" customHeight="1" spans="5:12">
      <c r="E246" s="458"/>
      <c r="F246" s="458"/>
      <c r="G246" s="458"/>
      <c r="I246" s="458"/>
      <c r="J246" s="458"/>
      <c r="K246" s="458"/>
      <c r="L246" s="458"/>
    </row>
    <row r="247" s="2" customFormat="1" customHeight="1" spans="5:12">
      <c r="E247" s="458"/>
      <c r="F247" s="458"/>
      <c r="G247" s="458"/>
      <c r="I247" s="458"/>
      <c r="J247" s="458"/>
      <c r="K247" s="458"/>
      <c r="L247" s="458"/>
    </row>
    <row r="248" s="2" customFormat="1" customHeight="1" spans="5:12">
      <c r="E248" s="458"/>
      <c r="F248" s="458"/>
      <c r="G248" s="458"/>
      <c r="I248" s="458"/>
      <c r="J248" s="458"/>
      <c r="K248" s="458"/>
      <c r="L248" s="458"/>
    </row>
    <row r="249" s="2" customFormat="1" customHeight="1" spans="5:12">
      <c r="E249" s="458"/>
      <c r="F249" s="458"/>
      <c r="G249" s="458"/>
      <c r="I249" s="458"/>
      <c r="J249" s="458"/>
      <c r="K249" s="458"/>
      <c r="L249" s="458"/>
    </row>
    <row r="250" s="2" customFormat="1" customHeight="1" spans="5:12">
      <c r="E250" s="458"/>
      <c r="F250" s="458"/>
      <c r="G250" s="458"/>
      <c r="I250" s="458"/>
      <c r="J250" s="458"/>
      <c r="K250" s="458"/>
      <c r="L250" s="458"/>
    </row>
    <row r="251" s="2" customFormat="1" customHeight="1" spans="5:12">
      <c r="E251" s="458"/>
      <c r="F251" s="458"/>
      <c r="G251" s="458"/>
      <c r="I251" s="458"/>
      <c r="J251" s="458"/>
      <c r="K251" s="458"/>
      <c r="L251" s="458"/>
    </row>
    <row r="252" s="2" customFormat="1" customHeight="1" spans="5:12">
      <c r="E252" s="458"/>
      <c r="F252" s="458"/>
      <c r="G252" s="458"/>
      <c r="I252" s="458"/>
      <c r="J252" s="458"/>
      <c r="K252" s="458"/>
      <c r="L252" s="458"/>
    </row>
    <row r="253" s="2" customFormat="1" customHeight="1" spans="5:12">
      <c r="E253" s="458"/>
      <c r="F253" s="458"/>
      <c r="G253" s="458"/>
      <c r="I253" s="458"/>
      <c r="J253" s="458"/>
      <c r="K253" s="458"/>
      <c r="L253" s="458"/>
    </row>
    <row r="254" s="2" customFormat="1" customHeight="1" spans="5:12">
      <c r="E254" s="458"/>
      <c r="F254" s="458"/>
      <c r="G254" s="458"/>
      <c r="I254" s="458"/>
      <c r="J254" s="458"/>
      <c r="K254" s="458"/>
      <c r="L254" s="458"/>
    </row>
    <row r="255" s="2" customFormat="1" customHeight="1" spans="5:12">
      <c r="E255" s="458"/>
      <c r="F255" s="458"/>
      <c r="G255" s="458"/>
      <c r="I255" s="458"/>
      <c r="J255" s="458"/>
      <c r="K255" s="458"/>
      <c r="L255" s="458"/>
    </row>
    <row r="256" s="2" customFormat="1" customHeight="1" spans="5:12">
      <c r="E256" s="458"/>
      <c r="F256" s="458"/>
      <c r="G256" s="458"/>
      <c r="I256" s="458"/>
      <c r="J256" s="458"/>
      <c r="K256" s="458"/>
      <c r="L256" s="458"/>
    </row>
    <row r="257" s="2" customFormat="1" customHeight="1" spans="5:12">
      <c r="E257" s="458"/>
      <c r="F257" s="458"/>
      <c r="G257" s="458"/>
      <c r="I257" s="458"/>
      <c r="J257" s="458"/>
      <c r="K257" s="458"/>
      <c r="L257" s="458"/>
    </row>
    <row r="258" s="2" customFormat="1" customHeight="1" spans="5:12">
      <c r="E258" s="458"/>
      <c r="F258" s="458"/>
      <c r="G258" s="458"/>
      <c r="I258" s="458"/>
      <c r="J258" s="458"/>
      <c r="K258" s="458"/>
      <c r="L258" s="458"/>
    </row>
    <row r="259" s="2" customFormat="1" customHeight="1" spans="5:12">
      <c r="E259" s="458"/>
      <c r="F259" s="458"/>
      <c r="G259" s="458"/>
      <c r="I259" s="458"/>
      <c r="J259" s="458"/>
      <c r="K259" s="458"/>
      <c r="L259" s="458"/>
    </row>
    <row r="260" s="2" customFormat="1" customHeight="1" spans="5:12">
      <c r="E260" s="458"/>
      <c r="F260" s="458"/>
      <c r="G260" s="458"/>
      <c r="I260" s="458"/>
      <c r="J260" s="458"/>
      <c r="K260" s="458"/>
      <c r="L260" s="458"/>
    </row>
    <row r="261" s="2" customFormat="1" customHeight="1" spans="5:12">
      <c r="E261" s="458"/>
      <c r="F261" s="458"/>
      <c r="G261" s="458"/>
      <c r="I261" s="458"/>
      <c r="J261" s="458"/>
      <c r="K261" s="458"/>
      <c r="L261" s="458"/>
    </row>
    <row r="262" s="2" customFormat="1" customHeight="1" spans="5:12">
      <c r="E262" s="458"/>
      <c r="F262" s="458"/>
      <c r="G262" s="458"/>
      <c r="I262" s="458"/>
      <c r="J262" s="458"/>
      <c r="K262" s="458"/>
      <c r="L262" s="458"/>
    </row>
    <row r="263" s="2" customFormat="1" customHeight="1" spans="5:12">
      <c r="E263" s="458"/>
      <c r="F263" s="458"/>
      <c r="G263" s="458"/>
      <c r="I263" s="458"/>
      <c r="J263" s="458"/>
      <c r="K263" s="458"/>
      <c r="L263" s="458"/>
    </row>
    <row r="264" s="2" customFormat="1" customHeight="1" spans="5:12">
      <c r="E264" s="458"/>
      <c r="F264" s="458"/>
      <c r="G264" s="458"/>
      <c r="I264" s="458"/>
      <c r="J264" s="458"/>
      <c r="K264" s="458"/>
      <c r="L264" s="458"/>
    </row>
    <row r="265" s="2" customFormat="1" customHeight="1" spans="5:12">
      <c r="E265" s="458"/>
      <c r="F265" s="458"/>
      <c r="G265" s="458"/>
      <c r="I265" s="458"/>
      <c r="J265" s="458"/>
      <c r="K265" s="458"/>
      <c r="L265" s="458"/>
    </row>
    <row r="266" s="2" customFormat="1" customHeight="1" spans="5:12">
      <c r="E266" s="458"/>
      <c r="F266" s="458"/>
      <c r="G266" s="458"/>
      <c r="I266" s="458"/>
      <c r="J266" s="458"/>
      <c r="K266" s="458"/>
      <c r="L266" s="458"/>
    </row>
    <row r="267" s="2" customFormat="1" customHeight="1" spans="5:12">
      <c r="E267" s="458"/>
      <c r="F267" s="458"/>
      <c r="G267" s="458"/>
      <c r="I267" s="458"/>
      <c r="J267" s="458"/>
      <c r="K267" s="458"/>
      <c r="L267" s="458"/>
    </row>
    <row r="268" s="2" customFormat="1" customHeight="1" spans="5:12">
      <c r="E268" s="458"/>
      <c r="F268" s="458"/>
      <c r="G268" s="458"/>
      <c r="I268" s="458"/>
      <c r="J268" s="458"/>
      <c r="K268" s="458"/>
      <c r="L268" s="458"/>
    </row>
    <row r="269" s="2" customFormat="1" customHeight="1" spans="5:12">
      <c r="E269" s="458"/>
      <c r="F269" s="458"/>
      <c r="G269" s="458"/>
      <c r="I269" s="458"/>
      <c r="J269" s="458"/>
      <c r="K269" s="458"/>
      <c r="L269" s="458"/>
    </row>
    <row r="270" s="2" customFormat="1" customHeight="1" spans="5:12">
      <c r="E270" s="458"/>
      <c r="F270" s="458"/>
      <c r="G270" s="458"/>
      <c r="I270" s="458"/>
      <c r="J270" s="458"/>
      <c r="K270" s="458"/>
      <c r="L270" s="458"/>
    </row>
    <row r="271" s="2" customFormat="1" customHeight="1" spans="5:12">
      <c r="E271" s="458"/>
      <c r="F271" s="458"/>
      <c r="G271" s="458"/>
      <c r="I271" s="458"/>
      <c r="J271" s="458"/>
      <c r="K271" s="458"/>
      <c r="L271" s="458"/>
    </row>
    <row r="272" s="2" customFormat="1" customHeight="1" spans="5:12">
      <c r="E272" s="458"/>
      <c r="F272" s="458"/>
      <c r="G272" s="458"/>
      <c r="I272" s="458"/>
      <c r="J272" s="458"/>
      <c r="K272" s="458"/>
      <c r="L272" s="458"/>
    </row>
    <row r="273" s="2" customFormat="1" customHeight="1" spans="5:12">
      <c r="E273" s="458"/>
      <c r="F273" s="458"/>
      <c r="G273" s="458"/>
      <c r="I273" s="458"/>
      <c r="J273" s="458"/>
      <c r="K273" s="458"/>
      <c r="L273" s="458"/>
    </row>
    <row r="274" s="2" customFormat="1" customHeight="1" spans="5:12">
      <c r="E274" s="458"/>
      <c r="F274" s="458"/>
      <c r="G274" s="458"/>
      <c r="I274" s="458"/>
      <c r="J274" s="458"/>
      <c r="K274" s="458"/>
      <c r="L274" s="458"/>
    </row>
    <row r="275" s="2" customFormat="1" customHeight="1" spans="5:12">
      <c r="E275" s="458"/>
      <c r="F275" s="458"/>
      <c r="G275" s="458"/>
      <c r="I275" s="458"/>
      <c r="J275" s="458"/>
      <c r="K275" s="458"/>
      <c r="L275" s="458"/>
    </row>
    <row r="276" s="2" customFormat="1" customHeight="1" spans="5:12">
      <c r="E276" s="458"/>
      <c r="F276" s="458"/>
      <c r="G276" s="458"/>
      <c r="I276" s="458"/>
      <c r="J276" s="458"/>
      <c r="K276" s="458"/>
      <c r="L276" s="458"/>
    </row>
    <row r="277" s="2" customFormat="1" customHeight="1" spans="5:12">
      <c r="E277" s="458"/>
      <c r="F277" s="458"/>
      <c r="G277" s="458"/>
      <c r="I277" s="458"/>
      <c r="J277" s="458"/>
      <c r="K277" s="458"/>
      <c r="L277" s="458"/>
    </row>
    <row r="278" s="2" customFormat="1" customHeight="1" spans="5:12">
      <c r="E278" s="458"/>
      <c r="F278" s="458"/>
      <c r="G278" s="458"/>
      <c r="I278" s="458"/>
      <c r="J278" s="458"/>
      <c r="K278" s="458"/>
      <c r="L278" s="458"/>
    </row>
    <row r="279" s="2" customFormat="1" customHeight="1" spans="5:12">
      <c r="E279" s="458"/>
      <c r="F279" s="458"/>
      <c r="G279" s="458"/>
      <c r="I279" s="458"/>
      <c r="J279" s="458"/>
      <c r="K279" s="458"/>
      <c r="L279" s="458"/>
    </row>
    <row r="280" s="2" customFormat="1" customHeight="1" spans="5:12">
      <c r="E280" s="458"/>
      <c r="F280" s="458"/>
      <c r="G280" s="458"/>
      <c r="I280" s="458"/>
      <c r="J280" s="458"/>
      <c r="K280" s="458"/>
      <c r="L280" s="458"/>
    </row>
    <row r="281" s="2" customFormat="1" customHeight="1" spans="5:12">
      <c r="E281" s="458"/>
      <c r="F281" s="458"/>
      <c r="G281" s="458"/>
      <c r="I281" s="458"/>
      <c r="J281" s="458"/>
      <c r="K281" s="458"/>
      <c r="L281" s="458"/>
    </row>
    <row r="282" s="2" customFormat="1" customHeight="1" spans="5:12">
      <c r="E282" s="458"/>
      <c r="F282" s="458"/>
      <c r="G282" s="458"/>
      <c r="I282" s="458"/>
      <c r="J282" s="458"/>
      <c r="K282" s="458"/>
      <c r="L282" s="458"/>
    </row>
    <row r="283" s="2" customFormat="1" customHeight="1" spans="5:12">
      <c r="E283" s="458"/>
      <c r="F283" s="458"/>
      <c r="G283" s="458"/>
      <c r="I283" s="458"/>
      <c r="J283" s="458"/>
      <c r="K283" s="458"/>
      <c r="L283" s="458"/>
    </row>
    <row r="284" s="2" customFormat="1" customHeight="1" spans="5:12">
      <c r="E284" s="458"/>
      <c r="F284" s="458"/>
      <c r="G284" s="458"/>
      <c r="I284" s="458"/>
      <c r="J284" s="458"/>
      <c r="K284" s="458"/>
      <c r="L284" s="458"/>
    </row>
    <row r="285" s="2" customFormat="1" customHeight="1" spans="5:12">
      <c r="E285" s="458"/>
      <c r="F285" s="458"/>
      <c r="G285" s="458"/>
      <c r="I285" s="458"/>
      <c r="J285" s="458"/>
      <c r="K285" s="458"/>
      <c r="L285" s="458"/>
    </row>
    <row r="286" s="2" customFormat="1" customHeight="1" spans="5:12">
      <c r="E286" s="458"/>
      <c r="F286" s="458"/>
      <c r="G286" s="458"/>
      <c r="I286" s="458"/>
      <c r="J286" s="458"/>
      <c r="K286" s="458"/>
      <c r="L286" s="458"/>
    </row>
    <row r="287" s="2" customFormat="1" customHeight="1" spans="5:12">
      <c r="E287" s="458"/>
      <c r="F287" s="458"/>
      <c r="G287" s="458"/>
      <c r="I287" s="458"/>
      <c r="J287" s="458"/>
      <c r="K287" s="458"/>
      <c r="L287" s="458"/>
    </row>
    <row r="288" s="2" customFormat="1" customHeight="1" spans="5:12">
      <c r="E288" s="458"/>
      <c r="F288" s="458"/>
      <c r="G288" s="458"/>
      <c r="I288" s="458"/>
      <c r="J288" s="458"/>
      <c r="K288" s="458"/>
      <c r="L288" s="458"/>
    </row>
    <row r="289" s="2" customFormat="1" customHeight="1" spans="5:12">
      <c r="E289" s="458"/>
      <c r="F289" s="458"/>
      <c r="G289" s="458"/>
      <c r="I289" s="458"/>
      <c r="J289" s="458"/>
      <c r="K289" s="458"/>
      <c r="L289" s="458"/>
    </row>
    <row r="290" s="2" customFormat="1" customHeight="1" spans="5:12">
      <c r="E290" s="458"/>
      <c r="F290" s="458"/>
      <c r="G290" s="458"/>
      <c r="I290" s="458"/>
      <c r="J290" s="458"/>
      <c r="K290" s="458"/>
      <c r="L290" s="458"/>
    </row>
    <row r="291" s="2" customFormat="1" customHeight="1" spans="5:12">
      <c r="E291" s="458"/>
      <c r="F291" s="458"/>
      <c r="G291" s="458"/>
      <c r="I291" s="458"/>
      <c r="J291" s="458"/>
      <c r="K291" s="458"/>
      <c r="L291" s="458"/>
    </row>
    <row r="292" s="2" customFormat="1" customHeight="1" spans="5:12">
      <c r="E292" s="458"/>
      <c r="F292" s="458"/>
      <c r="G292" s="458"/>
      <c r="I292" s="458"/>
      <c r="J292" s="458"/>
      <c r="K292" s="458"/>
      <c r="L292" s="458"/>
    </row>
    <row r="293" s="2" customFormat="1" customHeight="1" spans="5:12">
      <c r="E293" s="458"/>
      <c r="F293" s="458"/>
      <c r="G293" s="458"/>
      <c r="I293" s="458"/>
      <c r="J293" s="458"/>
      <c r="K293" s="458"/>
      <c r="L293" s="458"/>
    </row>
    <row r="294" s="2" customFormat="1" customHeight="1" spans="5:12">
      <c r="E294" s="458"/>
      <c r="F294" s="458"/>
      <c r="G294" s="458"/>
      <c r="I294" s="458"/>
      <c r="J294" s="458"/>
      <c r="K294" s="458"/>
      <c r="L294" s="458"/>
    </row>
    <row r="295" s="2" customFormat="1" customHeight="1" spans="5:12">
      <c r="E295" s="458"/>
      <c r="F295" s="458"/>
      <c r="G295" s="458"/>
      <c r="I295" s="458"/>
      <c r="J295" s="458"/>
      <c r="K295" s="458"/>
      <c r="L295" s="458"/>
    </row>
    <row r="296" s="2" customFormat="1" customHeight="1" spans="5:12">
      <c r="E296" s="458"/>
      <c r="F296" s="458"/>
      <c r="G296" s="458"/>
      <c r="I296" s="458"/>
      <c r="J296" s="458"/>
      <c r="K296" s="458"/>
      <c r="L296" s="458"/>
    </row>
    <row r="297" s="2" customFormat="1" customHeight="1" spans="5:12">
      <c r="E297" s="458"/>
      <c r="F297" s="458"/>
      <c r="G297" s="458"/>
      <c r="I297" s="458"/>
      <c r="J297" s="458"/>
      <c r="K297" s="458"/>
      <c r="L297" s="458"/>
    </row>
    <row r="298" s="2" customFormat="1" customHeight="1" spans="5:12">
      <c r="E298" s="458"/>
      <c r="F298" s="458"/>
      <c r="G298" s="458"/>
      <c r="I298" s="458"/>
      <c r="J298" s="458"/>
      <c r="K298" s="458"/>
      <c r="L298" s="458"/>
    </row>
    <row r="299" s="2" customFormat="1" customHeight="1" spans="5:12">
      <c r="E299" s="458"/>
      <c r="F299" s="458"/>
      <c r="G299" s="458"/>
      <c r="I299" s="458"/>
      <c r="J299" s="458"/>
      <c r="K299" s="458"/>
      <c r="L299" s="458"/>
    </row>
    <row r="300" s="2" customFormat="1" customHeight="1" spans="5:12">
      <c r="E300" s="458"/>
      <c r="F300" s="458"/>
      <c r="G300" s="458"/>
      <c r="I300" s="458"/>
      <c r="J300" s="458"/>
      <c r="K300" s="458"/>
      <c r="L300" s="458"/>
    </row>
    <row r="301" s="2" customFormat="1" customHeight="1" spans="5:12">
      <c r="E301" s="458"/>
      <c r="F301" s="458"/>
      <c r="G301" s="458"/>
      <c r="I301" s="458"/>
      <c r="J301" s="458"/>
      <c r="K301" s="458"/>
      <c r="L301" s="458"/>
    </row>
    <row r="302" s="2" customFormat="1" customHeight="1" spans="5:12">
      <c r="E302" s="458"/>
      <c r="F302" s="458"/>
      <c r="G302" s="458"/>
      <c r="I302" s="458"/>
      <c r="J302" s="458"/>
      <c r="K302" s="458"/>
      <c r="L302" s="458"/>
    </row>
    <row r="303" s="2" customFormat="1" customHeight="1" spans="5:12">
      <c r="E303" s="458"/>
      <c r="F303" s="458"/>
      <c r="G303" s="458"/>
      <c r="I303" s="458"/>
      <c r="J303" s="458"/>
      <c r="K303" s="458"/>
      <c r="L303" s="458"/>
    </row>
    <row r="304" s="2" customFormat="1" customHeight="1" spans="5:12">
      <c r="E304" s="458"/>
      <c r="F304" s="458"/>
      <c r="G304" s="458"/>
      <c r="I304" s="458"/>
      <c r="J304" s="458"/>
      <c r="K304" s="458"/>
      <c r="L304" s="458"/>
    </row>
    <row r="305" s="2" customFormat="1" customHeight="1" spans="5:12">
      <c r="E305" s="458"/>
      <c r="F305" s="458"/>
      <c r="G305" s="458"/>
      <c r="I305" s="458"/>
      <c r="J305" s="458"/>
      <c r="K305" s="458"/>
      <c r="L305" s="458"/>
    </row>
    <row r="306" s="2" customFormat="1" customHeight="1" spans="5:12">
      <c r="E306" s="458"/>
      <c r="F306" s="458"/>
      <c r="G306" s="458"/>
      <c r="I306" s="458"/>
      <c r="J306" s="458"/>
      <c r="K306" s="458"/>
      <c r="L306" s="458"/>
    </row>
    <row r="307" s="2" customFormat="1" customHeight="1" spans="5:12">
      <c r="E307" s="458"/>
      <c r="F307" s="458"/>
      <c r="G307" s="458"/>
      <c r="I307" s="458"/>
      <c r="J307" s="458"/>
      <c r="K307" s="458"/>
      <c r="L307" s="458"/>
    </row>
    <row r="308" s="2" customFormat="1" customHeight="1" spans="5:12">
      <c r="E308" s="458"/>
      <c r="F308" s="458"/>
      <c r="G308" s="458"/>
      <c r="I308" s="458"/>
      <c r="J308" s="458"/>
      <c r="K308" s="458"/>
      <c r="L308" s="458"/>
    </row>
    <row r="309" s="2" customFormat="1" customHeight="1" spans="5:12">
      <c r="E309" s="458"/>
      <c r="F309" s="458"/>
      <c r="G309" s="458"/>
      <c r="I309" s="458"/>
      <c r="J309" s="458"/>
      <c r="K309" s="458"/>
      <c r="L309" s="458"/>
    </row>
    <row r="310" s="2" customFormat="1" customHeight="1" spans="5:12">
      <c r="E310" s="458"/>
      <c r="F310" s="458"/>
      <c r="G310" s="458"/>
      <c r="I310" s="458"/>
      <c r="J310" s="458"/>
      <c r="K310" s="458"/>
      <c r="L310" s="458"/>
    </row>
    <row r="311" s="2" customFormat="1" customHeight="1" spans="5:12">
      <c r="E311" s="458"/>
      <c r="F311" s="458"/>
      <c r="G311" s="458"/>
      <c r="I311" s="458"/>
      <c r="J311" s="458"/>
      <c r="K311" s="458"/>
      <c r="L311" s="458"/>
    </row>
    <row r="312" s="2" customFormat="1" customHeight="1" spans="5:12">
      <c r="E312" s="458"/>
      <c r="F312" s="458"/>
      <c r="G312" s="458"/>
      <c r="I312" s="458"/>
      <c r="J312" s="458"/>
      <c r="K312" s="458"/>
      <c r="L312" s="458"/>
    </row>
    <row r="313" s="2" customFormat="1" customHeight="1" spans="5:12">
      <c r="E313" s="458"/>
      <c r="F313" s="458"/>
      <c r="G313" s="458"/>
      <c r="I313" s="458"/>
      <c r="J313" s="458"/>
      <c r="K313" s="458"/>
      <c r="L313" s="458"/>
    </row>
    <row r="314" s="2" customFormat="1" customHeight="1" spans="5:12">
      <c r="E314" s="458"/>
      <c r="F314" s="458"/>
      <c r="G314" s="458"/>
      <c r="I314" s="458"/>
      <c r="J314" s="458"/>
      <c r="K314" s="458"/>
      <c r="L314" s="458"/>
    </row>
    <row r="315" s="2" customFormat="1" customHeight="1" spans="5:12">
      <c r="E315" s="458"/>
      <c r="F315" s="458"/>
      <c r="G315" s="458"/>
      <c r="I315" s="458"/>
      <c r="J315" s="458"/>
      <c r="K315" s="458"/>
      <c r="L315" s="458"/>
    </row>
    <row r="316" s="2" customFormat="1" customHeight="1" spans="5:12">
      <c r="E316" s="458"/>
      <c r="F316" s="458"/>
      <c r="G316" s="458"/>
      <c r="I316" s="458"/>
      <c r="J316" s="458"/>
      <c r="K316" s="458"/>
      <c r="L316" s="458"/>
    </row>
    <row r="317" s="2" customFormat="1" customHeight="1" spans="5:12">
      <c r="E317" s="458"/>
      <c r="F317" s="458"/>
      <c r="G317" s="458"/>
      <c r="I317" s="458"/>
      <c r="J317" s="458"/>
      <c r="K317" s="458"/>
      <c r="L317" s="458"/>
    </row>
    <row r="318" s="2" customFormat="1" customHeight="1" spans="5:12">
      <c r="E318" s="458"/>
      <c r="F318" s="458"/>
      <c r="G318" s="458"/>
      <c r="I318" s="458"/>
      <c r="J318" s="458"/>
      <c r="K318" s="458"/>
      <c r="L318" s="458"/>
    </row>
    <row r="319" s="2" customFormat="1" customHeight="1" spans="5:12">
      <c r="E319" s="458"/>
      <c r="F319" s="458"/>
      <c r="G319" s="458"/>
      <c r="I319" s="458"/>
      <c r="J319" s="458"/>
      <c r="K319" s="458"/>
      <c r="L319" s="458"/>
    </row>
    <row r="320" s="2" customFormat="1" customHeight="1" spans="5:12">
      <c r="E320" s="458"/>
      <c r="F320" s="458"/>
      <c r="G320" s="458"/>
      <c r="I320" s="458"/>
      <c r="J320" s="458"/>
      <c r="K320" s="458"/>
      <c r="L320" s="458"/>
    </row>
    <row r="321" s="2" customFormat="1" customHeight="1" spans="5:12">
      <c r="E321" s="458"/>
      <c r="F321" s="458"/>
      <c r="G321" s="458"/>
      <c r="I321" s="458"/>
      <c r="J321" s="458"/>
      <c r="K321" s="458"/>
      <c r="L321" s="458"/>
    </row>
    <row r="322" s="2" customFormat="1" customHeight="1" spans="5:12">
      <c r="E322" s="458"/>
      <c r="F322" s="458"/>
      <c r="G322" s="458"/>
      <c r="I322" s="458"/>
      <c r="J322" s="458"/>
      <c r="K322" s="458"/>
      <c r="L322" s="458"/>
    </row>
    <row r="323" s="2" customFormat="1" customHeight="1" spans="5:12">
      <c r="E323" s="458"/>
      <c r="F323" s="458"/>
      <c r="G323" s="458"/>
      <c r="I323" s="458"/>
      <c r="J323" s="458"/>
      <c r="K323" s="458"/>
      <c r="L323" s="458"/>
    </row>
    <row r="324" s="2" customFormat="1" customHeight="1" spans="5:12">
      <c r="E324" s="458"/>
      <c r="F324" s="458"/>
      <c r="G324" s="458"/>
      <c r="I324" s="458"/>
      <c r="J324" s="458"/>
      <c r="K324" s="458"/>
      <c r="L324" s="458"/>
    </row>
    <row r="325" s="2" customFormat="1" customHeight="1" spans="5:12">
      <c r="E325" s="458"/>
      <c r="F325" s="458"/>
      <c r="G325" s="458"/>
      <c r="I325" s="458"/>
      <c r="J325" s="458"/>
      <c r="K325" s="458"/>
      <c r="L325" s="458"/>
    </row>
    <row r="326" s="2" customFormat="1" customHeight="1" spans="5:12">
      <c r="E326" s="458"/>
      <c r="F326" s="458"/>
      <c r="G326" s="458"/>
      <c r="I326" s="458"/>
      <c r="J326" s="458"/>
      <c r="K326" s="458"/>
      <c r="L326" s="458"/>
    </row>
    <row r="327" s="2" customFormat="1" customHeight="1" spans="5:12">
      <c r="E327" s="458"/>
      <c r="F327" s="458"/>
      <c r="G327" s="458"/>
      <c r="I327" s="458"/>
      <c r="J327" s="458"/>
      <c r="K327" s="458"/>
      <c r="L327" s="458"/>
    </row>
    <row r="328" s="2" customFormat="1" customHeight="1" spans="5:12">
      <c r="E328" s="458"/>
      <c r="F328" s="458"/>
      <c r="G328" s="458"/>
      <c r="I328" s="458"/>
      <c r="J328" s="458"/>
      <c r="K328" s="458"/>
      <c r="L328" s="458"/>
    </row>
    <row r="329" s="2" customFormat="1" customHeight="1" spans="5:12">
      <c r="E329" s="458"/>
      <c r="F329" s="458"/>
      <c r="G329" s="458"/>
      <c r="I329" s="458"/>
      <c r="J329" s="458"/>
      <c r="K329" s="458"/>
      <c r="L329" s="458"/>
    </row>
    <row r="330" s="2" customFormat="1" customHeight="1" spans="5:12">
      <c r="E330" s="458"/>
      <c r="F330" s="458"/>
      <c r="G330" s="458"/>
      <c r="I330" s="458"/>
      <c r="J330" s="458"/>
      <c r="K330" s="458"/>
      <c r="L330" s="458"/>
    </row>
    <row r="331" s="2" customFormat="1" customHeight="1" spans="5:12">
      <c r="E331" s="458"/>
      <c r="F331" s="458"/>
      <c r="G331" s="458"/>
      <c r="I331" s="458"/>
      <c r="J331" s="458"/>
      <c r="K331" s="458"/>
      <c r="L331" s="458"/>
    </row>
    <row r="332" s="2" customFormat="1" customHeight="1" spans="5:12">
      <c r="E332" s="458"/>
      <c r="F332" s="458"/>
      <c r="G332" s="458"/>
      <c r="I332" s="458"/>
      <c r="J332" s="458"/>
      <c r="K332" s="458"/>
      <c r="L332" s="458"/>
    </row>
    <row r="333" s="2" customFormat="1" customHeight="1" spans="5:12">
      <c r="E333" s="458"/>
      <c r="F333" s="458"/>
      <c r="G333" s="458"/>
      <c r="I333" s="458"/>
      <c r="J333" s="458"/>
      <c r="K333" s="458"/>
      <c r="L333" s="458"/>
    </row>
    <row r="334" s="2" customFormat="1" customHeight="1" spans="5:12">
      <c r="E334" s="458"/>
      <c r="F334" s="458"/>
      <c r="G334" s="458"/>
      <c r="I334" s="458"/>
      <c r="J334" s="458"/>
      <c r="K334" s="458"/>
      <c r="L334" s="458"/>
    </row>
    <row r="335" s="2" customFormat="1" customHeight="1" spans="5:12">
      <c r="E335" s="458"/>
      <c r="F335" s="458"/>
      <c r="G335" s="458"/>
      <c r="I335" s="458"/>
      <c r="J335" s="458"/>
      <c r="K335" s="458"/>
      <c r="L335" s="458"/>
    </row>
    <row r="336" s="2" customFormat="1" customHeight="1" spans="5:12">
      <c r="E336" s="458"/>
      <c r="F336" s="458"/>
      <c r="G336" s="458"/>
      <c r="I336" s="458"/>
      <c r="J336" s="458"/>
      <c r="K336" s="458"/>
      <c r="L336" s="458"/>
    </row>
    <row r="337" s="2" customFormat="1" customHeight="1" spans="5:12">
      <c r="E337" s="458"/>
      <c r="F337" s="458"/>
      <c r="G337" s="458"/>
      <c r="I337" s="458"/>
      <c r="J337" s="458"/>
      <c r="K337" s="458"/>
      <c r="L337" s="458"/>
    </row>
    <row r="338" s="2" customFormat="1" customHeight="1" spans="5:12">
      <c r="E338" s="458"/>
      <c r="F338" s="458"/>
      <c r="G338" s="458"/>
      <c r="I338" s="458"/>
      <c r="J338" s="458"/>
      <c r="K338" s="458"/>
      <c r="L338" s="458"/>
    </row>
    <row r="339" s="2" customFormat="1" customHeight="1" spans="5:12">
      <c r="E339" s="458"/>
      <c r="F339" s="458"/>
      <c r="G339" s="458"/>
      <c r="I339" s="458"/>
      <c r="J339" s="458"/>
      <c r="K339" s="458"/>
      <c r="L339" s="458"/>
    </row>
    <row r="340" s="2" customFormat="1" customHeight="1" spans="5:12">
      <c r="E340" s="458"/>
      <c r="F340" s="458"/>
      <c r="G340" s="458"/>
      <c r="I340" s="458"/>
      <c r="J340" s="458"/>
      <c r="K340" s="458"/>
      <c r="L340" s="458"/>
    </row>
    <row r="341" s="2" customFormat="1" customHeight="1" spans="5:12">
      <c r="E341" s="458"/>
      <c r="F341" s="458"/>
      <c r="G341" s="458"/>
      <c r="I341" s="458"/>
      <c r="J341" s="458"/>
      <c r="K341" s="458"/>
      <c r="L341" s="458"/>
    </row>
    <row r="342" s="2" customFormat="1" customHeight="1" spans="5:12">
      <c r="E342" s="458"/>
      <c r="F342" s="458"/>
      <c r="G342" s="458"/>
      <c r="I342" s="458"/>
      <c r="J342" s="458"/>
      <c r="K342" s="458"/>
      <c r="L342" s="458"/>
    </row>
    <row r="343" s="2" customFormat="1" customHeight="1" spans="5:12">
      <c r="E343" s="458"/>
      <c r="F343" s="458"/>
      <c r="G343" s="458"/>
      <c r="I343" s="458"/>
      <c r="J343" s="458"/>
      <c r="K343" s="458"/>
      <c r="L343" s="458"/>
    </row>
    <row r="344" s="2" customFormat="1" customHeight="1" spans="5:12">
      <c r="E344" s="458"/>
      <c r="F344" s="458"/>
      <c r="G344" s="458"/>
      <c r="I344" s="458"/>
      <c r="J344" s="458"/>
      <c r="K344" s="458"/>
      <c r="L344" s="458"/>
    </row>
    <row r="345" s="2" customFormat="1" customHeight="1" spans="5:12">
      <c r="E345" s="458"/>
      <c r="F345" s="458"/>
      <c r="G345" s="458"/>
      <c r="I345" s="458"/>
      <c r="J345" s="458"/>
      <c r="K345" s="458"/>
      <c r="L345" s="458"/>
    </row>
    <row r="346" s="2" customFormat="1" customHeight="1" spans="5:12">
      <c r="E346" s="458"/>
      <c r="F346" s="458"/>
      <c r="G346" s="458"/>
      <c r="I346" s="458"/>
      <c r="J346" s="458"/>
      <c r="K346" s="458"/>
      <c r="L346" s="458"/>
    </row>
    <row r="347" s="2" customFormat="1" customHeight="1" spans="5:12">
      <c r="E347" s="458"/>
      <c r="F347" s="458"/>
      <c r="G347" s="458"/>
      <c r="I347" s="458"/>
      <c r="J347" s="458"/>
      <c r="K347" s="458"/>
      <c r="L347" s="458"/>
    </row>
    <row r="348" s="2" customFormat="1" customHeight="1" spans="5:12">
      <c r="E348" s="458"/>
      <c r="F348" s="458"/>
      <c r="G348" s="458"/>
      <c r="I348" s="458"/>
      <c r="J348" s="458"/>
      <c r="K348" s="458"/>
      <c r="L348" s="458"/>
    </row>
    <row r="349" s="2" customFormat="1" customHeight="1" spans="5:12">
      <c r="E349" s="458"/>
      <c r="F349" s="458"/>
      <c r="G349" s="458"/>
      <c r="I349" s="458"/>
      <c r="J349" s="458"/>
      <c r="K349" s="458"/>
      <c r="L349" s="458"/>
    </row>
    <row r="350" s="2" customFormat="1" customHeight="1" spans="5:12">
      <c r="E350" s="458"/>
      <c r="F350" s="458"/>
      <c r="G350" s="458"/>
      <c r="I350" s="458"/>
      <c r="J350" s="458"/>
      <c r="K350" s="458"/>
      <c r="L350" s="458"/>
    </row>
    <row r="351" s="2" customFormat="1" customHeight="1" spans="5:12">
      <c r="E351" s="458"/>
      <c r="F351" s="458"/>
      <c r="G351" s="458"/>
      <c r="I351" s="458"/>
      <c r="J351" s="458"/>
      <c r="K351" s="458"/>
      <c r="L351" s="458"/>
    </row>
    <row r="352" s="2" customFormat="1" customHeight="1" spans="5:12">
      <c r="E352" s="458"/>
      <c r="F352" s="458"/>
      <c r="G352" s="458"/>
      <c r="I352" s="458"/>
      <c r="J352" s="458"/>
      <c r="K352" s="458"/>
      <c r="L352" s="458"/>
    </row>
    <row r="353" s="2" customFormat="1" customHeight="1" spans="5:12">
      <c r="E353" s="458"/>
      <c r="F353" s="458"/>
      <c r="G353" s="458"/>
      <c r="I353" s="458"/>
      <c r="J353" s="458"/>
      <c r="K353" s="458"/>
      <c r="L353" s="458"/>
    </row>
    <row r="354" s="2" customFormat="1" customHeight="1" spans="5:12">
      <c r="E354" s="458"/>
      <c r="F354" s="458"/>
      <c r="G354" s="458"/>
      <c r="I354" s="458"/>
      <c r="J354" s="458"/>
      <c r="K354" s="458"/>
      <c r="L354" s="458"/>
    </row>
    <row r="355" s="2" customFormat="1" customHeight="1" spans="5:12">
      <c r="E355" s="458"/>
      <c r="F355" s="458"/>
      <c r="G355" s="458"/>
      <c r="I355" s="458"/>
      <c r="J355" s="458"/>
      <c r="K355" s="458"/>
      <c r="L355" s="458"/>
    </row>
    <row r="356" s="2" customFormat="1" customHeight="1" spans="5:12">
      <c r="E356" s="458"/>
      <c r="F356" s="458"/>
      <c r="G356" s="458"/>
      <c r="I356" s="458"/>
      <c r="J356" s="458"/>
      <c r="K356" s="458"/>
      <c r="L356" s="458"/>
    </row>
    <row r="357" s="2" customFormat="1" customHeight="1" spans="5:12">
      <c r="E357" s="458"/>
      <c r="F357" s="458"/>
      <c r="G357" s="458"/>
      <c r="I357" s="458"/>
      <c r="J357" s="458"/>
      <c r="K357" s="458"/>
      <c r="L357" s="458"/>
    </row>
    <row r="358" s="2" customFormat="1" customHeight="1" spans="5:12">
      <c r="E358" s="458"/>
      <c r="F358" s="458"/>
      <c r="G358" s="458"/>
      <c r="I358" s="458"/>
      <c r="J358" s="458"/>
      <c r="K358" s="458"/>
      <c r="L358" s="458"/>
    </row>
    <row r="359" s="2" customFormat="1" customHeight="1" spans="5:12">
      <c r="E359" s="458"/>
      <c r="F359" s="458"/>
      <c r="G359" s="458"/>
      <c r="I359" s="458"/>
      <c r="J359" s="458"/>
      <c r="K359" s="458"/>
      <c r="L359" s="458"/>
    </row>
    <row r="360" s="2" customFormat="1" customHeight="1" spans="5:12">
      <c r="E360" s="458"/>
      <c r="F360" s="458"/>
      <c r="G360" s="458"/>
      <c r="I360" s="458"/>
      <c r="J360" s="458"/>
      <c r="K360" s="458"/>
      <c r="L360" s="458"/>
    </row>
    <row r="361" s="2" customFormat="1" customHeight="1" spans="5:12">
      <c r="E361" s="458"/>
      <c r="F361" s="458"/>
      <c r="G361" s="458"/>
      <c r="I361" s="458"/>
      <c r="J361" s="458"/>
      <c r="K361" s="458"/>
      <c r="L361" s="458"/>
    </row>
    <row r="362" s="2" customFormat="1" customHeight="1" spans="5:12">
      <c r="E362" s="458"/>
      <c r="F362" s="458"/>
      <c r="G362" s="458"/>
      <c r="I362" s="458"/>
      <c r="J362" s="458"/>
      <c r="K362" s="458"/>
      <c r="L362" s="458"/>
    </row>
    <row r="363" s="2" customFormat="1" customHeight="1" spans="5:12">
      <c r="E363" s="458"/>
      <c r="F363" s="458"/>
      <c r="G363" s="458"/>
      <c r="I363" s="458"/>
      <c r="J363" s="458"/>
      <c r="K363" s="458"/>
      <c r="L363" s="458"/>
    </row>
    <row r="364" s="2" customFormat="1" customHeight="1" spans="5:12">
      <c r="E364" s="458"/>
      <c r="F364" s="458"/>
      <c r="G364" s="458"/>
      <c r="I364" s="458"/>
      <c r="J364" s="458"/>
      <c r="K364" s="458"/>
      <c r="L364" s="458"/>
    </row>
    <row r="365" s="2" customFormat="1" customHeight="1" spans="5:12">
      <c r="E365" s="458"/>
      <c r="F365" s="458"/>
      <c r="G365" s="458"/>
      <c r="I365" s="458"/>
      <c r="J365" s="458"/>
      <c r="K365" s="458"/>
      <c r="L365" s="458"/>
    </row>
    <row r="366" s="2" customFormat="1" customHeight="1" spans="5:12">
      <c r="E366" s="458"/>
      <c r="F366" s="458"/>
      <c r="G366" s="458"/>
      <c r="I366" s="458"/>
      <c r="J366" s="458"/>
      <c r="K366" s="458"/>
      <c r="L366" s="458"/>
    </row>
    <row r="367" s="2" customFormat="1" customHeight="1" spans="5:12">
      <c r="E367" s="458"/>
      <c r="F367" s="458"/>
      <c r="G367" s="458"/>
      <c r="I367" s="458"/>
      <c r="J367" s="458"/>
      <c r="K367" s="458"/>
      <c r="L367" s="458"/>
    </row>
    <row r="368" s="2" customFormat="1" customHeight="1" spans="5:12">
      <c r="E368" s="458"/>
      <c r="F368" s="458"/>
      <c r="G368" s="458"/>
      <c r="I368" s="458"/>
      <c r="J368" s="458"/>
      <c r="K368" s="458"/>
      <c r="L368" s="458"/>
    </row>
    <row r="369" s="2" customFormat="1" customHeight="1" spans="5:12">
      <c r="E369" s="458"/>
      <c r="F369" s="458"/>
      <c r="G369" s="458"/>
      <c r="I369" s="458"/>
      <c r="J369" s="458"/>
      <c r="K369" s="458"/>
      <c r="L369" s="458"/>
    </row>
    <row r="370" s="2" customFormat="1" customHeight="1" spans="5:12">
      <c r="E370" s="458"/>
      <c r="F370" s="458"/>
      <c r="G370" s="458"/>
      <c r="I370" s="458"/>
      <c r="J370" s="458"/>
      <c r="K370" s="458"/>
      <c r="L370" s="458"/>
    </row>
    <row r="371" s="2" customFormat="1" customHeight="1" spans="5:12">
      <c r="E371" s="458"/>
      <c r="F371" s="458"/>
      <c r="G371" s="458"/>
      <c r="I371" s="458"/>
      <c r="J371" s="458"/>
      <c r="K371" s="458"/>
      <c r="L371" s="458"/>
    </row>
    <row r="372" s="2" customFormat="1" customHeight="1" spans="5:12">
      <c r="E372" s="458"/>
      <c r="F372" s="458"/>
      <c r="G372" s="458"/>
      <c r="I372" s="458"/>
      <c r="J372" s="458"/>
      <c r="K372" s="458"/>
      <c r="L372" s="458"/>
    </row>
    <row r="373" s="2" customFormat="1" customHeight="1" spans="5:12">
      <c r="E373" s="458"/>
      <c r="F373" s="458"/>
      <c r="G373" s="458"/>
      <c r="I373" s="458"/>
      <c r="J373" s="458"/>
      <c r="K373" s="458"/>
      <c r="L373" s="458"/>
    </row>
    <row r="374" s="2" customFormat="1" customHeight="1" spans="5:12">
      <c r="E374" s="458"/>
      <c r="F374" s="458"/>
      <c r="G374" s="458"/>
      <c r="I374" s="458"/>
      <c r="J374" s="458"/>
      <c r="K374" s="458"/>
      <c r="L374" s="458"/>
    </row>
    <row r="375" s="2" customFormat="1" customHeight="1" spans="5:12">
      <c r="E375" s="458"/>
      <c r="F375" s="458"/>
      <c r="G375" s="458"/>
      <c r="I375" s="458"/>
      <c r="J375" s="458"/>
      <c r="K375" s="458"/>
      <c r="L375" s="458"/>
    </row>
    <row r="376" s="2" customFormat="1" customHeight="1" spans="5:12">
      <c r="E376" s="458"/>
      <c r="F376" s="458"/>
      <c r="G376" s="458"/>
      <c r="I376" s="458"/>
      <c r="J376" s="458"/>
      <c r="K376" s="458"/>
      <c r="L376" s="458"/>
    </row>
    <row r="377" s="2" customFormat="1" customHeight="1" spans="5:12">
      <c r="E377" s="458"/>
      <c r="F377" s="458"/>
      <c r="G377" s="458"/>
      <c r="I377" s="458"/>
      <c r="J377" s="458"/>
      <c r="K377" s="458"/>
      <c r="L377" s="458"/>
    </row>
    <row r="378" s="2" customFormat="1" customHeight="1" spans="5:12">
      <c r="E378" s="458"/>
      <c r="F378" s="458"/>
      <c r="G378" s="458"/>
      <c r="I378" s="458"/>
      <c r="J378" s="458"/>
      <c r="K378" s="458"/>
      <c r="L378" s="458"/>
    </row>
    <row r="379" s="2" customFormat="1" customHeight="1" spans="5:12">
      <c r="E379" s="458"/>
      <c r="F379" s="458"/>
      <c r="G379" s="458"/>
      <c r="I379" s="458"/>
      <c r="J379" s="458"/>
      <c r="K379" s="458"/>
      <c r="L379" s="458"/>
    </row>
    <row r="380" s="2" customFormat="1" customHeight="1" spans="5:12">
      <c r="E380" s="458"/>
      <c r="F380" s="458"/>
      <c r="G380" s="458"/>
      <c r="I380" s="458"/>
      <c r="J380" s="458"/>
      <c r="K380" s="458"/>
      <c r="L380" s="458"/>
    </row>
    <row r="381" s="2" customFormat="1" customHeight="1" spans="5:12">
      <c r="E381" s="458"/>
      <c r="F381" s="458"/>
      <c r="G381" s="458"/>
      <c r="I381" s="458"/>
      <c r="J381" s="458"/>
      <c r="K381" s="458"/>
      <c r="L381" s="458"/>
    </row>
    <row r="382" s="2" customFormat="1" customHeight="1" spans="5:12">
      <c r="E382" s="458"/>
      <c r="F382" s="458"/>
      <c r="G382" s="458"/>
      <c r="I382" s="458"/>
      <c r="J382" s="458"/>
      <c r="K382" s="458"/>
      <c r="L382" s="458"/>
    </row>
    <row r="383" s="2" customFormat="1" customHeight="1" spans="5:12">
      <c r="E383" s="458"/>
      <c r="F383" s="458"/>
      <c r="G383" s="458"/>
      <c r="I383" s="458"/>
      <c r="J383" s="458"/>
      <c r="K383" s="458"/>
      <c r="L383" s="458"/>
    </row>
    <row r="384" s="2" customFormat="1" customHeight="1" spans="5:12">
      <c r="E384" s="458"/>
      <c r="F384" s="458"/>
      <c r="G384" s="458"/>
      <c r="I384" s="458"/>
      <c r="J384" s="458"/>
      <c r="K384" s="458"/>
      <c r="L384" s="458"/>
    </row>
    <row r="385" s="2" customFormat="1" customHeight="1" spans="5:12">
      <c r="E385" s="458"/>
      <c r="F385" s="458"/>
      <c r="G385" s="458"/>
      <c r="I385" s="458"/>
      <c r="J385" s="458"/>
      <c r="K385" s="458"/>
      <c r="L385" s="458"/>
    </row>
    <row r="386" s="2" customFormat="1" customHeight="1" spans="5:12">
      <c r="E386" s="458"/>
      <c r="F386" s="458"/>
      <c r="G386" s="458"/>
      <c r="I386" s="458"/>
      <c r="J386" s="458"/>
      <c r="K386" s="458"/>
      <c r="L386" s="458"/>
    </row>
    <row r="387" s="2" customFormat="1" customHeight="1" spans="5:12">
      <c r="E387" s="458"/>
      <c r="F387" s="458"/>
      <c r="G387" s="458"/>
      <c r="I387" s="458"/>
      <c r="J387" s="458"/>
      <c r="K387" s="458"/>
      <c r="L387" s="458"/>
    </row>
    <row r="388" s="2" customFormat="1" customHeight="1" spans="5:12">
      <c r="E388" s="458"/>
      <c r="F388" s="458"/>
      <c r="G388" s="458"/>
      <c r="I388" s="458"/>
      <c r="J388" s="458"/>
      <c r="K388" s="458"/>
      <c r="L388" s="458"/>
    </row>
    <row r="389" s="2" customFormat="1" customHeight="1" spans="5:12">
      <c r="E389" s="458"/>
      <c r="F389" s="458"/>
      <c r="G389" s="458"/>
      <c r="I389" s="458"/>
      <c r="J389" s="458"/>
      <c r="K389" s="458"/>
      <c r="L389" s="458"/>
    </row>
    <row r="390" s="2" customFormat="1" customHeight="1" spans="5:12">
      <c r="E390" s="458"/>
      <c r="F390" s="458"/>
      <c r="G390" s="458"/>
      <c r="I390" s="458"/>
      <c r="J390" s="458"/>
      <c r="K390" s="458"/>
      <c r="L390" s="458"/>
    </row>
    <row r="391" s="2" customFormat="1" customHeight="1" spans="5:12">
      <c r="E391" s="458"/>
      <c r="F391" s="458"/>
      <c r="G391" s="458"/>
      <c r="I391" s="458"/>
      <c r="J391" s="458"/>
      <c r="K391" s="458"/>
      <c r="L391" s="458"/>
    </row>
    <row r="392" s="2" customFormat="1" customHeight="1" spans="5:12">
      <c r="E392" s="458"/>
      <c r="F392" s="458"/>
      <c r="G392" s="458"/>
      <c r="I392" s="458"/>
      <c r="J392" s="458"/>
      <c r="K392" s="458"/>
      <c r="L392" s="458"/>
    </row>
    <row r="393" s="2" customFormat="1" customHeight="1" spans="5:12">
      <c r="E393" s="458"/>
      <c r="F393" s="458"/>
      <c r="G393" s="458"/>
      <c r="I393" s="458"/>
      <c r="J393" s="458"/>
      <c r="K393" s="458"/>
      <c r="L393" s="458"/>
    </row>
    <row r="394" s="2" customFormat="1" customHeight="1" spans="5:12">
      <c r="E394" s="458"/>
      <c r="F394" s="458"/>
      <c r="G394" s="458"/>
      <c r="I394" s="458"/>
      <c r="J394" s="458"/>
      <c r="K394" s="458"/>
      <c r="L394" s="458"/>
    </row>
    <row r="395" s="2" customFormat="1" customHeight="1" spans="5:12">
      <c r="E395" s="458"/>
      <c r="F395" s="458"/>
      <c r="G395" s="458"/>
      <c r="I395" s="458"/>
      <c r="J395" s="458"/>
      <c r="K395" s="458"/>
      <c r="L395" s="458"/>
    </row>
    <row r="396" s="2" customFormat="1" customHeight="1" spans="5:12">
      <c r="E396" s="458"/>
      <c r="F396" s="458"/>
      <c r="G396" s="458"/>
      <c r="I396" s="458"/>
      <c r="J396" s="458"/>
      <c r="K396" s="458"/>
      <c r="L396" s="458"/>
    </row>
    <row r="397" s="2" customFormat="1" customHeight="1" spans="5:12">
      <c r="E397" s="458"/>
      <c r="F397" s="458"/>
      <c r="G397" s="458"/>
      <c r="I397" s="458"/>
      <c r="J397" s="458"/>
      <c r="K397" s="458"/>
      <c r="L397" s="458"/>
    </row>
    <row r="398" s="2" customFormat="1" customHeight="1" spans="5:12">
      <c r="E398" s="458"/>
      <c r="F398" s="458"/>
      <c r="G398" s="458"/>
      <c r="I398" s="458"/>
      <c r="J398" s="458"/>
      <c r="K398" s="458"/>
      <c r="L398" s="458"/>
    </row>
    <row r="399" s="2" customFormat="1" customHeight="1" spans="5:12">
      <c r="E399" s="458"/>
      <c r="F399" s="458"/>
      <c r="G399" s="458"/>
      <c r="I399" s="458"/>
      <c r="J399" s="458"/>
      <c r="K399" s="458"/>
      <c r="L399" s="458"/>
    </row>
    <row r="400" s="2" customFormat="1" customHeight="1" spans="5:12">
      <c r="E400" s="458"/>
      <c r="F400" s="458"/>
      <c r="G400" s="458"/>
      <c r="I400" s="458"/>
      <c r="J400" s="458"/>
      <c r="K400" s="458"/>
      <c r="L400" s="458"/>
    </row>
    <row r="401" s="2" customFormat="1" customHeight="1" spans="5:12">
      <c r="E401" s="458"/>
      <c r="F401" s="458"/>
      <c r="G401" s="458"/>
      <c r="I401" s="458"/>
      <c r="J401" s="458"/>
      <c r="K401" s="458"/>
      <c r="L401" s="458"/>
    </row>
    <row r="402" s="2" customFormat="1" customHeight="1" spans="5:12">
      <c r="E402" s="458"/>
      <c r="F402" s="458"/>
      <c r="G402" s="458"/>
      <c r="I402" s="458"/>
      <c r="J402" s="458"/>
      <c r="K402" s="458"/>
      <c r="L402" s="458"/>
    </row>
    <row r="403" s="2" customFormat="1" customHeight="1" spans="5:12">
      <c r="E403" s="458"/>
      <c r="F403" s="458"/>
      <c r="G403" s="458"/>
      <c r="I403" s="458"/>
      <c r="J403" s="458"/>
      <c r="K403" s="458"/>
      <c r="L403" s="458"/>
    </row>
    <row r="404" s="2" customFormat="1" customHeight="1" spans="5:12">
      <c r="E404" s="458"/>
      <c r="F404" s="458"/>
      <c r="G404" s="458"/>
      <c r="I404" s="458"/>
      <c r="J404" s="458"/>
      <c r="K404" s="458"/>
      <c r="L404" s="458"/>
    </row>
    <row r="405" s="2" customFormat="1" customHeight="1" spans="5:12">
      <c r="E405" s="458"/>
      <c r="F405" s="458"/>
      <c r="G405" s="458"/>
      <c r="I405" s="458"/>
      <c r="J405" s="458"/>
      <c r="K405" s="458"/>
      <c r="L405" s="458"/>
    </row>
    <row r="406" s="2" customFormat="1" customHeight="1" spans="5:12">
      <c r="E406" s="458"/>
      <c r="F406" s="458"/>
      <c r="G406" s="458"/>
      <c r="I406" s="458"/>
      <c r="J406" s="458"/>
      <c r="K406" s="458"/>
      <c r="L406" s="458"/>
    </row>
    <row r="407" s="2" customFormat="1" customHeight="1" spans="5:12">
      <c r="E407" s="458"/>
      <c r="F407" s="458"/>
      <c r="G407" s="458"/>
      <c r="I407" s="458"/>
      <c r="J407" s="458"/>
      <c r="K407" s="458"/>
      <c r="L407" s="458"/>
    </row>
    <row r="408" s="2" customFormat="1" customHeight="1" spans="5:12">
      <c r="E408" s="458"/>
      <c r="F408" s="458"/>
      <c r="G408" s="458"/>
      <c r="I408" s="458"/>
      <c r="J408" s="458"/>
      <c r="K408" s="458"/>
      <c r="L408" s="458"/>
    </row>
    <row r="409" s="2" customFormat="1" customHeight="1" spans="5:12">
      <c r="E409" s="458"/>
      <c r="F409" s="458"/>
      <c r="G409" s="458"/>
      <c r="I409" s="458"/>
      <c r="J409" s="458"/>
      <c r="K409" s="458"/>
      <c r="L409" s="458"/>
    </row>
    <row r="410" s="2" customFormat="1" customHeight="1" spans="5:12">
      <c r="E410" s="458"/>
      <c r="F410" s="458"/>
      <c r="G410" s="458"/>
      <c r="I410" s="458"/>
      <c r="J410" s="458"/>
      <c r="K410" s="458"/>
      <c r="L410" s="458"/>
    </row>
    <row r="411" s="2" customFormat="1" customHeight="1" spans="5:12">
      <c r="E411" s="458"/>
      <c r="F411" s="458"/>
      <c r="G411" s="458"/>
      <c r="I411" s="458"/>
      <c r="J411" s="458"/>
      <c r="K411" s="458"/>
      <c r="L411" s="458"/>
    </row>
    <row r="412" s="2" customFormat="1" customHeight="1" spans="5:12">
      <c r="E412" s="458"/>
      <c r="F412" s="458"/>
      <c r="G412" s="458"/>
      <c r="I412" s="458"/>
      <c r="J412" s="458"/>
      <c r="K412" s="458"/>
      <c r="L412" s="458"/>
    </row>
    <row r="413" s="2" customFormat="1" customHeight="1" spans="5:12">
      <c r="E413" s="458"/>
      <c r="F413" s="458"/>
      <c r="G413" s="458"/>
      <c r="I413" s="458"/>
      <c r="J413" s="458"/>
      <c r="K413" s="458"/>
      <c r="L413" s="458"/>
    </row>
    <row r="414" s="2" customFormat="1" customHeight="1" spans="5:12">
      <c r="E414" s="458"/>
      <c r="F414" s="458"/>
      <c r="G414" s="458"/>
      <c r="I414" s="458"/>
      <c r="J414" s="458"/>
      <c r="K414" s="458"/>
      <c r="L414" s="458"/>
    </row>
    <row r="415" s="2" customFormat="1" customHeight="1" spans="5:12">
      <c r="E415" s="458"/>
      <c r="F415" s="458"/>
      <c r="G415" s="458"/>
      <c r="I415" s="458"/>
      <c r="J415" s="458"/>
      <c r="K415" s="458"/>
      <c r="L415" s="458"/>
    </row>
    <row r="416" s="2" customFormat="1" customHeight="1" spans="5:12">
      <c r="E416" s="458"/>
      <c r="F416" s="458"/>
      <c r="G416" s="458"/>
      <c r="I416" s="458"/>
      <c r="J416" s="458"/>
      <c r="K416" s="458"/>
      <c r="L416" s="458"/>
    </row>
    <row r="417" s="2" customFormat="1" customHeight="1" spans="5:12">
      <c r="E417" s="458"/>
      <c r="F417" s="458"/>
      <c r="G417" s="458"/>
      <c r="I417" s="458"/>
      <c r="J417" s="458"/>
      <c r="K417" s="458"/>
      <c r="L417" s="458"/>
    </row>
    <row r="418" s="2" customFormat="1" customHeight="1" spans="5:12">
      <c r="E418" s="458"/>
      <c r="F418" s="458"/>
      <c r="G418" s="458"/>
      <c r="I418" s="458"/>
      <c r="J418" s="458"/>
      <c r="K418" s="458"/>
      <c r="L418" s="458"/>
    </row>
    <row r="419" s="2" customFormat="1" customHeight="1" spans="5:12">
      <c r="E419" s="458"/>
      <c r="F419" s="458"/>
      <c r="G419" s="458"/>
      <c r="I419" s="458"/>
      <c r="J419" s="458"/>
      <c r="K419" s="458"/>
      <c r="L419" s="458"/>
    </row>
    <row r="420" s="2" customFormat="1" customHeight="1" spans="5:12">
      <c r="E420" s="458"/>
      <c r="F420" s="458"/>
      <c r="G420" s="458"/>
      <c r="I420" s="458"/>
      <c r="J420" s="458"/>
      <c r="K420" s="458"/>
      <c r="L420" s="458"/>
    </row>
    <row r="421" s="2" customFormat="1" customHeight="1" spans="5:12">
      <c r="E421" s="458"/>
      <c r="F421" s="458"/>
      <c r="G421" s="458"/>
      <c r="I421" s="458"/>
      <c r="J421" s="458"/>
      <c r="K421" s="458"/>
      <c r="L421" s="458"/>
    </row>
    <row r="422" s="2" customFormat="1" customHeight="1" spans="5:12">
      <c r="E422" s="458"/>
      <c r="F422" s="458"/>
      <c r="G422" s="458"/>
      <c r="I422" s="458"/>
      <c r="J422" s="458"/>
      <c r="K422" s="458"/>
      <c r="L422" s="458"/>
    </row>
    <row r="423" s="2" customFormat="1" customHeight="1" spans="5:12">
      <c r="E423" s="458"/>
      <c r="F423" s="458"/>
      <c r="G423" s="458"/>
      <c r="I423" s="458"/>
      <c r="J423" s="458"/>
      <c r="K423" s="458"/>
      <c r="L423" s="458"/>
    </row>
    <row r="424" s="2" customFormat="1" customHeight="1" spans="5:12">
      <c r="E424" s="458"/>
      <c r="F424" s="458"/>
      <c r="G424" s="458"/>
      <c r="I424" s="458"/>
      <c r="J424" s="458"/>
      <c r="K424" s="458"/>
      <c r="L424" s="458"/>
    </row>
    <row r="425" s="2" customFormat="1" customHeight="1" spans="5:12">
      <c r="E425" s="458"/>
      <c r="F425" s="458"/>
      <c r="G425" s="458"/>
      <c r="I425" s="458"/>
      <c r="J425" s="458"/>
      <c r="K425" s="458"/>
      <c r="L425" s="458"/>
    </row>
    <row r="426" s="2" customFormat="1" customHeight="1" spans="5:12">
      <c r="E426" s="458"/>
      <c r="F426" s="458"/>
      <c r="G426" s="458"/>
      <c r="I426" s="458"/>
      <c r="J426" s="458"/>
      <c r="K426" s="458"/>
      <c r="L426" s="458"/>
    </row>
    <row r="427" s="2" customFormat="1" customHeight="1" spans="5:12">
      <c r="E427" s="458"/>
      <c r="F427" s="458"/>
      <c r="G427" s="458"/>
      <c r="I427" s="458"/>
      <c r="J427" s="458"/>
      <c r="K427" s="458"/>
      <c r="L427" s="458"/>
    </row>
    <row r="428" s="2" customFormat="1" customHeight="1" spans="5:12">
      <c r="E428" s="458"/>
      <c r="F428" s="458"/>
      <c r="G428" s="458"/>
      <c r="I428" s="458"/>
      <c r="J428" s="458"/>
      <c r="K428" s="458"/>
      <c r="L428" s="458"/>
    </row>
    <row r="429" s="2" customFormat="1" customHeight="1" spans="5:12">
      <c r="E429" s="458"/>
      <c r="F429" s="458"/>
      <c r="G429" s="458"/>
      <c r="I429" s="458"/>
      <c r="J429" s="458"/>
      <c r="K429" s="458"/>
      <c r="L429" s="458"/>
    </row>
    <row r="430" s="2" customFormat="1" customHeight="1" spans="5:12">
      <c r="E430" s="458"/>
      <c r="F430" s="458"/>
      <c r="G430" s="458"/>
      <c r="I430" s="458"/>
      <c r="J430" s="458"/>
      <c r="K430" s="458"/>
      <c r="L430" s="458"/>
    </row>
    <row r="431" s="2" customFormat="1" customHeight="1" spans="5:12">
      <c r="E431" s="458"/>
      <c r="F431" s="458"/>
      <c r="G431" s="458"/>
      <c r="I431" s="458"/>
      <c r="J431" s="458"/>
      <c r="K431" s="458"/>
      <c r="L431" s="458"/>
    </row>
    <row r="432" s="2" customFormat="1" customHeight="1" spans="5:12">
      <c r="E432" s="458"/>
      <c r="F432" s="458"/>
      <c r="G432" s="458"/>
      <c r="I432" s="458"/>
      <c r="J432" s="458"/>
      <c r="K432" s="458"/>
      <c r="L432" s="458"/>
    </row>
    <row r="433" s="2" customFormat="1" customHeight="1" spans="5:12">
      <c r="E433" s="458"/>
      <c r="F433" s="458"/>
      <c r="G433" s="458"/>
      <c r="I433" s="458"/>
      <c r="J433" s="458"/>
      <c r="K433" s="458"/>
      <c r="L433" s="458"/>
    </row>
    <row r="434" s="2" customFormat="1" customHeight="1" spans="5:12">
      <c r="E434" s="458"/>
      <c r="F434" s="458"/>
      <c r="G434" s="458"/>
      <c r="I434" s="458"/>
      <c r="J434" s="458"/>
      <c r="K434" s="458"/>
      <c r="L434" s="458"/>
    </row>
    <row r="435" s="2" customFormat="1" customHeight="1" spans="5:12">
      <c r="E435" s="458"/>
      <c r="F435" s="458"/>
      <c r="G435" s="458"/>
      <c r="I435" s="458"/>
      <c r="J435" s="458"/>
      <c r="K435" s="458"/>
      <c r="L435" s="458"/>
    </row>
    <row r="436" s="2" customFormat="1" customHeight="1" spans="5:12">
      <c r="E436" s="458"/>
      <c r="F436" s="458"/>
      <c r="G436" s="458"/>
      <c r="I436" s="458"/>
      <c r="J436" s="458"/>
      <c r="K436" s="458"/>
      <c r="L436" s="458"/>
    </row>
    <row r="437" s="2" customFormat="1" customHeight="1" spans="5:12">
      <c r="E437" s="458"/>
      <c r="F437" s="458"/>
      <c r="G437" s="458"/>
      <c r="I437" s="458"/>
      <c r="J437" s="458"/>
      <c r="K437" s="458"/>
      <c r="L437" s="458"/>
    </row>
    <row r="438" s="2" customFormat="1" customHeight="1" spans="5:12">
      <c r="E438" s="458"/>
      <c r="F438" s="458"/>
      <c r="G438" s="458"/>
      <c r="I438" s="458"/>
      <c r="J438" s="458"/>
      <c r="K438" s="458"/>
      <c r="L438" s="458"/>
    </row>
    <row r="439" s="2" customFormat="1" customHeight="1" spans="5:12">
      <c r="E439" s="458"/>
      <c r="F439" s="458"/>
      <c r="G439" s="458"/>
      <c r="I439" s="458"/>
      <c r="J439" s="458"/>
      <c r="K439" s="458"/>
      <c r="L439" s="458"/>
    </row>
    <row r="440" s="2" customFormat="1" customHeight="1" spans="5:12">
      <c r="E440" s="458"/>
      <c r="F440" s="458"/>
      <c r="G440" s="458"/>
      <c r="I440" s="458"/>
      <c r="J440" s="458"/>
      <c r="K440" s="458"/>
      <c r="L440" s="458"/>
    </row>
    <row r="441" s="2" customFormat="1" customHeight="1" spans="5:12">
      <c r="E441" s="458"/>
      <c r="F441" s="458"/>
      <c r="G441" s="458"/>
      <c r="I441" s="458"/>
      <c r="J441" s="458"/>
      <c r="K441" s="458"/>
      <c r="L441" s="458"/>
    </row>
    <row r="442" s="2" customFormat="1" customHeight="1" spans="5:12">
      <c r="E442" s="458"/>
      <c r="F442" s="458"/>
      <c r="G442" s="458"/>
      <c r="I442" s="458"/>
      <c r="J442" s="458"/>
      <c r="K442" s="458"/>
      <c r="L442" s="458"/>
    </row>
    <row r="443" s="2" customFormat="1" customHeight="1" spans="5:12">
      <c r="E443" s="458"/>
      <c r="F443" s="458"/>
      <c r="G443" s="458"/>
      <c r="I443" s="458"/>
      <c r="J443" s="458"/>
      <c r="K443" s="458"/>
      <c r="L443" s="458"/>
    </row>
    <row r="444" s="2" customFormat="1" customHeight="1" spans="5:12">
      <c r="E444" s="458"/>
      <c r="F444" s="458"/>
      <c r="G444" s="458"/>
      <c r="I444" s="458"/>
      <c r="J444" s="458"/>
      <c r="K444" s="458"/>
      <c r="L444" s="458"/>
    </row>
    <row r="445" s="2" customFormat="1" customHeight="1" spans="5:12">
      <c r="E445" s="458"/>
      <c r="F445" s="458"/>
      <c r="G445" s="458"/>
      <c r="I445" s="458"/>
      <c r="J445" s="458"/>
      <c r="K445" s="458"/>
      <c r="L445" s="458"/>
    </row>
    <row r="446" s="2" customFormat="1" customHeight="1" spans="5:12">
      <c r="E446" s="458"/>
      <c r="F446" s="458"/>
      <c r="G446" s="458"/>
      <c r="I446" s="458"/>
      <c r="J446" s="458"/>
      <c r="K446" s="458"/>
      <c r="L446" s="458"/>
    </row>
    <row r="447" s="2" customFormat="1" customHeight="1" spans="5:12">
      <c r="E447" s="458"/>
      <c r="F447" s="458"/>
      <c r="G447" s="458"/>
      <c r="I447" s="458"/>
      <c r="J447" s="458"/>
      <c r="K447" s="458"/>
      <c r="L447" s="458"/>
    </row>
    <row r="448" s="2" customFormat="1" customHeight="1" spans="5:12">
      <c r="E448" s="458"/>
      <c r="F448" s="458"/>
      <c r="G448" s="458"/>
      <c r="I448" s="458"/>
      <c r="J448" s="458"/>
      <c r="K448" s="458"/>
      <c r="L448" s="458"/>
    </row>
    <row r="449" s="2" customFormat="1" customHeight="1" spans="5:12">
      <c r="E449" s="458"/>
      <c r="F449" s="458"/>
      <c r="G449" s="458"/>
      <c r="I449" s="458"/>
      <c r="J449" s="458"/>
      <c r="K449" s="458"/>
      <c r="L449" s="458"/>
    </row>
    <row r="450" s="2" customFormat="1" customHeight="1" spans="5:12">
      <c r="E450" s="458"/>
      <c r="F450" s="458"/>
      <c r="G450" s="458"/>
      <c r="I450" s="458"/>
      <c r="J450" s="458"/>
      <c r="K450" s="458"/>
      <c r="L450" s="458"/>
    </row>
    <row r="451" s="2" customFormat="1" customHeight="1" spans="5:12">
      <c r="E451" s="458"/>
      <c r="F451" s="458"/>
      <c r="G451" s="458"/>
      <c r="I451" s="458"/>
      <c r="J451" s="458"/>
      <c r="K451" s="458"/>
      <c r="L451" s="458"/>
    </row>
    <row r="452" s="2" customFormat="1" customHeight="1" spans="5:12">
      <c r="E452" s="458"/>
      <c r="F452" s="458"/>
      <c r="G452" s="458"/>
      <c r="I452" s="458"/>
      <c r="J452" s="458"/>
      <c r="K452" s="458"/>
      <c r="L452" s="458"/>
    </row>
    <row r="453" s="2" customFormat="1" customHeight="1" spans="5:12">
      <c r="E453" s="458"/>
      <c r="F453" s="458"/>
      <c r="G453" s="458"/>
      <c r="I453" s="458"/>
      <c r="J453" s="458"/>
      <c r="K453" s="458"/>
      <c r="L453" s="458"/>
    </row>
    <row r="454" s="2" customFormat="1" customHeight="1" spans="5:12">
      <c r="E454" s="458"/>
      <c r="F454" s="458"/>
      <c r="G454" s="458"/>
      <c r="I454" s="458"/>
      <c r="J454" s="458"/>
      <c r="K454" s="458"/>
      <c r="L454" s="458"/>
    </row>
    <row r="455" s="2" customFormat="1" customHeight="1" spans="5:12">
      <c r="E455" s="458"/>
      <c r="F455" s="458"/>
      <c r="G455" s="458"/>
      <c r="I455" s="458"/>
      <c r="J455" s="458"/>
      <c r="K455" s="458"/>
      <c r="L455" s="458"/>
    </row>
    <row r="456" s="2" customFormat="1" customHeight="1" spans="5:12">
      <c r="E456" s="458"/>
      <c r="F456" s="458"/>
      <c r="G456" s="458"/>
      <c r="I456" s="458"/>
      <c r="J456" s="458"/>
      <c r="K456" s="458"/>
      <c r="L456" s="458"/>
    </row>
    <row r="457" s="2" customFormat="1" customHeight="1" spans="5:12">
      <c r="E457" s="458"/>
      <c r="F457" s="458"/>
      <c r="G457" s="458"/>
      <c r="I457" s="458"/>
      <c r="J457" s="458"/>
      <c r="K457" s="458"/>
      <c r="L457" s="458"/>
    </row>
    <row r="458" s="2" customFormat="1" customHeight="1" spans="5:12">
      <c r="E458" s="458"/>
      <c r="F458" s="458"/>
      <c r="G458" s="458"/>
      <c r="I458" s="458"/>
      <c r="J458" s="458"/>
      <c r="K458" s="458"/>
      <c r="L458" s="458"/>
    </row>
    <row r="459" s="2" customFormat="1" customHeight="1" spans="5:12">
      <c r="E459" s="458"/>
      <c r="F459" s="458"/>
      <c r="G459" s="458"/>
      <c r="I459" s="458"/>
      <c r="J459" s="458"/>
      <c r="K459" s="458"/>
      <c r="L459" s="458"/>
    </row>
    <row r="460" s="2" customFormat="1" customHeight="1" spans="5:12">
      <c r="E460" s="458"/>
      <c r="F460" s="458"/>
      <c r="G460" s="458"/>
      <c r="I460" s="458"/>
      <c r="J460" s="458"/>
      <c r="K460" s="458"/>
      <c r="L460" s="458"/>
    </row>
    <row r="461" s="2" customFormat="1" customHeight="1" spans="5:12">
      <c r="E461" s="458"/>
      <c r="F461" s="458"/>
      <c r="G461" s="458"/>
      <c r="I461" s="458"/>
      <c r="J461" s="458"/>
      <c r="K461" s="458"/>
      <c r="L461" s="458"/>
    </row>
    <row r="462" s="2" customFormat="1" customHeight="1" spans="5:12">
      <c r="E462" s="458"/>
      <c r="F462" s="458"/>
      <c r="G462" s="458"/>
      <c r="I462" s="458"/>
      <c r="J462" s="458"/>
      <c r="K462" s="458"/>
      <c r="L462" s="458"/>
    </row>
    <row r="463" s="2" customFormat="1" customHeight="1" spans="5:12">
      <c r="E463" s="458"/>
      <c r="F463" s="458"/>
      <c r="G463" s="458"/>
      <c r="I463" s="458"/>
      <c r="J463" s="458"/>
      <c r="K463" s="458"/>
      <c r="L463" s="458"/>
    </row>
    <row r="464" s="2" customFormat="1" customHeight="1" spans="5:12">
      <c r="E464" s="458"/>
      <c r="F464" s="458"/>
      <c r="G464" s="458"/>
      <c r="I464" s="458"/>
      <c r="J464" s="458"/>
      <c r="K464" s="458"/>
      <c r="L464" s="458"/>
    </row>
    <row r="465" s="2" customFormat="1" customHeight="1" spans="5:12">
      <c r="E465" s="458"/>
      <c r="F465" s="458"/>
      <c r="G465" s="458"/>
      <c r="I465" s="458"/>
      <c r="J465" s="458"/>
      <c r="K465" s="458"/>
      <c r="L465" s="458"/>
    </row>
    <row r="466" s="2" customFormat="1" customHeight="1" spans="5:12">
      <c r="E466" s="458"/>
      <c r="F466" s="458"/>
      <c r="G466" s="458"/>
      <c r="I466" s="458"/>
      <c r="J466" s="458"/>
      <c r="K466" s="458"/>
      <c r="L466" s="458"/>
    </row>
    <row r="467" s="2" customFormat="1" customHeight="1" spans="5:12">
      <c r="E467" s="458"/>
      <c r="F467" s="458"/>
      <c r="G467" s="458"/>
      <c r="I467" s="458"/>
      <c r="J467" s="458"/>
      <c r="K467" s="458"/>
      <c r="L467" s="458"/>
    </row>
    <row r="468" s="2" customFormat="1" customHeight="1" spans="5:12">
      <c r="E468" s="458"/>
      <c r="F468" s="458"/>
      <c r="G468" s="458"/>
      <c r="I468" s="458"/>
      <c r="J468" s="458"/>
      <c r="K468" s="458"/>
      <c r="L468" s="458"/>
    </row>
    <row r="469" s="2" customFormat="1" customHeight="1" spans="5:12">
      <c r="E469" s="458"/>
      <c r="F469" s="458"/>
      <c r="G469" s="458"/>
      <c r="I469" s="458"/>
      <c r="J469" s="458"/>
      <c r="K469" s="458"/>
      <c r="L469" s="458"/>
    </row>
    <row r="470" s="2" customFormat="1" customHeight="1" spans="5:12">
      <c r="E470" s="458"/>
      <c r="F470" s="458"/>
      <c r="G470" s="458"/>
      <c r="I470" s="458"/>
      <c r="J470" s="458"/>
      <c r="K470" s="458"/>
      <c r="L470" s="458"/>
    </row>
    <row r="471" s="2" customFormat="1" customHeight="1" spans="5:12">
      <c r="E471" s="458"/>
      <c r="F471" s="458"/>
      <c r="G471" s="458"/>
      <c r="I471" s="458"/>
      <c r="J471" s="458"/>
      <c r="K471" s="458"/>
      <c r="L471" s="458"/>
    </row>
    <row r="472" s="2" customFormat="1" customHeight="1" spans="5:12">
      <c r="E472" s="458"/>
      <c r="F472" s="458"/>
      <c r="G472" s="458"/>
      <c r="I472" s="458"/>
      <c r="J472" s="458"/>
      <c r="K472" s="458"/>
      <c r="L472" s="458"/>
    </row>
    <row r="473" s="2" customFormat="1" customHeight="1" spans="5:12">
      <c r="E473" s="458"/>
      <c r="F473" s="458"/>
      <c r="G473" s="458"/>
      <c r="I473" s="458"/>
      <c r="J473" s="458"/>
      <c r="K473" s="458"/>
      <c r="L473" s="458"/>
    </row>
    <row r="474" s="2" customFormat="1" customHeight="1" spans="5:12">
      <c r="E474" s="458"/>
      <c r="F474" s="458"/>
      <c r="G474" s="458"/>
      <c r="I474" s="458"/>
      <c r="J474" s="458"/>
      <c r="K474" s="458"/>
      <c r="L474" s="458"/>
    </row>
    <row r="475" s="2" customFormat="1" customHeight="1" spans="5:12">
      <c r="E475" s="458"/>
      <c r="F475" s="458"/>
      <c r="G475" s="458"/>
      <c r="I475" s="458"/>
      <c r="J475" s="458"/>
      <c r="K475" s="458"/>
      <c r="L475" s="458"/>
    </row>
    <row r="476" s="2" customFormat="1" customHeight="1" spans="5:12">
      <c r="E476" s="458"/>
      <c r="F476" s="458"/>
      <c r="G476" s="458"/>
      <c r="I476" s="458"/>
      <c r="J476" s="458"/>
      <c r="K476" s="458"/>
      <c r="L476" s="458"/>
    </row>
    <row r="477" s="2" customFormat="1" customHeight="1" spans="5:12">
      <c r="E477" s="458"/>
      <c r="F477" s="458"/>
      <c r="G477" s="458"/>
      <c r="I477" s="458"/>
      <c r="J477" s="458"/>
      <c r="K477" s="458"/>
      <c r="L477" s="458"/>
    </row>
    <row r="478" s="2" customFormat="1" customHeight="1" spans="5:12">
      <c r="E478" s="458"/>
      <c r="F478" s="458"/>
      <c r="G478" s="458"/>
      <c r="I478" s="458"/>
      <c r="J478" s="458"/>
      <c r="K478" s="458"/>
      <c r="L478" s="458"/>
    </row>
    <row r="479" s="2" customFormat="1" customHeight="1" spans="5:12">
      <c r="E479" s="458"/>
      <c r="F479" s="458"/>
      <c r="G479" s="458"/>
      <c r="I479" s="458"/>
      <c r="J479" s="458"/>
      <c r="K479" s="458"/>
      <c r="L479" s="458"/>
    </row>
    <row r="480" s="2" customFormat="1" customHeight="1" spans="5:12">
      <c r="E480" s="458"/>
      <c r="F480" s="458"/>
      <c r="G480" s="458"/>
      <c r="I480" s="458"/>
      <c r="J480" s="458"/>
      <c r="K480" s="458"/>
      <c r="L480" s="458"/>
    </row>
    <row r="481" s="2" customFormat="1" customHeight="1" spans="5:12">
      <c r="E481" s="458"/>
      <c r="F481" s="458"/>
      <c r="G481" s="458"/>
      <c r="I481" s="458"/>
      <c r="J481" s="458"/>
      <c r="K481" s="458"/>
      <c r="L481" s="458"/>
    </row>
    <row r="482" s="2" customFormat="1" customHeight="1" spans="5:12">
      <c r="E482" s="458"/>
      <c r="F482" s="458"/>
      <c r="G482" s="458"/>
      <c r="I482" s="458"/>
      <c r="J482" s="458"/>
      <c r="K482" s="458"/>
      <c r="L482" s="458"/>
    </row>
    <row r="483" s="2" customFormat="1" customHeight="1" spans="5:12">
      <c r="E483" s="458"/>
      <c r="F483" s="458"/>
      <c r="G483" s="458"/>
      <c r="I483" s="458"/>
      <c r="J483" s="458"/>
      <c r="K483" s="458"/>
      <c r="L483" s="458"/>
    </row>
    <row r="484" s="2" customFormat="1" customHeight="1" spans="5:12">
      <c r="E484" s="458"/>
      <c r="F484" s="458"/>
      <c r="G484" s="458"/>
      <c r="I484" s="458"/>
      <c r="J484" s="458"/>
      <c r="K484" s="458"/>
      <c r="L484" s="458"/>
    </row>
    <row r="485" s="2" customFormat="1" customHeight="1" spans="5:12">
      <c r="E485" s="458"/>
      <c r="F485" s="458"/>
      <c r="G485" s="458"/>
      <c r="I485" s="458"/>
      <c r="J485" s="458"/>
      <c r="K485" s="458"/>
      <c r="L485" s="458"/>
    </row>
    <row r="486" s="2" customFormat="1" customHeight="1" spans="5:12">
      <c r="E486" s="458"/>
      <c r="F486" s="458"/>
      <c r="G486" s="458"/>
      <c r="I486" s="458"/>
      <c r="J486" s="458"/>
      <c r="K486" s="458"/>
      <c r="L486" s="458"/>
    </row>
    <row r="487" s="2" customFormat="1" customHeight="1" spans="5:12">
      <c r="E487" s="458"/>
      <c r="F487" s="458"/>
      <c r="G487" s="458"/>
      <c r="I487" s="458"/>
      <c r="J487" s="458"/>
      <c r="K487" s="458"/>
      <c r="L487" s="458"/>
    </row>
    <row r="488" s="2" customFormat="1" customHeight="1" spans="5:12">
      <c r="E488" s="458"/>
      <c r="F488" s="458"/>
      <c r="G488" s="458"/>
      <c r="I488" s="458"/>
      <c r="J488" s="458"/>
      <c r="K488" s="458"/>
      <c r="L488" s="458"/>
    </row>
    <row r="489" s="2" customFormat="1" customHeight="1" spans="5:12">
      <c r="E489" s="458"/>
      <c r="F489" s="458"/>
      <c r="G489" s="458"/>
      <c r="I489" s="458"/>
      <c r="J489" s="458"/>
      <c r="K489" s="458"/>
      <c r="L489" s="458"/>
    </row>
    <row r="490" s="2" customFormat="1" customHeight="1" spans="5:12">
      <c r="E490" s="458"/>
      <c r="F490" s="458"/>
      <c r="G490" s="458"/>
      <c r="I490" s="458"/>
      <c r="J490" s="458"/>
      <c r="K490" s="458"/>
      <c r="L490" s="458"/>
    </row>
    <row r="491" s="2" customFormat="1" customHeight="1" spans="5:12">
      <c r="E491" s="458"/>
      <c r="F491" s="458"/>
      <c r="G491" s="458"/>
      <c r="I491" s="458"/>
      <c r="J491" s="458"/>
      <c r="K491" s="458"/>
      <c r="L491" s="458"/>
    </row>
    <row r="492" s="2" customFormat="1" customHeight="1" spans="5:12">
      <c r="E492" s="458"/>
      <c r="F492" s="458"/>
      <c r="G492" s="458"/>
      <c r="I492" s="458"/>
      <c r="J492" s="458"/>
      <c r="K492" s="458"/>
      <c r="L492" s="458"/>
    </row>
    <row r="493" s="2" customFormat="1" customHeight="1" spans="5:12">
      <c r="E493" s="458"/>
      <c r="F493" s="458"/>
      <c r="G493" s="458"/>
      <c r="I493" s="458"/>
      <c r="J493" s="458"/>
      <c r="K493" s="458"/>
      <c r="L493" s="458"/>
    </row>
    <row r="494" s="2" customFormat="1" customHeight="1" spans="5:12">
      <c r="E494" s="458"/>
      <c r="F494" s="458"/>
      <c r="G494" s="458"/>
      <c r="I494" s="458"/>
      <c r="J494" s="458"/>
      <c r="K494" s="458"/>
      <c r="L494" s="458"/>
    </row>
    <row r="495" s="2" customFormat="1" customHeight="1" spans="5:12">
      <c r="E495" s="458"/>
      <c r="F495" s="458"/>
      <c r="G495" s="458"/>
      <c r="I495" s="458"/>
      <c r="J495" s="458"/>
      <c r="K495" s="458"/>
      <c r="L495" s="458"/>
    </row>
    <row r="496" s="2" customFormat="1" customHeight="1" spans="5:12">
      <c r="E496" s="458"/>
      <c r="F496" s="458"/>
      <c r="G496" s="458"/>
      <c r="I496" s="458"/>
      <c r="J496" s="458"/>
      <c r="K496" s="458"/>
      <c r="L496" s="458"/>
    </row>
    <row r="497" s="2" customFormat="1" customHeight="1" spans="5:12">
      <c r="E497" s="458"/>
      <c r="F497" s="458"/>
      <c r="G497" s="458"/>
      <c r="I497" s="458"/>
      <c r="J497" s="458"/>
      <c r="K497" s="458"/>
      <c r="L497" s="458"/>
    </row>
    <row r="498" s="2" customFormat="1" customHeight="1" spans="5:12">
      <c r="E498" s="458"/>
      <c r="F498" s="458"/>
      <c r="G498" s="458"/>
      <c r="I498" s="458"/>
      <c r="J498" s="458"/>
      <c r="K498" s="458"/>
      <c r="L498" s="458"/>
    </row>
    <row r="499" s="2" customFormat="1" customHeight="1" spans="5:12">
      <c r="E499" s="458"/>
      <c r="F499" s="458"/>
      <c r="G499" s="458"/>
      <c r="I499" s="458"/>
      <c r="J499" s="458"/>
      <c r="K499" s="458"/>
      <c r="L499" s="458"/>
    </row>
    <row r="500" s="2" customFormat="1" customHeight="1" spans="5:12">
      <c r="E500" s="458"/>
      <c r="F500" s="458"/>
      <c r="G500" s="458"/>
      <c r="I500" s="458"/>
      <c r="J500" s="458"/>
      <c r="K500" s="458"/>
      <c r="L500" s="458"/>
    </row>
    <row r="501" s="2" customFormat="1" customHeight="1" spans="5:12">
      <c r="E501" s="458"/>
      <c r="F501" s="458"/>
      <c r="G501" s="458"/>
      <c r="I501" s="458"/>
      <c r="J501" s="458"/>
      <c r="K501" s="458"/>
      <c r="L501" s="458"/>
    </row>
    <row r="502" s="2" customFormat="1" customHeight="1" spans="5:12">
      <c r="E502" s="458"/>
      <c r="F502" s="458"/>
      <c r="G502" s="458"/>
      <c r="I502" s="458"/>
      <c r="J502" s="458"/>
      <c r="K502" s="458"/>
      <c r="L502" s="458"/>
    </row>
    <row r="503" s="2" customFormat="1" customHeight="1" spans="5:12">
      <c r="E503" s="458"/>
      <c r="F503" s="458"/>
      <c r="G503" s="458"/>
      <c r="I503" s="458"/>
      <c r="J503" s="458"/>
      <c r="K503" s="458"/>
      <c r="L503" s="458"/>
    </row>
    <row r="504" s="2" customFormat="1" customHeight="1" spans="5:12">
      <c r="E504" s="458"/>
      <c r="F504" s="458"/>
      <c r="G504" s="458"/>
      <c r="I504" s="458"/>
      <c r="J504" s="458"/>
      <c r="K504" s="458"/>
      <c r="L504" s="458"/>
    </row>
    <row r="505" s="2" customFormat="1" customHeight="1" spans="5:12">
      <c r="E505" s="458"/>
      <c r="F505" s="458"/>
      <c r="G505" s="458"/>
      <c r="I505" s="458"/>
      <c r="J505" s="458"/>
      <c r="K505" s="458"/>
      <c r="L505" s="458"/>
    </row>
    <row r="506" s="2" customFormat="1" customHeight="1" spans="5:12">
      <c r="E506" s="458"/>
      <c r="F506" s="458"/>
      <c r="G506" s="458"/>
      <c r="I506" s="458"/>
      <c r="J506" s="458"/>
      <c r="K506" s="458"/>
      <c r="L506" s="458"/>
    </row>
    <row r="507" s="2" customFormat="1" customHeight="1" spans="5:12">
      <c r="E507" s="458"/>
      <c r="F507" s="458"/>
      <c r="G507" s="458"/>
      <c r="I507" s="458"/>
      <c r="J507" s="458"/>
      <c r="K507" s="458"/>
      <c r="L507" s="458"/>
    </row>
    <row r="508" s="2" customFormat="1" customHeight="1" spans="5:12">
      <c r="E508" s="458"/>
      <c r="F508" s="458"/>
      <c r="G508" s="458"/>
      <c r="I508" s="458"/>
      <c r="J508" s="458"/>
      <c r="K508" s="458"/>
      <c r="L508" s="458"/>
    </row>
    <row r="509" s="2" customFormat="1" customHeight="1" spans="5:12">
      <c r="E509" s="458"/>
      <c r="F509" s="458"/>
      <c r="G509" s="458"/>
      <c r="I509" s="458"/>
      <c r="J509" s="458"/>
      <c r="K509" s="458"/>
      <c r="L509" s="458"/>
    </row>
    <row r="510" s="2" customFormat="1" customHeight="1" spans="5:12">
      <c r="E510" s="458"/>
      <c r="F510" s="458"/>
      <c r="G510" s="458"/>
      <c r="I510" s="458"/>
      <c r="J510" s="458"/>
      <c r="K510" s="458"/>
      <c r="L510" s="458"/>
    </row>
    <row r="511" s="2" customFormat="1" customHeight="1" spans="5:12">
      <c r="E511" s="458"/>
      <c r="F511" s="458"/>
      <c r="G511" s="458"/>
      <c r="I511" s="458"/>
      <c r="J511" s="458"/>
      <c r="K511" s="458"/>
      <c r="L511" s="458"/>
    </row>
    <row r="512" s="2" customFormat="1" customHeight="1" spans="5:12">
      <c r="E512" s="458"/>
      <c r="F512" s="458"/>
      <c r="G512" s="458"/>
      <c r="I512" s="458"/>
      <c r="J512" s="458"/>
      <c r="K512" s="458"/>
      <c r="L512" s="458"/>
    </row>
    <row r="513" s="2" customFormat="1" customHeight="1" spans="5:12">
      <c r="E513" s="458"/>
      <c r="F513" s="458"/>
      <c r="G513" s="458"/>
      <c r="I513" s="458"/>
      <c r="J513" s="458"/>
      <c r="K513" s="458"/>
      <c r="L513" s="458"/>
    </row>
    <row r="514" s="2" customFormat="1" customHeight="1" spans="5:12">
      <c r="E514" s="458"/>
      <c r="F514" s="458"/>
      <c r="G514" s="458"/>
      <c r="I514" s="458"/>
      <c r="J514" s="458"/>
      <c r="K514" s="458"/>
      <c r="L514" s="458"/>
    </row>
    <row r="515" s="2" customFormat="1" customHeight="1" spans="5:12">
      <c r="E515" s="458"/>
      <c r="F515" s="458"/>
      <c r="G515" s="458"/>
      <c r="I515" s="458"/>
      <c r="J515" s="458"/>
      <c r="K515" s="458"/>
      <c r="L515" s="458"/>
    </row>
    <row r="516" s="2" customFormat="1" customHeight="1" spans="5:12">
      <c r="E516" s="458"/>
      <c r="F516" s="458"/>
      <c r="G516" s="458"/>
      <c r="I516" s="458"/>
      <c r="J516" s="458"/>
      <c r="K516" s="458"/>
      <c r="L516" s="458"/>
    </row>
    <row r="517" s="2" customFormat="1" customHeight="1" spans="5:12">
      <c r="E517" s="458"/>
      <c r="F517" s="458"/>
      <c r="G517" s="458"/>
      <c r="I517" s="458"/>
      <c r="J517" s="458"/>
      <c r="K517" s="458"/>
      <c r="L517" s="458"/>
    </row>
    <row r="518" s="2" customFormat="1" customHeight="1" spans="5:12">
      <c r="E518" s="458"/>
      <c r="F518" s="458"/>
      <c r="G518" s="458"/>
      <c r="I518" s="458"/>
      <c r="J518" s="458"/>
      <c r="K518" s="458"/>
      <c r="L518" s="458"/>
    </row>
    <row r="519" s="2" customFormat="1" customHeight="1" spans="5:12">
      <c r="E519" s="458"/>
      <c r="F519" s="458"/>
      <c r="G519" s="458"/>
      <c r="I519" s="458"/>
      <c r="J519" s="458"/>
      <c r="K519" s="458"/>
      <c r="L519" s="458"/>
    </row>
    <row r="520" s="2" customFormat="1" customHeight="1" spans="5:12">
      <c r="E520" s="458"/>
      <c r="F520" s="458"/>
      <c r="G520" s="458"/>
      <c r="I520" s="458"/>
      <c r="J520" s="458"/>
      <c r="K520" s="458"/>
      <c r="L520" s="458"/>
    </row>
    <row r="521" s="2" customFormat="1" customHeight="1" spans="5:12">
      <c r="E521" s="458"/>
      <c r="F521" s="458"/>
      <c r="G521" s="458"/>
      <c r="I521" s="458"/>
      <c r="J521" s="458"/>
      <c r="K521" s="458"/>
      <c r="L521" s="458"/>
    </row>
    <row r="522" s="2" customFormat="1" customHeight="1" spans="5:12">
      <c r="E522" s="458"/>
      <c r="F522" s="458"/>
      <c r="G522" s="458"/>
      <c r="I522" s="458"/>
      <c r="J522" s="458"/>
      <c r="K522" s="458"/>
      <c r="L522" s="458"/>
    </row>
    <row r="523" s="2" customFormat="1" customHeight="1" spans="5:12">
      <c r="E523" s="458"/>
      <c r="F523" s="458"/>
      <c r="G523" s="458"/>
      <c r="I523" s="458"/>
      <c r="J523" s="458"/>
      <c r="K523" s="458"/>
      <c r="L523" s="458"/>
    </row>
    <row r="524" s="2" customFormat="1" customHeight="1" spans="5:12">
      <c r="E524" s="458"/>
      <c r="F524" s="458"/>
      <c r="G524" s="458"/>
      <c r="I524" s="458"/>
      <c r="J524" s="458"/>
      <c r="K524" s="458"/>
      <c r="L524" s="458"/>
    </row>
    <row r="525" s="2" customFormat="1" customHeight="1" spans="5:12">
      <c r="E525" s="458"/>
      <c r="F525" s="458"/>
      <c r="G525" s="458"/>
      <c r="I525" s="458"/>
      <c r="J525" s="458"/>
      <c r="K525" s="458"/>
      <c r="L525" s="458"/>
    </row>
    <row r="526" s="2" customFormat="1" customHeight="1" spans="5:12">
      <c r="E526" s="458"/>
      <c r="F526" s="458"/>
      <c r="G526" s="458"/>
      <c r="I526" s="458"/>
      <c r="J526" s="458"/>
      <c r="K526" s="458"/>
      <c r="L526" s="458"/>
    </row>
    <row r="527" s="2" customFormat="1" customHeight="1" spans="5:12">
      <c r="E527" s="458"/>
      <c r="F527" s="458"/>
      <c r="G527" s="458"/>
      <c r="I527" s="458"/>
      <c r="J527" s="458"/>
      <c r="K527" s="458"/>
      <c r="L527" s="458"/>
    </row>
    <row r="528" s="2" customFormat="1" customHeight="1" spans="5:12">
      <c r="E528" s="458"/>
      <c r="F528" s="458"/>
      <c r="G528" s="458"/>
      <c r="I528" s="458"/>
      <c r="J528" s="458"/>
      <c r="K528" s="458"/>
      <c r="L528" s="458"/>
    </row>
    <row r="529" s="2" customFormat="1" customHeight="1" spans="5:12">
      <c r="E529" s="458"/>
      <c r="F529" s="458"/>
      <c r="G529" s="458"/>
      <c r="I529" s="458"/>
      <c r="J529" s="458"/>
      <c r="K529" s="458"/>
      <c r="L529" s="458"/>
    </row>
    <row r="530" s="2" customFormat="1" customHeight="1" spans="5:12">
      <c r="E530" s="458"/>
      <c r="F530" s="458"/>
      <c r="G530" s="458"/>
      <c r="I530" s="458"/>
      <c r="J530" s="458"/>
      <c r="K530" s="458"/>
      <c r="L530" s="458"/>
    </row>
    <row r="531" s="2" customFormat="1" customHeight="1" spans="5:12">
      <c r="E531" s="458"/>
      <c r="F531" s="458"/>
      <c r="G531" s="458"/>
      <c r="I531" s="458"/>
      <c r="J531" s="458"/>
      <c r="K531" s="458"/>
      <c r="L531" s="458"/>
    </row>
    <row r="532" s="2" customFormat="1" customHeight="1" spans="5:12">
      <c r="E532" s="458"/>
      <c r="F532" s="458"/>
      <c r="G532" s="458"/>
      <c r="I532" s="458"/>
      <c r="J532" s="458"/>
      <c r="K532" s="458"/>
      <c r="L532" s="458"/>
    </row>
    <row r="533" s="2" customFormat="1" customHeight="1" spans="5:12">
      <c r="E533" s="458"/>
      <c r="F533" s="458"/>
      <c r="G533" s="458"/>
      <c r="I533" s="458"/>
      <c r="J533" s="458"/>
      <c r="K533" s="458"/>
      <c r="L533" s="458"/>
    </row>
    <row r="534" s="2" customFormat="1" customHeight="1" spans="5:12">
      <c r="E534" s="458"/>
      <c r="F534" s="458"/>
      <c r="G534" s="458"/>
      <c r="I534" s="458"/>
      <c r="J534" s="458"/>
      <c r="K534" s="458"/>
      <c r="L534" s="458"/>
    </row>
    <row r="535" s="2" customFormat="1" customHeight="1" spans="5:12">
      <c r="E535" s="458"/>
      <c r="F535" s="458"/>
      <c r="G535" s="458"/>
      <c r="I535" s="458"/>
      <c r="J535" s="458"/>
      <c r="K535" s="458"/>
      <c r="L535" s="458"/>
    </row>
    <row r="536" s="2" customFormat="1" customHeight="1" spans="5:12">
      <c r="E536" s="458"/>
      <c r="F536" s="458"/>
      <c r="G536" s="458"/>
      <c r="I536" s="458"/>
      <c r="J536" s="458"/>
      <c r="K536" s="458"/>
      <c r="L536" s="458"/>
    </row>
    <row r="537" s="2" customFormat="1" customHeight="1" spans="5:12">
      <c r="E537" s="458"/>
      <c r="F537" s="458"/>
      <c r="G537" s="458"/>
      <c r="I537" s="458"/>
      <c r="J537" s="458"/>
      <c r="K537" s="458"/>
      <c r="L537" s="458"/>
    </row>
    <row r="538" s="2" customFormat="1" customHeight="1" spans="5:12">
      <c r="E538" s="458"/>
      <c r="F538" s="458"/>
      <c r="G538" s="458"/>
      <c r="I538" s="458"/>
      <c r="J538" s="458"/>
      <c r="K538" s="458"/>
      <c r="L538" s="458"/>
    </row>
    <row r="539" s="2" customFormat="1" customHeight="1" spans="5:12">
      <c r="E539" s="458"/>
      <c r="F539" s="458"/>
      <c r="G539" s="458"/>
      <c r="I539" s="458"/>
      <c r="J539" s="458"/>
      <c r="K539" s="458"/>
      <c r="L539" s="458"/>
    </row>
    <row r="540" s="2" customFormat="1" customHeight="1" spans="5:12">
      <c r="E540" s="458"/>
      <c r="F540" s="458"/>
      <c r="G540" s="458"/>
      <c r="I540" s="458"/>
      <c r="J540" s="458"/>
      <c r="K540" s="458"/>
      <c r="L540" s="458"/>
    </row>
    <row r="541" s="2" customFormat="1" customHeight="1" spans="5:12">
      <c r="E541" s="458"/>
      <c r="F541" s="458"/>
      <c r="G541" s="458"/>
      <c r="I541" s="458"/>
      <c r="J541" s="458"/>
      <c r="K541" s="458"/>
      <c r="L541" s="458"/>
    </row>
    <row r="542" s="2" customFormat="1" customHeight="1" spans="5:12">
      <c r="E542" s="458"/>
      <c r="F542" s="458"/>
      <c r="G542" s="458"/>
      <c r="I542" s="458"/>
      <c r="J542" s="458"/>
      <c r="K542" s="458"/>
      <c r="L542" s="458"/>
    </row>
    <row r="543" s="2" customFormat="1" customHeight="1" spans="5:12">
      <c r="E543" s="458"/>
      <c r="F543" s="458"/>
      <c r="G543" s="458"/>
      <c r="I543" s="458"/>
      <c r="J543" s="458"/>
      <c r="K543" s="458"/>
      <c r="L543" s="458"/>
    </row>
    <row r="544" s="2" customFormat="1" customHeight="1" spans="5:12">
      <c r="E544" s="458"/>
      <c r="F544" s="458"/>
      <c r="G544" s="458"/>
      <c r="I544" s="458"/>
      <c r="J544" s="458"/>
      <c r="K544" s="458"/>
      <c r="L544" s="458"/>
    </row>
    <row r="545" s="2" customFormat="1" customHeight="1" spans="5:12">
      <c r="E545" s="458"/>
      <c r="F545" s="458"/>
      <c r="G545" s="458"/>
      <c r="I545" s="458"/>
      <c r="J545" s="458"/>
      <c r="K545" s="458"/>
      <c r="L545" s="458"/>
    </row>
    <row r="546" s="2" customFormat="1" customHeight="1" spans="5:12">
      <c r="E546" s="458"/>
      <c r="F546" s="458"/>
      <c r="G546" s="458"/>
      <c r="I546" s="458"/>
      <c r="J546" s="458"/>
      <c r="K546" s="458"/>
      <c r="L546" s="458"/>
    </row>
    <row r="547" s="2" customFormat="1" customHeight="1" spans="5:12">
      <c r="E547" s="458"/>
      <c r="F547" s="458"/>
      <c r="G547" s="458"/>
      <c r="I547" s="458"/>
      <c r="J547" s="458"/>
      <c r="K547" s="458"/>
      <c r="L547" s="458"/>
    </row>
    <row r="548" s="2" customFormat="1" customHeight="1" spans="5:12">
      <c r="E548" s="458"/>
      <c r="F548" s="458"/>
      <c r="G548" s="458"/>
      <c r="I548" s="458"/>
      <c r="J548" s="458"/>
      <c r="K548" s="458"/>
      <c r="L548" s="458"/>
    </row>
    <row r="549" s="2" customFormat="1" customHeight="1" spans="5:12">
      <c r="E549" s="458"/>
      <c r="F549" s="458"/>
      <c r="G549" s="458"/>
      <c r="I549" s="458"/>
      <c r="J549" s="458"/>
      <c r="K549" s="458"/>
      <c r="L549" s="458"/>
    </row>
    <row r="550" s="2" customFormat="1" customHeight="1" spans="5:12">
      <c r="E550" s="458"/>
      <c r="F550" s="458"/>
      <c r="G550" s="458"/>
      <c r="I550" s="458"/>
      <c r="J550" s="458"/>
      <c r="K550" s="458"/>
      <c r="L550" s="458"/>
    </row>
    <row r="551" s="2" customFormat="1" customHeight="1" spans="5:12">
      <c r="E551" s="458"/>
      <c r="F551" s="458"/>
      <c r="G551" s="458"/>
      <c r="I551" s="458"/>
      <c r="J551" s="458"/>
      <c r="K551" s="458"/>
      <c r="L551" s="458"/>
    </row>
    <row r="552" s="2" customFormat="1" customHeight="1" spans="5:12">
      <c r="E552" s="458"/>
      <c r="F552" s="458"/>
      <c r="G552" s="458"/>
      <c r="I552" s="458"/>
      <c r="J552" s="458"/>
      <c r="K552" s="458"/>
      <c r="L552" s="458"/>
    </row>
    <row r="553" s="2" customFormat="1" customHeight="1" spans="5:12">
      <c r="E553" s="458"/>
      <c r="F553" s="458"/>
      <c r="G553" s="458"/>
      <c r="I553" s="458"/>
      <c r="J553" s="458"/>
      <c r="K553" s="458"/>
      <c r="L553" s="458"/>
    </row>
    <row r="554" s="2" customFormat="1" customHeight="1" spans="5:12">
      <c r="E554" s="458"/>
      <c r="F554" s="458"/>
      <c r="G554" s="458"/>
      <c r="I554" s="458"/>
      <c r="J554" s="458"/>
      <c r="K554" s="458"/>
      <c r="L554" s="458"/>
    </row>
    <row r="555" s="2" customFormat="1" customHeight="1" spans="5:12">
      <c r="E555" s="458"/>
      <c r="F555" s="458"/>
      <c r="G555" s="458"/>
      <c r="I555" s="458"/>
      <c r="J555" s="458"/>
      <c r="K555" s="458"/>
      <c r="L555" s="458"/>
    </row>
    <row r="556" s="2" customFormat="1" customHeight="1" spans="5:12">
      <c r="E556" s="458"/>
      <c r="F556" s="458"/>
      <c r="G556" s="458"/>
      <c r="I556" s="458"/>
      <c r="J556" s="458"/>
      <c r="K556" s="458"/>
      <c r="L556" s="458"/>
    </row>
    <row r="557" s="2" customFormat="1" customHeight="1" spans="5:12">
      <c r="E557" s="458"/>
      <c r="F557" s="458"/>
      <c r="G557" s="458"/>
      <c r="I557" s="458"/>
      <c r="J557" s="458"/>
      <c r="K557" s="458"/>
      <c r="L557" s="458"/>
    </row>
    <row r="558" s="2" customFormat="1" customHeight="1" spans="5:12">
      <c r="E558" s="458"/>
      <c r="F558" s="458"/>
      <c r="G558" s="458"/>
      <c r="I558" s="458"/>
      <c r="J558" s="458"/>
      <c r="K558" s="458"/>
      <c r="L558" s="458"/>
    </row>
    <row r="559" s="2" customFormat="1" customHeight="1" spans="5:12">
      <c r="E559" s="458"/>
      <c r="F559" s="458"/>
      <c r="G559" s="458"/>
      <c r="I559" s="458"/>
      <c r="J559" s="458"/>
      <c r="K559" s="458"/>
      <c r="L559" s="458"/>
    </row>
    <row r="560" s="2" customFormat="1" customHeight="1" spans="5:12">
      <c r="E560" s="458"/>
      <c r="F560" s="458"/>
      <c r="G560" s="458"/>
      <c r="I560" s="458"/>
      <c r="J560" s="458"/>
      <c r="K560" s="458"/>
      <c r="L560" s="458"/>
    </row>
    <row r="561" s="2" customFormat="1" customHeight="1" spans="5:12">
      <c r="E561" s="458"/>
      <c r="F561" s="458"/>
      <c r="G561" s="458"/>
      <c r="I561" s="458"/>
      <c r="J561" s="458"/>
      <c r="K561" s="458"/>
      <c r="L561" s="458"/>
    </row>
    <row r="562" s="2" customFormat="1" customHeight="1" spans="5:12">
      <c r="E562" s="458"/>
      <c r="F562" s="458"/>
      <c r="G562" s="458"/>
      <c r="I562" s="458"/>
      <c r="J562" s="458"/>
      <c r="K562" s="458"/>
      <c r="L562" s="458"/>
    </row>
    <row r="563" s="2" customFormat="1" customHeight="1" spans="5:12">
      <c r="E563" s="458"/>
      <c r="F563" s="458"/>
      <c r="G563" s="458"/>
      <c r="I563" s="458"/>
      <c r="J563" s="458"/>
      <c r="K563" s="458"/>
      <c r="L563" s="458"/>
    </row>
    <row r="564" s="2" customFormat="1" customHeight="1" spans="5:12">
      <c r="E564" s="458"/>
      <c r="F564" s="458"/>
      <c r="G564" s="458"/>
      <c r="I564" s="458"/>
      <c r="J564" s="458"/>
      <c r="K564" s="458"/>
      <c r="L564" s="458"/>
    </row>
    <row r="565" s="2" customFormat="1" customHeight="1" spans="5:12">
      <c r="E565" s="458"/>
      <c r="F565" s="458"/>
      <c r="G565" s="458"/>
      <c r="I565" s="458"/>
      <c r="J565" s="458"/>
      <c r="K565" s="458"/>
      <c r="L565" s="458"/>
    </row>
    <row r="566" s="2" customFormat="1" customHeight="1" spans="5:12">
      <c r="E566" s="458"/>
      <c r="F566" s="458"/>
      <c r="G566" s="458"/>
      <c r="I566" s="458"/>
      <c r="J566" s="458"/>
      <c r="K566" s="458"/>
      <c r="L566" s="458"/>
    </row>
    <row r="567" s="2" customFormat="1" customHeight="1" spans="5:12">
      <c r="E567" s="458"/>
      <c r="F567" s="458"/>
      <c r="G567" s="458"/>
      <c r="I567" s="458"/>
      <c r="J567" s="458"/>
      <c r="K567" s="458"/>
      <c r="L567" s="458"/>
    </row>
    <row r="568" s="2" customFormat="1" customHeight="1" spans="5:12">
      <c r="E568" s="458"/>
      <c r="F568" s="458"/>
      <c r="G568" s="458"/>
      <c r="I568" s="458"/>
      <c r="J568" s="458"/>
      <c r="K568" s="458"/>
      <c r="L568" s="458"/>
    </row>
    <row r="569" s="2" customFormat="1" customHeight="1" spans="5:12">
      <c r="E569" s="458"/>
      <c r="F569" s="458"/>
      <c r="G569" s="458"/>
      <c r="I569" s="458"/>
      <c r="J569" s="458"/>
      <c r="K569" s="458"/>
      <c r="L569" s="458"/>
    </row>
    <row r="570" s="2" customFormat="1" customHeight="1" spans="5:12">
      <c r="E570" s="458"/>
      <c r="F570" s="458"/>
      <c r="G570" s="458"/>
      <c r="I570" s="458"/>
      <c r="J570" s="458"/>
      <c r="K570" s="458"/>
      <c r="L570" s="458"/>
    </row>
    <row r="571" s="2" customFormat="1" customHeight="1" spans="5:12">
      <c r="E571" s="458"/>
      <c r="F571" s="458"/>
      <c r="G571" s="458"/>
      <c r="I571" s="458"/>
      <c r="J571" s="458"/>
      <c r="K571" s="458"/>
      <c r="L571" s="458"/>
    </row>
    <row r="572" s="2" customFormat="1" customHeight="1" spans="5:12">
      <c r="E572" s="458"/>
      <c r="F572" s="458"/>
      <c r="G572" s="458"/>
      <c r="I572" s="458"/>
      <c r="J572" s="458"/>
      <c r="K572" s="458"/>
      <c r="L572" s="458"/>
    </row>
    <row r="573" s="2" customFormat="1" customHeight="1" spans="5:12">
      <c r="E573" s="458"/>
      <c r="F573" s="458"/>
      <c r="G573" s="458"/>
      <c r="I573" s="458"/>
      <c r="J573" s="458"/>
      <c r="K573" s="458"/>
      <c r="L573" s="458"/>
    </row>
    <row r="574" s="2" customFormat="1" customHeight="1" spans="5:12">
      <c r="E574" s="458"/>
      <c r="F574" s="458"/>
      <c r="G574" s="458"/>
      <c r="I574" s="458"/>
      <c r="J574" s="458"/>
      <c r="K574" s="458"/>
      <c r="L574" s="458"/>
    </row>
    <row r="575" s="2" customFormat="1" customHeight="1" spans="5:12">
      <c r="E575" s="458"/>
      <c r="F575" s="458"/>
      <c r="G575" s="458"/>
      <c r="I575" s="458"/>
      <c r="J575" s="458"/>
      <c r="K575" s="458"/>
      <c r="L575" s="458"/>
    </row>
    <row r="576" s="2" customFormat="1" customHeight="1" spans="5:12">
      <c r="E576" s="458"/>
      <c r="F576" s="458"/>
      <c r="G576" s="458"/>
      <c r="I576" s="458"/>
      <c r="J576" s="458"/>
      <c r="K576" s="458"/>
      <c r="L576" s="458"/>
    </row>
    <row r="577" s="2" customFormat="1" customHeight="1" spans="5:12">
      <c r="E577" s="458"/>
      <c r="F577" s="458"/>
      <c r="G577" s="458"/>
      <c r="I577" s="458"/>
      <c r="J577" s="458"/>
      <c r="K577" s="458"/>
      <c r="L577" s="458"/>
    </row>
    <row r="578" s="2" customFormat="1" customHeight="1" spans="5:12">
      <c r="E578" s="458"/>
      <c r="F578" s="458"/>
      <c r="G578" s="458"/>
      <c r="I578" s="458"/>
      <c r="J578" s="458"/>
      <c r="K578" s="458"/>
      <c r="L578" s="458"/>
    </row>
    <row r="579" s="2" customFormat="1" customHeight="1" spans="5:12">
      <c r="E579" s="458"/>
      <c r="F579" s="458"/>
      <c r="G579" s="458"/>
      <c r="I579" s="458"/>
      <c r="J579" s="458"/>
      <c r="K579" s="458"/>
      <c r="L579" s="458"/>
    </row>
    <row r="580" s="2" customFormat="1" customHeight="1" spans="5:12">
      <c r="E580" s="458"/>
      <c r="F580" s="458"/>
      <c r="G580" s="458"/>
      <c r="I580" s="458"/>
      <c r="J580" s="458"/>
      <c r="K580" s="458"/>
      <c r="L580" s="458"/>
    </row>
    <row r="581" s="2" customFormat="1" customHeight="1" spans="5:12">
      <c r="E581" s="458"/>
      <c r="F581" s="458"/>
      <c r="G581" s="458"/>
      <c r="I581" s="458"/>
      <c r="J581" s="458"/>
      <c r="K581" s="458"/>
      <c r="L581" s="458"/>
    </row>
    <row r="582" s="2" customFormat="1" customHeight="1" spans="5:12">
      <c r="E582" s="458"/>
      <c r="F582" s="458"/>
      <c r="G582" s="458"/>
      <c r="I582" s="458"/>
      <c r="J582" s="458"/>
      <c r="K582" s="458"/>
      <c r="L582" s="458"/>
    </row>
    <row r="583" s="2" customFormat="1" customHeight="1" spans="5:12">
      <c r="E583" s="458"/>
      <c r="F583" s="458"/>
      <c r="G583" s="458"/>
      <c r="I583" s="458"/>
      <c r="J583" s="458"/>
      <c r="K583" s="458"/>
      <c r="L583" s="458"/>
    </row>
    <row r="584" s="2" customFormat="1" customHeight="1" spans="5:12">
      <c r="E584" s="458"/>
      <c r="F584" s="458"/>
      <c r="G584" s="458"/>
      <c r="I584" s="458"/>
      <c r="J584" s="458"/>
      <c r="K584" s="458"/>
      <c r="L584" s="458"/>
    </row>
    <row r="585" s="2" customFormat="1" customHeight="1" spans="5:12">
      <c r="E585" s="458"/>
      <c r="F585" s="458"/>
      <c r="G585" s="458"/>
      <c r="I585" s="458"/>
      <c r="J585" s="458"/>
      <c r="K585" s="458"/>
      <c r="L585" s="458"/>
    </row>
    <row r="586" s="2" customFormat="1" customHeight="1" spans="5:12">
      <c r="E586" s="458"/>
      <c r="F586" s="458"/>
      <c r="G586" s="458"/>
      <c r="I586" s="458"/>
      <c r="J586" s="458"/>
      <c r="K586" s="458"/>
      <c r="L586" s="458"/>
    </row>
    <row r="587" s="2" customFormat="1" customHeight="1" spans="5:12">
      <c r="E587" s="458"/>
      <c r="F587" s="458"/>
      <c r="G587" s="458"/>
      <c r="I587" s="458"/>
      <c r="J587" s="458"/>
      <c r="K587" s="458"/>
      <c r="L587" s="458"/>
    </row>
    <row r="588" s="2" customFormat="1" customHeight="1" spans="5:12">
      <c r="E588" s="458"/>
      <c r="F588" s="458"/>
      <c r="G588" s="458"/>
      <c r="I588" s="458"/>
      <c r="J588" s="458"/>
      <c r="K588" s="458"/>
      <c r="L588" s="458"/>
    </row>
    <row r="589" s="2" customFormat="1" customHeight="1" spans="5:12">
      <c r="E589" s="458"/>
      <c r="F589" s="458"/>
      <c r="G589" s="458"/>
      <c r="I589" s="458"/>
      <c r="J589" s="458"/>
      <c r="K589" s="458"/>
      <c r="L589" s="458"/>
    </row>
    <row r="590" s="2" customFormat="1" customHeight="1" spans="5:12">
      <c r="E590" s="458"/>
      <c r="F590" s="458"/>
      <c r="G590" s="458"/>
      <c r="I590" s="458"/>
      <c r="J590" s="458"/>
      <c r="K590" s="458"/>
      <c r="L590" s="458"/>
    </row>
    <row r="591" s="2" customFormat="1" customHeight="1" spans="5:12">
      <c r="E591" s="458"/>
      <c r="F591" s="458"/>
      <c r="G591" s="458"/>
      <c r="I591" s="458"/>
      <c r="J591" s="458"/>
      <c r="K591" s="458"/>
      <c r="L591" s="458"/>
    </row>
    <row r="592" s="2" customFormat="1" customHeight="1" spans="5:12">
      <c r="E592" s="458"/>
      <c r="F592" s="458"/>
      <c r="G592" s="458"/>
      <c r="I592" s="458"/>
      <c r="J592" s="458"/>
      <c r="K592" s="458"/>
      <c r="L592" s="458"/>
    </row>
    <row r="593" s="2" customFormat="1" customHeight="1" spans="5:12">
      <c r="E593" s="458"/>
      <c r="F593" s="458"/>
      <c r="G593" s="458"/>
      <c r="I593" s="458"/>
      <c r="J593" s="458"/>
      <c r="K593" s="458"/>
      <c r="L593" s="458"/>
    </row>
    <row r="594" s="2" customFormat="1" customHeight="1" spans="5:12">
      <c r="E594" s="458"/>
      <c r="F594" s="458"/>
      <c r="G594" s="458"/>
      <c r="I594" s="458"/>
      <c r="J594" s="458"/>
      <c r="K594" s="458"/>
      <c r="L594" s="458"/>
    </row>
    <row r="595" s="2" customFormat="1" customHeight="1" spans="5:12">
      <c r="E595" s="458"/>
      <c r="F595" s="458"/>
      <c r="G595" s="458"/>
      <c r="I595" s="458"/>
      <c r="J595" s="458"/>
      <c r="K595" s="458"/>
      <c r="L595" s="458"/>
    </row>
    <row r="596" s="2" customFormat="1" customHeight="1" spans="5:12">
      <c r="E596" s="458"/>
      <c r="F596" s="458"/>
      <c r="G596" s="458"/>
      <c r="I596" s="458"/>
      <c r="J596" s="458"/>
      <c r="K596" s="458"/>
      <c r="L596" s="458"/>
    </row>
    <row r="597" s="2" customFormat="1" customHeight="1" spans="5:12">
      <c r="E597" s="458"/>
      <c r="F597" s="458"/>
      <c r="G597" s="458"/>
      <c r="I597" s="458"/>
      <c r="J597" s="458"/>
      <c r="K597" s="458"/>
      <c r="L597" s="458"/>
    </row>
    <row r="598" s="2" customFormat="1" customHeight="1" spans="5:12">
      <c r="E598" s="458"/>
      <c r="F598" s="458"/>
      <c r="G598" s="458"/>
      <c r="I598" s="458"/>
      <c r="J598" s="458"/>
      <c r="K598" s="458"/>
      <c r="L598" s="458"/>
    </row>
    <row r="599" s="2" customFormat="1" customHeight="1" spans="5:12">
      <c r="E599" s="458"/>
      <c r="F599" s="458"/>
      <c r="G599" s="458"/>
      <c r="I599" s="458"/>
      <c r="J599" s="458"/>
      <c r="K599" s="458"/>
      <c r="L599" s="458"/>
    </row>
    <row r="600" s="2" customFormat="1" customHeight="1" spans="5:12">
      <c r="E600" s="458"/>
      <c r="F600" s="458"/>
      <c r="G600" s="458"/>
      <c r="I600" s="458"/>
      <c r="J600" s="458"/>
      <c r="K600" s="458"/>
      <c r="L600" s="458"/>
    </row>
    <row r="601" s="2" customFormat="1" customHeight="1" spans="5:12">
      <c r="E601" s="458"/>
      <c r="F601" s="458"/>
      <c r="G601" s="458"/>
      <c r="I601" s="458"/>
      <c r="J601" s="458"/>
      <c r="K601" s="458"/>
      <c r="L601" s="458"/>
    </row>
    <row r="602" s="2" customFormat="1" customHeight="1" spans="5:12">
      <c r="E602" s="458"/>
      <c r="F602" s="458"/>
      <c r="G602" s="458"/>
      <c r="I602" s="458"/>
      <c r="J602" s="458"/>
      <c r="K602" s="458"/>
      <c r="L602" s="458"/>
    </row>
    <row r="603" s="2" customFormat="1" customHeight="1" spans="5:12">
      <c r="E603" s="458"/>
      <c r="F603" s="458"/>
      <c r="G603" s="458"/>
      <c r="I603" s="458"/>
      <c r="J603" s="458"/>
      <c r="K603" s="458"/>
      <c r="L603" s="458"/>
    </row>
    <row r="604" s="2" customFormat="1" customHeight="1" spans="5:12">
      <c r="E604" s="458"/>
      <c r="F604" s="458"/>
      <c r="G604" s="458"/>
      <c r="I604" s="458"/>
      <c r="J604" s="458"/>
      <c r="K604" s="458"/>
      <c r="L604" s="458"/>
    </row>
    <row r="605" s="2" customFormat="1" customHeight="1" spans="5:12">
      <c r="E605" s="458"/>
      <c r="F605" s="458"/>
      <c r="G605" s="458"/>
      <c r="I605" s="458"/>
      <c r="J605" s="458"/>
      <c r="K605" s="458"/>
      <c r="L605" s="458"/>
    </row>
    <row r="606" s="2" customFormat="1" customHeight="1" spans="5:12">
      <c r="E606" s="458"/>
      <c r="F606" s="458"/>
      <c r="G606" s="458"/>
      <c r="I606" s="458"/>
      <c r="J606" s="458"/>
      <c r="K606" s="458"/>
      <c r="L606" s="458"/>
    </row>
    <row r="607" s="2" customFormat="1" customHeight="1" spans="5:12">
      <c r="E607" s="458"/>
      <c r="F607" s="458"/>
      <c r="G607" s="458"/>
      <c r="I607" s="458"/>
      <c r="J607" s="458"/>
      <c r="K607" s="458"/>
      <c r="L607" s="458"/>
    </row>
    <row r="608" s="2" customFormat="1" customHeight="1" spans="5:12">
      <c r="E608" s="458"/>
      <c r="F608" s="458"/>
      <c r="G608" s="458"/>
      <c r="I608" s="458"/>
      <c r="J608" s="458"/>
      <c r="K608" s="458"/>
      <c r="L608" s="458"/>
    </row>
    <row r="609" s="2" customFormat="1" customHeight="1" spans="5:12">
      <c r="E609" s="458"/>
      <c r="F609" s="458"/>
      <c r="G609" s="458"/>
      <c r="I609" s="458"/>
      <c r="J609" s="458"/>
      <c r="K609" s="458"/>
      <c r="L609" s="458"/>
    </row>
    <row r="610" s="2" customFormat="1" customHeight="1" spans="5:12">
      <c r="E610" s="458"/>
      <c r="F610" s="458"/>
      <c r="G610" s="458"/>
      <c r="I610" s="458"/>
      <c r="J610" s="458"/>
      <c r="K610" s="458"/>
      <c r="L610" s="458"/>
    </row>
    <row r="611" s="2" customFormat="1" customHeight="1" spans="5:12">
      <c r="E611" s="458"/>
      <c r="F611" s="458"/>
      <c r="G611" s="458"/>
      <c r="I611" s="458"/>
      <c r="J611" s="458"/>
      <c r="K611" s="458"/>
      <c r="L611" s="458"/>
    </row>
    <row r="612" s="2" customFormat="1" customHeight="1" spans="5:12">
      <c r="E612" s="458"/>
      <c r="F612" s="458"/>
      <c r="G612" s="458"/>
      <c r="I612" s="458"/>
      <c r="J612" s="458"/>
      <c r="K612" s="458"/>
      <c r="L612" s="458"/>
    </row>
    <row r="613" s="2" customFormat="1" customHeight="1" spans="5:12">
      <c r="E613" s="458"/>
      <c r="F613" s="458"/>
      <c r="G613" s="458"/>
      <c r="I613" s="458"/>
      <c r="J613" s="458"/>
      <c r="K613" s="458"/>
      <c r="L613" s="458"/>
    </row>
    <row r="614" s="2" customFormat="1" customHeight="1" spans="5:12">
      <c r="E614" s="458"/>
      <c r="F614" s="458"/>
      <c r="G614" s="458"/>
      <c r="I614" s="458"/>
      <c r="J614" s="458"/>
      <c r="K614" s="458"/>
      <c r="L614" s="458"/>
    </row>
    <row r="615" s="2" customFormat="1" customHeight="1" spans="5:12">
      <c r="E615" s="458"/>
      <c r="F615" s="458"/>
      <c r="G615" s="458"/>
      <c r="I615" s="458"/>
      <c r="J615" s="458"/>
      <c r="K615" s="458"/>
      <c r="L615" s="458"/>
    </row>
    <row r="616" s="2" customFormat="1" customHeight="1" spans="5:12">
      <c r="E616" s="458"/>
      <c r="F616" s="458"/>
      <c r="G616" s="458"/>
      <c r="I616" s="458"/>
      <c r="J616" s="458"/>
      <c r="K616" s="458"/>
      <c r="L616" s="458"/>
    </row>
    <row r="617" s="2" customFormat="1" customHeight="1" spans="5:12">
      <c r="E617" s="458"/>
      <c r="F617" s="458"/>
      <c r="G617" s="458"/>
      <c r="I617" s="458"/>
      <c r="J617" s="458"/>
      <c r="K617" s="458"/>
      <c r="L617" s="458"/>
    </row>
    <row r="618" s="2" customFormat="1" customHeight="1" spans="5:12">
      <c r="E618" s="458"/>
      <c r="F618" s="458"/>
      <c r="G618" s="458"/>
      <c r="I618" s="458"/>
      <c r="J618" s="458"/>
      <c r="K618" s="458"/>
      <c r="L618" s="458"/>
    </row>
    <row r="619" s="2" customFormat="1" customHeight="1" spans="5:12">
      <c r="E619" s="458"/>
      <c r="F619" s="458"/>
      <c r="G619" s="458"/>
      <c r="I619" s="458"/>
      <c r="J619" s="458"/>
      <c r="K619" s="458"/>
      <c r="L619" s="458"/>
    </row>
    <row r="620" s="2" customFormat="1" customHeight="1" spans="5:12">
      <c r="E620" s="458"/>
      <c r="F620" s="458"/>
      <c r="G620" s="458"/>
      <c r="I620" s="458"/>
      <c r="J620" s="458"/>
      <c r="K620" s="458"/>
      <c r="L620" s="458"/>
    </row>
    <row r="621" s="2" customFormat="1" customHeight="1" spans="5:12">
      <c r="E621" s="458"/>
      <c r="F621" s="458"/>
      <c r="G621" s="458"/>
      <c r="I621" s="458"/>
      <c r="J621" s="458"/>
      <c r="K621" s="458"/>
      <c r="L621" s="458"/>
    </row>
    <row r="622" s="2" customFormat="1" customHeight="1" spans="5:12">
      <c r="E622" s="458"/>
      <c r="F622" s="458"/>
      <c r="G622" s="458"/>
      <c r="I622" s="458"/>
      <c r="J622" s="458"/>
      <c r="K622" s="458"/>
      <c r="L622" s="458"/>
    </row>
    <row r="623" s="2" customFormat="1" customHeight="1" spans="5:12">
      <c r="E623" s="458"/>
      <c r="F623" s="458"/>
      <c r="G623" s="458"/>
      <c r="I623" s="458"/>
      <c r="J623" s="458"/>
      <c r="K623" s="458"/>
      <c r="L623" s="458"/>
    </row>
    <row r="624" s="2" customFormat="1" customHeight="1" spans="5:12">
      <c r="E624" s="458"/>
      <c r="F624" s="458"/>
      <c r="G624" s="458"/>
      <c r="I624" s="458"/>
      <c r="J624" s="458"/>
      <c r="K624" s="458"/>
      <c r="L624" s="458"/>
    </row>
    <row r="625" s="2" customFormat="1" customHeight="1" spans="5:12">
      <c r="E625" s="458"/>
      <c r="F625" s="458"/>
      <c r="G625" s="458"/>
      <c r="I625" s="458"/>
      <c r="J625" s="458"/>
      <c r="K625" s="458"/>
      <c r="L625" s="458"/>
    </row>
    <row r="626" s="2" customFormat="1" customHeight="1" spans="5:12">
      <c r="E626" s="458"/>
      <c r="F626" s="458"/>
      <c r="G626" s="458"/>
      <c r="I626" s="458"/>
      <c r="J626" s="458"/>
      <c r="K626" s="458"/>
      <c r="L626" s="458"/>
    </row>
    <row r="627" s="2" customFormat="1" customHeight="1" spans="5:12">
      <c r="E627" s="458"/>
      <c r="F627" s="458"/>
      <c r="G627" s="458"/>
      <c r="I627" s="458"/>
      <c r="J627" s="458"/>
      <c r="K627" s="458"/>
      <c r="L627" s="458"/>
    </row>
    <row r="628" s="2" customFormat="1" customHeight="1" spans="5:12">
      <c r="E628" s="458"/>
      <c r="F628" s="458"/>
      <c r="G628" s="458"/>
      <c r="I628" s="458"/>
      <c r="J628" s="458"/>
      <c r="K628" s="458"/>
      <c r="L628" s="458"/>
    </row>
    <row r="629" s="2" customFormat="1" customHeight="1" spans="5:12">
      <c r="E629" s="458"/>
      <c r="F629" s="458"/>
      <c r="G629" s="458"/>
      <c r="I629" s="458"/>
      <c r="J629" s="458"/>
      <c r="K629" s="458"/>
      <c r="L629" s="458"/>
    </row>
    <row r="630" s="2" customFormat="1" customHeight="1" spans="5:12">
      <c r="E630" s="458"/>
      <c r="F630" s="458"/>
      <c r="G630" s="458"/>
      <c r="I630" s="458"/>
      <c r="J630" s="458"/>
      <c r="K630" s="458"/>
      <c r="L630" s="458"/>
    </row>
    <row r="631" s="2" customFormat="1" customHeight="1" spans="5:12">
      <c r="E631" s="458"/>
      <c r="F631" s="458"/>
      <c r="G631" s="458"/>
      <c r="I631" s="458"/>
      <c r="J631" s="458"/>
      <c r="K631" s="458"/>
      <c r="L631" s="458"/>
    </row>
    <row r="632" s="2" customFormat="1" customHeight="1" spans="5:12">
      <c r="E632" s="458"/>
      <c r="F632" s="458"/>
      <c r="G632" s="458"/>
      <c r="I632" s="458"/>
      <c r="J632" s="458"/>
      <c r="K632" s="458"/>
      <c r="L632" s="458"/>
    </row>
    <row r="633" s="2" customFormat="1" customHeight="1" spans="5:12">
      <c r="E633" s="458"/>
      <c r="F633" s="458"/>
      <c r="G633" s="458"/>
      <c r="I633" s="458"/>
      <c r="J633" s="458"/>
      <c r="K633" s="458"/>
      <c r="L633" s="458"/>
    </row>
    <row r="634" s="2" customFormat="1" customHeight="1" spans="5:12">
      <c r="E634" s="458"/>
      <c r="F634" s="458"/>
      <c r="G634" s="458"/>
      <c r="I634" s="458"/>
      <c r="J634" s="458"/>
      <c r="K634" s="458"/>
      <c r="L634" s="458"/>
    </row>
    <row r="635" s="2" customFormat="1" customHeight="1" spans="5:12">
      <c r="E635" s="458"/>
      <c r="F635" s="458"/>
      <c r="G635" s="458"/>
      <c r="I635" s="458"/>
      <c r="J635" s="458"/>
      <c r="K635" s="458"/>
      <c r="L635" s="458"/>
    </row>
    <row r="636" s="2" customFormat="1" customHeight="1" spans="5:12">
      <c r="E636" s="458"/>
      <c r="F636" s="458"/>
      <c r="G636" s="458"/>
      <c r="I636" s="458"/>
      <c r="J636" s="458"/>
      <c r="K636" s="458"/>
      <c r="L636" s="458"/>
    </row>
    <row r="637" s="2" customFormat="1" customHeight="1" spans="5:12">
      <c r="E637" s="458"/>
      <c r="F637" s="458"/>
      <c r="G637" s="458"/>
      <c r="I637" s="458"/>
      <c r="J637" s="458"/>
      <c r="K637" s="458"/>
      <c r="L637" s="458"/>
    </row>
    <row r="638" s="2" customFormat="1" customHeight="1" spans="5:12">
      <c r="E638" s="458"/>
      <c r="F638" s="458"/>
      <c r="G638" s="458"/>
      <c r="I638" s="458"/>
      <c r="J638" s="458"/>
      <c r="K638" s="458"/>
      <c r="L638" s="458"/>
    </row>
    <row r="639" s="2" customFormat="1" customHeight="1" spans="5:12">
      <c r="E639" s="458"/>
      <c r="F639" s="458"/>
      <c r="G639" s="458"/>
      <c r="I639" s="458"/>
      <c r="J639" s="458"/>
      <c r="K639" s="458"/>
      <c r="L639" s="458"/>
    </row>
    <row r="640" s="2" customFormat="1" customHeight="1" spans="5:12">
      <c r="E640" s="458"/>
      <c r="F640" s="458"/>
      <c r="G640" s="458"/>
      <c r="I640" s="458"/>
      <c r="J640" s="458"/>
      <c r="K640" s="458"/>
      <c r="L640" s="458"/>
    </row>
    <row r="641" s="2" customFormat="1" customHeight="1" spans="5:12">
      <c r="E641" s="458"/>
      <c r="F641" s="458"/>
      <c r="G641" s="458"/>
      <c r="I641" s="458"/>
      <c r="J641" s="458"/>
      <c r="K641" s="458"/>
      <c r="L641" s="458"/>
    </row>
    <row r="642" s="2" customFormat="1" customHeight="1" spans="5:12">
      <c r="E642" s="458"/>
      <c r="F642" s="458"/>
      <c r="G642" s="458"/>
      <c r="I642" s="458"/>
      <c r="J642" s="458"/>
      <c r="K642" s="458"/>
      <c r="L642" s="458"/>
    </row>
    <row r="643" s="2" customFormat="1" customHeight="1" spans="5:12">
      <c r="E643" s="458"/>
      <c r="F643" s="458"/>
      <c r="G643" s="458"/>
      <c r="I643" s="458"/>
      <c r="J643" s="458"/>
      <c r="K643" s="458"/>
      <c r="L643" s="458"/>
    </row>
    <row r="644" s="2" customFormat="1" customHeight="1" spans="5:12">
      <c r="E644" s="458"/>
      <c r="F644" s="458"/>
      <c r="G644" s="458"/>
      <c r="I644" s="458"/>
      <c r="J644" s="458"/>
      <c r="K644" s="458"/>
      <c r="L644" s="458"/>
    </row>
    <row r="645" s="2" customFormat="1" customHeight="1" spans="5:12">
      <c r="E645" s="458"/>
      <c r="F645" s="458"/>
      <c r="G645" s="458"/>
      <c r="I645" s="458"/>
      <c r="J645" s="458"/>
      <c r="K645" s="458"/>
      <c r="L645" s="458"/>
    </row>
    <row r="646" s="2" customFormat="1" customHeight="1" spans="5:12">
      <c r="E646" s="458"/>
      <c r="F646" s="458"/>
      <c r="G646" s="458"/>
      <c r="I646" s="458"/>
      <c r="J646" s="458"/>
      <c r="K646" s="458"/>
      <c r="L646" s="458"/>
    </row>
    <row r="647" s="2" customFormat="1" customHeight="1" spans="5:12">
      <c r="E647" s="458"/>
      <c r="F647" s="458"/>
      <c r="G647" s="458"/>
      <c r="I647" s="458"/>
      <c r="J647" s="458"/>
      <c r="K647" s="458"/>
      <c r="L647" s="458"/>
    </row>
    <row r="648" s="2" customFormat="1" customHeight="1" spans="5:12">
      <c r="E648" s="458"/>
      <c r="F648" s="458"/>
      <c r="G648" s="458"/>
      <c r="I648" s="458"/>
      <c r="J648" s="458"/>
      <c r="K648" s="458"/>
      <c r="L648" s="458"/>
    </row>
    <row r="649" s="2" customFormat="1" customHeight="1" spans="5:12">
      <c r="E649" s="458"/>
      <c r="F649" s="458"/>
      <c r="G649" s="458"/>
      <c r="I649" s="458"/>
      <c r="J649" s="458"/>
      <c r="K649" s="458"/>
      <c r="L649" s="458"/>
    </row>
    <row r="650" s="2" customFormat="1" customHeight="1" spans="5:12">
      <c r="E650" s="458"/>
      <c r="F650" s="458"/>
      <c r="G650" s="458"/>
      <c r="I650" s="458"/>
      <c r="J650" s="458"/>
      <c r="K650" s="458"/>
      <c r="L650" s="458"/>
    </row>
    <row r="651" s="2" customFormat="1" customHeight="1" spans="5:12">
      <c r="E651" s="458"/>
      <c r="F651" s="458"/>
      <c r="G651" s="458"/>
      <c r="I651" s="458"/>
      <c r="J651" s="458"/>
      <c r="K651" s="458"/>
      <c r="L651" s="458"/>
    </row>
    <row r="652" s="2" customFormat="1" customHeight="1" spans="5:12">
      <c r="E652" s="458"/>
      <c r="F652" s="458"/>
      <c r="G652" s="458"/>
      <c r="I652" s="458"/>
      <c r="J652" s="458"/>
      <c r="K652" s="458"/>
      <c r="L652" s="458"/>
    </row>
    <row r="653" s="2" customFormat="1" customHeight="1" spans="5:12">
      <c r="E653" s="458"/>
      <c r="F653" s="458"/>
      <c r="G653" s="458"/>
      <c r="I653" s="458"/>
      <c r="J653" s="458"/>
      <c r="K653" s="458"/>
      <c r="L653" s="458"/>
    </row>
    <row r="654" s="2" customFormat="1" customHeight="1" spans="5:12">
      <c r="E654" s="458"/>
      <c r="F654" s="458"/>
      <c r="G654" s="458"/>
      <c r="I654" s="458"/>
      <c r="J654" s="458"/>
      <c r="K654" s="458"/>
      <c r="L654" s="458"/>
    </row>
    <row r="655" s="2" customFormat="1" customHeight="1" spans="5:12">
      <c r="E655" s="458"/>
      <c r="F655" s="458"/>
      <c r="G655" s="458"/>
      <c r="I655" s="458"/>
      <c r="J655" s="458"/>
      <c r="K655" s="458"/>
      <c r="L655" s="458"/>
    </row>
    <row r="656" s="2" customFormat="1" customHeight="1" spans="5:12">
      <c r="E656" s="458"/>
      <c r="F656" s="458"/>
      <c r="G656" s="458"/>
      <c r="I656" s="458"/>
      <c r="J656" s="458"/>
      <c r="K656" s="458"/>
      <c r="L656" s="458"/>
    </row>
    <row r="657" s="2" customFormat="1" customHeight="1" spans="5:12">
      <c r="E657" s="458"/>
      <c r="F657" s="458"/>
      <c r="G657" s="458"/>
      <c r="I657" s="458"/>
      <c r="J657" s="458"/>
      <c r="K657" s="458"/>
      <c r="L657" s="458"/>
    </row>
    <row r="658" s="2" customFormat="1" customHeight="1" spans="5:12">
      <c r="E658" s="458"/>
      <c r="F658" s="458"/>
      <c r="G658" s="458"/>
      <c r="I658" s="458"/>
      <c r="J658" s="458"/>
      <c r="K658" s="458"/>
      <c r="L658" s="458"/>
    </row>
    <row r="659" s="2" customFormat="1" customHeight="1" spans="5:12">
      <c r="E659" s="458"/>
      <c r="F659" s="458"/>
      <c r="G659" s="458"/>
      <c r="I659" s="458"/>
      <c r="J659" s="458"/>
      <c r="K659" s="458"/>
      <c r="L659" s="458"/>
    </row>
    <row r="660" s="2" customFormat="1" customHeight="1" spans="5:12">
      <c r="E660" s="458"/>
      <c r="F660" s="458"/>
      <c r="G660" s="458"/>
      <c r="I660" s="458"/>
      <c r="J660" s="458"/>
      <c r="K660" s="458"/>
      <c r="L660" s="458"/>
    </row>
    <row r="661" s="2" customFormat="1" customHeight="1" spans="5:12">
      <c r="E661" s="458"/>
      <c r="F661" s="458"/>
      <c r="G661" s="458"/>
      <c r="I661" s="458"/>
      <c r="J661" s="458"/>
      <c r="K661" s="458"/>
      <c r="L661" s="458"/>
    </row>
    <row r="662" s="2" customFormat="1" customHeight="1" spans="5:12">
      <c r="E662" s="458"/>
      <c r="F662" s="458"/>
      <c r="G662" s="458"/>
      <c r="I662" s="458"/>
      <c r="J662" s="458"/>
      <c r="K662" s="458"/>
      <c r="L662" s="458"/>
    </row>
    <row r="663" s="2" customFormat="1" customHeight="1" spans="5:12">
      <c r="E663" s="458"/>
      <c r="F663" s="458"/>
      <c r="G663" s="458"/>
      <c r="I663" s="458"/>
      <c r="J663" s="458"/>
      <c r="K663" s="458"/>
      <c r="L663" s="458"/>
    </row>
    <row r="664" s="2" customFormat="1" customHeight="1" spans="5:12">
      <c r="E664" s="458"/>
      <c r="F664" s="458"/>
      <c r="G664" s="458"/>
      <c r="I664" s="458"/>
      <c r="J664" s="458"/>
      <c r="K664" s="458"/>
      <c r="L664" s="458"/>
    </row>
    <row r="665" s="2" customFormat="1" customHeight="1" spans="5:12">
      <c r="E665" s="458"/>
      <c r="F665" s="458"/>
      <c r="G665" s="458"/>
      <c r="I665" s="458"/>
      <c r="J665" s="458"/>
      <c r="K665" s="458"/>
      <c r="L665" s="458"/>
    </row>
    <row r="666" s="2" customFormat="1" customHeight="1" spans="5:12">
      <c r="E666" s="458"/>
      <c r="F666" s="458"/>
      <c r="G666" s="458"/>
      <c r="I666" s="458"/>
      <c r="J666" s="458"/>
      <c r="K666" s="458"/>
      <c r="L666" s="458"/>
    </row>
    <row r="667" s="2" customFormat="1" customHeight="1" spans="5:12">
      <c r="E667" s="458"/>
      <c r="F667" s="458"/>
      <c r="G667" s="458"/>
      <c r="I667" s="458"/>
      <c r="J667" s="458"/>
      <c r="K667" s="458"/>
      <c r="L667" s="458"/>
    </row>
    <row r="668" s="2" customFormat="1" customHeight="1" spans="5:12">
      <c r="E668" s="458"/>
      <c r="F668" s="458"/>
      <c r="G668" s="458"/>
      <c r="I668" s="458"/>
      <c r="J668" s="458"/>
      <c r="K668" s="458"/>
      <c r="L668" s="458"/>
    </row>
    <row r="669" s="2" customFormat="1" customHeight="1" spans="5:12">
      <c r="E669" s="458"/>
      <c r="F669" s="458"/>
      <c r="G669" s="458"/>
      <c r="I669" s="458"/>
      <c r="J669" s="458"/>
      <c r="K669" s="458"/>
      <c r="L669" s="458"/>
    </row>
    <row r="670" s="2" customFormat="1" customHeight="1" spans="5:12">
      <c r="E670" s="458"/>
      <c r="F670" s="458"/>
      <c r="G670" s="458"/>
      <c r="I670" s="458"/>
      <c r="J670" s="458"/>
      <c r="K670" s="458"/>
      <c r="L670" s="458"/>
    </row>
    <row r="671" s="2" customFormat="1" customHeight="1" spans="5:12">
      <c r="E671" s="458"/>
      <c r="F671" s="458"/>
      <c r="G671" s="458"/>
      <c r="I671" s="458"/>
      <c r="J671" s="458"/>
      <c r="K671" s="458"/>
      <c r="L671" s="458"/>
    </row>
    <row r="672" s="2" customFormat="1" customHeight="1" spans="5:12">
      <c r="E672" s="458"/>
      <c r="F672" s="458"/>
      <c r="G672" s="458"/>
      <c r="I672" s="458"/>
      <c r="J672" s="458"/>
      <c r="K672" s="458"/>
      <c r="L672" s="458"/>
    </row>
    <row r="673" s="2" customFormat="1" customHeight="1" spans="5:12">
      <c r="E673" s="458"/>
      <c r="F673" s="458"/>
      <c r="G673" s="458"/>
      <c r="I673" s="458"/>
      <c r="J673" s="458"/>
      <c r="K673" s="458"/>
      <c r="L673" s="458"/>
    </row>
    <row r="674" s="2" customFormat="1" customHeight="1" spans="5:12">
      <c r="E674" s="458"/>
      <c r="F674" s="458"/>
      <c r="G674" s="458"/>
      <c r="I674" s="458"/>
      <c r="J674" s="458"/>
      <c r="K674" s="458"/>
      <c r="L674" s="458"/>
    </row>
    <row r="675" s="2" customFormat="1" customHeight="1" spans="5:12">
      <c r="E675" s="458"/>
      <c r="F675" s="458"/>
      <c r="G675" s="458"/>
      <c r="I675" s="458"/>
      <c r="J675" s="458"/>
      <c r="K675" s="458"/>
      <c r="L675" s="458"/>
    </row>
    <row r="676" s="2" customFormat="1" customHeight="1" spans="5:12">
      <c r="E676" s="458"/>
      <c r="F676" s="458"/>
      <c r="G676" s="458"/>
      <c r="I676" s="458"/>
      <c r="J676" s="458"/>
      <c r="K676" s="458"/>
      <c r="L676" s="458"/>
    </row>
    <row r="677" s="2" customFormat="1" customHeight="1" spans="5:12">
      <c r="E677" s="458"/>
      <c r="F677" s="458"/>
      <c r="G677" s="458"/>
      <c r="I677" s="458"/>
      <c r="J677" s="458"/>
      <c r="K677" s="458"/>
      <c r="L677" s="458"/>
    </row>
    <row r="678" s="2" customFormat="1" customHeight="1" spans="5:12">
      <c r="E678" s="458"/>
      <c r="F678" s="458"/>
      <c r="G678" s="458"/>
      <c r="I678" s="458"/>
      <c r="J678" s="458"/>
      <c r="K678" s="458"/>
      <c r="L678" s="458"/>
    </row>
    <row r="679" s="2" customFormat="1" customHeight="1" spans="5:12">
      <c r="E679" s="458"/>
      <c r="F679" s="458"/>
      <c r="G679" s="458"/>
      <c r="I679" s="458"/>
      <c r="J679" s="458"/>
      <c r="K679" s="458"/>
      <c r="L679" s="458"/>
    </row>
    <row r="680" s="2" customFormat="1" customHeight="1" spans="5:12">
      <c r="E680" s="458"/>
      <c r="F680" s="458"/>
      <c r="G680" s="458"/>
      <c r="I680" s="458"/>
      <c r="J680" s="458"/>
      <c r="K680" s="458"/>
      <c r="L680" s="458"/>
    </row>
    <row r="681" s="2" customFormat="1" customHeight="1" spans="5:12">
      <c r="E681" s="458"/>
      <c r="F681" s="458"/>
      <c r="G681" s="458"/>
      <c r="I681" s="458"/>
      <c r="J681" s="458"/>
      <c r="K681" s="458"/>
      <c r="L681" s="458"/>
    </row>
    <row r="682" s="2" customFormat="1" customHeight="1" spans="5:12">
      <c r="E682" s="458"/>
      <c r="F682" s="458"/>
      <c r="G682" s="458"/>
      <c r="I682" s="458"/>
      <c r="J682" s="458"/>
      <c r="K682" s="458"/>
      <c r="L682" s="458"/>
    </row>
    <row r="683" s="2" customFormat="1" customHeight="1" spans="5:12">
      <c r="E683" s="458"/>
      <c r="F683" s="458"/>
      <c r="G683" s="458"/>
      <c r="I683" s="458"/>
      <c r="J683" s="458"/>
      <c r="K683" s="458"/>
      <c r="L683" s="458"/>
    </row>
    <row r="684" s="2" customFormat="1" customHeight="1" spans="5:12">
      <c r="E684" s="458"/>
      <c r="F684" s="458"/>
      <c r="G684" s="458"/>
      <c r="I684" s="458"/>
      <c r="J684" s="458"/>
      <c r="K684" s="458"/>
      <c r="L684" s="458"/>
    </row>
    <row r="685" s="2" customFormat="1" customHeight="1" spans="5:12">
      <c r="E685" s="458"/>
      <c r="F685" s="458"/>
      <c r="G685" s="458"/>
      <c r="I685" s="458"/>
      <c r="J685" s="458"/>
      <c r="K685" s="458"/>
      <c r="L685" s="458"/>
    </row>
    <row r="686" s="2" customFormat="1" customHeight="1" spans="5:12">
      <c r="E686" s="458"/>
      <c r="F686" s="458"/>
      <c r="G686" s="458"/>
      <c r="I686" s="458"/>
      <c r="J686" s="458"/>
      <c r="K686" s="458"/>
      <c r="L686" s="458"/>
    </row>
    <row r="687" s="2" customFormat="1" customHeight="1" spans="5:12">
      <c r="E687" s="458"/>
      <c r="F687" s="458"/>
      <c r="G687" s="458"/>
      <c r="I687" s="458"/>
      <c r="J687" s="458"/>
      <c r="K687" s="458"/>
      <c r="L687" s="458"/>
    </row>
    <row r="688" s="2" customFormat="1" customHeight="1" spans="5:12">
      <c r="E688" s="458"/>
      <c r="F688" s="458"/>
      <c r="G688" s="458"/>
      <c r="I688" s="458"/>
      <c r="J688" s="458"/>
      <c r="K688" s="458"/>
      <c r="L688" s="458"/>
    </row>
    <row r="689" s="2" customFormat="1" customHeight="1" spans="5:12">
      <c r="E689" s="458"/>
      <c r="F689" s="458"/>
      <c r="G689" s="458"/>
      <c r="I689" s="458"/>
      <c r="J689" s="458"/>
      <c r="K689" s="458"/>
      <c r="L689" s="458"/>
    </row>
    <row r="690" s="2" customFormat="1" customHeight="1" spans="5:12">
      <c r="E690" s="458"/>
      <c r="F690" s="458"/>
      <c r="G690" s="458"/>
      <c r="I690" s="458"/>
      <c r="J690" s="458"/>
      <c r="K690" s="458"/>
      <c r="L690" s="458"/>
    </row>
    <row r="691" s="2" customFormat="1" customHeight="1" spans="5:12">
      <c r="E691" s="458"/>
      <c r="F691" s="458"/>
      <c r="G691" s="458"/>
      <c r="I691" s="458"/>
      <c r="J691" s="458"/>
      <c r="K691" s="458"/>
      <c r="L691" s="458"/>
    </row>
    <row r="692" s="2" customFormat="1" customHeight="1" spans="5:12">
      <c r="E692" s="458"/>
      <c r="F692" s="458"/>
      <c r="G692" s="458"/>
      <c r="I692" s="458"/>
      <c r="J692" s="458"/>
      <c r="K692" s="458"/>
      <c r="L692" s="458"/>
    </row>
    <row r="693" s="2" customFormat="1" customHeight="1" spans="5:12">
      <c r="E693" s="458"/>
      <c r="F693" s="458"/>
      <c r="G693" s="458"/>
      <c r="I693" s="458"/>
      <c r="J693" s="458"/>
      <c r="K693" s="458"/>
      <c r="L693" s="458"/>
    </row>
    <row r="694" s="2" customFormat="1" customHeight="1" spans="5:12">
      <c r="E694" s="458"/>
      <c r="F694" s="458"/>
      <c r="G694" s="458"/>
      <c r="I694" s="458"/>
      <c r="J694" s="458"/>
      <c r="K694" s="458"/>
      <c r="L694" s="458"/>
    </row>
    <row r="695" s="2" customFormat="1" customHeight="1" spans="5:12">
      <c r="E695" s="458"/>
      <c r="F695" s="458"/>
      <c r="G695" s="458"/>
      <c r="I695" s="458"/>
      <c r="J695" s="458"/>
      <c r="K695" s="458"/>
      <c r="L695" s="458"/>
    </row>
    <row r="696" s="2" customFormat="1" customHeight="1" spans="5:12">
      <c r="E696" s="458"/>
      <c r="F696" s="458"/>
      <c r="G696" s="458"/>
      <c r="I696" s="458"/>
      <c r="J696" s="458"/>
      <c r="K696" s="458"/>
      <c r="L696" s="458"/>
    </row>
    <row r="697" s="2" customFormat="1" customHeight="1" spans="5:12">
      <c r="E697" s="458"/>
      <c r="F697" s="458"/>
      <c r="G697" s="458"/>
      <c r="I697" s="458"/>
      <c r="J697" s="458"/>
      <c r="K697" s="458"/>
      <c r="L697" s="458"/>
    </row>
    <row r="698" s="2" customFormat="1" customHeight="1" spans="5:12">
      <c r="E698" s="458"/>
      <c r="F698" s="458"/>
      <c r="G698" s="458"/>
      <c r="I698" s="458"/>
      <c r="J698" s="458"/>
      <c r="K698" s="458"/>
      <c r="L698" s="458"/>
    </row>
    <row r="699" s="2" customFormat="1" customHeight="1" spans="5:12">
      <c r="E699" s="458"/>
      <c r="F699" s="458"/>
      <c r="G699" s="458"/>
      <c r="I699" s="458"/>
      <c r="J699" s="458"/>
      <c r="K699" s="458"/>
      <c r="L699" s="458"/>
    </row>
    <row r="700" s="2" customFormat="1" customHeight="1" spans="5:12">
      <c r="E700" s="458"/>
      <c r="F700" s="458"/>
      <c r="G700" s="458"/>
      <c r="I700" s="458"/>
      <c r="J700" s="458"/>
      <c r="K700" s="458"/>
      <c r="L700" s="458"/>
    </row>
    <row r="701" s="2" customFormat="1" customHeight="1" spans="5:12">
      <c r="E701" s="458"/>
      <c r="F701" s="458"/>
      <c r="G701" s="458"/>
      <c r="I701" s="458"/>
      <c r="J701" s="458"/>
      <c r="K701" s="458"/>
      <c r="L701" s="458"/>
    </row>
    <row r="702" s="2" customFormat="1" customHeight="1" spans="5:12">
      <c r="E702" s="458"/>
      <c r="F702" s="458"/>
      <c r="G702" s="458"/>
      <c r="I702" s="458"/>
      <c r="J702" s="458"/>
      <c r="K702" s="458"/>
      <c r="L702" s="458"/>
    </row>
    <row r="703" s="2" customFormat="1" customHeight="1" spans="5:12">
      <c r="E703" s="458"/>
      <c r="F703" s="458"/>
      <c r="G703" s="458"/>
      <c r="I703" s="458"/>
      <c r="J703" s="458"/>
      <c r="K703" s="458"/>
      <c r="L703" s="458"/>
    </row>
    <row r="704" s="2" customFormat="1" customHeight="1" spans="5:12">
      <c r="E704" s="458"/>
      <c r="F704" s="458"/>
      <c r="G704" s="458"/>
      <c r="I704" s="458"/>
      <c r="J704" s="458"/>
      <c r="K704" s="458"/>
      <c r="L704" s="458"/>
    </row>
    <row r="705" s="2" customFormat="1" customHeight="1" spans="5:12">
      <c r="E705" s="458"/>
      <c r="F705" s="458"/>
      <c r="G705" s="458"/>
      <c r="I705" s="458"/>
      <c r="J705" s="458"/>
      <c r="K705" s="458"/>
      <c r="L705" s="458"/>
    </row>
    <row r="706" s="2" customFormat="1" customHeight="1" spans="5:12">
      <c r="E706" s="458"/>
      <c r="F706" s="458"/>
      <c r="G706" s="458"/>
      <c r="I706" s="458"/>
      <c r="J706" s="458"/>
      <c r="K706" s="458"/>
      <c r="L706" s="458"/>
    </row>
    <row r="707" s="2" customFormat="1" customHeight="1" spans="5:12">
      <c r="E707" s="458"/>
      <c r="F707" s="458"/>
      <c r="G707" s="458"/>
      <c r="I707" s="458"/>
      <c r="J707" s="458"/>
      <c r="K707" s="458"/>
      <c r="L707" s="458"/>
    </row>
    <row r="708" s="2" customFormat="1" customHeight="1" spans="5:12">
      <c r="E708" s="458"/>
      <c r="F708" s="458"/>
      <c r="G708" s="458"/>
      <c r="I708" s="458"/>
      <c r="J708" s="458"/>
      <c r="K708" s="458"/>
      <c r="L708" s="458"/>
    </row>
    <row r="709" s="2" customFormat="1" customHeight="1" spans="5:12">
      <c r="E709" s="458"/>
      <c r="F709" s="458"/>
      <c r="G709" s="458"/>
      <c r="I709" s="458"/>
      <c r="J709" s="458"/>
      <c r="K709" s="458"/>
      <c r="L709" s="458"/>
    </row>
    <row r="710" s="2" customFormat="1" customHeight="1" spans="5:12">
      <c r="E710" s="458"/>
      <c r="F710" s="458"/>
      <c r="G710" s="458"/>
      <c r="I710" s="458"/>
      <c r="J710" s="458"/>
      <c r="K710" s="458"/>
      <c r="L710" s="458"/>
    </row>
    <row r="711" s="2" customFormat="1" customHeight="1" spans="5:12">
      <c r="E711" s="458"/>
      <c r="F711" s="458"/>
      <c r="G711" s="458"/>
      <c r="I711" s="458"/>
      <c r="J711" s="458"/>
      <c r="K711" s="458"/>
      <c r="L711" s="458"/>
    </row>
    <row r="712" s="2" customFormat="1" customHeight="1" spans="5:12">
      <c r="E712" s="458"/>
      <c r="F712" s="458"/>
      <c r="G712" s="458"/>
      <c r="I712" s="458"/>
      <c r="J712" s="458"/>
      <c r="K712" s="458"/>
      <c r="L712" s="458"/>
    </row>
    <row r="713" s="2" customFormat="1" customHeight="1" spans="5:12">
      <c r="E713" s="458"/>
      <c r="F713" s="458"/>
      <c r="G713" s="458"/>
      <c r="I713" s="458"/>
      <c r="J713" s="458"/>
      <c r="K713" s="458"/>
      <c r="L713" s="458"/>
    </row>
    <row r="714" s="2" customFormat="1" customHeight="1" spans="5:12">
      <c r="E714" s="458"/>
      <c r="F714" s="458"/>
      <c r="G714" s="458"/>
      <c r="I714" s="458"/>
      <c r="J714" s="458"/>
      <c r="K714" s="458"/>
      <c r="L714" s="458"/>
    </row>
    <row r="715" s="2" customFormat="1" customHeight="1" spans="5:12">
      <c r="E715" s="458"/>
      <c r="F715" s="458"/>
      <c r="G715" s="458"/>
      <c r="I715" s="458"/>
      <c r="J715" s="458"/>
      <c r="K715" s="458"/>
      <c r="L715" s="458"/>
    </row>
    <row r="716" s="2" customFormat="1" customHeight="1" spans="5:12">
      <c r="E716" s="458"/>
      <c r="F716" s="458"/>
      <c r="G716" s="458"/>
      <c r="I716" s="458"/>
      <c r="J716" s="458"/>
      <c r="K716" s="458"/>
      <c r="L716" s="458"/>
    </row>
    <row r="717" s="2" customFormat="1" customHeight="1" spans="5:12">
      <c r="E717" s="458"/>
      <c r="F717" s="458"/>
      <c r="G717" s="458"/>
      <c r="I717" s="458"/>
      <c r="J717" s="458"/>
      <c r="K717" s="458"/>
      <c r="L717" s="458"/>
    </row>
    <row r="718" s="2" customFormat="1" customHeight="1" spans="5:12">
      <c r="E718" s="458"/>
      <c r="F718" s="458"/>
      <c r="G718" s="458"/>
      <c r="I718" s="458"/>
      <c r="J718" s="458"/>
      <c r="K718" s="458"/>
      <c r="L718" s="458"/>
    </row>
    <row r="719" s="2" customFormat="1" customHeight="1" spans="5:12">
      <c r="E719" s="458"/>
      <c r="F719" s="458"/>
      <c r="G719" s="458"/>
      <c r="I719" s="458"/>
      <c r="J719" s="458"/>
      <c r="K719" s="458"/>
      <c r="L719" s="458"/>
    </row>
    <row r="720" s="2" customFormat="1" customHeight="1" spans="5:12">
      <c r="E720" s="458"/>
      <c r="F720" s="458"/>
      <c r="G720" s="458"/>
      <c r="I720" s="458"/>
      <c r="J720" s="458"/>
      <c r="K720" s="458"/>
      <c r="L720" s="458"/>
    </row>
    <row r="721" s="2" customFormat="1" customHeight="1" spans="5:12">
      <c r="E721" s="458"/>
      <c r="F721" s="458"/>
      <c r="G721" s="458"/>
      <c r="I721" s="458"/>
      <c r="J721" s="458"/>
      <c r="K721" s="458"/>
      <c r="L721" s="458"/>
    </row>
    <row r="722" s="2" customFormat="1" customHeight="1" spans="5:12">
      <c r="E722" s="458"/>
      <c r="F722" s="458"/>
      <c r="G722" s="458"/>
      <c r="I722" s="458"/>
      <c r="J722" s="458"/>
      <c r="K722" s="458"/>
      <c r="L722" s="458"/>
    </row>
    <row r="723" s="2" customFormat="1" customHeight="1" spans="5:12">
      <c r="E723" s="458"/>
      <c r="F723" s="458"/>
      <c r="G723" s="458"/>
      <c r="I723" s="458"/>
      <c r="J723" s="458"/>
      <c r="K723" s="458"/>
      <c r="L723" s="458"/>
    </row>
    <row r="724" s="2" customFormat="1" customHeight="1" spans="5:12">
      <c r="E724" s="458"/>
      <c r="F724" s="458"/>
      <c r="G724" s="458"/>
      <c r="I724" s="458"/>
      <c r="J724" s="458"/>
      <c r="K724" s="458"/>
      <c r="L724" s="458"/>
    </row>
    <row r="725" s="2" customFormat="1" customHeight="1" spans="5:12">
      <c r="E725" s="458"/>
      <c r="F725" s="458"/>
      <c r="G725" s="458"/>
      <c r="I725" s="458"/>
      <c r="J725" s="458"/>
      <c r="K725" s="458"/>
      <c r="L725" s="458"/>
    </row>
    <row r="726" s="2" customFormat="1" customHeight="1" spans="5:12">
      <c r="E726" s="458"/>
      <c r="F726" s="458"/>
      <c r="G726" s="458"/>
      <c r="I726" s="458"/>
      <c r="J726" s="458"/>
      <c r="K726" s="458"/>
      <c r="L726" s="458"/>
    </row>
    <row r="727" s="2" customFormat="1" customHeight="1" spans="5:12">
      <c r="E727" s="458"/>
      <c r="F727" s="458"/>
      <c r="G727" s="458"/>
      <c r="I727" s="458"/>
      <c r="J727" s="458"/>
      <c r="K727" s="458"/>
      <c r="L727" s="458"/>
    </row>
    <row r="728" s="2" customFormat="1" customHeight="1" spans="5:12">
      <c r="E728" s="458"/>
      <c r="F728" s="458"/>
      <c r="G728" s="458"/>
      <c r="I728" s="458"/>
      <c r="J728" s="458"/>
      <c r="K728" s="458"/>
      <c r="L728" s="458"/>
    </row>
    <row r="729" s="2" customFormat="1" customHeight="1" spans="5:12">
      <c r="E729" s="458"/>
      <c r="F729" s="458"/>
      <c r="G729" s="458"/>
      <c r="I729" s="458"/>
      <c r="J729" s="458"/>
      <c r="K729" s="458"/>
      <c r="L729" s="458"/>
    </row>
    <row r="730" s="2" customFormat="1" customHeight="1" spans="5:12">
      <c r="E730" s="458"/>
      <c r="F730" s="458"/>
      <c r="G730" s="458"/>
      <c r="I730" s="458"/>
      <c r="J730" s="458"/>
      <c r="K730" s="458"/>
      <c r="L730" s="458"/>
    </row>
    <row r="731" s="2" customFormat="1" customHeight="1" spans="5:12">
      <c r="E731" s="458"/>
      <c r="F731" s="458"/>
      <c r="G731" s="458"/>
      <c r="I731" s="458"/>
      <c r="J731" s="458"/>
      <c r="K731" s="458"/>
      <c r="L731" s="458"/>
    </row>
    <row r="732" s="2" customFormat="1" customHeight="1" spans="5:12">
      <c r="E732" s="458"/>
      <c r="F732" s="458"/>
      <c r="G732" s="458"/>
      <c r="I732" s="458"/>
      <c r="J732" s="458"/>
      <c r="K732" s="458"/>
      <c r="L732" s="458"/>
    </row>
    <row r="733" s="2" customFormat="1" customHeight="1" spans="5:12">
      <c r="E733" s="458"/>
      <c r="F733" s="458"/>
      <c r="G733" s="458"/>
      <c r="I733" s="458"/>
      <c r="J733" s="458"/>
      <c r="K733" s="458"/>
      <c r="L733" s="458"/>
    </row>
    <row r="734" s="2" customFormat="1" customHeight="1" spans="5:12">
      <c r="E734" s="458"/>
      <c r="F734" s="458"/>
      <c r="G734" s="458"/>
      <c r="I734" s="458"/>
      <c r="J734" s="458"/>
      <c r="K734" s="458"/>
      <c r="L734" s="458"/>
    </row>
    <row r="735" s="2" customFormat="1" customHeight="1" spans="5:12">
      <c r="E735" s="458"/>
      <c r="F735" s="458"/>
      <c r="G735" s="458"/>
      <c r="I735" s="458"/>
      <c r="J735" s="458"/>
      <c r="K735" s="458"/>
      <c r="L735" s="458"/>
    </row>
    <row r="736" s="2" customFormat="1" customHeight="1" spans="5:12">
      <c r="E736" s="458"/>
      <c r="F736" s="458"/>
      <c r="G736" s="458"/>
      <c r="I736" s="458"/>
      <c r="J736" s="458"/>
      <c r="K736" s="458"/>
      <c r="L736" s="458"/>
    </row>
    <row r="737" s="2" customFormat="1" customHeight="1" spans="5:12">
      <c r="E737" s="458"/>
      <c r="F737" s="458"/>
      <c r="G737" s="458"/>
      <c r="I737" s="458"/>
      <c r="J737" s="458"/>
      <c r="K737" s="458"/>
      <c r="L737" s="458"/>
    </row>
    <row r="738" s="2" customFormat="1" customHeight="1" spans="5:12">
      <c r="E738" s="458"/>
      <c r="F738" s="458"/>
      <c r="G738" s="458"/>
      <c r="I738" s="458"/>
      <c r="J738" s="458"/>
      <c r="K738" s="458"/>
      <c r="L738" s="458"/>
    </row>
    <row r="739" s="2" customFormat="1" customHeight="1" spans="5:12">
      <c r="E739" s="458"/>
      <c r="F739" s="458"/>
      <c r="G739" s="458"/>
      <c r="I739" s="458"/>
      <c r="J739" s="458"/>
      <c r="K739" s="458"/>
      <c r="L739" s="458"/>
    </row>
    <row r="740" s="2" customFormat="1" customHeight="1" spans="5:12">
      <c r="E740" s="458"/>
      <c r="F740" s="458"/>
      <c r="G740" s="458"/>
      <c r="I740" s="458"/>
      <c r="J740" s="458"/>
      <c r="K740" s="458"/>
      <c r="L740" s="458"/>
    </row>
    <row r="741" s="2" customFormat="1" customHeight="1" spans="5:12">
      <c r="E741" s="458"/>
      <c r="F741" s="458"/>
      <c r="G741" s="458"/>
      <c r="I741" s="458"/>
      <c r="J741" s="458"/>
      <c r="K741" s="458"/>
      <c r="L741" s="458"/>
    </row>
    <row r="742" s="2" customFormat="1" customHeight="1" spans="5:12">
      <c r="E742" s="458"/>
      <c r="F742" s="458"/>
      <c r="G742" s="458"/>
      <c r="I742" s="458"/>
      <c r="J742" s="458"/>
      <c r="K742" s="458"/>
      <c r="L742" s="458"/>
    </row>
    <row r="743" s="2" customFormat="1" customHeight="1" spans="5:12">
      <c r="E743" s="458"/>
      <c r="F743" s="458"/>
      <c r="G743" s="458"/>
      <c r="I743" s="458"/>
      <c r="J743" s="458"/>
      <c r="K743" s="458"/>
      <c r="L743" s="458"/>
    </row>
    <row r="744" s="2" customFormat="1" customHeight="1" spans="5:12">
      <c r="E744" s="458"/>
      <c r="F744" s="458"/>
      <c r="G744" s="458"/>
      <c r="I744" s="458"/>
      <c r="J744" s="458"/>
      <c r="K744" s="458"/>
      <c r="L744" s="458"/>
    </row>
    <row r="745" s="2" customFormat="1" customHeight="1" spans="5:12">
      <c r="E745" s="458"/>
      <c r="F745" s="458"/>
      <c r="G745" s="458"/>
      <c r="I745" s="458"/>
      <c r="J745" s="458"/>
      <c r="K745" s="458"/>
      <c r="L745" s="458"/>
    </row>
    <row r="746" s="2" customFormat="1" customHeight="1" spans="5:12">
      <c r="E746" s="458"/>
      <c r="F746" s="458"/>
      <c r="G746" s="458"/>
      <c r="I746" s="458"/>
      <c r="J746" s="458"/>
      <c r="K746" s="458"/>
      <c r="L746" s="458"/>
    </row>
    <row r="747" s="2" customFormat="1" customHeight="1" spans="5:12">
      <c r="E747" s="458"/>
      <c r="F747" s="458"/>
      <c r="G747" s="458"/>
      <c r="I747" s="458"/>
      <c r="J747" s="458"/>
      <c r="K747" s="458"/>
      <c r="L747" s="458"/>
    </row>
    <row r="748" s="2" customFormat="1" customHeight="1" spans="5:12">
      <c r="E748" s="458"/>
      <c r="F748" s="458"/>
      <c r="G748" s="458"/>
      <c r="I748" s="458"/>
      <c r="J748" s="458"/>
      <c r="K748" s="458"/>
      <c r="L748" s="458"/>
    </row>
    <row r="749" s="2" customFormat="1" customHeight="1" spans="5:12">
      <c r="E749" s="458"/>
      <c r="F749" s="458"/>
      <c r="G749" s="458"/>
      <c r="I749" s="458"/>
      <c r="J749" s="458"/>
      <c r="K749" s="458"/>
      <c r="L749" s="458"/>
    </row>
    <row r="750" s="2" customFormat="1" customHeight="1" spans="5:12">
      <c r="E750" s="458"/>
      <c r="F750" s="458"/>
      <c r="G750" s="458"/>
      <c r="I750" s="458"/>
      <c r="J750" s="458"/>
      <c r="K750" s="458"/>
      <c r="L750" s="458"/>
    </row>
    <row r="751" s="2" customFormat="1" customHeight="1" spans="5:12">
      <c r="E751" s="458"/>
      <c r="F751" s="458"/>
      <c r="G751" s="458"/>
      <c r="I751" s="458"/>
      <c r="J751" s="458"/>
      <c r="K751" s="458"/>
      <c r="L751" s="458"/>
    </row>
    <row r="752" s="2" customFormat="1" customHeight="1" spans="5:12">
      <c r="E752" s="458"/>
      <c r="F752" s="458"/>
      <c r="G752" s="458"/>
      <c r="I752" s="458"/>
      <c r="J752" s="458"/>
      <c r="K752" s="458"/>
      <c r="L752" s="458"/>
    </row>
    <row r="753" s="2" customFormat="1" customHeight="1" spans="5:12">
      <c r="E753" s="458"/>
      <c r="F753" s="458"/>
      <c r="G753" s="458"/>
      <c r="I753" s="458"/>
      <c r="J753" s="458"/>
      <c r="K753" s="458"/>
      <c r="L753" s="458"/>
    </row>
    <row r="754" s="2" customFormat="1" customHeight="1" spans="5:12">
      <c r="E754" s="458"/>
      <c r="F754" s="458"/>
      <c r="G754" s="458"/>
      <c r="I754" s="458"/>
      <c r="J754" s="458"/>
      <c r="K754" s="458"/>
      <c r="L754" s="458"/>
    </row>
    <row r="755" s="2" customFormat="1" customHeight="1" spans="5:12">
      <c r="E755" s="458"/>
      <c r="F755" s="458"/>
      <c r="G755" s="458"/>
      <c r="I755" s="458"/>
      <c r="J755" s="458"/>
      <c r="K755" s="458"/>
      <c r="L755" s="458"/>
    </row>
    <row r="756" s="2" customFormat="1" customHeight="1" spans="5:12">
      <c r="E756" s="458"/>
      <c r="F756" s="458"/>
      <c r="G756" s="458"/>
      <c r="I756" s="458"/>
      <c r="J756" s="458"/>
      <c r="K756" s="458"/>
      <c r="L756" s="458"/>
    </row>
    <row r="757" s="2" customFormat="1" customHeight="1" spans="5:12">
      <c r="E757" s="458"/>
      <c r="F757" s="458"/>
      <c r="G757" s="458"/>
      <c r="I757" s="458"/>
      <c r="J757" s="458"/>
      <c r="K757" s="458"/>
      <c r="L757" s="458"/>
    </row>
    <row r="758" s="2" customFormat="1" customHeight="1" spans="5:12">
      <c r="E758" s="458"/>
      <c r="F758" s="458"/>
      <c r="G758" s="458"/>
      <c r="I758" s="458"/>
      <c r="J758" s="458"/>
      <c r="K758" s="458"/>
      <c r="L758" s="458"/>
    </row>
    <row r="759" s="2" customFormat="1" customHeight="1" spans="5:12">
      <c r="E759" s="458"/>
      <c r="F759" s="458"/>
      <c r="G759" s="458"/>
      <c r="I759" s="458"/>
      <c r="J759" s="458"/>
      <c r="K759" s="458"/>
      <c r="L759" s="458"/>
    </row>
    <row r="760" s="2" customFormat="1" customHeight="1" spans="5:12">
      <c r="E760" s="458"/>
      <c r="F760" s="458"/>
      <c r="G760" s="458"/>
      <c r="I760" s="458"/>
      <c r="J760" s="458"/>
      <c r="K760" s="458"/>
      <c r="L760" s="458"/>
    </row>
    <row r="761" s="2" customFormat="1" customHeight="1" spans="5:12">
      <c r="E761" s="458"/>
      <c r="F761" s="458"/>
      <c r="G761" s="458"/>
      <c r="I761" s="458"/>
      <c r="J761" s="458"/>
      <c r="K761" s="458"/>
      <c r="L761" s="458"/>
    </row>
    <row r="762" s="2" customFormat="1" customHeight="1" spans="5:12">
      <c r="E762" s="458"/>
      <c r="F762" s="458"/>
      <c r="G762" s="458"/>
      <c r="I762" s="458"/>
      <c r="J762" s="458"/>
      <c r="K762" s="458"/>
      <c r="L762" s="458"/>
    </row>
    <row r="763" s="2" customFormat="1" customHeight="1" spans="5:12">
      <c r="E763" s="458"/>
      <c r="F763" s="458"/>
      <c r="G763" s="458"/>
      <c r="I763" s="458"/>
      <c r="J763" s="458"/>
      <c r="K763" s="458"/>
      <c r="L763" s="458"/>
    </row>
    <row r="764" s="2" customFormat="1" customHeight="1" spans="5:12">
      <c r="E764" s="458"/>
      <c r="F764" s="458"/>
      <c r="G764" s="458"/>
      <c r="I764" s="458"/>
      <c r="J764" s="458"/>
      <c r="K764" s="458"/>
      <c r="L764" s="458"/>
    </row>
    <row r="765" s="2" customFormat="1" customHeight="1" spans="5:12">
      <c r="E765" s="458"/>
      <c r="F765" s="458"/>
      <c r="G765" s="458"/>
      <c r="I765" s="458"/>
      <c r="J765" s="458"/>
      <c r="K765" s="458"/>
      <c r="L765" s="458"/>
    </row>
    <row r="766" s="2" customFormat="1" customHeight="1" spans="5:12">
      <c r="E766" s="458"/>
      <c r="F766" s="458"/>
      <c r="G766" s="458"/>
      <c r="I766" s="458"/>
      <c r="J766" s="458"/>
      <c r="K766" s="458"/>
      <c r="L766" s="458"/>
    </row>
    <row r="767" s="2" customFormat="1" customHeight="1" spans="5:12">
      <c r="E767" s="458"/>
      <c r="F767" s="458"/>
      <c r="G767" s="458"/>
      <c r="I767" s="458"/>
      <c r="J767" s="458"/>
      <c r="K767" s="458"/>
      <c r="L767" s="458"/>
    </row>
    <row r="768" s="2" customFormat="1" customHeight="1" spans="5:12">
      <c r="E768" s="458"/>
      <c r="F768" s="458"/>
      <c r="G768" s="458"/>
      <c r="I768" s="458"/>
      <c r="J768" s="458"/>
      <c r="K768" s="458"/>
      <c r="L768" s="458"/>
    </row>
    <row r="769" s="2" customFormat="1" customHeight="1" spans="5:12">
      <c r="E769" s="458"/>
      <c r="F769" s="458"/>
      <c r="G769" s="458"/>
      <c r="I769" s="458"/>
      <c r="J769" s="458"/>
      <c r="K769" s="458"/>
      <c r="L769" s="458"/>
    </row>
    <row r="770" s="2" customFormat="1" customHeight="1" spans="5:12">
      <c r="E770" s="458"/>
      <c r="F770" s="458"/>
      <c r="G770" s="458"/>
      <c r="I770" s="458"/>
      <c r="J770" s="458"/>
      <c r="K770" s="458"/>
      <c r="L770" s="458"/>
    </row>
    <row r="771" s="2" customFormat="1" customHeight="1" spans="5:12">
      <c r="E771" s="458"/>
      <c r="F771" s="458"/>
      <c r="G771" s="458"/>
      <c r="I771" s="458"/>
      <c r="J771" s="458"/>
      <c r="K771" s="458"/>
      <c r="L771" s="458"/>
    </row>
    <row r="772" s="2" customFormat="1" customHeight="1" spans="5:12">
      <c r="E772" s="458"/>
      <c r="F772" s="458"/>
      <c r="G772" s="458"/>
      <c r="I772" s="458"/>
      <c r="J772" s="458"/>
      <c r="K772" s="458"/>
      <c r="L772" s="458"/>
    </row>
    <row r="773" s="2" customFormat="1" customHeight="1" spans="5:12">
      <c r="E773" s="458"/>
      <c r="F773" s="458"/>
      <c r="G773" s="458"/>
      <c r="I773" s="458"/>
      <c r="J773" s="458"/>
      <c r="K773" s="458"/>
      <c r="L773" s="458"/>
    </row>
    <row r="774" s="2" customFormat="1" customHeight="1" spans="5:12">
      <c r="E774" s="458"/>
      <c r="F774" s="458"/>
      <c r="G774" s="458"/>
      <c r="I774" s="458"/>
      <c r="J774" s="458"/>
      <c r="K774" s="458"/>
      <c r="L774" s="458"/>
    </row>
    <row r="775" s="2" customFormat="1" customHeight="1" spans="5:12">
      <c r="E775" s="458"/>
      <c r="F775" s="458"/>
      <c r="G775" s="458"/>
      <c r="I775" s="458"/>
      <c r="J775" s="458"/>
      <c r="K775" s="458"/>
      <c r="L775" s="458"/>
    </row>
    <row r="776" s="2" customFormat="1" customHeight="1" spans="5:12">
      <c r="E776" s="458"/>
      <c r="F776" s="458"/>
      <c r="G776" s="458"/>
      <c r="I776" s="458"/>
      <c r="J776" s="458"/>
      <c r="K776" s="458"/>
      <c r="L776" s="458"/>
    </row>
    <row r="777" s="2" customFormat="1" customHeight="1" spans="5:12">
      <c r="E777" s="458"/>
      <c r="F777" s="458"/>
      <c r="G777" s="458"/>
      <c r="I777" s="458"/>
      <c r="J777" s="458"/>
      <c r="K777" s="458"/>
      <c r="L777" s="458"/>
    </row>
    <row r="778" s="2" customFormat="1" customHeight="1" spans="5:12">
      <c r="E778" s="458"/>
      <c r="F778" s="458"/>
      <c r="G778" s="458"/>
      <c r="I778" s="458"/>
      <c r="J778" s="458"/>
      <c r="K778" s="458"/>
      <c r="L778" s="458"/>
    </row>
    <row r="779" s="2" customFormat="1" customHeight="1" spans="5:12">
      <c r="E779" s="458"/>
      <c r="F779" s="458"/>
      <c r="G779" s="458"/>
      <c r="I779" s="458"/>
      <c r="J779" s="458"/>
      <c r="K779" s="458"/>
      <c r="L779" s="458"/>
    </row>
    <row r="780" s="2" customFormat="1" customHeight="1" spans="5:12">
      <c r="E780" s="458"/>
      <c r="F780" s="458"/>
      <c r="G780" s="458"/>
      <c r="I780" s="458"/>
      <c r="J780" s="458"/>
      <c r="K780" s="458"/>
      <c r="L780" s="458"/>
    </row>
    <row r="781" s="2" customFormat="1" customHeight="1" spans="5:12">
      <c r="E781" s="458"/>
      <c r="F781" s="458"/>
      <c r="G781" s="458"/>
      <c r="I781" s="458"/>
      <c r="J781" s="458"/>
      <c r="K781" s="458"/>
      <c r="L781" s="458"/>
    </row>
    <row r="782" s="2" customFormat="1" customHeight="1" spans="5:12">
      <c r="E782" s="458"/>
      <c r="F782" s="458"/>
      <c r="G782" s="458"/>
      <c r="I782" s="458"/>
      <c r="J782" s="458"/>
      <c r="K782" s="458"/>
      <c r="L782" s="458"/>
    </row>
    <row r="783" s="2" customFormat="1" customHeight="1" spans="5:12">
      <c r="E783" s="458"/>
      <c r="F783" s="458"/>
      <c r="G783" s="458"/>
      <c r="I783" s="458"/>
      <c r="J783" s="458"/>
      <c r="K783" s="458"/>
      <c r="L783" s="458"/>
    </row>
    <row r="784" s="2" customFormat="1" customHeight="1" spans="5:12">
      <c r="E784" s="458"/>
      <c r="F784" s="458"/>
      <c r="G784" s="458"/>
      <c r="I784" s="458"/>
      <c r="J784" s="458"/>
      <c r="K784" s="458"/>
      <c r="L784" s="458"/>
    </row>
    <row r="785" s="2" customFormat="1" customHeight="1" spans="5:12">
      <c r="E785" s="458"/>
      <c r="F785" s="458"/>
      <c r="G785" s="458"/>
      <c r="I785" s="458"/>
      <c r="J785" s="458"/>
      <c r="K785" s="458"/>
      <c r="L785" s="458"/>
    </row>
    <row r="786" s="2" customFormat="1" customHeight="1" spans="5:12">
      <c r="E786" s="458"/>
      <c r="F786" s="458"/>
      <c r="G786" s="458"/>
      <c r="I786" s="458"/>
      <c r="J786" s="458"/>
      <c r="K786" s="458"/>
      <c r="L786" s="458"/>
    </row>
    <row r="787" s="2" customFormat="1" customHeight="1" spans="5:12">
      <c r="E787" s="458"/>
      <c r="F787" s="458"/>
      <c r="G787" s="458"/>
      <c r="I787" s="458"/>
      <c r="J787" s="458"/>
      <c r="K787" s="458"/>
      <c r="L787" s="458"/>
    </row>
    <row r="788" s="2" customFormat="1" customHeight="1" spans="5:12">
      <c r="E788" s="458"/>
      <c r="F788" s="458"/>
      <c r="G788" s="458"/>
      <c r="I788" s="458"/>
      <c r="J788" s="458"/>
      <c r="K788" s="458"/>
      <c r="L788" s="458"/>
    </row>
    <row r="789" s="2" customFormat="1" customHeight="1" spans="5:12">
      <c r="E789" s="458"/>
      <c r="F789" s="458"/>
      <c r="G789" s="458"/>
      <c r="I789" s="458"/>
      <c r="J789" s="458"/>
      <c r="K789" s="458"/>
      <c r="L789" s="458"/>
    </row>
    <row r="790" s="2" customFormat="1" customHeight="1" spans="5:12">
      <c r="E790" s="458"/>
      <c r="F790" s="458"/>
      <c r="G790" s="458"/>
      <c r="I790" s="458"/>
      <c r="J790" s="458"/>
      <c r="K790" s="458"/>
      <c r="L790" s="458"/>
    </row>
    <row r="791" s="2" customFormat="1" customHeight="1" spans="5:12">
      <c r="E791" s="458"/>
      <c r="F791" s="458"/>
      <c r="G791" s="458"/>
      <c r="I791" s="458"/>
      <c r="J791" s="458"/>
      <c r="K791" s="458"/>
      <c r="L791" s="458"/>
    </row>
    <row r="792" s="2" customFormat="1" customHeight="1" spans="5:12">
      <c r="E792" s="458"/>
      <c r="F792" s="458"/>
      <c r="G792" s="458"/>
      <c r="I792" s="458"/>
      <c r="J792" s="458"/>
      <c r="K792" s="458"/>
      <c r="L792" s="458"/>
    </row>
    <row r="793" s="2" customFormat="1" customHeight="1" spans="5:12">
      <c r="E793" s="458"/>
      <c r="F793" s="458"/>
      <c r="G793" s="458"/>
      <c r="I793" s="458"/>
      <c r="J793" s="458"/>
      <c r="K793" s="458"/>
      <c r="L793" s="458"/>
    </row>
    <row r="794" s="2" customFormat="1" customHeight="1" spans="5:12">
      <c r="E794" s="458"/>
      <c r="F794" s="458"/>
      <c r="G794" s="458"/>
      <c r="I794" s="458"/>
      <c r="J794" s="458"/>
      <c r="K794" s="458"/>
      <c r="L794" s="458"/>
    </row>
    <row r="795" s="2" customFormat="1" customHeight="1" spans="5:12">
      <c r="E795" s="458"/>
      <c r="F795" s="458"/>
      <c r="G795" s="458"/>
      <c r="I795" s="458"/>
      <c r="J795" s="458"/>
      <c r="K795" s="458"/>
      <c r="L795" s="458"/>
    </row>
    <row r="796" s="2" customFormat="1" customHeight="1" spans="5:12">
      <c r="E796" s="458"/>
      <c r="F796" s="458"/>
      <c r="G796" s="458"/>
      <c r="I796" s="458"/>
      <c r="J796" s="458"/>
      <c r="K796" s="458"/>
      <c r="L796" s="458"/>
    </row>
    <row r="797" s="2" customFormat="1" customHeight="1" spans="5:12">
      <c r="E797" s="458"/>
      <c r="F797" s="458"/>
      <c r="G797" s="458"/>
      <c r="I797" s="458"/>
      <c r="J797" s="458"/>
      <c r="K797" s="458"/>
      <c r="L797" s="458"/>
    </row>
    <row r="798" s="2" customFormat="1" customHeight="1" spans="5:12">
      <c r="E798" s="458"/>
      <c r="F798" s="458"/>
      <c r="G798" s="458"/>
      <c r="I798" s="458"/>
      <c r="J798" s="458"/>
      <c r="K798" s="458"/>
      <c r="L798" s="458"/>
    </row>
    <row r="799" s="2" customFormat="1" customHeight="1" spans="5:12">
      <c r="E799" s="458"/>
      <c r="F799" s="458"/>
      <c r="G799" s="458"/>
      <c r="I799" s="458"/>
      <c r="J799" s="458"/>
      <c r="K799" s="458"/>
      <c r="L799" s="458"/>
    </row>
    <row r="800" s="2" customFormat="1" customHeight="1" spans="5:12">
      <c r="E800" s="458"/>
      <c r="F800" s="458"/>
      <c r="G800" s="458"/>
      <c r="I800" s="458"/>
      <c r="J800" s="458"/>
      <c r="K800" s="458"/>
      <c r="L800" s="458"/>
    </row>
    <row r="801" s="2" customFormat="1" customHeight="1" spans="5:12">
      <c r="E801" s="458"/>
      <c r="F801" s="458"/>
      <c r="G801" s="458"/>
      <c r="I801" s="458"/>
      <c r="J801" s="458"/>
      <c r="K801" s="458"/>
      <c r="L801" s="458"/>
    </row>
    <row r="802" s="2" customFormat="1" customHeight="1" spans="5:12">
      <c r="E802" s="458"/>
      <c r="F802" s="458"/>
      <c r="G802" s="458"/>
      <c r="I802" s="458"/>
      <c r="J802" s="458"/>
      <c r="K802" s="458"/>
      <c r="L802" s="458"/>
    </row>
    <row r="803" s="2" customFormat="1" customHeight="1" spans="5:12">
      <c r="E803" s="458"/>
      <c r="F803" s="458"/>
      <c r="G803" s="458"/>
      <c r="I803" s="458"/>
      <c r="J803" s="458"/>
      <c r="K803" s="458"/>
      <c r="L803" s="458"/>
    </row>
    <row r="804" s="2" customFormat="1" customHeight="1" spans="5:12">
      <c r="E804" s="458"/>
      <c r="F804" s="458"/>
      <c r="G804" s="458"/>
      <c r="I804" s="458"/>
      <c r="J804" s="458"/>
      <c r="K804" s="458"/>
      <c r="L804" s="458"/>
    </row>
    <row r="805" s="2" customFormat="1" customHeight="1" spans="5:12">
      <c r="E805" s="458"/>
      <c r="F805" s="458"/>
      <c r="G805" s="458"/>
      <c r="I805" s="458"/>
      <c r="J805" s="458"/>
      <c r="K805" s="458"/>
      <c r="L805" s="458"/>
    </row>
    <row r="806" s="2" customFormat="1" customHeight="1" spans="5:12">
      <c r="E806" s="458"/>
      <c r="F806" s="458"/>
      <c r="G806" s="458"/>
      <c r="I806" s="458"/>
      <c r="J806" s="458"/>
      <c r="K806" s="458"/>
      <c r="L806" s="458"/>
    </row>
    <row r="807" s="2" customFormat="1" customHeight="1" spans="5:12">
      <c r="E807" s="458"/>
      <c r="F807" s="458"/>
      <c r="G807" s="458"/>
      <c r="I807" s="458"/>
      <c r="J807" s="458"/>
      <c r="K807" s="458"/>
      <c r="L807" s="458"/>
    </row>
    <row r="808" s="2" customFormat="1" customHeight="1" spans="5:12">
      <c r="E808" s="458"/>
      <c r="F808" s="458"/>
      <c r="G808" s="458"/>
      <c r="I808" s="458"/>
      <c r="J808" s="458"/>
      <c r="K808" s="458"/>
      <c r="L808" s="458"/>
    </row>
    <row r="809" s="2" customFormat="1" customHeight="1" spans="5:12">
      <c r="E809" s="458"/>
      <c r="F809" s="458"/>
      <c r="G809" s="458"/>
      <c r="I809" s="458"/>
      <c r="J809" s="458"/>
      <c r="K809" s="458"/>
      <c r="L809" s="458"/>
    </row>
    <row r="810" s="2" customFormat="1" customHeight="1" spans="5:12">
      <c r="E810" s="458"/>
      <c r="F810" s="458"/>
      <c r="G810" s="458"/>
      <c r="I810" s="458"/>
      <c r="J810" s="458"/>
      <c r="K810" s="458"/>
      <c r="L810" s="458"/>
    </row>
    <row r="811" s="2" customFormat="1" customHeight="1" spans="5:12">
      <c r="E811" s="458"/>
      <c r="F811" s="458"/>
      <c r="G811" s="458"/>
      <c r="I811" s="458"/>
      <c r="J811" s="458"/>
      <c r="K811" s="458"/>
      <c r="L811" s="458"/>
    </row>
    <row r="812" s="2" customFormat="1" customHeight="1" spans="5:12">
      <c r="E812" s="458"/>
      <c r="F812" s="458"/>
      <c r="G812" s="458"/>
      <c r="I812" s="458"/>
      <c r="J812" s="458"/>
      <c r="K812" s="458"/>
      <c r="L812" s="458"/>
    </row>
    <row r="813" s="2" customFormat="1" customHeight="1" spans="5:12">
      <c r="E813" s="458"/>
      <c r="F813" s="458"/>
      <c r="G813" s="458"/>
      <c r="I813" s="458"/>
      <c r="J813" s="458"/>
      <c r="K813" s="458"/>
      <c r="L813" s="458"/>
    </row>
    <row r="814" s="2" customFormat="1" customHeight="1" spans="5:12">
      <c r="E814" s="458"/>
      <c r="F814" s="458"/>
      <c r="G814" s="458"/>
      <c r="I814" s="458"/>
      <c r="J814" s="458"/>
      <c r="K814" s="458"/>
      <c r="L814" s="458"/>
    </row>
    <row r="815" s="2" customFormat="1" customHeight="1" spans="5:12">
      <c r="E815" s="458"/>
      <c r="F815" s="458"/>
      <c r="G815" s="458"/>
      <c r="I815" s="458"/>
      <c r="J815" s="458"/>
      <c r="K815" s="458"/>
      <c r="L815" s="458"/>
    </row>
    <row r="816" s="2" customFormat="1" customHeight="1" spans="5:12">
      <c r="E816" s="458"/>
      <c r="F816" s="458"/>
      <c r="G816" s="458"/>
      <c r="I816" s="458"/>
      <c r="J816" s="458"/>
      <c r="K816" s="458"/>
      <c r="L816" s="458"/>
    </row>
    <row r="817" s="2" customFormat="1" customHeight="1" spans="5:12">
      <c r="E817" s="458"/>
      <c r="F817" s="458"/>
      <c r="G817" s="458"/>
      <c r="I817" s="458"/>
      <c r="J817" s="458"/>
      <c r="K817" s="458"/>
      <c r="L817" s="458"/>
    </row>
    <row r="818" s="2" customFormat="1" customHeight="1" spans="5:12">
      <c r="E818" s="458"/>
      <c r="F818" s="458"/>
      <c r="G818" s="458"/>
      <c r="I818" s="458"/>
      <c r="J818" s="458"/>
      <c r="K818" s="458"/>
      <c r="L818" s="458"/>
    </row>
    <row r="819" s="2" customFormat="1" customHeight="1" spans="5:12">
      <c r="E819" s="458"/>
      <c r="F819" s="458"/>
      <c r="G819" s="458"/>
      <c r="I819" s="458"/>
      <c r="J819" s="458"/>
      <c r="K819" s="458"/>
      <c r="L819" s="458"/>
    </row>
    <row r="820" s="2" customFormat="1" customHeight="1" spans="5:12">
      <c r="E820" s="458"/>
      <c r="F820" s="458"/>
      <c r="G820" s="458"/>
      <c r="I820" s="458"/>
      <c r="J820" s="458"/>
      <c r="K820" s="458"/>
      <c r="L820" s="458"/>
    </row>
    <row r="821" s="2" customFormat="1" customHeight="1" spans="5:12">
      <c r="E821" s="458"/>
      <c r="F821" s="458"/>
      <c r="G821" s="458"/>
      <c r="I821" s="458"/>
      <c r="J821" s="458"/>
      <c r="K821" s="458"/>
      <c r="L821" s="458"/>
    </row>
    <row r="822" s="2" customFormat="1" customHeight="1" spans="5:12">
      <c r="E822" s="458"/>
      <c r="F822" s="458"/>
      <c r="G822" s="458"/>
      <c r="I822" s="458"/>
      <c r="J822" s="458"/>
      <c r="K822" s="458"/>
      <c r="L822" s="458"/>
    </row>
    <row r="823" s="2" customFormat="1" customHeight="1" spans="5:12">
      <c r="E823" s="458"/>
      <c r="F823" s="458"/>
      <c r="G823" s="458"/>
      <c r="I823" s="458"/>
      <c r="J823" s="458"/>
      <c r="K823" s="458"/>
      <c r="L823" s="458"/>
    </row>
    <row r="824" s="2" customFormat="1" customHeight="1" spans="5:12">
      <c r="E824" s="458"/>
      <c r="F824" s="458"/>
      <c r="G824" s="458"/>
      <c r="I824" s="458"/>
      <c r="J824" s="458"/>
      <c r="K824" s="458"/>
      <c r="L824" s="458"/>
    </row>
    <row r="825" s="2" customFormat="1" customHeight="1" spans="5:12">
      <c r="E825" s="458"/>
      <c r="F825" s="458"/>
      <c r="G825" s="458"/>
      <c r="I825" s="458"/>
      <c r="J825" s="458"/>
      <c r="K825" s="458"/>
      <c r="L825" s="458"/>
    </row>
    <row r="826" s="2" customFormat="1" customHeight="1" spans="5:12">
      <c r="E826" s="458"/>
      <c r="F826" s="458"/>
      <c r="G826" s="458"/>
      <c r="I826" s="458"/>
      <c r="J826" s="458"/>
      <c r="K826" s="458"/>
      <c r="L826" s="458"/>
    </row>
    <row r="827" s="2" customFormat="1" customHeight="1" spans="5:12">
      <c r="E827" s="458"/>
      <c r="F827" s="458"/>
      <c r="G827" s="458"/>
      <c r="I827" s="458"/>
      <c r="J827" s="458"/>
      <c r="K827" s="458"/>
      <c r="L827" s="458"/>
    </row>
    <row r="828" s="2" customFormat="1" customHeight="1" spans="5:12">
      <c r="E828" s="458"/>
      <c r="F828" s="458"/>
      <c r="G828" s="458"/>
      <c r="I828" s="458"/>
      <c r="J828" s="458"/>
      <c r="K828" s="458"/>
      <c r="L828" s="458"/>
    </row>
    <row r="829" s="2" customFormat="1" customHeight="1" spans="5:12">
      <c r="E829" s="458"/>
      <c r="F829" s="458"/>
      <c r="G829" s="458"/>
      <c r="I829" s="458"/>
      <c r="J829" s="458"/>
      <c r="K829" s="458"/>
      <c r="L829" s="458"/>
    </row>
    <row r="830" s="2" customFormat="1" customHeight="1" spans="5:12">
      <c r="E830" s="458"/>
      <c r="F830" s="458"/>
      <c r="G830" s="458"/>
      <c r="I830" s="458"/>
      <c r="J830" s="458"/>
      <c r="K830" s="458"/>
      <c r="L830" s="458"/>
    </row>
    <row r="831" s="2" customFormat="1" customHeight="1" spans="5:12">
      <c r="E831" s="458"/>
      <c r="F831" s="458"/>
      <c r="G831" s="458"/>
      <c r="I831" s="458"/>
      <c r="J831" s="458"/>
      <c r="K831" s="458"/>
      <c r="L831" s="458"/>
    </row>
    <row r="832" s="2" customFormat="1" customHeight="1" spans="5:12">
      <c r="E832" s="458"/>
      <c r="F832" s="458"/>
      <c r="G832" s="458"/>
      <c r="I832" s="458"/>
      <c r="J832" s="458"/>
      <c r="K832" s="458"/>
      <c r="L832" s="458"/>
    </row>
    <row r="833" s="2" customFormat="1" customHeight="1" spans="5:12">
      <c r="E833" s="458"/>
      <c r="F833" s="458"/>
      <c r="G833" s="458"/>
      <c r="I833" s="458"/>
      <c r="J833" s="458"/>
      <c r="K833" s="458"/>
      <c r="L833" s="458"/>
    </row>
    <row r="834" s="2" customFormat="1" customHeight="1" spans="5:12">
      <c r="E834" s="458"/>
      <c r="F834" s="458"/>
      <c r="G834" s="458"/>
      <c r="I834" s="458"/>
      <c r="J834" s="458"/>
      <c r="K834" s="458"/>
      <c r="L834" s="458"/>
    </row>
    <row r="835" s="2" customFormat="1" customHeight="1" spans="5:12">
      <c r="E835" s="458"/>
      <c r="F835" s="458"/>
      <c r="G835" s="458"/>
      <c r="I835" s="458"/>
      <c r="J835" s="458"/>
      <c r="K835" s="458"/>
      <c r="L835" s="458"/>
    </row>
    <row r="836" s="2" customFormat="1" customHeight="1" spans="5:12">
      <c r="E836" s="458"/>
      <c r="F836" s="458"/>
      <c r="G836" s="458"/>
      <c r="I836" s="458"/>
      <c r="J836" s="458"/>
      <c r="K836" s="458"/>
      <c r="L836" s="458"/>
    </row>
    <row r="837" s="2" customFormat="1" customHeight="1" spans="5:12">
      <c r="E837" s="458"/>
      <c r="F837" s="458"/>
      <c r="G837" s="458"/>
      <c r="I837" s="458"/>
      <c r="J837" s="458"/>
      <c r="K837" s="458"/>
      <c r="L837" s="458"/>
    </row>
    <row r="838" s="2" customFormat="1" customHeight="1" spans="5:12">
      <c r="E838" s="458"/>
      <c r="F838" s="458"/>
      <c r="G838" s="458"/>
      <c r="I838" s="458"/>
      <c r="J838" s="458"/>
      <c r="K838" s="458"/>
      <c r="L838" s="458"/>
    </row>
    <row r="839" s="2" customFormat="1" customHeight="1" spans="5:12">
      <c r="E839" s="458"/>
      <c r="F839" s="458"/>
      <c r="G839" s="458"/>
      <c r="I839" s="458"/>
      <c r="J839" s="458"/>
      <c r="K839" s="458"/>
      <c r="L839" s="458"/>
    </row>
    <row r="840" s="2" customFormat="1" customHeight="1" spans="5:12">
      <c r="E840" s="458"/>
      <c r="F840" s="458"/>
      <c r="G840" s="458"/>
      <c r="I840" s="458"/>
      <c r="J840" s="458"/>
      <c r="K840" s="458"/>
      <c r="L840" s="458"/>
    </row>
    <row r="841" s="2" customFormat="1" customHeight="1" spans="5:12">
      <c r="E841" s="458"/>
      <c r="F841" s="458"/>
      <c r="G841" s="458"/>
      <c r="I841" s="458"/>
      <c r="J841" s="458"/>
      <c r="K841" s="458"/>
      <c r="L841" s="458"/>
    </row>
    <row r="842" s="2" customFormat="1" customHeight="1" spans="5:12">
      <c r="E842" s="458"/>
      <c r="F842" s="458"/>
      <c r="G842" s="458"/>
      <c r="I842" s="458"/>
      <c r="J842" s="458"/>
      <c r="K842" s="458"/>
      <c r="L842" s="458"/>
    </row>
    <row r="843" s="2" customFormat="1" customHeight="1" spans="5:12">
      <c r="E843" s="458"/>
      <c r="F843" s="458"/>
      <c r="G843" s="458"/>
      <c r="I843" s="458"/>
      <c r="J843" s="458"/>
      <c r="K843" s="458"/>
      <c r="L843" s="458"/>
    </row>
    <row r="844" s="2" customFormat="1" customHeight="1" spans="5:12">
      <c r="E844" s="458"/>
      <c r="F844" s="458"/>
      <c r="G844" s="458"/>
      <c r="I844" s="458"/>
      <c r="J844" s="458"/>
      <c r="K844" s="458"/>
      <c r="L844" s="458"/>
    </row>
    <row r="845" s="2" customFormat="1" customHeight="1" spans="5:12">
      <c r="E845" s="458"/>
      <c r="F845" s="458"/>
      <c r="G845" s="458"/>
      <c r="I845" s="458"/>
      <c r="J845" s="458"/>
      <c r="K845" s="458"/>
      <c r="L845" s="458"/>
    </row>
    <row r="846" s="2" customFormat="1" customHeight="1" spans="5:12">
      <c r="E846" s="458"/>
      <c r="F846" s="458"/>
      <c r="G846" s="458"/>
      <c r="I846" s="458"/>
      <c r="J846" s="458"/>
      <c r="K846" s="458"/>
      <c r="L846" s="458"/>
    </row>
    <row r="847" s="2" customFormat="1" customHeight="1" spans="5:12">
      <c r="E847" s="458"/>
      <c r="F847" s="458"/>
      <c r="G847" s="458"/>
      <c r="I847" s="458"/>
      <c r="J847" s="458"/>
      <c r="K847" s="458"/>
      <c r="L847" s="458"/>
    </row>
    <row r="848" s="2" customFormat="1" customHeight="1" spans="5:12">
      <c r="E848" s="458"/>
      <c r="F848" s="458"/>
      <c r="G848" s="458"/>
      <c r="I848" s="458"/>
      <c r="J848" s="458"/>
      <c r="K848" s="458"/>
      <c r="L848" s="458"/>
    </row>
    <row r="849" s="2" customFormat="1" customHeight="1" spans="5:12">
      <c r="E849" s="458"/>
      <c r="F849" s="458"/>
      <c r="G849" s="458"/>
      <c r="I849" s="458"/>
      <c r="J849" s="458"/>
      <c r="K849" s="458"/>
      <c r="L849" s="458"/>
    </row>
    <row r="850" s="2" customFormat="1" customHeight="1" spans="5:12">
      <c r="E850" s="458"/>
      <c r="F850" s="458"/>
      <c r="G850" s="458"/>
      <c r="I850" s="458"/>
      <c r="J850" s="458"/>
      <c r="K850" s="458"/>
      <c r="L850" s="458"/>
    </row>
    <row r="851" s="2" customFormat="1" customHeight="1" spans="5:12">
      <c r="E851" s="458"/>
      <c r="F851" s="458"/>
      <c r="G851" s="458"/>
      <c r="I851" s="458"/>
      <c r="J851" s="458"/>
      <c r="K851" s="458"/>
      <c r="L851" s="458"/>
    </row>
    <row r="852" s="2" customFormat="1" customHeight="1" spans="5:12">
      <c r="E852" s="458"/>
      <c r="F852" s="458"/>
      <c r="G852" s="458"/>
      <c r="I852" s="458"/>
      <c r="J852" s="458"/>
      <c r="K852" s="458"/>
      <c r="L852" s="458"/>
    </row>
    <row r="853" s="2" customFormat="1" customHeight="1" spans="5:12">
      <c r="E853" s="458"/>
      <c r="F853" s="458"/>
      <c r="G853" s="458"/>
      <c r="I853" s="458"/>
      <c r="J853" s="458"/>
      <c r="K853" s="458"/>
      <c r="L853" s="458"/>
    </row>
    <row r="854" s="2" customFormat="1" customHeight="1" spans="5:12">
      <c r="E854" s="458"/>
      <c r="F854" s="458"/>
      <c r="G854" s="458"/>
      <c r="I854" s="458"/>
      <c r="J854" s="458"/>
      <c r="K854" s="458"/>
      <c r="L854" s="458"/>
    </row>
    <row r="855" s="2" customFormat="1" customHeight="1" spans="5:12">
      <c r="E855" s="458"/>
      <c r="F855" s="458"/>
      <c r="G855" s="458"/>
      <c r="I855" s="458"/>
      <c r="J855" s="458"/>
      <c r="K855" s="458"/>
      <c r="L855" s="458"/>
    </row>
    <row r="856" s="2" customFormat="1" customHeight="1" spans="5:12">
      <c r="E856" s="458"/>
      <c r="F856" s="458"/>
      <c r="G856" s="458"/>
      <c r="I856" s="458"/>
      <c r="J856" s="458"/>
      <c r="K856" s="458"/>
      <c r="L856" s="458"/>
    </row>
    <row r="857" s="2" customFormat="1" customHeight="1" spans="5:12">
      <c r="E857" s="458"/>
      <c r="F857" s="458"/>
      <c r="G857" s="458"/>
      <c r="I857" s="458"/>
      <c r="J857" s="458"/>
      <c r="K857" s="458"/>
      <c r="L857" s="458"/>
    </row>
    <row r="858" s="2" customFormat="1" customHeight="1" spans="5:12">
      <c r="E858" s="458"/>
      <c r="F858" s="458"/>
      <c r="G858" s="458"/>
      <c r="I858" s="458"/>
      <c r="J858" s="458"/>
      <c r="K858" s="458"/>
      <c r="L858" s="458"/>
    </row>
    <row r="859" s="2" customFormat="1" customHeight="1" spans="5:12">
      <c r="E859" s="458"/>
      <c r="F859" s="458"/>
      <c r="G859" s="458"/>
      <c r="I859" s="458"/>
      <c r="J859" s="458"/>
      <c r="K859" s="458"/>
      <c r="L859" s="458"/>
    </row>
    <row r="860" s="2" customFormat="1" customHeight="1" spans="5:12">
      <c r="E860" s="458"/>
      <c r="F860" s="458"/>
      <c r="G860" s="458"/>
      <c r="I860" s="458"/>
      <c r="J860" s="458"/>
      <c r="K860" s="458"/>
      <c r="L860" s="458"/>
    </row>
    <row r="861" s="2" customFormat="1" customHeight="1" spans="5:12">
      <c r="E861" s="458"/>
      <c r="F861" s="458"/>
      <c r="G861" s="458"/>
      <c r="I861" s="458"/>
      <c r="J861" s="458"/>
      <c r="K861" s="458"/>
      <c r="L861" s="458"/>
    </row>
    <row r="862" s="2" customFormat="1" customHeight="1" spans="5:12">
      <c r="E862" s="458"/>
      <c r="F862" s="458"/>
      <c r="G862" s="458"/>
      <c r="I862" s="458"/>
      <c r="J862" s="458"/>
      <c r="K862" s="458"/>
      <c r="L862" s="458"/>
    </row>
    <row r="863" s="2" customFormat="1" customHeight="1" spans="5:12">
      <c r="E863" s="458"/>
      <c r="F863" s="458"/>
      <c r="G863" s="458"/>
      <c r="I863" s="458"/>
      <c r="J863" s="458"/>
      <c r="K863" s="458"/>
      <c r="L863" s="458"/>
    </row>
    <row r="864" s="2" customFormat="1" customHeight="1" spans="5:12">
      <c r="E864" s="458"/>
      <c r="F864" s="458"/>
      <c r="G864" s="458"/>
      <c r="I864" s="458"/>
      <c r="J864" s="458"/>
      <c r="K864" s="458"/>
      <c r="L864" s="458"/>
    </row>
    <row r="865" s="2" customFormat="1" customHeight="1" spans="5:12">
      <c r="E865" s="458"/>
      <c r="F865" s="458"/>
      <c r="G865" s="458"/>
      <c r="I865" s="458"/>
      <c r="J865" s="458"/>
      <c r="K865" s="458"/>
      <c r="L865" s="458"/>
    </row>
    <row r="866" s="2" customFormat="1" customHeight="1" spans="5:12">
      <c r="E866" s="458"/>
      <c r="F866" s="458"/>
      <c r="G866" s="458"/>
      <c r="I866" s="458"/>
      <c r="J866" s="458"/>
      <c r="K866" s="458"/>
      <c r="L866" s="458"/>
    </row>
    <row r="867" s="2" customFormat="1" customHeight="1" spans="5:12">
      <c r="E867" s="458"/>
      <c r="F867" s="458"/>
      <c r="G867" s="458"/>
      <c r="I867" s="458"/>
      <c r="J867" s="458"/>
      <c r="K867" s="458"/>
      <c r="L867" s="458"/>
    </row>
    <row r="868" s="2" customFormat="1" customHeight="1" spans="5:12">
      <c r="E868" s="458"/>
      <c r="F868" s="458"/>
      <c r="G868" s="458"/>
      <c r="I868" s="458"/>
      <c r="J868" s="458"/>
      <c r="K868" s="458"/>
      <c r="L868" s="458"/>
    </row>
    <row r="869" s="2" customFormat="1" customHeight="1" spans="5:12">
      <c r="E869" s="458"/>
      <c r="F869" s="458"/>
      <c r="G869" s="458"/>
      <c r="I869" s="458"/>
      <c r="J869" s="458"/>
      <c r="K869" s="458"/>
      <c r="L869" s="458"/>
    </row>
    <row r="870" s="2" customFormat="1" customHeight="1" spans="5:12">
      <c r="E870" s="458"/>
      <c r="F870" s="458"/>
      <c r="G870" s="458"/>
      <c r="I870" s="458"/>
      <c r="J870" s="458"/>
      <c r="K870" s="458"/>
      <c r="L870" s="458"/>
    </row>
    <row r="871" s="2" customFormat="1" customHeight="1" spans="5:12">
      <c r="E871" s="458"/>
      <c r="F871" s="458"/>
      <c r="G871" s="458"/>
      <c r="I871" s="458"/>
      <c r="J871" s="458"/>
      <c r="K871" s="458"/>
      <c r="L871" s="458"/>
    </row>
    <row r="872" s="2" customFormat="1" customHeight="1" spans="5:12">
      <c r="E872" s="458"/>
      <c r="F872" s="458"/>
      <c r="G872" s="458"/>
      <c r="I872" s="458"/>
      <c r="J872" s="458"/>
      <c r="K872" s="458"/>
      <c r="L872" s="458"/>
    </row>
    <row r="873" s="2" customFormat="1" customHeight="1" spans="5:12">
      <c r="E873" s="458"/>
      <c r="F873" s="458"/>
      <c r="G873" s="458"/>
      <c r="I873" s="458"/>
      <c r="J873" s="458"/>
      <c r="K873" s="458"/>
      <c r="L873" s="458"/>
    </row>
    <row r="874" s="2" customFormat="1" customHeight="1" spans="5:12">
      <c r="E874" s="458"/>
      <c r="F874" s="458"/>
      <c r="G874" s="458"/>
      <c r="I874" s="458"/>
      <c r="J874" s="458"/>
      <c r="K874" s="458"/>
      <c r="L874" s="458"/>
    </row>
    <row r="875" s="2" customFormat="1" customHeight="1" spans="5:12">
      <c r="E875" s="458"/>
      <c r="F875" s="458"/>
      <c r="G875" s="458"/>
      <c r="I875" s="458"/>
      <c r="J875" s="458"/>
      <c r="K875" s="458"/>
      <c r="L875" s="458"/>
    </row>
    <row r="876" s="2" customFormat="1" customHeight="1" spans="5:12">
      <c r="E876" s="458"/>
      <c r="F876" s="458"/>
      <c r="G876" s="458"/>
      <c r="I876" s="458"/>
      <c r="J876" s="458"/>
      <c r="K876" s="458"/>
      <c r="L876" s="458"/>
    </row>
    <row r="877" s="2" customFormat="1" customHeight="1" spans="5:12">
      <c r="E877" s="458"/>
      <c r="F877" s="458"/>
      <c r="G877" s="458"/>
      <c r="I877" s="458"/>
      <c r="J877" s="458"/>
      <c r="K877" s="458"/>
      <c r="L877" s="458"/>
    </row>
    <row r="878" s="2" customFormat="1" customHeight="1" spans="5:12">
      <c r="E878" s="458"/>
      <c r="F878" s="458"/>
      <c r="G878" s="458"/>
      <c r="I878" s="458"/>
      <c r="J878" s="458"/>
      <c r="K878" s="458"/>
      <c r="L878" s="458"/>
    </row>
    <row r="879" s="2" customFormat="1" customHeight="1" spans="5:12">
      <c r="E879" s="458"/>
      <c r="F879" s="458"/>
      <c r="G879" s="458"/>
      <c r="I879" s="458"/>
      <c r="J879" s="458"/>
      <c r="K879" s="458"/>
      <c r="L879" s="458"/>
    </row>
    <row r="880" s="2" customFormat="1" customHeight="1" spans="5:12">
      <c r="E880" s="458"/>
      <c r="F880" s="458"/>
      <c r="G880" s="458"/>
      <c r="I880" s="458"/>
      <c r="J880" s="458"/>
      <c r="K880" s="458"/>
      <c r="L880" s="458"/>
    </row>
    <row r="881" s="2" customFormat="1" customHeight="1" spans="5:12">
      <c r="E881" s="458"/>
      <c r="F881" s="458"/>
      <c r="G881" s="458"/>
      <c r="I881" s="458"/>
      <c r="J881" s="458"/>
      <c r="K881" s="458"/>
      <c r="L881" s="458"/>
    </row>
    <row r="882" s="2" customFormat="1" customHeight="1" spans="5:12">
      <c r="E882" s="458"/>
      <c r="F882" s="458"/>
      <c r="G882" s="458"/>
      <c r="I882" s="458"/>
      <c r="J882" s="458"/>
      <c r="K882" s="458"/>
      <c r="L882" s="458"/>
    </row>
    <row r="883" s="2" customFormat="1" customHeight="1" spans="5:12">
      <c r="E883" s="458"/>
      <c r="F883" s="458"/>
      <c r="G883" s="458"/>
      <c r="I883" s="458"/>
      <c r="J883" s="458"/>
      <c r="K883" s="458"/>
      <c r="L883" s="458"/>
    </row>
    <row r="884" s="2" customFormat="1" customHeight="1" spans="5:12">
      <c r="E884" s="458"/>
      <c r="F884" s="458"/>
      <c r="G884" s="458"/>
      <c r="I884" s="458"/>
      <c r="J884" s="458"/>
      <c r="K884" s="458"/>
      <c r="L884" s="458"/>
    </row>
    <row r="885" s="2" customFormat="1" customHeight="1" spans="5:12">
      <c r="E885" s="458"/>
      <c r="F885" s="458"/>
      <c r="G885" s="458"/>
      <c r="I885" s="458"/>
      <c r="J885" s="458"/>
      <c r="K885" s="458"/>
      <c r="L885" s="458"/>
    </row>
    <row r="886" s="2" customFormat="1" customHeight="1" spans="5:12">
      <c r="E886" s="458"/>
      <c r="F886" s="458"/>
      <c r="G886" s="458"/>
      <c r="I886" s="458"/>
      <c r="J886" s="458"/>
      <c r="K886" s="458"/>
      <c r="L886" s="458"/>
    </row>
    <row r="887" s="2" customFormat="1" customHeight="1" spans="5:12">
      <c r="E887" s="458"/>
      <c r="F887" s="458"/>
      <c r="G887" s="458"/>
      <c r="I887" s="458"/>
      <c r="J887" s="458"/>
      <c r="K887" s="458"/>
      <c r="L887" s="458"/>
    </row>
    <row r="888" s="2" customFormat="1" customHeight="1" spans="5:12">
      <c r="E888" s="458"/>
      <c r="F888" s="458"/>
      <c r="G888" s="458"/>
      <c r="I888" s="458"/>
      <c r="J888" s="458"/>
      <c r="K888" s="458"/>
      <c r="L888" s="458"/>
    </row>
    <row r="889" s="2" customFormat="1" customHeight="1" spans="5:12">
      <c r="E889" s="458"/>
      <c r="F889" s="458"/>
      <c r="G889" s="458"/>
      <c r="I889" s="458"/>
      <c r="J889" s="458"/>
      <c r="K889" s="458"/>
      <c r="L889" s="458"/>
    </row>
    <row r="890" s="2" customFormat="1" customHeight="1" spans="5:12">
      <c r="E890" s="458"/>
      <c r="F890" s="458"/>
      <c r="G890" s="458"/>
      <c r="I890" s="458"/>
      <c r="J890" s="458"/>
      <c r="K890" s="458"/>
      <c r="L890" s="458"/>
    </row>
    <row r="891" s="2" customFormat="1" customHeight="1" spans="5:12">
      <c r="E891" s="458"/>
      <c r="F891" s="458"/>
      <c r="G891" s="458"/>
      <c r="I891" s="458"/>
      <c r="J891" s="458"/>
      <c r="K891" s="458"/>
      <c r="L891" s="458"/>
    </row>
    <row r="892" s="2" customFormat="1" customHeight="1" spans="5:12">
      <c r="E892" s="458"/>
      <c r="F892" s="458"/>
      <c r="G892" s="458"/>
      <c r="I892" s="458"/>
      <c r="J892" s="458"/>
      <c r="K892" s="458"/>
      <c r="L892" s="458"/>
    </row>
    <row r="893" s="2" customFormat="1" customHeight="1" spans="5:12">
      <c r="E893" s="458"/>
      <c r="F893" s="458"/>
      <c r="G893" s="458"/>
      <c r="I893" s="458"/>
      <c r="J893" s="458"/>
      <c r="K893" s="458"/>
      <c r="L893" s="458"/>
    </row>
    <row r="894" s="2" customFormat="1" customHeight="1" spans="5:12">
      <c r="E894" s="458"/>
      <c r="F894" s="458"/>
      <c r="G894" s="458"/>
      <c r="I894" s="458"/>
      <c r="J894" s="458"/>
      <c r="K894" s="458"/>
      <c r="L894" s="458"/>
    </row>
    <row r="895" s="2" customFormat="1" customHeight="1" spans="5:12">
      <c r="E895" s="458"/>
      <c r="F895" s="458"/>
      <c r="G895" s="458"/>
      <c r="I895" s="458"/>
      <c r="J895" s="458"/>
      <c r="K895" s="458"/>
      <c r="L895" s="458"/>
    </row>
    <row r="896" s="2" customFormat="1" customHeight="1" spans="5:12">
      <c r="E896" s="458"/>
      <c r="F896" s="458"/>
      <c r="G896" s="458"/>
      <c r="I896" s="458"/>
      <c r="J896" s="458"/>
      <c r="K896" s="458"/>
      <c r="L896" s="458"/>
    </row>
    <row r="897" s="2" customFormat="1" customHeight="1" spans="5:12">
      <c r="E897" s="458"/>
      <c r="F897" s="458"/>
      <c r="G897" s="458"/>
      <c r="I897" s="458"/>
      <c r="J897" s="458"/>
      <c r="K897" s="458"/>
      <c r="L897" s="458"/>
    </row>
    <row r="898" s="2" customFormat="1" customHeight="1" spans="5:12">
      <c r="E898" s="458"/>
      <c r="F898" s="458"/>
      <c r="G898" s="458"/>
      <c r="I898" s="458"/>
      <c r="J898" s="458"/>
      <c r="K898" s="458"/>
      <c r="L898" s="458"/>
    </row>
    <row r="899" s="2" customFormat="1" customHeight="1" spans="5:12">
      <c r="E899" s="458"/>
      <c r="F899" s="458"/>
      <c r="G899" s="458"/>
      <c r="I899" s="458"/>
      <c r="J899" s="458"/>
      <c r="K899" s="458"/>
      <c r="L899" s="458"/>
    </row>
    <row r="900" s="2" customFormat="1" customHeight="1" spans="5:12">
      <c r="E900" s="458"/>
      <c r="F900" s="458"/>
      <c r="G900" s="458"/>
      <c r="I900" s="458"/>
      <c r="J900" s="458"/>
      <c r="K900" s="458"/>
      <c r="L900" s="458"/>
    </row>
    <row r="901" s="2" customFormat="1" customHeight="1" spans="5:12">
      <c r="E901" s="458"/>
      <c r="F901" s="458"/>
      <c r="G901" s="458"/>
      <c r="I901" s="458"/>
      <c r="J901" s="458"/>
      <c r="K901" s="458"/>
      <c r="L901" s="458"/>
    </row>
    <row r="902" s="2" customFormat="1" customHeight="1" spans="5:12">
      <c r="E902" s="458"/>
      <c r="F902" s="458"/>
      <c r="G902" s="458"/>
      <c r="I902" s="458"/>
      <c r="J902" s="458"/>
      <c r="K902" s="458"/>
      <c r="L902" s="458"/>
    </row>
    <row r="903" s="2" customFormat="1" customHeight="1" spans="5:12">
      <c r="E903" s="458"/>
      <c r="F903" s="458"/>
      <c r="G903" s="458"/>
      <c r="I903" s="458"/>
      <c r="J903" s="458"/>
      <c r="K903" s="458"/>
      <c r="L903" s="458"/>
    </row>
    <row r="904" s="2" customFormat="1" customHeight="1" spans="5:12">
      <c r="E904" s="458"/>
      <c r="F904" s="458"/>
      <c r="G904" s="458"/>
      <c r="I904" s="458"/>
      <c r="J904" s="458"/>
      <c r="K904" s="458"/>
      <c r="L904" s="458"/>
    </row>
    <row r="905" s="2" customFormat="1" customHeight="1" spans="5:12">
      <c r="E905" s="458"/>
      <c r="F905" s="458"/>
      <c r="G905" s="458"/>
      <c r="I905" s="458"/>
      <c r="J905" s="458"/>
      <c r="K905" s="458"/>
      <c r="L905" s="458"/>
    </row>
    <row r="906" s="2" customFormat="1" customHeight="1" spans="5:12">
      <c r="E906" s="458"/>
      <c r="F906" s="458"/>
      <c r="G906" s="458"/>
      <c r="I906" s="458"/>
      <c r="J906" s="458"/>
      <c r="K906" s="458"/>
      <c r="L906" s="458"/>
    </row>
    <row r="907" s="2" customFormat="1" customHeight="1" spans="5:12">
      <c r="E907" s="458"/>
      <c r="F907" s="458"/>
      <c r="G907" s="458"/>
      <c r="I907" s="458"/>
      <c r="J907" s="458"/>
      <c r="K907" s="458"/>
      <c r="L907" s="458"/>
    </row>
    <row r="908" s="2" customFormat="1" customHeight="1" spans="5:12">
      <c r="E908" s="458"/>
      <c r="F908" s="458"/>
      <c r="G908" s="458"/>
      <c r="I908" s="458"/>
      <c r="J908" s="458"/>
      <c r="K908" s="458"/>
      <c r="L908" s="458"/>
    </row>
    <row r="909" s="2" customFormat="1" customHeight="1" spans="5:12">
      <c r="E909" s="458"/>
      <c r="F909" s="458"/>
      <c r="G909" s="458"/>
      <c r="I909" s="458"/>
      <c r="J909" s="458"/>
      <c r="K909" s="458"/>
      <c r="L909" s="458"/>
    </row>
    <row r="910" s="2" customFormat="1" customHeight="1" spans="5:12">
      <c r="E910" s="458"/>
      <c r="F910" s="458"/>
      <c r="G910" s="458"/>
      <c r="I910" s="458"/>
      <c r="J910" s="458"/>
      <c r="K910" s="458"/>
      <c r="L910" s="458"/>
    </row>
    <row r="911" s="2" customFormat="1" customHeight="1" spans="5:12">
      <c r="E911" s="458"/>
      <c r="F911" s="458"/>
      <c r="G911" s="458"/>
      <c r="I911" s="458"/>
      <c r="J911" s="458"/>
      <c r="K911" s="458"/>
      <c r="L911" s="458"/>
    </row>
    <row r="912" s="2" customFormat="1" customHeight="1" spans="5:12">
      <c r="E912" s="458"/>
      <c r="F912" s="458"/>
      <c r="G912" s="458"/>
      <c r="I912" s="458"/>
      <c r="J912" s="458"/>
      <c r="K912" s="458"/>
      <c r="L912" s="458"/>
    </row>
    <row r="913" s="2" customFormat="1" customHeight="1" spans="5:12">
      <c r="E913" s="458"/>
      <c r="F913" s="458"/>
      <c r="G913" s="458"/>
      <c r="I913" s="458"/>
      <c r="J913" s="458"/>
      <c r="K913" s="458"/>
      <c r="L913" s="458"/>
    </row>
    <row r="914" s="2" customFormat="1" customHeight="1" spans="5:12">
      <c r="E914" s="458"/>
      <c r="F914" s="458"/>
      <c r="G914" s="458"/>
      <c r="I914" s="458"/>
      <c r="J914" s="458"/>
      <c r="K914" s="458"/>
      <c r="L914" s="458"/>
    </row>
    <row r="915" s="2" customFormat="1" customHeight="1" spans="5:12">
      <c r="E915" s="458"/>
      <c r="F915" s="458"/>
      <c r="G915" s="458"/>
      <c r="I915" s="458"/>
      <c r="J915" s="458"/>
      <c r="K915" s="458"/>
      <c r="L915" s="458"/>
    </row>
    <row r="916" s="2" customFormat="1" customHeight="1" spans="5:12">
      <c r="E916" s="458"/>
      <c r="F916" s="458"/>
      <c r="G916" s="458"/>
      <c r="I916" s="458"/>
      <c r="J916" s="458"/>
      <c r="K916" s="458"/>
      <c r="L916" s="458"/>
    </row>
    <row r="917" s="2" customFormat="1" customHeight="1" spans="5:12">
      <c r="E917" s="458"/>
      <c r="F917" s="458"/>
      <c r="G917" s="458"/>
      <c r="I917" s="458"/>
      <c r="J917" s="458"/>
      <c r="K917" s="458"/>
      <c r="L917" s="458"/>
    </row>
    <row r="918" s="2" customFormat="1" customHeight="1" spans="5:12">
      <c r="E918" s="458"/>
      <c r="F918" s="458"/>
      <c r="G918" s="458"/>
      <c r="I918" s="458"/>
      <c r="J918" s="458"/>
      <c r="K918" s="458"/>
      <c r="L918" s="458"/>
    </row>
    <row r="919" s="2" customFormat="1" customHeight="1" spans="5:12">
      <c r="E919" s="458"/>
      <c r="F919" s="458"/>
      <c r="G919" s="458"/>
      <c r="I919" s="458"/>
      <c r="J919" s="458"/>
      <c r="K919" s="458"/>
      <c r="L919" s="458"/>
    </row>
    <row r="920" s="2" customFormat="1" customHeight="1" spans="5:12">
      <c r="E920" s="458"/>
      <c r="F920" s="458"/>
      <c r="G920" s="458"/>
      <c r="I920" s="458"/>
      <c r="J920" s="458"/>
      <c r="K920" s="458"/>
      <c r="L920" s="458"/>
    </row>
    <row r="921" s="2" customFormat="1" customHeight="1" spans="5:12">
      <c r="E921" s="458"/>
      <c r="F921" s="458"/>
      <c r="G921" s="458"/>
      <c r="I921" s="458"/>
      <c r="J921" s="458"/>
      <c r="K921" s="458"/>
      <c r="L921" s="458"/>
    </row>
    <row r="922" s="2" customFormat="1" customHeight="1" spans="5:12">
      <c r="E922" s="458"/>
      <c r="F922" s="458"/>
      <c r="G922" s="458"/>
      <c r="I922" s="458"/>
      <c r="J922" s="458"/>
      <c r="K922" s="458"/>
      <c r="L922" s="458"/>
    </row>
    <row r="923" s="2" customFormat="1" customHeight="1" spans="5:12">
      <c r="E923" s="458"/>
      <c r="F923" s="458"/>
      <c r="G923" s="458"/>
      <c r="I923" s="458"/>
      <c r="J923" s="458"/>
      <c r="K923" s="458"/>
      <c r="L923" s="458"/>
    </row>
    <row r="924" s="2" customFormat="1" customHeight="1" spans="5:12">
      <c r="E924" s="458"/>
      <c r="F924" s="458"/>
      <c r="G924" s="458"/>
      <c r="I924" s="458"/>
      <c r="J924" s="458"/>
      <c r="K924" s="458"/>
      <c r="L924" s="458"/>
    </row>
    <row r="925" s="2" customFormat="1" customHeight="1" spans="5:12">
      <c r="E925" s="458"/>
      <c r="F925" s="458"/>
      <c r="G925" s="458"/>
      <c r="I925" s="458"/>
      <c r="J925" s="458"/>
      <c r="K925" s="458"/>
      <c r="L925" s="458"/>
    </row>
    <row r="926" s="2" customFormat="1" customHeight="1" spans="5:12">
      <c r="E926" s="458"/>
      <c r="F926" s="458"/>
      <c r="G926" s="458"/>
      <c r="I926" s="458"/>
      <c r="J926" s="458"/>
      <c r="K926" s="458"/>
      <c r="L926" s="458"/>
    </row>
    <row r="927" s="2" customFormat="1" customHeight="1" spans="5:12">
      <c r="E927" s="458"/>
      <c r="F927" s="458"/>
      <c r="G927" s="458"/>
      <c r="I927" s="458"/>
      <c r="J927" s="458"/>
      <c r="K927" s="458"/>
      <c r="L927" s="458"/>
    </row>
    <row r="928" s="2" customFormat="1" customHeight="1" spans="5:12">
      <c r="E928" s="458"/>
      <c r="F928" s="458"/>
      <c r="G928" s="458"/>
      <c r="I928" s="458"/>
      <c r="J928" s="458"/>
      <c r="K928" s="458"/>
      <c r="L928" s="458"/>
    </row>
    <row r="929" s="2" customFormat="1" customHeight="1" spans="5:12">
      <c r="E929" s="458"/>
      <c r="F929" s="458"/>
      <c r="G929" s="458"/>
      <c r="I929" s="458"/>
      <c r="J929" s="458"/>
      <c r="K929" s="458"/>
      <c r="L929" s="458"/>
    </row>
    <row r="930" s="2" customFormat="1" customHeight="1" spans="5:12">
      <c r="E930" s="458"/>
      <c r="F930" s="458"/>
      <c r="G930" s="458"/>
      <c r="I930" s="458"/>
      <c r="J930" s="458"/>
      <c r="K930" s="458"/>
      <c r="L930" s="458"/>
    </row>
    <row r="931" s="2" customFormat="1" customHeight="1" spans="5:12">
      <c r="E931" s="458"/>
      <c r="F931" s="458"/>
      <c r="G931" s="458"/>
      <c r="I931" s="458"/>
      <c r="J931" s="458"/>
      <c r="K931" s="458"/>
      <c r="L931" s="458"/>
    </row>
    <row r="932" s="2" customFormat="1" customHeight="1" spans="5:12">
      <c r="E932" s="458"/>
      <c r="F932" s="458"/>
      <c r="G932" s="458"/>
      <c r="I932" s="458"/>
      <c r="J932" s="458"/>
      <c r="K932" s="458"/>
      <c r="L932" s="458"/>
    </row>
    <row r="933" s="2" customFormat="1" customHeight="1" spans="5:12">
      <c r="E933" s="458"/>
      <c r="F933" s="458"/>
      <c r="G933" s="458"/>
      <c r="I933" s="458"/>
      <c r="J933" s="458"/>
      <c r="K933" s="458"/>
      <c r="L933" s="458"/>
    </row>
    <row r="934" s="2" customFormat="1" customHeight="1" spans="5:12">
      <c r="E934" s="458"/>
      <c r="F934" s="458"/>
      <c r="G934" s="458"/>
      <c r="I934" s="458"/>
      <c r="J934" s="458"/>
      <c r="K934" s="458"/>
      <c r="L934" s="458"/>
    </row>
    <row r="935" s="2" customFormat="1" customHeight="1" spans="5:12">
      <c r="E935" s="458"/>
      <c r="F935" s="458"/>
      <c r="G935" s="458"/>
      <c r="I935" s="458"/>
      <c r="J935" s="458"/>
      <c r="K935" s="458"/>
      <c r="L935" s="458"/>
    </row>
    <row r="936" s="2" customFormat="1" customHeight="1" spans="5:12">
      <c r="E936" s="458"/>
      <c r="F936" s="458"/>
      <c r="G936" s="458"/>
      <c r="I936" s="458"/>
      <c r="J936" s="458"/>
      <c r="K936" s="458"/>
      <c r="L936" s="458"/>
    </row>
    <row r="937" s="2" customFormat="1" customHeight="1" spans="5:12">
      <c r="E937" s="458"/>
      <c r="F937" s="458"/>
      <c r="G937" s="458"/>
      <c r="I937" s="458"/>
      <c r="J937" s="458"/>
      <c r="K937" s="458"/>
      <c r="L937" s="458"/>
    </row>
    <row r="938" s="2" customFormat="1" customHeight="1" spans="5:12">
      <c r="E938" s="458"/>
      <c r="F938" s="458"/>
      <c r="G938" s="458"/>
      <c r="I938" s="458"/>
      <c r="J938" s="458"/>
      <c r="K938" s="458"/>
      <c r="L938" s="458"/>
    </row>
    <row r="939" s="2" customFormat="1" customHeight="1" spans="5:12">
      <c r="E939" s="458"/>
      <c r="F939" s="458"/>
      <c r="G939" s="458"/>
      <c r="I939" s="458"/>
      <c r="J939" s="458"/>
      <c r="K939" s="458"/>
      <c r="L939" s="458"/>
    </row>
    <row r="940" s="2" customFormat="1" customHeight="1" spans="5:12">
      <c r="E940" s="458"/>
      <c r="F940" s="458"/>
      <c r="G940" s="458"/>
      <c r="I940" s="458"/>
      <c r="J940" s="458"/>
      <c r="K940" s="458"/>
      <c r="L940" s="458"/>
    </row>
    <row r="941" s="2" customFormat="1" customHeight="1" spans="5:12">
      <c r="E941" s="458"/>
      <c r="F941" s="458"/>
      <c r="G941" s="458"/>
      <c r="I941" s="458"/>
      <c r="J941" s="458"/>
      <c r="K941" s="458"/>
      <c r="L941" s="458"/>
    </row>
    <row r="942" s="2" customFormat="1" customHeight="1" spans="5:12">
      <c r="E942" s="458"/>
      <c r="F942" s="458"/>
      <c r="G942" s="458"/>
      <c r="I942" s="458"/>
      <c r="J942" s="458"/>
      <c r="K942" s="458"/>
      <c r="L942" s="458"/>
    </row>
    <row r="943" s="2" customFormat="1" customHeight="1" spans="5:12">
      <c r="E943" s="458"/>
      <c r="F943" s="458"/>
      <c r="G943" s="458"/>
      <c r="I943" s="458"/>
      <c r="J943" s="458"/>
      <c r="K943" s="458"/>
      <c r="L943" s="458"/>
    </row>
    <row r="944" s="2" customFormat="1" customHeight="1" spans="5:12">
      <c r="E944" s="458"/>
      <c r="F944" s="458"/>
      <c r="G944" s="458"/>
      <c r="I944" s="458"/>
      <c r="J944" s="458"/>
      <c r="K944" s="458"/>
      <c r="L944" s="458"/>
    </row>
    <row r="945" s="2" customFormat="1" customHeight="1" spans="5:12">
      <c r="E945" s="458"/>
      <c r="F945" s="458"/>
      <c r="G945" s="458"/>
      <c r="I945" s="458"/>
      <c r="J945" s="458"/>
      <c r="K945" s="458"/>
      <c r="L945" s="458"/>
    </row>
    <row r="946" s="2" customFormat="1" customHeight="1" spans="5:12">
      <c r="E946" s="458"/>
      <c r="F946" s="458"/>
      <c r="G946" s="458"/>
      <c r="I946" s="458"/>
      <c r="J946" s="458"/>
      <c r="K946" s="458"/>
      <c r="L946" s="458"/>
    </row>
    <row r="947" s="2" customFormat="1" customHeight="1" spans="5:12">
      <c r="E947" s="458"/>
      <c r="F947" s="458"/>
      <c r="G947" s="458"/>
      <c r="I947" s="458"/>
      <c r="J947" s="458"/>
      <c r="K947" s="458"/>
      <c r="L947" s="458"/>
    </row>
    <row r="948" s="2" customFormat="1" customHeight="1" spans="5:12">
      <c r="E948" s="458"/>
      <c r="F948" s="458"/>
      <c r="G948" s="458"/>
      <c r="I948" s="458"/>
      <c r="J948" s="458"/>
      <c r="K948" s="458"/>
      <c r="L948" s="458"/>
    </row>
    <row r="949" s="2" customFormat="1" customHeight="1" spans="5:12">
      <c r="E949" s="458"/>
      <c r="F949" s="458"/>
      <c r="G949" s="458"/>
      <c r="I949" s="458"/>
      <c r="J949" s="458"/>
      <c r="K949" s="458"/>
      <c r="L949" s="458"/>
    </row>
    <row r="950" s="2" customFormat="1" customHeight="1" spans="5:12">
      <c r="E950" s="458"/>
      <c r="F950" s="458"/>
      <c r="G950" s="458"/>
      <c r="I950" s="458"/>
      <c r="J950" s="458"/>
      <c r="K950" s="458"/>
      <c r="L950" s="458"/>
    </row>
    <row r="951" s="2" customFormat="1" customHeight="1" spans="5:12">
      <c r="E951" s="458"/>
      <c r="F951" s="458"/>
      <c r="G951" s="458"/>
      <c r="I951" s="458"/>
      <c r="J951" s="458"/>
      <c r="K951" s="458"/>
      <c r="L951" s="458"/>
    </row>
    <row r="952" s="2" customFormat="1" customHeight="1" spans="5:12">
      <c r="E952" s="458"/>
      <c r="F952" s="458"/>
      <c r="G952" s="458"/>
      <c r="I952" s="458"/>
      <c r="J952" s="458"/>
      <c r="K952" s="458"/>
      <c r="L952" s="458"/>
    </row>
    <row r="953" s="2" customFormat="1" customHeight="1" spans="5:12">
      <c r="E953" s="458"/>
      <c r="F953" s="458"/>
      <c r="G953" s="458"/>
      <c r="I953" s="458"/>
      <c r="J953" s="458"/>
      <c r="K953" s="458"/>
      <c r="L953" s="458"/>
    </row>
    <row r="954" s="2" customFormat="1" customHeight="1" spans="5:12">
      <c r="E954" s="458"/>
      <c r="F954" s="458"/>
      <c r="G954" s="458"/>
      <c r="I954" s="458"/>
      <c r="J954" s="458"/>
      <c r="K954" s="458"/>
      <c r="L954" s="458"/>
    </row>
    <row r="955" s="2" customFormat="1" customHeight="1" spans="5:12">
      <c r="E955" s="458"/>
      <c r="F955" s="458"/>
      <c r="G955" s="458"/>
      <c r="I955" s="458"/>
      <c r="J955" s="458"/>
      <c r="K955" s="458"/>
      <c r="L955" s="458"/>
    </row>
    <row r="956" s="2" customFormat="1" customHeight="1" spans="5:12">
      <c r="E956" s="458"/>
      <c r="F956" s="458"/>
      <c r="G956" s="458"/>
      <c r="I956" s="458"/>
      <c r="J956" s="458"/>
      <c r="K956" s="458"/>
      <c r="L956" s="458"/>
    </row>
    <row r="957" s="2" customFormat="1" customHeight="1" spans="5:12">
      <c r="E957" s="458"/>
      <c r="F957" s="458"/>
      <c r="G957" s="458"/>
      <c r="I957" s="458"/>
      <c r="J957" s="458"/>
      <c r="K957" s="458"/>
      <c r="L957" s="458"/>
    </row>
    <row r="958" s="2" customFormat="1" customHeight="1" spans="5:12">
      <c r="E958" s="458"/>
      <c r="F958" s="458"/>
      <c r="G958" s="458"/>
      <c r="I958" s="458"/>
      <c r="J958" s="458"/>
      <c r="K958" s="458"/>
      <c r="L958" s="458"/>
    </row>
    <row r="959" s="2" customFormat="1" customHeight="1" spans="5:12">
      <c r="E959" s="458"/>
      <c r="F959" s="458"/>
      <c r="G959" s="458"/>
      <c r="I959" s="458"/>
      <c r="J959" s="458"/>
      <c r="K959" s="458"/>
      <c r="L959" s="458"/>
    </row>
    <row r="960" s="2" customFormat="1" customHeight="1" spans="5:12">
      <c r="E960" s="458"/>
      <c r="F960" s="458"/>
      <c r="G960" s="458"/>
      <c r="I960" s="458"/>
      <c r="J960" s="458"/>
      <c r="K960" s="458"/>
      <c r="L960" s="458"/>
    </row>
    <row r="961" s="2" customFormat="1" customHeight="1" spans="5:12">
      <c r="E961" s="458"/>
      <c r="F961" s="458"/>
      <c r="G961" s="458"/>
      <c r="I961" s="458"/>
      <c r="J961" s="458"/>
      <c r="K961" s="458"/>
      <c r="L961" s="458"/>
    </row>
    <row r="962" s="2" customFormat="1" customHeight="1" spans="5:12">
      <c r="E962" s="458"/>
      <c r="F962" s="458"/>
      <c r="G962" s="458"/>
      <c r="I962" s="458"/>
      <c r="J962" s="458"/>
      <c r="K962" s="458"/>
      <c r="L962" s="458"/>
    </row>
    <row r="963" s="2" customFormat="1" customHeight="1" spans="5:12">
      <c r="E963" s="458"/>
      <c r="F963" s="458"/>
      <c r="G963" s="458"/>
      <c r="I963" s="458"/>
      <c r="J963" s="458"/>
      <c r="K963" s="458"/>
      <c r="L963" s="458"/>
    </row>
    <row r="964" s="2" customFormat="1" customHeight="1" spans="5:12">
      <c r="E964" s="458"/>
      <c r="F964" s="458"/>
      <c r="G964" s="458"/>
      <c r="I964" s="458"/>
      <c r="J964" s="458"/>
      <c r="K964" s="458"/>
      <c r="L964" s="458"/>
    </row>
    <row r="965" s="2" customFormat="1" customHeight="1" spans="5:12">
      <c r="E965" s="458"/>
      <c r="F965" s="458"/>
      <c r="G965" s="458"/>
      <c r="I965" s="458"/>
      <c r="J965" s="458"/>
      <c r="K965" s="458"/>
      <c r="L965" s="458"/>
    </row>
    <row r="966" s="2" customFormat="1" customHeight="1" spans="5:12">
      <c r="E966" s="458"/>
      <c r="F966" s="458"/>
      <c r="G966" s="458"/>
      <c r="I966" s="458"/>
      <c r="J966" s="458"/>
      <c r="K966" s="458"/>
      <c r="L966" s="458"/>
    </row>
    <row r="967" s="2" customFormat="1" customHeight="1" spans="5:12">
      <c r="E967" s="458"/>
      <c r="F967" s="458"/>
      <c r="G967" s="458"/>
      <c r="I967" s="458"/>
      <c r="J967" s="458"/>
      <c r="K967" s="458"/>
      <c r="L967" s="458"/>
    </row>
    <row r="968" s="2" customFormat="1" customHeight="1" spans="5:12">
      <c r="E968" s="458"/>
      <c r="F968" s="458"/>
      <c r="G968" s="458"/>
      <c r="I968" s="458"/>
      <c r="J968" s="458"/>
      <c r="K968" s="458"/>
      <c r="L968" s="458"/>
    </row>
    <row r="969" s="2" customFormat="1" customHeight="1" spans="5:12">
      <c r="E969" s="458"/>
      <c r="F969" s="458"/>
      <c r="G969" s="458"/>
      <c r="I969" s="458"/>
      <c r="J969" s="458"/>
      <c r="K969" s="458"/>
      <c r="L969" s="458"/>
    </row>
    <row r="970" s="2" customFormat="1" customHeight="1" spans="5:12">
      <c r="E970" s="458"/>
      <c r="F970" s="458"/>
      <c r="G970" s="458"/>
      <c r="I970" s="458"/>
      <c r="J970" s="458"/>
      <c r="K970" s="458"/>
      <c r="L970" s="458"/>
    </row>
    <row r="971" s="2" customFormat="1" customHeight="1" spans="5:12">
      <c r="E971" s="458"/>
      <c r="F971" s="458"/>
      <c r="G971" s="458"/>
      <c r="I971" s="458"/>
      <c r="J971" s="458"/>
      <c r="K971" s="458"/>
      <c r="L971" s="458"/>
    </row>
    <row r="972" s="2" customFormat="1" customHeight="1" spans="5:12">
      <c r="E972" s="458"/>
      <c r="F972" s="458"/>
      <c r="G972" s="458"/>
      <c r="I972" s="458"/>
      <c r="J972" s="458"/>
      <c r="K972" s="458"/>
      <c r="L972" s="458"/>
    </row>
    <row r="973" s="2" customFormat="1" customHeight="1" spans="5:12">
      <c r="E973" s="458"/>
      <c r="F973" s="458"/>
      <c r="G973" s="458"/>
      <c r="I973" s="458"/>
      <c r="J973" s="458"/>
      <c r="K973" s="458"/>
      <c r="L973" s="458"/>
    </row>
    <row r="974" s="2" customFormat="1" customHeight="1" spans="5:12">
      <c r="E974" s="458"/>
      <c r="F974" s="458"/>
      <c r="G974" s="458"/>
      <c r="I974" s="458"/>
      <c r="J974" s="458"/>
      <c r="K974" s="458"/>
      <c r="L974" s="458"/>
    </row>
    <row r="975" s="2" customFormat="1" customHeight="1" spans="5:12">
      <c r="E975" s="458"/>
      <c r="F975" s="458"/>
      <c r="G975" s="458"/>
      <c r="I975" s="458"/>
      <c r="J975" s="458"/>
      <c r="K975" s="458"/>
      <c r="L975" s="458"/>
    </row>
    <row r="976" s="2" customFormat="1" customHeight="1" spans="5:12">
      <c r="E976" s="458"/>
      <c r="F976" s="458"/>
      <c r="G976" s="458"/>
      <c r="I976" s="458"/>
      <c r="J976" s="458"/>
      <c r="K976" s="458"/>
      <c r="L976" s="458"/>
    </row>
    <row r="977" s="2" customFormat="1" customHeight="1" spans="5:12">
      <c r="E977" s="458"/>
      <c r="F977" s="458"/>
      <c r="G977" s="458"/>
      <c r="I977" s="458"/>
      <c r="J977" s="458"/>
      <c r="K977" s="458"/>
      <c r="L977" s="458"/>
    </row>
    <row r="978" s="2" customFormat="1" customHeight="1" spans="5:12">
      <c r="E978" s="458"/>
      <c r="F978" s="458"/>
      <c r="G978" s="458"/>
      <c r="I978" s="458"/>
      <c r="J978" s="458"/>
      <c r="K978" s="458"/>
      <c r="L978" s="458"/>
    </row>
    <row r="979" s="2" customFormat="1" customHeight="1" spans="5:12">
      <c r="E979" s="458"/>
      <c r="F979" s="458"/>
      <c r="G979" s="458"/>
      <c r="I979" s="458"/>
      <c r="J979" s="458"/>
      <c r="K979" s="458"/>
      <c r="L979" s="458"/>
    </row>
    <row r="980" s="2" customFormat="1" customHeight="1" spans="5:12">
      <c r="E980" s="458"/>
      <c r="F980" s="458"/>
      <c r="G980" s="458"/>
      <c r="I980" s="458"/>
      <c r="J980" s="458"/>
      <c r="K980" s="458"/>
      <c r="L980" s="458"/>
    </row>
    <row r="981" s="2" customFormat="1" customHeight="1" spans="5:12">
      <c r="E981" s="458"/>
      <c r="F981" s="458"/>
      <c r="G981" s="458"/>
      <c r="I981" s="458"/>
      <c r="J981" s="458"/>
      <c r="K981" s="458"/>
      <c r="L981" s="458"/>
    </row>
    <row r="982" s="2" customFormat="1" customHeight="1" spans="5:12">
      <c r="E982" s="458"/>
      <c r="F982" s="458"/>
      <c r="G982" s="458"/>
      <c r="I982" s="458"/>
      <c r="J982" s="458"/>
      <c r="K982" s="458"/>
      <c r="L982" s="458"/>
    </row>
    <row r="983" s="2" customFormat="1" customHeight="1" spans="5:12">
      <c r="E983" s="458"/>
      <c r="F983" s="458"/>
      <c r="G983" s="458"/>
      <c r="I983" s="458"/>
      <c r="J983" s="458"/>
      <c r="K983" s="458"/>
      <c r="L983" s="458"/>
    </row>
    <row r="984" s="2" customFormat="1" customHeight="1" spans="5:12">
      <c r="E984" s="458"/>
      <c r="F984" s="458"/>
      <c r="G984" s="458"/>
      <c r="I984" s="458"/>
      <c r="J984" s="458"/>
      <c r="K984" s="458"/>
      <c r="L984" s="458"/>
    </row>
    <row r="985" s="2" customFormat="1" customHeight="1" spans="5:12">
      <c r="E985" s="458"/>
      <c r="F985" s="458"/>
      <c r="G985" s="458"/>
      <c r="I985" s="458"/>
      <c r="J985" s="458"/>
      <c r="K985" s="458"/>
      <c r="L985" s="458"/>
    </row>
    <row r="986" s="2" customFormat="1" customHeight="1" spans="5:12">
      <c r="E986" s="458"/>
      <c r="F986" s="458"/>
      <c r="G986" s="458"/>
      <c r="I986" s="458"/>
      <c r="J986" s="458"/>
      <c r="K986" s="458"/>
      <c r="L986" s="458"/>
    </row>
    <row r="987" s="2" customFormat="1" customHeight="1" spans="5:12">
      <c r="E987" s="458"/>
      <c r="F987" s="458"/>
      <c r="G987" s="458"/>
      <c r="I987" s="458"/>
      <c r="J987" s="458"/>
      <c r="K987" s="458"/>
      <c r="L987" s="458"/>
    </row>
    <row r="988" s="2" customFormat="1" customHeight="1" spans="5:12">
      <c r="E988" s="458"/>
      <c r="F988" s="458"/>
      <c r="G988" s="458"/>
      <c r="I988" s="458"/>
      <c r="J988" s="458"/>
      <c r="K988" s="458"/>
      <c r="L988" s="458"/>
    </row>
    <row r="989" s="2" customFormat="1" customHeight="1" spans="5:12">
      <c r="E989" s="458"/>
      <c r="F989" s="458"/>
      <c r="G989" s="458"/>
      <c r="I989" s="458"/>
      <c r="J989" s="458"/>
      <c r="K989" s="458"/>
      <c r="L989" s="458"/>
    </row>
    <row r="990" s="2" customFormat="1" customHeight="1" spans="5:12">
      <c r="E990" s="458"/>
      <c r="F990" s="458"/>
      <c r="G990" s="458"/>
      <c r="I990" s="458"/>
      <c r="J990" s="458"/>
      <c r="K990" s="458"/>
      <c r="L990" s="458"/>
    </row>
    <row r="991" s="2" customFormat="1" customHeight="1" spans="5:12">
      <c r="E991" s="458"/>
      <c r="F991" s="458"/>
      <c r="G991" s="458"/>
      <c r="I991" s="458"/>
      <c r="J991" s="458"/>
      <c r="K991" s="458"/>
      <c r="L991" s="458"/>
    </row>
    <row r="992" s="2" customFormat="1" customHeight="1" spans="5:12">
      <c r="E992" s="458"/>
      <c r="F992" s="458"/>
      <c r="G992" s="458"/>
      <c r="I992" s="458"/>
      <c r="J992" s="458"/>
      <c r="K992" s="458"/>
      <c r="L992" s="458"/>
    </row>
    <row r="993" s="2" customFormat="1" customHeight="1" spans="5:12">
      <c r="E993" s="458"/>
      <c r="F993" s="458"/>
      <c r="G993" s="458"/>
      <c r="I993" s="458"/>
      <c r="J993" s="458"/>
      <c r="K993" s="458"/>
      <c r="L993" s="458"/>
    </row>
    <row r="994" s="2" customFormat="1" customHeight="1" spans="5:12">
      <c r="E994" s="458"/>
      <c r="F994" s="458"/>
      <c r="G994" s="458"/>
      <c r="I994" s="458"/>
      <c r="J994" s="458"/>
      <c r="K994" s="458"/>
      <c r="L994" s="458"/>
    </row>
    <row r="995" s="2" customFormat="1" customHeight="1" spans="5:12">
      <c r="E995" s="458"/>
      <c r="F995" s="458"/>
      <c r="G995" s="458"/>
      <c r="I995" s="458"/>
      <c r="J995" s="458"/>
      <c r="K995" s="458"/>
      <c r="L995" s="458"/>
    </row>
    <row r="996" s="2" customFormat="1" customHeight="1" spans="5:12">
      <c r="E996" s="458"/>
      <c r="F996" s="458"/>
      <c r="G996" s="458"/>
      <c r="I996" s="458"/>
      <c r="J996" s="458"/>
      <c r="K996" s="458"/>
      <c r="L996" s="458"/>
    </row>
    <row r="997" s="2" customFormat="1" customHeight="1" spans="5:12">
      <c r="E997" s="458"/>
      <c r="F997" s="458"/>
      <c r="G997" s="458"/>
      <c r="I997" s="458"/>
      <c r="J997" s="458"/>
      <c r="K997" s="458"/>
      <c r="L997" s="458"/>
    </row>
    <row r="998" s="2" customFormat="1" customHeight="1" spans="5:12">
      <c r="E998" s="458"/>
      <c r="F998" s="458"/>
      <c r="G998" s="458"/>
      <c r="I998" s="458"/>
      <c r="J998" s="458"/>
      <c r="K998" s="458"/>
      <c r="L998" s="458"/>
    </row>
    <row r="999" s="2" customFormat="1" customHeight="1" spans="5:12">
      <c r="E999" s="458"/>
      <c r="F999" s="458"/>
      <c r="G999" s="458"/>
      <c r="I999" s="458"/>
      <c r="J999" s="458"/>
      <c r="K999" s="458"/>
      <c r="L999" s="458"/>
    </row>
    <row r="1000" s="2" customFormat="1" customHeight="1" spans="5:12">
      <c r="E1000" s="458"/>
      <c r="F1000" s="458"/>
      <c r="G1000" s="458"/>
      <c r="I1000" s="458"/>
      <c r="J1000" s="458"/>
      <c r="K1000" s="458"/>
      <c r="L1000" s="458"/>
    </row>
    <row r="1001" s="2" customFormat="1" customHeight="1" spans="5:12">
      <c r="E1001" s="458"/>
      <c r="F1001" s="458"/>
      <c r="G1001" s="458"/>
      <c r="I1001" s="458"/>
      <c r="J1001" s="458"/>
      <c r="K1001" s="458"/>
      <c r="L1001" s="458"/>
    </row>
    <row r="1002" s="2" customFormat="1" customHeight="1" spans="5:12">
      <c r="E1002" s="458"/>
      <c r="F1002" s="458"/>
      <c r="G1002" s="458"/>
      <c r="I1002" s="458"/>
      <c r="J1002" s="458"/>
      <c r="K1002" s="458"/>
      <c r="L1002" s="458"/>
    </row>
    <row r="1003" s="2" customFormat="1" customHeight="1" spans="5:12">
      <c r="E1003" s="458"/>
      <c r="F1003" s="458"/>
      <c r="G1003" s="458"/>
      <c r="I1003" s="458"/>
      <c r="J1003" s="458"/>
      <c r="K1003" s="458"/>
      <c r="L1003" s="458"/>
    </row>
    <row r="1004" s="2" customFormat="1" customHeight="1" spans="5:12">
      <c r="E1004" s="458"/>
      <c r="F1004" s="458"/>
      <c r="G1004" s="458"/>
      <c r="I1004" s="458"/>
      <c r="J1004" s="458"/>
      <c r="K1004" s="458"/>
      <c r="L1004" s="458"/>
    </row>
    <row r="1005" s="2" customFormat="1" customHeight="1" spans="5:12">
      <c r="E1005" s="458"/>
      <c r="F1005" s="458"/>
      <c r="G1005" s="458"/>
      <c r="I1005" s="458"/>
      <c r="J1005" s="458"/>
      <c r="K1005" s="458"/>
      <c r="L1005" s="458"/>
    </row>
    <row r="1006" s="2" customFormat="1" customHeight="1" spans="5:12">
      <c r="E1006" s="458"/>
      <c r="F1006" s="458"/>
      <c r="G1006" s="458"/>
      <c r="I1006" s="458"/>
      <c r="J1006" s="458"/>
      <c r="K1006" s="458"/>
      <c r="L1006" s="458"/>
    </row>
    <row r="1007" s="2" customFormat="1" customHeight="1" spans="5:12">
      <c r="E1007" s="458"/>
      <c r="F1007" s="458"/>
      <c r="G1007" s="458"/>
      <c r="I1007" s="458"/>
      <c r="J1007" s="458"/>
      <c r="K1007" s="458"/>
      <c r="L1007" s="458"/>
    </row>
    <row r="1008" s="2" customFormat="1" customHeight="1" spans="5:12">
      <c r="E1008" s="458"/>
      <c r="F1008" s="458"/>
      <c r="G1008" s="458"/>
      <c r="I1008" s="458"/>
      <c r="J1008" s="458"/>
      <c r="K1008" s="458"/>
      <c r="L1008" s="458"/>
    </row>
    <row r="1009" s="2" customFormat="1" customHeight="1" spans="5:12">
      <c r="E1009" s="458"/>
      <c r="F1009" s="458"/>
      <c r="G1009" s="458"/>
      <c r="I1009" s="458"/>
      <c r="J1009" s="458"/>
      <c r="K1009" s="458"/>
      <c r="L1009" s="458"/>
    </row>
    <row r="1010" s="2" customFormat="1" customHeight="1" spans="5:12">
      <c r="E1010" s="458"/>
      <c r="F1010" s="458"/>
      <c r="G1010" s="458"/>
      <c r="I1010" s="458"/>
      <c r="J1010" s="458"/>
      <c r="K1010" s="458"/>
      <c r="L1010" s="458"/>
    </row>
    <row r="1011" s="2" customFormat="1" customHeight="1" spans="5:12">
      <c r="E1011" s="458"/>
      <c r="F1011" s="458"/>
      <c r="G1011" s="458"/>
      <c r="I1011" s="458"/>
      <c r="J1011" s="458"/>
      <c r="K1011" s="458"/>
      <c r="L1011" s="458"/>
    </row>
    <row r="1012" s="2" customFormat="1" customHeight="1" spans="5:12">
      <c r="E1012" s="458"/>
      <c r="F1012" s="458"/>
      <c r="G1012" s="458"/>
      <c r="I1012" s="458"/>
      <c r="J1012" s="458"/>
      <c r="K1012" s="458"/>
      <c r="L1012" s="458"/>
    </row>
    <row r="1013" s="2" customFormat="1" customHeight="1" spans="5:12">
      <c r="E1013" s="458"/>
      <c r="F1013" s="458"/>
      <c r="G1013" s="458"/>
      <c r="I1013" s="458"/>
      <c r="J1013" s="458"/>
      <c r="K1013" s="458"/>
      <c r="L1013" s="458"/>
    </row>
    <row r="1014" s="2" customFormat="1" customHeight="1" spans="5:12">
      <c r="E1014" s="458"/>
      <c r="F1014" s="458"/>
      <c r="G1014" s="458"/>
      <c r="I1014" s="458"/>
      <c r="J1014" s="458"/>
      <c r="K1014" s="458"/>
      <c r="L1014" s="458"/>
    </row>
    <row r="1015" s="2" customFormat="1" customHeight="1" spans="5:12">
      <c r="E1015" s="458"/>
      <c r="F1015" s="458"/>
      <c r="G1015" s="458"/>
      <c r="I1015" s="458"/>
      <c r="J1015" s="458"/>
      <c r="K1015" s="458"/>
      <c r="L1015" s="458"/>
    </row>
    <row r="1016" s="2" customFormat="1" customHeight="1" spans="5:12">
      <c r="E1016" s="458"/>
      <c r="F1016" s="458"/>
      <c r="G1016" s="458"/>
      <c r="I1016" s="458"/>
      <c r="J1016" s="458"/>
      <c r="K1016" s="458"/>
      <c r="L1016" s="458"/>
    </row>
    <row r="1017" s="2" customFormat="1" customHeight="1" spans="5:12">
      <c r="E1017" s="458"/>
      <c r="F1017" s="458"/>
      <c r="G1017" s="458"/>
      <c r="I1017" s="458"/>
      <c r="J1017" s="458"/>
      <c r="K1017" s="458"/>
      <c r="L1017" s="458"/>
    </row>
    <row r="1018" s="2" customFormat="1" customHeight="1" spans="5:12">
      <c r="E1018" s="458"/>
      <c r="F1018" s="458"/>
      <c r="G1018" s="458"/>
      <c r="I1018" s="458"/>
      <c r="J1018" s="458"/>
      <c r="K1018" s="458"/>
      <c r="L1018" s="458"/>
    </row>
    <row r="1019" s="2" customFormat="1" customHeight="1" spans="5:12">
      <c r="E1019" s="458"/>
      <c r="F1019" s="458"/>
      <c r="G1019" s="458"/>
      <c r="I1019" s="458"/>
      <c r="J1019" s="458"/>
      <c r="K1019" s="458"/>
      <c r="L1019" s="458"/>
    </row>
    <row r="1020" s="2" customFormat="1" customHeight="1" spans="5:12">
      <c r="E1020" s="458"/>
      <c r="F1020" s="458"/>
      <c r="G1020" s="458"/>
      <c r="I1020" s="458"/>
      <c r="J1020" s="458"/>
      <c r="K1020" s="458"/>
      <c r="L1020" s="458"/>
    </row>
    <row r="1021" s="2" customFormat="1" customHeight="1" spans="5:12">
      <c r="E1021" s="458"/>
      <c r="F1021" s="458"/>
      <c r="G1021" s="458"/>
      <c r="I1021" s="458"/>
      <c r="J1021" s="458"/>
      <c r="K1021" s="458"/>
      <c r="L1021" s="458"/>
    </row>
    <row r="1022" s="2" customFormat="1" customHeight="1" spans="5:12">
      <c r="E1022" s="458"/>
      <c r="F1022" s="458"/>
      <c r="G1022" s="458"/>
      <c r="I1022" s="458"/>
      <c r="J1022" s="458"/>
      <c r="K1022" s="458"/>
      <c r="L1022" s="458"/>
    </row>
    <row r="1023" s="2" customFormat="1" customHeight="1" spans="5:12">
      <c r="E1023" s="458"/>
      <c r="F1023" s="458"/>
      <c r="G1023" s="458"/>
      <c r="I1023" s="458"/>
      <c r="J1023" s="458"/>
      <c r="K1023" s="458"/>
      <c r="L1023" s="458"/>
    </row>
    <row r="1024" s="2" customFormat="1" customHeight="1" spans="5:12">
      <c r="E1024" s="458"/>
      <c r="F1024" s="458"/>
      <c r="G1024" s="458"/>
      <c r="I1024" s="458"/>
      <c r="J1024" s="458"/>
      <c r="K1024" s="458"/>
      <c r="L1024" s="458"/>
    </row>
    <row r="1025" s="2" customFormat="1" customHeight="1" spans="5:12">
      <c r="E1025" s="458"/>
      <c r="F1025" s="458"/>
      <c r="G1025" s="458"/>
      <c r="I1025" s="458"/>
      <c r="J1025" s="458"/>
      <c r="K1025" s="458"/>
      <c r="L1025" s="458"/>
    </row>
    <row r="1026" s="2" customFormat="1" customHeight="1" spans="5:12">
      <c r="E1026" s="458"/>
      <c r="F1026" s="458"/>
      <c r="G1026" s="458"/>
      <c r="I1026" s="458"/>
      <c r="J1026" s="458"/>
      <c r="K1026" s="458"/>
      <c r="L1026" s="458"/>
    </row>
    <row r="1027" s="2" customFormat="1" customHeight="1" spans="5:12">
      <c r="E1027" s="458"/>
      <c r="F1027" s="458"/>
      <c r="G1027" s="458"/>
      <c r="I1027" s="458"/>
      <c r="J1027" s="458"/>
      <c r="K1027" s="458"/>
      <c r="L1027" s="458"/>
    </row>
    <row r="1028" s="2" customFormat="1" customHeight="1" spans="5:12">
      <c r="E1028" s="458"/>
      <c r="F1028" s="458"/>
      <c r="G1028" s="458"/>
      <c r="I1028" s="458"/>
      <c r="J1028" s="458"/>
      <c r="K1028" s="458"/>
      <c r="L1028" s="458"/>
    </row>
    <row r="1029" s="2" customFormat="1" customHeight="1" spans="5:12">
      <c r="E1029" s="458"/>
      <c r="F1029" s="458"/>
      <c r="G1029" s="458"/>
      <c r="I1029" s="458"/>
      <c r="J1029" s="458"/>
      <c r="K1029" s="458"/>
      <c r="L1029" s="458"/>
    </row>
    <row r="1030" s="2" customFormat="1" customHeight="1" spans="5:12">
      <c r="E1030" s="458"/>
      <c r="F1030" s="458"/>
      <c r="G1030" s="458"/>
      <c r="I1030" s="458"/>
      <c r="J1030" s="458"/>
      <c r="K1030" s="458"/>
      <c r="L1030" s="458"/>
    </row>
    <row r="1031" s="2" customFormat="1" customHeight="1" spans="5:12">
      <c r="E1031" s="458"/>
      <c r="F1031" s="458"/>
      <c r="G1031" s="458"/>
      <c r="I1031" s="458"/>
      <c r="J1031" s="458"/>
      <c r="K1031" s="458"/>
      <c r="L1031" s="458"/>
    </row>
    <row r="1032" s="2" customFormat="1" customHeight="1" spans="5:12">
      <c r="E1032" s="458"/>
      <c r="F1032" s="458"/>
      <c r="G1032" s="458"/>
      <c r="I1032" s="458"/>
      <c r="J1032" s="458"/>
      <c r="K1032" s="458"/>
      <c r="L1032" s="458"/>
    </row>
    <row r="1033" s="2" customFormat="1" customHeight="1" spans="5:12">
      <c r="E1033" s="458"/>
      <c r="F1033" s="458"/>
      <c r="G1033" s="458"/>
      <c r="I1033" s="458"/>
      <c r="J1033" s="458"/>
      <c r="K1033" s="458"/>
      <c r="L1033" s="458"/>
    </row>
    <row r="1034" s="2" customFormat="1" customHeight="1" spans="5:12">
      <c r="E1034" s="458"/>
      <c r="F1034" s="458"/>
      <c r="G1034" s="458"/>
      <c r="I1034" s="458"/>
      <c r="J1034" s="458"/>
      <c r="K1034" s="458"/>
      <c r="L1034" s="458"/>
    </row>
    <row r="1035" s="2" customFormat="1" customHeight="1" spans="5:12">
      <c r="E1035" s="458"/>
      <c r="F1035" s="458"/>
      <c r="G1035" s="458"/>
      <c r="I1035" s="458"/>
      <c r="J1035" s="458"/>
      <c r="K1035" s="458"/>
      <c r="L1035" s="458"/>
    </row>
    <row r="1036" s="2" customFormat="1" customHeight="1" spans="5:12">
      <c r="E1036" s="458"/>
      <c r="F1036" s="458"/>
      <c r="G1036" s="458"/>
      <c r="I1036" s="458"/>
      <c r="J1036" s="458"/>
      <c r="K1036" s="458"/>
      <c r="L1036" s="458"/>
    </row>
    <row r="1037" s="2" customFormat="1" customHeight="1" spans="5:12">
      <c r="E1037" s="458"/>
      <c r="F1037" s="458"/>
      <c r="G1037" s="458"/>
      <c r="I1037" s="458"/>
      <c r="J1037" s="458"/>
      <c r="K1037" s="458"/>
      <c r="L1037" s="458"/>
    </row>
    <row r="1038" s="2" customFormat="1" customHeight="1" spans="5:12">
      <c r="E1038" s="458"/>
      <c r="F1038" s="458"/>
      <c r="G1038" s="458"/>
      <c r="I1038" s="458"/>
      <c r="J1038" s="458"/>
      <c r="K1038" s="458"/>
      <c r="L1038" s="458"/>
    </row>
    <row r="1039" s="2" customFormat="1" customHeight="1" spans="5:12">
      <c r="E1039" s="458"/>
      <c r="F1039" s="458"/>
      <c r="G1039" s="458"/>
      <c r="I1039" s="458"/>
      <c r="J1039" s="458"/>
      <c r="K1039" s="458"/>
      <c r="L1039" s="458"/>
    </row>
    <row r="1040" s="2" customFormat="1" customHeight="1" spans="5:12">
      <c r="E1040" s="458"/>
      <c r="F1040" s="458"/>
      <c r="G1040" s="458"/>
      <c r="I1040" s="458"/>
      <c r="J1040" s="458"/>
      <c r="K1040" s="458"/>
      <c r="L1040" s="458"/>
    </row>
    <row r="1041" s="2" customFormat="1" customHeight="1" spans="5:12">
      <c r="E1041" s="458"/>
      <c r="F1041" s="458"/>
      <c r="G1041" s="458"/>
      <c r="I1041" s="458"/>
      <c r="J1041" s="458"/>
      <c r="K1041" s="458"/>
      <c r="L1041" s="458"/>
    </row>
    <row r="1042" s="2" customFormat="1" customHeight="1" spans="5:12">
      <c r="E1042" s="458"/>
      <c r="F1042" s="458"/>
      <c r="G1042" s="458"/>
      <c r="I1042" s="458"/>
      <c r="J1042" s="458"/>
      <c r="K1042" s="458"/>
      <c r="L1042" s="458"/>
    </row>
    <row r="1043" s="2" customFormat="1" customHeight="1" spans="5:12">
      <c r="E1043" s="458"/>
      <c r="F1043" s="458"/>
      <c r="G1043" s="458"/>
      <c r="I1043" s="458"/>
      <c r="J1043" s="458"/>
      <c r="K1043" s="458"/>
      <c r="L1043" s="458"/>
    </row>
    <row r="1044" s="2" customFormat="1" customHeight="1" spans="5:12">
      <c r="E1044" s="458"/>
      <c r="F1044" s="458"/>
      <c r="G1044" s="458"/>
      <c r="I1044" s="458"/>
      <c r="J1044" s="458"/>
      <c r="K1044" s="458"/>
      <c r="L1044" s="458"/>
    </row>
    <row r="1045" s="2" customFormat="1" customHeight="1" spans="5:12">
      <c r="E1045" s="458"/>
      <c r="F1045" s="458"/>
      <c r="G1045" s="458"/>
      <c r="I1045" s="458"/>
      <c r="J1045" s="458"/>
      <c r="K1045" s="458"/>
      <c r="L1045" s="458"/>
    </row>
    <row r="1046" s="2" customFormat="1" customHeight="1" spans="5:12">
      <c r="E1046" s="458"/>
      <c r="F1046" s="458"/>
      <c r="G1046" s="458"/>
      <c r="I1046" s="458"/>
      <c r="J1046" s="458"/>
      <c r="K1046" s="458"/>
      <c r="L1046" s="458"/>
    </row>
    <row r="1047" s="2" customFormat="1" customHeight="1" spans="5:12">
      <c r="E1047" s="458"/>
      <c r="F1047" s="458"/>
      <c r="G1047" s="458"/>
      <c r="I1047" s="458"/>
      <c r="J1047" s="458"/>
      <c r="K1047" s="458"/>
      <c r="L1047" s="458"/>
    </row>
    <row r="1048" s="2" customFormat="1" customHeight="1" spans="5:12">
      <c r="E1048" s="458"/>
      <c r="F1048" s="458"/>
      <c r="G1048" s="458"/>
      <c r="I1048" s="458"/>
      <c r="J1048" s="458"/>
      <c r="K1048" s="458"/>
      <c r="L1048" s="458"/>
    </row>
    <row r="1049" s="2" customFormat="1" customHeight="1" spans="5:12">
      <c r="E1049" s="458"/>
      <c r="F1049" s="458"/>
      <c r="G1049" s="458"/>
      <c r="I1049" s="458"/>
      <c r="J1049" s="458"/>
      <c r="K1049" s="458"/>
      <c r="L1049" s="458"/>
    </row>
    <row r="1050" s="2" customFormat="1" customHeight="1" spans="5:12">
      <c r="E1050" s="458"/>
      <c r="F1050" s="458"/>
      <c r="G1050" s="458"/>
      <c r="I1050" s="458"/>
      <c r="J1050" s="458"/>
      <c r="K1050" s="458"/>
      <c r="L1050" s="458"/>
    </row>
    <row r="1051" s="2" customFormat="1" customHeight="1" spans="5:12">
      <c r="E1051" s="458"/>
      <c r="F1051" s="458"/>
      <c r="G1051" s="458"/>
      <c r="I1051" s="458"/>
      <c r="J1051" s="458"/>
      <c r="K1051" s="458"/>
      <c r="L1051" s="458"/>
    </row>
    <row r="1052" s="2" customFormat="1" customHeight="1" spans="5:12">
      <c r="E1052" s="458"/>
      <c r="F1052" s="458"/>
      <c r="G1052" s="458"/>
      <c r="I1052" s="458"/>
      <c r="J1052" s="458"/>
      <c r="K1052" s="458"/>
      <c r="L1052" s="458"/>
    </row>
    <row r="1053" s="2" customFormat="1" customHeight="1" spans="5:12">
      <c r="E1053" s="458"/>
      <c r="F1053" s="458"/>
      <c r="G1053" s="458"/>
      <c r="I1053" s="458"/>
      <c r="J1053" s="458"/>
      <c r="K1053" s="458"/>
      <c r="L1053" s="458"/>
    </row>
    <row r="1054" s="2" customFormat="1" customHeight="1" spans="5:12">
      <c r="E1054" s="458"/>
      <c r="F1054" s="458"/>
      <c r="G1054" s="458"/>
      <c r="I1054" s="458"/>
      <c r="J1054" s="458"/>
      <c r="K1054" s="458"/>
      <c r="L1054" s="458"/>
    </row>
    <row r="1055" s="2" customFormat="1" customHeight="1" spans="5:12">
      <c r="E1055" s="458"/>
      <c r="F1055" s="458"/>
      <c r="G1055" s="458"/>
      <c r="I1055" s="458"/>
      <c r="J1055" s="458"/>
      <c r="K1055" s="458"/>
      <c r="L1055" s="458"/>
    </row>
    <row r="1056" s="2" customFormat="1" customHeight="1" spans="5:12">
      <c r="E1056" s="458"/>
      <c r="F1056" s="458"/>
      <c r="G1056" s="458"/>
      <c r="I1056" s="458"/>
      <c r="J1056" s="458"/>
      <c r="K1056" s="458"/>
      <c r="L1056" s="458"/>
    </row>
    <row r="1057" s="2" customFormat="1" customHeight="1" spans="5:12">
      <c r="E1057" s="458"/>
      <c r="F1057" s="458"/>
      <c r="G1057" s="458"/>
      <c r="I1057" s="458"/>
      <c r="J1057" s="458"/>
      <c r="K1057" s="458"/>
      <c r="L1057" s="458"/>
    </row>
    <row r="1058" s="2" customFormat="1" customHeight="1" spans="5:12">
      <c r="E1058" s="458"/>
      <c r="F1058" s="458"/>
      <c r="G1058" s="458"/>
      <c r="I1058" s="458"/>
      <c r="J1058" s="458"/>
      <c r="K1058" s="458"/>
      <c r="L1058" s="458"/>
    </row>
    <row r="1059" s="2" customFormat="1" customHeight="1" spans="5:12">
      <c r="E1059" s="458"/>
      <c r="F1059" s="458"/>
      <c r="G1059" s="458"/>
      <c r="I1059" s="458"/>
      <c r="J1059" s="458"/>
      <c r="K1059" s="458"/>
      <c r="L1059" s="458"/>
    </row>
    <row r="1060" s="2" customFormat="1" customHeight="1" spans="5:12">
      <c r="E1060" s="458"/>
      <c r="F1060" s="458"/>
      <c r="G1060" s="458"/>
      <c r="I1060" s="458"/>
      <c r="J1060" s="458"/>
      <c r="K1060" s="458"/>
      <c r="L1060" s="458"/>
    </row>
    <row r="1061" s="2" customFormat="1" customHeight="1" spans="5:12">
      <c r="E1061" s="458"/>
      <c r="F1061" s="458"/>
      <c r="G1061" s="458"/>
      <c r="I1061" s="458"/>
      <c r="J1061" s="458"/>
      <c r="K1061" s="458"/>
      <c r="L1061" s="458"/>
    </row>
    <row r="1062" s="2" customFormat="1" customHeight="1" spans="5:12">
      <c r="E1062" s="458"/>
      <c r="F1062" s="458"/>
      <c r="G1062" s="458"/>
      <c r="I1062" s="458"/>
      <c r="J1062" s="458"/>
      <c r="K1062" s="458"/>
      <c r="L1062" s="458"/>
    </row>
    <row r="1063" s="2" customFormat="1" customHeight="1" spans="5:12">
      <c r="E1063" s="458"/>
      <c r="F1063" s="458"/>
      <c r="G1063" s="458"/>
      <c r="I1063" s="458"/>
      <c r="J1063" s="458"/>
      <c r="K1063" s="458"/>
      <c r="L1063" s="458"/>
    </row>
    <row r="1064" s="2" customFormat="1" customHeight="1" spans="5:12">
      <c r="E1064" s="458"/>
      <c r="F1064" s="458"/>
      <c r="G1064" s="458"/>
      <c r="I1064" s="458"/>
      <c r="J1064" s="458"/>
      <c r="K1064" s="458"/>
      <c r="L1064" s="458"/>
    </row>
    <row r="1065" s="2" customFormat="1" customHeight="1" spans="5:12">
      <c r="E1065" s="458"/>
      <c r="F1065" s="458"/>
      <c r="G1065" s="458"/>
      <c r="I1065" s="458"/>
      <c r="J1065" s="458"/>
      <c r="K1065" s="458"/>
      <c r="L1065" s="458"/>
    </row>
    <row r="1066" s="2" customFormat="1" customHeight="1" spans="5:12">
      <c r="E1066" s="458"/>
      <c r="F1066" s="458"/>
      <c r="G1066" s="458"/>
      <c r="I1066" s="458"/>
      <c r="J1066" s="458"/>
      <c r="K1066" s="458"/>
      <c r="L1066" s="458"/>
    </row>
    <row r="1067" s="2" customFormat="1" customHeight="1" spans="5:12">
      <c r="E1067" s="458"/>
      <c r="F1067" s="458"/>
      <c r="G1067" s="458"/>
      <c r="I1067" s="458"/>
      <c r="J1067" s="458"/>
      <c r="K1067" s="458"/>
      <c r="L1067" s="458"/>
    </row>
    <row r="1068" s="2" customFormat="1" customHeight="1" spans="5:12">
      <c r="E1068" s="458"/>
      <c r="F1068" s="458"/>
      <c r="G1068" s="458"/>
      <c r="I1068" s="458"/>
      <c r="J1068" s="458"/>
      <c r="K1068" s="458"/>
      <c r="L1068" s="458"/>
    </row>
    <row r="1069" s="2" customFormat="1" customHeight="1" spans="5:12">
      <c r="E1069" s="458"/>
      <c r="F1069" s="458"/>
      <c r="G1069" s="458"/>
      <c r="I1069" s="458"/>
      <c r="J1069" s="458"/>
      <c r="K1069" s="458"/>
      <c r="L1069" s="458"/>
    </row>
    <row r="1070" s="2" customFormat="1" customHeight="1" spans="5:12">
      <c r="E1070" s="458"/>
      <c r="F1070" s="458"/>
      <c r="G1070" s="458"/>
      <c r="I1070" s="458"/>
      <c r="J1070" s="458"/>
      <c r="K1070" s="458"/>
      <c r="L1070" s="458"/>
    </row>
    <row r="1071" s="2" customFormat="1" customHeight="1" spans="5:12">
      <c r="E1071" s="458"/>
      <c r="F1071" s="458"/>
      <c r="G1071" s="458"/>
      <c r="I1071" s="458"/>
      <c r="J1071" s="458"/>
      <c r="K1071" s="458"/>
      <c r="L1071" s="458"/>
    </row>
    <row r="1072" s="2" customFormat="1" customHeight="1" spans="5:12">
      <c r="E1072" s="458"/>
      <c r="F1072" s="458"/>
      <c r="G1072" s="458"/>
      <c r="I1072" s="458"/>
      <c r="J1072" s="458"/>
      <c r="K1072" s="458"/>
      <c r="L1072" s="458"/>
    </row>
    <row r="1073" s="2" customFormat="1" customHeight="1" spans="5:12">
      <c r="E1073" s="458"/>
      <c r="F1073" s="458"/>
      <c r="G1073" s="458"/>
      <c r="I1073" s="458"/>
      <c r="J1073" s="458"/>
      <c r="K1073" s="458"/>
      <c r="L1073" s="458"/>
    </row>
    <row r="1074" s="2" customFormat="1" customHeight="1" spans="5:12">
      <c r="E1074" s="458"/>
      <c r="F1074" s="458"/>
      <c r="G1074" s="458"/>
      <c r="I1074" s="458"/>
      <c r="J1074" s="458"/>
      <c r="K1074" s="458"/>
      <c r="L1074" s="458"/>
    </row>
    <row r="1075" s="2" customFormat="1" customHeight="1" spans="5:12">
      <c r="E1075" s="458"/>
      <c r="F1075" s="458"/>
      <c r="G1075" s="458"/>
      <c r="I1075" s="458"/>
      <c r="J1075" s="458"/>
      <c r="K1075" s="458"/>
      <c r="L1075" s="458"/>
    </row>
    <row r="1076" s="2" customFormat="1" customHeight="1" spans="5:12">
      <c r="E1076" s="458"/>
      <c r="F1076" s="458"/>
      <c r="G1076" s="458"/>
      <c r="I1076" s="458"/>
      <c r="J1076" s="458"/>
      <c r="K1076" s="458"/>
      <c r="L1076" s="458"/>
    </row>
    <row r="1077" s="2" customFormat="1" customHeight="1" spans="5:12">
      <c r="E1077" s="458"/>
      <c r="F1077" s="458"/>
      <c r="G1077" s="458"/>
      <c r="I1077" s="458"/>
      <c r="J1077" s="458"/>
      <c r="K1077" s="458"/>
      <c r="L1077" s="458"/>
    </row>
    <row r="1078" s="2" customFormat="1" customHeight="1" spans="5:12">
      <c r="E1078" s="458"/>
      <c r="F1078" s="458"/>
      <c r="G1078" s="458"/>
      <c r="I1078" s="458"/>
      <c r="J1078" s="458"/>
      <c r="K1078" s="458"/>
      <c r="L1078" s="458"/>
    </row>
    <row r="1079" s="2" customFormat="1" customHeight="1" spans="5:12">
      <c r="E1079" s="458"/>
      <c r="F1079" s="458"/>
      <c r="G1079" s="458"/>
      <c r="I1079" s="458"/>
      <c r="J1079" s="458"/>
      <c r="K1079" s="458"/>
      <c r="L1079" s="458"/>
    </row>
    <row r="1080" s="2" customFormat="1" customHeight="1" spans="5:12">
      <c r="E1080" s="458"/>
      <c r="F1080" s="458"/>
      <c r="G1080" s="458"/>
      <c r="I1080" s="458"/>
      <c r="J1080" s="458"/>
      <c r="K1080" s="458"/>
      <c r="L1080" s="458"/>
    </row>
    <row r="1081" s="2" customFormat="1" customHeight="1" spans="5:12">
      <c r="E1081" s="458"/>
      <c r="F1081" s="458"/>
      <c r="G1081" s="458"/>
      <c r="I1081" s="458"/>
      <c r="J1081" s="458"/>
      <c r="K1081" s="458"/>
      <c r="L1081" s="458"/>
    </row>
    <row r="1082" s="2" customFormat="1" customHeight="1" spans="5:12">
      <c r="E1082" s="458"/>
      <c r="F1082" s="458"/>
      <c r="G1082" s="458"/>
      <c r="I1082" s="458"/>
      <c r="J1082" s="458"/>
      <c r="K1082" s="458"/>
      <c r="L1082" s="458"/>
    </row>
    <row r="1083" s="2" customFormat="1" customHeight="1" spans="5:12">
      <c r="E1083" s="458"/>
      <c r="F1083" s="458"/>
      <c r="G1083" s="458"/>
      <c r="I1083" s="458"/>
      <c r="J1083" s="458"/>
      <c r="K1083" s="458"/>
      <c r="L1083" s="458"/>
    </row>
    <row r="1084" s="2" customFormat="1" customHeight="1" spans="5:12">
      <c r="E1084" s="458"/>
      <c r="F1084" s="458"/>
      <c r="G1084" s="458"/>
      <c r="I1084" s="458"/>
      <c r="J1084" s="458"/>
      <c r="K1084" s="458"/>
      <c r="L1084" s="458"/>
    </row>
    <row r="1085" s="2" customFormat="1" customHeight="1" spans="5:12">
      <c r="E1085" s="458"/>
      <c r="F1085" s="458"/>
      <c r="G1085" s="458"/>
      <c r="I1085" s="458"/>
      <c r="J1085" s="458"/>
      <c r="K1085" s="458"/>
      <c r="L1085" s="458"/>
    </row>
    <row r="1086" s="2" customFormat="1" customHeight="1" spans="5:12">
      <c r="E1086" s="458"/>
      <c r="F1086" s="458"/>
      <c r="G1086" s="458"/>
      <c r="I1086" s="458"/>
      <c r="J1086" s="458"/>
      <c r="K1086" s="458"/>
      <c r="L1086" s="458"/>
    </row>
    <row r="1087" s="2" customFormat="1" customHeight="1" spans="5:12">
      <c r="E1087" s="458"/>
      <c r="F1087" s="458"/>
      <c r="G1087" s="458"/>
      <c r="I1087" s="458"/>
      <c r="J1087" s="458"/>
      <c r="K1087" s="458"/>
      <c r="L1087" s="458"/>
    </row>
    <row r="1088" s="2" customFormat="1" customHeight="1" spans="5:12">
      <c r="E1088" s="458"/>
      <c r="F1088" s="458"/>
      <c r="G1088" s="458"/>
      <c r="I1088" s="458"/>
      <c r="J1088" s="458"/>
      <c r="K1088" s="458"/>
      <c r="L1088" s="458"/>
    </row>
    <row r="1089" s="2" customFormat="1" customHeight="1" spans="5:12">
      <c r="E1089" s="458"/>
      <c r="F1089" s="458"/>
      <c r="G1089" s="458"/>
      <c r="I1089" s="458"/>
      <c r="J1089" s="458"/>
      <c r="K1089" s="458"/>
      <c r="L1089" s="458"/>
    </row>
    <row r="1090" s="2" customFormat="1" customHeight="1" spans="5:12">
      <c r="E1090" s="458"/>
      <c r="F1090" s="458"/>
      <c r="G1090" s="458"/>
      <c r="I1090" s="458"/>
      <c r="J1090" s="458"/>
      <c r="K1090" s="458"/>
      <c r="L1090" s="458"/>
    </row>
    <row r="1091" s="2" customFormat="1" customHeight="1" spans="5:12">
      <c r="E1091" s="458"/>
      <c r="F1091" s="458"/>
      <c r="G1091" s="458"/>
      <c r="I1091" s="458"/>
      <c r="J1091" s="458"/>
      <c r="K1091" s="458"/>
      <c r="L1091" s="458"/>
    </row>
    <row r="1092" s="2" customFormat="1" customHeight="1" spans="5:12">
      <c r="E1092" s="458"/>
      <c r="F1092" s="458"/>
      <c r="G1092" s="458"/>
      <c r="I1092" s="458"/>
      <c r="J1092" s="458"/>
      <c r="K1092" s="458"/>
      <c r="L1092" s="458"/>
    </row>
    <row r="1093" s="2" customFormat="1" customHeight="1" spans="5:12">
      <c r="E1093" s="458"/>
      <c r="F1093" s="458"/>
      <c r="G1093" s="458"/>
      <c r="I1093" s="458"/>
      <c r="J1093" s="458"/>
      <c r="K1093" s="458"/>
      <c r="L1093" s="458"/>
    </row>
    <row r="1094" s="2" customFormat="1" customHeight="1" spans="5:12">
      <c r="E1094" s="458"/>
      <c r="F1094" s="458"/>
      <c r="G1094" s="458"/>
      <c r="I1094" s="458"/>
      <c r="J1094" s="458"/>
      <c r="K1094" s="458"/>
      <c r="L1094" s="458"/>
    </row>
    <row r="1095" s="2" customFormat="1" customHeight="1" spans="5:12">
      <c r="E1095" s="458"/>
      <c r="F1095" s="458"/>
      <c r="G1095" s="458"/>
      <c r="I1095" s="458"/>
      <c r="J1095" s="458"/>
      <c r="K1095" s="458"/>
      <c r="L1095" s="458"/>
    </row>
    <row r="1096" s="2" customFormat="1" customHeight="1" spans="5:12">
      <c r="E1096" s="458"/>
      <c r="F1096" s="458"/>
      <c r="G1096" s="458"/>
      <c r="I1096" s="458"/>
      <c r="J1096" s="458"/>
      <c r="K1096" s="458"/>
      <c r="L1096" s="458"/>
    </row>
    <row r="1097" s="2" customFormat="1" customHeight="1" spans="5:12">
      <c r="E1097" s="458"/>
      <c r="F1097" s="458"/>
      <c r="G1097" s="458"/>
      <c r="I1097" s="458"/>
      <c r="J1097" s="458"/>
      <c r="K1097" s="458"/>
      <c r="L1097" s="458"/>
    </row>
    <row r="1098" s="2" customFormat="1" customHeight="1" spans="5:12">
      <c r="E1098" s="458"/>
      <c r="F1098" s="458"/>
      <c r="G1098" s="458"/>
      <c r="I1098" s="458"/>
      <c r="J1098" s="458"/>
      <c r="K1098" s="458"/>
      <c r="L1098" s="458"/>
    </row>
    <row r="1099" s="2" customFormat="1" customHeight="1" spans="5:12">
      <c r="E1099" s="458"/>
      <c r="F1099" s="458"/>
      <c r="G1099" s="458"/>
      <c r="I1099" s="458"/>
      <c r="J1099" s="458"/>
      <c r="K1099" s="458"/>
      <c r="L1099" s="458"/>
    </row>
    <row r="1100" s="2" customFormat="1" customHeight="1" spans="5:12">
      <c r="E1100" s="458"/>
      <c r="F1100" s="458"/>
      <c r="G1100" s="458"/>
      <c r="I1100" s="458"/>
      <c r="J1100" s="458"/>
      <c r="K1100" s="458"/>
      <c r="L1100" s="458"/>
    </row>
    <row r="1101" s="2" customFormat="1" customHeight="1" spans="5:12">
      <c r="E1101" s="458"/>
      <c r="F1101" s="458"/>
      <c r="G1101" s="458"/>
      <c r="I1101" s="458"/>
      <c r="J1101" s="458"/>
      <c r="K1101" s="458"/>
      <c r="L1101" s="458"/>
    </row>
    <row r="1102" s="2" customFormat="1" customHeight="1" spans="5:12">
      <c r="E1102" s="458"/>
      <c r="F1102" s="458"/>
      <c r="G1102" s="458"/>
      <c r="I1102" s="458"/>
      <c r="J1102" s="458"/>
      <c r="K1102" s="458"/>
      <c r="L1102" s="458"/>
    </row>
    <row r="1103" s="2" customFormat="1" customHeight="1" spans="5:12">
      <c r="E1103" s="458"/>
      <c r="F1103" s="458"/>
      <c r="G1103" s="458"/>
      <c r="I1103" s="458"/>
      <c r="J1103" s="458"/>
      <c r="K1103" s="458"/>
      <c r="L1103" s="458"/>
    </row>
    <row r="1104" s="2" customFormat="1" customHeight="1" spans="5:12">
      <c r="E1104" s="458"/>
      <c r="F1104" s="458"/>
      <c r="G1104" s="458"/>
      <c r="I1104" s="458"/>
      <c r="J1104" s="458"/>
      <c r="K1104" s="458"/>
      <c r="L1104" s="458"/>
    </row>
    <row r="1105" s="2" customFormat="1" customHeight="1" spans="5:12">
      <c r="E1105" s="458"/>
      <c r="F1105" s="458"/>
      <c r="G1105" s="458"/>
      <c r="I1105" s="458"/>
      <c r="J1105" s="458"/>
      <c r="K1105" s="458"/>
      <c r="L1105" s="458"/>
    </row>
    <row r="1106" s="2" customFormat="1" customHeight="1" spans="5:12">
      <c r="E1106" s="458"/>
      <c r="F1106" s="458"/>
      <c r="G1106" s="458"/>
      <c r="I1106" s="458"/>
      <c r="J1106" s="458"/>
      <c r="K1106" s="458"/>
      <c r="L1106" s="458"/>
    </row>
    <row r="1107" s="2" customFormat="1" customHeight="1" spans="5:12">
      <c r="E1107" s="458"/>
      <c r="F1107" s="458"/>
      <c r="G1107" s="458"/>
      <c r="I1107" s="458"/>
      <c r="J1107" s="458"/>
      <c r="K1107" s="458"/>
      <c r="L1107" s="458"/>
    </row>
    <row r="1108" s="2" customFormat="1" customHeight="1" spans="5:12">
      <c r="E1108" s="458"/>
      <c r="F1108" s="458"/>
      <c r="G1108" s="458"/>
      <c r="I1108" s="458"/>
      <c r="J1108" s="458"/>
      <c r="K1108" s="458"/>
      <c r="L1108" s="458"/>
    </row>
    <row r="1109" s="2" customFormat="1" customHeight="1" spans="5:12">
      <c r="E1109" s="458"/>
      <c r="F1109" s="458"/>
      <c r="G1109" s="458"/>
      <c r="I1109" s="458"/>
      <c r="J1109" s="458"/>
      <c r="K1109" s="458"/>
      <c r="L1109" s="458"/>
    </row>
    <row r="1110" s="2" customFormat="1" customHeight="1" spans="5:12">
      <c r="E1110" s="458"/>
      <c r="F1110" s="458"/>
      <c r="G1110" s="458"/>
      <c r="I1110" s="458"/>
      <c r="J1110" s="458"/>
      <c r="K1110" s="458"/>
      <c r="L1110" s="458"/>
    </row>
    <row r="1111" s="2" customFormat="1" customHeight="1" spans="5:12">
      <c r="E1111" s="458"/>
      <c r="F1111" s="458"/>
      <c r="G1111" s="458"/>
      <c r="I1111" s="458"/>
      <c r="J1111" s="458"/>
      <c r="K1111" s="458"/>
      <c r="L1111" s="458"/>
    </row>
    <row r="1112" s="2" customFormat="1" customHeight="1" spans="5:12">
      <c r="E1112" s="458"/>
      <c r="F1112" s="458"/>
      <c r="G1112" s="458"/>
      <c r="I1112" s="458"/>
      <c r="J1112" s="458"/>
      <c r="K1112" s="458"/>
      <c r="L1112" s="458"/>
    </row>
    <row r="1113" s="2" customFormat="1" customHeight="1" spans="5:12">
      <c r="E1113" s="458"/>
      <c r="F1113" s="458"/>
      <c r="G1113" s="458"/>
      <c r="I1113" s="458"/>
      <c r="J1113" s="458"/>
      <c r="K1113" s="458"/>
      <c r="L1113" s="458"/>
    </row>
    <row r="1114" s="2" customFormat="1" customHeight="1" spans="5:12">
      <c r="E1114" s="458"/>
      <c r="F1114" s="458"/>
      <c r="G1114" s="458"/>
      <c r="I1114" s="458"/>
      <c r="J1114" s="458"/>
      <c r="K1114" s="458"/>
      <c r="L1114" s="458"/>
    </row>
    <row r="1115" s="2" customFormat="1" customHeight="1" spans="5:12">
      <c r="E1115" s="458"/>
      <c r="F1115" s="458"/>
      <c r="G1115" s="458"/>
      <c r="I1115" s="458"/>
      <c r="J1115" s="458"/>
      <c r="K1115" s="458"/>
      <c r="L1115" s="458"/>
    </row>
    <row r="1116" s="2" customFormat="1" customHeight="1" spans="5:12">
      <c r="E1116" s="458"/>
      <c r="F1116" s="458"/>
      <c r="G1116" s="458"/>
      <c r="I1116" s="458"/>
      <c r="J1116" s="458"/>
      <c r="K1116" s="458"/>
      <c r="L1116" s="458"/>
    </row>
    <row r="1117" s="2" customFormat="1" customHeight="1" spans="5:12">
      <c r="E1117" s="458"/>
      <c r="F1117" s="458"/>
      <c r="G1117" s="458"/>
      <c r="I1117" s="458"/>
      <c r="J1117" s="458"/>
      <c r="K1117" s="458"/>
      <c r="L1117" s="458"/>
    </row>
    <row r="1118" s="2" customFormat="1" customHeight="1" spans="5:12">
      <c r="E1118" s="458"/>
      <c r="F1118" s="458"/>
      <c r="G1118" s="458"/>
      <c r="I1118" s="458"/>
      <c r="J1118" s="458"/>
      <c r="K1118" s="458"/>
      <c r="L1118" s="458"/>
    </row>
    <row r="1119" s="2" customFormat="1" customHeight="1" spans="5:12">
      <c r="E1119" s="458"/>
      <c r="F1119" s="458"/>
      <c r="G1119" s="458"/>
      <c r="I1119" s="458"/>
      <c r="J1119" s="458"/>
      <c r="K1119" s="458"/>
      <c r="L1119" s="458"/>
    </row>
    <row r="1120" s="2" customFormat="1" customHeight="1" spans="5:12">
      <c r="E1120" s="458"/>
      <c r="F1120" s="458"/>
      <c r="G1120" s="458"/>
      <c r="I1120" s="458"/>
      <c r="J1120" s="458"/>
      <c r="K1120" s="458"/>
      <c r="L1120" s="458"/>
    </row>
    <row r="1121" s="2" customFormat="1" customHeight="1" spans="5:12">
      <c r="E1121" s="458"/>
      <c r="F1121" s="458"/>
      <c r="G1121" s="458"/>
      <c r="I1121" s="458"/>
      <c r="J1121" s="458"/>
      <c r="K1121" s="458"/>
      <c r="L1121" s="458"/>
    </row>
    <row r="1122" s="2" customFormat="1" customHeight="1" spans="5:12">
      <c r="E1122" s="458"/>
      <c r="F1122" s="458"/>
      <c r="G1122" s="458"/>
      <c r="I1122" s="458"/>
      <c r="J1122" s="458"/>
      <c r="K1122" s="458"/>
      <c r="L1122" s="458"/>
    </row>
    <row r="1123" s="2" customFormat="1" customHeight="1" spans="5:12">
      <c r="E1123" s="458"/>
      <c r="F1123" s="458"/>
      <c r="G1123" s="458"/>
      <c r="I1123" s="458"/>
      <c r="J1123" s="458"/>
      <c r="K1123" s="458"/>
      <c r="L1123" s="458"/>
    </row>
    <row r="1124" s="2" customFormat="1" customHeight="1" spans="5:12">
      <c r="E1124" s="458"/>
      <c r="F1124" s="458"/>
      <c r="G1124" s="458"/>
      <c r="I1124" s="458"/>
      <c r="J1124" s="458"/>
      <c r="K1124" s="458"/>
      <c r="L1124" s="458"/>
    </row>
    <row r="1125" s="2" customFormat="1" customHeight="1" spans="5:12">
      <c r="E1125" s="458"/>
      <c r="F1125" s="458"/>
      <c r="G1125" s="458"/>
      <c r="I1125" s="458"/>
      <c r="J1125" s="458"/>
      <c r="K1125" s="458"/>
      <c r="L1125" s="458"/>
    </row>
    <row r="1126" s="2" customFormat="1" customHeight="1" spans="5:12">
      <c r="E1126" s="458"/>
      <c r="F1126" s="458"/>
      <c r="G1126" s="458"/>
      <c r="I1126" s="458"/>
      <c r="J1126" s="458"/>
      <c r="K1126" s="458"/>
      <c r="L1126" s="458"/>
    </row>
    <row r="1127" s="2" customFormat="1" customHeight="1" spans="5:12">
      <c r="E1127" s="458"/>
      <c r="F1127" s="458"/>
      <c r="G1127" s="458"/>
      <c r="I1127" s="458"/>
      <c r="J1127" s="458"/>
      <c r="K1127" s="458"/>
      <c r="L1127" s="458"/>
    </row>
    <row r="1128" s="2" customFormat="1" customHeight="1" spans="5:12">
      <c r="E1128" s="458"/>
      <c r="F1128" s="458"/>
      <c r="G1128" s="458"/>
      <c r="I1128" s="458"/>
      <c r="J1128" s="458"/>
      <c r="K1128" s="458"/>
      <c r="L1128" s="458"/>
    </row>
    <row r="1129" s="2" customFormat="1" customHeight="1" spans="5:12">
      <c r="E1129" s="458"/>
      <c r="F1129" s="458"/>
      <c r="G1129" s="458"/>
      <c r="I1129" s="458"/>
      <c r="J1129" s="458"/>
      <c r="K1129" s="458"/>
      <c r="L1129" s="458"/>
    </row>
    <row r="1130" s="2" customFormat="1" customHeight="1" spans="5:12">
      <c r="E1130" s="458"/>
      <c r="F1130" s="458"/>
      <c r="G1130" s="458"/>
      <c r="I1130" s="458"/>
      <c r="J1130" s="458"/>
      <c r="K1130" s="458"/>
      <c r="L1130" s="458"/>
    </row>
    <row r="1131" s="2" customFormat="1" customHeight="1" spans="5:12">
      <c r="E1131" s="458"/>
      <c r="F1131" s="458"/>
      <c r="G1131" s="458"/>
      <c r="I1131" s="458"/>
      <c r="J1131" s="458"/>
      <c r="K1131" s="458"/>
      <c r="L1131" s="458"/>
    </row>
    <row r="1132" s="2" customFormat="1" customHeight="1" spans="5:12">
      <c r="E1132" s="458"/>
      <c r="F1132" s="458"/>
      <c r="G1132" s="458"/>
      <c r="I1132" s="458"/>
      <c r="J1132" s="458"/>
      <c r="K1132" s="458"/>
      <c r="L1132" s="458"/>
    </row>
    <row r="1133" s="2" customFormat="1" customHeight="1" spans="5:12">
      <c r="E1133" s="458"/>
      <c r="F1133" s="458"/>
      <c r="G1133" s="458"/>
      <c r="I1133" s="458"/>
      <c r="J1133" s="458"/>
      <c r="K1133" s="458"/>
      <c r="L1133" s="458"/>
    </row>
    <row r="1134" s="2" customFormat="1" customHeight="1" spans="5:12">
      <c r="E1134" s="458"/>
      <c r="F1134" s="458"/>
      <c r="G1134" s="458"/>
      <c r="I1134" s="458"/>
      <c r="J1134" s="458"/>
      <c r="K1134" s="458"/>
      <c r="L1134" s="458"/>
    </row>
    <row r="1135" s="2" customFormat="1" customHeight="1" spans="5:12">
      <c r="E1135" s="458"/>
      <c r="F1135" s="458"/>
      <c r="G1135" s="458"/>
      <c r="I1135" s="458"/>
      <c r="J1135" s="458"/>
      <c r="K1135" s="458"/>
      <c r="L1135" s="458"/>
    </row>
    <row r="1136" s="2" customFormat="1" customHeight="1" spans="5:12">
      <c r="E1136" s="458"/>
      <c r="F1136" s="458"/>
      <c r="G1136" s="458"/>
      <c r="I1136" s="458"/>
      <c r="J1136" s="458"/>
      <c r="K1136" s="458"/>
      <c r="L1136" s="458"/>
    </row>
    <row r="1137" s="2" customFormat="1" customHeight="1" spans="5:12">
      <c r="E1137" s="458"/>
      <c r="F1137" s="458"/>
      <c r="G1137" s="458"/>
      <c r="I1137" s="458"/>
      <c r="J1137" s="458"/>
      <c r="K1137" s="458"/>
      <c r="L1137" s="458"/>
    </row>
    <row r="1138" s="2" customFormat="1" customHeight="1" spans="5:12">
      <c r="E1138" s="458"/>
      <c r="F1138" s="458"/>
      <c r="G1138" s="458"/>
      <c r="I1138" s="458"/>
      <c r="J1138" s="458"/>
      <c r="K1138" s="458"/>
      <c r="L1138" s="458"/>
    </row>
    <row r="1139" s="2" customFormat="1" customHeight="1" spans="5:12">
      <c r="E1139" s="458"/>
      <c r="F1139" s="458"/>
      <c r="G1139" s="458"/>
      <c r="I1139" s="458"/>
      <c r="J1139" s="458"/>
      <c r="K1139" s="458"/>
      <c r="L1139" s="458"/>
    </row>
    <row r="1140" s="2" customFormat="1" customHeight="1" spans="5:12">
      <c r="E1140" s="458"/>
      <c r="F1140" s="458"/>
      <c r="G1140" s="458"/>
      <c r="I1140" s="458"/>
      <c r="J1140" s="458"/>
      <c r="K1140" s="458"/>
      <c r="L1140" s="458"/>
    </row>
    <row r="1141" s="2" customFormat="1" customHeight="1" spans="5:12">
      <c r="E1141" s="458"/>
      <c r="F1141" s="458"/>
      <c r="G1141" s="458"/>
      <c r="I1141" s="458"/>
      <c r="J1141" s="458"/>
      <c r="K1141" s="458"/>
      <c r="L1141" s="458"/>
    </row>
    <row r="1142" s="2" customFormat="1" customHeight="1" spans="5:12">
      <c r="E1142" s="458"/>
      <c r="F1142" s="458"/>
      <c r="G1142" s="458"/>
      <c r="I1142" s="458"/>
      <c r="J1142" s="458"/>
      <c r="K1142" s="458"/>
      <c r="L1142" s="458"/>
    </row>
    <row r="1143" s="2" customFormat="1" customHeight="1" spans="5:12">
      <c r="E1143" s="458"/>
      <c r="F1143" s="458"/>
      <c r="G1143" s="458"/>
      <c r="I1143" s="458"/>
      <c r="J1143" s="458"/>
      <c r="K1143" s="458"/>
      <c r="L1143" s="458"/>
    </row>
    <row r="1144" s="2" customFormat="1" customHeight="1" spans="5:12">
      <c r="E1144" s="458"/>
      <c r="F1144" s="458"/>
      <c r="G1144" s="458"/>
      <c r="I1144" s="458"/>
      <c r="J1144" s="458"/>
      <c r="K1144" s="458"/>
      <c r="L1144" s="458"/>
    </row>
    <row r="1145" s="2" customFormat="1" customHeight="1" spans="5:12">
      <c r="E1145" s="458"/>
      <c r="F1145" s="458"/>
      <c r="G1145" s="458"/>
      <c r="I1145" s="458"/>
      <c r="J1145" s="458"/>
      <c r="K1145" s="458"/>
      <c r="L1145" s="458"/>
    </row>
    <row r="1146" s="2" customFormat="1" customHeight="1" spans="5:12">
      <c r="E1146" s="458"/>
      <c r="F1146" s="458"/>
      <c r="G1146" s="458"/>
      <c r="I1146" s="458"/>
      <c r="J1146" s="458"/>
      <c r="K1146" s="458"/>
      <c r="L1146" s="458"/>
    </row>
    <row r="1147" s="2" customFormat="1" customHeight="1" spans="5:12">
      <c r="E1147" s="458"/>
      <c r="F1147" s="458"/>
      <c r="G1147" s="458"/>
      <c r="I1147" s="458"/>
      <c r="J1147" s="458"/>
      <c r="K1147" s="458"/>
      <c r="L1147" s="458"/>
    </row>
    <row r="1148" s="2" customFormat="1" customHeight="1" spans="5:12">
      <c r="E1148" s="458"/>
      <c r="F1148" s="458"/>
      <c r="G1148" s="458"/>
      <c r="I1148" s="458"/>
      <c r="J1148" s="458"/>
      <c r="K1148" s="458"/>
      <c r="L1148" s="458"/>
    </row>
    <row r="1149" s="2" customFormat="1" customHeight="1" spans="5:12">
      <c r="E1149" s="458"/>
      <c r="F1149" s="458"/>
      <c r="G1149" s="458"/>
      <c r="I1149" s="458"/>
      <c r="J1149" s="458"/>
      <c r="K1149" s="458"/>
      <c r="L1149" s="458"/>
    </row>
    <row r="1150" s="2" customFormat="1" customHeight="1" spans="5:12">
      <c r="E1150" s="458"/>
      <c r="F1150" s="458"/>
      <c r="G1150" s="458"/>
      <c r="I1150" s="458"/>
      <c r="J1150" s="458"/>
      <c r="K1150" s="458"/>
      <c r="L1150" s="458"/>
    </row>
    <row r="1151" s="2" customFormat="1" customHeight="1" spans="5:12">
      <c r="E1151" s="458"/>
      <c r="F1151" s="458"/>
      <c r="G1151" s="458"/>
      <c r="I1151" s="458"/>
      <c r="J1151" s="458"/>
      <c r="K1151" s="458"/>
      <c r="L1151" s="458"/>
    </row>
    <row r="1152" s="2" customFormat="1" customHeight="1" spans="5:12">
      <c r="E1152" s="458"/>
      <c r="F1152" s="458"/>
      <c r="G1152" s="458"/>
      <c r="I1152" s="458"/>
      <c r="J1152" s="458"/>
      <c r="K1152" s="458"/>
      <c r="L1152" s="458"/>
    </row>
    <row r="1153" s="2" customFormat="1" customHeight="1" spans="5:12">
      <c r="E1153" s="458"/>
      <c r="F1153" s="458"/>
      <c r="G1153" s="458"/>
      <c r="I1153" s="458"/>
      <c r="J1153" s="458"/>
      <c r="K1153" s="458"/>
      <c r="L1153" s="458"/>
    </row>
    <row r="1154" s="2" customFormat="1" customHeight="1" spans="5:12">
      <c r="E1154" s="458"/>
      <c r="F1154" s="458"/>
      <c r="G1154" s="458"/>
      <c r="I1154" s="458"/>
      <c r="J1154" s="458"/>
      <c r="K1154" s="458"/>
      <c r="L1154" s="458"/>
    </row>
    <row r="1155" s="2" customFormat="1" customHeight="1" spans="5:12">
      <c r="E1155" s="458"/>
      <c r="F1155" s="458"/>
      <c r="G1155" s="458"/>
      <c r="I1155" s="458"/>
      <c r="J1155" s="458"/>
      <c r="K1155" s="458"/>
      <c r="L1155" s="458"/>
    </row>
    <row r="1156" s="2" customFormat="1" customHeight="1" spans="5:12">
      <c r="E1156" s="458"/>
      <c r="F1156" s="458"/>
      <c r="G1156" s="458"/>
      <c r="I1156" s="458"/>
      <c r="J1156" s="458"/>
      <c r="K1156" s="458"/>
      <c r="L1156" s="458"/>
    </row>
    <row r="1157" s="2" customFormat="1" customHeight="1" spans="5:12">
      <c r="E1157" s="458"/>
      <c r="F1157" s="458"/>
      <c r="G1157" s="458"/>
      <c r="I1157" s="458"/>
      <c r="J1157" s="458"/>
      <c r="K1157" s="458"/>
      <c r="L1157" s="458"/>
    </row>
    <row r="1158" s="2" customFormat="1" customHeight="1" spans="5:12">
      <c r="E1158" s="458"/>
      <c r="F1158" s="458"/>
      <c r="G1158" s="458"/>
      <c r="I1158" s="458"/>
      <c r="J1158" s="458"/>
      <c r="K1158" s="458"/>
      <c r="L1158" s="458"/>
    </row>
    <row r="1159" s="2" customFormat="1" customHeight="1" spans="5:12">
      <c r="E1159" s="458"/>
      <c r="F1159" s="458"/>
      <c r="G1159" s="458"/>
      <c r="I1159" s="458"/>
      <c r="J1159" s="458"/>
      <c r="K1159" s="458"/>
      <c r="L1159" s="458"/>
    </row>
    <row r="1160" s="2" customFormat="1" customHeight="1" spans="5:12">
      <c r="E1160" s="458"/>
      <c r="F1160" s="458"/>
      <c r="G1160" s="458"/>
      <c r="I1160" s="458"/>
      <c r="J1160" s="458"/>
      <c r="K1160" s="458"/>
      <c r="L1160" s="458"/>
    </row>
    <row r="1161" s="2" customFormat="1" customHeight="1" spans="5:12">
      <c r="E1161" s="458"/>
      <c r="F1161" s="458"/>
      <c r="G1161" s="458"/>
      <c r="I1161" s="458"/>
      <c r="J1161" s="458"/>
      <c r="K1161" s="458"/>
      <c r="L1161" s="458"/>
    </row>
    <row r="1162" s="2" customFormat="1" customHeight="1" spans="5:12">
      <c r="E1162" s="458"/>
      <c r="F1162" s="458"/>
      <c r="G1162" s="458"/>
      <c r="I1162" s="458"/>
      <c r="J1162" s="458"/>
      <c r="K1162" s="458"/>
      <c r="L1162" s="458"/>
    </row>
    <row r="1163" s="2" customFormat="1" customHeight="1" spans="5:12">
      <c r="E1163" s="458"/>
      <c r="F1163" s="458"/>
      <c r="G1163" s="458"/>
      <c r="I1163" s="458"/>
      <c r="J1163" s="458"/>
      <c r="K1163" s="458"/>
      <c r="L1163" s="458"/>
    </row>
    <row r="1164" s="2" customFormat="1" customHeight="1" spans="5:12">
      <c r="E1164" s="458"/>
      <c r="F1164" s="458"/>
      <c r="G1164" s="458"/>
      <c r="I1164" s="458"/>
      <c r="J1164" s="458"/>
      <c r="K1164" s="458"/>
      <c r="L1164" s="458"/>
    </row>
    <row r="1165" s="2" customFormat="1" customHeight="1" spans="5:12">
      <c r="E1165" s="458"/>
      <c r="F1165" s="458"/>
      <c r="G1165" s="458"/>
      <c r="I1165" s="458"/>
      <c r="J1165" s="458"/>
      <c r="K1165" s="458"/>
      <c r="L1165" s="458"/>
    </row>
    <row r="1166" s="2" customFormat="1" customHeight="1" spans="5:12">
      <c r="E1166" s="458"/>
      <c r="F1166" s="458"/>
      <c r="G1166" s="458"/>
      <c r="I1166" s="458"/>
      <c r="J1166" s="458"/>
      <c r="K1166" s="458"/>
      <c r="L1166" s="458"/>
    </row>
    <row r="1167" s="2" customFormat="1" customHeight="1" spans="5:12">
      <c r="E1167" s="458"/>
      <c r="F1167" s="458"/>
      <c r="G1167" s="458"/>
      <c r="I1167" s="458"/>
      <c r="J1167" s="458"/>
      <c r="K1167" s="458"/>
      <c r="L1167" s="458"/>
    </row>
    <row r="1168" s="2" customFormat="1" customHeight="1" spans="5:12">
      <c r="E1168" s="458"/>
      <c r="F1168" s="458"/>
      <c r="G1168" s="458"/>
      <c r="I1168" s="458"/>
      <c r="J1168" s="458"/>
      <c r="K1168" s="458"/>
      <c r="L1168" s="458"/>
    </row>
    <row r="1169" s="2" customFormat="1" customHeight="1" spans="5:12">
      <c r="E1169" s="458"/>
      <c r="F1169" s="458"/>
      <c r="G1169" s="458"/>
      <c r="I1169" s="458"/>
      <c r="J1169" s="458"/>
      <c r="K1169" s="458"/>
      <c r="L1169" s="458"/>
    </row>
    <row r="1170" s="2" customFormat="1" customHeight="1" spans="5:12">
      <c r="E1170" s="458"/>
      <c r="F1170" s="458"/>
      <c r="G1170" s="458"/>
      <c r="I1170" s="458"/>
      <c r="J1170" s="458"/>
      <c r="K1170" s="458"/>
      <c r="L1170" s="458"/>
    </row>
    <row r="1171" s="2" customFormat="1" customHeight="1" spans="5:12">
      <c r="E1171" s="458"/>
      <c r="F1171" s="458"/>
      <c r="G1171" s="458"/>
      <c r="I1171" s="458"/>
      <c r="J1171" s="458"/>
      <c r="K1171" s="458"/>
      <c r="L1171" s="458"/>
    </row>
    <row r="1172" s="2" customFormat="1" customHeight="1" spans="5:12">
      <c r="E1172" s="458"/>
      <c r="F1172" s="458"/>
      <c r="G1172" s="458"/>
      <c r="I1172" s="458"/>
      <c r="J1172" s="458"/>
      <c r="K1172" s="458"/>
      <c r="L1172" s="458"/>
    </row>
    <row r="1173" s="2" customFormat="1" customHeight="1" spans="5:12">
      <c r="E1173" s="458"/>
      <c r="F1173" s="458"/>
      <c r="G1173" s="458"/>
      <c r="I1173" s="458"/>
      <c r="J1173" s="458"/>
      <c r="K1173" s="458"/>
      <c r="L1173" s="458"/>
    </row>
    <row r="1174" s="2" customFormat="1" customHeight="1" spans="5:12">
      <c r="E1174" s="458"/>
      <c r="F1174" s="458"/>
      <c r="G1174" s="458"/>
      <c r="I1174" s="458"/>
      <c r="J1174" s="458"/>
      <c r="K1174" s="458"/>
      <c r="L1174" s="458"/>
    </row>
    <row r="1175" s="2" customFormat="1" customHeight="1" spans="5:12">
      <c r="E1175" s="458"/>
      <c r="F1175" s="458"/>
      <c r="G1175" s="458"/>
      <c r="I1175" s="458"/>
      <c r="J1175" s="458"/>
      <c r="K1175" s="458"/>
      <c r="L1175" s="458"/>
    </row>
    <row r="1176" s="2" customFormat="1" customHeight="1" spans="5:12">
      <c r="E1176" s="458"/>
      <c r="F1176" s="458"/>
      <c r="G1176" s="458"/>
      <c r="I1176" s="458"/>
      <c r="J1176" s="458"/>
      <c r="K1176" s="458"/>
      <c r="L1176" s="458"/>
    </row>
    <row r="1177" s="2" customFormat="1" customHeight="1" spans="5:12">
      <c r="E1177" s="458"/>
      <c r="F1177" s="458"/>
      <c r="G1177" s="458"/>
      <c r="I1177" s="458"/>
      <c r="J1177" s="458"/>
      <c r="K1177" s="458"/>
      <c r="L1177" s="458"/>
    </row>
    <row r="1178" s="2" customFormat="1" customHeight="1" spans="5:12">
      <c r="E1178" s="458"/>
      <c r="F1178" s="458"/>
      <c r="G1178" s="458"/>
      <c r="I1178" s="458"/>
      <c r="J1178" s="458"/>
      <c r="K1178" s="458"/>
      <c r="L1178" s="458"/>
    </row>
    <row r="1179" s="2" customFormat="1" customHeight="1" spans="5:12">
      <c r="E1179" s="458"/>
      <c r="F1179" s="458"/>
      <c r="G1179" s="458"/>
      <c r="I1179" s="458"/>
      <c r="J1179" s="458"/>
      <c r="K1179" s="458"/>
      <c r="L1179" s="458"/>
    </row>
    <row r="1180" s="2" customFormat="1" customHeight="1" spans="5:12">
      <c r="E1180" s="458"/>
      <c r="F1180" s="458"/>
      <c r="G1180" s="458"/>
      <c r="I1180" s="458"/>
      <c r="J1180" s="458"/>
      <c r="K1180" s="458"/>
      <c r="L1180" s="458"/>
    </row>
    <row r="1181" s="2" customFormat="1" customHeight="1" spans="5:12">
      <c r="E1181" s="458"/>
      <c r="F1181" s="458"/>
      <c r="G1181" s="458"/>
      <c r="I1181" s="458"/>
      <c r="J1181" s="458"/>
      <c r="K1181" s="458"/>
      <c r="L1181" s="458"/>
    </row>
    <row r="1182" s="2" customFormat="1" customHeight="1" spans="5:12">
      <c r="E1182" s="458"/>
      <c r="F1182" s="458"/>
      <c r="G1182" s="458"/>
      <c r="I1182" s="458"/>
      <c r="J1182" s="458"/>
      <c r="K1182" s="458"/>
      <c r="L1182" s="458"/>
    </row>
    <row r="1183" s="2" customFormat="1" customHeight="1" spans="5:12">
      <c r="E1183" s="458"/>
      <c r="F1183" s="458"/>
      <c r="G1183" s="458"/>
      <c r="I1183" s="458"/>
      <c r="J1183" s="458"/>
      <c r="K1183" s="458"/>
      <c r="L1183" s="458"/>
    </row>
    <row r="1184" s="2" customFormat="1" customHeight="1" spans="5:12">
      <c r="E1184" s="458"/>
      <c r="F1184" s="458"/>
      <c r="G1184" s="458"/>
      <c r="I1184" s="458"/>
      <c r="J1184" s="458"/>
      <c r="K1184" s="458"/>
      <c r="L1184" s="458"/>
    </row>
    <row r="1185" s="2" customFormat="1" customHeight="1" spans="5:12">
      <c r="E1185" s="458"/>
      <c r="F1185" s="458"/>
      <c r="G1185" s="458"/>
      <c r="I1185" s="458"/>
      <c r="J1185" s="458"/>
      <c r="K1185" s="458"/>
      <c r="L1185" s="458"/>
    </row>
    <row r="1186" s="2" customFormat="1" customHeight="1" spans="5:12">
      <c r="E1186" s="458"/>
      <c r="F1186" s="458"/>
      <c r="G1186" s="458"/>
      <c r="I1186" s="458"/>
      <c r="J1186" s="458"/>
      <c r="K1186" s="458"/>
      <c r="L1186" s="458"/>
    </row>
    <row r="1187" s="2" customFormat="1" customHeight="1" spans="5:12">
      <c r="E1187" s="458"/>
      <c r="F1187" s="458"/>
      <c r="G1187" s="458"/>
      <c r="I1187" s="458"/>
      <c r="J1187" s="458"/>
      <c r="K1187" s="458"/>
      <c r="L1187" s="458"/>
    </row>
    <row r="1188" s="2" customFormat="1" customHeight="1" spans="5:12">
      <c r="E1188" s="458"/>
      <c r="F1188" s="458"/>
      <c r="G1188" s="458"/>
      <c r="I1188" s="458"/>
      <c r="J1188" s="458"/>
      <c r="K1188" s="458"/>
      <c r="L1188" s="458"/>
    </row>
    <row r="1189" s="2" customFormat="1" customHeight="1" spans="5:12">
      <c r="E1189" s="458"/>
      <c r="F1189" s="458"/>
      <c r="G1189" s="458"/>
      <c r="I1189" s="458"/>
      <c r="J1189" s="458"/>
      <c r="K1189" s="458"/>
      <c r="L1189" s="458"/>
    </row>
    <row r="1190" s="2" customFormat="1" customHeight="1" spans="5:12">
      <c r="E1190" s="458"/>
      <c r="F1190" s="458"/>
      <c r="G1190" s="458"/>
      <c r="I1190" s="458"/>
      <c r="J1190" s="458"/>
      <c r="K1190" s="458"/>
      <c r="L1190" s="458"/>
    </row>
    <row r="1191" s="2" customFormat="1" customHeight="1" spans="5:12">
      <c r="E1191" s="458"/>
      <c r="F1191" s="458"/>
      <c r="G1191" s="458"/>
      <c r="I1191" s="458"/>
      <c r="J1191" s="458"/>
      <c r="K1191" s="458"/>
      <c r="L1191" s="458"/>
    </row>
    <row r="1192" s="2" customFormat="1" customHeight="1" spans="5:12">
      <c r="E1192" s="458"/>
      <c r="F1192" s="458"/>
      <c r="G1192" s="458"/>
      <c r="I1192" s="458"/>
      <c r="J1192" s="458"/>
      <c r="K1192" s="458"/>
      <c r="L1192" s="458"/>
    </row>
    <row r="1193" s="2" customFormat="1" customHeight="1" spans="5:12">
      <c r="E1193" s="458"/>
      <c r="F1193" s="458"/>
      <c r="G1193" s="458"/>
      <c r="I1193" s="458"/>
      <c r="J1193" s="458"/>
      <c r="K1193" s="458"/>
      <c r="L1193" s="458"/>
    </row>
    <row r="1194" s="2" customFormat="1" customHeight="1" spans="5:12">
      <c r="E1194" s="458"/>
      <c r="F1194" s="458"/>
      <c r="G1194" s="458"/>
      <c r="I1194" s="458"/>
      <c r="J1194" s="458"/>
      <c r="K1194" s="458"/>
      <c r="L1194" s="458"/>
    </row>
    <row r="1195" s="2" customFormat="1" customHeight="1" spans="5:12">
      <c r="E1195" s="458"/>
      <c r="F1195" s="458"/>
      <c r="G1195" s="458"/>
      <c r="I1195" s="458"/>
      <c r="J1195" s="458"/>
      <c r="K1195" s="458"/>
      <c r="L1195" s="458"/>
    </row>
    <row r="1196" s="2" customFormat="1" customHeight="1" spans="5:12">
      <c r="E1196" s="458"/>
      <c r="F1196" s="458"/>
      <c r="G1196" s="458"/>
      <c r="I1196" s="458"/>
      <c r="J1196" s="458"/>
      <c r="K1196" s="458"/>
      <c r="L1196" s="458"/>
    </row>
    <row r="1197" s="2" customFormat="1" customHeight="1" spans="5:12">
      <c r="E1197" s="458"/>
      <c r="F1197" s="458"/>
      <c r="G1197" s="458"/>
      <c r="I1197" s="458"/>
      <c r="J1197" s="458"/>
      <c r="K1197" s="458"/>
      <c r="L1197" s="458"/>
    </row>
    <row r="1198" s="2" customFormat="1" customHeight="1" spans="5:12">
      <c r="E1198" s="458"/>
      <c r="F1198" s="458"/>
      <c r="G1198" s="458"/>
      <c r="I1198" s="458"/>
      <c r="J1198" s="458"/>
      <c r="K1198" s="458"/>
      <c r="L1198" s="458"/>
    </row>
    <row r="1199" s="2" customFormat="1" customHeight="1" spans="5:12">
      <c r="E1199" s="458"/>
      <c r="F1199" s="458"/>
      <c r="G1199" s="458"/>
      <c r="I1199" s="458"/>
      <c r="J1199" s="458"/>
      <c r="K1199" s="458"/>
      <c r="L1199" s="458"/>
    </row>
    <row r="1200" s="2" customFormat="1" customHeight="1" spans="5:12">
      <c r="E1200" s="458"/>
      <c r="F1200" s="458"/>
      <c r="G1200" s="458"/>
      <c r="I1200" s="458"/>
      <c r="J1200" s="458"/>
      <c r="K1200" s="458"/>
      <c r="L1200" s="458"/>
    </row>
    <row r="1201" s="2" customFormat="1" customHeight="1" spans="5:12">
      <c r="E1201" s="458"/>
      <c r="F1201" s="458"/>
      <c r="G1201" s="458"/>
      <c r="I1201" s="458"/>
      <c r="J1201" s="458"/>
      <c r="K1201" s="458"/>
      <c r="L1201" s="458"/>
    </row>
    <row r="1202" s="2" customFormat="1" customHeight="1" spans="5:12">
      <c r="E1202" s="458"/>
      <c r="F1202" s="458"/>
      <c r="G1202" s="458"/>
      <c r="I1202" s="458"/>
      <c r="J1202" s="458"/>
      <c r="K1202" s="458"/>
      <c r="L1202" s="458"/>
    </row>
    <row r="1203" s="2" customFormat="1" customHeight="1" spans="5:12">
      <c r="E1203" s="458"/>
      <c r="F1203" s="458"/>
      <c r="G1203" s="458"/>
      <c r="I1203" s="458"/>
      <c r="J1203" s="458"/>
      <c r="K1203" s="458"/>
      <c r="L1203" s="458"/>
    </row>
    <row r="1204" s="2" customFormat="1" customHeight="1" spans="5:12">
      <c r="E1204" s="458"/>
      <c r="F1204" s="458"/>
      <c r="G1204" s="458"/>
      <c r="I1204" s="458"/>
      <c r="J1204" s="458"/>
      <c r="K1204" s="458"/>
      <c r="L1204" s="458"/>
    </row>
    <row r="1205" s="2" customFormat="1" customHeight="1" spans="5:12">
      <c r="E1205" s="458"/>
      <c r="F1205" s="458"/>
      <c r="G1205" s="458"/>
      <c r="I1205" s="458"/>
      <c r="J1205" s="458"/>
      <c r="K1205" s="458"/>
      <c r="L1205" s="458"/>
    </row>
    <row r="1206" s="2" customFormat="1" customHeight="1" spans="5:12">
      <c r="E1206" s="458"/>
      <c r="F1206" s="458"/>
      <c r="G1206" s="458"/>
      <c r="I1206" s="458"/>
      <c r="J1206" s="458"/>
      <c r="K1206" s="458"/>
      <c r="L1206" s="458"/>
    </row>
    <row r="1207" s="2" customFormat="1" customHeight="1" spans="5:12">
      <c r="E1207" s="458"/>
      <c r="F1207" s="458"/>
      <c r="G1207" s="458"/>
      <c r="I1207" s="458"/>
      <c r="J1207" s="458"/>
      <c r="K1207" s="458"/>
      <c r="L1207" s="458"/>
    </row>
    <row r="1208" s="2" customFormat="1" customHeight="1" spans="5:12">
      <c r="E1208" s="458"/>
      <c r="F1208" s="458"/>
      <c r="G1208" s="458"/>
      <c r="I1208" s="458"/>
      <c r="J1208" s="458"/>
      <c r="K1208" s="458"/>
      <c r="L1208" s="458"/>
    </row>
    <row r="1209" s="2" customFormat="1" customHeight="1" spans="5:12">
      <c r="E1209" s="458"/>
      <c r="F1209" s="458"/>
      <c r="G1209" s="458"/>
      <c r="I1209" s="458"/>
      <c r="J1209" s="458"/>
      <c r="K1209" s="458"/>
      <c r="L1209" s="458"/>
    </row>
    <row r="1210" s="2" customFormat="1" customHeight="1" spans="5:12">
      <c r="E1210" s="458"/>
      <c r="F1210" s="458"/>
      <c r="G1210" s="458"/>
      <c r="I1210" s="458"/>
      <c r="J1210" s="458"/>
      <c r="K1210" s="458"/>
      <c r="L1210" s="458"/>
    </row>
    <row r="1211" s="2" customFormat="1" customHeight="1" spans="5:12">
      <c r="E1211" s="458"/>
      <c r="F1211" s="458"/>
      <c r="G1211" s="458"/>
      <c r="I1211" s="458"/>
      <c r="J1211" s="458"/>
      <c r="K1211" s="458"/>
      <c r="L1211" s="458"/>
    </row>
    <row r="1212" s="2" customFormat="1" customHeight="1" spans="5:12">
      <c r="E1212" s="458"/>
      <c r="F1212" s="458"/>
      <c r="G1212" s="458"/>
      <c r="I1212" s="458"/>
      <c r="J1212" s="458"/>
      <c r="K1212" s="458"/>
      <c r="L1212" s="458"/>
    </row>
    <row r="1213" s="2" customFormat="1" customHeight="1" spans="5:12">
      <c r="E1213" s="458"/>
      <c r="F1213" s="458"/>
      <c r="G1213" s="458"/>
      <c r="I1213" s="458"/>
      <c r="J1213" s="458"/>
      <c r="K1213" s="458"/>
      <c r="L1213" s="458"/>
    </row>
    <row r="1214" s="2" customFormat="1" customHeight="1" spans="5:12">
      <c r="E1214" s="458"/>
      <c r="F1214" s="458"/>
      <c r="G1214" s="458"/>
      <c r="I1214" s="458"/>
      <c r="J1214" s="458"/>
      <c r="K1214" s="458"/>
      <c r="L1214" s="458"/>
    </row>
    <row r="1215" s="2" customFormat="1" customHeight="1" spans="5:12">
      <c r="E1215" s="458"/>
      <c r="F1215" s="458"/>
      <c r="G1215" s="458"/>
      <c r="I1215" s="458"/>
      <c r="J1215" s="458"/>
      <c r="K1215" s="458"/>
      <c r="L1215" s="458"/>
    </row>
    <row r="1216" s="2" customFormat="1" customHeight="1" spans="5:12">
      <c r="E1216" s="458"/>
      <c r="F1216" s="458"/>
      <c r="G1216" s="458"/>
      <c r="I1216" s="458"/>
      <c r="J1216" s="458"/>
      <c r="K1216" s="458"/>
      <c r="L1216" s="458"/>
    </row>
    <row r="1217" s="2" customFormat="1" customHeight="1" spans="5:12">
      <c r="E1217" s="458"/>
      <c r="F1217" s="458"/>
      <c r="G1217" s="458"/>
      <c r="I1217" s="458"/>
      <c r="J1217" s="458"/>
      <c r="K1217" s="458"/>
      <c r="L1217" s="458"/>
    </row>
    <row r="1218" s="2" customFormat="1" customHeight="1" spans="5:12">
      <c r="E1218" s="458"/>
      <c r="F1218" s="458"/>
      <c r="G1218" s="458"/>
      <c r="I1218" s="458"/>
      <c r="J1218" s="458"/>
      <c r="K1218" s="458"/>
      <c r="L1218" s="458"/>
    </row>
    <row r="1219" s="2" customFormat="1" customHeight="1" spans="5:12">
      <c r="E1219" s="458"/>
      <c r="F1219" s="458"/>
      <c r="G1219" s="458"/>
      <c r="I1219" s="458"/>
      <c r="J1219" s="458"/>
      <c r="K1219" s="458"/>
      <c r="L1219" s="458"/>
    </row>
    <row r="1220" s="2" customFormat="1" customHeight="1" spans="5:12">
      <c r="E1220" s="458"/>
      <c r="F1220" s="458"/>
      <c r="G1220" s="458"/>
      <c r="I1220" s="458"/>
      <c r="J1220" s="458"/>
      <c r="K1220" s="458"/>
      <c r="L1220" s="458"/>
    </row>
    <row r="1221" s="2" customFormat="1" customHeight="1" spans="5:12">
      <c r="E1221" s="458"/>
      <c r="F1221" s="458"/>
      <c r="G1221" s="458"/>
      <c r="I1221" s="458"/>
      <c r="J1221" s="458"/>
      <c r="K1221" s="458"/>
      <c r="L1221" s="458"/>
    </row>
    <row r="1222" s="2" customFormat="1" customHeight="1" spans="5:12">
      <c r="E1222" s="458"/>
      <c r="F1222" s="458"/>
      <c r="G1222" s="458"/>
      <c r="I1222" s="458"/>
      <c r="J1222" s="458"/>
      <c r="K1222" s="458"/>
      <c r="L1222" s="458"/>
    </row>
    <row r="1223" s="2" customFormat="1" customHeight="1" spans="5:12">
      <c r="E1223" s="458"/>
      <c r="F1223" s="458"/>
      <c r="G1223" s="458"/>
      <c r="I1223" s="458"/>
      <c r="J1223" s="458"/>
      <c r="K1223" s="458"/>
      <c r="L1223" s="458"/>
    </row>
    <row r="1224" s="2" customFormat="1" customHeight="1" spans="5:12">
      <c r="E1224" s="458"/>
      <c r="F1224" s="458"/>
      <c r="G1224" s="458"/>
      <c r="I1224" s="458"/>
      <c r="J1224" s="458"/>
      <c r="K1224" s="458"/>
      <c r="L1224" s="458"/>
    </row>
    <row r="1225" s="2" customFormat="1" customHeight="1" spans="5:12">
      <c r="E1225" s="458"/>
      <c r="F1225" s="458"/>
      <c r="G1225" s="458"/>
      <c r="I1225" s="458"/>
      <c r="J1225" s="458"/>
      <c r="K1225" s="458"/>
      <c r="L1225" s="458"/>
    </row>
    <row r="1226" s="2" customFormat="1" customHeight="1" spans="5:12">
      <c r="E1226" s="458"/>
      <c r="F1226" s="458"/>
      <c r="G1226" s="458"/>
      <c r="I1226" s="458"/>
      <c r="J1226" s="458"/>
      <c r="K1226" s="458"/>
      <c r="L1226" s="458"/>
    </row>
    <row r="1227" s="2" customFormat="1" customHeight="1" spans="5:12">
      <c r="E1227" s="458"/>
      <c r="F1227" s="458"/>
      <c r="G1227" s="458"/>
      <c r="I1227" s="458"/>
      <c r="J1227" s="458"/>
      <c r="K1227" s="458"/>
      <c r="L1227" s="458"/>
    </row>
    <row r="1228" s="2" customFormat="1" customHeight="1" spans="5:12">
      <c r="E1228" s="458"/>
      <c r="F1228" s="458"/>
      <c r="G1228" s="458"/>
      <c r="I1228" s="458"/>
      <c r="J1228" s="458"/>
      <c r="K1228" s="458"/>
      <c r="L1228" s="458"/>
    </row>
    <row r="1229" s="2" customFormat="1" customHeight="1" spans="5:12">
      <c r="E1229" s="458"/>
      <c r="F1229" s="458"/>
      <c r="G1229" s="458"/>
      <c r="I1229" s="458"/>
      <c r="J1229" s="458"/>
      <c r="K1229" s="458"/>
      <c r="L1229" s="458"/>
    </row>
    <row r="1230" s="2" customFormat="1" customHeight="1" spans="5:12">
      <c r="E1230" s="458"/>
      <c r="F1230" s="458"/>
      <c r="G1230" s="458"/>
      <c r="I1230" s="458"/>
      <c r="J1230" s="458"/>
      <c r="K1230" s="458"/>
      <c r="L1230" s="458"/>
    </row>
    <row r="1231" s="2" customFormat="1" customHeight="1" spans="5:12">
      <c r="E1231" s="458"/>
      <c r="F1231" s="458"/>
      <c r="G1231" s="458"/>
      <c r="I1231" s="458"/>
      <c r="J1231" s="458"/>
      <c r="K1231" s="458"/>
      <c r="L1231" s="458"/>
    </row>
    <row r="1232" s="2" customFormat="1" customHeight="1" spans="5:12">
      <c r="E1232" s="458"/>
      <c r="F1232" s="458"/>
      <c r="G1232" s="458"/>
      <c r="I1232" s="458"/>
      <c r="J1232" s="458"/>
      <c r="K1232" s="458"/>
      <c r="L1232" s="458"/>
    </row>
    <row r="1233" s="2" customFormat="1" customHeight="1" spans="5:12">
      <c r="E1233" s="458"/>
      <c r="F1233" s="458"/>
      <c r="G1233" s="458"/>
      <c r="I1233" s="458"/>
      <c r="J1233" s="458"/>
      <c r="K1233" s="458"/>
      <c r="L1233" s="458"/>
    </row>
    <row r="1234" s="2" customFormat="1" customHeight="1" spans="5:12">
      <c r="E1234" s="458"/>
      <c r="F1234" s="458"/>
      <c r="G1234" s="458"/>
      <c r="I1234" s="458"/>
      <c r="J1234" s="458"/>
      <c r="K1234" s="458"/>
      <c r="L1234" s="458"/>
    </row>
    <row r="1235" s="2" customFormat="1" customHeight="1" spans="5:12">
      <c r="E1235" s="458"/>
      <c r="F1235" s="458"/>
      <c r="G1235" s="458"/>
      <c r="I1235" s="458"/>
      <c r="J1235" s="458"/>
      <c r="K1235" s="458"/>
      <c r="L1235" s="458"/>
    </row>
    <row r="1236" s="2" customFormat="1" customHeight="1" spans="5:12">
      <c r="E1236" s="458"/>
      <c r="F1236" s="458"/>
      <c r="G1236" s="458"/>
      <c r="I1236" s="458"/>
      <c r="J1236" s="458"/>
      <c r="K1236" s="458"/>
      <c r="L1236" s="458"/>
    </row>
    <row r="1237" s="2" customFormat="1" customHeight="1" spans="5:12">
      <c r="E1237" s="458"/>
      <c r="F1237" s="458"/>
      <c r="G1237" s="458"/>
      <c r="I1237" s="458"/>
      <c r="J1237" s="458"/>
      <c r="K1237" s="458"/>
      <c r="L1237" s="458"/>
    </row>
    <row r="1238" s="2" customFormat="1" customHeight="1" spans="5:12">
      <c r="E1238" s="458"/>
      <c r="F1238" s="458"/>
      <c r="G1238" s="458"/>
      <c r="I1238" s="458"/>
      <c r="J1238" s="458"/>
      <c r="K1238" s="458"/>
      <c r="L1238" s="458"/>
    </row>
    <row r="1239" s="2" customFormat="1" customHeight="1" spans="5:12">
      <c r="E1239" s="458"/>
      <c r="F1239" s="458"/>
      <c r="G1239" s="458"/>
      <c r="I1239" s="458"/>
      <c r="J1239" s="458"/>
      <c r="K1239" s="458"/>
      <c r="L1239" s="458"/>
    </row>
    <row r="1240" s="2" customFormat="1" customHeight="1" spans="5:12">
      <c r="E1240" s="458"/>
      <c r="F1240" s="458"/>
      <c r="G1240" s="458"/>
      <c r="I1240" s="458"/>
      <c r="J1240" s="458"/>
      <c r="K1240" s="458"/>
      <c r="L1240" s="458"/>
    </row>
    <row r="1241" s="2" customFormat="1" customHeight="1" spans="5:12">
      <c r="E1241" s="458"/>
      <c r="F1241" s="458"/>
      <c r="G1241" s="458"/>
      <c r="I1241" s="458"/>
      <c r="J1241" s="458"/>
      <c r="K1241" s="458"/>
      <c r="L1241" s="458"/>
    </row>
    <row r="1242" s="2" customFormat="1" customHeight="1" spans="5:12">
      <c r="E1242" s="458"/>
      <c r="F1242" s="458"/>
      <c r="G1242" s="458"/>
      <c r="I1242" s="458"/>
      <c r="J1242" s="458"/>
      <c r="K1242" s="458"/>
      <c r="L1242" s="458"/>
    </row>
    <row r="1243" s="2" customFormat="1" customHeight="1" spans="5:12">
      <c r="E1243" s="458"/>
      <c r="F1243" s="458"/>
      <c r="G1243" s="458"/>
      <c r="I1243" s="458"/>
      <c r="J1243" s="458"/>
      <c r="K1243" s="458"/>
      <c r="L1243" s="458"/>
    </row>
    <row r="1244" s="2" customFormat="1" customHeight="1" spans="5:12">
      <c r="E1244" s="458"/>
      <c r="F1244" s="458"/>
      <c r="G1244" s="458"/>
      <c r="I1244" s="458"/>
      <c r="J1244" s="458"/>
      <c r="K1244" s="458"/>
      <c r="L1244" s="458"/>
    </row>
    <row r="1245" s="2" customFormat="1" customHeight="1" spans="5:12">
      <c r="E1245" s="458"/>
      <c r="F1245" s="458"/>
      <c r="G1245" s="458"/>
      <c r="I1245" s="458"/>
      <c r="J1245" s="458"/>
      <c r="K1245" s="458"/>
      <c r="L1245" s="458"/>
    </row>
    <row r="1246" s="2" customFormat="1" customHeight="1" spans="5:12">
      <c r="E1246" s="458"/>
      <c r="F1246" s="458"/>
      <c r="G1246" s="458"/>
      <c r="I1246" s="458"/>
      <c r="J1246" s="458"/>
      <c r="K1246" s="458"/>
      <c r="L1246" s="458"/>
    </row>
    <row r="1247" s="2" customFormat="1" customHeight="1" spans="5:12">
      <c r="E1247" s="458"/>
      <c r="F1247" s="458"/>
      <c r="G1247" s="458"/>
      <c r="I1247" s="458"/>
      <c r="J1247" s="458"/>
      <c r="K1247" s="458"/>
      <c r="L1247" s="458"/>
    </row>
    <row r="1248" s="2" customFormat="1" customHeight="1" spans="5:12">
      <c r="E1248" s="458"/>
      <c r="F1248" s="458"/>
      <c r="G1248" s="458"/>
      <c r="I1248" s="458"/>
      <c r="J1248" s="458"/>
      <c r="K1248" s="458"/>
      <c r="L1248" s="458"/>
    </row>
    <row r="1249" s="2" customFormat="1" customHeight="1" spans="5:12">
      <c r="E1249" s="458"/>
      <c r="F1249" s="458"/>
      <c r="G1249" s="458"/>
      <c r="I1249" s="458"/>
      <c r="J1249" s="458"/>
      <c r="K1249" s="458"/>
      <c r="L1249" s="458"/>
    </row>
    <row r="1250" s="2" customFormat="1" customHeight="1" spans="5:12">
      <c r="E1250" s="458"/>
      <c r="F1250" s="458"/>
      <c r="G1250" s="458"/>
      <c r="I1250" s="458"/>
      <c r="J1250" s="458"/>
      <c r="K1250" s="458"/>
      <c r="L1250" s="458"/>
    </row>
    <row r="1251" s="2" customFormat="1" customHeight="1" spans="5:12">
      <c r="E1251" s="458"/>
      <c r="F1251" s="458"/>
      <c r="G1251" s="458"/>
      <c r="I1251" s="458"/>
      <c r="J1251" s="458"/>
      <c r="K1251" s="458"/>
      <c r="L1251" s="458"/>
    </row>
    <row r="1252" s="2" customFormat="1" customHeight="1" spans="5:12">
      <c r="E1252" s="458"/>
      <c r="F1252" s="458"/>
      <c r="G1252" s="458"/>
      <c r="I1252" s="458"/>
      <c r="J1252" s="458"/>
      <c r="K1252" s="458"/>
      <c r="L1252" s="458"/>
    </row>
    <row r="1253" s="2" customFormat="1" customHeight="1" spans="5:12">
      <c r="E1253" s="458"/>
      <c r="F1253" s="458"/>
      <c r="G1253" s="458"/>
      <c r="I1253" s="458"/>
      <c r="J1253" s="458"/>
      <c r="K1253" s="458"/>
      <c r="L1253" s="458"/>
    </row>
    <row r="1254" s="2" customFormat="1" customHeight="1" spans="5:12">
      <c r="E1254" s="458"/>
      <c r="F1254" s="458"/>
      <c r="G1254" s="458"/>
      <c r="I1254" s="458"/>
      <c r="J1254" s="458"/>
      <c r="K1254" s="458"/>
      <c r="L1254" s="458"/>
    </row>
    <row r="1255" s="2" customFormat="1" customHeight="1" spans="5:12">
      <c r="E1255" s="458"/>
      <c r="F1255" s="458"/>
      <c r="G1255" s="458"/>
      <c r="I1255" s="458"/>
      <c r="J1255" s="458"/>
      <c r="K1255" s="458"/>
      <c r="L1255" s="458"/>
    </row>
    <row r="1256" s="2" customFormat="1" customHeight="1" spans="5:12">
      <c r="E1256" s="458"/>
      <c r="F1256" s="458"/>
      <c r="G1256" s="458"/>
      <c r="I1256" s="458"/>
      <c r="J1256" s="458"/>
      <c r="K1256" s="458"/>
      <c r="L1256" s="458"/>
    </row>
    <row r="1257" s="2" customFormat="1" customHeight="1" spans="5:12">
      <c r="E1257" s="458"/>
      <c r="F1257" s="458"/>
      <c r="G1257" s="458"/>
      <c r="I1257" s="458"/>
      <c r="J1257" s="458"/>
      <c r="K1257" s="458"/>
      <c r="L1257" s="458"/>
    </row>
    <row r="1258" s="2" customFormat="1" customHeight="1" spans="5:12">
      <c r="E1258" s="458"/>
      <c r="F1258" s="458"/>
      <c r="G1258" s="458"/>
      <c r="I1258" s="458"/>
      <c r="J1258" s="458"/>
      <c r="K1258" s="458"/>
      <c r="L1258" s="458"/>
    </row>
    <row r="1259" s="2" customFormat="1" customHeight="1" spans="5:12">
      <c r="E1259" s="458"/>
      <c r="F1259" s="458"/>
      <c r="G1259" s="458"/>
      <c r="I1259" s="458"/>
      <c r="J1259" s="458"/>
      <c r="K1259" s="458"/>
      <c r="L1259" s="458"/>
    </row>
    <row r="1260" s="2" customFormat="1" customHeight="1" spans="5:12">
      <c r="E1260" s="458"/>
      <c r="F1260" s="458"/>
      <c r="G1260" s="458"/>
      <c r="I1260" s="458"/>
      <c r="J1260" s="458"/>
      <c r="K1260" s="458"/>
      <c r="L1260" s="458"/>
    </row>
    <row r="1261" s="2" customFormat="1" customHeight="1" spans="5:12">
      <c r="E1261" s="458"/>
      <c r="F1261" s="458"/>
      <c r="G1261" s="458"/>
      <c r="I1261" s="458"/>
      <c r="J1261" s="458"/>
      <c r="K1261" s="458"/>
      <c r="L1261" s="458"/>
    </row>
    <row r="1262" s="2" customFormat="1" customHeight="1" spans="5:12">
      <c r="E1262" s="458"/>
      <c r="F1262" s="458"/>
      <c r="G1262" s="458"/>
      <c r="I1262" s="458"/>
      <c r="J1262" s="458"/>
      <c r="K1262" s="458"/>
      <c r="L1262" s="458"/>
    </row>
    <row r="1263" s="2" customFormat="1" customHeight="1" spans="5:12">
      <c r="E1263" s="458"/>
      <c r="F1263" s="458"/>
      <c r="G1263" s="458"/>
      <c r="I1263" s="458"/>
      <c r="J1263" s="458"/>
      <c r="K1263" s="458"/>
      <c r="L1263" s="458"/>
    </row>
    <row r="1264" s="2" customFormat="1" customHeight="1" spans="5:12">
      <c r="E1264" s="458"/>
      <c r="F1264" s="458"/>
      <c r="G1264" s="458"/>
      <c r="I1264" s="458"/>
      <c r="J1264" s="458"/>
      <c r="K1264" s="458"/>
      <c r="L1264" s="458"/>
    </row>
    <row r="1265" s="2" customFormat="1" customHeight="1" spans="5:12">
      <c r="E1265" s="458"/>
      <c r="F1265" s="458"/>
      <c r="G1265" s="458"/>
      <c r="I1265" s="458"/>
      <c r="J1265" s="458"/>
      <c r="K1265" s="458"/>
      <c r="L1265" s="458"/>
    </row>
    <row r="1266" s="2" customFormat="1" customHeight="1" spans="5:12">
      <c r="E1266" s="458"/>
      <c r="F1266" s="458"/>
      <c r="G1266" s="458"/>
      <c r="I1266" s="458"/>
      <c r="J1266" s="458"/>
      <c r="K1266" s="458"/>
      <c r="L1266" s="458"/>
    </row>
    <row r="1267" s="2" customFormat="1" customHeight="1" spans="5:12">
      <c r="E1267" s="458"/>
      <c r="F1267" s="458"/>
      <c r="G1267" s="458"/>
      <c r="I1267" s="458"/>
      <c r="J1267" s="458"/>
      <c r="K1267" s="458"/>
      <c r="L1267" s="458"/>
    </row>
    <row r="1268" s="2" customFormat="1" customHeight="1" spans="5:12">
      <c r="E1268" s="458"/>
      <c r="F1268" s="458"/>
      <c r="G1268" s="458"/>
      <c r="I1268" s="458"/>
      <c r="J1268" s="458"/>
      <c r="K1268" s="458"/>
      <c r="L1268" s="458"/>
    </row>
    <row r="1269" s="2" customFormat="1" customHeight="1" spans="5:12">
      <c r="E1269" s="458"/>
      <c r="F1269" s="458"/>
      <c r="G1269" s="458"/>
      <c r="I1269" s="458"/>
      <c r="J1269" s="458"/>
      <c r="K1269" s="458"/>
      <c r="L1269" s="458"/>
    </row>
    <row r="1270" s="2" customFormat="1" customHeight="1" spans="5:12">
      <c r="E1270" s="458"/>
      <c r="F1270" s="458"/>
      <c r="G1270" s="458"/>
      <c r="I1270" s="458"/>
      <c r="J1270" s="458"/>
      <c r="K1270" s="458"/>
      <c r="L1270" s="458"/>
    </row>
    <row r="1271" s="2" customFormat="1" customHeight="1" spans="5:12">
      <c r="E1271" s="458"/>
      <c r="F1271" s="458"/>
      <c r="G1271" s="458"/>
      <c r="I1271" s="458"/>
      <c r="J1271" s="458"/>
      <c r="K1271" s="458"/>
      <c r="L1271" s="458"/>
    </row>
    <row r="1272" s="2" customFormat="1" customHeight="1" spans="5:12">
      <c r="E1272" s="458"/>
      <c r="F1272" s="458"/>
      <c r="G1272" s="458"/>
      <c r="I1272" s="458"/>
      <c r="J1272" s="458"/>
      <c r="K1272" s="458"/>
      <c r="L1272" s="458"/>
    </row>
    <row r="1273" s="2" customFormat="1" customHeight="1" spans="5:12">
      <c r="E1273" s="458"/>
      <c r="F1273" s="458"/>
      <c r="G1273" s="458"/>
      <c r="I1273" s="458"/>
      <c r="J1273" s="458"/>
      <c r="K1273" s="458"/>
      <c r="L1273" s="458"/>
    </row>
    <row r="1274" s="2" customFormat="1" customHeight="1" spans="5:12">
      <c r="E1274" s="458"/>
      <c r="F1274" s="458"/>
      <c r="G1274" s="458"/>
      <c r="I1274" s="458"/>
      <c r="J1274" s="458"/>
      <c r="K1274" s="458"/>
      <c r="L1274" s="458"/>
    </row>
    <row r="1275" s="2" customFormat="1" customHeight="1" spans="5:12">
      <c r="E1275" s="458"/>
      <c r="F1275" s="458"/>
      <c r="G1275" s="458"/>
      <c r="I1275" s="458"/>
      <c r="J1275" s="458"/>
      <c r="K1275" s="458"/>
      <c r="L1275" s="458"/>
    </row>
    <row r="1276" s="2" customFormat="1" customHeight="1" spans="5:12">
      <c r="E1276" s="458"/>
      <c r="F1276" s="458"/>
      <c r="G1276" s="458"/>
      <c r="I1276" s="458"/>
      <c r="J1276" s="458"/>
      <c r="K1276" s="458"/>
      <c r="L1276" s="458"/>
    </row>
    <row r="1277" s="2" customFormat="1" customHeight="1" spans="5:12">
      <c r="E1277" s="458"/>
      <c r="F1277" s="458"/>
      <c r="G1277" s="458"/>
      <c r="I1277" s="458"/>
      <c r="J1277" s="458"/>
      <c r="K1277" s="458"/>
      <c r="L1277" s="458"/>
    </row>
    <row r="1278" s="2" customFormat="1" customHeight="1" spans="5:12">
      <c r="E1278" s="458"/>
      <c r="F1278" s="458"/>
      <c r="G1278" s="458"/>
      <c r="I1278" s="458"/>
      <c r="J1278" s="458"/>
      <c r="K1278" s="458"/>
      <c r="L1278" s="458"/>
    </row>
    <row r="1279" s="2" customFormat="1" customHeight="1" spans="5:12">
      <c r="E1279" s="458"/>
      <c r="F1279" s="458"/>
      <c r="G1279" s="458"/>
      <c r="I1279" s="458"/>
      <c r="J1279" s="458"/>
      <c r="K1279" s="458"/>
      <c r="L1279" s="458"/>
    </row>
    <row r="1280" s="2" customFormat="1" customHeight="1" spans="5:12">
      <c r="E1280" s="458"/>
      <c r="F1280" s="458"/>
      <c r="G1280" s="458"/>
      <c r="I1280" s="458"/>
      <c r="J1280" s="458"/>
      <c r="K1280" s="458"/>
      <c r="L1280" s="458"/>
    </row>
    <row r="1281" s="2" customFormat="1" customHeight="1" spans="5:12">
      <c r="E1281" s="458"/>
      <c r="F1281" s="458"/>
      <c r="G1281" s="458"/>
      <c r="I1281" s="458"/>
      <c r="J1281" s="458"/>
      <c r="K1281" s="458"/>
      <c r="L1281" s="458"/>
    </row>
    <row r="1282" s="2" customFormat="1" customHeight="1" spans="5:12">
      <c r="E1282" s="458"/>
      <c r="F1282" s="458"/>
      <c r="G1282" s="458"/>
      <c r="I1282" s="458"/>
      <c r="J1282" s="458"/>
      <c r="K1282" s="458"/>
      <c r="L1282" s="458"/>
    </row>
    <row r="1283" s="2" customFormat="1" customHeight="1" spans="5:12">
      <c r="E1283" s="458"/>
      <c r="F1283" s="458"/>
      <c r="G1283" s="458"/>
      <c r="I1283" s="458"/>
      <c r="J1283" s="458"/>
      <c r="K1283" s="458"/>
      <c r="L1283" s="458"/>
    </row>
    <row r="1284" s="2" customFormat="1" customHeight="1" spans="5:12">
      <c r="E1284" s="458"/>
      <c r="F1284" s="458"/>
      <c r="G1284" s="458"/>
      <c r="I1284" s="458"/>
      <c r="J1284" s="458"/>
      <c r="K1284" s="458"/>
      <c r="L1284" s="458"/>
    </row>
    <row r="1285" s="2" customFormat="1" customHeight="1" spans="5:12">
      <c r="E1285" s="458"/>
      <c r="F1285" s="458"/>
      <c r="G1285" s="458"/>
      <c r="I1285" s="458"/>
      <c r="J1285" s="458"/>
      <c r="K1285" s="458"/>
      <c r="L1285" s="458"/>
    </row>
    <row r="1286" s="2" customFormat="1" customHeight="1" spans="5:12">
      <c r="E1286" s="458"/>
      <c r="F1286" s="458"/>
      <c r="G1286" s="458"/>
      <c r="I1286" s="458"/>
      <c r="J1286" s="458"/>
      <c r="K1286" s="458"/>
      <c r="L1286" s="458"/>
    </row>
    <row r="1287" s="2" customFormat="1" customHeight="1" spans="5:12">
      <c r="E1287" s="458"/>
      <c r="F1287" s="458"/>
      <c r="G1287" s="458"/>
      <c r="I1287" s="458"/>
      <c r="J1287" s="458"/>
      <c r="K1287" s="458"/>
      <c r="L1287" s="458"/>
    </row>
    <row r="1288" s="2" customFormat="1" customHeight="1" spans="5:12">
      <c r="E1288" s="458"/>
      <c r="F1288" s="458"/>
      <c r="G1288" s="458"/>
      <c r="I1288" s="458"/>
      <c r="J1288" s="458"/>
      <c r="K1288" s="458"/>
      <c r="L1288" s="458"/>
    </row>
    <row r="1289" s="2" customFormat="1" customHeight="1" spans="5:12">
      <c r="E1289" s="458"/>
      <c r="F1289" s="458"/>
      <c r="G1289" s="458"/>
      <c r="I1289" s="458"/>
      <c r="J1289" s="458"/>
      <c r="K1289" s="458"/>
      <c r="L1289" s="458"/>
    </row>
    <row r="1290" s="2" customFormat="1" customHeight="1" spans="5:12">
      <c r="E1290" s="458"/>
      <c r="F1290" s="458"/>
      <c r="G1290" s="458"/>
      <c r="I1290" s="458"/>
      <c r="J1290" s="458"/>
      <c r="K1290" s="458"/>
      <c r="L1290" s="458"/>
    </row>
    <row r="1291" s="2" customFormat="1" customHeight="1" spans="5:12">
      <c r="E1291" s="458"/>
      <c r="F1291" s="458"/>
      <c r="G1291" s="458"/>
      <c r="I1291" s="458"/>
      <c r="J1291" s="458"/>
      <c r="K1291" s="458"/>
      <c r="L1291" s="458"/>
    </row>
    <row r="1292" s="2" customFormat="1" customHeight="1" spans="5:12">
      <c r="E1292" s="458"/>
      <c r="F1292" s="458"/>
      <c r="G1292" s="458"/>
      <c r="I1292" s="458"/>
      <c r="J1292" s="458"/>
      <c r="K1292" s="458"/>
      <c r="L1292" s="458"/>
    </row>
    <row r="1293" s="2" customFormat="1" customHeight="1" spans="5:12">
      <c r="E1293" s="458"/>
      <c r="F1293" s="458"/>
      <c r="G1293" s="458"/>
      <c r="I1293" s="458"/>
      <c r="J1293" s="458"/>
      <c r="K1293" s="458"/>
      <c r="L1293" s="458"/>
    </row>
    <row r="1294" s="2" customFormat="1" customHeight="1" spans="5:12">
      <c r="E1294" s="458"/>
      <c r="F1294" s="458"/>
      <c r="G1294" s="458"/>
      <c r="I1294" s="458"/>
      <c r="J1294" s="458"/>
      <c r="K1294" s="458"/>
      <c r="L1294" s="458"/>
    </row>
    <row r="1295" s="2" customFormat="1" customHeight="1" spans="5:12">
      <c r="E1295" s="458"/>
      <c r="F1295" s="458"/>
      <c r="G1295" s="458"/>
      <c r="I1295" s="458"/>
      <c r="J1295" s="458"/>
      <c r="K1295" s="458"/>
      <c r="L1295" s="458"/>
    </row>
    <row r="1296" s="2" customFormat="1" customHeight="1" spans="5:12">
      <c r="E1296" s="458"/>
      <c r="F1296" s="458"/>
      <c r="G1296" s="458"/>
      <c r="I1296" s="458"/>
      <c r="J1296" s="458"/>
      <c r="K1296" s="458"/>
      <c r="L1296" s="458"/>
    </row>
    <row r="1297" s="2" customFormat="1" customHeight="1" spans="5:12">
      <c r="E1297" s="458"/>
      <c r="F1297" s="458"/>
      <c r="G1297" s="458"/>
      <c r="I1297" s="458"/>
      <c r="J1297" s="458"/>
      <c r="K1297" s="458"/>
      <c r="L1297" s="458"/>
    </row>
    <row r="1298" s="2" customFormat="1" customHeight="1" spans="5:12">
      <c r="E1298" s="458"/>
      <c r="F1298" s="458"/>
      <c r="G1298" s="458"/>
      <c r="I1298" s="458"/>
      <c r="J1298" s="458"/>
      <c r="K1298" s="458"/>
      <c r="L1298" s="458"/>
    </row>
    <row r="1299" s="2" customFormat="1" customHeight="1" spans="5:12">
      <c r="E1299" s="458"/>
      <c r="F1299" s="458"/>
      <c r="G1299" s="458"/>
      <c r="I1299" s="458"/>
      <c r="J1299" s="458"/>
      <c r="K1299" s="458"/>
      <c r="L1299" s="458"/>
    </row>
    <row r="1300" s="2" customFormat="1" customHeight="1" spans="5:12">
      <c r="E1300" s="458"/>
      <c r="F1300" s="458"/>
      <c r="G1300" s="458"/>
      <c r="I1300" s="458"/>
      <c r="J1300" s="458"/>
      <c r="K1300" s="458"/>
      <c r="L1300" s="458"/>
    </row>
    <row r="1301" s="2" customFormat="1" customHeight="1" spans="5:12">
      <c r="E1301" s="458"/>
      <c r="F1301" s="458"/>
      <c r="G1301" s="458"/>
      <c r="I1301" s="458"/>
      <c r="J1301" s="458"/>
      <c r="K1301" s="458"/>
      <c r="L1301" s="458"/>
    </row>
    <row r="1302" s="2" customFormat="1" customHeight="1" spans="5:12">
      <c r="E1302" s="458"/>
      <c r="F1302" s="458"/>
      <c r="G1302" s="458"/>
      <c r="I1302" s="458"/>
      <c r="J1302" s="458"/>
      <c r="K1302" s="458"/>
      <c r="L1302" s="458"/>
    </row>
    <row r="1303" s="2" customFormat="1" customHeight="1" spans="5:12">
      <c r="E1303" s="458"/>
      <c r="F1303" s="458"/>
      <c r="G1303" s="458"/>
      <c r="I1303" s="458"/>
      <c r="J1303" s="458"/>
      <c r="K1303" s="458"/>
      <c r="L1303" s="458"/>
    </row>
    <row r="1304" s="2" customFormat="1" customHeight="1" spans="5:12">
      <c r="E1304" s="458"/>
      <c r="F1304" s="458"/>
      <c r="G1304" s="458"/>
      <c r="I1304" s="458"/>
      <c r="J1304" s="458"/>
      <c r="K1304" s="458"/>
      <c r="L1304" s="458"/>
    </row>
    <row r="1305" s="2" customFormat="1" customHeight="1" spans="5:12">
      <c r="E1305" s="458"/>
      <c r="F1305" s="458"/>
      <c r="G1305" s="458"/>
      <c r="I1305" s="458"/>
      <c r="J1305" s="458"/>
      <c r="K1305" s="458"/>
      <c r="L1305" s="458"/>
    </row>
    <row r="1306" s="2" customFormat="1" customHeight="1" spans="5:12">
      <c r="E1306" s="458"/>
      <c r="F1306" s="458"/>
      <c r="G1306" s="458"/>
      <c r="I1306" s="458"/>
      <c r="J1306" s="458"/>
      <c r="K1306" s="458"/>
      <c r="L1306" s="458"/>
    </row>
    <row r="1307" s="2" customFormat="1" customHeight="1" spans="5:12">
      <c r="E1307" s="458"/>
      <c r="F1307" s="458"/>
      <c r="G1307" s="458"/>
      <c r="I1307" s="458"/>
      <c r="J1307" s="458"/>
      <c r="K1307" s="458"/>
      <c r="L1307" s="458"/>
    </row>
    <row r="1308" s="2" customFormat="1" customHeight="1" spans="5:12">
      <c r="E1308" s="458"/>
      <c r="F1308" s="458"/>
      <c r="G1308" s="458"/>
      <c r="I1308" s="458"/>
      <c r="J1308" s="458"/>
      <c r="K1308" s="458"/>
      <c r="L1308" s="458"/>
    </row>
    <row r="1309" s="2" customFormat="1" customHeight="1" spans="5:12">
      <c r="E1309" s="458"/>
      <c r="F1309" s="458"/>
      <c r="G1309" s="458"/>
      <c r="I1309" s="458"/>
      <c r="J1309" s="458"/>
      <c r="K1309" s="458"/>
      <c r="L1309" s="458"/>
    </row>
    <row r="1310" s="2" customFormat="1" customHeight="1" spans="5:12">
      <c r="E1310" s="458"/>
      <c r="F1310" s="458"/>
      <c r="G1310" s="458"/>
      <c r="I1310" s="458"/>
      <c r="J1310" s="458"/>
      <c r="K1310" s="458"/>
      <c r="L1310" s="458"/>
    </row>
    <row r="1311" s="2" customFormat="1" customHeight="1" spans="5:12">
      <c r="E1311" s="458"/>
      <c r="F1311" s="458"/>
      <c r="G1311" s="458"/>
      <c r="I1311" s="458"/>
      <c r="J1311" s="458"/>
      <c r="K1311" s="458"/>
      <c r="L1311" s="458"/>
    </row>
    <row r="1312" s="2" customFormat="1" customHeight="1" spans="5:12">
      <c r="E1312" s="458"/>
      <c r="F1312" s="458"/>
      <c r="G1312" s="458"/>
      <c r="I1312" s="458"/>
      <c r="J1312" s="458"/>
      <c r="K1312" s="458"/>
      <c r="L1312" s="458"/>
    </row>
    <row r="1313" s="2" customFormat="1" customHeight="1" spans="5:12">
      <c r="E1313" s="458"/>
      <c r="F1313" s="458"/>
      <c r="G1313" s="458"/>
      <c r="I1313" s="458"/>
      <c r="J1313" s="458"/>
      <c r="K1313" s="458"/>
      <c r="L1313" s="458"/>
    </row>
    <row r="1314" s="2" customFormat="1" customHeight="1" spans="5:12">
      <c r="E1314" s="458"/>
      <c r="F1314" s="458"/>
      <c r="G1314" s="458"/>
      <c r="I1314" s="458"/>
      <c r="J1314" s="458"/>
      <c r="K1314" s="458"/>
      <c r="L1314" s="458"/>
    </row>
    <row r="1315" s="2" customFormat="1" customHeight="1" spans="5:12">
      <c r="E1315" s="458"/>
      <c r="F1315" s="458"/>
      <c r="G1315" s="458"/>
      <c r="I1315" s="458"/>
      <c r="J1315" s="458"/>
      <c r="K1315" s="458"/>
      <c r="L1315" s="458"/>
    </row>
    <row r="1316" s="2" customFormat="1" customHeight="1" spans="5:12">
      <c r="E1316" s="458"/>
      <c r="F1316" s="458"/>
      <c r="G1316" s="458"/>
      <c r="I1316" s="458"/>
      <c r="J1316" s="458"/>
      <c r="K1316" s="458"/>
      <c r="L1316" s="458"/>
    </row>
    <row r="1317" s="2" customFormat="1" customHeight="1" spans="5:12">
      <c r="E1317" s="458"/>
      <c r="F1317" s="458"/>
      <c r="G1317" s="458"/>
      <c r="I1317" s="458"/>
      <c r="J1317" s="458"/>
      <c r="K1317" s="458"/>
      <c r="L1317" s="458"/>
    </row>
    <row r="1318" s="2" customFormat="1" customHeight="1" spans="5:12">
      <c r="E1318" s="458"/>
      <c r="F1318" s="458"/>
      <c r="G1318" s="458"/>
      <c r="I1318" s="458"/>
      <c r="J1318" s="458"/>
      <c r="K1318" s="458"/>
      <c r="L1318" s="458"/>
    </row>
    <row r="1319" s="2" customFormat="1" customHeight="1" spans="5:12">
      <c r="E1319" s="458"/>
      <c r="F1319" s="458"/>
      <c r="G1319" s="458"/>
      <c r="I1319" s="458"/>
      <c r="J1319" s="458"/>
      <c r="K1319" s="458"/>
      <c r="L1319" s="458"/>
    </row>
    <row r="1320" s="2" customFormat="1" customHeight="1" spans="5:12">
      <c r="E1320" s="458"/>
      <c r="F1320" s="458"/>
      <c r="G1320" s="458"/>
      <c r="I1320" s="458"/>
      <c r="J1320" s="458"/>
      <c r="K1320" s="458"/>
      <c r="L1320" s="458"/>
    </row>
    <row r="1321" s="2" customFormat="1" customHeight="1" spans="5:12">
      <c r="E1321" s="458"/>
      <c r="F1321" s="458"/>
      <c r="G1321" s="458"/>
      <c r="I1321" s="458"/>
      <c r="J1321" s="458"/>
      <c r="K1321" s="458"/>
      <c r="L1321" s="458"/>
    </row>
    <row r="1322" s="2" customFormat="1" customHeight="1" spans="5:12">
      <c r="E1322" s="458"/>
      <c r="F1322" s="458"/>
      <c r="G1322" s="458"/>
      <c r="I1322" s="458"/>
      <c r="J1322" s="458"/>
      <c r="K1322" s="458"/>
      <c r="L1322" s="458"/>
    </row>
    <row r="1323" s="2" customFormat="1" customHeight="1" spans="5:12">
      <c r="E1323" s="458"/>
      <c r="F1323" s="458"/>
      <c r="G1323" s="458"/>
      <c r="I1323" s="458"/>
      <c r="J1323" s="458"/>
      <c r="K1323" s="458"/>
      <c r="L1323" s="458"/>
    </row>
    <row r="1324" s="2" customFormat="1" customHeight="1" spans="5:12">
      <c r="E1324" s="458"/>
      <c r="F1324" s="458"/>
      <c r="G1324" s="458"/>
      <c r="I1324" s="458"/>
      <c r="J1324" s="458"/>
      <c r="K1324" s="458"/>
      <c r="L1324" s="458"/>
    </row>
    <row r="1325" s="2" customFormat="1" customHeight="1" spans="5:12">
      <c r="E1325" s="458"/>
      <c r="F1325" s="458"/>
      <c r="G1325" s="458"/>
      <c r="I1325" s="458"/>
      <c r="J1325" s="458"/>
      <c r="K1325" s="458"/>
      <c r="L1325" s="458"/>
    </row>
    <row r="1326" s="2" customFormat="1" customHeight="1" spans="5:12">
      <c r="E1326" s="458"/>
      <c r="F1326" s="458"/>
      <c r="G1326" s="458"/>
      <c r="I1326" s="458"/>
      <c r="J1326" s="458"/>
      <c r="K1326" s="458"/>
      <c r="L1326" s="458"/>
    </row>
    <row r="1327" s="2" customFormat="1" customHeight="1" spans="5:12">
      <c r="E1327" s="458"/>
      <c r="F1327" s="458"/>
      <c r="G1327" s="458"/>
      <c r="I1327" s="458"/>
      <c r="J1327" s="458"/>
      <c r="K1327" s="458"/>
      <c r="L1327" s="458"/>
    </row>
    <row r="1328" s="2" customFormat="1" customHeight="1" spans="5:12">
      <c r="E1328" s="458"/>
      <c r="F1328" s="458"/>
      <c r="G1328" s="458"/>
      <c r="I1328" s="458"/>
      <c r="J1328" s="458"/>
      <c r="K1328" s="458"/>
      <c r="L1328" s="458"/>
    </row>
    <row r="1329" s="2" customFormat="1" customHeight="1" spans="5:12">
      <c r="E1329" s="458"/>
      <c r="F1329" s="458"/>
      <c r="G1329" s="458"/>
      <c r="I1329" s="458"/>
      <c r="J1329" s="458"/>
      <c r="K1329" s="458"/>
      <c r="L1329" s="458"/>
    </row>
    <row r="1330" s="2" customFormat="1" customHeight="1" spans="5:12">
      <c r="E1330" s="458"/>
      <c r="F1330" s="458"/>
      <c r="G1330" s="458"/>
      <c r="I1330" s="458"/>
      <c r="J1330" s="458"/>
      <c r="K1330" s="458"/>
      <c r="L1330" s="458"/>
    </row>
    <row r="1331" s="2" customFormat="1" customHeight="1" spans="5:12">
      <c r="E1331" s="458"/>
      <c r="F1331" s="458"/>
      <c r="G1331" s="458"/>
      <c r="I1331" s="458"/>
      <c r="J1331" s="458"/>
      <c r="K1331" s="458"/>
      <c r="L1331" s="458"/>
    </row>
    <row r="1332" s="2" customFormat="1" customHeight="1" spans="5:12">
      <c r="E1332" s="458"/>
      <c r="F1332" s="458"/>
      <c r="G1332" s="458"/>
      <c r="I1332" s="458"/>
      <c r="J1332" s="458"/>
      <c r="K1332" s="458"/>
      <c r="L1332" s="458"/>
    </row>
    <row r="1333" s="2" customFormat="1" customHeight="1" spans="5:12">
      <c r="E1333" s="458"/>
      <c r="F1333" s="458"/>
      <c r="G1333" s="458"/>
      <c r="I1333" s="458"/>
      <c r="J1333" s="458"/>
      <c r="K1333" s="458"/>
      <c r="L1333" s="458"/>
    </row>
    <row r="1334" s="2" customFormat="1" customHeight="1" spans="5:12">
      <c r="E1334" s="458"/>
      <c r="F1334" s="458"/>
      <c r="G1334" s="458"/>
      <c r="I1334" s="458"/>
      <c r="J1334" s="458"/>
      <c r="K1334" s="458"/>
      <c r="L1334" s="458"/>
    </row>
    <row r="1335" s="2" customFormat="1" customHeight="1" spans="5:12">
      <c r="E1335" s="458"/>
      <c r="F1335" s="458"/>
      <c r="G1335" s="458"/>
      <c r="I1335" s="458"/>
      <c r="J1335" s="458"/>
      <c r="K1335" s="458"/>
      <c r="L1335" s="458"/>
    </row>
    <row r="1336" s="2" customFormat="1" customHeight="1" spans="5:12">
      <c r="E1336" s="458"/>
      <c r="F1336" s="458"/>
      <c r="G1336" s="458"/>
      <c r="I1336" s="458"/>
      <c r="J1336" s="458"/>
      <c r="K1336" s="458"/>
      <c r="L1336" s="458"/>
    </row>
    <row r="1337" s="2" customFormat="1" customHeight="1" spans="5:12">
      <c r="E1337" s="458"/>
      <c r="F1337" s="458"/>
      <c r="G1337" s="458"/>
      <c r="I1337" s="458"/>
      <c r="J1337" s="458"/>
      <c r="K1337" s="458"/>
      <c r="L1337" s="458"/>
    </row>
    <row r="1338" s="2" customFormat="1" customHeight="1" spans="5:12">
      <c r="E1338" s="458"/>
      <c r="F1338" s="458"/>
      <c r="G1338" s="458"/>
      <c r="I1338" s="458"/>
      <c r="J1338" s="458"/>
      <c r="K1338" s="458"/>
      <c r="L1338" s="458"/>
    </row>
    <row r="1339" s="2" customFormat="1" customHeight="1" spans="5:12">
      <c r="E1339" s="458"/>
      <c r="F1339" s="458"/>
      <c r="G1339" s="458"/>
      <c r="I1339" s="458"/>
      <c r="J1339" s="458"/>
      <c r="K1339" s="458"/>
      <c r="L1339" s="458"/>
    </row>
    <row r="1340" s="2" customFormat="1" customHeight="1" spans="5:12">
      <c r="E1340" s="458"/>
      <c r="F1340" s="458"/>
      <c r="G1340" s="458"/>
      <c r="I1340" s="458"/>
      <c r="J1340" s="458"/>
      <c r="K1340" s="458"/>
      <c r="L1340" s="458"/>
    </row>
    <row r="1341" s="2" customFormat="1" customHeight="1" spans="5:12">
      <c r="E1341" s="458"/>
      <c r="F1341" s="458"/>
      <c r="G1341" s="458"/>
      <c r="I1341" s="458"/>
      <c r="J1341" s="458"/>
      <c r="K1341" s="458"/>
      <c r="L1341" s="458"/>
    </row>
    <row r="1342" s="2" customFormat="1" customHeight="1" spans="5:12">
      <c r="E1342" s="458"/>
      <c r="F1342" s="458"/>
      <c r="G1342" s="458"/>
      <c r="I1342" s="458"/>
      <c r="J1342" s="458"/>
      <c r="K1342" s="458"/>
      <c r="L1342" s="458"/>
    </row>
    <row r="1343" s="2" customFormat="1" customHeight="1" spans="5:12">
      <c r="E1343" s="458"/>
      <c r="F1343" s="458"/>
      <c r="G1343" s="458"/>
      <c r="I1343" s="458"/>
      <c r="J1343" s="458"/>
      <c r="K1343" s="458"/>
      <c r="L1343" s="458"/>
    </row>
    <row r="1344" s="2" customFormat="1" customHeight="1" spans="5:12">
      <c r="E1344" s="458"/>
      <c r="F1344" s="458"/>
      <c r="G1344" s="458"/>
      <c r="I1344" s="458"/>
      <c r="J1344" s="458"/>
      <c r="K1344" s="458"/>
      <c r="L1344" s="458"/>
    </row>
    <row r="1345" s="2" customFormat="1" customHeight="1" spans="5:12">
      <c r="E1345" s="458"/>
      <c r="F1345" s="458"/>
      <c r="G1345" s="458"/>
      <c r="I1345" s="458"/>
      <c r="J1345" s="458"/>
      <c r="K1345" s="458"/>
      <c r="L1345" s="458"/>
    </row>
    <row r="1346" s="2" customFormat="1" customHeight="1" spans="5:12">
      <c r="E1346" s="458"/>
      <c r="F1346" s="458"/>
      <c r="G1346" s="458"/>
      <c r="I1346" s="458"/>
      <c r="J1346" s="458"/>
      <c r="K1346" s="458"/>
      <c r="L1346" s="458"/>
    </row>
    <row r="1347" s="2" customFormat="1" customHeight="1" spans="5:12">
      <c r="E1347" s="458"/>
      <c r="F1347" s="458"/>
      <c r="G1347" s="458"/>
      <c r="I1347" s="458"/>
      <c r="J1347" s="458"/>
      <c r="K1347" s="458"/>
      <c r="L1347" s="458"/>
    </row>
    <row r="1348" s="2" customFormat="1" customHeight="1" spans="5:12">
      <c r="E1348" s="458"/>
      <c r="F1348" s="458"/>
      <c r="G1348" s="458"/>
      <c r="I1348" s="458"/>
      <c r="J1348" s="458"/>
      <c r="K1348" s="458"/>
      <c r="L1348" s="458"/>
    </row>
    <row r="1349" s="2" customFormat="1" customHeight="1" spans="5:12">
      <c r="E1349" s="458"/>
      <c r="F1349" s="458"/>
      <c r="G1349" s="458"/>
      <c r="I1349" s="458"/>
      <c r="J1349" s="458"/>
      <c r="K1349" s="458"/>
      <c r="L1349" s="458"/>
    </row>
    <row r="1350" s="2" customFormat="1" customHeight="1" spans="5:12">
      <c r="E1350" s="458"/>
      <c r="F1350" s="458"/>
      <c r="G1350" s="458"/>
      <c r="I1350" s="458"/>
      <c r="J1350" s="458"/>
      <c r="K1350" s="458"/>
      <c r="L1350" s="458"/>
    </row>
    <row r="1351" s="2" customFormat="1" customHeight="1" spans="5:12">
      <c r="E1351" s="458"/>
      <c r="F1351" s="458"/>
      <c r="G1351" s="458"/>
      <c r="I1351" s="458"/>
      <c r="J1351" s="458"/>
      <c r="K1351" s="458"/>
      <c r="L1351" s="458"/>
    </row>
    <row r="1352" s="2" customFormat="1" customHeight="1" spans="5:12">
      <c r="E1352" s="458"/>
      <c r="F1352" s="458"/>
      <c r="G1352" s="458"/>
      <c r="I1352" s="458"/>
      <c r="J1352" s="458"/>
      <c r="K1352" s="458"/>
      <c r="L1352" s="458"/>
    </row>
    <row r="1353" s="2" customFormat="1" customHeight="1" spans="5:12">
      <c r="E1353" s="458"/>
      <c r="F1353" s="458"/>
      <c r="G1353" s="458"/>
      <c r="I1353" s="458"/>
      <c r="J1353" s="458"/>
      <c r="K1353" s="458"/>
      <c r="L1353" s="458"/>
    </row>
    <row r="1354" s="2" customFormat="1" customHeight="1" spans="5:12">
      <c r="E1354" s="458"/>
      <c r="F1354" s="458"/>
      <c r="G1354" s="458"/>
      <c r="I1354" s="458"/>
      <c r="J1354" s="458"/>
      <c r="K1354" s="458"/>
      <c r="L1354" s="458"/>
    </row>
    <row r="1355" s="2" customFormat="1" customHeight="1" spans="5:12">
      <c r="E1355" s="458"/>
      <c r="F1355" s="458"/>
      <c r="G1355" s="458"/>
      <c r="I1355" s="458"/>
      <c r="J1355" s="458"/>
      <c r="K1355" s="458"/>
      <c r="L1355" s="458"/>
    </row>
    <row r="1356" s="2" customFormat="1" customHeight="1" spans="5:12">
      <c r="E1356" s="458"/>
      <c r="F1356" s="458"/>
      <c r="G1356" s="458"/>
      <c r="I1356" s="458"/>
      <c r="J1356" s="458"/>
      <c r="K1356" s="458"/>
      <c r="L1356" s="458"/>
    </row>
    <row r="1357" s="2" customFormat="1" customHeight="1" spans="5:12">
      <c r="E1357" s="458"/>
      <c r="F1357" s="458"/>
      <c r="G1357" s="458"/>
      <c r="I1357" s="458"/>
      <c r="J1357" s="458"/>
      <c r="K1357" s="458"/>
      <c r="L1357" s="458"/>
    </row>
    <row r="1358" s="2" customFormat="1" customHeight="1" spans="5:12">
      <c r="E1358" s="458"/>
      <c r="F1358" s="458"/>
      <c r="G1358" s="458"/>
      <c r="I1358" s="458"/>
      <c r="J1358" s="458"/>
      <c r="K1358" s="458"/>
      <c r="L1358" s="458"/>
    </row>
    <row r="1359" s="2" customFormat="1" customHeight="1" spans="5:12">
      <c r="E1359" s="458"/>
      <c r="F1359" s="458"/>
      <c r="G1359" s="458"/>
      <c r="I1359" s="458"/>
      <c r="J1359" s="458"/>
      <c r="K1359" s="458"/>
      <c r="L1359" s="458"/>
    </row>
    <row r="1360" s="2" customFormat="1" customHeight="1" spans="5:12">
      <c r="E1360" s="458"/>
      <c r="F1360" s="458"/>
      <c r="G1360" s="458"/>
      <c r="I1360" s="458"/>
      <c r="J1360" s="458"/>
      <c r="K1360" s="458"/>
      <c r="L1360" s="458"/>
    </row>
    <row r="1361" s="2" customFormat="1" customHeight="1" spans="5:12">
      <c r="E1361" s="458"/>
      <c r="F1361" s="458"/>
      <c r="G1361" s="458"/>
      <c r="I1361" s="458"/>
      <c r="J1361" s="458"/>
      <c r="K1361" s="458"/>
      <c r="L1361" s="458"/>
    </row>
    <row r="1362" s="2" customFormat="1" customHeight="1" spans="5:12">
      <c r="E1362" s="458"/>
      <c r="F1362" s="458"/>
      <c r="G1362" s="458"/>
      <c r="I1362" s="458"/>
      <c r="J1362" s="458"/>
      <c r="K1362" s="458"/>
      <c r="L1362" s="458"/>
    </row>
    <row r="1363" s="2" customFormat="1" customHeight="1" spans="5:12">
      <c r="E1363" s="458"/>
      <c r="F1363" s="458"/>
      <c r="G1363" s="458"/>
      <c r="I1363" s="458"/>
      <c r="J1363" s="458"/>
      <c r="K1363" s="458"/>
      <c r="L1363" s="458"/>
    </row>
    <row r="1364" s="2" customFormat="1" customHeight="1" spans="5:12">
      <c r="E1364" s="458"/>
      <c r="F1364" s="458"/>
      <c r="G1364" s="458"/>
      <c r="I1364" s="458"/>
      <c r="J1364" s="458"/>
      <c r="K1364" s="458"/>
      <c r="L1364" s="458"/>
    </row>
    <row r="1365" s="2" customFormat="1" customHeight="1" spans="5:12">
      <c r="E1365" s="458"/>
      <c r="F1365" s="458"/>
      <c r="G1365" s="458"/>
      <c r="I1365" s="458"/>
      <c r="J1365" s="458"/>
      <c r="K1365" s="458"/>
      <c r="L1365" s="458"/>
    </row>
    <row r="1366" s="2" customFormat="1" customHeight="1" spans="5:12">
      <c r="E1366" s="458"/>
      <c r="F1366" s="458"/>
      <c r="G1366" s="458"/>
      <c r="I1366" s="458"/>
      <c r="J1366" s="458"/>
      <c r="K1366" s="458"/>
      <c r="L1366" s="458"/>
    </row>
    <row r="1367" s="2" customFormat="1" customHeight="1" spans="5:12">
      <c r="E1367" s="458"/>
      <c r="F1367" s="458"/>
      <c r="G1367" s="458"/>
      <c r="I1367" s="458"/>
      <c r="J1367" s="458"/>
      <c r="K1367" s="458"/>
      <c r="L1367" s="458"/>
    </row>
    <row r="1368" s="2" customFormat="1" customHeight="1" spans="5:12">
      <c r="E1368" s="458"/>
      <c r="F1368" s="458"/>
      <c r="G1368" s="458"/>
      <c r="I1368" s="458"/>
      <c r="J1368" s="458"/>
      <c r="K1368" s="458"/>
      <c r="L1368" s="458"/>
    </row>
    <row r="1369" s="2" customFormat="1" customHeight="1" spans="5:12">
      <c r="E1369" s="458"/>
      <c r="F1369" s="458"/>
      <c r="G1369" s="458"/>
      <c r="I1369" s="458"/>
      <c r="J1369" s="458"/>
      <c r="K1369" s="458"/>
      <c r="L1369" s="458"/>
    </row>
    <row r="1370" s="2" customFormat="1" customHeight="1" spans="5:12">
      <c r="E1370" s="458"/>
      <c r="F1370" s="458"/>
      <c r="G1370" s="458"/>
      <c r="I1370" s="458"/>
      <c r="J1370" s="458"/>
      <c r="K1370" s="458"/>
      <c r="L1370" s="458"/>
    </row>
    <row r="1371" s="2" customFormat="1" customHeight="1" spans="5:12">
      <c r="E1371" s="458"/>
      <c r="F1371" s="458"/>
      <c r="G1371" s="458"/>
      <c r="I1371" s="458"/>
      <c r="J1371" s="458"/>
      <c r="K1371" s="458"/>
      <c r="L1371" s="458"/>
    </row>
    <row r="1372" s="2" customFormat="1" customHeight="1" spans="5:12">
      <c r="E1372" s="458"/>
      <c r="F1372" s="458"/>
      <c r="G1372" s="458"/>
      <c r="I1372" s="458"/>
      <c r="J1372" s="458"/>
      <c r="K1372" s="458"/>
      <c r="L1372" s="458"/>
    </row>
    <row r="1373" s="2" customFormat="1" customHeight="1" spans="5:12">
      <c r="E1373" s="458"/>
      <c r="F1373" s="458"/>
      <c r="G1373" s="458"/>
      <c r="I1373" s="458"/>
      <c r="J1373" s="458"/>
      <c r="K1373" s="458"/>
      <c r="L1373" s="458"/>
    </row>
    <row r="1374" s="2" customFormat="1" customHeight="1" spans="5:12">
      <c r="E1374" s="458"/>
      <c r="F1374" s="458"/>
      <c r="G1374" s="458"/>
      <c r="I1374" s="458"/>
      <c r="J1374" s="458"/>
      <c r="K1374" s="458"/>
      <c r="L1374" s="458"/>
    </row>
    <row r="1375" s="2" customFormat="1" customHeight="1" spans="5:12">
      <c r="E1375" s="458"/>
      <c r="F1375" s="458"/>
      <c r="G1375" s="458"/>
      <c r="I1375" s="458"/>
      <c r="J1375" s="458"/>
      <c r="K1375" s="458"/>
      <c r="L1375" s="458"/>
    </row>
    <row r="1376" s="2" customFormat="1" customHeight="1" spans="5:12">
      <c r="E1376" s="458"/>
      <c r="F1376" s="458"/>
      <c r="G1376" s="458"/>
      <c r="I1376" s="458"/>
      <c r="J1376" s="458"/>
      <c r="K1376" s="458"/>
      <c r="L1376" s="458"/>
    </row>
    <row r="1377" s="2" customFormat="1" customHeight="1" spans="5:12">
      <c r="E1377" s="458"/>
      <c r="F1377" s="458"/>
      <c r="G1377" s="458"/>
      <c r="I1377" s="458"/>
      <c r="J1377" s="458"/>
      <c r="K1377" s="458"/>
      <c r="L1377" s="458"/>
    </row>
    <row r="1378" s="2" customFormat="1" customHeight="1" spans="5:12">
      <c r="E1378" s="458"/>
      <c r="F1378" s="458"/>
      <c r="G1378" s="458"/>
      <c r="I1378" s="458"/>
      <c r="J1378" s="458"/>
      <c r="K1378" s="458"/>
      <c r="L1378" s="458"/>
    </row>
    <row r="1379" s="2" customFormat="1" customHeight="1" spans="5:12">
      <c r="E1379" s="458"/>
      <c r="F1379" s="458"/>
      <c r="G1379" s="458"/>
      <c r="I1379" s="458"/>
      <c r="J1379" s="458"/>
      <c r="K1379" s="458"/>
      <c r="L1379" s="458"/>
    </row>
    <row r="1380" s="2" customFormat="1" customHeight="1" spans="5:12">
      <c r="E1380" s="458"/>
      <c r="F1380" s="458"/>
      <c r="G1380" s="458"/>
      <c r="I1380" s="458"/>
      <c r="J1380" s="458"/>
      <c r="K1380" s="458"/>
      <c r="L1380" s="458"/>
    </row>
    <row r="1381" s="2" customFormat="1" customHeight="1" spans="5:12">
      <c r="E1381" s="458"/>
      <c r="F1381" s="458"/>
      <c r="G1381" s="458"/>
      <c r="I1381" s="458"/>
      <c r="J1381" s="458"/>
      <c r="K1381" s="458"/>
      <c r="L1381" s="458"/>
    </row>
    <row r="1382" s="2" customFormat="1" customHeight="1" spans="5:12">
      <c r="E1382" s="458"/>
      <c r="F1382" s="458"/>
      <c r="G1382" s="458"/>
      <c r="I1382" s="458"/>
      <c r="J1382" s="458"/>
      <c r="K1382" s="458"/>
      <c r="L1382" s="458"/>
    </row>
    <row r="1383" s="2" customFormat="1" customHeight="1" spans="5:12">
      <c r="E1383" s="458"/>
      <c r="F1383" s="458"/>
      <c r="G1383" s="458"/>
      <c r="I1383" s="458"/>
      <c r="J1383" s="458"/>
      <c r="K1383" s="458"/>
      <c r="L1383" s="458"/>
    </row>
    <row r="1384" s="2" customFormat="1" customHeight="1" spans="5:12">
      <c r="E1384" s="458"/>
      <c r="F1384" s="458"/>
      <c r="G1384" s="458"/>
      <c r="I1384" s="458"/>
      <c r="J1384" s="458"/>
      <c r="K1384" s="458"/>
      <c r="L1384" s="458"/>
    </row>
    <row r="1385" s="2" customFormat="1" customHeight="1" spans="5:12">
      <c r="E1385" s="458"/>
      <c r="F1385" s="458"/>
      <c r="G1385" s="458"/>
      <c r="I1385" s="458"/>
      <c r="J1385" s="458"/>
      <c r="K1385" s="458"/>
      <c r="L1385" s="458"/>
    </row>
    <row r="1386" s="2" customFormat="1" customHeight="1" spans="5:12">
      <c r="E1386" s="458"/>
      <c r="F1386" s="458"/>
      <c r="G1386" s="458"/>
      <c r="I1386" s="458"/>
      <c r="J1386" s="458"/>
      <c r="K1386" s="458"/>
      <c r="L1386" s="458"/>
    </row>
    <row r="1387" s="2" customFormat="1" customHeight="1" spans="5:12">
      <c r="E1387" s="458"/>
      <c r="F1387" s="458"/>
      <c r="G1387" s="458"/>
      <c r="I1387" s="458"/>
      <c r="J1387" s="458"/>
      <c r="K1387" s="458"/>
      <c r="L1387" s="458"/>
    </row>
    <row r="1388" s="2" customFormat="1" customHeight="1" spans="5:12">
      <c r="E1388" s="458"/>
      <c r="F1388" s="458"/>
      <c r="G1388" s="458"/>
      <c r="I1388" s="458"/>
      <c r="J1388" s="458"/>
      <c r="K1388" s="458"/>
      <c r="L1388" s="458"/>
    </row>
    <row r="1389" s="2" customFormat="1" customHeight="1" spans="5:12">
      <c r="E1389" s="458"/>
      <c r="F1389" s="458"/>
      <c r="G1389" s="458"/>
      <c r="I1389" s="458"/>
      <c r="J1389" s="458"/>
      <c r="K1389" s="458"/>
      <c r="L1389" s="458"/>
    </row>
    <row r="1390" s="2" customFormat="1" customHeight="1" spans="5:12">
      <c r="E1390" s="458"/>
      <c r="F1390" s="458"/>
      <c r="G1390" s="458"/>
      <c r="I1390" s="458"/>
      <c r="J1390" s="458"/>
      <c r="K1390" s="458"/>
      <c r="L1390" s="458"/>
    </row>
    <row r="1391" s="2" customFormat="1" customHeight="1" spans="5:12">
      <c r="E1391" s="458"/>
      <c r="F1391" s="458"/>
      <c r="G1391" s="458"/>
      <c r="I1391" s="458"/>
      <c r="J1391" s="458"/>
      <c r="K1391" s="458"/>
      <c r="L1391" s="458"/>
    </row>
    <row r="1392" s="2" customFormat="1" customHeight="1" spans="5:12">
      <c r="E1392" s="458"/>
      <c r="F1392" s="458"/>
      <c r="G1392" s="458"/>
      <c r="I1392" s="458"/>
      <c r="J1392" s="458"/>
      <c r="K1392" s="458"/>
      <c r="L1392" s="458"/>
    </row>
    <row r="1393" s="2" customFormat="1" customHeight="1" spans="5:12">
      <c r="E1393" s="458"/>
      <c r="F1393" s="458"/>
      <c r="G1393" s="458"/>
      <c r="I1393" s="458"/>
      <c r="J1393" s="458"/>
      <c r="K1393" s="458"/>
      <c r="L1393" s="458"/>
    </row>
    <row r="1394" s="2" customFormat="1" customHeight="1" spans="5:12">
      <c r="E1394" s="458"/>
      <c r="F1394" s="458"/>
      <c r="G1394" s="458"/>
      <c r="I1394" s="458"/>
      <c r="J1394" s="458"/>
      <c r="K1394" s="458"/>
      <c r="L1394" s="458"/>
    </row>
    <row r="1395" s="2" customFormat="1" customHeight="1" spans="5:12">
      <c r="E1395" s="458"/>
      <c r="F1395" s="458"/>
      <c r="G1395" s="458"/>
      <c r="I1395" s="458"/>
      <c r="J1395" s="458"/>
      <c r="K1395" s="458"/>
      <c r="L1395" s="458"/>
    </row>
    <row r="1396" s="2" customFormat="1" customHeight="1" spans="5:12">
      <c r="E1396" s="458"/>
      <c r="F1396" s="458"/>
      <c r="G1396" s="458"/>
      <c r="I1396" s="458"/>
      <c r="J1396" s="458"/>
      <c r="K1396" s="458"/>
      <c r="L1396" s="458"/>
    </row>
    <row r="1397" s="2" customFormat="1" customHeight="1" spans="5:12">
      <c r="E1397" s="458"/>
      <c r="F1397" s="458"/>
      <c r="G1397" s="458"/>
      <c r="I1397" s="458"/>
      <c r="J1397" s="458"/>
      <c r="K1397" s="458"/>
      <c r="L1397" s="458"/>
    </row>
    <row r="1398" s="2" customFormat="1" customHeight="1" spans="5:12">
      <c r="E1398" s="458"/>
      <c r="F1398" s="458"/>
      <c r="G1398" s="458"/>
      <c r="I1398" s="458"/>
      <c r="J1398" s="458"/>
      <c r="K1398" s="458"/>
      <c r="L1398" s="458"/>
    </row>
    <row r="1399" s="2" customFormat="1" customHeight="1" spans="5:12">
      <c r="E1399" s="458"/>
      <c r="F1399" s="458"/>
      <c r="G1399" s="458"/>
      <c r="I1399" s="458"/>
      <c r="J1399" s="458"/>
      <c r="K1399" s="458"/>
      <c r="L1399" s="458"/>
    </row>
    <row r="1400" s="2" customFormat="1" customHeight="1" spans="5:12">
      <c r="E1400" s="458"/>
      <c r="F1400" s="458"/>
      <c r="G1400" s="458"/>
      <c r="I1400" s="458"/>
      <c r="J1400" s="458"/>
      <c r="K1400" s="458"/>
      <c r="L1400" s="458"/>
    </row>
    <row r="1401" s="2" customFormat="1" customHeight="1" spans="5:12">
      <c r="E1401" s="458"/>
      <c r="F1401" s="458"/>
      <c r="G1401" s="458"/>
      <c r="I1401" s="458"/>
      <c r="J1401" s="458"/>
      <c r="K1401" s="458"/>
      <c r="L1401" s="458"/>
    </row>
    <row r="1402" s="2" customFormat="1" customHeight="1" spans="5:12">
      <c r="E1402" s="458"/>
      <c r="F1402" s="458"/>
      <c r="G1402" s="458"/>
      <c r="I1402" s="458"/>
      <c r="J1402" s="458"/>
      <c r="K1402" s="458"/>
      <c r="L1402" s="458"/>
    </row>
    <row r="1403" s="2" customFormat="1" customHeight="1" spans="5:12">
      <c r="E1403" s="458"/>
      <c r="F1403" s="458"/>
      <c r="G1403" s="458"/>
      <c r="I1403" s="458"/>
      <c r="J1403" s="458"/>
      <c r="K1403" s="458"/>
      <c r="L1403" s="458"/>
    </row>
    <row r="1404" s="2" customFormat="1" customHeight="1" spans="5:12">
      <c r="E1404" s="458"/>
      <c r="F1404" s="458"/>
      <c r="G1404" s="458"/>
      <c r="I1404" s="458"/>
      <c r="J1404" s="458"/>
      <c r="K1404" s="458"/>
      <c r="L1404" s="458"/>
    </row>
    <row r="1405" s="2" customFormat="1" customHeight="1" spans="5:12">
      <c r="E1405" s="458"/>
      <c r="F1405" s="458"/>
      <c r="G1405" s="458"/>
      <c r="I1405" s="458"/>
      <c r="J1405" s="458"/>
      <c r="K1405" s="458"/>
      <c r="L1405" s="458"/>
    </row>
    <row r="1406" s="2" customFormat="1" customHeight="1" spans="5:12">
      <c r="E1406" s="458"/>
      <c r="F1406" s="458"/>
      <c r="G1406" s="458"/>
      <c r="I1406" s="458"/>
      <c r="J1406" s="458"/>
      <c r="K1406" s="458"/>
      <c r="L1406" s="458"/>
    </row>
    <row r="1407" s="2" customFormat="1" customHeight="1" spans="5:12">
      <c r="E1407" s="458"/>
      <c r="F1407" s="458"/>
      <c r="G1407" s="458"/>
      <c r="I1407" s="458"/>
      <c r="J1407" s="458"/>
      <c r="K1407" s="458"/>
      <c r="L1407" s="458"/>
    </row>
    <row r="1408" s="2" customFormat="1" customHeight="1" spans="5:12">
      <c r="E1408" s="458"/>
      <c r="F1408" s="458"/>
      <c r="G1408" s="458"/>
      <c r="I1408" s="458"/>
      <c r="J1408" s="458"/>
      <c r="K1408" s="458"/>
      <c r="L1408" s="458"/>
    </row>
    <row r="1409" s="2" customFormat="1" customHeight="1" spans="5:12">
      <c r="E1409" s="458"/>
      <c r="F1409" s="458"/>
      <c r="G1409" s="458"/>
      <c r="I1409" s="458"/>
      <c r="J1409" s="458"/>
      <c r="K1409" s="458"/>
      <c r="L1409" s="458"/>
    </row>
    <row r="1410" s="2" customFormat="1" customHeight="1" spans="5:12">
      <c r="E1410" s="458"/>
      <c r="F1410" s="458"/>
      <c r="G1410" s="458"/>
      <c r="I1410" s="458"/>
      <c r="J1410" s="458"/>
      <c r="K1410" s="458"/>
      <c r="L1410" s="458"/>
    </row>
    <row r="1411" s="2" customFormat="1" customHeight="1" spans="5:12">
      <c r="E1411" s="458"/>
      <c r="F1411" s="458"/>
      <c r="G1411" s="458"/>
      <c r="I1411" s="458"/>
      <c r="J1411" s="458"/>
      <c r="K1411" s="458"/>
      <c r="L1411" s="458"/>
    </row>
    <row r="1412" s="2" customFormat="1" customHeight="1" spans="5:12">
      <c r="E1412" s="458"/>
      <c r="F1412" s="458"/>
      <c r="G1412" s="458"/>
      <c r="I1412" s="458"/>
      <c r="J1412" s="458"/>
      <c r="K1412" s="458"/>
      <c r="L1412" s="458"/>
    </row>
    <row r="1413" s="2" customFormat="1" customHeight="1" spans="5:12">
      <c r="E1413" s="458"/>
      <c r="F1413" s="458"/>
      <c r="G1413" s="458"/>
      <c r="I1413" s="458"/>
      <c r="J1413" s="458"/>
      <c r="K1413" s="458"/>
      <c r="L1413" s="458"/>
    </row>
    <row r="1414" s="2" customFormat="1" customHeight="1" spans="5:12">
      <c r="E1414" s="458"/>
      <c r="F1414" s="458"/>
      <c r="G1414" s="458"/>
      <c r="I1414" s="458"/>
      <c r="J1414" s="458"/>
      <c r="K1414" s="458"/>
      <c r="L1414" s="458"/>
    </row>
    <row r="1415" s="2" customFormat="1" customHeight="1" spans="5:12">
      <c r="E1415" s="458"/>
      <c r="F1415" s="458"/>
      <c r="G1415" s="458"/>
      <c r="I1415" s="458"/>
      <c r="J1415" s="458"/>
      <c r="K1415" s="458"/>
      <c r="L1415" s="458"/>
    </row>
    <row r="1416" s="2" customFormat="1" customHeight="1" spans="5:12">
      <c r="E1416" s="458"/>
      <c r="F1416" s="458"/>
      <c r="G1416" s="458"/>
      <c r="I1416" s="458"/>
      <c r="J1416" s="458"/>
      <c r="K1416" s="458"/>
      <c r="L1416" s="458"/>
    </row>
    <row r="1417" s="2" customFormat="1" customHeight="1" spans="5:12">
      <c r="E1417" s="458"/>
      <c r="F1417" s="458"/>
      <c r="G1417" s="458"/>
      <c r="I1417" s="458"/>
      <c r="J1417" s="458"/>
      <c r="K1417" s="458"/>
      <c r="L1417" s="458"/>
    </row>
    <row r="1418" s="2" customFormat="1" customHeight="1" spans="5:12">
      <c r="E1418" s="458"/>
      <c r="F1418" s="458"/>
      <c r="G1418" s="458"/>
      <c r="I1418" s="458"/>
      <c r="J1418" s="458"/>
      <c r="K1418" s="458"/>
      <c r="L1418" s="458"/>
    </row>
    <row r="1419" s="2" customFormat="1" customHeight="1" spans="5:12">
      <c r="E1419" s="458"/>
      <c r="F1419" s="458"/>
      <c r="G1419" s="458"/>
      <c r="I1419" s="458"/>
      <c r="J1419" s="458"/>
      <c r="K1419" s="458"/>
      <c r="L1419" s="458"/>
    </row>
    <row r="1420" s="2" customFormat="1" customHeight="1" spans="5:12">
      <c r="E1420" s="458"/>
      <c r="F1420" s="458"/>
      <c r="G1420" s="458"/>
      <c r="I1420" s="458"/>
      <c r="J1420" s="458"/>
      <c r="K1420" s="458"/>
      <c r="L1420" s="458"/>
    </row>
    <row r="1421" s="2" customFormat="1" customHeight="1" spans="5:12">
      <c r="E1421" s="458"/>
      <c r="F1421" s="458"/>
      <c r="G1421" s="458"/>
      <c r="I1421" s="458"/>
      <c r="J1421" s="458"/>
      <c r="K1421" s="458"/>
      <c r="L1421" s="458"/>
    </row>
    <row r="1422" s="2" customFormat="1" customHeight="1" spans="5:12">
      <c r="E1422" s="458"/>
      <c r="F1422" s="458"/>
      <c r="G1422" s="458"/>
      <c r="I1422" s="458"/>
      <c r="J1422" s="458"/>
      <c r="K1422" s="458"/>
      <c r="L1422" s="458"/>
    </row>
    <row r="1423" s="2" customFormat="1" customHeight="1" spans="5:12">
      <c r="E1423" s="458"/>
      <c r="F1423" s="458"/>
      <c r="G1423" s="458"/>
      <c r="I1423" s="458"/>
      <c r="J1423" s="458"/>
      <c r="K1423" s="458"/>
      <c r="L1423" s="458"/>
    </row>
    <row r="1424" s="2" customFormat="1" customHeight="1" spans="5:12">
      <c r="E1424" s="458"/>
      <c r="F1424" s="458"/>
      <c r="G1424" s="458"/>
      <c r="I1424" s="458"/>
      <c r="J1424" s="458"/>
      <c r="K1424" s="458"/>
      <c r="L1424" s="458"/>
    </row>
    <row r="1425" s="2" customFormat="1" customHeight="1" spans="5:12">
      <c r="E1425" s="458"/>
      <c r="F1425" s="458"/>
      <c r="G1425" s="458"/>
      <c r="I1425" s="458"/>
      <c r="J1425" s="458"/>
      <c r="K1425" s="458"/>
      <c r="L1425" s="458"/>
    </row>
    <row r="1426" s="2" customFormat="1" customHeight="1" spans="5:12">
      <c r="E1426" s="458"/>
      <c r="F1426" s="458"/>
      <c r="G1426" s="458"/>
      <c r="I1426" s="458"/>
      <c r="J1426" s="458"/>
      <c r="K1426" s="458"/>
      <c r="L1426" s="458"/>
    </row>
    <row r="1427" s="2" customFormat="1" customHeight="1" spans="5:12">
      <c r="E1427" s="458"/>
      <c r="F1427" s="458"/>
      <c r="G1427" s="458"/>
      <c r="I1427" s="458"/>
      <c r="J1427" s="458"/>
      <c r="K1427" s="458"/>
      <c r="L1427" s="458"/>
    </row>
    <row r="1428" s="2" customFormat="1" customHeight="1" spans="5:12">
      <c r="E1428" s="458"/>
      <c r="F1428" s="458"/>
      <c r="G1428" s="458"/>
      <c r="I1428" s="458"/>
      <c r="J1428" s="458"/>
      <c r="K1428" s="458"/>
      <c r="L1428" s="458"/>
    </row>
    <row r="1429" s="2" customFormat="1" customHeight="1" spans="5:12">
      <c r="E1429" s="458"/>
      <c r="F1429" s="458"/>
      <c r="G1429" s="458"/>
      <c r="I1429" s="458"/>
      <c r="J1429" s="458"/>
      <c r="K1429" s="458"/>
      <c r="L1429" s="458"/>
    </row>
    <row r="1430" s="2" customFormat="1" customHeight="1" spans="5:12">
      <c r="E1430" s="458"/>
      <c r="F1430" s="458"/>
      <c r="G1430" s="458"/>
      <c r="I1430" s="458"/>
      <c r="J1430" s="458"/>
      <c r="K1430" s="458"/>
      <c r="L1430" s="458"/>
    </row>
    <row r="1431" s="2" customFormat="1" customHeight="1" spans="5:12">
      <c r="E1431" s="458"/>
      <c r="F1431" s="458"/>
      <c r="G1431" s="458"/>
      <c r="I1431" s="458"/>
      <c r="J1431" s="458"/>
      <c r="K1431" s="458"/>
      <c r="L1431" s="458"/>
    </row>
    <row r="1432" s="2" customFormat="1" customHeight="1" spans="5:12">
      <c r="E1432" s="458"/>
      <c r="F1432" s="458"/>
      <c r="G1432" s="458"/>
      <c r="I1432" s="458"/>
      <c r="J1432" s="458"/>
      <c r="K1432" s="458"/>
      <c r="L1432" s="458"/>
    </row>
    <row r="1433" s="2" customFormat="1" customHeight="1" spans="5:12">
      <c r="E1433" s="458"/>
      <c r="F1433" s="458"/>
      <c r="G1433" s="458"/>
      <c r="I1433" s="458"/>
      <c r="J1433" s="458"/>
      <c r="K1433" s="458"/>
      <c r="L1433" s="458"/>
    </row>
    <row r="1434" s="2" customFormat="1" customHeight="1" spans="5:12">
      <c r="E1434" s="458"/>
      <c r="F1434" s="458"/>
      <c r="G1434" s="458"/>
      <c r="I1434" s="458"/>
      <c r="J1434" s="458"/>
      <c r="K1434" s="458"/>
      <c r="L1434" s="458"/>
    </row>
    <row r="1435" s="2" customFormat="1" customHeight="1" spans="5:12">
      <c r="E1435" s="458"/>
      <c r="F1435" s="458"/>
      <c r="G1435" s="458"/>
      <c r="I1435" s="458"/>
      <c r="J1435" s="458"/>
      <c r="K1435" s="458"/>
      <c r="L1435" s="458"/>
    </row>
    <row r="1436" s="2" customFormat="1" customHeight="1" spans="5:12">
      <c r="E1436" s="458"/>
      <c r="F1436" s="458"/>
      <c r="G1436" s="458"/>
      <c r="I1436" s="458"/>
      <c r="J1436" s="458"/>
      <c r="K1436" s="458"/>
      <c r="L1436" s="458"/>
    </row>
    <row r="1437" s="2" customFormat="1" customHeight="1" spans="5:12">
      <c r="E1437" s="458"/>
      <c r="F1437" s="458"/>
      <c r="G1437" s="458"/>
      <c r="I1437" s="458"/>
      <c r="J1437" s="458"/>
      <c r="K1437" s="458"/>
      <c r="L1437" s="458"/>
    </row>
    <row r="1438" s="2" customFormat="1" customHeight="1" spans="5:12">
      <c r="E1438" s="458"/>
      <c r="F1438" s="458"/>
      <c r="G1438" s="458"/>
      <c r="I1438" s="458"/>
      <c r="J1438" s="458"/>
      <c r="K1438" s="458"/>
      <c r="L1438" s="458"/>
    </row>
    <row r="1439" s="2" customFormat="1" customHeight="1" spans="5:12">
      <c r="E1439" s="458"/>
      <c r="F1439" s="458"/>
      <c r="G1439" s="458"/>
      <c r="I1439" s="458"/>
      <c r="J1439" s="458"/>
      <c r="K1439" s="458"/>
      <c r="L1439" s="458"/>
    </row>
    <row r="1440" s="2" customFormat="1" customHeight="1" spans="5:12">
      <c r="E1440" s="458"/>
      <c r="F1440" s="458"/>
      <c r="G1440" s="458"/>
      <c r="I1440" s="458"/>
      <c r="J1440" s="458"/>
      <c r="K1440" s="458"/>
      <c r="L1440" s="458"/>
    </row>
    <row r="1441" s="2" customFormat="1" customHeight="1" spans="5:12">
      <c r="E1441" s="458"/>
      <c r="F1441" s="458"/>
      <c r="G1441" s="458"/>
      <c r="I1441" s="458"/>
      <c r="J1441" s="458"/>
      <c r="K1441" s="458"/>
      <c r="L1441" s="458"/>
    </row>
    <row r="1442" s="2" customFormat="1" customHeight="1" spans="5:12">
      <c r="E1442" s="458"/>
      <c r="F1442" s="458"/>
      <c r="G1442" s="458"/>
      <c r="I1442" s="458"/>
      <c r="J1442" s="458"/>
      <c r="K1442" s="458"/>
      <c r="L1442" s="458"/>
    </row>
    <row r="1443" s="2" customFormat="1" customHeight="1" spans="5:12">
      <c r="E1443" s="458"/>
      <c r="F1443" s="458"/>
      <c r="G1443" s="458"/>
      <c r="I1443" s="458"/>
      <c r="J1443" s="458"/>
      <c r="K1443" s="458"/>
      <c r="L1443" s="458"/>
    </row>
    <row r="1444" s="2" customFormat="1" customHeight="1" spans="5:12">
      <c r="E1444" s="458"/>
      <c r="F1444" s="458"/>
      <c r="G1444" s="458"/>
      <c r="I1444" s="458"/>
      <c r="J1444" s="458"/>
      <c r="K1444" s="458"/>
      <c r="L1444" s="458"/>
    </row>
    <row r="1445" s="2" customFormat="1" customHeight="1" spans="5:12">
      <c r="E1445" s="458"/>
      <c r="F1445" s="458"/>
      <c r="G1445" s="458"/>
      <c r="I1445" s="458"/>
      <c r="J1445" s="458"/>
      <c r="K1445" s="458"/>
      <c r="L1445" s="458"/>
    </row>
    <row r="1446" s="2" customFormat="1" customHeight="1" spans="5:12">
      <c r="E1446" s="458"/>
      <c r="F1446" s="458"/>
      <c r="G1446" s="458"/>
      <c r="I1446" s="458"/>
      <c r="J1446" s="458"/>
      <c r="K1446" s="458"/>
      <c r="L1446" s="458"/>
    </row>
    <row r="1447" s="2" customFormat="1" customHeight="1" spans="5:12">
      <c r="E1447" s="458"/>
      <c r="F1447" s="458"/>
      <c r="G1447" s="458"/>
      <c r="I1447" s="458"/>
      <c r="J1447" s="458"/>
      <c r="K1447" s="458"/>
      <c r="L1447" s="458"/>
    </row>
    <row r="1448" s="2" customFormat="1" customHeight="1" spans="5:12">
      <c r="E1448" s="458"/>
      <c r="F1448" s="458"/>
      <c r="G1448" s="458"/>
      <c r="I1448" s="458"/>
      <c r="J1448" s="458"/>
      <c r="K1448" s="458"/>
      <c r="L1448" s="458"/>
    </row>
    <row r="1449" s="2" customFormat="1" customHeight="1" spans="5:12">
      <c r="E1449" s="458"/>
      <c r="F1449" s="458"/>
      <c r="G1449" s="458"/>
      <c r="I1449" s="458"/>
      <c r="J1449" s="458"/>
      <c r="K1449" s="458"/>
      <c r="L1449" s="458"/>
    </row>
    <row r="1450" s="2" customFormat="1" customHeight="1" spans="5:12">
      <c r="E1450" s="458"/>
      <c r="F1450" s="458"/>
      <c r="G1450" s="458"/>
      <c r="I1450" s="458"/>
      <c r="J1450" s="458"/>
      <c r="K1450" s="458"/>
      <c r="L1450" s="458"/>
    </row>
    <row r="1451" s="2" customFormat="1" customHeight="1" spans="5:12">
      <c r="E1451" s="458"/>
      <c r="F1451" s="458"/>
      <c r="G1451" s="458"/>
      <c r="I1451" s="458"/>
      <c r="J1451" s="458"/>
      <c r="K1451" s="458"/>
      <c r="L1451" s="458"/>
    </row>
    <row r="1452" s="2" customFormat="1" customHeight="1" spans="5:12">
      <c r="E1452" s="458"/>
      <c r="F1452" s="458"/>
      <c r="G1452" s="458"/>
      <c r="I1452" s="458"/>
      <c r="J1452" s="458"/>
      <c r="K1452" s="458"/>
      <c r="L1452" s="458"/>
    </row>
    <row r="1453" s="2" customFormat="1" customHeight="1" spans="5:12">
      <c r="E1453" s="458"/>
      <c r="F1453" s="458"/>
      <c r="G1453" s="458"/>
      <c r="I1453" s="458"/>
      <c r="J1453" s="458"/>
      <c r="K1453" s="458"/>
      <c r="L1453" s="458"/>
    </row>
    <row r="1454" s="2" customFormat="1" customHeight="1" spans="5:12">
      <c r="E1454" s="458"/>
      <c r="F1454" s="458"/>
      <c r="G1454" s="458"/>
      <c r="I1454" s="458"/>
      <c r="J1454" s="458"/>
      <c r="K1454" s="458"/>
      <c r="L1454" s="458"/>
    </row>
    <row r="1455" s="2" customFormat="1" customHeight="1" spans="5:12">
      <c r="E1455" s="458"/>
      <c r="F1455" s="458"/>
      <c r="G1455" s="458"/>
      <c r="I1455" s="458"/>
      <c r="J1455" s="458"/>
      <c r="K1455" s="458"/>
      <c r="L1455" s="458"/>
    </row>
    <row r="1456" s="2" customFormat="1" customHeight="1" spans="5:12">
      <c r="E1456" s="458"/>
      <c r="F1456" s="458"/>
      <c r="G1456" s="458"/>
      <c r="I1456" s="458"/>
      <c r="J1456" s="458"/>
      <c r="K1456" s="458"/>
      <c r="L1456" s="458"/>
    </row>
    <row r="1457" s="2" customFormat="1" customHeight="1" spans="5:12">
      <c r="E1457" s="458"/>
      <c r="F1457" s="458"/>
      <c r="G1457" s="458"/>
      <c r="I1457" s="458"/>
      <c r="J1457" s="458"/>
      <c r="K1457" s="458"/>
      <c r="L1457" s="458"/>
    </row>
    <row r="1458" s="2" customFormat="1" customHeight="1" spans="5:12">
      <c r="E1458" s="458"/>
      <c r="F1458" s="458"/>
      <c r="G1458" s="458"/>
      <c r="I1458" s="458"/>
      <c r="J1458" s="458"/>
      <c r="K1458" s="458"/>
      <c r="L1458" s="458"/>
    </row>
    <row r="1459" s="2" customFormat="1" customHeight="1" spans="5:12">
      <c r="E1459" s="458"/>
      <c r="F1459" s="458"/>
      <c r="G1459" s="458"/>
      <c r="I1459" s="458"/>
      <c r="J1459" s="458"/>
      <c r="K1459" s="458"/>
      <c r="L1459" s="458"/>
    </row>
    <row r="1460" s="2" customFormat="1" customHeight="1" spans="5:12">
      <c r="E1460" s="458"/>
      <c r="F1460" s="458"/>
      <c r="G1460" s="458"/>
      <c r="I1460" s="458"/>
      <c r="J1460" s="458"/>
      <c r="K1460" s="458"/>
      <c r="L1460" s="458"/>
    </row>
    <row r="1461" s="2" customFormat="1" customHeight="1" spans="5:12">
      <c r="E1461" s="458"/>
      <c r="F1461" s="458"/>
      <c r="G1461" s="458"/>
      <c r="I1461" s="458"/>
      <c r="J1461" s="458"/>
      <c r="K1461" s="458"/>
      <c r="L1461" s="458"/>
    </row>
    <row r="1462" s="2" customFormat="1" customHeight="1" spans="5:12">
      <c r="E1462" s="458"/>
      <c r="F1462" s="458"/>
      <c r="G1462" s="458"/>
      <c r="I1462" s="458"/>
      <c r="J1462" s="458"/>
      <c r="K1462" s="458"/>
      <c r="L1462" s="458"/>
    </row>
    <row r="1463" s="2" customFormat="1" customHeight="1" spans="5:12">
      <c r="E1463" s="458"/>
      <c r="F1463" s="458"/>
      <c r="G1463" s="458"/>
      <c r="I1463" s="458"/>
      <c r="J1463" s="458"/>
      <c r="K1463" s="458"/>
      <c r="L1463" s="458"/>
    </row>
    <row r="1464" s="2" customFormat="1" customHeight="1" spans="5:12">
      <c r="E1464" s="458"/>
      <c r="F1464" s="458"/>
      <c r="G1464" s="458"/>
      <c r="I1464" s="458"/>
      <c r="J1464" s="458"/>
      <c r="K1464" s="458"/>
      <c r="L1464" s="458"/>
    </row>
    <row r="1465" s="2" customFormat="1" customHeight="1" spans="5:12">
      <c r="E1465" s="458"/>
      <c r="F1465" s="458"/>
      <c r="G1465" s="458"/>
      <c r="I1465" s="458"/>
      <c r="J1465" s="458"/>
      <c r="K1465" s="458"/>
      <c r="L1465" s="458"/>
    </row>
    <row r="1466" s="2" customFormat="1" customHeight="1" spans="5:12">
      <c r="E1466" s="458"/>
      <c r="F1466" s="458"/>
      <c r="G1466" s="458"/>
      <c r="I1466" s="458"/>
      <c r="J1466" s="458"/>
      <c r="K1466" s="458"/>
      <c r="L1466" s="458"/>
    </row>
    <row r="1467" s="2" customFormat="1" customHeight="1" spans="5:12">
      <c r="E1467" s="458"/>
      <c r="F1467" s="458"/>
      <c r="G1467" s="458"/>
      <c r="I1467" s="458"/>
      <c r="J1467" s="458"/>
      <c r="K1467" s="458"/>
      <c r="L1467" s="458"/>
    </row>
    <row r="1468" s="2" customFormat="1" customHeight="1" spans="5:12">
      <c r="E1468" s="458"/>
      <c r="F1468" s="458"/>
      <c r="G1468" s="458"/>
      <c r="I1468" s="458"/>
      <c r="J1468" s="458"/>
      <c r="K1468" s="458"/>
      <c r="L1468" s="458"/>
    </row>
    <row r="1469" s="2" customFormat="1" customHeight="1" spans="5:12">
      <c r="E1469" s="458"/>
      <c r="F1469" s="458"/>
      <c r="G1469" s="458"/>
      <c r="I1469" s="458"/>
      <c r="J1469" s="458"/>
      <c r="K1469" s="458"/>
      <c r="L1469" s="458"/>
    </row>
    <row r="1470" s="2" customFormat="1" customHeight="1" spans="5:12">
      <c r="E1470" s="458"/>
      <c r="F1470" s="458"/>
      <c r="G1470" s="458"/>
      <c r="I1470" s="458"/>
      <c r="J1470" s="458"/>
      <c r="K1470" s="458"/>
      <c r="L1470" s="458"/>
    </row>
    <row r="1471" s="2" customFormat="1" customHeight="1" spans="5:12">
      <c r="E1471" s="458"/>
      <c r="F1471" s="458"/>
      <c r="G1471" s="458"/>
      <c r="I1471" s="458"/>
      <c r="J1471" s="458"/>
      <c r="K1471" s="458"/>
      <c r="L1471" s="458"/>
    </row>
    <row r="1472" s="2" customFormat="1" customHeight="1" spans="5:12">
      <c r="E1472" s="458"/>
      <c r="F1472" s="458"/>
      <c r="G1472" s="458"/>
      <c r="I1472" s="458"/>
      <c r="J1472" s="458"/>
      <c r="K1472" s="458"/>
      <c r="L1472" s="458"/>
    </row>
    <row r="1473" s="2" customFormat="1" customHeight="1" spans="5:12">
      <c r="E1473" s="458"/>
      <c r="F1473" s="458"/>
      <c r="G1473" s="458"/>
      <c r="I1473" s="458"/>
      <c r="J1473" s="458"/>
      <c r="K1473" s="458"/>
      <c r="L1473" s="458"/>
    </row>
    <row r="1474" s="2" customFormat="1" customHeight="1" spans="5:12">
      <c r="E1474" s="458"/>
      <c r="F1474" s="458"/>
      <c r="G1474" s="458"/>
      <c r="I1474" s="458"/>
      <c r="J1474" s="458"/>
      <c r="K1474" s="458"/>
      <c r="L1474" s="458"/>
    </row>
    <row r="1475" s="2" customFormat="1" customHeight="1" spans="5:12">
      <c r="E1475" s="458"/>
      <c r="F1475" s="458"/>
      <c r="G1475" s="458"/>
      <c r="I1475" s="458"/>
      <c r="J1475" s="458"/>
      <c r="K1475" s="458"/>
      <c r="L1475" s="458"/>
    </row>
    <row r="1476" s="2" customFormat="1" customHeight="1" spans="5:12">
      <c r="E1476" s="458"/>
      <c r="F1476" s="458"/>
      <c r="G1476" s="458"/>
      <c r="I1476" s="458"/>
      <c r="J1476" s="458"/>
      <c r="K1476" s="458"/>
      <c r="L1476" s="458"/>
    </row>
    <row r="1477" s="2" customFormat="1" customHeight="1" spans="5:12">
      <c r="E1477" s="458"/>
      <c r="F1477" s="458"/>
      <c r="G1477" s="458"/>
      <c r="I1477" s="458"/>
      <c r="J1477" s="458"/>
      <c r="K1477" s="458"/>
      <c r="L1477" s="458"/>
    </row>
    <row r="1478" s="2" customFormat="1" customHeight="1" spans="5:12">
      <c r="E1478" s="458"/>
      <c r="F1478" s="458"/>
      <c r="G1478" s="458"/>
      <c r="I1478" s="458"/>
      <c r="J1478" s="458"/>
      <c r="K1478" s="458"/>
      <c r="L1478" s="458"/>
    </row>
    <row r="1479" s="2" customFormat="1" customHeight="1" spans="5:12">
      <c r="E1479" s="458"/>
      <c r="F1479" s="458"/>
      <c r="G1479" s="458"/>
      <c r="I1479" s="458"/>
      <c r="J1479" s="458"/>
      <c r="K1479" s="458"/>
      <c r="L1479" s="458"/>
    </row>
    <row r="1480" s="2" customFormat="1" customHeight="1" spans="5:12">
      <c r="E1480" s="458"/>
      <c r="F1480" s="458"/>
      <c r="G1480" s="458"/>
      <c r="I1480" s="458"/>
      <c r="J1480" s="458"/>
      <c r="K1480" s="458"/>
      <c r="L1480" s="458"/>
    </row>
    <row r="1481" s="2" customFormat="1" customHeight="1" spans="5:12">
      <c r="E1481" s="458"/>
      <c r="F1481" s="458"/>
      <c r="G1481" s="458"/>
      <c r="I1481" s="458"/>
      <c r="J1481" s="458"/>
      <c r="K1481" s="458"/>
      <c r="L1481" s="458"/>
    </row>
    <row r="1482" s="2" customFormat="1" customHeight="1" spans="5:12">
      <c r="E1482" s="458"/>
      <c r="F1482" s="458"/>
      <c r="G1482" s="458"/>
      <c r="I1482" s="458"/>
      <c r="J1482" s="458"/>
      <c r="K1482" s="458"/>
      <c r="L1482" s="458"/>
    </row>
    <row r="1483" s="2" customFormat="1" customHeight="1" spans="5:12">
      <c r="E1483" s="458"/>
      <c r="F1483" s="458"/>
      <c r="G1483" s="458"/>
      <c r="I1483" s="458"/>
      <c r="J1483" s="458"/>
      <c r="K1483" s="458"/>
      <c r="L1483" s="458"/>
    </row>
    <row r="1484" s="2" customFormat="1" customHeight="1" spans="5:12">
      <c r="E1484" s="458"/>
      <c r="F1484" s="458"/>
      <c r="G1484" s="458"/>
      <c r="I1484" s="458"/>
      <c r="J1484" s="458"/>
      <c r="K1484" s="458"/>
      <c r="L1484" s="458"/>
    </row>
    <row r="1485" s="2" customFormat="1" customHeight="1" spans="5:12">
      <c r="E1485" s="458"/>
      <c r="F1485" s="458"/>
      <c r="G1485" s="458"/>
      <c r="I1485" s="458"/>
      <c r="J1485" s="458"/>
      <c r="K1485" s="458"/>
      <c r="L1485" s="458"/>
    </row>
    <row r="1486" s="2" customFormat="1" customHeight="1" spans="5:12">
      <c r="E1486" s="458"/>
      <c r="F1486" s="458"/>
      <c r="G1486" s="458"/>
      <c r="I1486" s="458"/>
      <c r="J1486" s="458"/>
      <c r="K1486" s="458"/>
      <c r="L1486" s="458"/>
    </row>
    <row r="1487" s="2" customFormat="1" customHeight="1" spans="5:12">
      <c r="E1487" s="458"/>
      <c r="F1487" s="458"/>
      <c r="G1487" s="458"/>
      <c r="I1487" s="458"/>
      <c r="J1487" s="458"/>
      <c r="K1487" s="458"/>
      <c r="L1487" s="458"/>
    </row>
    <row r="1488" s="2" customFormat="1" customHeight="1" spans="5:12">
      <c r="E1488" s="458"/>
      <c r="F1488" s="458"/>
      <c r="G1488" s="458"/>
      <c r="I1488" s="458"/>
      <c r="J1488" s="458"/>
      <c r="K1488" s="458"/>
      <c r="L1488" s="458"/>
    </row>
    <row r="1489" s="2" customFormat="1" customHeight="1" spans="5:12">
      <c r="E1489" s="458"/>
      <c r="F1489" s="458"/>
      <c r="G1489" s="458"/>
      <c r="I1489" s="458"/>
      <c r="J1489" s="458"/>
      <c r="K1489" s="458"/>
      <c r="L1489" s="458"/>
    </row>
    <row r="1490" s="2" customFormat="1" customHeight="1" spans="5:12">
      <c r="E1490" s="458"/>
      <c r="F1490" s="458"/>
      <c r="G1490" s="458"/>
      <c r="I1490" s="458"/>
      <c r="J1490" s="458"/>
      <c r="K1490" s="458"/>
      <c r="L1490" s="458"/>
    </row>
    <row r="1491" s="2" customFormat="1" customHeight="1" spans="5:12">
      <c r="E1491" s="458"/>
      <c r="F1491" s="458"/>
      <c r="G1491" s="458"/>
      <c r="I1491" s="458"/>
      <c r="J1491" s="458"/>
      <c r="K1491" s="458"/>
      <c r="L1491" s="458"/>
    </row>
    <row r="1492" s="2" customFormat="1" customHeight="1" spans="5:12">
      <c r="E1492" s="458"/>
      <c r="F1492" s="458"/>
      <c r="G1492" s="458"/>
      <c r="I1492" s="458"/>
      <c r="J1492" s="458"/>
      <c r="K1492" s="458"/>
      <c r="L1492" s="458"/>
    </row>
    <row r="1493" s="2" customFormat="1" customHeight="1" spans="5:12">
      <c r="E1493" s="458"/>
      <c r="F1493" s="458"/>
      <c r="G1493" s="458"/>
      <c r="I1493" s="458"/>
      <c r="J1493" s="458"/>
      <c r="K1493" s="458"/>
      <c r="L1493" s="458"/>
    </row>
    <row r="1494" s="2" customFormat="1" customHeight="1" spans="5:12">
      <c r="E1494" s="458"/>
      <c r="F1494" s="458"/>
      <c r="G1494" s="458"/>
      <c r="I1494" s="458"/>
      <c r="J1494" s="458"/>
      <c r="K1494" s="458"/>
      <c r="L1494" s="458"/>
    </row>
    <row r="1495" s="2" customFormat="1" customHeight="1" spans="5:12">
      <c r="E1495" s="458"/>
      <c r="F1495" s="458"/>
      <c r="G1495" s="458"/>
      <c r="I1495" s="458"/>
      <c r="J1495" s="458"/>
      <c r="K1495" s="458"/>
      <c r="L1495" s="458"/>
    </row>
    <row r="1496" s="2" customFormat="1" customHeight="1" spans="5:12">
      <c r="E1496" s="458"/>
      <c r="F1496" s="458"/>
      <c r="G1496" s="458"/>
      <c r="I1496" s="458"/>
      <c r="J1496" s="458"/>
      <c r="K1496" s="458"/>
      <c r="L1496" s="458"/>
    </row>
    <row r="1497" s="2" customFormat="1" customHeight="1" spans="5:12">
      <c r="E1497" s="458"/>
      <c r="F1497" s="458"/>
      <c r="G1497" s="458"/>
      <c r="I1497" s="458"/>
      <c r="J1497" s="458"/>
      <c r="K1497" s="458"/>
      <c r="L1497" s="458"/>
    </row>
    <row r="1498" s="2" customFormat="1" customHeight="1" spans="5:12">
      <c r="E1498" s="458"/>
      <c r="F1498" s="458"/>
      <c r="G1498" s="458"/>
      <c r="I1498" s="458"/>
      <c r="J1498" s="458"/>
      <c r="K1498" s="458"/>
      <c r="L1498" s="458"/>
    </row>
    <row r="1499" s="2" customFormat="1" customHeight="1" spans="5:12">
      <c r="E1499" s="458"/>
      <c r="F1499" s="458"/>
      <c r="G1499" s="458"/>
      <c r="I1499" s="458"/>
      <c r="J1499" s="458"/>
      <c r="K1499" s="458"/>
      <c r="L1499" s="458"/>
    </row>
    <row r="1500" s="2" customFormat="1" customHeight="1" spans="5:12">
      <c r="E1500" s="458"/>
      <c r="F1500" s="458"/>
      <c r="G1500" s="458"/>
      <c r="I1500" s="458"/>
      <c r="J1500" s="458"/>
      <c r="K1500" s="458"/>
      <c r="L1500" s="458"/>
    </row>
    <row r="1501" s="2" customFormat="1" customHeight="1" spans="5:12">
      <c r="E1501" s="458"/>
      <c r="F1501" s="458"/>
      <c r="G1501" s="458"/>
      <c r="I1501" s="458"/>
      <c r="J1501" s="458"/>
      <c r="K1501" s="458"/>
      <c r="L1501" s="458"/>
    </row>
    <row r="1502" s="2" customFormat="1" customHeight="1" spans="5:12">
      <c r="E1502" s="458"/>
      <c r="F1502" s="458"/>
      <c r="G1502" s="458"/>
      <c r="I1502" s="458"/>
      <c r="J1502" s="458"/>
      <c r="K1502" s="458"/>
      <c r="L1502" s="458"/>
    </row>
    <row r="1503" s="2" customFormat="1" customHeight="1" spans="5:12">
      <c r="E1503" s="458"/>
      <c r="F1503" s="458"/>
      <c r="G1503" s="458"/>
      <c r="I1503" s="458"/>
      <c r="J1503" s="458"/>
      <c r="K1503" s="458"/>
      <c r="L1503" s="458"/>
    </row>
    <row r="1504" s="2" customFormat="1" customHeight="1" spans="5:12">
      <c r="E1504" s="458"/>
      <c r="F1504" s="458"/>
      <c r="G1504" s="458"/>
      <c r="I1504" s="458"/>
      <c r="J1504" s="458"/>
      <c r="K1504" s="458"/>
      <c r="L1504" s="458"/>
    </row>
    <row r="1505" s="2" customFormat="1" customHeight="1" spans="5:12">
      <c r="E1505" s="458"/>
      <c r="F1505" s="458"/>
      <c r="G1505" s="458"/>
      <c r="I1505" s="458"/>
      <c r="J1505" s="458"/>
      <c r="K1505" s="458"/>
      <c r="L1505" s="458"/>
    </row>
    <row r="1506" s="2" customFormat="1" customHeight="1" spans="5:12">
      <c r="E1506" s="458"/>
      <c r="F1506" s="458"/>
      <c r="G1506" s="458"/>
      <c r="I1506" s="458"/>
      <c r="J1506" s="458"/>
      <c r="K1506" s="458"/>
      <c r="L1506" s="458"/>
    </row>
    <row r="1507" s="2" customFormat="1" customHeight="1" spans="5:12">
      <c r="E1507" s="458"/>
      <c r="F1507" s="458"/>
      <c r="G1507" s="458"/>
      <c r="I1507" s="458"/>
      <c r="J1507" s="458"/>
      <c r="K1507" s="458"/>
      <c r="L1507" s="458"/>
    </row>
    <row r="1508" s="2" customFormat="1" customHeight="1" spans="5:12">
      <c r="E1508" s="458"/>
      <c r="F1508" s="458"/>
      <c r="G1508" s="458"/>
      <c r="I1508" s="458"/>
      <c r="J1508" s="458"/>
      <c r="K1508" s="458"/>
      <c r="L1508" s="458"/>
    </row>
    <row r="1509" s="2" customFormat="1" customHeight="1" spans="5:12">
      <c r="E1509" s="458"/>
      <c r="F1509" s="458"/>
      <c r="G1509" s="458"/>
      <c r="I1509" s="458"/>
      <c r="J1509" s="458"/>
      <c r="K1509" s="458"/>
      <c r="L1509" s="458"/>
    </row>
    <row r="1510" s="2" customFormat="1" customHeight="1" spans="5:12">
      <c r="E1510" s="458"/>
      <c r="F1510" s="458"/>
      <c r="G1510" s="458"/>
      <c r="I1510" s="458"/>
      <c r="J1510" s="458"/>
      <c r="K1510" s="458"/>
      <c r="L1510" s="458"/>
    </row>
    <row r="1511" s="2" customFormat="1" customHeight="1" spans="5:12">
      <c r="E1511" s="458"/>
      <c r="F1511" s="458"/>
      <c r="G1511" s="458"/>
      <c r="I1511" s="458"/>
      <c r="J1511" s="458"/>
      <c r="K1511" s="458"/>
      <c r="L1511" s="458"/>
    </row>
    <row r="1512" s="2" customFormat="1" customHeight="1" spans="5:12">
      <c r="E1512" s="458"/>
      <c r="F1512" s="458"/>
      <c r="G1512" s="458"/>
      <c r="I1512" s="458"/>
      <c r="J1512" s="458"/>
      <c r="K1512" s="458"/>
      <c r="L1512" s="458"/>
    </row>
    <row r="1513" s="2" customFormat="1" customHeight="1" spans="5:12">
      <c r="E1513" s="458"/>
      <c r="F1513" s="458"/>
      <c r="G1513" s="458"/>
      <c r="I1513" s="458"/>
      <c r="J1513" s="458"/>
      <c r="K1513" s="458"/>
      <c r="L1513" s="458"/>
    </row>
    <row r="1514" s="2" customFormat="1" customHeight="1" spans="5:12">
      <c r="E1514" s="458"/>
      <c r="F1514" s="458"/>
      <c r="G1514" s="458"/>
      <c r="I1514" s="458"/>
      <c r="J1514" s="458"/>
      <c r="K1514" s="458"/>
      <c r="L1514" s="458"/>
    </row>
    <row r="1515" s="2" customFormat="1" customHeight="1" spans="5:12">
      <c r="E1515" s="458"/>
      <c r="F1515" s="458"/>
      <c r="G1515" s="458"/>
      <c r="I1515" s="458"/>
      <c r="J1515" s="458"/>
      <c r="K1515" s="458"/>
      <c r="L1515" s="458"/>
    </row>
    <row r="1516" s="2" customFormat="1" customHeight="1" spans="5:12">
      <c r="E1516" s="458"/>
      <c r="F1516" s="458"/>
      <c r="G1516" s="458"/>
      <c r="I1516" s="458"/>
      <c r="J1516" s="458"/>
      <c r="K1516" s="458"/>
      <c r="L1516" s="458"/>
    </row>
    <row r="1517" s="2" customFormat="1" customHeight="1" spans="5:12">
      <c r="E1517" s="458"/>
      <c r="F1517" s="458"/>
      <c r="G1517" s="458"/>
      <c r="I1517" s="458"/>
      <c r="J1517" s="458"/>
      <c r="K1517" s="458"/>
      <c r="L1517" s="458"/>
    </row>
    <row r="1518" s="2" customFormat="1" customHeight="1" spans="5:12">
      <c r="E1518" s="458"/>
      <c r="F1518" s="458"/>
      <c r="G1518" s="458"/>
      <c r="I1518" s="458"/>
      <c r="J1518" s="458"/>
      <c r="K1518" s="458"/>
      <c r="L1518" s="458"/>
    </row>
    <row r="1519" s="2" customFormat="1" customHeight="1" spans="5:12">
      <c r="E1519" s="458"/>
      <c r="F1519" s="458"/>
      <c r="G1519" s="458"/>
      <c r="I1519" s="458"/>
      <c r="J1519" s="458"/>
      <c r="K1519" s="458"/>
      <c r="L1519" s="458"/>
    </row>
    <row r="1520" s="2" customFormat="1" customHeight="1" spans="5:12">
      <c r="E1520" s="458"/>
      <c r="F1520" s="458"/>
      <c r="G1520" s="458"/>
      <c r="I1520" s="458"/>
      <c r="J1520" s="458"/>
      <c r="K1520" s="458"/>
      <c r="L1520" s="458"/>
    </row>
    <row r="1521" s="2" customFormat="1" customHeight="1" spans="5:12">
      <c r="E1521" s="458"/>
      <c r="F1521" s="458"/>
      <c r="G1521" s="458"/>
      <c r="I1521" s="458"/>
      <c r="J1521" s="458"/>
      <c r="K1521" s="458"/>
      <c r="L1521" s="458"/>
    </row>
    <row r="1522" s="2" customFormat="1" customHeight="1" spans="5:12">
      <c r="E1522" s="458"/>
      <c r="F1522" s="458"/>
      <c r="G1522" s="458"/>
      <c r="I1522" s="458"/>
      <c r="J1522" s="458"/>
      <c r="K1522" s="458"/>
      <c r="L1522" s="458"/>
    </row>
    <row r="1523" s="2" customFormat="1" customHeight="1" spans="5:12">
      <c r="E1523" s="458"/>
      <c r="F1523" s="458"/>
      <c r="G1523" s="458"/>
      <c r="I1523" s="458"/>
      <c r="J1523" s="458"/>
      <c r="K1523" s="458"/>
      <c r="L1523" s="458"/>
    </row>
    <row r="1524" s="2" customFormat="1" customHeight="1" spans="5:12">
      <c r="E1524" s="458"/>
      <c r="F1524" s="458"/>
      <c r="G1524" s="458"/>
      <c r="I1524" s="458"/>
      <c r="J1524" s="458"/>
      <c r="K1524" s="458"/>
      <c r="L1524" s="458"/>
    </row>
    <row r="1525" s="2" customFormat="1" customHeight="1" spans="5:12">
      <c r="E1525" s="458"/>
      <c r="F1525" s="458"/>
      <c r="G1525" s="458"/>
      <c r="I1525" s="458"/>
      <c r="J1525" s="458"/>
      <c r="K1525" s="458"/>
      <c r="L1525" s="458"/>
    </row>
    <row r="1526" s="2" customFormat="1" customHeight="1" spans="5:12">
      <c r="E1526" s="458"/>
      <c r="F1526" s="458"/>
      <c r="G1526" s="458"/>
      <c r="I1526" s="458"/>
      <c r="J1526" s="458"/>
      <c r="K1526" s="458"/>
      <c r="L1526" s="458"/>
    </row>
    <row r="1527" s="2" customFormat="1" customHeight="1" spans="5:12">
      <c r="E1527" s="458"/>
      <c r="F1527" s="458"/>
      <c r="G1527" s="458"/>
      <c r="I1527" s="458"/>
      <c r="J1527" s="458"/>
      <c r="K1527" s="458"/>
      <c r="L1527" s="458"/>
    </row>
    <row r="1528" s="2" customFormat="1" customHeight="1" spans="5:12">
      <c r="E1528" s="458"/>
      <c r="F1528" s="458"/>
      <c r="G1528" s="458"/>
      <c r="I1528" s="458"/>
      <c r="J1528" s="458"/>
      <c r="K1528" s="458"/>
      <c r="L1528" s="458"/>
    </row>
    <row r="1529" s="2" customFormat="1" customHeight="1" spans="5:12">
      <c r="E1529" s="458"/>
      <c r="F1529" s="458"/>
      <c r="G1529" s="458"/>
      <c r="I1529" s="458"/>
      <c r="J1529" s="458"/>
      <c r="K1529" s="458"/>
      <c r="L1529" s="458"/>
    </row>
    <row r="1530" s="2" customFormat="1" customHeight="1" spans="5:12">
      <c r="E1530" s="458"/>
      <c r="F1530" s="458"/>
      <c r="G1530" s="458"/>
      <c r="I1530" s="458"/>
      <c r="J1530" s="458"/>
      <c r="K1530" s="458"/>
      <c r="L1530" s="458"/>
    </row>
    <row r="1531" s="2" customFormat="1" customHeight="1" spans="5:12">
      <c r="E1531" s="458"/>
      <c r="F1531" s="458"/>
      <c r="G1531" s="458"/>
      <c r="I1531" s="458"/>
      <c r="J1531" s="458"/>
      <c r="K1531" s="458"/>
      <c r="L1531" s="458"/>
    </row>
    <row r="1532" s="2" customFormat="1" customHeight="1" spans="5:12">
      <c r="E1532" s="458"/>
      <c r="F1532" s="458"/>
      <c r="G1532" s="458"/>
      <c r="I1532" s="458"/>
      <c r="J1532" s="458"/>
      <c r="K1532" s="458"/>
      <c r="L1532" s="458"/>
    </row>
    <row r="1533" s="2" customFormat="1" customHeight="1" spans="5:12">
      <c r="E1533" s="458"/>
      <c r="F1533" s="458"/>
      <c r="G1533" s="458"/>
      <c r="I1533" s="458"/>
      <c r="J1533" s="458"/>
      <c r="K1533" s="458"/>
      <c r="L1533" s="458"/>
    </row>
    <row r="1534" s="2" customFormat="1" customHeight="1" spans="5:12">
      <c r="E1534" s="458"/>
      <c r="F1534" s="458"/>
      <c r="G1534" s="458"/>
      <c r="I1534" s="458"/>
      <c r="J1534" s="458"/>
      <c r="K1534" s="458"/>
      <c r="L1534" s="458"/>
    </row>
    <row r="1535" s="2" customFormat="1" customHeight="1" spans="5:12">
      <c r="E1535" s="458"/>
      <c r="F1535" s="458"/>
      <c r="G1535" s="458"/>
      <c r="I1535" s="458"/>
      <c r="J1535" s="458"/>
      <c r="K1535" s="458"/>
      <c r="L1535" s="458"/>
    </row>
    <row r="1536" s="2" customFormat="1" customHeight="1" spans="5:12">
      <c r="E1536" s="458"/>
      <c r="F1536" s="458"/>
      <c r="G1536" s="458"/>
      <c r="I1536" s="458"/>
      <c r="J1536" s="458"/>
      <c r="K1536" s="458"/>
      <c r="L1536" s="458"/>
    </row>
    <row r="1537" s="2" customFormat="1" customHeight="1" spans="5:12">
      <c r="E1537" s="458"/>
      <c r="F1537" s="458"/>
      <c r="G1537" s="458"/>
      <c r="I1537" s="458"/>
      <c r="J1537" s="458"/>
      <c r="K1537" s="458"/>
      <c r="L1537" s="458"/>
    </row>
    <row r="1538" s="2" customFormat="1" customHeight="1" spans="5:12">
      <c r="E1538" s="458"/>
      <c r="F1538" s="458"/>
      <c r="G1538" s="458"/>
      <c r="I1538" s="458"/>
      <c r="J1538" s="458"/>
      <c r="K1538" s="458"/>
      <c r="L1538" s="458"/>
    </row>
    <row r="1539" s="2" customFormat="1" customHeight="1" spans="5:12">
      <c r="E1539" s="458"/>
      <c r="F1539" s="458"/>
      <c r="G1539" s="458"/>
      <c r="I1539" s="458"/>
      <c r="J1539" s="458"/>
      <c r="K1539" s="458"/>
      <c r="L1539" s="458"/>
    </row>
    <row r="1540" s="2" customFormat="1" customHeight="1" spans="5:12">
      <c r="E1540" s="458"/>
      <c r="F1540" s="458"/>
      <c r="G1540" s="458"/>
      <c r="I1540" s="458"/>
      <c r="J1540" s="458"/>
      <c r="K1540" s="458"/>
      <c r="L1540" s="458"/>
    </row>
    <row r="1541" s="2" customFormat="1" customHeight="1" spans="5:12">
      <c r="E1541" s="458"/>
      <c r="F1541" s="458"/>
      <c r="G1541" s="458"/>
      <c r="I1541" s="458"/>
      <c r="J1541" s="458"/>
      <c r="K1541" s="458"/>
      <c r="L1541" s="458"/>
    </row>
    <row r="1542" s="2" customFormat="1" customHeight="1" spans="5:12">
      <c r="E1542" s="458"/>
      <c r="F1542" s="458"/>
      <c r="G1542" s="458"/>
      <c r="I1542" s="458"/>
      <c r="J1542" s="458"/>
      <c r="K1542" s="458"/>
      <c r="L1542" s="458"/>
    </row>
    <row r="1543" s="2" customFormat="1" customHeight="1" spans="5:12">
      <c r="E1543" s="458"/>
      <c r="F1543" s="458"/>
      <c r="G1543" s="458"/>
      <c r="I1543" s="458"/>
      <c r="J1543" s="458"/>
      <c r="K1543" s="458"/>
      <c r="L1543" s="458"/>
    </row>
    <row r="1544" s="2" customFormat="1" customHeight="1" spans="5:12">
      <c r="E1544" s="458"/>
      <c r="F1544" s="458"/>
      <c r="G1544" s="458"/>
      <c r="I1544" s="458"/>
      <c r="J1544" s="458"/>
      <c r="K1544" s="458"/>
      <c r="L1544" s="458"/>
    </row>
    <row r="1545" s="2" customFormat="1" customHeight="1" spans="5:12">
      <c r="E1545" s="458"/>
      <c r="F1545" s="458"/>
      <c r="G1545" s="458"/>
      <c r="I1545" s="458"/>
      <c r="J1545" s="458"/>
      <c r="K1545" s="458"/>
      <c r="L1545" s="458"/>
    </row>
    <row r="1546" s="2" customFormat="1" customHeight="1" spans="5:12">
      <c r="E1546" s="458"/>
      <c r="F1546" s="458"/>
      <c r="G1546" s="458"/>
      <c r="I1546" s="458"/>
      <c r="J1546" s="458"/>
      <c r="K1546" s="458"/>
      <c r="L1546" s="458"/>
    </row>
    <row r="1547" s="2" customFormat="1" customHeight="1" spans="5:12">
      <c r="E1547" s="458"/>
      <c r="F1547" s="458"/>
      <c r="G1547" s="458"/>
      <c r="I1547" s="458"/>
      <c r="J1547" s="458"/>
      <c r="K1547" s="458"/>
      <c r="L1547" s="458"/>
    </row>
    <row r="1548" s="2" customFormat="1" customHeight="1" spans="5:12">
      <c r="E1548" s="458"/>
      <c r="F1548" s="458"/>
      <c r="G1548" s="458"/>
      <c r="I1548" s="458"/>
      <c r="J1548" s="458"/>
      <c r="K1548" s="458"/>
      <c r="L1548" s="458"/>
    </row>
    <row r="1549" s="2" customFormat="1" customHeight="1" spans="5:12">
      <c r="E1549" s="458"/>
      <c r="F1549" s="458"/>
      <c r="G1549" s="458"/>
      <c r="I1549" s="458"/>
      <c r="J1549" s="458"/>
      <c r="K1549" s="458"/>
      <c r="L1549" s="458"/>
    </row>
    <row r="1550" s="2" customFormat="1" customHeight="1" spans="5:12">
      <c r="E1550" s="458"/>
      <c r="F1550" s="458"/>
      <c r="G1550" s="458"/>
      <c r="I1550" s="458"/>
      <c r="J1550" s="458"/>
      <c r="K1550" s="458"/>
      <c r="L1550" s="458"/>
    </row>
    <row r="1551" s="2" customFormat="1" customHeight="1" spans="5:12">
      <c r="E1551" s="458"/>
      <c r="F1551" s="458"/>
      <c r="G1551" s="458"/>
      <c r="I1551" s="458"/>
      <c r="J1551" s="458"/>
      <c r="K1551" s="458"/>
      <c r="L1551" s="458"/>
    </row>
    <row r="1552" s="2" customFormat="1" customHeight="1" spans="5:12">
      <c r="E1552" s="458"/>
      <c r="F1552" s="458"/>
      <c r="G1552" s="458"/>
      <c r="I1552" s="458"/>
      <c r="J1552" s="458"/>
      <c r="K1552" s="458"/>
      <c r="L1552" s="458"/>
    </row>
    <row r="1553" s="2" customFormat="1" customHeight="1" spans="5:12">
      <c r="E1553" s="458"/>
      <c r="F1553" s="458"/>
      <c r="G1553" s="458"/>
      <c r="I1553" s="458"/>
      <c r="J1553" s="458"/>
      <c r="K1553" s="458"/>
      <c r="L1553" s="458"/>
    </row>
    <row r="1554" s="2" customFormat="1" customHeight="1" spans="5:12">
      <c r="E1554" s="458"/>
      <c r="F1554" s="458"/>
      <c r="G1554" s="458"/>
      <c r="I1554" s="458"/>
      <c r="J1554" s="458"/>
      <c r="K1554" s="458"/>
      <c r="L1554" s="458"/>
    </row>
    <row r="1555" s="2" customFormat="1" customHeight="1" spans="5:12">
      <c r="E1555" s="458"/>
      <c r="F1555" s="458"/>
      <c r="G1555" s="458"/>
      <c r="I1555" s="458"/>
      <c r="J1555" s="458"/>
      <c r="K1555" s="458"/>
      <c r="L1555" s="458"/>
    </row>
    <row r="1556" s="2" customFormat="1" customHeight="1" spans="5:12">
      <c r="E1556" s="458"/>
      <c r="F1556" s="458"/>
      <c r="G1556" s="458"/>
      <c r="I1556" s="458"/>
      <c r="J1556" s="458"/>
      <c r="K1556" s="458"/>
      <c r="L1556" s="458"/>
    </row>
    <row r="1557" s="2" customFormat="1" customHeight="1" spans="5:12">
      <c r="E1557" s="458"/>
      <c r="F1557" s="458"/>
      <c r="G1557" s="458"/>
      <c r="I1557" s="458"/>
      <c r="J1557" s="458"/>
      <c r="K1557" s="458"/>
      <c r="L1557" s="458"/>
    </row>
    <row r="1558" s="2" customFormat="1" customHeight="1" spans="5:12">
      <c r="E1558" s="458"/>
      <c r="F1558" s="458"/>
      <c r="G1558" s="458"/>
      <c r="I1558" s="458"/>
      <c r="J1558" s="458"/>
      <c r="K1558" s="458"/>
      <c r="L1558" s="458"/>
    </row>
    <row r="1559" s="2" customFormat="1" customHeight="1" spans="5:12">
      <c r="E1559" s="458"/>
      <c r="F1559" s="458"/>
      <c r="G1559" s="458"/>
      <c r="I1559" s="458"/>
      <c r="J1559" s="458"/>
      <c r="K1559" s="458"/>
      <c r="L1559" s="458"/>
    </row>
    <row r="1560" s="2" customFormat="1" customHeight="1" spans="5:12">
      <c r="E1560" s="458"/>
      <c r="F1560" s="458"/>
      <c r="G1560" s="458"/>
      <c r="I1560" s="458"/>
      <c r="J1560" s="458"/>
      <c r="K1560" s="458"/>
      <c r="L1560" s="458"/>
    </row>
    <row r="1561" s="2" customFormat="1" customHeight="1" spans="5:12">
      <c r="E1561" s="458"/>
      <c r="F1561" s="458"/>
      <c r="G1561" s="458"/>
      <c r="I1561" s="458"/>
      <c r="J1561" s="458"/>
      <c r="K1561" s="458"/>
      <c r="L1561" s="458"/>
    </row>
    <row r="1562" s="2" customFormat="1" customHeight="1" spans="5:12">
      <c r="E1562" s="458"/>
      <c r="F1562" s="458"/>
      <c r="G1562" s="458"/>
      <c r="I1562" s="458"/>
      <c r="J1562" s="458"/>
      <c r="K1562" s="458"/>
      <c r="L1562" s="458"/>
    </row>
    <row r="1563" s="2" customFormat="1" customHeight="1" spans="5:12">
      <c r="E1563" s="458"/>
      <c r="F1563" s="458"/>
      <c r="G1563" s="458"/>
      <c r="I1563" s="458"/>
      <c r="J1563" s="458"/>
      <c r="K1563" s="458"/>
      <c r="L1563" s="458"/>
    </row>
    <row r="1564" s="2" customFormat="1" customHeight="1" spans="5:12">
      <c r="E1564" s="458"/>
      <c r="F1564" s="458"/>
      <c r="G1564" s="458"/>
      <c r="I1564" s="458"/>
      <c r="J1564" s="458"/>
      <c r="K1564" s="458"/>
      <c r="L1564" s="458"/>
    </row>
    <row r="1565" s="2" customFormat="1" customHeight="1" spans="5:12">
      <c r="E1565" s="458"/>
      <c r="F1565" s="458"/>
      <c r="G1565" s="458"/>
      <c r="I1565" s="458"/>
      <c r="J1565" s="458"/>
      <c r="K1565" s="458"/>
      <c r="L1565" s="458"/>
    </row>
    <row r="1566" s="2" customFormat="1" customHeight="1" spans="5:12">
      <c r="E1566" s="458"/>
      <c r="F1566" s="458"/>
      <c r="G1566" s="458"/>
      <c r="I1566" s="458"/>
      <c r="J1566" s="458"/>
      <c r="K1566" s="458"/>
      <c r="L1566" s="458"/>
    </row>
    <row r="1567" s="2" customFormat="1" customHeight="1" spans="5:12">
      <c r="E1567" s="458"/>
      <c r="F1567" s="458"/>
      <c r="G1567" s="458"/>
      <c r="I1567" s="458"/>
      <c r="J1567" s="458"/>
      <c r="K1567" s="458"/>
      <c r="L1567" s="458"/>
    </row>
    <row r="1568" s="2" customFormat="1" customHeight="1" spans="5:12">
      <c r="E1568" s="458"/>
      <c r="F1568" s="458"/>
      <c r="G1568" s="458"/>
      <c r="I1568" s="458"/>
      <c r="J1568" s="458"/>
      <c r="K1568" s="458"/>
      <c r="L1568" s="458"/>
    </row>
    <row r="1569" s="2" customFormat="1" customHeight="1" spans="5:12">
      <c r="E1569" s="458"/>
      <c r="F1569" s="458"/>
      <c r="G1569" s="458"/>
      <c r="I1569" s="458"/>
      <c r="J1569" s="458"/>
      <c r="K1569" s="458"/>
      <c r="L1569" s="458"/>
    </row>
    <row r="1570" s="2" customFormat="1" customHeight="1" spans="5:12">
      <c r="E1570" s="458"/>
      <c r="F1570" s="458"/>
      <c r="G1570" s="458"/>
      <c r="I1570" s="458"/>
      <c r="J1570" s="458"/>
      <c r="K1570" s="458"/>
      <c r="L1570" s="458"/>
    </row>
    <row r="1571" s="2" customFormat="1" customHeight="1" spans="5:12">
      <c r="E1571" s="458"/>
      <c r="F1571" s="458"/>
      <c r="G1571" s="458"/>
      <c r="I1571" s="458"/>
      <c r="J1571" s="458"/>
      <c r="K1571" s="458"/>
      <c r="L1571" s="458"/>
    </row>
    <row r="1572" s="2" customFormat="1" customHeight="1" spans="5:12">
      <c r="E1572" s="458"/>
      <c r="F1572" s="458"/>
      <c r="G1572" s="458"/>
      <c r="I1572" s="458"/>
      <c r="J1572" s="458"/>
      <c r="K1572" s="458"/>
      <c r="L1572" s="458"/>
    </row>
    <row r="1573" s="2" customFormat="1" customHeight="1" spans="5:12">
      <c r="E1573" s="458"/>
      <c r="F1573" s="458"/>
      <c r="G1573" s="458"/>
      <c r="I1573" s="458"/>
      <c r="J1573" s="458"/>
      <c r="K1573" s="458"/>
      <c r="L1573" s="458"/>
    </row>
    <row r="1574" s="2" customFormat="1" customHeight="1" spans="5:12">
      <c r="E1574" s="458"/>
      <c r="F1574" s="458"/>
      <c r="G1574" s="458"/>
      <c r="I1574" s="458"/>
      <c r="J1574" s="458"/>
      <c r="K1574" s="458"/>
      <c r="L1574" s="458"/>
    </row>
    <row r="1575" s="2" customFormat="1" customHeight="1" spans="5:12">
      <c r="E1575" s="458"/>
      <c r="F1575" s="458"/>
      <c r="G1575" s="458"/>
      <c r="I1575" s="458"/>
      <c r="J1575" s="458"/>
      <c r="K1575" s="458"/>
      <c r="L1575" s="458"/>
    </row>
    <row r="1576" s="2" customFormat="1" customHeight="1" spans="5:12">
      <c r="E1576" s="458"/>
      <c r="F1576" s="458"/>
      <c r="G1576" s="458"/>
      <c r="I1576" s="458"/>
      <c r="J1576" s="458"/>
      <c r="K1576" s="458"/>
      <c r="L1576" s="458"/>
    </row>
    <row r="1577" s="2" customFormat="1" customHeight="1" spans="5:12">
      <c r="E1577" s="458"/>
      <c r="F1577" s="458"/>
      <c r="G1577" s="458"/>
      <c r="I1577" s="458"/>
      <c r="J1577" s="458"/>
      <c r="K1577" s="458"/>
      <c r="L1577" s="458"/>
    </row>
    <row r="1578" s="2" customFormat="1" customHeight="1" spans="5:12">
      <c r="E1578" s="458"/>
      <c r="F1578" s="458"/>
      <c r="G1578" s="458"/>
      <c r="I1578" s="458"/>
      <c r="J1578" s="458"/>
      <c r="K1578" s="458"/>
      <c r="L1578" s="458"/>
    </row>
    <row r="1579" s="2" customFormat="1" customHeight="1" spans="5:12">
      <c r="E1579" s="458"/>
      <c r="F1579" s="458"/>
      <c r="G1579" s="458"/>
      <c r="I1579" s="458"/>
      <c r="J1579" s="458"/>
      <c r="K1579" s="458"/>
      <c r="L1579" s="458"/>
    </row>
    <row r="1580" s="2" customFormat="1" customHeight="1" spans="5:12">
      <c r="E1580" s="458"/>
      <c r="F1580" s="458"/>
      <c r="G1580" s="458"/>
      <c r="I1580" s="458"/>
      <c r="J1580" s="458"/>
      <c r="K1580" s="458"/>
      <c r="L1580" s="458"/>
    </row>
    <row r="1581" s="2" customFormat="1" customHeight="1" spans="5:12">
      <c r="E1581" s="458"/>
      <c r="F1581" s="458"/>
      <c r="G1581" s="458"/>
      <c r="I1581" s="458"/>
      <c r="J1581" s="458"/>
      <c r="K1581" s="458"/>
      <c r="L1581" s="458"/>
    </row>
    <row r="1582" s="2" customFormat="1" customHeight="1" spans="5:12">
      <c r="E1582" s="458"/>
      <c r="F1582" s="458"/>
      <c r="G1582" s="458"/>
      <c r="I1582" s="458"/>
      <c r="J1582" s="458"/>
      <c r="K1582" s="458"/>
      <c r="L1582" s="458"/>
    </row>
    <row r="1583" s="2" customFormat="1" customHeight="1" spans="5:12">
      <c r="E1583" s="458"/>
      <c r="F1583" s="458"/>
      <c r="G1583" s="458"/>
      <c r="I1583" s="458"/>
      <c r="J1583" s="458"/>
      <c r="K1583" s="458"/>
      <c r="L1583" s="458"/>
    </row>
    <row r="1584" s="2" customFormat="1" customHeight="1" spans="5:12">
      <c r="E1584" s="458"/>
      <c r="F1584" s="458"/>
      <c r="G1584" s="458"/>
      <c r="I1584" s="458"/>
      <c r="J1584" s="458"/>
      <c r="K1584" s="458"/>
      <c r="L1584" s="458"/>
    </row>
    <row r="1585" s="2" customFormat="1" customHeight="1" spans="5:12">
      <c r="E1585" s="458"/>
      <c r="F1585" s="458"/>
      <c r="G1585" s="458"/>
      <c r="I1585" s="458"/>
      <c r="J1585" s="458"/>
      <c r="K1585" s="458"/>
      <c r="L1585" s="458"/>
    </row>
    <row r="1586" s="2" customFormat="1" customHeight="1" spans="5:12">
      <c r="E1586" s="458"/>
      <c r="F1586" s="458"/>
      <c r="G1586" s="458"/>
      <c r="I1586" s="458"/>
      <c r="J1586" s="458"/>
      <c r="K1586" s="458"/>
      <c r="L1586" s="458"/>
    </row>
    <row r="1587" s="2" customFormat="1" customHeight="1" spans="5:12">
      <c r="E1587" s="458"/>
      <c r="F1587" s="458"/>
      <c r="G1587" s="458"/>
      <c r="I1587" s="458"/>
      <c r="J1587" s="458"/>
      <c r="K1587" s="458"/>
      <c r="L1587" s="458"/>
    </row>
    <row r="1588" s="2" customFormat="1" customHeight="1" spans="5:12">
      <c r="E1588" s="458"/>
      <c r="F1588" s="458"/>
      <c r="G1588" s="458"/>
      <c r="I1588" s="458"/>
      <c r="J1588" s="458"/>
      <c r="K1588" s="458"/>
      <c r="L1588" s="458"/>
    </row>
    <row r="1589" s="2" customFormat="1" customHeight="1" spans="5:12">
      <c r="E1589" s="458"/>
      <c r="F1589" s="458"/>
      <c r="G1589" s="458"/>
      <c r="I1589" s="458"/>
      <c r="J1589" s="458"/>
      <c r="K1589" s="458"/>
      <c r="L1589" s="458"/>
    </row>
    <row r="1590" s="2" customFormat="1" customHeight="1" spans="5:12">
      <c r="E1590" s="458"/>
      <c r="F1590" s="458"/>
      <c r="G1590" s="458"/>
      <c r="I1590" s="458"/>
      <c r="J1590" s="458"/>
      <c r="K1590" s="458"/>
      <c r="L1590" s="458"/>
    </row>
    <row r="1591" s="2" customFormat="1" customHeight="1" spans="5:12">
      <c r="E1591" s="458"/>
      <c r="F1591" s="458"/>
      <c r="G1591" s="458"/>
      <c r="I1591" s="458"/>
      <c r="J1591" s="458"/>
      <c r="K1591" s="458"/>
      <c r="L1591" s="458"/>
    </row>
    <row r="1592" s="2" customFormat="1" customHeight="1" spans="5:12">
      <c r="E1592" s="458"/>
      <c r="F1592" s="458"/>
      <c r="G1592" s="458"/>
      <c r="I1592" s="458"/>
      <c r="J1592" s="458"/>
      <c r="K1592" s="458"/>
      <c r="L1592" s="458"/>
    </row>
    <row r="1593" s="2" customFormat="1" customHeight="1" spans="5:12">
      <c r="E1593" s="458"/>
      <c r="F1593" s="458"/>
      <c r="G1593" s="458"/>
      <c r="I1593" s="458"/>
      <c r="J1593" s="458"/>
      <c r="K1593" s="458"/>
      <c r="L1593" s="458"/>
    </row>
    <row r="1594" s="2" customFormat="1" customHeight="1" spans="5:12">
      <c r="E1594" s="458"/>
      <c r="F1594" s="458"/>
      <c r="G1594" s="458"/>
      <c r="I1594" s="458"/>
      <c r="J1594" s="458"/>
      <c r="K1594" s="458"/>
      <c r="L1594" s="458"/>
    </row>
    <row r="1595" s="2" customFormat="1" customHeight="1" spans="5:12">
      <c r="E1595" s="458"/>
      <c r="F1595" s="458"/>
      <c r="G1595" s="458"/>
      <c r="I1595" s="458"/>
      <c r="J1595" s="458"/>
      <c r="K1595" s="458"/>
      <c r="L1595" s="458"/>
    </row>
    <row r="1596" s="2" customFormat="1" customHeight="1" spans="5:12">
      <c r="E1596" s="458"/>
      <c r="F1596" s="458"/>
      <c r="G1596" s="458"/>
      <c r="I1596" s="458"/>
      <c r="J1596" s="458"/>
      <c r="K1596" s="458"/>
      <c r="L1596" s="458"/>
    </row>
    <row r="1597" s="2" customFormat="1" customHeight="1" spans="5:12">
      <c r="E1597" s="458"/>
      <c r="F1597" s="458"/>
      <c r="G1597" s="458"/>
      <c r="I1597" s="458"/>
      <c r="J1597" s="458"/>
      <c r="K1597" s="458"/>
      <c r="L1597" s="458"/>
    </row>
    <row r="1598" s="2" customFormat="1" customHeight="1" spans="5:12">
      <c r="E1598" s="458"/>
      <c r="F1598" s="458"/>
      <c r="G1598" s="458"/>
      <c r="I1598" s="458"/>
      <c r="J1598" s="458"/>
      <c r="K1598" s="458"/>
      <c r="L1598" s="458"/>
    </row>
    <row r="1599" s="2" customFormat="1" customHeight="1" spans="5:12">
      <c r="E1599" s="458"/>
      <c r="F1599" s="458"/>
      <c r="G1599" s="458"/>
      <c r="I1599" s="458"/>
      <c r="J1599" s="458"/>
      <c r="K1599" s="458"/>
      <c r="L1599" s="458"/>
    </row>
    <row r="1600" s="2" customFormat="1" customHeight="1" spans="5:12">
      <c r="E1600" s="458"/>
      <c r="F1600" s="458"/>
      <c r="G1600" s="458"/>
      <c r="I1600" s="458"/>
      <c r="J1600" s="458"/>
      <c r="K1600" s="458"/>
      <c r="L1600" s="458"/>
    </row>
    <row r="1601" s="2" customFormat="1" customHeight="1" spans="5:12">
      <c r="E1601" s="458"/>
      <c r="F1601" s="458"/>
      <c r="G1601" s="458"/>
      <c r="I1601" s="458"/>
      <c r="J1601" s="458"/>
      <c r="K1601" s="458"/>
      <c r="L1601" s="458"/>
    </row>
    <row r="1602" s="2" customFormat="1" customHeight="1" spans="5:12">
      <c r="E1602" s="458"/>
      <c r="F1602" s="458"/>
      <c r="G1602" s="458"/>
      <c r="I1602" s="458"/>
      <c r="J1602" s="458"/>
      <c r="K1602" s="458"/>
      <c r="L1602" s="458"/>
    </row>
    <row r="1603" s="2" customFormat="1" customHeight="1" spans="5:12">
      <c r="E1603" s="458"/>
      <c r="F1603" s="458"/>
      <c r="G1603" s="458"/>
      <c r="I1603" s="458"/>
      <c r="J1603" s="458"/>
      <c r="K1603" s="458"/>
      <c r="L1603" s="458"/>
    </row>
    <row r="1604" s="2" customFormat="1" customHeight="1" spans="5:12">
      <c r="E1604" s="458"/>
      <c r="F1604" s="458"/>
      <c r="G1604" s="458"/>
      <c r="I1604" s="458"/>
      <c r="J1604" s="458"/>
      <c r="K1604" s="458"/>
      <c r="L1604" s="458"/>
    </row>
    <row r="1605" s="2" customFormat="1" customHeight="1" spans="5:12">
      <c r="E1605" s="458"/>
      <c r="F1605" s="458"/>
      <c r="G1605" s="458"/>
      <c r="I1605" s="458"/>
      <c r="J1605" s="458"/>
      <c r="K1605" s="458"/>
      <c r="L1605" s="458"/>
    </row>
    <row r="1606" s="2" customFormat="1" customHeight="1" spans="5:12">
      <c r="E1606" s="458"/>
      <c r="F1606" s="458"/>
      <c r="G1606" s="458"/>
      <c r="I1606" s="458"/>
      <c r="J1606" s="458"/>
      <c r="K1606" s="458"/>
      <c r="L1606" s="458"/>
    </row>
    <row r="1607" s="2" customFormat="1" customHeight="1" spans="5:12">
      <c r="E1607" s="458"/>
      <c r="F1607" s="458"/>
      <c r="G1607" s="458"/>
      <c r="I1607" s="458"/>
      <c r="J1607" s="458"/>
      <c r="K1607" s="458"/>
      <c r="L1607" s="458"/>
    </row>
    <row r="1608" s="2" customFormat="1" customHeight="1" spans="5:12">
      <c r="E1608" s="458"/>
      <c r="F1608" s="458"/>
      <c r="G1608" s="458"/>
      <c r="I1608" s="458"/>
      <c r="J1608" s="458"/>
      <c r="K1608" s="458"/>
      <c r="L1608" s="458"/>
    </row>
    <row r="1609" s="2" customFormat="1" customHeight="1" spans="5:12">
      <c r="E1609" s="458"/>
      <c r="F1609" s="458"/>
      <c r="G1609" s="458"/>
      <c r="I1609" s="458"/>
      <c r="J1609" s="458"/>
      <c r="K1609" s="458"/>
      <c r="L1609" s="458"/>
    </row>
    <row r="1610" s="2" customFormat="1" customHeight="1" spans="5:12">
      <c r="E1610" s="458"/>
      <c r="F1610" s="458"/>
      <c r="G1610" s="458"/>
      <c r="I1610" s="458"/>
      <c r="J1610" s="458"/>
      <c r="K1610" s="458"/>
      <c r="L1610" s="458"/>
    </row>
    <row r="1611" s="2" customFormat="1" customHeight="1" spans="5:12">
      <c r="E1611" s="458"/>
      <c r="F1611" s="458"/>
      <c r="G1611" s="458"/>
      <c r="I1611" s="458"/>
      <c r="J1611" s="458"/>
      <c r="K1611" s="458"/>
      <c r="L1611" s="458"/>
    </row>
    <row r="1612" s="2" customFormat="1" customHeight="1" spans="5:12">
      <c r="E1612" s="458"/>
      <c r="F1612" s="458"/>
      <c r="G1612" s="458"/>
      <c r="I1612" s="458"/>
      <c r="J1612" s="458"/>
      <c r="K1612" s="458"/>
      <c r="L1612" s="458"/>
    </row>
    <row r="1613" s="2" customFormat="1" customHeight="1" spans="5:12">
      <c r="E1613" s="458"/>
      <c r="F1613" s="458"/>
      <c r="G1613" s="458"/>
      <c r="I1613" s="458"/>
      <c r="J1613" s="458"/>
      <c r="K1613" s="458"/>
      <c r="L1613" s="458"/>
    </row>
    <row r="1614" s="2" customFormat="1" customHeight="1" spans="5:12">
      <c r="E1614" s="458"/>
      <c r="F1614" s="458"/>
      <c r="G1614" s="458"/>
      <c r="I1614" s="458"/>
      <c r="J1614" s="458"/>
      <c r="K1614" s="458"/>
      <c r="L1614" s="458"/>
    </row>
    <row r="1615" s="2" customFormat="1" customHeight="1" spans="5:12">
      <c r="E1615" s="458"/>
      <c r="F1615" s="458"/>
      <c r="G1615" s="458"/>
      <c r="I1615" s="458"/>
      <c r="J1615" s="458"/>
      <c r="K1615" s="458"/>
      <c r="L1615" s="458"/>
    </row>
    <row r="1616" s="2" customFormat="1" customHeight="1" spans="5:12">
      <c r="E1616" s="458"/>
      <c r="F1616" s="458"/>
      <c r="G1616" s="458"/>
      <c r="I1616" s="458"/>
      <c r="J1616" s="458"/>
      <c r="K1616" s="458"/>
      <c r="L1616" s="458"/>
    </row>
    <row r="1617" s="2" customFormat="1" customHeight="1" spans="5:12">
      <c r="E1617" s="458"/>
      <c r="F1617" s="458"/>
      <c r="G1617" s="458"/>
      <c r="I1617" s="458"/>
      <c r="J1617" s="458"/>
      <c r="K1617" s="458"/>
      <c r="L1617" s="458"/>
    </row>
    <row r="1618" s="2" customFormat="1" customHeight="1" spans="5:12">
      <c r="E1618" s="458"/>
      <c r="F1618" s="458"/>
      <c r="G1618" s="458"/>
      <c r="I1618" s="458"/>
      <c r="J1618" s="458"/>
      <c r="K1618" s="458"/>
      <c r="L1618" s="458"/>
    </row>
    <row r="1619" s="2" customFormat="1" customHeight="1" spans="5:12">
      <c r="E1619" s="458"/>
      <c r="F1619" s="458"/>
      <c r="G1619" s="458"/>
      <c r="I1619" s="458"/>
      <c r="J1619" s="458"/>
      <c r="K1619" s="458"/>
      <c r="L1619" s="458"/>
    </row>
    <row r="1620" s="2" customFormat="1" customHeight="1" spans="5:12">
      <c r="E1620" s="458"/>
      <c r="F1620" s="458"/>
      <c r="G1620" s="458"/>
      <c r="I1620" s="458"/>
      <c r="J1620" s="458"/>
      <c r="K1620" s="458"/>
      <c r="L1620" s="458"/>
    </row>
    <row r="1621" s="2" customFormat="1" customHeight="1" spans="5:12">
      <c r="E1621" s="458"/>
      <c r="F1621" s="458"/>
      <c r="G1621" s="458"/>
      <c r="I1621" s="458"/>
      <c r="J1621" s="458"/>
      <c r="K1621" s="458"/>
      <c r="L1621" s="458"/>
    </row>
    <row r="1622" s="2" customFormat="1" customHeight="1" spans="5:12">
      <c r="E1622" s="458"/>
      <c r="F1622" s="458"/>
      <c r="G1622" s="458"/>
      <c r="I1622" s="458"/>
      <c r="J1622" s="458"/>
      <c r="K1622" s="458"/>
      <c r="L1622" s="458"/>
    </row>
    <row r="1623" s="2" customFormat="1" customHeight="1" spans="5:12">
      <c r="E1623" s="458"/>
      <c r="F1623" s="458"/>
      <c r="G1623" s="458"/>
      <c r="I1623" s="458"/>
      <c r="J1623" s="458"/>
      <c r="K1623" s="458"/>
      <c r="L1623" s="458"/>
    </row>
    <row r="1624" s="2" customFormat="1" customHeight="1" spans="5:12">
      <c r="E1624" s="458"/>
      <c r="F1624" s="458"/>
      <c r="G1624" s="458"/>
      <c r="I1624" s="458"/>
      <c r="J1624" s="458"/>
      <c r="K1624" s="458"/>
      <c r="L1624" s="458"/>
    </row>
    <row r="1625" s="2" customFormat="1" customHeight="1" spans="5:12">
      <c r="E1625" s="458"/>
      <c r="F1625" s="458"/>
      <c r="G1625" s="458"/>
      <c r="I1625" s="458"/>
      <c r="J1625" s="458"/>
      <c r="K1625" s="458"/>
      <c r="L1625" s="458"/>
    </row>
    <row r="1626" s="2" customFormat="1" customHeight="1" spans="5:12">
      <c r="E1626" s="458"/>
      <c r="F1626" s="458"/>
      <c r="G1626" s="458"/>
      <c r="I1626" s="458"/>
      <c r="J1626" s="458"/>
      <c r="K1626" s="458"/>
      <c r="L1626" s="458"/>
    </row>
    <row r="1627" s="2" customFormat="1" customHeight="1" spans="5:12">
      <c r="E1627" s="458"/>
      <c r="F1627" s="458"/>
      <c r="G1627" s="458"/>
      <c r="I1627" s="458"/>
      <c r="J1627" s="458"/>
      <c r="K1627" s="458"/>
      <c r="L1627" s="458"/>
    </row>
    <row r="1628" s="2" customFormat="1" customHeight="1" spans="5:12">
      <c r="E1628" s="458"/>
      <c r="F1628" s="458"/>
      <c r="G1628" s="458"/>
      <c r="I1628" s="458"/>
      <c r="J1628" s="458"/>
      <c r="K1628" s="458"/>
      <c r="L1628" s="458"/>
    </row>
    <row r="1629" s="2" customFormat="1" customHeight="1" spans="5:12">
      <c r="E1629" s="458"/>
      <c r="F1629" s="458"/>
      <c r="G1629" s="458"/>
      <c r="I1629" s="458"/>
      <c r="J1629" s="458"/>
      <c r="K1629" s="458"/>
      <c r="L1629" s="458"/>
    </row>
    <row r="1630" s="2" customFormat="1" customHeight="1" spans="5:12">
      <c r="E1630" s="458"/>
      <c r="F1630" s="458"/>
      <c r="G1630" s="458"/>
      <c r="I1630" s="458"/>
      <c r="J1630" s="458"/>
      <c r="K1630" s="458"/>
      <c r="L1630" s="458"/>
    </row>
    <row r="1631" s="2" customFormat="1" customHeight="1" spans="5:12">
      <c r="E1631" s="458"/>
      <c r="F1631" s="458"/>
      <c r="G1631" s="458"/>
      <c r="I1631" s="458"/>
      <c r="J1631" s="458"/>
      <c r="K1631" s="458"/>
      <c r="L1631" s="458"/>
    </row>
    <row r="1632" s="2" customFormat="1" customHeight="1" spans="5:12">
      <c r="E1632" s="458"/>
      <c r="F1632" s="458"/>
      <c r="G1632" s="458"/>
      <c r="I1632" s="458"/>
      <c r="J1632" s="458"/>
      <c r="K1632" s="458"/>
      <c r="L1632" s="458"/>
    </row>
    <row r="1633" s="2" customFormat="1" customHeight="1" spans="5:12">
      <c r="E1633" s="458"/>
      <c r="F1633" s="458"/>
      <c r="G1633" s="458"/>
      <c r="I1633" s="458"/>
      <c r="J1633" s="458"/>
      <c r="K1633" s="458"/>
      <c r="L1633" s="458"/>
    </row>
    <row r="1634" s="2" customFormat="1" customHeight="1" spans="5:12">
      <c r="E1634" s="458"/>
      <c r="F1634" s="458"/>
      <c r="G1634" s="458"/>
      <c r="I1634" s="458"/>
      <c r="J1634" s="458"/>
      <c r="K1634" s="458"/>
      <c r="L1634" s="458"/>
    </row>
    <row r="1635" s="2" customFormat="1" customHeight="1" spans="5:12">
      <c r="E1635" s="458"/>
      <c r="F1635" s="458"/>
      <c r="G1635" s="458"/>
      <c r="I1635" s="458"/>
      <c r="J1635" s="458"/>
      <c r="K1635" s="458"/>
      <c r="L1635" s="458"/>
    </row>
    <row r="1636" s="2" customFormat="1" customHeight="1" spans="5:12">
      <c r="E1636" s="458"/>
      <c r="F1636" s="458"/>
      <c r="G1636" s="458"/>
      <c r="I1636" s="458"/>
      <c r="J1636" s="458"/>
      <c r="K1636" s="458"/>
      <c r="L1636" s="458"/>
    </row>
    <row r="1637" s="2" customFormat="1" customHeight="1" spans="5:12">
      <c r="E1637" s="458"/>
      <c r="F1637" s="458"/>
      <c r="G1637" s="458"/>
      <c r="I1637" s="458"/>
      <c r="J1637" s="458"/>
      <c r="K1637" s="458"/>
      <c r="L1637" s="458"/>
    </row>
    <row r="1638" s="2" customFormat="1" customHeight="1" spans="5:12">
      <c r="E1638" s="458"/>
      <c r="F1638" s="458"/>
      <c r="G1638" s="458"/>
      <c r="I1638" s="458"/>
      <c r="J1638" s="458"/>
      <c r="K1638" s="458"/>
      <c r="L1638" s="458"/>
    </row>
    <row r="1639" s="2" customFormat="1" customHeight="1" spans="5:12">
      <c r="E1639" s="458"/>
      <c r="F1639" s="458"/>
      <c r="G1639" s="458"/>
      <c r="I1639" s="458"/>
      <c r="J1639" s="458"/>
      <c r="K1639" s="458"/>
      <c r="L1639" s="458"/>
    </row>
    <row r="1640" s="2" customFormat="1" customHeight="1" spans="5:12">
      <c r="E1640" s="458"/>
      <c r="F1640" s="458"/>
      <c r="G1640" s="458"/>
      <c r="I1640" s="458"/>
      <c r="J1640" s="458"/>
      <c r="K1640" s="458"/>
      <c r="L1640" s="458"/>
    </row>
    <row r="1641" s="2" customFormat="1" customHeight="1" spans="5:12">
      <c r="E1641" s="458"/>
      <c r="F1641" s="458"/>
      <c r="G1641" s="458"/>
      <c r="I1641" s="458"/>
      <c r="J1641" s="458"/>
      <c r="K1641" s="458"/>
      <c r="L1641" s="458"/>
    </row>
    <row r="1642" s="2" customFormat="1" customHeight="1" spans="5:12">
      <c r="E1642" s="458"/>
      <c r="F1642" s="458"/>
      <c r="G1642" s="458"/>
      <c r="I1642" s="458"/>
      <c r="J1642" s="458"/>
      <c r="K1642" s="458"/>
      <c r="L1642" s="458"/>
    </row>
    <row r="1643" s="2" customFormat="1" customHeight="1" spans="5:12">
      <c r="E1643" s="458"/>
      <c r="F1643" s="458"/>
      <c r="G1643" s="458"/>
      <c r="I1643" s="458"/>
      <c r="J1643" s="458"/>
      <c r="K1643" s="458"/>
      <c r="L1643" s="458"/>
    </row>
    <row r="1644" s="2" customFormat="1" customHeight="1" spans="5:12">
      <c r="E1644" s="458"/>
      <c r="F1644" s="458"/>
      <c r="G1644" s="458"/>
      <c r="I1644" s="458"/>
      <c r="J1644" s="458"/>
      <c r="K1644" s="458"/>
      <c r="L1644" s="458"/>
    </row>
    <row r="1645" s="2" customFormat="1" customHeight="1" spans="5:12">
      <c r="E1645" s="458"/>
      <c r="F1645" s="458"/>
      <c r="G1645" s="458"/>
      <c r="I1645" s="458"/>
      <c r="J1645" s="458"/>
      <c r="K1645" s="458"/>
      <c r="L1645" s="458"/>
    </row>
    <row r="1646" s="2" customFormat="1" customHeight="1" spans="5:12">
      <c r="E1646" s="458"/>
      <c r="F1646" s="458"/>
      <c r="G1646" s="458"/>
      <c r="I1646" s="458"/>
      <c r="J1646" s="458"/>
      <c r="K1646" s="458"/>
      <c r="L1646" s="458"/>
    </row>
    <row r="1647" s="2" customFormat="1" customHeight="1" spans="5:12">
      <c r="E1647" s="458"/>
      <c r="F1647" s="458"/>
      <c r="G1647" s="458"/>
      <c r="I1647" s="458"/>
      <c r="J1647" s="458"/>
      <c r="K1647" s="458"/>
      <c r="L1647" s="458"/>
    </row>
    <row r="1648" s="2" customFormat="1" customHeight="1" spans="5:12">
      <c r="E1648" s="458"/>
      <c r="F1648" s="458"/>
      <c r="G1648" s="458"/>
      <c r="I1648" s="458"/>
      <c r="J1648" s="458"/>
      <c r="K1648" s="458"/>
      <c r="L1648" s="458"/>
    </row>
    <row r="1649" s="2" customFormat="1" customHeight="1" spans="5:12">
      <c r="E1649" s="458"/>
      <c r="F1649" s="458"/>
      <c r="G1649" s="458"/>
      <c r="I1649" s="458"/>
      <c r="J1649" s="458"/>
      <c r="K1649" s="458"/>
      <c r="L1649" s="458"/>
    </row>
    <row r="1650" s="2" customFormat="1" customHeight="1" spans="5:12">
      <c r="E1650" s="458"/>
      <c r="F1650" s="458"/>
      <c r="G1650" s="458"/>
      <c r="I1650" s="458"/>
      <c r="J1650" s="458"/>
      <c r="K1650" s="458"/>
      <c r="L1650" s="458"/>
    </row>
    <row r="1651" s="2" customFormat="1" customHeight="1" spans="5:12">
      <c r="E1651" s="458"/>
      <c r="F1651" s="458"/>
      <c r="G1651" s="458"/>
      <c r="I1651" s="458"/>
      <c r="J1651" s="458"/>
      <c r="K1651" s="458"/>
      <c r="L1651" s="458"/>
    </row>
    <row r="1652" s="2" customFormat="1" customHeight="1" spans="5:12">
      <c r="E1652" s="458"/>
      <c r="F1652" s="458"/>
      <c r="G1652" s="458"/>
      <c r="I1652" s="458"/>
      <c r="J1652" s="458"/>
      <c r="K1652" s="458"/>
      <c r="L1652" s="458"/>
    </row>
    <row r="1653" s="2" customFormat="1" customHeight="1" spans="5:12">
      <c r="E1653" s="458"/>
      <c r="F1653" s="458"/>
      <c r="G1653" s="458"/>
      <c r="I1653" s="458"/>
      <c r="J1653" s="458"/>
      <c r="K1653" s="458"/>
      <c r="L1653" s="458"/>
    </row>
    <row r="1654" s="2" customFormat="1" customHeight="1" spans="5:12">
      <c r="E1654" s="458"/>
      <c r="F1654" s="458"/>
      <c r="G1654" s="458"/>
      <c r="I1654" s="458"/>
      <c r="J1654" s="458"/>
      <c r="K1654" s="458"/>
      <c r="L1654" s="458"/>
    </row>
    <row r="1655" s="2" customFormat="1" customHeight="1" spans="5:12">
      <c r="E1655" s="458"/>
      <c r="F1655" s="458"/>
      <c r="G1655" s="458"/>
      <c r="I1655" s="458"/>
      <c r="J1655" s="458"/>
      <c r="K1655" s="458"/>
      <c r="L1655" s="458"/>
    </row>
    <row r="1656" s="2" customFormat="1" customHeight="1" spans="5:12">
      <c r="E1656" s="458"/>
      <c r="F1656" s="458"/>
      <c r="G1656" s="458"/>
      <c r="I1656" s="458"/>
      <c r="J1656" s="458"/>
      <c r="K1656" s="458"/>
      <c r="L1656" s="458"/>
    </row>
    <row r="1657" s="2" customFormat="1" customHeight="1" spans="5:12">
      <c r="E1657" s="458"/>
      <c r="F1657" s="458"/>
      <c r="G1657" s="458"/>
      <c r="I1657" s="458"/>
      <c r="J1657" s="458"/>
      <c r="K1657" s="458"/>
      <c r="L1657" s="458"/>
    </row>
    <row r="1658" s="2" customFormat="1" customHeight="1" spans="5:12">
      <c r="E1658" s="458"/>
      <c r="F1658" s="458"/>
      <c r="G1658" s="458"/>
      <c r="I1658" s="458"/>
      <c r="J1658" s="458"/>
      <c r="K1658" s="458"/>
      <c r="L1658" s="458"/>
    </row>
    <row r="1659" s="2" customFormat="1" customHeight="1" spans="5:12">
      <c r="E1659" s="458"/>
      <c r="F1659" s="458"/>
      <c r="G1659" s="458"/>
      <c r="I1659" s="458"/>
      <c r="J1659" s="458"/>
      <c r="K1659" s="458"/>
      <c r="L1659" s="458"/>
    </row>
    <row r="1660" s="2" customFormat="1" customHeight="1" spans="5:12">
      <c r="E1660" s="458"/>
      <c r="F1660" s="458"/>
      <c r="G1660" s="458"/>
      <c r="I1660" s="458"/>
      <c r="J1660" s="458"/>
      <c r="K1660" s="458"/>
      <c r="L1660" s="458"/>
    </row>
    <row r="1661" s="2" customFormat="1" customHeight="1" spans="5:12">
      <c r="E1661" s="458"/>
      <c r="F1661" s="458"/>
      <c r="G1661" s="458"/>
      <c r="I1661" s="458"/>
      <c r="J1661" s="458"/>
      <c r="K1661" s="458"/>
      <c r="L1661" s="458"/>
    </row>
    <row r="1662" s="2" customFormat="1" customHeight="1" spans="5:12">
      <c r="E1662" s="458"/>
      <c r="F1662" s="458"/>
      <c r="G1662" s="458"/>
      <c r="I1662" s="458"/>
      <c r="J1662" s="458"/>
      <c r="K1662" s="458"/>
      <c r="L1662" s="458"/>
    </row>
    <row r="1663" s="2" customFormat="1" customHeight="1" spans="5:12">
      <c r="E1663" s="458"/>
      <c r="F1663" s="458"/>
      <c r="G1663" s="458"/>
      <c r="I1663" s="458"/>
      <c r="J1663" s="458"/>
      <c r="K1663" s="458"/>
      <c r="L1663" s="458"/>
    </row>
    <row r="1664" s="2" customFormat="1" customHeight="1" spans="5:12">
      <c r="E1664" s="458"/>
      <c r="F1664" s="458"/>
      <c r="G1664" s="458"/>
      <c r="I1664" s="458"/>
      <c r="J1664" s="458"/>
      <c r="K1664" s="458"/>
      <c r="L1664" s="458"/>
    </row>
    <row r="1665" s="2" customFormat="1" customHeight="1" spans="5:12">
      <c r="E1665" s="458"/>
      <c r="F1665" s="458"/>
      <c r="G1665" s="458"/>
      <c r="I1665" s="458"/>
      <c r="J1665" s="458"/>
      <c r="K1665" s="458"/>
      <c r="L1665" s="458"/>
    </row>
    <row r="1666" s="2" customFormat="1" customHeight="1" spans="5:12">
      <c r="E1666" s="458"/>
      <c r="F1666" s="458"/>
      <c r="G1666" s="458"/>
      <c r="I1666" s="458"/>
      <c r="J1666" s="458"/>
      <c r="K1666" s="458"/>
      <c r="L1666" s="458"/>
    </row>
    <row r="1667" s="2" customFormat="1" customHeight="1" spans="5:12">
      <c r="E1667" s="458"/>
      <c r="F1667" s="458"/>
      <c r="G1667" s="458"/>
      <c r="I1667" s="458"/>
      <c r="J1667" s="458"/>
      <c r="K1667" s="458"/>
      <c r="L1667" s="458"/>
    </row>
    <row r="1668" s="2" customFormat="1" customHeight="1" spans="5:12">
      <c r="E1668" s="458"/>
      <c r="F1668" s="458"/>
      <c r="G1668" s="458"/>
      <c r="I1668" s="458"/>
      <c r="J1668" s="458"/>
      <c r="K1668" s="458"/>
      <c r="L1668" s="458"/>
    </row>
    <row r="1669" s="2" customFormat="1" customHeight="1" spans="5:12">
      <c r="E1669" s="458"/>
      <c r="F1669" s="458"/>
      <c r="G1669" s="458"/>
      <c r="I1669" s="458"/>
      <c r="J1669" s="458"/>
      <c r="K1669" s="458"/>
      <c r="L1669" s="458"/>
    </row>
    <row r="1670" s="2" customFormat="1" customHeight="1" spans="5:12">
      <c r="E1670" s="458"/>
      <c r="F1670" s="458"/>
      <c r="G1670" s="458"/>
      <c r="I1670" s="458"/>
      <c r="J1670" s="458"/>
      <c r="K1670" s="458"/>
      <c r="L1670" s="458"/>
    </row>
    <row r="1671" s="2" customFormat="1" customHeight="1" spans="5:12">
      <c r="E1671" s="458"/>
      <c r="F1671" s="458"/>
      <c r="G1671" s="458"/>
      <c r="I1671" s="458"/>
      <c r="J1671" s="458"/>
      <c r="K1671" s="458"/>
      <c r="L1671" s="458"/>
    </row>
    <row r="1672" s="2" customFormat="1" customHeight="1" spans="5:12">
      <c r="E1672" s="458"/>
      <c r="F1672" s="458"/>
      <c r="G1672" s="458"/>
      <c r="I1672" s="458"/>
      <c r="J1672" s="458"/>
      <c r="K1672" s="458"/>
      <c r="L1672" s="458"/>
    </row>
    <row r="1673" s="2" customFormat="1" customHeight="1" spans="5:12">
      <c r="E1673" s="458"/>
      <c r="F1673" s="458"/>
      <c r="G1673" s="458"/>
      <c r="I1673" s="458"/>
      <c r="J1673" s="458"/>
      <c r="K1673" s="458"/>
      <c r="L1673" s="458"/>
    </row>
    <row r="1674" s="2" customFormat="1" customHeight="1" spans="5:12">
      <c r="E1674" s="458"/>
      <c r="F1674" s="458"/>
      <c r="G1674" s="458"/>
      <c r="I1674" s="458"/>
      <c r="J1674" s="458"/>
      <c r="K1674" s="458"/>
      <c r="L1674" s="458"/>
    </row>
    <row r="1675" s="2" customFormat="1" customHeight="1" spans="5:12">
      <c r="E1675" s="458"/>
      <c r="F1675" s="458"/>
      <c r="G1675" s="458"/>
      <c r="I1675" s="458"/>
      <c r="J1675" s="458"/>
      <c r="K1675" s="458"/>
      <c r="L1675" s="458"/>
    </row>
    <row r="1676" s="2" customFormat="1" customHeight="1" spans="5:12">
      <c r="E1676" s="458"/>
      <c r="F1676" s="458"/>
      <c r="G1676" s="458"/>
      <c r="I1676" s="458"/>
      <c r="J1676" s="458"/>
      <c r="K1676" s="458"/>
      <c r="L1676" s="458"/>
    </row>
    <row r="1677" s="2" customFormat="1" customHeight="1" spans="5:12">
      <c r="E1677" s="458"/>
      <c r="F1677" s="458"/>
      <c r="G1677" s="458"/>
      <c r="I1677" s="458"/>
      <c r="J1677" s="458"/>
      <c r="K1677" s="458"/>
      <c r="L1677" s="458"/>
    </row>
    <row r="1678" s="2" customFormat="1" customHeight="1" spans="5:12">
      <c r="E1678" s="458"/>
      <c r="F1678" s="458"/>
      <c r="G1678" s="458"/>
      <c r="I1678" s="458"/>
      <c r="J1678" s="458"/>
      <c r="K1678" s="458"/>
      <c r="L1678" s="458"/>
    </row>
    <row r="1679" s="2" customFormat="1" customHeight="1" spans="5:12">
      <c r="E1679" s="458"/>
      <c r="F1679" s="458"/>
      <c r="G1679" s="458"/>
      <c r="I1679" s="458"/>
      <c r="J1679" s="458"/>
      <c r="K1679" s="458"/>
      <c r="L1679" s="458"/>
    </row>
    <row r="1680" s="2" customFormat="1" customHeight="1" spans="5:12">
      <c r="E1680" s="458"/>
      <c r="F1680" s="458"/>
      <c r="G1680" s="458"/>
      <c r="I1680" s="458"/>
      <c r="J1680" s="458"/>
      <c r="K1680" s="458"/>
      <c r="L1680" s="458"/>
    </row>
    <row r="1681" s="2" customFormat="1" customHeight="1" spans="5:12">
      <c r="E1681" s="458"/>
      <c r="F1681" s="458"/>
      <c r="G1681" s="458"/>
      <c r="I1681" s="458"/>
      <c r="J1681" s="458"/>
      <c r="K1681" s="458"/>
      <c r="L1681" s="458"/>
    </row>
    <row r="1682" s="2" customFormat="1" customHeight="1" spans="5:12">
      <c r="E1682" s="458"/>
      <c r="F1682" s="458"/>
      <c r="G1682" s="458"/>
      <c r="I1682" s="458"/>
      <c r="J1682" s="458"/>
      <c r="K1682" s="458"/>
      <c r="L1682" s="458"/>
    </row>
    <row r="1683" s="2" customFormat="1" customHeight="1" spans="5:12">
      <c r="E1683" s="458"/>
      <c r="F1683" s="458"/>
      <c r="G1683" s="458"/>
      <c r="I1683" s="458"/>
      <c r="J1683" s="458"/>
      <c r="K1683" s="458"/>
      <c r="L1683" s="458"/>
    </row>
    <row r="1684" s="2" customFormat="1" customHeight="1" spans="5:12">
      <c r="E1684" s="458"/>
      <c r="F1684" s="458"/>
      <c r="G1684" s="458"/>
      <c r="I1684" s="458"/>
      <c r="J1684" s="458"/>
      <c r="K1684" s="458"/>
      <c r="L1684" s="458"/>
    </row>
    <row r="1685" s="2" customFormat="1" customHeight="1" spans="5:12">
      <c r="E1685" s="458"/>
      <c r="F1685" s="458"/>
      <c r="G1685" s="458"/>
      <c r="I1685" s="458"/>
      <c r="J1685" s="458"/>
      <c r="K1685" s="458"/>
      <c r="L1685" s="458"/>
    </row>
    <row r="1686" s="2" customFormat="1" customHeight="1" spans="5:12">
      <c r="E1686" s="458"/>
      <c r="F1686" s="458"/>
      <c r="G1686" s="458"/>
      <c r="I1686" s="458"/>
      <c r="J1686" s="458"/>
      <c r="K1686" s="458"/>
      <c r="L1686" s="458"/>
    </row>
    <row r="1687" s="2" customFormat="1" customHeight="1" spans="5:12">
      <c r="E1687" s="458"/>
      <c r="F1687" s="458"/>
      <c r="G1687" s="458"/>
      <c r="I1687" s="458"/>
      <c r="J1687" s="458"/>
      <c r="K1687" s="458"/>
      <c r="L1687" s="458"/>
    </row>
    <row r="1688" s="2" customFormat="1" customHeight="1" spans="5:12">
      <c r="E1688" s="458"/>
      <c r="F1688" s="458"/>
      <c r="G1688" s="458"/>
      <c r="I1688" s="458"/>
      <c r="J1688" s="458"/>
      <c r="K1688" s="458"/>
      <c r="L1688" s="458"/>
    </row>
    <row r="1689" s="2" customFormat="1" customHeight="1" spans="5:12">
      <c r="E1689" s="458"/>
      <c r="F1689" s="458"/>
      <c r="G1689" s="458"/>
      <c r="I1689" s="458"/>
      <c r="J1689" s="458"/>
      <c r="K1689" s="458"/>
      <c r="L1689" s="458"/>
    </row>
    <row r="1690" s="2" customFormat="1" customHeight="1" spans="5:12">
      <c r="E1690" s="458"/>
      <c r="F1690" s="458"/>
      <c r="G1690" s="458"/>
      <c r="I1690" s="458"/>
      <c r="J1690" s="458"/>
      <c r="K1690" s="458"/>
      <c r="L1690" s="458"/>
    </row>
    <row r="1691" s="2" customFormat="1" customHeight="1" spans="5:12">
      <c r="E1691" s="458"/>
      <c r="F1691" s="458"/>
      <c r="G1691" s="458"/>
      <c r="I1691" s="458"/>
      <c r="J1691" s="458"/>
      <c r="K1691" s="458"/>
      <c r="L1691" s="458"/>
    </row>
    <row r="1692" s="2" customFormat="1" customHeight="1" spans="5:12">
      <c r="E1692" s="458"/>
      <c r="F1692" s="458"/>
      <c r="G1692" s="458"/>
      <c r="I1692" s="458"/>
      <c r="J1692" s="458"/>
      <c r="K1692" s="458"/>
      <c r="L1692" s="458"/>
    </row>
    <row r="1693" s="2" customFormat="1" customHeight="1" spans="5:12">
      <c r="E1693" s="458"/>
      <c r="F1693" s="458"/>
      <c r="G1693" s="458"/>
      <c r="I1693" s="458"/>
      <c r="J1693" s="458"/>
      <c r="K1693" s="458"/>
      <c r="L1693" s="458"/>
    </row>
    <row r="1694" s="2" customFormat="1" customHeight="1" spans="5:12">
      <c r="E1694" s="458"/>
      <c r="F1694" s="458"/>
      <c r="G1694" s="458"/>
      <c r="I1694" s="458"/>
      <c r="J1694" s="458"/>
      <c r="K1694" s="458"/>
      <c r="L1694" s="458"/>
    </row>
    <row r="1695" s="2" customFormat="1" customHeight="1" spans="5:12">
      <c r="E1695" s="458"/>
      <c r="F1695" s="458"/>
      <c r="G1695" s="458"/>
      <c r="I1695" s="458"/>
      <c r="J1695" s="458"/>
      <c r="K1695" s="458"/>
      <c r="L1695" s="458"/>
    </row>
    <row r="1696" s="2" customFormat="1" customHeight="1" spans="5:12">
      <c r="E1696" s="458"/>
      <c r="F1696" s="458"/>
      <c r="G1696" s="458"/>
      <c r="I1696" s="458"/>
      <c r="J1696" s="458"/>
      <c r="K1696" s="458"/>
      <c r="L1696" s="458"/>
    </row>
    <row r="1697" s="2" customFormat="1" customHeight="1" spans="5:12">
      <c r="E1697" s="458"/>
      <c r="F1697" s="458"/>
      <c r="G1697" s="458"/>
      <c r="I1697" s="458"/>
      <c r="J1697" s="458"/>
      <c r="K1697" s="458"/>
      <c r="L1697" s="458"/>
    </row>
    <row r="1698" s="2" customFormat="1" customHeight="1" spans="5:12">
      <c r="E1698" s="458"/>
      <c r="F1698" s="458"/>
      <c r="G1698" s="458"/>
      <c r="I1698" s="458"/>
      <c r="J1698" s="458"/>
      <c r="K1698" s="458"/>
      <c r="L1698" s="458"/>
    </row>
    <row r="1699" s="2" customFormat="1" customHeight="1" spans="5:12">
      <c r="E1699" s="458"/>
      <c r="F1699" s="458"/>
      <c r="G1699" s="458"/>
      <c r="I1699" s="458"/>
      <c r="J1699" s="458"/>
      <c r="K1699" s="458"/>
      <c r="L1699" s="458"/>
    </row>
    <row r="1700" s="2" customFormat="1" customHeight="1" spans="5:12">
      <c r="E1700" s="458"/>
      <c r="F1700" s="458"/>
      <c r="G1700" s="458"/>
      <c r="I1700" s="458"/>
      <c r="J1700" s="458"/>
      <c r="K1700" s="458"/>
      <c r="L1700" s="458"/>
    </row>
    <row r="1701" s="2" customFormat="1" customHeight="1" spans="5:12">
      <c r="E1701" s="458"/>
      <c r="F1701" s="458"/>
      <c r="G1701" s="458"/>
      <c r="I1701" s="458"/>
      <c r="J1701" s="458"/>
      <c r="K1701" s="458"/>
      <c r="L1701" s="458"/>
    </row>
    <row r="1702" s="2" customFormat="1" customHeight="1" spans="5:12">
      <c r="E1702" s="458"/>
      <c r="F1702" s="458"/>
      <c r="G1702" s="458"/>
      <c r="I1702" s="458"/>
      <c r="J1702" s="458"/>
      <c r="K1702" s="458"/>
      <c r="L1702" s="458"/>
    </row>
    <row r="1703" s="2" customFormat="1" customHeight="1" spans="5:12">
      <c r="E1703" s="458"/>
      <c r="F1703" s="458"/>
      <c r="G1703" s="458"/>
      <c r="I1703" s="458"/>
      <c r="J1703" s="458"/>
      <c r="K1703" s="458"/>
      <c r="L1703" s="458"/>
    </row>
    <row r="1704" s="2" customFormat="1" customHeight="1" spans="5:12">
      <c r="E1704" s="458"/>
      <c r="F1704" s="458"/>
      <c r="G1704" s="458"/>
      <c r="I1704" s="458"/>
      <c r="J1704" s="458"/>
      <c r="K1704" s="458"/>
      <c r="L1704" s="458"/>
    </row>
    <row r="1705" s="2" customFormat="1" customHeight="1" spans="5:12">
      <c r="E1705" s="458"/>
      <c r="F1705" s="458"/>
      <c r="G1705" s="458"/>
      <c r="I1705" s="458"/>
      <c r="J1705" s="458"/>
      <c r="K1705" s="458"/>
      <c r="L1705" s="458"/>
    </row>
    <row r="1706" s="2" customFormat="1" customHeight="1" spans="5:12">
      <c r="E1706" s="458"/>
      <c r="F1706" s="458"/>
      <c r="G1706" s="458"/>
      <c r="I1706" s="458"/>
      <c r="J1706" s="458"/>
      <c r="K1706" s="458"/>
      <c r="L1706" s="458"/>
    </row>
    <row r="1707" s="2" customFormat="1" customHeight="1" spans="5:12">
      <c r="E1707" s="458"/>
      <c r="F1707" s="458"/>
      <c r="G1707" s="458"/>
      <c r="I1707" s="458"/>
      <c r="J1707" s="458"/>
      <c r="K1707" s="458"/>
      <c r="L1707" s="458"/>
    </row>
    <row r="1708" s="2" customFormat="1" customHeight="1" spans="5:12">
      <c r="E1708" s="458"/>
      <c r="F1708" s="458"/>
      <c r="G1708" s="458"/>
      <c r="I1708" s="458"/>
      <c r="J1708" s="458"/>
      <c r="K1708" s="458"/>
      <c r="L1708" s="458"/>
    </row>
    <row r="1709" s="2" customFormat="1" customHeight="1" spans="5:12">
      <c r="E1709" s="458"/>
      <c r="F1709" s="458"/>
      <c r="G1709" s="458"/>
      <c r="I1709" s="458"/>
      <c r="J1709" s="458"/>
      <c r="K1709" s="458"/>
      <c r="L1709" s="458"/>
    </row>
    <row r="1710" s="2" customFormat="1" customHeight="1" spans="5:12">
      <c r="E1710" s="458"/>
      <c r="F1710" s="458"/>
      <c r="G1710" s="458"/>
      <c r="I1710" s="458"/>
      <c r="J1710" s="458"/>
      <c r="K1710" s="458"/>
      <c r="L1710" s="458"/>
    </row>
    <row r="1711" s="2" customFormat="1" customHeight="1" spans="5:12">
      <c r="E1711" s="458"/>
      <c r="F1711" s="458"/>
      <c r="G1711" s="458"/>
      <c r="I1711" s="458"/>
      <c r="J1711" s="458"/>
      <c r="K1711" s="458"/>
      <c r="L1711" s="458"/>
    </row>
    <row r="1712" s="2" customFormat="1" customHeight="1" spans="5:12">
      <c r="E1712" s="458"/>
      <c r="F1712" s="458"/>
      <c r="G1712" s="458"/>
      <c r="I1712" s="458"/>
      <c r="J1712" s="458"/>
      <c r="K1712" s="458"/>
      <c r="L1712" s="458"/>
    </row>
    <row r="1713" s="2" customFormat="1" customHeight="1" spans="5:12">
      <c r="E1713" s="458"/>
      <c r="F1713" s="458"/>
      <c r="G1713" s="458"/>
      <c r="I1713" s="458"/>
      <c r="J1713" s="458"/>
      <c r="K1713" s="458"/>
      <c r="L1713" s="458"/>
    </row>
    <row r="1714" s="2" customFormat="1" customHeight="1" spans="5:12">
      <c r="E1714" s="458"/>
      <c r="F1714" s="458"/>
      <c r="G1714" s="458"/>
      <c r="I1714" s="458"/>
      <c r="J1714" s="458"/>
      <c r="K1714" s="458"/>
      <c r="L1714" s="458"/>
    </row>
    <row r="1715" s="2" customFormat="1" customHeight="1" spans="5:12">
      <c r="E1715" s="458"/>
      <c r="F1715" s="458"/>
      <c r="G1715" s="458"/>
      <c r="I1715" s="458"/>
      <c r="J1715" s="458"/>
      <c r="K1715" s="458"/>
      <c r="L1715" s="458"/>
    </row>
    <row r="1716" s="2" customFormat="1" customHeight="1" spans="5:12">
      <c r="E1716" s="458"/>
      <c r="F1716" s="458"/>
      <c r="G1716" s="458"/>
      <c r="I1716" s="458"/>
      <c r="J1716" s="458"/>
      <c r="K1716" s="458"/>
      <c r="L1716" s="458"/>
    </row>
    <row r="1717" s="2" customFormat="1" customHeight="1" spans="5:12">
      <c r="E1717" s="458"/>
      <c r="F1717" s="458"/>
      <c r="G1717" s="458"/>
      <c r="I1717" s="458"/>
      <c r="J1717" s="458"/>
      <c r="K1717" s="458"/>
      <c r="L1717" s="458"/>
    </row>
    <row r="1718" s="2" customFormat="1" customHeight="1" spans="5:12">
      <c r="E1718" s="458"/>
      <c r="F1718" s="458"/>
      <c r="G1718" s="458"/>
      <c r="I1718" s="458"/>
      <c r="J1718" s="458"/>
      <c r="K1718" s="458"/>
      <c r="L1718" s="458"/>
    </row>
    <row r="1719" s="2" customFormat="1" customHeight="1" spans="5:12">
      <c r="E1719" s="458"/>
      <c r="F1719" s="458"/>
      <c r="G1719" s="458"/>
      <c r="I1719" s="458"/>
      <c r="J1719" s="458"/>
      <c r="K1719" s="458"/>
      <c r="L1719" s="458"/>
    </row>
    <row r="1720" s="2" customFormat="1" customHeight="1" spans="5:12">
      <c r="E1720" s="458"/>
      <c r="F1720" s="458"/>
      <c r="G1720" s="458"/>
      <c r="I1720" s="458"/>
      <c r="J1720" s="458"/>
      <c r="K1720" s="458"/>
      <c r="L1720" s="458"/>
    </row>
    <row r="1721" s="2" customFormat="1" customHeight="1" spans="5:12">
      <c r="E1721" s="458"/>
      <c r="F1721" s="458"/>
      <c r="G1721" s="458"/>
      <c r="I1721" s="458"/>
      <c r="J1721" s="458"/>
      <c r="K1721" s="458"/>
      <c r="L1721" s="458"/>
    </row>
    <row r="1722" s="2" customFormat="1" customHeight="1" spans="5:12">
      <c r="E1722" s="458"/>
      <c r="F1722" s="458"/>
      <c r="G1722" s="458"/>
      <c r="I1722" s="458"/>
      <c r="J1722" s="458"/>
      <c r="K1722" s="458"/>
      <c r="L1722" s="458"/>
    </row>
    <row r="1723" s="2" customFormat="1" customHeight="1" spans="5:12">
      <c r="E1723" s="458"/>
      <c r="F1723" s="458"/>
      <c r="G1723" s="458"/>
      <c r="I1723" s="458"/>
      <c r="J1723" s="458"/>
      <c r="K1723" s="458"/>
      <c r="L1723" s="458"/>
    </row>
    <row r="1724" s="2" customFormat="1" customHeight="1" spans="5:12">
      <c r="E1724" s="458"/>
      <c r="F1724" s="458"/>
      <c r="G1724" s="458"/>
      <c r="I1724" s="458"/>
      <c r="J1724" s="458"/>
      <c r="K1724" s="458"/>
      <c r="L1724" s="458"/>
    </row>
    <row r="1725" s="2" customFormat="1" customHeight="1" spans="5:12">
      <c r="E1725" s="458"/>
      <c r="F1725" s="458"/>
      <c r="G1725" s="458"/>
      <c r="I1725" s="458"/>
      <c r="J1725" s="458"/>
      <c r="K1725" s="458"/>
      <c r="L1725" s="458"/>
    </row>
    <row r="1726" s="2" customFormat="1" customHeight="1" spans="5:12">
      <c r="E1726" s="458"/>
      <c r="F1726" s="458"/>
      <c r="G1726" s="458"/>
      <c r="I1726" s="458"/>
      <c r="J1726" s="458"/>
      <c r="K1726" s="458"/>
      <c r="L1726" s="458"/>
    </row>
    <row r="1727" s="2" customFormat="1" customHeight="1" spans="5:12">
      <c r="E1727" s="458"/>
      <c r="F1727" s="458"/>
      <c r="G1727" s="458"/>
      <c r="I1727" s="458"/>
      <c r="J1727" s="458"/>
      <c r="K1727" s="458"/>
      <c r="L1727" s="458"/>
    </row>
    <row r="1728" s="2" customFormat="1" customHeight="1" spans="5:12">
      <c r="E1728" s="458"/>
      <c r="F1728" s="458"/>
      <c r="G1728" s="458"/>
      <c r="I1728" s="458"/>
      <c r="J1728" s="458"/>
      <c r="K1728" s="458"/>
      <c r="L1728" s="458"/>
    </row>
    <row r="1729" s="2" customFormat="1" customHeight="1" spans="5:12">
      <c r="E1729" s="458"/>
      <c r="F1729" s="458"/>
      <c r="G1729" s="458"/>
      <c r="I1729" s="458"/>
      <c r="J1729" s="458"/>
      <c r="K1729" s="458"/>
      <c r="L1729" s="458"/>
    </row>
    <row r="1730" s="2" customFormat="1" customHeight="1" spans="5:12">
      <c r="E1730" s="458"/>
      <c r="F1730" s="458"/>
      <c r="G1730" s="458"/>
      <c r="I1730" s="458"/>
      <c r="J1730" s="458"/>
      <c r="K1730" s="458"/>
      <c r="L1730" s="458"/>
    </row>
    <row r="1731" s="2" customFormat="1" customHeight="1" spans="5:12">
      <c r="E1731" s="458"/>
      <c r="F1731" s="458"/>
      <c r="G1731" s="458"/>
      <c r="I1731" s="458"/>
      <c r="J1731" s="458"/>
      <c r="K1731" s="458"/>
      <c r="L1731" s="458"/>
    </row>
    <row r="1732" s="2" customFormat="1" customHeight="1" spans="5:12">
      <c r="E1732" s="458"/>
      <c r="F1732" s="458"/>
      <c r="G1732" s="458"/>
      <c r="I1732" s="458"/>
      <c r="J1732" s="458"/>
      <c r="K1732" s="458"/>
      <c r="L1732" s="458"/>
    </row>
    <row r="1733" s="2" customFormat="1" customHeight="1" spans="5:12">
      <c r="E1733" s="458"/>
      <c r="F1733" s="458"/>
      <c r="G1733" s="458"/>
      <c r="I1733" s="458"/>
      <c r="J1733" s="458"/>
      <c r="K1733" s="458"/>
      <c r="L1733" s="458"/>
    </row>
    <row r="1734" s="2" customFormat="1" customHeight="1" spans="5:12">
      <c r="E1734" s="458"/>
      <c r="F1734" s="458"/>
      <c r="G1734" s="458"/>
      <c r="I1734" s="458"/>
      <c r="J1734" s="458"/>
      <c r="K1734" s="458"/>
      <c r="L1734" s="458"/>
    </row>
    <row r="1735" s="2" customFormat="1" customHeight="1" spans="5:12">
      <c r="E1735" s="458"/>
      <c r="F1735" s="458"/>
      <c r="G1735" s="458"/>
      <c r="I1735" s="458"/>
      <c r="J1735" s="458"/>
      <c r="K1735" s="458"/>
      <c r="L1735" s="458"/>
    </row>
    <row r="1736" s="2" customFormat="1" customHeight="1" spans="5:12">
      <c r="E1736" s="458"/>
      <c r="F1736" s="458"/>
      <c r="G1736" s="458"/>
      <c r="I1736" s="458"/>
      <c r="J1736" s="458"/>
      <c r="K1736" s="458"/>
      <c r="L1736" s="458"/>
    </row>
    <row r="1737" s="2" customFormat="1" customHeight="1" spans="5:12">
      <c r="E1737" s="458"/>
      <c r="F1737" s="458"/>
      <c r="G1737" s="458"/>
      <c r="I1737" s="458"/>
      <c r="J1737" s="458"/>
      <c r="K1737" s="458"/>
      <c r="L1737" s="458"/>
    </row>
    <row r="1738" s="2" customFormat="1" customHeight="1" spans="5:12">
      <c r="E1738" s="458"/>
      <c r="F1738" s="458"/>
      <c r="G1738" s="458"/>
      <c r="I1738" s="458"/>
      <c r="J1738" s="458"/>
      <c r="K1738" s="458"/>
      <c r="L1738" s="458"/>
    </row>
    <row r="1739" s="2" customFormat="1" customHeight="1" spans="5:12">
      <c r="E1739" s="458"/>
      <c r="F1739" s="458"/>
      <c r="G1739" s="458"/>
      <c r="I1739" s="458"/>
      <c r="J1739" s="458"/>
      <c r="K1739" s="458"/>
      <c r="L1739" s="458"/>
    </row>
    <row r="1740" s="2" customFormat="1" customHeight="1" spans="5:12">
      <c r="E1740" s="458"/>
      <c r="F1740" s="458"/>
      <c r="G1740" s="458"/>
      <c r="I1740" s="458"/>
      <c r="J1740" s="458"/>
      <c r="K1740" s="458"/>
      <c r="L1740" s="458"/>
    </row>
    <row r="1741" s="2" customFormat="1" customHeight="1" spans="5:12">
      <c r="E1741" s="458"/>
      <c r="F1741" s="458"/>
      <c r="G1741" s="458"/>
      <c r="I1741" s="458"/>
      <c r="J1741" s="458"/>
      <c r="K1741" s="458"/>
      <c r="L1741" s="458"/>
    </row>
    <row r="1742" s="2" customFormat="1" customHeight="1" spans="5:12">
      <c r="E1742" s="458"/>
      <c r="F1742" s="458"/>
      <c r="G1742" s="458"/>
      <c r="I1742" s="458"/>
      <c r="J1742" s="458"/>
      <c r="K1742" s="458"/>
      <c r="L1742" s="458"/>
    </row>
    <row r="1743" s="2" customFormat="1" customHeight="1" spans="5:12">
      <c r="E1743" s="458"/>
      <c r="F1743" s="458"/>
      <c r="G1743" s="458"/>
      <c r="I1743" s="458"/>
      <c r="J1743" s="458"/>
      <c r="K1743" s="458"/>
      <c r="L1743" s="458"/>
    </row>
    <row r="1744" s="2" customFormat="1" customHeight="1" spans="5:12">
      <c r="E1744" s="458"/>
      <c r="F1744" s="458"/>
      <c r="G1744" s="458"/>
      <c r="I1744" s="458"/>
      <c r="J1744" s="458"/>
      <c r="K1744" s="458"/>
      <c r="L1744" s="458"/>
    </row>
    <row r="1745" s="2" customFormat="1" customHeight="1" spans="5:12">
      <c r="E1745" s="458"/>
      <c r="F1745" s="458"/>
      <c r="G1745" s="458"/>
      <c r="I1745" s="458"/>
      <c r="J1745" s="458"/>
      <c r="K1745" s="458"/>
      <c r="L1745" s="458"/>
    </row>
    <row r="1746" s="2" customFormat="1" customHeight="1" spans="5:12">
      <c r="E1746" s="458"/>
      <c r="F1746" s="458"/>
      <c r="G1746" s="458"/>
      <c r="I1746" s="458"/>
      <c r="J1746" s="458"/>
      <c r="K1746" s="458"/>
      <c r="L1746" s="458"/>
    </row>
    <row r="1747" s="2" customFormat="1" customHeight="1" spans="5:12">
      <c r="E1747" s="458"/>
      <c r="F1747" s="458"/>
      <c r="G1747" s="458"/>
      <c r="I1747" s="458"/>
      <c r="J1747" s="458"/>
      <c r="K1747" s="458"/>
      <c r="L1747" s="458"/>
    </row>
    <row r="1748" s="2" customFormat="1" customHeight="1" spans="5:12">
      <c r="E1748" s="458"/>
      <c r="F1748" s="458"/>
      <c r="G1748" s="458"/>
      <c r="I1748" s="458"/>
      <c r="J1748" s="458"/>
      <c r="K1748" s="458"/>
      <c r="L1748" s="458"/>
    </row>
    <row r="1749" s="2" customFormat="1" customHeight="1" spans="5:12">
      <c r="E1749" s="458"/>
      <c r="F1749" s="458"/>
      <c r="G1749" s="458"/>
      <c r="I1749" s="458"/>
      <c r="J1749" s="458"/>
      <c r="K1749" s="458"/>
      <c r="L1749" s="458"/>
    </row>
    <row r="1750" s="2" customFormat="1" customHeight="1" spans="5:12">
      <c r="E1750" s="458"/>
      <c r="F1750" s="458"/>
      <c r="G1750" s="458"/>
      <c r="I1750" s="458"/>
      <c r="J1750" s="458"/>
      <c r="K1750" s="458"/>
      <c r="L1750" s="458"/>
    </row>
    <row r="1751" s="2" customFormat="1" customHeight="1" spans="5:12">
      <c r="E1751" s="458"/>
      <c r="F1751" s="458"/>
      <c r="G1751" s="458"/>
      <c r="I1751" s="458"/>
      <c r="J1751" s="458"/>
      <c r="K1751" s="458"/>
      <c r="L1751" s="458"/>
    </row>
    <row r="1752" s="2" customFormat="1" customHeight="1" spans="5:12">
      <c r="E1752" s="458"/>
      <c r="F1752" s="458"/>
      <c r="G1752" s="458"/>
      <c r="I1752" s="458"/>
      <c r="J1752" s="458"/>
      <c r="K1752" s="458"/>
      <c r="L1752" s="458"/>
    </row>
    <row r="1753" s="2" customFormat="1" customHeight="1" spans="5:12">
      <c r="E1753" s="458"/>
      <c r="F1753" s="458"/>
      <c r="G1753" s="458"/>
      <c r="I1753" s="458"/>
      <c r="J1753" s="458"/>
      <c r="K1753" s="458"/>
      <c r="L1753" s="458"/>
    </row>
    <row r="1754" s="2" customFormat="1" customHeight="1" spans="5:12">
      <c r="E1754" s="458"/>
      <c r="F1754" s="458"/>
      <c r="G1754" s="458"/>
      <c r="I1754" s="458"/>
      <c r="J1754" s="458"/>
      <c r="K1754" s="458"/>
      <c r="L1754" s="458"/>
    </row>
    <row r="1755" s="2" customFormat="1" customHeight="1" spans="5:12">
      <c r="E1755" s="458"/>
      <c r="F1755" s="458"/>
      <c r="G1755" s="458"/>
      <c r="I1755" s="458"/>
      <c r="J1755" s="458"/>
      <c r="K1755" s="458"/>
      <c r="L1755" s="458"/>
    </row>
    <row r="1756" s="2" customFormat="1" customHeight="1" spans="5:12">
      <c r="E1756" s="458"/>
      <c r="F1756" s="458"/>
      <c r="G1756" s="458"/>
      <c r="I1756" s="458"/>
      <c r="J1756" s="458"/>
      <c r="K1756" s="458"/>
      <c r="L1756" s="458"/>
    </row>
    <row r="1757" s="2" customFormat="1" customHeight="1" spans="5:12">
      <c r="E1757" s="458"/>
      <c r="F1757" s="458"/>
      <c r="G1757" s="458"/>
      <c r="I1757" s="458"/>
      <c r="J1757" s="458"/>
      <c r="K1757" s="458"/>
      <c r="L1757" s="458"/>
    </row>
    <row r="1758" s="2" customFormat="1" customHeight="1" spans="5:12">
      <c r="E1758" s="458"/>
      <c r="F1758" s="458"/>
      <c r="G1758" s="458"/>
      <c r="I1758" s="458"/>
      <c r="J1758" s="458"/>
      <c r="K1758" s="458"/>
      <c r="L1758" s="458"/>
    </row>
    <row r="1759" s="2" customFormat="1" customHeight="1" spans="5:12">
      <c r="E1759" s="458"/>
      <c r="F1759" s="458"/>
      <c r="G1759" s="458"/>
      <c r="I1759" s="458"/>
      <c r="J1759" s="458"/>
      <c r="K1759" s="458"/>
      <c r="L1759" s="458"/>
    </row>
    <row r="1760" s="2" customFormat="1" customHeight="1" spans="5:12">
      <c r="E1760" s="458"/>
      <c r="F1760" s="458"/>
      <c r="G1760" s="458"/>
      <c r="I1760" s="458"/>
      <c r="J1760" s="458"/>
      <c r="K1760" s="458"/>
      <c r="L1760" s="458"/>
    </row>
    <row r="1761" s="2" customFormat="1" customHeight="1" spans="5:12">
      <c r="E1761" s="458"/>
      <c r="F1761" s="458"/>
      <c r="G1761" s="458"/>
      <c r="I1761" s="458"/>
      <c r="J1761" s="458"/>
      <c r="K1761" s="458"/>
      <c r="L1761" s="458"/>
    </row>
    <row r="1762" s="2" customFormat="1" customHeight="1" spans="5:12">
      <c r="E1762" s="458"/>
      <c r="F1762" s="458"/>
      <c r="G1762" s="458"/>
      <c r="I1762" s="458"/>
      <c r="J1762" s="458"/>
      <c r="K1762" s="458"/>
      <c r="L1762" s="458"/>
    </row>
    <row r="1763" s="2" customFormat="1" customHeight="1" spans="5:12">
      <c r="E1763" s="458"/>
      <c r="F1763" s="458"/>
      <c r="G1763" s="458"/>
      <c r="I1763" s="458"/>
      <c r="J1763" s="458"/>
      <c r="K1763" s="458"/>
      <c r="L1763" s="458"/>
    </row>
    <row r="1764" s="2" customFormat="1" customHeight="1" spans="5:12">
      <c r="E1764" s="458"/>
      <c r="F1764" s="458"/>
      <c r="G1764" s="458"/>
      <c r="I1764" s="458"/>
      <c r="J1764" s="458"/>
      <c r="K1764" s="458"/>
      <c r="L1764" s="458"/>
    </row>
    <row r="1765" s="2" customFormat="1" customHeight="1" spans="5:12">
      <c r="E1765" s="458"/>
      <c r="F1765" s="458"/>
      <c r="G1765" s="458"/>
      <c r="I1765" s="458"/>
      <c r="J1765" s="458"/>
      <c r="K1765" s="458"/>
      <c r="L1765" s="458"/>
    </row>
    <row r="1766" s="2" customFormat="1" customHeight="1" spans="5:12">
      <c r="E1766" s="458"/>
      <c r="F1766" s="458"/>
      <c r="G1766" s="458"/>
      <c r="I1766" s="458"/>
      <c r="J1766" s="458"/>
      <c r="K1766" s="458"/>
      <c r="L1766" s="458"/>
    </row>
    <row r="1767" s="2" customFormat="1" customHeight="1" spans="5:12">
      <c r="E1767" s="458"/>
      <c r="F1767" s="458"/>
      <c r="G1767" s="458"/>
      <c r="I1767" s="458"/>
      <c r="J1767" s="458"/>
      <c r="K1767" s="458"/>
      <c r="L1767" s="458"/>
    </row>
    <row r="1768" s="2" customFormat="1" customHeight="1" spans="5:12">
      <c r="E1768" s="458"/>
      <c r="F1768" s="458"/>
      <c r="G1768" s="458"/>
      <c r="I1768" s="458"/>
      <c r="J1768" s="458"/>
      <c r="K1768" s="458"/>
      <c r="L1768" s="458"/>
    </row>
    <row r="1769" s="2" customFormat="1" customHeight="1" spans="5:12">
      <c r="E1769" s="458"/>
      <c r="F1769" s="458"/>
      <c r="G1769" s="458"/>
      <c r="I1769" s="458"/>
      <c r="J1769" s="458"/>
      <c r="K1769" s="458"/>
      <c r="L1769" s="458"/>
    </row>
    <row r="1770" s="2" customFormat="1" customHeight="1" spans="5:12">
      <c r="E1770" s="458"/>
      <c r="F1770" s="458"/>
      <c r="G1770" s="458"/>
      <c r="I1770" s="458"/>
      <c r="J1770" s="458"/>
      <c r="K1770" s="458"/>
      <c r="L1770" s="458"/>
    </row>
    <row r="1771" s="2" customFormat="1" customHeight="1" spans="5:12">
      <c r="E1771" s="458"/>
      <c r="F1771" s="458"/>
      <c r="G1771" s="458"/>
      <c r="I1771" s="458"/>
      <c r="J1771" s="458"/>
      <c r="K1771" s="458"/>
      <c r="L1771" s="458"/>
    </row>
    <row r="1772" s="2" customFormat="1" customHeight="1" spans="5:12">
      <c r="E1772" s="458"/>
      <c r="F1772" s="458"/>
      <c r="G1772" s="458"/>
      <c r="I1772" s="458"/>
      <c r="J1772" s="458"/>
      <c r="K1772" s="458"/>
      <c r="L1772" s="458"/>
    </row>
    <row r="1773" s="2" customFormat="1" customHeight="1" spans="5:12">
      <c r="E1773" s="458"/>
      <c r="F1773" s="458"/>
      <c r="G1773" s="458"/>
      <c r="I1773" s="458"/>
      <c r="J1773" s="458"/>
      <c r="K1773" s="458"/>
      <c r="L1773" s="458"/>
    </row>
    <row r="1774" s="2" customFormat="1" customHeight="1" spans="5:12">
      <c r="E1774" s="458"/>
      <c r="F1774" s="458"/>
      <c r="G1774" s="458"/>
      <c r="I1774" s="458"/>
      <c r="J1774" s="458"/>
      <c r="K1774" s="458"/>
      <c r="L1774" s="458"/>
    </row>
    <row r="1775" s="2" customFormat="1" customHeight="1" spans="5:12">
      <c r="E1775" s="458"/>
      <c r="F1775" s="458"/>
      <c r="G1775" s="458"/>
      <c r="I1775" s="458"/>
      <c r="J1775" s="458"/>
      <c r="K1775" s="458"/>
      <c r="L1775" s="458"/>
    </row>
    <row r="1776" s="2" customFormat="1" customHeight="1" spans="5:12">
      <c r="E1776" s="458"/>
      <c r="F1776" s="458"/>
      <c r="G1776" s="458"/>
      <c r="I1776" s="458"/>
      <c r="J1776" s="458"/>
      <c r="K1776" s="458"/>
      <c r="L1776" s="458"/>
    </row>
    <row r="1777" s="2" customFormat="1" customHeight="1" spans="5:12">
      <c r="E1777" s="458"/>
      <c r="F1777" s="458"/>
      <c r="G1777" s="458"/>
      <c r="I1777" s="458"/>
      <c r="J1777" s="458"/>
      <c r="K1777" s="458"/>
      <c r="L1777" s="458"/>
    </row>
    <row r="1778" s="2" customFormat="1" customHeight="1" spans="5:12">
      <c r="E1778" s="458"/>
      <c r="F1778" s="458"/>
      <c r="G1778" s="458"/>
      <c r="I1778" s="458"/>
      <c r="J1778" s="458"/>
      <c r="K1778" s="458"/>
      <c r="L1778" s="458"/>
    </row>
    <row r="1779" s="2" customFormat="1" customHeight="1" spans="5:12">
      <c r="E1779" s="458"/>
      <c r="F1779" s="458"/>
      <c r="G1779" s="458"/>
      <c r="I1779" s="458"/>
      <c r="J1779" s="458"/>
      <c r="K1779" s="458"/>
      <c r="L1779" s="458"/>
    </row>
    <row r="1780" s="2" customFormat="1" customHeight="1" spans="5:12">
      <c r="E1780" s="458"/>
      <c r="F1780" s="458"/>
      <c r="G1780" s="458"/>
      <c r="I1780" s="458"/>
      <c r="J1780" s="458"/>
      <c r="K1780" s="458"/>
      <c r="L1780" s="458"/>
    </row>
    <row r="1781" s="2" customFormat="1" customHeight="1" spans="5:12">
      <c r="E1781" s="458"/>
      <c r="F1781" s="458"/>
      <c r="G1781" s="458"/>
      <c r="I1781" s="458"/>
      <c r="J1781" s="458"/>
      <c r="K1781" s="458"/>
      <c r="L1781" s="458"/>
    </row>
    <row r="1782" s="2" customFormat="1" customHeight="1" spans="5:12">
      <c r="E1782" s="458"/>
      <c r="F1782" s="458"/>
      <c r="G1782" s="458"/>
      <c r="I1782" s="458"/>
      <c r="J1782" s="458"/>
      <c r="K1782" s="458"/>
      <c r="L1782" s="458"/>
    </row>
    <row r="1783" s="2" customFormat="1" customHeight="1" spans="5:12">
      <c r="E1783" s="458"/>
      <c r="F1783" s="458"/>
      <c r="G1783" s="458"/>
      <c r="I1783" s="458"/>
      <c r="J1783" s="458"/>
      <c r="K1783" s="458"/>
      <c r="L1783" s="458"/>
    </row>
    <row r="1784" s="2" customFormat="1" customHeight="1" spans="5:12">
      <c r="E1784" s="458"/>
      <c r="F1784" s="458"/>
      <c r="G1784" s="458"/>
      <c r="I1784" s="458"/>
      <c r="J1784" s="458"/>
      <c r="K1784" s="458"/>
      <c r="L1784" s="458"/>
    </row>
    <row r="1785" s="2" customFormat="1" customHeight="1" spans="5:12">
      <c r="E1785" s="458"/>
      <c r="F1785" s="458"/>
      <c r="G1785" s="458"/>
      <c r="I1785" s="458"/>
      <c r="J1785" s="458"/>
      <c r="K1785" s="458"/>
      <c r="L1785" s="458"/>
    </row>
    <row r="1786" s="2" customFormat="1" customHeight="1" spans="5:12">
      <c r="E1786" s="458"/>
      <c r="F1786" s="458"/>
      <c r="G1786" s="458"/>
      <c r="I1786" s="458"/>
      <c r="J1786" s="458"/>
      <c r="K1786" s="458"/>
      <c r="L1786" s="458"/>
    </row>
    <row r="1787" s="2" customFormat="1" customHeight="1" spans="5:12">
      <c r="E1787" s="458"/>
      <c r="F1787" s="458"/>
      <c r="G1787" s="458"/>
      <c r="I1787" s="458"/>
      <c r="J1787" s="458"/>
      <c r="K1787" s="458"/>
      <c r="L1787" s="458"/>
    </row>
    <row r="1788" s="2" customFormat="1" customHeight="1" spans="5:12">
      <c r="E1788" s="458"/>
      <c r="F1788" s="458"/>
      <c r="G1788" s="458"/>
      <c r="I1788" s="458"/>
      <c r="J1788" s="458"/>
      <c r="K1788" s="458"/>
      <c r="L1788" s="458"/>
    </row>
    <row r="1789" s="2" customFormat="1" customHeight="1" spans="5:12">
      <c r="E1789" s="458"/>
      <c r="F1789" s="458"/>
      <c r="G1789" s="458"/>
      <c r="I1789" s="458"/>
      <c r="J1789" s="458"/>
      <c r="K1789" s="458"/>
      <c r="L1789" s="458"/>
    </row>
    <row r="1790" s="2" customFormat="1" customHeight="1" spans="5:12">
      <c r="E1790" s="458"/>
      <c r="F1790" s="458"/>
      <c r="G1790" s="458"/>
      <c r="I1790" s="458"/>
      <c r="J1790" s="458"/>
      <c r="K1790" s="458"/>
      <c r="L1790" s="458"/>
    </row>
    <row r="1791" s="2" customFormat="1" customHeight="1" spans="5:12">
      <c r="E1791" s="458"/>
      <c r="F1791" s="458"/>
      <c r="G1791" s="458"/>
      <c r="I1791" s="458"/>
      <c r="J1791" s="458"/>
      <c r="K1791" s="458"/>
      <c r="L1791" s="458"/>
    </row>
    <row r="1792" s="2" customFormat="1" customHeight="1" spans="5:12">
      <c r="E1792" s="458"/>
      <c r="F1792" s="458"/>
      <c r="G1792" s="458"/>
      <c r="I1792" s="458"/>
      <c r="J1792" s="458"/>
      <c r="K1792" s="458"/>
      <c r="L1792" s="458"/>
    </row>
    <row r="1793" s="2" customFormat="1" customHeight="1" spans="5:12">
      <c r="E1793" s="458"/>
      <c r="F1793" s="458"/>
      <c r="G1793" s="458"/>
      <c r="I1793" s="458"/>
      <c r="J1793" s="458"/>
      <c r="K1793" s="458"/>
      <c r="L1793" s="458"/>
    </row>
    <row r="1794" s="2" customFormat="1" customHeight="1" spans="5:12">
      <c r="E1794" s="458"/>
      <c r="F1794" s="458"/>
      <c r="G1794" s="458"/>
      <c r="I1794" s="458"/>
      <c r="J1794" s="458"/>
      <c r="K1794" s="458"/>
      <c r="L1794" s="458"/>
    </row>
    <row r="1795" s="2" customFormat="1" customHeight="1" spans="5:12">
      <c r="E1795" s="458"/>
      <c r="F1795" s="458"/>
      <c r="G1795" s="458"/>
      <c r="I1795" s="458"/>
      <c r="J1795" s="458"/>
      <c r="K1795" s="458"/>
      <c r="L1795" s="458"/>
    </row>
    <row r="1796" s="2" customFormat="1" customHeight="1" spans="5:12">
      <c r="E1796" s="458"/>
      <c r="F1796" s="458"/>
      <c r="G1796" s="458"/>
      <c r="I1796" s="458"/>
      <c r="J1796" s="458"/>
      <c r="K1796" s="458"/>
      <c r="L1796" s="458"/>
    </row>
    <row r="1797" s="2" customFormat="1" customHeight="1" spans="5:12">
      <c r="E1797" s="458"/>
      <c r="F1797" s="458"/>
      <c r="G1797" s="458"/>
      <c r="I1797" s="458"/>
      <c r="J1797" s="458"/>
      <c r="K1797" s="458"/>
      <c r="L1797" s="458"/>
    </row>
    <row r="1798" s="2" customFormat="1" customHeight="1" spans="5:12">
      <c r="E1798" s="458"/>
      <c r="F1798" s="458"/>
      <c r="G1798" s="458"/>
      <c r="I1798" s="458"/>
      <c r="J1798" s="458"/>
      <c r="K1798" s="458"/>
      <c r="L1798" s="458"/>
    </row>
    <row r="1799" s="2" customFormat="1" customHeight="1" spans="5:12">
      <c r="E1799" s="458"/>
      <c r="F1799" s="458"/>
      <c r="G1799" s="458"/>
      <c r="I1799" s="458"/>
      <c r="J1799" s="458"/>
      <c r="K1799" s="458"/>
      <c r="L1799" s="458"/>
    </row>
    <row r="1800" s="2" customFormat="1" customHeight="1" spans="5:12">
      <c r="E1800" s="458"/>
      <c r="F1800" s="458"/>
      <c r="G1800" s="458"/>
      <c r="I1800" s="458"/>
      <c r="J1800" s="458"/>
      <c r="K1800" s="458"/>
      <c r="L1800" s="458"/>
    </row>
    <row r="1801" s="2" customFormat="1" customHeight="1" spans="5:12">
      <c r="E1801" s="458"/>
      <c r="F1801" s="458"/>
      <c r="G1801" s="458"/>
      <c r="I1801" s="458"/>
      <c r="J1801" s="458"/>
      <c r="K1801" s="458"/>
      <c r="L1801" s="458"/>
    </row>
    <row r="1802" s="2" customFormat="1" customHeight="1" spans="5:12">
      <c r="E1802" s="458"/>
      <c r="F1802" s="458"/>
      <c r="G1802" s="458"/>
      <c r="I1802" s="458"/>
      <c r="J1802" s="458"/>
      <c r="K1802" s="458"/>
      <c r="L1802" s="458"/>
    </row>
    <row r="1803" s="2" customFormat="1" customHeight="1" spans="5:12">
      <c r="E1803" s="458"/>
      <c r="F1803" s="458"/>
      <c r="G1803" s="458"/>
      <c r="I1803" s="458"/>
      <c r="J1803" s="458"/>
      <c r="K1803" s="458"/>
      <c r="L1803" s="458"/>
    </row>
    <row r="1804" s="2" customFormat="1" customHeight="1" spans="5:12">
      <c r="E1804" s="458"/>
      <c r="F1804" s="458"/>
      <c r="G1804" s="458"/>
      <c r="I1804" s="458"/>
      <c r="J1804" s="458"/>
      <c r="K1804" s="458"/>
      <c r="L1804" s="458"/>
    </row>
    <row r="1805" s="2" customFormat="1" customHeight="1" spans="5:12">
      <c r="E1805" s="458"/>
      <c r="F1805" s="458"/>
      <c r="G1805" s="458"/>
      <c r="I1805" s="458"/>
      <c r="J1805" s="458"/>
      <c r="K1805" s="458"/>
      <c r="L1805" s="458"/>
    </row>
    <row r="1806" s="2" customFormat="1" customHeight="1" spans="5:12">
      <c r="E1806" s="458"/>
      <c r="F1806" s="458"/>
      <c r="G1806" s="458"/>
      <c r="I1806" s="458"/>
      <c r="J1806" s="458"/>
      <c r="K1806" s="458"/>
      <c r="L1806" s="458"/>
    </row>
    <row r="1807" s="2" customFormat="1" customHeight="1" spans="5:12">
      <c r="E1807" s="458"/>
      <c r="F1807" s="458"/>
      <c r="G1807" s="458"/>
      <c r="I1807" s="458"/>
      <c r="J1807" s="458"/>
      <c r="K1807" s="458"/>
      <c r="L1807" s="458"/>
    </row>
    <row r="1808" s="2" customFormat="1" customHeight="1" spans="5:12">
      <c r="E1808" s="458"/>
      <c r="F1808" s="458"/>
      <c r="G1808" s="458"/>
      <c r="I1808" s="458"/>
      <c r="J1808" s="458"/>
      <c r="K1808" s="458"/>
      <c r="L1808" s="458"/>
    </row>
    <row r="1809" s="2" customFormat="1" customHeight="1" spans="5:12">
      <c r="E1809" s="458"/>
      <c r="F1809" s="458"/>
      <c r="G1809" s="458"/>
      <c r="I1809" s="458"/>
      <c r="J1809" s="458"/>
      <c r="K1809" s="458"/>
      <c r="L1809" s="458"/>
    </row>
    <row r="1810" s="2" customFormat="1" customHeight="1" spans="5:12">
      <c r="E1810" s="458"/>
      <c r="F1810" s="458"/>
      <c r="G1810" s="458"/>
      <c r="I1810" s="458"/>
      <c r="J1810" s="458"/>
      <c r="K1810" s="458"/>
      <c r="L1810" s="458"/>
    </row>
    <row r="1811" s="2" customFormat="1" customHeight="1" spans="5:12">
      <c r="E1811" s="458"/>
      <c r="F1811" s="458"/>
      <c r="G1811" s="458"/>
      <c r="I1811" s="458"/>
      <c r="J1811" s="458"/>
      <c r="K1811" s="458"/>
      <c r="L1811" s="458"/>
    </row>
    <row r="1812" s="2" customFormat="1" customHeight="1" spans="5:12">
      <c r="E1812" s="458"/>
      <c r="F1812" s="458"/>
      <c r="G1812" s="458"/>
      <c r="I1812" s="458"/>
      <c r="J1812" s="458"/>
      <c r="K1812" s="458"/>
      <c r="L1812" s="458"/>
    </row>
    <row r="1813" s="2" customFormat="1" customHeight="1" spans="5:12">
      <c r="E1813" s="458"/>
      <c r="F1813" s="458"/>
      <c r="G1813" s="458"/>
      <c r="I1813" s="458"/>
      <c r="J1813" s="458"/>
      <c r="K1813" s="458"/>
      <c r="L1813" s="458"/>
    </row>
    <row r="1814" s="2" customFormat="1" customHeight="1" spans="5:12">
      <c r="E1814" s="458"/>
      <c r="F1814" s="458"/>
      <c r="G1814" s="458"/>
      <c r="I1814" s="458"/>
      <c r="J1814" s="458"/>
      <c r="K1814" s="458"/>
      <c r="L1814" s="458"/>
    </row>
    <row r="1815" s="2" customFormat="1" customHeight="1" spans="5:12">
      <c r="E1815" s="458"/>
      <c r="F1815" s="458"/>
      <c r="G1815" s="458"/>
      <c r="I1815" s="458"/>
      <c r="J1815" s="458"/>
      <c r="K1815" s="458"/>
      <c r="L1815" s="458"/>
    </row>
    <row r="1816" s="2" customFormat="1" customHeight="1" spans="5:12">
      <c r="E1816" s="458"/>
      <c r="F1816" s="458"/>
      <c r="G1816" s="458"/>
      <c r="I1816" s="458"/>
      <c r="J1816" s="458"/>
      <c r="K1816" s="458"/>
      <c r="L1816" s="458"/>
    </row>
    <row r="1817" s="2" customFormat="1" customHeight="1" spans="5:12">
      <c r="E1817" s="458"/>
      <c r="F1817" s="458"/>
      <c r="G1817" s="458"/>
      <c r="I1817" s="458"/>
      <c r="J1817" s="458"/>
      <c r="K1817" s="458"/>
      <c r="L1817" s="458"/>
    </row>
    <row r="1818" s="2" customFormat="1" customHeight="1" spans="5:12">
      <c r="E1818" s="458"/>
      <c r="F1818" s="458"/>
      <c r="G1818" s="458"/>
      <c r="I1818" s="458"/>
      <c r="J1818" s="458"/>
      <c r="K1818" s="458"/>
      <c r="L1818" s="458"/>
    </row>
    <row r="1819" s="2" customFormat="1" customHeight="1" spans="5:12">
      <c r="E1819" s="458"/>
      <c r="F1819" s="458"/>
      <c r="G1819" s="458"/>
      <c r="I1819" s="458"/>
      <c r="J1819" s="458"/>
      <c r="K1819" s="458"/>
      <c r="L1819" s="458"/>
    </row>
    <row r="1820" s="2" customFormat="1" customHeight="1" spans="5:12">
      <c r="E1820" s="458"/>
      <c r="F1820" s="458"/>
      <c r="G1820" s="458"/>
      <c r="I1820" s="458"/>
      <c r="J1820" s="458"/>
      <c r="K1820" s="458"/>
      <c r="L1820" s="458"/>
    </row>
    <row r="1821" s="2" customFormat="1" customHeight="1" spans="5:12">
      <c r="E1821" s="458"/>
      <c r="F1821" s="458"/>
      <c r="G1821" s="458"/>
      <c r="I1821" s="458"/>
      <c r="J1821" s="458"/>
      <c r="K1821" s="458"/>
      <c r="L1821" s="458"/>
    </row>
    <row r="1822" s="2" customFormat="1" customHeight="1" spans="5:12">
      <c r="E1822" s="458"/>
      <c r="F1822" s="458"/>
      <c r="G1822" s="458"/>
      <c r="I1822" s="458"/>
      <c r="J1822" s="458"/>
      <c r="K1822" s="458"/>
      <c r="L1822" s="458"/>
    </row>
    <row r="1823" s="2" customFormat="1" customHeight="1" spans="5:12">
      <c r="E1823" s="458"/>
      <c r="F1823" s="458"/>
      <c r="G1823" s="458"/>
      <c r="I1823" s="458"/>
      <c r="J1823" s="458"/>
      <c r="K1823" s="458"/>
      <c r="L1823" s="458"/>
    </row>
    <row r="1824" s="2" customFormat="1" customHeight="1" spans="5:12">
      <c r="E1824" s="458"/>
      <c r="F1824" s="458"/>
      <c r="G1824" s="458"/>
      <c r="I1824" s="458"/>
      <c r="J1824" s="458"/>
      <c r="K1824" s="458"/>
      <c r="L1824" s="458"/>
    </row>
    <row r="1825" s="2" customFormat="1" customHeight="1" spans="5:12">
      <c r="E1825" s="458"/>
      <c r="F1825" s="458"/>
      <c r="G1825" s="458"/>
      <c r="I1825" s="458"/>
      <c r="J1825" s="458"/>
      <c r="K1825" s="458"/>
      <c r="L1825" s="458"/>
    </row>
    <row r="1826" s="2" customFormat="1" customHeight="1" spans="5:12">
      <c r="E1826" s="458"/>
      <c r="F1826" s="458"/>
      <c r="G1826" s="458"/>
      <c r="I1826" s="458"/>
      <c r="J1826" s="458"/>
      <c r="K1826" s="458"/>
      <c r="L1826" s="458"/>
    </row>
    <row r="1827" s="2" customFormat="1" customHeight="1" spans="5:12">
      <c r="E1827" s="458"/>
      <c r="F1827" s="458"/>
      <c r="G1827" s="458"/>
      <c r="I1827" s="458"/>
      <c r="J1827" s="458"/>
      <c r="K1827" s="458"/>
      <c r="L1827" s="458"/>
    </row>
    <row r="1828" s="2" customFormat="1" customHeight="1" spans="5:12">
      <c r="E1828" s="458"/>
      <c r="F1828" s="458"/>
      <c r="G1828" s="458"/>
      <c r="I1828" s="458"/>
      <c r="J1828" s="458"/>
      <c r="K1828" s="458"/>
      <c r="L1828" s="458"/>
    </row>
    <row r="1829" s="2" customFormat="1" customHeight="1" spans="5:12">
      <c r="E1829" s="458"/>
      <c r="F1829" s="458"/>
      <c r="G1829" s="458"/>
      <c r="I1829" s="458"/>
      <c r="J1829" s="458"/>
      <c r="K1829" s="458"/>
      <c r="L1829" s="458"/>
    </row>
    <row r="1830" s="2" customFormat="1" customHeight="1" spans="5:12">
      <c r="E1830" s="458"/>
      <c r="F1830" s="458"/>
      <c r="G1830" s="458"/>
      <c r="I1830" s="458"/>
      <c r="J1830" s="458"/>
      <c r="K1830" s="458"/>
      <c r="L1830" s="458"/>
    </row>
    <row r="1831" s="2" customFormat="1" customHeight="1" spans="5:12">
      <c r="E1831" s="458"/>
      <c r="F1831" s="458"/>
      <c r="G1831" s="458"/>
      <c r="I1831" s="458"/>
      <c r="J1831" s="458"/>
      <c r="K1831" s="458"/>
      <c r="L1831" s="458"/>
    </row>
    <row r="1832" s="2" customFormat="1" customHeight="1" spans="5:12">
      <c r="E1832" s="458"/>
      <c r="F1832" s="458"/>
      <c r="G1832" s="458"/>
      <c r="I1832" s="458"/>
      <c r="J1832" s="458"/>
      <c r="K1832" s="458"/>
      <c r="L1832" s="458"/>
    </row>
    <row r="1833" s="2" customFormat="1" customHeight="1" spans="5:12">
      <c r="E1833" s="458"/>
      <c r="F1833" s="458"/>
      <c r="G1833" s="458"/>
      <c r="I1833" s="458"/>
      <c r="J1833" s="458"/>
      <c r="K1833" s="458"/>
      <c r="L1833" s="458"/>
    </row>
    <row r="1834" s="2" customFormat="1" customHeight="1" spans="5:12">
      <c r="E1834" s="458"/>
      <c r="F1834" s="458"/>
      <c r="G1834" s="458"/>
      <c r="I1834" s="458"/>
      <c r="J1834" s="458"/>
      <c r="K1834" s="458"/>
      <c r="L1834" s="458"/>
    </row>
    <row r="1835" s="2" customFormat="1" customHeight="1" spans="5:12">
      <c r="E1835" s="458"/>
      <c r="F1835" s="458"/>
      <c r="G1835" s="458"/>
      <c r="I1835" s="458"/>
      <c r="J1835" s="458"/>
      <c r="K1835" s="458"/>
      <c r="L1835" s="458"/>
    </row>
    <row r="1836" s="2" customFormat="1" customHeight="1" spans="5:12">
      <c r="E1836" s="458"/>
      <c r="F1836" s="458"/>
      <c r="G1836" s="458"/>
      <c r="I1836" s="458"/>
      <c r="J1836" s="458"/>
      <c r="K1836" s="458"/>
      <c r="L1836" s="458"/>
    </row>
    <row r="1837" s="2" customFormat="1" customHeight="1" spans="5:12">
      <c r="E1837" s="458"/>
      <c r="F1837" s="458"/>
      <c r="G1837" s="458"/>
      <c r="I1837" s="458"/>
      <c r="J1837" s="458"/>
      <c r="K1837" s="458"/>
      <c r="L1837" s="458"/>
    </row>
    <row r="1838" s="2" customFormat="1" customHeight="1" spans="5:12">
      <c r="E1838" s="458"/>
      <c r="F1838" s="458"/>
      <c r="G1838" s="458"/>
      <c r="I1838" s="458"/>
      <c r="J1838" s="458"/>
      <c r="K1838" s="458"/>
      <c r="L1838" s="458"/>
    </row>
    <row r="1839" s="2" customFormat="1" customHeight="1" spans="5:12">
      <c r="E1839" s="458"/>
      <c r="F1839" s="458"/>
      <c r="G1839" s="458"/>
      <c r="I1839" s="458"/>
      <c r="J1839" s="458"/>
      <c r="K1839" s="458"/>
      <c r="L1839" s="458"/>
    </row>
    <row r="1840" s="2" customFormat="1" customHeight="1" spans="5:12">
      <c r="E1840" s="458"/>
      <c r="F1840" s="458"/>
      <c r="G1840" s="458"/>
      <c r="I1840" s="458"/>
      <c r="J1840" s="458"/>
      <c r="K1840" s="458"/>
      <c r="L1840" s="458"/>
    </row>
    <row r="1841" s="2" customFormat="1" customHeight="1" spans="5:12">
      <c r="E1841" s="458"/>
      <c r="F1841" s="458"/>
      <c r="G1841" s="458"/>
      <c r="I1841" s="458"/>
      <c r="J1841" s="458"/>
      <c r="K1841" s="458"/>
      <c r="L1841" s="458"/>
    </row>
    <row r="1842" s="2" customFormat="1" customHeight="1" spans="5:12">
      <c r="E1842" s="458"/>
      <c r="F1842" s="458"/>
      <c r="G1842" s="458"/>
      <c r="I1842" s="458"/>
      <c r="J1842" s="458"/>
      <c r="K1842" s="458"/>
      <c r="L1842" s="458"/>
    </row>
    <row r="1843" s="2" customFormat="1" customHeight="1" spans="5:12">
      <c r="E1843" s="458"/>
      <c r="F1843" s="458"/>
      <c r="G1843" s="458"/>
      <c r="I1843" s="458"/>
      <c r="J1843" s="458"/>
      <c r="K1843" s="458"/>
      <c r="L1843" s="458"/>
    </row>
    <row r="1844" s="2" customFormat="1" customHeight="1" spans="5:12">
      <c r="E1844" s="458"/>
      <c r="F1844" s="458"/>
      <c r="G1844" s="458"/>
      <c r="I1844" s="458"/>
      <c r="J1844" s="458"/>
      <c r="K1844" s="458"/>
      <c r="L1844" s="458"/>
    </row>
    <row r="1845" s="2" customFormat="1" customHeight="1" spans="5:12">
      <c r="E1845" s="458"/>
      <c r="F1845" s="458"/>
      <c r="G1845" s="458"/>
      <c r="I1845" s="458"/>
      <c r="J1845" s="458"/>
      <c r="K1845" s="458"/>
      <c r="L1845" s="458"/>
    </row>
    <row r="1846" s="2" customFormat="1" customHeight="1" spans="5:12">
      <c r="E1846" s="458"/>
      <c r="F1846" s="458"/>
      <c r="G1846" s="458"/>
      <c r="I1846" s="458"/>
      <c r="J1846" s="458"/>
      <c r="K1846" s="458"/>
      <c r="L1846" s="458"/>
    </row>
    <row r="1847" s="2" customFormat="1" customHeight="1" spans="5:12">
      <c r="E1847" s="458"/>
      <c r="F1847" s="458"/>
      <c r="G1847" s="458"/>
      <c r="I1847" s="458"/>
      <c r="J1847" s="458"/>
      <c r="K1847" s="458"/>
      <c r="L1847" s="458"/>
    </row>
    <row r="1848" s="2" customFormat="1" customHeight="1" spans="5:12">
      <c r="E1848" s="458"/>
      <c r="F1848" s="458"/>
      <c r="G1848" s="458"/>
      <c r="I1848" s="458"/>
      <c r="J1848" s="458"/>
      <c r="K1848" s="458"/>
      <c r="L1848" s="458"/>
    </row>
    <row r="1849" s="2" customFormat="1" customHeight="1" spans="5:12">
      <c r="E1849" s="458"/>
      <c r="F1849" s="458"/>
      <c r="G1849" s="458"/>
      <c r="I1849" s="458"/>
      <c r="J1849" s="458"/>
      <c r="K1849" s="458"/>
      <c r="L1849" s="458"/>
    </row>
    <row r="1850" s="2" customFormat="1" customHeight="1" spans="5:12">
      <c r="E1850" s="458"/>
      <c r="F1850" s="458"/>
      <c r="G1850" s="458"/>
      <c r="I1850" s="458"/>
      <c r="J1850" s="458"/>
      <c r="K1850" s="458"/>
      <c r="L1850" s="458"/>
    </row>
    <row r="1851" s="2" customFormat="1" customHeight="1" spans="5:12">
      <c r="E1851" s="458"/>
      <c r="F1851" s="458"/>
      <c r="G1851" s="458"/>
      <c r="I1851" s="458"/>
      <c r="J1851" s="458"/>
      <c r="K1851" s="458"/>
      <c r="L1851" s="458"/>
    </row>
    <row r="1852" s="2" customFormat="1" customHeight="1" spans="5:12">
      <c r="E1852" s="458"/>
      <c r="F1852" s="458"/>
      <c r="G1852" s="458"/>
      <c r="I1852" s="458"/>
      <c r="J1852" s="458"/>
      <c r="K1852" s="458"/>
      <c r="L1852" s="458"/>
    </row>
    <row r="1853" s="2" customFormat="1" customHeight="1" spans="5:12">
      <c r="E1853" s="458"/>
      <c r="F1853" s="458"/>
      <c r="G1853" s="458"/>
      <c r="I1853" s="458"/>
      <c r="J1853" s="458"/>
      <c r="K1853" s="458"/>
      <c r="L1853" s="458"/>
    </row>
    <row r="1854" s="2" customFormat="1" customHeight="1" spans="5:12">
      <c r="E1854" s="458"/>
      <c r="F1854" s="458"/>
      <c r="G1854" s="458"/>
      <c r="I1854" s="458"/>
      <c r="J1854" s="458"/>
      <c r="K1854" s="458"/>
      <c r="L1854" s="458"/>
    </row>
    <row r="1855" s="2" customFormat="1" customHeight="1" spans="5:12">
      <c r="E1855" s="458"/>
      <c r="F1855" s="458"/>
      <c r="G1855" s="458"/>
      <c r="I1855" s="458"/>
      <c r="J1855" s="458"/>
      <c r="K1855" s="458"/>
      <c r="L1855" s="458"/>
    </row>
    <row r="1856" s="2" customFormat="1" customHeight="1" spans="5:12">
      <c r="E1856" s="458"/>
      <c r="F1856" s="458"/>
      <c r="G1856" s="458"/>
      <c r="I1856" s="458"/>
      <c r="J1856" s="458"/>
      <c r="K1856" s="458"/>
      <c r="L1856" s="458"/>
    </row>
    <row r="1857" s="2" customFormat="1" customHeight="1" spans="5:12">
      <c r="E1857" s="458"/>
      <c r="F1857" s="458"/>
      <c r="G1857" s="458"/>
      <c r="I1857" s="458"/>
      <c r="J1857" s="458"/>
      <c r="K1857" s="458"/>
      <c r="L1857" s="458"/>
    </row>
    <row r="1858" s="2" customFormat="1" customHeight="1" spans="5:12">
      <c r="E1858" s="458"/>
      <c r="F1858" s="458"/>
      <c r="G1858" s="458"/>
      <c r="I1858" s="458"/>
      <c r="J1858" s="458"/>
      <c r="K1858" s="458"/>
      <c r="L1858" s="458"/>
    </row>
    <row r="1859" s="2" customFormat="1" customHeight="1" spans="5:12">
      <c r="E1859" s="458"/>
      <c r="F1859" s="458"/>
      <c r="G1859" s="458"/>
      <c r="I1859" s="458"/>
      <c r="J1859" s="458"/>
      <c r="K1859" s="458"/>
      <c r="L1859" s="458"/>
    </row>
    <row r="1860" s="2" customFormat="1" customHeight="1" spans="5:12">
      <c r="E1860" s="458"/>
      <c r="F1860" s="458"/>
      <c r="G1860" s="458"/>
      <c r="I1860" s="458"/>
      <c r="J1860" s="458"/>
      <c r="K1860" s="458"/>
      <c r="L1860" s="458"/>
    </row>
    <row r="1861" s="2" customFormat="1" customHeight="1" spans="5:12">
      <c r="E1861" s="458"/>
      <c r="F1861" s="458"/>
      <c r="G1861" s="458"/>
      <c r="I1861" s="458"/>
      <c r="J1861" s="458"/>
      <c r="K1861" s="458"/>
      <c r="L1861" s="458"/>
    </row>
    <row r="1862" s="2" customFormat="1" customHeight="1" spans="5:12">
      <c r="E1862" s="458"/>
      <c r="F1862" s="458"/>
      <c r="G1862" s="458"/>
      <c r="I1862" s="458"/>
      <c r="J1862" s="458"/>
      <c r="K1862" s="458"/>
      <c r="L1862" s="458"/>
    </row>
    <row r="1863" s="2" customFormat="1" customHeight="1" spans="5:12">
      <c r="E1863" s="458"/>
      <c r="F1863" s="458"/>
      <c r="G1863" s="458"/>
      <c r="I1863" s="458"/>
      <c r="J1863" s="458"/>
      <c r="K1863" s="458"/>
      <c r="L1863" s="458"/>
    </row>
    <row r="1864" s="2" customFormat="1" customHeight="1" spans="5:12">
      <c r="E1864" s="458"/>
      <c r="F1864" s="458"/>
      <c r="G1864" s="458"/>
      <c r="I1864" s="458"/>
      <c r="J1864" s="458"/>
      <c r="K1864" s="458"/>
      <c r="L1864" s="458"/>
    </row>
    <row r="1865" s="2" customFormat="1" customHeight="1" spans="5:12">
      <c r="E1865" s="458"/>
      <c r="F1865" s="458"/>
      <c r="G1865" s="458"/>
      <c r="I1865" s="458"/>
      <c r="J1865" s="458"/>
      <c r="K1865" s="458"/>
      <c r="L1865" s="458"/>
    </row>
    <row r="1866" s="2" customFormat="1" customHeight="1" spans="5:12">
      <c r="E1866" s="458"/>
      <c r="F1866" s="458"/>
      <c r="G1866" s="458"/>
      <c r="I1866" s="458"/>
      <c r="J1866" s="458"/>
      <c r="K1866" s="458"/>
      <c r="L1866" s="458"/>
    </row>
    <row r="1867" s="2" customFormat="1" customHeight="1" spans="5:12">
      <c r="E1867" s="458"/>
      <c r="F1867" s="458"/>
      <c r="G1867" s="458"/>
      <c r="I1867" s="458"/>
      <c r="J1867" s="458"/>
      <c r="K1867" s="458"/>
      <c r="L1867" s="458"/>
    </row>
    <row r="1868" s="2" customFormat="1" customHeight="1" spans="5:12">
      <c r="E1868" s="458"/>
      <c r="F1868" s="458"/>
      <c r="G1868" s="458"/>
      <c r="I1868" s="458"/>
      <c r="J1868" s="458"/>
      <c r="K1868" s="458"/>
      <c r="L1868" s="458"/>
    </row>
    <row r="1869" s="2" customFormat="1" customHeight="1" spans="5:12">
      <c r="E1869" s="458"/>
      <c r="F1869" s="458"/>
      <c r="G1869" s="458"/>
      <c r="I1869" s="458"/>
      <c r="J1869" s="458"/>
      <c r="K1869" s="458"/>
      <c r="L1869" s="458"/>
    </row>
    <row r="1870" s="2" customFormat="1" customHeight="1" spans="5:12">
      <c r="E1870" s="458"/>
      <c r="F1870" s="458"/>
      <c r="G1870" s="458"/>
      <c r="I1870" s="458"/>
      <c r="J1870" s="458"/>
      <c r="K1870" s="458"/>
      <c r="L1870" s="458"/>
    </row>
    <row r="1871" s="2" customFormat="1" customHeight="1" spans="5:12">
      <c r="E1871" s="458"/>
      <c r="F1871" s="458"/>
      <c r="G1871" s="458"/>
      <c r="I1871" s="458"/>
      <c r="J1871" s="458"/>
      <c r="K1871" s="458"/>
      <c r="L1871" s="458"/>
    </row>
    <row r="1872" s="2" customFormat="1" customHeight="1" spans="5:12">
      <c r="E1872" s="458"/>
      <c r="F1872" s="458"/>
      <c r="G1872" s="458"/>
      <c r="I1872" s="458"/>
      <c r="J1872" s="458"/>
      <c r="K1872" s="458"/>
      <c r="L1872" s="458"/>
    </row>
    <row r="1873" s="2" customFormat="1" customHeight="1" spans="5:12">
      <c r="E1873" s="458"/>
      <c r="F1873" s="458"/>
      <c r="G1873" s="458"/>
      <c r="I1873" s="458"/>
      <c r="J1873" s="458"/>
      <c r="K1873" s="458"/>
      <c r="L1873" s="458"/>
    </row>
    <row r="1874" s="2" customFormat="1" customHeight="1" spans="5:12">
      <c r="E1874" s="458"/>
      <c r="F1874" s="458"/>
      <c r="G1874" s="458"/>
      <c r="I1874" s="458"/>
      <c r="J1874" s="458"/>
      <c r="K1874" s="458"/>
      <c r="L1874" s="458"/>
    </row>
    <row r="1875" s="2" customFormat="1" customHeight="1" spans="5:12">
      <c r="E1875" s="458"/>
      <c r="F1875" s="458"/>
      <c r="G1875" s="458"/>
      <c r="I1875" s="458"/>
      <c r="J1875" s="458"/>
      <c r="K1875" s="458"/>
      <c r="L1875" s="458"/>
    </row>
    <row r="1876" s="2" customFormat="1" customHeight="1" spans="5:12">
      <c r="E1876" s="458"/>
      <c r="F1876" s="458"/>
      <c r="G1876" s="458"/>
      <c r="I1876" s="458"/>
      <c r="J1876" s="458"/>
      <c r="K1876" s="458"/>
      <c r="L1876" s="458"/>
    </row>
    <row r="1877" s="2" customFormat="1" customHeight="1" spans="5:12">
      <c r="E1877" s="458"/>
      <c r="F1877" s="458"/>
      <c r="G1877" s="458"/>
      <c r="I1877" s="458"/>
      <c r="J1877" s="458"/>
      <c r="K1877" s="458"/>
      <c r="L1877" s="458"/>
    </row>
    <row r="1878" s="2" customFormat="1" customHeight="1" spans="5:12">
      <c r="E1878" s="458"/>
      <c r="F1878" s="458"/>
      <c r="G1878" s="458"/>
      <c r="I1878" s="458"/>
      <c r="J1878" s="458"/>
      <c r="K1878" s="458"/>
      <c r="L1878" s="458"/>
    </row>
    <row r="1879" s="2" customFormat="1" customHeight="1" spans="5:12">
      <c r="E1879" s="458"/>
      <c r="F1879" s="458"/>
      <c r="G1879" s="458"/>
      <c r="I1879" s="458"/>
      <c r="J1879" s="458"/>
      <c r="K1879" s="458"/>
      <c r="L1879" s="458"/>
    </row>
    <row r="1880" s="2" customFormat="1" customHeight="1" spans="5:12">
      <c r="E1880" s="458"/>
      <c r="F1880" s="458"/>
      <c r="G1880" s="458"/>
      <c r="I1880" s="458"/>
      <c r="J1880" s="458"/>
      <c r="K1880" s="458"/>
      <c r="L1880" s="458"/>
    </row>
    <row r="1881" s="2" customFormat="1" customHeight="1" spans="5:12">
      <c r="E1881" s="458"/>
      <c r="F1881" s="458"/>
      <c r="G1881" s="458"/>
      <c r="I1881" s="458"/>
      <c r="J1881" s="458"/>
      <c r="K1881" s="458"/>
      <c r="L1881" s="458"/>
    </row>
    <row r="1882" s="2" customFormat="1" customHeight="1" spans="5:12">
      <c r="E1882" s="458"/>
      <c r="F1882" s="458"/>
      <c r="G1882" s="458"/>
      <c r="I1882" s="458"/>
      <c r="J1882" s="458"/>
      <c r="K1882" s="458"/>
      <c r="L1882" s="458"/>
    </row>
    <row r="1883" s="2" customFormat="1" customHeight="1" spans="5:12">
      <c r="E1883" s="458"/>
      <c r="F1883" s="458"/>
      <c r="G1883" s="458"/>
      <c r="I1883" s="458"/>
      <c r="J1883" s="458"/>
      <c r="K1883" s="458"/>
      <c r="L1883" s="458"/>
    </row>
    <row r="1884" s="2" customFormat="1" customHeight="1" spans="5:12">
      <c r="E1884" s="458"/>
      <c r="F1884" s="458"/>
      <c r="G1884" s="458"/>
      <c r="I1884" s="458"/>
      <c r="J1884" s="458"/>
      <c r="K1884" s="458"/>
      <c r="L1884" s="458"/>
    </row>
    <row r="1885" s="2" customFormat="1" customHeight="1" spans="5:12">
      <c r="E1885" s="458"/>
      <c r="F1885" s="458"/>
      <c r="G1885" s="458"/>
      <c r="I1885" s="458"/>
      <c r="J1885" s="458"/>
      <c r="K1885" s="458"/>
      <c r="L1885" s="458"/>
    </row>
    <row r="1886" s="2" customFormat="1" customHeight="1" spans="5:12">
      <c r="E1886" s="458"/>
      <c r="F1886" s="458"/>
      <c r="G1886" s="458"/>
      <c r="I1886" s="458"/>
      <c r="J1886" s="458"/>
      <c r="K1886" s="458"/>
      <c r="L1886" s="458"/>
    </row>
    <row r="1887" s="2" customFormat="1" customHeight="1" spans="5:12">
      <c r="E1887" s="458"/>
      <c r="F1887" s="458"/>
      <c r="G1887" s="458"/>
      <c r="I1887" s="458"/>
      <c r="J1887" s="458"/>
      <c r="K1887" s="458"/>
      <c r="L1887" s="458"/>
    </row>
    <row r="1888" s="2" customFormat="1" customHeight="1" spans="5:12">
      <c r="E1888" s="458"/>
      <c r="F1888" s="458"/>
      <c r="G1888" s="458"/>
      <c r="I1888" s="458"/>
      <c r="J1888" s="458"/>
      <c r="K1888" s="458"/>
      <c r="L1888" s="458"/>
    </row>
    <row r="1889" s="2" customFormat="1" customHeight="1" spans="5:12">
      <c r="E1889" s="458"/>
      <c r="F1889" s="458"/>
      <c r="G1889" s="458"/>
      <c r="I1889" s="458"/>
      <c r="J1889" s="458"/>
      <c r="K1889" s="458"/>
      <c r="L1889" s="458"/>
    </row>
    <row r="1890" s="2" customFormat="1" customHeight="1" spans="5:12">
      <c r="E1890" s="458"/>
      <c r="F1890" s="458"/>
      <c r="G1890" s="458"/>
      <c r="I1890" s="458"/>
      <c r="J1890" s="458"/>
      <c r="K1890" s="458"/>
      <c r="L1890" s="458"/>
    </row>
    <row r="1891" s="2" customFormat="1" customHeight="1" spans="5:12">
      <c r="E1891" s="458"/>
      <c r="F1891" s="458"/>
      <c r="G1891" s="458"/>
      <c r="I1891" s="458"/>
      <c r="J1891" s="458"/>
      <c r="K1891" s="458"/>
      <c r="L1891" s="458"/>
    </row>
    <row r="1892" s="2" customFormat="1" customHeight="1" spans="5:12">
      <c r="E1892" s="458"/>
      <c r="F1892" s="458"/>
      <c r="G1892" s="458"/>
      <c r="I1892" s="458"/>
      <c r="J1892" s="458"/>
      <c r="K1892" s="458"/>
      <c r="L1892" s="458"/>
    </row>
    <row r="1893" s="2" customFormat="1" customHeight="1" spans="5:12">
      <c r="E1893" s="458"/>
      <c r="F1893" s="458"/>
      <c r="G1893" s="458"/>
      <c r="I1893" s="458"/>
      <c r="J1893" s="458"/>
      <c r="K1893" s="458"/>
      <c r="L1893" s="458"/>
    </row>
    <row r="1894" s="2" customFormat="1" customHeight="1" spans="5:12">
      <c r="E1894" s="458"/>
      <c r="F1894" s="458"/>
      <c r="G1894" s="458"/>
      <c r="I1894" s="458"/>
      <c r="J1894" s="458"/>
      <c r="K1894" s="458"/>
      <c r="L1894" s="458"/>
    </row>
    <row r="1895" s="2" customFormat="1" customHeight="1" spans="5:12">
      <c r="E1895" s="458"/>
      <c r="F1895" s="458"/>
      <c r="G1895" s="458"/>
      <c r="I1895" s="458"/>
      <c r="J1895" s="458"/>
      <c r="K1895" s="458"/>
      <c r="L1895" s="458"/>
    </row>
    <row r="1896" s="2" customFormat="1" customHeight="1" spans="5:12">
      <c r="E1896" s="458"/>
      <c r="F1896" s="458"/>
      <c r="G1896" s="458"/>
      <c r="I1896" s="458"/>
      <c r="J1896" s="458"/>
      <c r="K1896" s="458"/>
      <c r="L1896" s="458"/>
    </row>
    <row r="1897" s="2" customFormat="1" customHeight="1" spans="5:12">
      <c r="E1897" s="458"/>
      <c r="F1897" s="458"/>
      <c r="G1897" s="458"/>
      <c r="I1897" s="458"/>
      <c r="J1897" s="458"/>
      <c r="K1897" s="458"/>
      <c r="L1897" s="458"/>
    </row>
    <row r="1898" s="2" customFormat="1" customHeight="1" spans="5:12">
      <c r="E1898" s="458"/>
      <c r="F1898" s="458"/>
      <c r="G1898" s="458"/>
      <c r="I1898" s="458"/>
      <c r="J1898" s="458"/>
      <c r="K1898" s="458"/>
      <c r="L1898" s="458"/>
    </row>
    <row r="1899" s="2" customFormat="1" customHeight="1" spans="5:12">
      <c r="E1899" s="458"/>
      <c r="F1899" s="458"/>
      <c r="G1899" s="458"/>
      <c r="I1899" s="458"/>
      <c r="J1899" s="458"/>
      <c r="K1899" s="458"/>
      <c r="L1899" s="458"/>
    </row>
    <row r="1900" s="2" customFormat="1" customHeight="1" spans="5:12">
      <c r="E1900" s="458"/>
      <c r="F1900" s="458"/>
      <c r="G1900" s="458"/>
      <c r="I1900" s="458"/>
      <c r="J1900" s="458"/>
      <c r="K1900" s="458"/>
      <c r="L1900" s="458"/>
    </row>
    <row r="1901" s="2" customFormat="1" customHeight="1" spans="5:12">
      <c r="E1901" s="458"/>
      <c r="F1901" s="458"/>
      <c r="G1901" s="458"/>
      <c r="I1901" s="458"/>
      <c r="J1901" s="458"/>
      <c r="K1901" s="458"/>
      <c r="L1901" s="458"/>
    </row>
    <row r="1902" s="2" customFormat="1" customHeight="1" spans="5:12">
      <c r="E1902" s="458"/>
      <c r="F1902" s="458"/>
      <c r="G1902" s="458"/>
      <c r="I1902" s="458"/>
      <c r="J1902" s="458"/>
      <c r="K1902" s="458"/>
      <c r="L1902" s="458"/>
    </row>
    <row r="1903" s="2" customFormat="1" customHeight="1" spans="5:12">
      <c r="E1903" s="458"/>
      <c r="F1903" s="458"/>
      <c r="G1903" s="458"/>
      <c r="I1903" s="458"/>
      <c r="J1903" s="458"/>
      <c r="K1903" s="458"/>
      <c r="L1903" s="458"/>
    </row>
    <row r="1904" s="2" customFormat="1" customHeight="1" spans="5:12">
      <c r="E1904" s="458"/>
      <c r="F1904" s="458"/>
      <c r="G1904" s="458"/>
      <c r="I1904" s="458"/>
      <c r="J1904" s="458"/>
      <c r="K1904" s="458"/>
      <c r="L1904" s="458"/>
    </row>
    <row r="1905" s="2" customFormat="1" customHeight="1" spans="5:12">
      <c r="E1905" s="458"/>
      <c r="F1905" s="458"/>
      <c r="G1905" s="458"/>
      <c r="I1905" s="458"/>
      <c r="J1905" s="458"/>
      <c r="K1905" s="458"/>
      <c r="L1905" s="458"/>
    </row>
    <row r="1906" s="2" customFormat="1" customHeight="1" spans="5:12">
      <c r="E1906" s="458"/>
      <c r="F1906" s="458"/>
      <c r="G1906" s="458"/>
      <c r="I1906" s="458"/>
      <c r="J1906" s="458"/>
      <c r="K1906" s="458"/>
      <c r="L1906" s="458"/>
    </row>
    <row r="1907" s="2" customFormat="1" customHeight="1" spans="5:12">
      <c r="E1907" s="458"/>
      <c r="F1907" s="458"/>
      <c r="G1907" s="458"/>
      <c r="I1907" s="458"/>
      <c r="J1907" s="458"/>
      <c r="K1907" s="458"/>
      <c r="L1907" s="458"/>
    </row>
    <row r="1908" s="2" customFormat="1" customHeight="1" spans="5:12">
      <c r="E1908" s="458"/>
      <c r="F1908" s="458"/>
      <c r="G1908" s="458"/>
      <c r="I1908" s="458"/>
      <c r="J1908" s="458"/>
      <c r="K1908" s="458"/>
      <c r="L1908" s="458"/>
    </row>
    <row r="1909" s="2" customFormat="1" customHeight="1" spans="5:12">
      <c r="E1909" s="458"/>
      <c r="F1909" s="458"/>
      <c r="G1909" s="458"/>
      <c r="I1909" s="458"/>
      <c r="J1909" s="458"/>
      <c r="K1909" s="458"/>
      <c r="L1909" s="458"/>
    </row>
    <row r="1910" s="2" customFormat="1" customHeight="1" spans="5:12">
      <c r="E1910" s="458"/>
      <c r="F1910" s="458"/>
      <c r="G1910" s="458"/>
      <c r="I1910" s="458"/>
      <c r="J1910" s="458"/>
      <c r="K1910" s="458"/>
      <c r="L1910" s="458"/>
    </row>
    <row r="1911" s="2" customFormat="1" customHeight="1" spans="5:12">
      <c r="E1911" s="458"/>
      <c r="F1911" s="458"/>
      <c r="G1911" s="458"/>
      <c r="I1911" s="458"/>
      <c r="J1911" s="458"/>
      <c r="K1911" s="458"/>
      <c r="L1911" s="458"/>
    </row>
    <row r="1912" s="2" customFormat="1" customHeight="1" spans="5:12">
      <c r="E1912" s="458"/>
      <c r="F1912" s="458"/>
      <c r="G1912" s="458"/>
      <c r="I1912" s="458"/>
      <c r="J1912" s="458"/>
      <c r="K1912" s="458"/>
      <c r="L1912" s="458"/>
    </row>
    <row r="1913" s="2" customFormat="1" customHeight="1" spans="5:12">
      <c r="E1913" s="458"/>
      <c r="F1913" s="458"/>
      <c r="G1913" s="458"/>
      <c r="I1913" s="458"/>
      <c r="J1913" s="458"/>
      <c r="K1913" s="458"/>
      <c r="L1913" s="458"/>
    </row>
    <row r="1914" s="2" customFormat="1" customHeight="1" spans="5:12">
      <c r="E1914" s="458"/>
      <c r="F1914" s="458"/>
      <c r="G1914" s="458"/>
      <c r="I1914" s="458"/>
      <c r="J1914" s="458"/>
      <c r="K1914" s="458"/>
      <c r="L1914" s="458"/>
    </row>
    <row r="1915" s="2" customFormat="1" customHeight="1" spans="5:12">
      <c r="E1915" s="458"/>
      <c r="F1915" s="458"/>
      <c r="G1915" s="458"/>
      <c r="I1915" s="458"/>
      <c r="J1915" s="458"/>
      <c r="K1915" s="458"/>
      <c r="L1915" s="458"/>
    </row>
    <row r="1916" s="2" customFormat="1" customHeight="1" spans="5:12">
      <c r="E1916" s="458"/>
      <c r="F1916" s="458"/>
      <c r="G1916" s="458"/>
      <c r="I1916" s="458"/>
      <c r="J1916" s="458"/>
      <c r="K1916" s="458"/>
      <c r="L1916" s="458"/>
    </row>
    <row r="1917" s="2" customFormat="1" customHeight="1" spans="5:12">
      <c r="E1917" s="458"/>
      <c r="F1917" s="458"/>
      <c r="G1917" s="458"/>
      <c r="I1917" s="458"/>
      <c r="J1917" s="458"/>
      <c r="K1917" s="458"/>
      <c r="L1917" s="458"/>
    </row>
    <row r="1918" s="2" customFormat="1" customHeight="1" spans="5:12">
      <c r="E1918" s="458"/>
      <c r="F1918" s="458"/>
      <c r="G1918" s="458"/>
      <c r="I1918" s="458"/>
      <c r="J1918" s="458"/>
      <c r="K1918" s="458"/>
      <c r="L1918" s="458"/>
    </row>
    <row r="1919" s="2" customFormat="1" customHeight="1" spans="5:12">
      <c r="E1919" s="458"/>
      <c r="F1919" s="458"/>
      <c r="G1919" s="458"/>
      <c r="I1919" s="458"/>
      <c r="J1919" s="458"/>
      <c r="K1919" s="458"/>
      <c r="L1919" s="458"/>
    </row>
    <row r="1920" s="2" customFormat="1" customHeight="1" spans="5:12">
      <c r="E1920" s="458"/>
      <c r="F1920" s="458"/>
      <c r="G1920" s="458"/>
      <c r="I1920" s="458"/>
      <c r="J1920" s="458"/>
      <c r="K1920" s="458"/>
      <c r="L1920" s="458"/>
    </row>
    <row r="1921" s="2" customFormat="1" customHeight="1" spans="5:12">
      <c r="E1921" s="458"/>
      <c r="F1921" s="458"/>
      <c r="G1921" s="458"/>
      <c r="I1921" s="458"/>
      <c r="J1921" s="458"/>
      <c r="K1921" s="458"/>
      <c r="L1921" s="458"/>
    </row>
    <row r="1922" s="2" customFormat="1" customHeight="1" spans="5:12">
      <c r="E1922" s="458"/>
      <c r="F1922" s="458"/>
      <c r="G1922" s="458"/>
      <c r="I1922" s="458"/>
      <c r="J1922" s="458"/>
      <c r="K1922" s="458"/>
      <c r="L1922" s="458"/>
    </row>
    <row r="1923" s="2" customFormat="1" customHeight="1" spans="5:12">
      <c r="E1923" s="458"/>
      <c r="F1923" s="458"/>
      <c r="G1923" s="458"/>
      <c r="I1923" s="458"/>
      <c r="J1923" s="458"/>
      <c r="K1923" s="458"/>
      <c r="L1923" s="458"/>
    </row>
    <row r="1924" s="2" customFormat="1" customHeight="1" spans="5:12">
      <c r="E1924" s="458"/>
      <c r="F1924" s="458"/>
      <c r="G1924" s="458"/>
      <c r="I1924" s="458"/>
      <c r="J1924" s="458"/>
      <c r="K1924" s="458"/>
      <c r="L1924" s="458"/>
    </row>
    <row r="1925" s="2" customFormat="1" customHeight="1" spans="5:12">
      <c r="E1925" s="458"/>
      <c r="F1925" s="458"/>
      <c r="G1925" s="458"/>
      <c r="I1925" s="458"/>
      <c r="J1925" s="458"/>
      <c r="K1925" s="458"/>
      <c r="L1925" s="458"/>
    </row>
    <row r="1926" s="2" customFormat="1" customHeight="1" spans="5:12">
      <c r="E1926" s="458"/>
      <c r="F1926" s="458"/>
      <c r="G1926" s="458"/>
      <c r="I1926" s="458"/>
      <c r="J1926" s="458"/>
      <c r="K1926" s="458"/>
      <c r="L1926" s="458"/>
    </row>
    <row r="1927" s="2" customFormat="1" customHeight="1" spans="5:12">
      <c r="E1927" s="458"/>
      <c r="F1927" s="458"/>
      <c r="G1927" s="458"/>
      <c r="I1927" s="458"/>
      <c r="J1927" s="458"/>
      <c r="K1927" s="458"/>
      <c r="L1927" s="458"/>
    </row>
    <row r="1928" s="2" customFormat="1" customHeight="1" spans="5:12">
      <c r="E1928" s="458"/>
      <c r="F1928" s="458"/>
      <c r="G1928" s="458"/>
      <c r="I1928" s="458"/>
      <c r="J1928" s="458"/>
      <c r="K1928" s="458"/>
      <c r="L1928" s="458"/>
    </row>
    <row r="1929" s="2" customFormat="1" customHeight="1" spans="5:12">
      <c r="E1929" s="458"/>
      <c r="F1929" s="458"/>
      <c r="G1929" s="458"/>
      <c r="I1929" s="458"/>
      <c r="J1929" s="458"/>
      <c r="K1929" s="458"/>
      <c r="L1929" s="458"/>
    </row>
    <row r="1930" s="2" customFormat="1" customHeight="1" spans="5:12">
      <c r="E1930" s="458"/>
      <c r="F1930" s="458"/>
      <c r="G1930" s="458"/>
      <c r="I1930" s="458"/>
      <c r="J1930" s="458"/>
      <c r="K1930" s="458"/>
      <c r="L1930" s="458"/>
    </row>
    <row r="1931" s="2" customFormat="1" customHeight="1" spans="5:12">
      <c r="E1931" s="458"/>
      <c r="F1931" s="458"/>
      <c r="G1931" s="458"/>
      <c r="I1931" s="458"/>
      <c r="J1931" s="458"/>
      <c r="K1931" s="458"/>
      <c r="L1931" s="458"/>
    </row>
    <row r="1932" s="2" customFormat="1" customHeight="1" spans="5:12">
      <c r="E1932" s="458"/>
      <c r="F1932" s="458"/>
      <c r="G1932" s="458"/>
      <c r="I1932" s="458"/>
      <c r="J1932" s="458"/>
      <c r="K1932" s="458"/>
      <c r="L1932" s="458"/>
    </row>
    <row r="1933" s="2" customFormat="1" customHeight="1" spans="5:12">
      <c r="E1933" s="458"/>
      <c r="F1933" s="458"/>
      <c r="G1933" s="458"/>
      <c r="I1933" s="458"/>
      <c r="J1933" s="458"/>
      <c r="K1933" s="458"/>
      <c r="L1933" s="458"/>
    </row>
    <row r="1934" s="2" customFormat="1" customHeight="1" spans="5:12">
      <c r="E1934" s="458"/>
      <c r="F1934" s="458"/>
      <c r="G1934" s="458"/>
      <c r="I1934" s="458"/>
      <c r="J1934" s="458"/>
      <c r="K1934" s="458"/>
      <c r="L1934" s="458"/>
    </row>
    <row r="1935" s="2" customFormat="1" customHeight="1" spans="5:12">
      <c r="E1935" s="458"/>
      <c r="F1935" s="458"/>
      <c r="G1935" s="458"/>
      <c r="I1935" s="458"/>
      <c r="J1935" s="458"/>
      <c r="K1935" s="458"/>
      <c r="L1935" s="458"/>
    </row>
    <row r="1936" s="2" customFormat="1" customHeight="1" spans="5:12">
      <c r="E1936" s="458"/>
      <c r="F1936" s="458"/>
      <c r="G1936" s="458"/>
      <c r="I1936" s="458"/>
      <c r="J1936" s="458"/>
      <c r="K1936" s="458"/>
      <c r="L1936" s="458"/>
    </row>
    <row r="1937" s="2" customFormat="1" customHeight="1" spans="5:12">
      <c r="E1937" s="458"/>
      <c r="F1937" s="458"/>
      <c r="G1937" s="458"/>
      <c r="I1937" s="458"/>
      <c r="J1937" s="458"/>
      <c r="K1937" s="458"/>
      <c r="L1937" s="458"/>
    </row>
    <row r="1938" s="2" customFormat="1" customHeight="1" spans="5:12">
      <c r="E1938" s="458"/>
      <c r="F1938" s="458"/>
      <c r="G1938" s="458"/>
      <c r="I1938" s="458"/>
      <c r="J1938" s="458"/>
      <c r="K1938" s="458"/>
      <c r="L1938" s="458"/>
    </row>
    <row r="1939" s="2" customFormat="1" customHeight="1" spans="5:12">
      <c r="E1939" s="458"/>
      <c r="F1939" s="458"/>
      <c r="G1939" s="458"/>
      <c r="I1939" s="458"/>
      <c r="J1939" s="458"/>
      <c r="K1939" s="458"/>
      <c r="L1939" s="458"/>
    </row>
    <row r="1940" s="2" customFormat="1" customHeight="1" spans="5:12">
      <c r="E1940" s="458"/>
      <c r="F1940" s="458"/>
      <c r="G1940" s="458"/>
      <c r="I1940" s="458"/>
      <c r="J1940" s="458"/>
      <c r="K1940" s="458"/>
      <c r="L1940" s="458"/>
    </row>
    <row r="1941" s="2" customFormat="1" customHeight="1" spans="5:12">
      <c r="E1941" s="458"/>
      <c r="F1941" s="458"/>
      <c r="G1941" s="458"/>
      <c r="I1941" s="458"/>
      <c r="J1941" s="458"/>
      <c r="K1941" s="458"/>
      <c r="L1941" s="458"/>
    </row>
    <row r="1942" s="2" customFormat="1" customHeight="1" spans="5:12">
      <c r="E1942" s="458"/>
      <c r="F1942" s="458"/>
      <c r="G1942" s="458"/>
      <c r="I1942" s="458"/>
      <c r="J1942" s="458"/>
      <c r="K1942" s="458"/>
      <c r="L1942" s="458"/>
    </row>
    <row r="1943" s="2" customFormat="1" customHeight="1" spans="5:12">
      <c r="E1943" s="458"/>
      <c r="F1943" s="458"/>
      <c r="G1943" s="458"/>
      <c r="I1943" s="458"/>
      <c r="J1943" s="458"/>
      <c r="K1943" s="458"/>
      <c r="L1943" s="458"/>
    </row>
    <row r="1944" s="2" customFormat="1" customHeight="1" spans="5:12">
      <c r="E1944" s="458"/>
      <c r="F1944" s="458"/>
      <c r="G1944" s="458"/>
      <c r="I1944" s="458"/>
      <c r="J1944" s="458"/>
      <c r="K1944" s="458"/>
      <c r="L1944" s="458"/>
    </row>
    <row r="1945" s="2" customFormat="1" customHeight="1" spans="5:12">
      <c r="E1945" s="458"/>
      <c r="F1945" s="458"/>
      <c r="G1945" s="458"/>
      <c r="I1945" s="458"/>
      <c r="J1945" s="458"/>
      <c r="K1945" s="458"/>
      <c r="L1945" s="458"/>
    </row>
    <row r="1946" s="2" customFormat="1" customHeight="1" spans="5:12">
      <c r="E1946" s="458"/>
      <c r="F1946" s="458"/>
      <c r="G1946" s="458"/>
      <c r="I1946" s="458"/>
      <c r="J1946" s="458"/>
      <c r="K1946" s="458"/>
      <c r="L1946" s="458"/>
    </row>
    <row r="1947" s="2" customFormat="1" customHeight="1" spans="5:12">
      <c r="E1947" s="458"/>
      <c r="F1947" s="458"/>
      <c r="G1947" s="458"/>
      <c r="I1947" s="458"/>
      <c r="J1947" s="458"/>
      <c r="K1947" s="458"/>
      <c r="L1947" s="458"/>
    </row>
    <row r="1948" s="2" customFormat="1" customHeight="1" spans="5:12">
      <c r="E1948" s="458"/>
      <c r="F1948" s="458"/>
      <c r="G1948" s="458"/>
      <c r="I1948" s="458"/>
      <c r="J1948" s="458"/>
      <c r="K1948" s="458"/>
      <c r="L1948" s="458"/>
    </row>
    <row r="1949" s="2" customFormat="1" customHeight="1" spans="5:12">
      <c r="E1949" s="458"/>
      <c r="F1949" s="458"/>
      <c r="G1949" s="458"/>
      <c r="I1949" s="458"/>
      <c r="J1949" s="458"/>
      <c r="K1949" s="458"/>
      <c r="L1949" s="458"/>
    </row>
    <row r="1950" s="2" customFormat="1" customHeight="1" spans="5:12">
      <c r="E1950" s="458"/>
      <c r="F1950" s="458"/>
      <c r="G1950" s="458"/>
      <c r="I1950" s="458"/>
      <c r="J1950" s="458"/>
      <c r="K1950" s="458"/>
      <c r="L1950" s="458"/>
    </row>
    <row r="1951" s="2" customFormat="1" customHeight="1" spans="5:12">
      <c r="E1951" s="458"/>
      <c r="F1951" s="458"/>
      <c r="G1951" s="458"/>
      <c r="I1951" s="458"/>
      <c r="J1951" s="458"/>
      <c r="K1951" s="458"/>
      <c r="L1951" s="458"/>
    </row>
    <row r="1952" s="2" customFormat="1" customHeight="1" spans="5:12">
      <c r="E1952" s="458"/>
      <c r="F1952" s="458"/>
      <c r="G1952" s="458"/>
      <c r="I1952" s="458"/>
      <c r="J1952" s="458"/>
      <c r="K1952" s="458"/>
      <c r="L1952" s="458"/>
    </row>
    <row r="1953" s="2" customFormat="1" customHeight="1" spans="5:12">
      <c r="E1953" s="458"/>
      <c r="F1953" s="458"/>
      <c r="G1953" s="458"/>
      <c r="I1953" s="458"/>
      <c r="J1953" s="458"/>
      <c r="K1953" s="458"/>
      <c r="L1953" s="458"/>
    </row>
    <row r="1954" s="2" customFormat="1" customHeight="1" spans="5:12">
      <c r="E1954" s="458"/>
      <c r="F1954" s="458"/>
      <c r="G1954" s="458"/>
      <c r="I1954" s="458"/>
      <c r="J1954" s="458"/>
      <c r="K1954" s="458"/>
      <c r="L1954" s="458"/>
    </row>
    <row r="1955" s="2" customFormat="1" customHeight="1" spans="5:12">
      <c r="E1955" s="458"/>
      <c r="F1955" s="458"/>
      <c r="G1955" s="458"/>
      <c r="I1955" s="458"/>
      <c r="J1955" s="458"/>
      <c r="K1955" s="458"/>
      <c r="L1955" s="458"/>
    </row>
    <row r="1956" s="2" customFormat="1" customHeight="1" spans="5:12">
      <c r="E1956" s="458"/>
      <c r="F1956" s="458"/>
      <c r="G1956" s="458"/>
      <c r="I1956" s="458"/>
      <c r="J1956" s="458"/>
      <c r="K1956" s="458"/>
      <c r="L1956" s="458"/>
    </row>
    <row r="1957" s="2" customFormat="1" customHeight="1" spans="5:12">
      <c r="E1957" s="458"/>
      <c r="F1957" s="458"/>
      <c r="G1957" s="458"/>
      <c r="I1957" s="458"/>
      <c r="J1957" s="458"/>
      <c r="K1957" s="458"/>
      <c r="L1957" s="458"/>
    </row>
    <row r="1958" s="2" customFormat="1" customHeight="1" spans="5:12">
      <c r="E1958" s="458"/>
      <c r="F1958" s="458"/>
      <c r="G1958" s="458"/>
      <c r="I1958" s="458"/>
      <c r="J1958" s="458"/>
      <c r="K1958" s="458"/>
      <c r="L1958" s="458"/>
    </row>
    <row r="1959" s="2" customFormat="1" customHeight="1" spans="5:12">
      <c r="E1959" s="458"/>
      <c r="F1959" s="458"/>
      <c r="G1959" s="458"/>
      <c r="I1959" s="458"/>
      <c r="J1959" s="458"/>
      <c r="K1959" s="458"/>
      <c r="L1959" s="458"/>
    </row>
    <row r="1960" s="2" customFormat="1" customHeight="1" spans="5:12">
      <c r="E1960" s="458"/>
      <c r="F1960" s="458"/>
      <c r="G1960" s="458"/>
      <c r="I1960" s="458"/>
      <c r="J1960" s="458"/>
      <c r="K1960" s="458"/>
      <c r="L1960" s="458"/>
    </row>
    <row r="1961" s="2" customFormat="1" customHeight="1" spans="5:12">
      <c r="E1961" s="458"/>
      <c r="F1961" s="458"/>
      <c r="G1961" s="458"/>
      <c r="I1961" s="458"/>
      <c r="J1961" s="458"/>
      <c r="K1961" s="458"/>
      <c r="L1961" s="458"/>
    </row>
    <row r="1962" s="2" customFormat="1" customHeight="1" spans="5:12">
      <c r="E1962" s="458"/>
      <c r="F1962" s="458"/>
      <c r="G1962" s="458"/>
      <c r="I1962" s="458"/>
      <c r="J1962" s="458"/>
      <c r="K1962" s="458"/>
      <c r="L1962" s="458"/>
    </row>
    <row r="1963" s="2" customFormat="1" customHeight="1" spans="5:12">
      <c r="E1963" s="458"/>
      <c r="F1963" s="458"/>
      <c r="G1963" s="458"/>
      <c r="I1963" s="458"/>
      <c r="J1963" s="458"/>
      <c r="K1963" s="458"/>
      <c r="L1963" s="458"/>
    </row>
    <row r="1964" s="2" customFormat="1" customHeight="1" spans="5:12">
      <c r="E1964" s="458"/>
      <c r="F1964" s="458"/>
      <c r="G1964" s="458"/>
      <c r="I1964" s="458"/>
      <c r="J1964" s="458"/>
      <c r="K1964" s="458"/>
      <c r="L1964" s="458"/>
    </row>
    <row r="1965" s="2" customFormat="1" customHeight="1" spans="5:12">
      <c r="E1965" s="458"/>
      <c r="F1965" s="458"/>
      <c r="G1965" s="458"/>
      <c r="I1965" s="458"/>
      <c r="J1965" s="458"/>
      <c r="K1965" s="458"/>
      <c r="L1965" s="458"/>
    </row>
    <row r="1966" s="2" customFormat="1" customHeight="1" spans="5:12">
      <c r="E1966" s="458"/>
      <c r="F1966" s="458"/>
      <c r="G1966" s="458"/>
      <c r="I1966" s="458"/>
      <c r="J1966" s="458"/>
      <c r="K1966" s="458"/>
      <c r="L1966" s="458"/>
    </row>
    <row r="1967" s="2" customFormat="1" customHeight="1" spans="5:12">
      <c r="E1967" s="458"/>
      <c r="F1967" s="458"/>
      <c r="G1967" s="458"/>
      <c r="I1967" s="458"/>
      <c r="J1967" s="458"/>
      <c r="K1967" s="458"/>
      <c r="L1967" s="458"/>
    </row>
    <row r="1968" s="2" customFormat="1" customHeight="1" spans="5:12">
      <c r="E1968" s="458"/>
      <c r="F1968" s="458"/>
      <c r="G1968" s="458"/>
      <c r="I1968" s="458"/>
      <c r="J1968" s="458"/>
      <c r="K1968" s="458"/>
      <c r="L1968" s="458"/>
    </row>
    <row r="1969" s="2" customFormat="1" customHeight="1" spans="5:12">
      <c r="E1969" s="458"/>
      <c r="F1969" s="458"/>
      <c r="G1969" s="458"/>
      <c r="I1969" s="458"/>
      <c r="J1969" s="458"/>
      <c r="K1969" s="458"/>
      <c r="L1969" s="458"/>
    </row>
    <row r="1970" s="2" customFormat="1" customHeight="1" spans="5:12">
      <c r="E1970" s="458"/>
      <c r="F1970" s="458"/>
      <c r="G1970" s="458"/>
      <c r="I1970" s="458"/>
      <c r="J1970" s="458"/>
      <c r="K1970" s="458"/>
      <c r="L1970" s="458"/>
    </row>
    <row r="1971" s="2" customFormat="1" customHeight="1" spans="5:12">
      <c r="E1971" s="458"/>
      <c r="F1971" s="458"/>
      <c r="G1971" s="458"/>
      <c r="I1971" s="458"/>
      <c r="J1971" s="458"/>
      <c r="K1971" s="458"/>
      <c r="L1971" s="458"/>
    </row>
    <row r="1972" s="2" customFormat="1" customHeight="1" spans="5:12">
      <c r="E1972" s="458"/>
      <c r="F1972" s="458"/>
      <c r="G1972" s="458"/>
      <c r="I1972" s="458"/>
      <c r="J1972" s="458"/>
      <c r="K1972" s="458"/>
      <c r="L1972" s="458"/>
    </row>
    <row r="1973" s="2" customFormat="1" customHeight="1" spans="5:12">
      <c r="E1973" s="458"/>
      <c r="F1973" s="458"/>
      <c r="G1973" s="458"/>
      <c r="I1973" s="458"/>
      <c r="J1973" s="458"/>
      <c r="K1973" s="458"/>
      <c r="L1973" s="458"/>
    </row>
    <row r="1974" s="2" customFormat="1" customHeight="1" spans="5:12">
      <c r="E1974" s="458"/>
      <c r="F1974" s="458"/>
      <c r="G1974" s="458"/>
      <c r="I1974" s="458"/>
      <c r="J1974" s="458"/>
      <c r="K1974" s="458"/>
      <c r="L1974" s="458"/>
    </row>
    <row r="1975" s="2" customFormat="1" customHeight="1" spans="5:12">
      <c r="E1975" s="458"/>
      <c r="F1975" s="458"/>
      <c r="G1975" s="458"/>
      <c r="I1975" s="458"/>
      <c r="J1975" s="458"/>
      <c r="K1975" s="458"/>
      <c r="L1975" s="458"/>
    </row>
    <row r="1976" s="2" customFormat="1" customHeight="1" spans="5:12">
      <c r="E1976" s="458"/>
      <c r="F1976" s="458"/>
      <c r="G1976" s="458"/>
      <c r="I1976" s="458"/>
      <c r="J1976" s="458"/>
      <c r="K1976" s="458"/>
      <c r="L1976" s="458"/>
    </row>
    <row r="1977" s="2" customFormat="1" customHeight="1" spans="5:12">
      <c r="E1977" s="458"/>
      <c r="F1977" s="458"/>
      <c r="G1977" s="458"/>
      <c r="I1977" s="458"/>
      <c r="J1977" s="458"/>
      <c r="K1977" s="458"/>
      <c r="L1977" s="458"/>
    </row>
    <row r="1978" s="2" customFormat="1" customHeight="1" spans="5:12">
      <c r="E1978" s="458"/>
      <c r="F1978" s="458"/>
      <c r="G1978" s="458"/>
      <c r="I1978" s="458"/>
      <c r="J1978" s="458"/>
      <c r="K1978" s="458"/>
      <c r="L1978" s="458"/>
    </row>
    <row r="1979" s="2" customFormat="1" customHeight="1" spans="5:12">
      <c r="E1979" s="458"/>
      <c r="F1979" s="458"/>
      <c r="G1979" s="458"/>
      <c r="I1979" s="458"/>
      <c r="J1979" s="458"/>
      <c r="K1979" s="458"/>
      <c r="L1979" s="458"/>
    </row>
    <row r="1980" s="2" customFormat="1" customHeight="1" spans="5:12">
      <c r="E1980" s="458"/>
      <c r="F1980" s="458"/>
      <c r="G1980" s="458"/>
      <c r="I1980" s="458"/>
      <c r="J1980" s="458"/>
      <c r="K1980" s="458"/>
      <c r="L1980" s="458"/>
    </row>
    <row r="1981" s="2" customFormat="1" customHeight="1" spans="5:12">
      <c r="E1981" s="458"/>
      <c r="F1981" s="458"/>
      <c r="G1981" s="458"/>
      <c r="I1981" s="458"/>
      <c r="J1981" s="458"/>
      <c r="K1981" s="458"/>
      <c r="L1981" s="458"/>
    </row>
    <row r="1982" s="2" customFormat="1" customHeight="1" spans="5:12">
      <c r="E1982" s="458"/>
      <c r="F1982" s="458"/>
      <c r="G1982" s="458"/>
      <c r="I1982" s="458"/>
      <c r="J1982" s="458"/>
      <c r="K1982" s="458"/>
      <c r="L1982" s="458"/>
    </row>
    <row r="1983" s="2" customFormat="1" customHeight="1" spans="5:12">
      <c r="E1983" s="458"/>
      <c r="F1983" s="458"/>
      <c r="G1983" s="458"/>
      <c r="I1983" s="458"/>
      <c r="J1983" s="458"/>
      <c r="K1983" s="458"/>
      <c r="L1983" s="458"/>
    </row>
    <row r="1984" s="2" customFormat="1" customHeight="1" spans="5:12">
      <c r="E1984" s="458"/>
      <c r="F1984" s="458"/>
      <c r="G1984" s="458"/>
      <c r="I1984" s="458"/>
      <c r="J1984" s="458"/>
      <c r="K1984" s="458"/>
      <c r="L1984" s="458"/>
    </row>
    <row r="1985" s="2" customFormat="1" customHeight="1" spans="5:12">
      <c r="E1985" s="458"/>
      <c r="F1985" s="458"/>
      <c r="G1985" s="458"/>
      <c r="I1985" s="458"/>
      <c r="J1985" s="458"/>
      <c r="K1985" s="458"/>
      <c r="L1985" s="458"/>
    </row>
    <row r="1986" s="2" customFormat="1" customHeight="1" spans="5:12">
      <c r="E1986" s="458"/>
      <c r="F1986" s="458"/>
      <c r="G1986" s="458"/>
      <c r="I1986" s="458"/>
      <c r="J1986" s="458"/>
      <c r="K1986" s="458"/>
      <c r="L1986" s="458"/>
    </row>
    <row r="1987" s="2" customFormat="1" customHeight="1" spans="5:12">
      <c r="E1987" s="458"/>
      <c r="F1987" s="458"/>
      <c r="G1987" s="458"/>
      <c r="I1987" s="458"/>
      <c r="J1987" s="458"/>
      <c r="K1987" s="458"/>
      <c r="L1987" s="458"/>
    </row>
    <row r="1988" s="2" customFormat="1" customHeight="1" spans="5:12">
      <c r="E1988" s="458"/>
      <c r="F1988" s="458"/>
      <c r="G1988" s="458"/>
      <c r="I1988" s="458"/>
      <c r="J1988" s="458"/>
      <c r="K1988" s="458"/>
      <c r="L1988" s="458"/>
    </row>
    <row r="1989" s="2" customFormat="1" customHeight="1" spans="5:12">
      <c r="E1989" s="458"/>
      <c r="F1989" s="458"/>
      <c r="G1989" s="458"/>
      <c r="I1989" s="458"/>
      <c r="J1989" s="458"/>
      <c r="K1989" s="458"/>
      <c r="L1989" s="458"/>
    </row>
    <row r="1990" s="2" customFormat="1" customHeight="1" spans="5:12">
      <c r="E1990" s="458"/>
      <c r="F1990" s="458"/>
      <c r="G1990" s="458"/>
      <c r="I1990" s="458"/>
      <c r="J1990" s="458"/>
      <c r="K1990" s="458"/>
      <c r="L1990" s="458"/>
    </row>
    <row r="1991" s="2" customFormat="1" customHeight="1" spans="5:12">
      <c r="E1991" s="458"/>
      <c r="F1991" s="458"/>
      <c r="G1991" s="458"/>
      <c r="I1991" s="458"/>
      <c r="J1991" s="458"/>
      <c r="K1991" s="458"/>
      <c r="L1991" s="458"/>
    </row>
    <row r="1992" s="2" customFormat="1" customHeight="1" spans="5:12">
      <c r="E1992" s="458"/>
      <c r="F1992" s="458"/>
      <c r="G1992" s="458"/>
      <c r="I1992" s="458"/>
      <c r="J1992" s="458"/>
      <c r="K1992" s="458"/>
      <c r="L1992" s="458"/>
    </row>
    <row r="1993" s="2" customFormat="1" customHeight="1" spans="5:12">
      <c r="E1993" s="458"/>
      <c r="F1993" s="458"/>
      <c r="G1993" s="458"/>
      <c r="I1993" s="458"/>
      <c r="J1993" s="458"/>
      <c r="K1993" s="458"/>
      <c r="L1993" s="458"/>
    </row>
    <row r="1994" s="2" customFormat="1" customHeight="1" spans="5:12">
      <c r="E1994" s="458"/>
      <c r="F1994" s="458"/>
      <c r="G1994" s="458"/>
      <c r="I1994" s="458"/>
      <c r="J1994" s="458"/>
      <c r="K1994" s="458"/>
      <c r="L1994" s="458"/>
    </row>
    <row r="1995" s="2" customFormat="1" customHeight="1" spans="5:12">
      <c r="E1995" s="458"/>
      <c r="F1995" s="458"/>
      <c r="G1995" s="458"/>
      <c r="I1995" s="458"/>
      <c r="J1995" s="458"/>
      <c r="K1995" s="458"/>
      <c r="L1995" s="458"/>
    </row>
    <row r="1996" s="2" customFormat="1" customHeight="1" spans="5:12">
      <c r="E1996" s="458"/>
      <c r="F1996" s="458"/>
      <c r="G1996" s="458"/>
      <c r="I1996" s="458"/>
      <c r="J1996" s="458"/>
      <c r="K1996" s="458"/>
      <c r="L1996" s="458"/>
    </row>
    <row r="1997" s="2" customFormat="1" customHeight="1" spans="5:12">
      <c r="E1997" s="458"/>
      <c r="F1997" s="458"/>
      <c r="G1997" s="458"/>
      <c r="I1997" s="458"/>
      <c r="J1997" s="458"/>
      <c r="K1997" s="458"/>
      <c r="L1997" s="458"/>
    </row>
    <row r="1998" s="2" customFormat="1" customHeight="1" spans="5:12">
      <c r="E1998" s="458"/>
      <c r="F1998" s="458"/>
      <c r="G1998" s="458"/>
      <c r="I1998" s="458"/>
      <c r="J1998" s="458"/>
      <c r="K1998" s="458"/>
      <c r="L1998" s="458"/>
    </row>
    <row r="1999" s="2" customFormat="1" customHeight="1" spans="5:12">
      <c r="E1999" s="458"/>
      <c r="F1999" s="458"/>
      <c r="G1999" s="458"/>
      <c r="I1999" s="458"/>
      <c r="J1999" s="458"/>
      <c r="K1999" s="458"/>
      <c r="L1999" s="458"/>
    </row>
    <row r="2000" s="2" customFormat="1" customHeight="1" spans="5:12">
      <c r="E2000" s="458"/>
      <c r="F2000" s="458"/>
      <c r="G2000" s="458"/>
      <c r="I2000" s="458"/>
      <c r="J2000" s="458"/>
      <c r="K2000" s="458"/>
      <c r="L2000" s="458"/>
    </row>
    <row r="2001" s="2" customFormat="1" customHeight="1" spans="5:12">
      <c r="E2001" s="458"/>
      <c r="F2001" s="458"/>
      <c r="G2001" s="458"/>
      <c r="I2001" s="458"/>
      <c r="J2001" s="458"/>
      <c r="K2001" s="458"/>
      <c r="L2001" s="458"/>
    </row>
    <row r="2002" s="2" customFormat="1" customHeight="1" spans="5:12">
      <c r="E2002" s="458"/>
      <c r="F2002" s="458"/>
      <c r="G2002" s="458"/>
      <c r="I2002" s="458"/>
      <c r="J2002" s="458"/>
      <c r="K2002" s="458"/>
      <c r="L2002" s="458"/>
    </row>
    <row r="2003" s="2" customFormat="1" customHeight="1" spans="5:12">
      <c r="E2003" s="458"/>
      <c r="F2003" s="458"/>
      <c r="G2003" s="458"/>
      <c r="I2003" s="458"/>
      <c r="J2003" s="458"/>
      <c r="K2003" s="458"/>
      <c r="L2003" s="458"/>
    </row>
    <row r="2004" s="2" customFormat="1" customHeight="1" spans="5:12">
      <c r="E2004" s="458"/>
      <c r="F2004" s="458"/>
      <c r="G2004" s="458"/>
      <c r="I2004" s="458"/>
      <c r="J2004" s="458"/>
      <c r="K2004" s="458"/>
      <c r="L2004" s="458"/>
    </row>
    <row r="2005" s="2" customFormat="1" customHeight="1" spans="5:12">
      <c r="E2005" s="458"/>
      <c r="F2005" s="458"/>
      <c r="G2005" s="458"/>
      <c r="I2005" s="458"/>
      <c r="J2005" s="458"/>
      <c r="K2005" s="458"/>
      <c r="L2005" s="458"/>
    </row>
    <row r="2006" s="2" customFormat="1" customHeight="1" spans="5:12">
      <c r="E2006" s="458"/>
      <c r="F2006" s="458"/>
      <c r="G2006" s="458"/>
      <c r="I2006" s="458"/>
      <c r="J2006" s="458"/>
      <c r="K2006" s="458"/>
      <c r="L2006" s="458"/>
    </row>
    <row r="2007" s="2" customFormat="1" customHeight="1" spans="5:12">
      <c r="E2007" s="458"/>
      <c r="F2007" s="458"/>
      <c r="G2007" s="458"/>
      <c r="I2007" s="458"/>
      <c r="J2007" s="458"/>
      <c r="K2007" s="458"/>
      <c r="L2007" s="458"/>
    </row>
    <row r="2008" s="2" customFormat="1" customHeight="1" spans="5:12">
      <c r="E2008" s="458"/>
      <c r="F2008" s="458"/>
      <c r="G2008" s="458"/>
      <c r="I2008" s="458"/>
      <c r="J2008" s="458"/>
      <c r="K2008" s="458"/>
      <c r="L2008" s="458"/>
    </row>
    <row r="2009" s="2" customFormat="1" customHeight="1" spans="5:12">
      <c r="E2009" s="458"/>
      <c r="F2009" s="458"/>
      <c r="G2009" s="458"/>
      <c r="I2009" s="458"/>
      <c r="J2009" s="458"/>
      <c r="K2009" s="458"/>
      <c r="L2009" s="458"/>
    </row>
    <row r="2010" s="2" customFormat="1" customHeight="1" spans="5:12">
      <c r="E2010" s="458"/>
      <c r="F2010" s="458"/>
      <c r="G2010" s="458"/>
      <c r="I2010" s="458"/>
      <c r="J2010" s="458"/>
      <c r="K2010" s="458"/>
      <c r="L2010" s="458"/>
    </row>
    <row r="2011" s="2" customFormat="1" customHeight="1" spans="5:12">
      <c r="E2011" s="458"/>
      <c r="F2011" s="458"/>
      <c r="G2011" s="458"/>
      <c r="I2011" s="458"/>
      <c r="J2011" s="458"/>
      <c r="K2011" s="458"/>
      <c r="L2011" s="458"/>
    </row>
    <row r="2012" s="2" customFormat="1" customHeight="1" spans="5:12">
      <c r="E2012" s="458"/>
      <c r="F2012" s="458"/>
      <c r="G2012" s="458"/>
      <c r="I2012" s="458"/>
      <c r="J2012" s="458"/>
      <c r="K2012" s="458"/>
      <c r="L2012" s="458"/>
    </row>
    <row r="2013" s="2" customFormat="1" customHeight="1" spans="5:12">
      <c r="E2013" s="458"/>
      <c r="F2013" s="458"/>
      <c r="G2013" s="458"/>
      <c r="I2013" s="458"/>
      <c r="J2013" s="458"/>
      <c r="K2013" s="458"/>
      <c r="L2013" s="458"/>
    </row>
    <row r="2014" s="2" customFormat="1" customHeight="1" spans="5:12">
      <c r="E2014" s="458"/>
      <c r="F2014" s="458"/>
      <c r="G2014" s="458"/>
      <c r="I2014" s="458"/>
      <c r="J2014" s="458"/>
      <c r="K2014" s="458"/>
      <c r="L2014" s="458"/>
    </row>
    <row r="2015" s="2" customFormat="1" customHeight="1" spans="5:12">
      <c r="E2015" s="458"/>
      <c r="F2015" s="458"/>
      <c r="G2015" s="458"/>
      <c r="I2015" s="458"/>
      <c r="J2015" s="458"/>
      <c r="K2015" s="458"/>
      <c r="L2015" s="458"/>
    </row>
    <row r="2016" s="2" customFormat="1" customHeight="1" spans="5:12">
      <c r="E2016" s="458"/>
      <c r="F2016" s="458"/>
      <c r="G2016" s="458"/>
      <c r="I2016" s="458"/>
      <c r="J2016" s="458"/>
      <c r="K2016" s="458"/>
      <c r="L2016" s="458"/>
    </row>
    <row r="2017" s="2" customFormat="1" customHeight="1" spans="5:12">
      <c r="E2017" s="458"/>
      <c r="F2017" s="458"/>
      <c r="G2017" s="458"/>
      <c r="I2017" s="458"/>
      <c r="J2017" s="458"/>
      <c r="K2017" s="458"/>
      <c r="L2017" s="458"/>
    </row>
    <row r="2018" s="2" customFormat="1" customHeight="1" spans="5:12">
      <c r="E2018" s="458"/>
      <c r="F2018" s="458"/>
      <c r="G2018" s="458"/>
      <c r="I2018" s="458"/>
      <c r="J2018" s="458"/>
      <c r="K2018" s="458"/>
      <c r="L2018" s="458"/>
    </row>
    <row r="2019" s="2" customFormat="1" customHeight="1" spans="5:12">
      <c r="E2019" s="458"/>
      <c r="F2019" s="458"/>
      <c r="G2019" s="458"/>
      <c r="I2019" s="458"/>
      <c r="J2019" s="458"/>
      <c r="K2019" s="458"/>
      <c r="L2019" s="458"/>
    </row>
    <row r="2020" s="2" customFormat="1" customHeight="1" spans="5:12">
      <c r="E2020" s="458"/>
      <c r="F2020" s="458"/>
      <c r="G2020" s="458"/>
      <c r="I2020" s="458"/>
      <c r="J2020" s="458"/>
      <c r="K2020" s="458"/>
      <c r="L2020" s="458"/>
    </row>
    <row r="2021" s="2" customFormat="1" customHeight="1" spans="5:12">
      <c r="E2021" s="458"/>
      <c r="F2021" s="458"/>
      <c r="G2021" s="458"/>
      <c r="I2021" s="458"/>
      <c r="J2021" s="458"/>
      <c r="K2021" s="458"/>
      <c r="L2021" s="458"/>
    </row>
    <row r="2022" s="2" customFormat="1" customHeight="1" spans="5:12">
      <c r="E2022" s="458"/>
      <c r="F2022" s="458"/>
      <c r="G2022" s="458"/>
      <c r="I2022" s="458"/>
      <c r="J2022" s="458"/>
      <c r="K2022" s="458"/>
      <c r="L2022" s="458"/>
    </row>
    <row r="2023" s="2" customFormat="1" customHeight="1" spans="5:12">
      <c r="E2023" s="458"/>
      <c r="F2023" s="458"/>
      <c r="G2023" s="458"/>
      <c r="I2023" s="458"/>
      <c r="J2023" s="458"/>
      <c r="K2023" s="458"/>
      <c r="L2023" s="458"/>
    </row>
    <row r="2024" s="2" customFormat="1" customHeight="1" spans="5:12">
      <c r="E2024" s="458"/>
      <c r="F2024" s="458"/>
      <c r="G2024" s="458"/>
      <c r="I2024" s="458"/>
      <c r="J2024" s="458"/>
      <c r="K2024" s="458"/>
      <c r="L2024" s="458"/>
    </row>
    <row r="2025" s="2" customFormat="1" customHeight="1" spans="5:12">
      <c r="E2025" s="458"/>
      <c r="F2025" s="458"/>
      <c r="G2025" s="458"/>
      <c r="I2025" s="458"/>
      <c r="J2025" s="458"/>
      <c r="K2025" s="458"/>
      <c r="L2025" s="458"/>
    </row>
    <row r="2026" s="2" customFormat="1" customHeight="1" spans="5:12">
      <c r="E2026" s="458"/>
      <c r="F2026" s="458"/>
      <c r="G2026" s="458"/>
      <c r="I2026" s="458"/>
      <c r="J2026" s="458"/>
      <c r="K2026" s="458"/>
      <c r="L2026" s="458"/>
    </row>
    <row r="2027" s="2" customFormat="1" customHeight="1" spans="5:12">
      <c r="E2027" s="458"/>
      <c r="F2027" s="458"/>
      <c r="G2027" s="458"/>
      <c r="I2027" s="458"/>
      <c r="J2027" s="458"/>
      <c r="K2027" s="458"/>
      <c r="L2027" s="458"/>
    </row>
    <row r="2028" s="2" customFormat="1" customHeight="1" spans="5:12">
      <c r="E2028" s="458"/>
      <c r="F2028" s="458"/>
      <c r="G2028" s="458"/>
      <c r="I2028" s="458"/>
      <c r="J2028" s="458"/>
      <c r="K2028" s="458"/>
      <c r="L2028" s="458"/>
    </row>
    <row r="2029" s="2" customFormat="1" customHeight="1" spans="5:12">
      <c r="E2029" s="458"/>
      <c r="F2029" s="458"/>
      <c r="G2029" s="458"/>
      <c r="I2029" s="458"/>
      <c r="J2029" s="458"/>
      <c r="K2029" s="458"/>
      <c r="L2029" s="458"/>
    </row>
    <row r="2030" s="2" customFormat="1" customHeight="1" spans="5:12">
      <c r="E2030" s="458"/>
      <c r="F2030" s="458"/>
      <c r="G2030" s="458"/>
      <c r="I2030" s="458"/>
      <c r="J2030" s="458"/>
      <c r="K2030" s="458"/>
      <c r="L2030" s="458"/>
    </row>
    <row r="2031" s="2" customFormat="1" customHeight="1" spans="5:12">
      <c r="E2031" s="458"/>
      <c r="F2031" s="458"/>
      <c r="G2031" s="458"/>
      <c r="I2031" s="458"/>
      <c r="J2031" s="458"/>
      <c r="K2031" s="458"/>
      <c r="L2031" s="458"/>
    </row>
    <row r="2032" s="2" customFormat="1" customHeight="1" spans="5:12">
      <c r="E2032" s="458"/>
      <c r="F2032" s="458"/>
      <c r="G2032" s="458"/>
      <c r="I2032" s="458"/>
      <c r="J2032" s="458"/>
      <c r="K2032" s="458"/>
      <c r="L2032" s="458"/>
    </row>
    <row r="2033" s="2" customFormat="1" customHeight="1" spans="5:12">
      <c r="E2033" s="458"/>
      <c r="F2033" s="458"/>
      <c r="G2033" s="458"/>
      <c r="I2033" s="458"/>
      <c r="J2033" s="458"/>
      <c r="K2033" s="458"/>
      <c r="L2033" s="458"/>
    </row>
    <row r="2034" s="2" customFormat="1" customHeight="1" spans="5:12">
      <c r="E2034" s="458"/>
      <c r="F2034" s="458"/>
      <c r="G2034" s="458"/>
      <c r="I2034" s="458"/>
      <c r="J2034" s="458"/>
      <c r="K2034" s="458"/>
      <c r="L2034" s="458"/>
    </row>
    <row r="2035" s="2" customFormat="1" customHeight="1" spans="5:12">
      <c r="E2035" s="458"/>
      <c r="F2035" s="458"/>
      <c r="G2035" s="458"/>
      <c r="I2035" s="458"/>
      <c r="J2035" s="458"/>
      <c r="K2035" s="458"/>
      <c r="L2035" s="458"/>
    </row>
    <row r="2036" s="2" customFormat="1" customHeight="1" spans="5:12">
      <c r="E2036" s="458"/>
      <c r="F2036" s="458"/>
      <c r="G2036" s="458"/>
      <c r="I2036" s="458"/>
      <c r="J2036" s="458"/>
      <c r="K2036" s="458"/>
      <c r="L2036" s="458"/>
    </row>
    <row r="2037" s="2" customFormat="1" customHeight="1" spans="5:12">
      <c r="E2037" s="458"/>
      <c r="F2037" s="458"/>
      <c r="G2037" s="458"/>
      <c r="I2037" s="458"/>
      <c r="J2037" s="458"/>
      <c r="K2037" s="458"/>
      <c r="L2037" s="458"/>
    </row>
    <row r="2038" s="2" customFormat="1" customHeight="1" spans="5:12">
      <c r="E2038" s="458"/>
      <c r="F2038" s="458"/>
      <c r="G2038" s="458"/>
      <c r="I2038" s="458"/>
      <c r="J2038" s="458"/>
      <c r="K2038" s="458"/>
      <c r="L2038" s="458"/>
    </row>
    <row r="2039" s="2" customFormat="1" customHeight="1" spans="5:12">
      <c r="E2039" s="458"/>
      <c r="F2039" s="458"/>
      <c r="G2039" s="458"/>
      <c r="I2039" s="458"/>
      <c r="J2039" s="458"/>
      <c r="K2039" s="458"/>
      <c r="L2039" s="458"/>
    </row>
    <row r="2040" s="2" customFormat="1" customHeight="1" spans="5:12">
      <c r="E2040" s="458"/>
      <c r="F2040" s="458"/>
      <c r="G2040" s="458"/>
      <c r="I2040" s="458"/>
      <c r="J2040" s="458"/>
      <c r="K2040" s="458"/>
      <c r="L2040" s="458"/>
    </row>
    <row r="2041" s="2" customFormat="1" customHeight="1" spans="5:12">
      <c r="E2041" s="458"/>
      <c r="F2041" s="458"/>
      <c r="G2041" s="458"/>
      <c r="I2041" s="458"/>
      <c r="J2041" s="458"/>
      <c r="K2041" s="458"/>
      <c r="L2041" s="458"/>
    </row>
    <row r="2042" s="2" customFormat="1" customHeight="1" spans="5:12">
      <c r="E2042" s="458"/>
      <c r="F2042" s="458"/>
      <c r="G2042" s="458"/>
      <c r="I2042" s="458"/>
      <c r="J2042" s="458"/>
      <c r="K2042" s="458"/>
      <c r="L2042" s="458"/>
    </row>
    <row r="2043" s="2" customFormat="1" customHeight="1" spans="5:12">
      <c r="E2043" s="458"/>
      <c r="F2043" s="458"/>
      <c r="G2043" s="458"/>
      <c r="I2043" s="458"/>
      <c r="J2043" s="458"/>
      <c r="K2043" s="458"/>
      <c r="L2043" s="458"/>
    </row>
    <row r="2044" s="2" customFormat="1" customHeight="1" spans="5:12">
      <c r="E2044" s="458"/>
      <c r="F2044" s="458"/>
      <c r="G2044" s="458"/>
      <c r="I2044" s="458"/>
      <c r="J2044" s="458"/>
      <c r="K2044" s="458"/>
      <c r="L2044" s="458"/>
    </row>
    <row r="2045" s="2" customFormat="1" customHeight="1" spans="5:12">
      <c r="E2045" s="458"/>
      <c r="F2045" s="458"/>
      <c r="G2045" s="458"/>
      <c r="I2045" s="458"/>
      <c r="J2045" s="458"/>
      <c r="K2045" s="458"/>
      <c r="L2045" s="458"/>
    </row>
    <row r="2046" s="2" customFormat="1" customHeight="1" spans="5:12">
      <c r="E2046" s="458"/>
      <c r="F2046" s="458"/>
      <c r="G2046" s="458"/>
      <c r="I2046" s="458"/>
      <c r="J2046" s="458"/>
      <c r="K2046" s="458"/>
      <c r="L2046" s="458"/>
    </row>
    <row r="2047" s="2" customFormat="1" customHeight="1" spans="5:12">
      <c r="E2047" s="458"/>
      <c r="F2047" s="458"/>
      <c r="G2047" s="458"/>
      <c r="I2047" s="458"/>
      <c r="J2047" s="458"/>
      <c r="K2047" s="458"/>
      <c r="L2047" s="458"/>
    </row>
    <row r="2048" s="2" customFormat="1" customHeight="1" spans="5:12">
      <c r="E2048" s="458"/>
      <c r="F2048" s="458"/>
      <c r="G2048" s="458"/>
      <c r="I2048" s="458"/>
      <c r="J2048" s="458"/>
      <c r="K2048" s="458"/>
      <c r="L2048" s="458"/>
    </row>
    <row r="2049" s="2" customFormat="1" customHeight="1" spans="5:12">
      <c r="E2049" s="458"/>
      <c r="F2049" s="458"/>
      <c r="G2049" s="458"/>
      <c r="I2049" s="458"/>
      <c r="J2049" s="458"/>
      <c r="K2049" s="458"/>
      <c r="L2049" s="458"/>
    </row>
    <row r="2050" s="2" customFormat="1" customHeight="1" spans="5:12">
      <c r="E2050" s="458"/>
      <c r="F2050" s="458"/>
      <c r="G2050" s="458"/>
      <c r="I2050" s="458"/>
      <c r="J2050" s="458"/>
      <c r="K2050" s="458"/>
      <c r="L2050" s="458"/>
    </row>
    <row r="2051" s="2" customFormat="1" customHeight="1" spans="5:12">
      <c r="E2051" s="458"/>
      <c r="F2051" s="458"/>
      <c r="G2051" s="458"/>
      <c r="I2051" s="458"/>
      <c r="J2051" s="458"/>
      <c r="K2051" s="458"/>
      <c r="L2051" s="458"/>
    </row>
    <row r="2052" s="2" customFormat="1" customHeight="1" spans="5:12">
      <c r="E2052" s="458"/>
      <c r="F2052" s="458"/>
      <c r="G2052" s="458"/>
      <c r="I2052" s="458"/>
      <c r="J2052" s="458"/>
      <c r="K2052" s="458"/>
      <c r="L2052" s="458"/>
    </row>
    <row r="2053" s="2" customFormat="1" customHeight="1" spans="5:12">
      <c r="E2053" s="458"/>
      <c r="F2053" s="458"/>
      <c r="G2053" s="458"/>
      <c r="I2053" s="458"/>
      <c r="J2053" s="458"/>
      <c r="K2053" s="458"/>
      <c r="L2053" s="458"/>
    </row>
    <row r="2054" s="2" customFormat="1" customHeight="1" spans="5:12">
      <c r="E2054" s="458"/>
      <c r="F2054" s="458"/>
      <c r="G2054" s="458"/>
      <c r="I2054" s="458"/>
      <c r="J2054" s="458"/>
      <c r="K2054" s="458"/>
      <c r="L2054" s="458"/>
    </row>
    <row r="2055" s="2" customFormat="1" customHeight="1" spans="5:12">
      <c r="E2055" s="458"/>
      <c r="F2055" s="458"/>
      <c r="G2055" s="458"/>
      <c r="I2055" s="458"/>
      <c r="J2055" s="458"/>
      <c r="K2055" s="458"/>
      <c r="L2055" s="458"/>
    </row>
    <row r="2056" s="2" customFormat="1" customHeight="1" spans="5:12">
      <c r="E2056" s="458"/>
      <c r="F2056" s="458"/>
      <c r="G2056" s="458"/>
      <c r="I2056" s="458"/>
      <c r="J2056" s="458"/>
      <c r="K2056" s="458"/>
      <c r="L2056" s="458"/>
    </row>
    <row r="2057" s="2" customFormat="1" customHeight="1" spans="5:12">
      <c r="E2057" s="458"/>
      <c r="F2057" s="458"/>
      <c r="G2057" s="458"/>
      <c r="I2057" s="458"/>
      <c r="J2057" s="458"/>
      <c r="K2057" s="458"/>
      <c r="L2057" s="458"/>
    </row>
    <row r="2058" s="2" customFormat="1" customHeight="1" spans="5:12">
      <c r="E2058" s="458"/>
      <c r="F2058" s="458"/>
      <c r="G2058" s="458"/>
      <c r="I2058" s="458"/>
      <c r="J2058" s="458"/>
      <c r="K2058" s="458"/>
      <c r="L2058" s="458"/>
    </row>
    <row r="2059" s="2" customFormat="1" customHeight="1" spans="5:12">
      <c r="E2059" s="458"/>
      <c r="F2059" s="458"/>
      <c r="G2059" s="458"/>
      <c r="I2059" s="458"/>
      <c r="J2059" s="458"/>
      <c r="K2059" s="458"/>
      <c r="L2059" s="458"/>
    </row>
    <row r="2060" s="2" customFormat="1" customHeight="1" spans="5:12">
      <c r="E2060" s="458"/>
      <c r="F2060" s="458"/>
      <c r="G2060" s="458"/>
      <c r="I2060" s="458"/>
      <c r="J2060" s="458"/>
      <c r="K2060" s="458"/>
      <c r="L2060" s="458"/>
    </row>
    <row r="2061" s="2" customFormat="1" customHeight="1" spans="5:12">
      <c r="E2061" s="458"/>
      <c r="F2061" s="458"/>
      <c r="G2061" s="458"/>
      <c r="I2061" s="458"/>
      <c r="J2061" s="458"/>
      <c r="K2061" s="458"/>
      <c r="L2061" s="458"/>
    </row>
    <row r="2062" s="2" customFormat="1" customHeight="1" spans="5:12">
      <c r="E2062" s="458"/>
      <c r="F2062" s="458"/>
      <c r="G2062" s="458"/>
      <c r="I2062" s="458"/>
      <c r="J2062" s="458"/>
      <c r="K2062" s="458"/>
      <c r="L2062" s="458"/>
    </row>
    <row r="2063" s="2" customFormat="1" customHeight="1" spans="5:12">
      <c r="E2063" s="458"/>
      <c r="F2063" s="458"/>
      <c r="G2063" s="458"/>
      <c r="I2063" s="458"/>
      <c r="J2063" s="458"/>
      <c r="K2063" s="458"/>
      <c r="L2063" s="458"/>
    </row>
    <row r="2064" s="2" customFormat="1" customHeight="1" spans="5:12">
      <c r="E2064" s="458"/>
      <c r="F2064" s="458"/>
      <c r="G2064" s="458"/>
      <c r="I2064" s="458"/>
      <c r="J2064" s="458"/>
      <c r="K2064" s="458"/>
      <c r="L2064" s="458"/>
    </row>
    <row r="2065" s="2" customFormat="1" customHeight="1" spans="5:12">
      <c r="E2065" s="458"/>
      <c r="F2065" s="458"/>
      <c r="G2065" s="458"/>
      <c r="I2065" s="458"/>
      <c r="J2065" s="458"/>
      <c r="K2065" s="458"/>
      <c r="L2065" s="458"/>
    </row>
    <row r="2066" s="2" customFormat="1" customHeight="1" spans="5:12">
      <c r="E2066" s="458"/>
      <c r="F2066" s="458"/>
      <c r="G2066" s="458"/>
      <c r="I2066" s="458"/>
      <c r="J2066" s="458"/>
      <c r="K2066" s="458"/>
      <c r="L2066" s="458"/>
    </row>
    <row r="2067" s="2" customFormat="1" customHeight="1" spans="5:12">
      <c r="E2067" s="458"/>
      <c r="F2067" s="458"/>
      <c r="G2067" s="458"/>
      <c r="I2067" s="458"/>
      <c r="J2067" s="458"/>
      <c r="K2067" s="458"/>
      <c r="L2067" s="458"/>
    </row>
    <row r="2068" s="2" customFormat="1" customHeight="1" spans="5:12">
      <c r="E2068" s="458"/>
      <c r="F2068" s="458"/>
      <c r="G2068" s="458"/>
      <c r="I2068" s="458"/>
      <c r="J2068" s="458"/>
      <c r="K2068" s="458"/>
      <c r="L2068" s="458"/>
    </row>
    <row r="2069" s="2" customFormat="1" customHeight="1" spans="5:12">
      <c r="E2069" s="458"/>
      <c r="F2069" s="458"/>
      <c r="G2069" s="458"/>
      <c r="I2069" s="458"/>
      <c r="J2069" s="458"/>
      <c r="K2069" s="458"/>
      <c r="L2069" s="458"/>
    </row>
    <row r="2070" s="2" customFormat="1" customHeight="1" spans="5:12">
      <c r="E2070" s="458"/>
      <c r="F2070" s="458"/>
      <c r="G2070" s="458"/>
      <c r="I2070" s="458"/>
      <c r="J2070" s="458"/>
      <c r="K2070" s="458"/>
      <c r="L2070" s="458"/>
    </row>
    <row r="2071" s="2" customFormat="1" customHeight="1" spans="5:12">
      <c r="E2071" s="458"/>
      <c r="F2071" s="458"/>
      <c r="G2071" s="458"/>
      <c r="I2071" s="458"/>
      <c r="J2071" s="458"/>
      <c r="K2071" s="458"/>
      <c r="L2071" s="458"/>
    </row>
    <row r="2072" s="2" customFormat="1" customHeight="1" spans="5:12">
      <c r="E2072" s="458"/>
      <c r="F2072" s="458"/>
      <c r="G2072" s="458"/>
      <c r="I2072" s="458"/>
      <c r="J2072" s="458"/>
      <c r="K2072" s="458"/>
      <c r="L2072" s="458"/>
    </row>
    <row r="2073" s="2" customFormat="1" customHeight="1" spans="5:12">
      <c r="E2073" s="458"/>
      <c r="F2073" s="458"/>
      <c r="G2073" s="458"/>
      <c r="I2073" s="458"/>
      <c r="J2073" s="458"/>
      <c r="K2073" s="458"/>
      <c r="L2073" s="458"/>
    </row>
    <row r="2074" s="2" customFormat="1" customHeight="1" spans="5:12">
      <c r="E2074" s="458"/>
      <c r="F2074" s="458"/>
      <c r="G2074" s="458"/>
      <c r="I2074" s="458"/>
      <c r="J2074" s="458"/>
      <c r="K2074" s="458"/>
      <c r="L2074" s="458"/>
    </row>
    <row r="2075" s="2" customFormat="1" customHeight="1" spans="5:12">
      <c r="E2075" s="458"/>
      <c r="F2075" s="458"/>
      <c r="G2075" s="458"/>
      <c r="I2075" s="458"/>
      <c r="J2075" s="458"/>
      <c r="K2075" s="458"/>
      <c r="L2075" s="458"/>
    </row>
    <row r="2076" s="2" customFormat="1" customHeight="1" spans="5:12">
      <c r="E2076" s="458"/>
      <c r="F2076" s="458"/>
      <c r="G2076" s="458"/>
      <c r="I2076" s="458"/>
      <c r="J2076" s="458"/>
      <c r="K2076" s="458"/>
      <c r="L2076" s="458"/>
    </row>
    <row r="2077" s="2" customFormat="1" customHeight="1" spans="5:12">
      <c r="E2077" s="458"/>
      <c r="F2077" s="458"/>
      <c r="G2077" s="458"/>
      <c r="I2077" s="458"/>
      <c r="J2077" s="458"/>
      <c r="K2077" s="458"/>
      <c r="L2077" s="458"/>
    </row>
    <row r="2078" s="2" customFormat="1" customHeight="1" spans="5:12">
      <c r="E2078" s="458"/>
      <c r="F2078" s="458"/>
      <c r="G2078" s="458"/>
      <c r="I2078" s="458"/>
      <c r="J2078" s="458"/>
      <c r="K2078" s="458"/>
      <c r="L2078" s="458"/>
    </row>
    <row r="2079" s="2" customFormat="1" customHeight="1" spans="5:12">
      <c r="E2079" s="458"/>
      <c r="F2079" s="458"/>
      <c r="G2079" s="458"/>
      <c r="I2079" s="458"/>
      <c r="J2079" s="458"/>
      <c r="K2079" s="458"/>
      <c r="L2079" s="458"/>
    </row>
    <row r="2080" s="2" customFormat="1" customHeight="1" spans="5:12">
      <c r="E2080" s="458"/>
      <c r="F2080" s="458"/>
      <c r="G2080" s="458"/>
      <c r="I2080" s="458"/>
      <c r="J2080" s="458"/>
      <c r="K2080" s="458"/>
      <c r="L2080" s="458"/>
    </row>
    <row r="2081" s="2" customFormat="1" customHeight="1" spans="5:12">
      <c r="E2081" s="458"/>
      <c r="F2081" s="458"/>
      <c r="G2081" s="458"/>
      <c r="I2081" s="458"/>
      <c r="J2081" s="458"/>
      <c r="K2081" s="458"/>
      <c r="L2081" s="458"/>
    </row>
    <row r="2082" s="2" customFormat="1" customHeight="1" spans="5:12">
      <c r="E2082" s="458"/>
      <c r="F2082" s="458"/>
      <c r="G2082" s="458"/>
      <c r="I2082" s="458"/>
      <c r="J2082" s="458"/>
      <c r="K2082" s="458"/>
      <c r="L2082" s="458"/>
    </row>
    <row r="2083" s="2" customFormat="1" customHeight="1" spans="5:12">
      <c r="E2083" s="458"/>
      <c r="F2083" s="458"/>
      <c r="G2083" s="458"/>
      <c r="I2083" s="458"/>
      <c r="J2083" s="458"/>
      <c r="K2083" s="458"/>
      <c r="L2083" s="458"/>
    </row>
    <row r="2084" s="2" customFormat="1" customHeight="1" spans="5:12">
      <c r="E2084" s="458"/>
      <c r="F2084" s="458"/>
      <c r="G2084" s="458"/>
      <c r="I2084" s="458"/>
      <c r="J2084" s="458"/>
      <c r="K2084" s="458"/>
      <c r="L2084" s="458"/>
    </row>
    <row r="2085" s="2" customFormat="1" customHeight="1" spans="5:12">
      <c r="E2085" s="458"/>
      <c r="F2085" s="458"/>
      <c r="G2085" s="458"/>
      <c r="I2085" s="458"/>
      <c r="J2085" s="458"/>
      <c r="K2085" s="458"/>
      <c r="L2085" s="458"/>
    </row>
    <row r="2086" s="2" customFormat="1" customHeight="1" spans="5:12">
      <c r="E2086" s="458"/>
      <c r="F2086" s="458"/>
      <c r="G2086" s="458"/>
      <c r="I2086" s="458"/>
      <c r="J2086" s="458"/>
      <c r="K2086" s="458"/>
      <c r="L2086" s="458"/>
    </row>
    <row r="2087" s="2" customFormat="1" customHeight="1" spans="5:12">
      <c r="E2087" s="458"/>
      <c r="F2087" s="458"/>
      <c r="G2087" s="458"/>
      <c r="I2087" s="458"/>
      <c r="J2087" s="458"/>
      <c r="K2087" s="458"/>
      <c r="L2087" s="458"/>
    </row>
    <row r="2088" s="2" customFormat="1" customHeight="1" spans="5:12">
      <c r="E2088" s="458"/>
      <c r="F2088" s="458"/>
      <c r="G2088" s="458"/>
      <c r="I2088" s="458"/>
      <c r="J2088" s="458"/>
      <c r="K2088" s="458"/>
      <c r="L2088" s="458"/>
    </row>
    <row r="2089" s="2" customFormat="1" customHeight="1" spans="5:12">
      <c r="E2089" s="458"/>
      <c r="F2089" s="458"/>
      <c r="G2089" s="458"/>
      <c r="I2089" s="458"/>
      <c r="J2089" s="458"/>
      <c r="K2089" s="458"/>
      <c r="L2089" s="458"/>
    </row>
    <row r="2090" s="2" customFormat="1" customHeight="1" spans="5:12">
      <c r="E2090" s="458"/>
      <c r="F2090" s="458"/>
      <c r="G2090" s="458"/>
      <c r="I2090" s="458"/>
      <c r="J2090" s="458"/>
      <c r="K2090" s="458"/>
      <c r="L2090" s="458"/>
    </row>
    <row r="2091" s="2" customFormat="1" customHeight="1" spans="5:12">
      <c r="E2091" s="458"/>
      <c r="F2091" s="458"/>
      <c r="G2091" s="458"/>
      <c r="I2091" s="458"/>
      <c r="J2091" s="458"/>
      <c r="K2091" s="458"/>
      <c r="L2091" s="458"/>
    </row>
    <row r="2092" s="2" customFormat="1" customHeight="1" spans="5:12">
      <c r="E2092" s="458"/>
      <c r="F2092" s="458"/>
      <c r="G2092" s="458"/>
      <c r="I2092" s="458"/>
      <c r="J2092" s="458"/>
      <c r="K2092" s="458"/>
      <c r="L2092" s="458"/>
    </row>
    <row r="2093" s="2" customFormat="1" customHeight="1" spans="5:12">
      <c r="E2093" s="458"/>
      <c r="F2093" s="458"/>
      <c r="G2093" s="458"/>
      <c r="I2093" s="458"/>
      <c r="J2093" s="458"/>
      <c r="K2093" s="458"/>
      <c r="L2093" s="458"/>
    </row>
    <row r="2094" s="2" customFormat="1" customHeight="1" spans="5:12">
      <c r="E2094" s="458"/>
      <c r="F2094" s="458"/>
      <c r="G2094" s="458"/>
      <c r="I2094" s="458"/>
      <c r="J2094" s="458"/>
      <c r="K2094" s="458"/>
      <c r="L2094" s="458"/>
    </row>
    <row r="2095" s="2" customFormat="1" customHeight="1" spans="5:12">
      <c r="E2095" s="458"/>
      <c r="F2095" s="458"/>
      <c r="G2095" s="458"/>
      <c r="I2095" s="458"/>
      <c r="J2095" s="458"/>
      <c r="K2095" s="458"/>
      <c r="L2095" s="458"/>
    </row>
    <row r="2096" s="2" customFormat="1" customHeight="1" spans="5:12">
      <c r="E2096" s="458"/>
      <c r="F2096" s="458"/>
      <c r="G2096" s="458"/>
      <c r="I2096" s="458"/>
      <c r="J2096" s="458"/>
      <c r="K2096" s="458"/>
      <c r="L2096" s="458"/>
    </row>
    <row r="2097" s="2" customFormat="1" customHeight="1" spans="5:12">
      <c r="E2097" s="458"/>
      <c r="F2097" s="458"/>
      <c r="G2097" s="458"/>
      <c r="I2097" s="458"/>
      <c r="J2097" s="458"/>
      <c r="K2097" s="458"/>
      <c r="L2097" s="458"/>
    </row>
    <row r="2098" s="2" customFormat="1" customHeight="1" spans="5:12">
      <c r="E2098" s="458"/>
      <c r="F2098" s="458"/>
      <c r="G2098" s="458"/>
      <c r="I2098" s="458"/>
      <c r="J2098" s="458"/>
      <c r="K2098" s="458"/>
      <c r="L2098" s="458"/>
    </row>
    <row r="2099" s="2" customFormat="1" customHeight="1" spans="5:12">
      <c r="E2099" s="458"/>
      <c r="F2099" s="458"/>
      <c r="G2099" s="458"/>
      <c r="I2099" s="458"/>
      <c r="J2099" s="458"/>
      <c r="K2099" s="458"/>
      <c r="L2099" s="458"/>
    </row>
    <row r="2100" s="2" customFormat="1" customHeight="1" spans="5:12">
      <c r="E2100" s="458"/>
      <c r="F2100" s="458"/>
      <c r="G2100" s="458"/>
      <c r="I2100" s="458"/>
      <c r="J2100" s="458"/>
      <c r="K2100" s="458"/>
      <c r="L2100" s="458"/>
    </row>
    <row r="2101" s="2" customFormat="1" customHeight="1" spans="5:12">
      <c r="E2101" s="458"/>
      <c r="F2101" s="458"/>
      <c r="G2101" s="458"/>
      <c r="I2101" s="458"/>
      <c r="J2101" s="458"/>
      <c r="K2101" s="458"/>
      <c r="L2101" s="458"/>
    </row>
    <row r="2102" s="2" customFormat="1" customHeight="1" spans="5:12">
      <c r="E2102" s="458"/>
      <c r="F2102" s="458"/>
      <c r="G2102" s="458"/>
      <c r="I2102" s="458"/>
      <c r="J2102" s="458"/>
      <c r="K2102" s="458"/>
      <c r="L2102" s="458"/>
    </row>
    <row r="2103" s="2" customFormat="1" customHeight="1" spans="5:12">
      <c r="E2103" s="458"/>
      <c r="F2103" s="458"/>
      <c r="G2103" s="458"/>
      <c r="I2103" s="458"/>
      <c r="J2103" s="458"/>
      <c r="K2103" s="458"/>
      <c r="L2103" s="458"/>
    </row>
    <row r="2104" s="2" customFormat="1" customHeight="1" spans="5:12">
      <c r="E2104" s="458"/>
      <c r="F2104" s="458"/>
      <c r="G2104" s="458"/>
      <c r="I2104" s="458"/>
      <c r="J2104" s="458"/>
      <c r="K2104" s="458"/>
      <c r="L2104" s="458"/>
    </row>
    <row r="2105" s="2" customFormat="1" customHeight="1" spans="5:12">
      <c r="E2105" s="458"/>
      <c r="F2105" s="458"/>
      <c r="G2105" s="458"/>
      <c r="I2105" s="458"/>
      <c r="J2105" s="458"/>
      <c r="K2105" s="458"/>
      <c r="L2105" s="458"/>
    </row>
    <row r="2106" s="2" customFormat="1" customHeight="1" spans="5:12">
      <c r="E2106" s="458"/>
      <c r="F2106" s="458"/>
      <c r="G2106" s="458"/>
      <c r="I2106" s="458"/>
      <c r="J2106" s="458"/>
      <c r="K2106" s="458"/>
      <c r="L2106" s="458"/>
    </row>
    <row r="2107" s="2" customFormat="1" customHeight="1" spans="5:12">
      <c r="E2107" s="458"/>
      <c r="F2107" s="458"/>
      <c r="G2107" s="458"/>
      <c r="I2107" s="458"/>
      <c r="J2107" s="458"/>
      <c r="K2107" s="458"/>
      <c r="L2107" s="458"/>
    </row>
    <row r="2108" s="2" customFormat="1" customHeight="1" spans="5:12">
      <c r="E2108" s="458"/>
      <c r="F2108" s="458"/>
      <c r="G2108" s="458"/>
      <c r="I2108" s="458"/>
      <c r="J2108" s="458"/>
      <c r="K2108" s="458"/>
      <c r="L2108" s="458"/>
    </row>
    <row r="2109" s="2" customFormat="1" customHeight="1" spans="5:12">
      <c r="E2109" s="458"/>
      <c r="F2109" s="458"/>
      <c r="G2109" s="458"/>
      <c r="I2109" s="458"/>
      <c r="J2109" s="458"/>
      <c r="K2109" s="458"/>
      <c r="L2109" s="458"/>
    </row>
    <row r="2110" s="2" customFormat="1" customHeight="1" spans="5:12">
      <c r="E2110" s="458"/>
      <c r="F2110" s="458"/>
      <c r="G2110" s="458"/>
      <c r="I2110" s="458"/>
      <c r="J2110" s="458"/>
      <c r="K2110" s="458"/>
      <c r="L2110" s="458"/>
    </row>
    <row r="2111" s="2" customFormat="1" customHeight="1" spans="5:12">
      <c r="E2111" s="458"/>
      <c r="F2111" s="458"/>
      <c r="G2111" s="458"/>
      <c r="I2111" s="458"/>
      <c r="J2111" s="458"/>
      <c r="K2111" s="458"/>
      <c r="L2111" s="458"/>
    </row>
    <row r="2112" s="2" customFormat="1" customHeight="1" spans="5:12">
      <c r="E2112" s="458"/>
      <c r="F2112" s="458"/>
      <c r="G2112" s="458"/>
      <c r="I2112" s="458"/>
      <c r="J2112" s="458"/>
      <c r="K2112" s="458"/>
      <c r="L2112" s="458"/>
    </row>
    <row r="2113" s="2" customFormat="1" customHeight="1" spans="5:12">
      <c r="E2113" s="458"/>
      <c r="F2113" s="458"/>
      <c r="G2113" s="458"/>
      <c r="I2113" s="458"/>
      <c r="J2113" s="458"/>
      <c r="K2113" s="458"/>
      <c r="L2113" s="458"/>
    </row>
    <row r="2114" s="2" customFormat="1" customHeight="1" spans="5:12">
      <c r="E2114" s="458"/>
      <c r="F2114" s="458"/>
      <c r="G2114" s="458"/>
      <c r="I2114" s="458"/>
      <c r="J2114" s="458"/>
      <c r="K2114" s="458"/>
      <c r="L2114" s="458"/>
    </row>
    <row r="2115" s="2" customFormat="1" customHeight="1" spans="5:12">
      <c r="E2115" s="458"/>
      <c r="F2115" s="458"/>
      <c r="G2115" s="458"/>
      <c r="I2115" s="458"/>
      <c r="J2115" s="458"/>
      <c r="K2115" s="458"/>
      <c r="L2115" s="458"/>
    </row>
    <row r="2116" s="2" customFormat="1" customHeight="1" spans="5:12">
      <c r="E2116" s="458"/>
      <c r="F2116" s="458"/>
      <c r="G2116" s="458"/>
      <c r="I2116" s="458"/>
      <c r="J2116" s="458"/>
      <c r="K2116" s="458"/>
      <c r="L2116" s="458"/>
    </row>
    <row r="2117" s="2" customFormat="1" customHeight="1" spans="5:12">
      <c r="E2117" s="458"/>
      <c r="F2117" s="458"/>
      <c r="G2117" s="458"/>
      <c r="I2117" s="458"/>
      <c r="J2117" s="458"/>
      <c r="K2117" s="458"/>
      <c r="L2117" s="458"/>
    </row>
    <row r="2118" s="2" customFormat="1" customHeight="1" spans="5:12">
      <c r="E2118" s="458"/>
      <c r="F2118" s="458"/>
      <c r="G2118" s="458"/>
      <c r="I2118" s="458"/>
      <c r="J2118" s="458"/>
      <c r="K2118" s="458"/>
      <c r="L2118" s="458"/>
    </row>
    <row r="2119" s="2" customFormat="1" customHeight="1" spans="5:12">
      <c r="E2119" s="458"/>
      <c r="F2119" s="458"/>
      <c r="G2119" s="458"/>
      <c r="I2119" s="458"/>
      <c r="J2119" s="458"/>
      <c r="K2119" s="458"/>
      <c r="L2119" s="458"/>
    </row>
    <row r="2120" s="2" customFormat="1" customHeight="1" spans="5:12">
      <c r="E2120" s="458"/>
      <c r="F2120" s="458"/>
      <c r="G2120" s="458"/>
      <c r="I2120" s="458"/>
      <c r="J2120" s="458"/>
      <c r="K2120" s="458"/>
      <c r="L2120" s="458"/>
    </row>
    <row r="2121" s="2" customFormat="1" customHeight="1" spans="5:12">
      <c r="E2121" s="458"/>
      <c r="F2121" s="458"/>
      <c r="G2121" s="458"/>
      <c r="I2121" s="458"/>
      <c r="J2121" s="458"/>
      <c r="K2121" s="458"/>
      <c r="L2121" s="458"/>
    </row>
    <row r="2122" s="2" customFormat="1" customHeight="1" spans="5:12">
      <c r="E2122" s="458"/>
      <c r="F2122" s="458"/>
      <c r="G2122" s="458"/>
      <c r="I2122" s="458"/>
      <c r="J2122" s="458"/>
      <c r="K2122" s="458"/>
      <c r="L2122" s="458"/>
    </row>
    <row r="2123" s="2" customFormat="1" customHeight="1" spans="5:12">
      <c r="E2123" s="458"/>
      <c r="F2123" s="458"/>
      <c r="G2123" s="458"/>
      <c r="I2123" s="458"/>
      <c r="J2123" s="458"/>
      <c r="K2123" s="458"/>
      <c r="L2123" s="458"/>
    </row>
    <row r="2124" s="2" customFormat="1" customHeight="1" spans="5:12">
      <c r="E2124" s="458"/>
      <c r="F2124" s="458"/>
      <c r="G2124" s="458"/>
      <c r="I2124" s="458"/>
      <c r="J2124" s="458"/>
      <c r="K2124" s="458"/>
      <c r="L2124" s="458"/>
    </row>
    <row r="2125" s="2" customFormat="1" customHeight="1" spans="5:12">
      <c r="E2125" s="458"/>
      <c r="F2125" s="458"/>
      <c r="G2125" s="458"/>
      <c r="I2125" s="458"/>
      <c r="J2125" s="458"/>
      <c r="K2125" s="458"/>
      <c r="L2125" s="458"/>
    </row>
    <row r="2126" s="2" customFormat="1" customHeight="1" spans="5:12">
      <c r="E2126" s="458"/>
      <c r="F2126" s="458"/>
      <c r="G2126" s="458"/>
      <c r="I2126" s="458"/>
      <c r="J2126" s="458"/>
      <c r="K2126" s="458"/>
      <c r="L2126" s="458"/>
    </row>
    <row r="2127" s="2" customFormat="1" customHeight="1" spans="5:12">
      <c r="E2127" s="458"/>
      <c r="F2127" s="458"/>
      <c r="G2127" s="458"/>
      <c r="I2127" s="458"/>
      <c r="J2127" s="458"/>
      <c r="K2127" s="458"/>
      <c r="L2127" s="458"/>
    </row>
    <row r="2128" s="2" customFormat="1" customHeight="1" spans="5:12">
      <c r="E2128" s="458"/>
      <c r="F2128" s="458"/>
      <c r="G2128" s="458"/>
      <c r="I2128" s="458"/>
      <c r="J2128" s="458"/>
      <c r="K2128" s="458"/>
      <c r="L2128" s="458"/>
    </row>
    <row r="2129" s="2" customFormat="1" customHeight="1" spans="5:12">
      <c r="E2129" s="458"/>
      <c r="F2129" s="458"/>
      <c r="G2129" s="458"/>
      <c r="I2129" s="458"/>
      <c r="J2129" s="458"/>
      <c r="K2129" s="458"/>
      <c r="L2129" s="458"/>
    </row>
    <row r="2130" s="2" customFormat="1" customHeight="1" spans="5:12">
      <c r="E2130" s="458"/>
      <c r="F2130" s="458"/>
      <c r="G2130" s="458"/>
      <c r="I2130" s="458"/>
      <c r="J2130" s="458"/>
      <c r="K2130" s="458"/>
      <c r="L2130" s="458"/>
    </row>
    <row r="2131" s="2" customFormat="1" customHeight="1" spans="5:12">
      <c r="E2131" s="458"/>
      <c r="F2131" s="458"/>
      <c r="G2131" s="458"/>
      <c r="I2131" s="458"/>
      <c r="J2131" s="458"/>
      <c r="K2131" s="458"/>
      <c r="L2131" s="458"/>
    </row>
    <row r="2132" s="2" customFormat="1" customHeight="1" spans="5:12">
      <c r="E2132" s="458"/>
      <c r="F2132" s="458"/>
      <c r="G2132" s="458"/>
      <c r="I2132" s="458"/>
      <c r="J2132" s="458"/>
      <c r="K2132" s="458"/>
      <c r="L2132" s="458"/>
    </row>
    <row r="2133" s="2" customFormat="1" customHeight="1" spans="5:12">
      <c r="E2133" s="458"/>
      <c r="F2133" s="458"/>
      <c r="G2133" s="458"/>
      <c r="I2133" s="458"/>
      <c r="J2133" s="458"/>
      <c r="K2133" s="458"/>
      <c r="L2133" s="458"/>
    </row>
    <row r="2134" s="2" customFormat="1" customHeight="1" spans="5:12">
      <c r="E2134" s="458"/>
      <c r="F2134" s="458"/>
      <c r="G2134" s="458"/>
      <c r="I2134" s="458"/>
      <c r="J2134" s="458"/>
      <c r="K2134" s="458"/>
      <c r="L2134" s="458"/>
    </row>
    <row r="2135" s="2" customFormat="1" customHeight="1" spans="5:12">
      <c r="E2135" s="458"/>
      <c r="F2135" s="458"/>
      <c r="G2135" s="458"/>
      <c r="I2135" s="458"/>
      <c r="J2135" s="458"/>
      <c r="K2135" s="458"/>
      <c r="L2135" s="458"/>
    </row>
    <row r="2136" s="2" customFormat="1" customHeight="1" spans="5:12">
      <c r="E2136" s="458"/>
      <c r="F2136" s="458"/>
      <c r="G2136" s="458"/>
      <c r="I2136" s="458"/>
      <c r="J2136" s="458"/>
      <c r="K2136" s="458"/>
      <c r="L2136" s="458"/>
    </row>
    <row r="2137" s="2" customFormat="1" customHeight="1" spans="5:12">
      <c r="E2137" s="458"/>
      <c r="F2137" s="458"/>
      <c r="G2137" s="458"/>
      <c r="I2137" s="458"/>
      <c r="J2137" s="458"/>
      <c r="K2137" s="458"/>
      <c r="L2137" s="458"/>
    </row>
    <row r="2138" s="2" customFormat="1" customHeight="1" spans="5:12">
      <c r="E2138" s="458"/>
      <c r="F2138" s="458"/>
      <c r="G2138" s="458"/>
      <c r="I2138" s="458"/>
      <c r="J2138" s="458"/>
      <c r="K2138" s="458"/>
      <c r="L2138" s="458"/>
    </row>
    <row r="2139" s="2" customFormat="1" customHeight="1" spans="5:12">
      <c r="E2139" s="458"/>
      <c r="F2139" s="458"/>
      <c r="G2139" s="458"/>
      <c r="I2139" s="458"/>
      <c r="J2139" s="458"/>
      <c r="K2139" s="458"/>
      <c r="L2139" s="458"/>
    </row>
    <row r="2140" s="2" customFormat="1" customHeight="1" spans="5:12">
      <c r="E2140" s="458"/>
      <c r="F2140" s="458"/>
      <c r="G2140" s="458"/>
      <c r="I2140" s="458"/>
      <c r="J2140" s="458"/>
      <c r="K2140" s="458"/>
      <c r="L2140" s="458"/>
    </row>
    <row r="2141" s="2" customFormat="1" customHeight="1" spans="5:12">
      <c r="E2141" s="458"/>
      <c r="F2141" s="458"/>
      <c r="G2141" s="458"/>
      <c r="I2141" s="458"/>
      <c r="J2141" s="458"/>
      <c r="K2141" s="458"/>
      <c r="L2141" s="458"/>
    </row>
    <row r="2142" s="2" customFormat="1" customHeight="1" spans="5:12">
      <c r="E2142" s="458"/>
      <c r="F2142" s="458"/>
      <c r="G2142" s="458"/>
      <c r="I2142" s="458"/>
      <c r="J2142" s="458"/>
      <c r="K2142" s="458"/>
      <c r="L2142" s="458"/>
    </row>
    <row r="2143" s="2" customFormat="1" customHeight="1" spans="5:12">
      <c r="E2143" s="458"/>
      <c r="F2143" s="458"/>
      <c r="G2143" s="458"/>
      <c r="I2143" s="458"/>
      <c r="J2143" s="458"/>
      <c r="K2143" s="458"/>
      <c r="L2143" s="458"/>
    </row>
    <row r="2144" s="2" customFormat="1" customHeight="1" spans="5:12">
      <c r="E2144" s="458"/>
      <c r="F2144" s="458"/>
      <c r="G2144" s="458"/>
      <c r="I2144" s="458"/>
      <c r="J2144" s="458"/>
      <c r="K2144" s="458"/>
      <c r="L2144" s="458"/>
    </row>
    <row r="2145" s="2" customFormat="1" customHeight="1" spans="5:12">
      <c r="E2145" s="458"/>
      <c r="F2145" s="458"/>
      <c r="G2145" s="458"/>
      <c r="I2145" s="458"/>
      <c r="J2145" s="458"/>
      <c r="K2145" s="458"/>
      <c r="L2145" s="458"/>
    </row>
    <row r="2146" s="2" customFormat="1" customHeight="1" spans="5:12">
      <c r="E2146" s="458"/>
      <c r="F2146" s="458"/>
      <c r="G2146" s="458"/>
      <c r="I2146" s="458"/>
      <c r="J2146" s="458"/>
      <c r="K2146" s="458"/>
      <c r="L2146" s="458"/>
    </row>
    <row r="2147" s="2" customFormat="1" customHeight="1" spans="5:12">
      <c r="E2147" s="458"/>
      <c r="F2147" s="458"/>
      <c r="G2147" s="458"/>
      <c r="I2147" s="458"/>
      <c r="J2147" s="458"/>
      <c r="K2147" s="458"/>
      <c r="L2147" s="458"/>
    </row>
    <row r="2148" s="2" customFormat="1" customHeight="1" spans="5:12">
      <c r="E2148" s="458"/>
      <c r="F2148" s="458"/>
      <c r="G2148" s="458"/>
      <c r="I2148" s="458"/>
      <c r="J2148" s="458"/>
      <c r="K2148" s="458"/>
      <c r="L2148" s="458"/>
    </row>
    <row r="2149" s="2" customFormat="1" customHeight="1" spans="5:12">
      <c r="E2149" s="458"/>
      <c r="F2149" s="458"/>
      <c r="G2149" s="458"/>
      <c r="I2149" s="458"/>
      <c r="J2149" s="458"/>
      <c r="K2149" s="458"/>
      <c r="L2149" s="458"/>
    </row>
    <row r="2150" s="2" customFormat="1" customHeight="1" spans="5:12">
      <c r="E2150" s="458"/>
      <c r="F2150" s="458"/>
      <c r="G2150" s="458"/>
      <c r="I2150" s="458"/>
      <c r="J2150" s="458"/>
      <c r="K2150" s="458"/>
      <c r="L2150" s="458"/>
    </row>
    <row r="2151" s="2" customFormat="1" customHeight="1" spans="5:12">
      <c r="E2151" s="458"/>
      <c r="F2151" s="458"/>
      <c r="G2151" s="458"/>
      <c r="I2151" s="458"/>
      <c r="J2151" s="458"/>
      <c r="K2151" s="458"/>
      <c r="L2151" s="458"/>
    </row>
    <row r="2152" s="2" customFormat="1" customHeight="1" spans="5:12">
      <c r="E2152" s="458"/>
      <c r="F2152" s="458"/>
      <c r="G2152" s="458"/>
      <c r="I2152" s="458"/>
      <c r="J2152" s="458"/>
      <c r="K2152" s="458"/>
      <c r="L2152" s="458"/>
    </row>
    <row r="2153" s="2" customFormat="1" customHeight="1" spans="5:12">
      <c r="E2153" s="458"/>
      <c r="F2153" s="458"/>
      <c r="G2153" s="458"/>
      <c r="I2153" s="458"/>
      <c r="J2153" s="458"/>
      <c r="K2153" s="458"/>
      <c r="L2153" s="458"/>
    </row>
    <row r="2154" s="2" customFormat="1" customHeight="1" spans="5:12">
      <c r="E2154" s="458"/>
      <c r="F2154" s="458"/>
      <c r="G2154" s="458"/>
      <c r="I2154" s="458"/>
      <c r="J2154" s="458"/>
      <c r="K2154" s="458"/>
      <c r="L2154" s="458"/>
    </row>
    <row r="2155" s="2" customFormat="1" customHeight="1" spans="5:12">
      <c r="E2155" s="458"/>
      <c r="F2155" s="458"/>
      <c r="G2155" s="458"/>
      <c r="I2155" s="458"/>
      <c r="J2155" s="458"/>
      <c r="K2155" s="458"/>
      <c r="L2155" s="458"/>
    </row>
    <row r="2156" s="2" customFormat="1" customHeight="1" spans="5:12">
      <c r="E2156" s="458"/>
      <c r="F2156" s="458"/>
      <c r="G2156" s="458"/>
      <c r="I2156" s="458"/>
      <c r="J2156" s="458"/>
      <c r="K2156" s="458"/>
      <c r="L2156" s="458"/>
    </row>
    <row r="2157" s="2" customFormat="1" customHeight="1" spans="5:12">
      <c r="E2157" s="458"/>
      <c r="F2157" s="458"/>
      <c r="G2157" s="458"/>
      <c r="I2157" s="458"/>
      <c r="J2157" s="458"/>
      <c r="K2157" s="458"/>
      <c r="L2157" s="458"/>
    </row>
    <row r="2158" s="2" customFormat="1" customHeight="1" spans="5:12">
      <c r="E2158" s="458"/>
      <c r="F2158" s="458"/>
      <c r="G2158" s="458"/>
      <c r="I2158" s="458"/>
      <c r="J2158" s="458"/>
      <c r="K2158" s="458"/>
      <c r="L2158" s="458"/>
    </row>
    <row r="2159" s="2" customFormat="1" customHeight="1" spans="5:12">
      <c r="E2159" s="458"/>
      <c r="F2159" s="458"/>
      <c r="G2159" s="458"/>
      <c r="I2159" s="458"/>
      <c r="J2159" s="458"/>
      <c r="K2159" s="458"/>
      <c r="L2159" s="458"/>
    </row>
    <row r="2160" s="2" customFormat="1" customHeight="1" spans="5:12">
      <c r="E2160" s="458"/>
      <c r="F2160" s="458"/>
      <c r="G2160" s="458"/>
      <c r="I2160" s="458"/>
      <c r="J2160" s="458"/>
      <c r="K2160" s="458"/>
      <c r="L2160" s="458"/>
    </row>
    <row r="2161" s="2" customFormat="1" customHeight="1" spans="5:12">
      <c r="E2161" s="458"/>
      <c r="F2161" s="458"/>
      <c r="G2161" s="458"/>
      <c r="I2161" s="458"/>
      <c r="J2161" s="458"/>
      <c r="K2161" s="458"/>
      <c r="L2161" s="458"/>
    </row>
    <row r="2162" s="2" customFormat="1" customHeight="1" spans="5:12">
      <c r="E2162" s="458"/>
      <c r="F2162" s="458"/>
      <c r="G2162" s="458"/>
      <c r="I2162" s="458"/>
      <c r="J2162" s="458"/>
      <c r="K2162" s="458"/>
      <c r="L2162" s="458"/>
    </row>
    <row r="2163" s="2" customFormat="1" customHeight="1" spans="5:12">
      <c r="E2163" s="458"/>
      <c r="F2163" s="458"/>
      <c r="G2163" s="458"/>
      <c r="I2163" s="458"/>
      <c r="J2163" s="458"/>
      <c r="K2163" s="458"/>
      <c r="L2163" s="458"/>
    </row>
    <row r="2164" s="2" customFormat="1" customHeight="1" spans="5:12">
      <c r="E2164" s="458"/>
      <c r="F2164" s="458"/>
      <c r="G2164" s="458"/>
      <c r="I2164" s="458"/>
      <c r="J2164" s="458"/>
      <c r="K2164" s="458"/>
      <c r="L2164" s="458"/>
    </row>
    <row r="2165" s="2" customFormat="1" customHeight="1" spans="5:12">
      <c r="E2165" s="458"/>
      <c r="F2165" s="458"/>
      <c r="G2165" s="458"/>
      <c r="I2165" s="458"/>
      <c r="J2165" s="458"/>
      <c r="K2165" s="458"/>
      <c r="L2165" s="458"/>
    </row>
    <row r="2166" s="2" customFormat="1" customHeight="1" spans="5:12">
      <c r="E2166" s="458"/>
      <c r="F2166" s="458"/>
      <c r="G2166" s="458"/>
      <c r="I2166" s="458"/>
      <c r="J2166" s="458"/>
      <c r="K2166" s="458"/>
      <c r="L2166" s="458"/>
    </row>
    <row r="2167" s="2" customFormat="1" customHeight="1" spans="5:12">
      <c r="E2167" s="458"/>
      <c r="F2167" s="458"/>
      <c r="G2167" s="458"/>
      <c r="I2167" s="458"/>
      <c r="J2167" s="458"/>
      <c r="K2167" s="458"/>
      <c r="L2167" s="458"/>
    </row>
    <row r="2168" s="2" customFormat="1" customHeight="1" spans="5:12">
      <c r="E2168" s="458"/>
      <c r="F2168" s="458"/>
      <c r="G2168" s="458"/>
      <c r="I2168" s="458"/>
      <c r="J2168" s="458"/>
      <c r="K2168" s="458"/>
      <c r="L2168" s="458"/>
    </row>
    <row r="2169" s="2" customFormat="1" customHeight="1" spans="5:12">
      <c r="E2169" s="458"/>
      <c r="F2169" s="458"/>
      <c r="G2169" s="458"/>
      <c r="I2169" s="458"/>
      <c r="J2169" s="458"/>
      <c r="K2169" s="458"/>
      <c r="L2169" s="458"/>
    </row>
    <row r="2170" s="2" customFormat="1" customHeight="1" spans="5:12">
      <c r="E2170" s="458"/>
      <c r="F2170" s="458"/>
      <c r="G2170" s="458"/>
      <c r="I2170" s="458"/>
      <c r="J2170" s="458"/>
      <c r="K2170" s="458"/>
      <c r="L2170" s="458"/>
    </row>
    <row r="2171" s="2" customFormat="1" customHeight="1" spans="5:12">
      <c r="E2171" s="458"/>
      <c r="F2171" s="458"/>
      <c r="G2171" s="458"/>
      <c r="I2171" s="458"/>
      <c r="J2171" s="458"/>
      <c r="K2171" s="458"/>
      <c r="L2171" s="458"/>
    </row>
    <row r="2172" s="2" customFormat="1" customHeight="1" spans="5:12">
      <c r="E2172" s="458"/>
      <c r="F2172" s="458"/>
      <c r="G2172" s="458"/>
      <c r="I2172" s="458"/>
      <c r="J2172" s="458"/>
      <c r="K2172" s="458"/>
      <c r="L2172" s="458"/>
    </row>
    <row r="2173" s="2" customFormat="1" customHeight="1" spans="5:12">
      <c r="E2173" s="458"/>
      <c r="F2173" s="458"/>
      <c r="G2173" s="458"/>
      <c r="I2173" s="458"/>
      <c r="J2173" s="458"/>
      <c r="K2173" s="458"/>
      <c r="L2173" s="458"/>
    </row>
    <row r="2174" s="2" customFormat="1" customHeight="1" spans="5:12">
      <c r="E2174" s="458"/>
      <c r="F2174" s="458"/>
      <c r="G2174" s="458"/>
      <c r="I2174" s="458"/>
      <c r="J2174" s="458"/>
      <c r="K2174" s="458"/>
      <c r="L2174" s="458"/>
    </row>
    <row r="2175" s="2" customFormat="1" customHeight="1" spans="5:12">
      <c r="E2175" s="458"/>
      <c r="F2175" s="458"/>
      <c r="G2175" s="458"/>
      <c r="I2175" s="458"/>
      <c r="J2175" s="458"/>
      <c r="K2175" s="458"/>
      <c r="L2175" s="458"/>
    </row>
    <row r="2176" s="2" customFormat="1" customHeight="1" spans="5:12">
      <c r="E2176" s="458"/>
      <c r="F2176" s="458"/>
      <c r="G2176" s="458"/>
      <c r="I2176" s="458"/>
      <c r="J2176" s="458"/>
      <c r="K2176" s="458"/>
      <c r="L2176" s="458"/>
    </row>
    <row r="2177" s="2" customFormat="1" customHeight="1" spans="5:12">
      <c r="E2177" s="458"/>
      <c r="F2177" s="458"/>
      <c r="G2177" s="458"/>
      <c r="I2177" s="458"/>
      <c r="J2177" s="458"/>
      <c r="K2177" s="458"/>
      <c r="L2177" s="458"/>
    </row>
    <row r="2178" s="2" customFormat="1" customHeight="1" spans="5:12">
      <c r="E2178" s="458"/>
      <c r="F2178" s="458"/>
      <c r="G2178" s="458"/>
      <c r="I2178" s="458"/>
      <c r="J2178" s="458"/>
      <c r="K2178" s="458"/>
      <c r="L2178" s="458"/>
    </row>
    <row r="2179" s="2" customFormat="1" customHeight="1" spans="5:12">
      <c r="E2179" s="458"/>
      <c r="F2179" s="458"/>
      <c r="G2179" s="458"/>
      <c r="I2179" s="458"/>
      <c r="J2179" s="458"/>
      <c r="K2179" s="458"/>
      <c r="L2179" s="458"/>
    </row>
    <row r="2180" s="2" customFormat="1" customHeight="1" spans="5:12">
      <c r="E2180" s="458"/>
      <c r="F2180" s="458"/>
      <c r="G2180" s="458"/>
      <c r="I2180" s="458"/>
      <c r="J2180" s="458"/>
      <c r="K2180" s="458"/>
      <c r="L2180" s="458"/>
    </row>
    <row r="2181" s="2" customFormat="1" customHeight="1" spans="5:12">
      <c r="E2181" s="458"/>
      <c r="F2181" s="458"/>
      <c r="G2181" s="458"/>
      <c r="I2181" s="458"/>
      <c r="J2181" s="458"/>
      <c r="K2181" s="458"/>
      <c r="L2181" s="458"/>
    </row>
    <row r="2182" s="2" customFormat="1" customHeight="1" spans="5:12">
      <c r="E2182" s="458"/>
      <c r="F2182" s="458"/>
      <c r="G2182" s="458"/>
      <c r="I2182" s="458"/>
      <c r="J2182" s="458"/>
      <c r="K2182" s="458"/>
      <c r="L2182" s="458"/>
    </row>
    <row r="2183" s="2" customFormat="1" customHeight="1" spans="5:12">
      <c r="E2183" s="458"/>
      <c r="F2183" s="458"/>
      <c r="G2183" s="458"/>
      <c r="I2183" s="458"/>
      <c r="J2183" s="458"/>
      <c r="K2183" s="458"/>
      <c r="L2183" s="458"/>
    </row>
    <row r="2184" s="2" customFormat="1" customHeight="1" spans="5:12">
      <c r="E2184" s="458"/>
      <c r="F2184" s="458"/>
      <c r="G2184" s="458"/>
      <c r="I2184" s="458"/>
      <c r="J2184" s="458"/>
      <c r="K2184" s="458"/>
      <c r="L2184" s="458"/>
    </row>
    <row r="2185" s="2" customFormat="1" customHeight="1" spans="5:12">
      <c r="E2185" s="458"/>
      <c r="F2185" s="458"/>
      <c r="G2185" s="458"/>
      <c r="I2185" s="458"/>
      <c r="J2185" s="458"/>
      <c r="K2185" s="458"/>
      <c r="L2185" s="458"/>
    </row>
    <row r="2186" s="2" customFormat="1" customHeight="1" spans="5:12">
      <c r="E2186" s="458"/>
      <c r="F2186" s="458"/>
      <c r="G2186" s="458"/>
      <c r="I2186" s="458"/>
      <c r="J2186" s="458"/>
      <c r="K2186" s="458"/>
      <c r="L2186" s="458"/>
    </row>
    <row r="2187" s="2" customFormat="1" customHeight="1" spans="5:12">
      <c r="E2187" s="458"/>
      <c r="F2187" s="458"/>
      <c r="G2187" s="458"/>
      <c r="I2187" s="458"/>
      <c r="J2187" s="458"/>
      <c r="K2187" s="458"/>
      <c r="L2187" s="458"/>
    </row>
    <row r="2188" s="2" customFormat="1" customHeight="1" spans="5:12">
      <c r="E2188" s="458"/>
      <c r="F2188" s="458"/>
      <c r="G2188" s="458"/>
      <c r="I2188" s="458"/>
      <c r="J2188" s="458"/>
      <c r="K2188" s="458"/>
      <c r="L2188" s="458"/>
    </row>
    <row r="2189" s="2" customFormat="1" customHeight="1" spans="5:12">
      <c r="E2189" s="458"/>
      <c r="F2189" s="458"/>
      <c r="G2189" s="458"/>
      <c r="I2189" s="458"/>
      <c r="J2189" s="458"/>
      <c r="K2189" s="458"/>
      <c r="L2189" s="458"/>
    </row>
    <row r="2190" s="2" customFormat="1" customHeight="1" spans="5:12">
      <c r="E2190" s="458"/>
      <c r="F2190" s="458"/>
      <c r="G2190" s="458"/>
      <c r="I2190" s="458"/>
      <c r="J2190" s="458"/>
      <c r="K2190" s="458"/>
      <c r="L2190" s="458"/>
    </row>
    <row r="2191" s="2" customFormat="1" customHeight="1" spans="5:12">
      <c r="E2191" s="458"/>
      <c r="F2191" s="458"/>
      <c r="G2191" s="458"/>
      <c r="I2191" s="458"/>
      <c r="J2191" s="458"/>
      <c r="K2191" s="458"/>
      <c r="L2191" s="458"/>
    </row>
    <row r="2192" s="2" customFormat="1" customHeight="1" spans="5:12">
      <c r="E2192" s="458"/>
      <c r="F2192" s="458"/>
      <c r="G2192" s="458"/>
      <c r="I2192" s="458"/>
      <c r="J2192" s="458"/>
      <c r="K2192" s="458"/>
      <c r="L2192" s="458"/>
    </row>
    <row r="2193" s="2" customFormat="1" customHeight="1" spans="5:12">
      <c r="E2193" s="458"/>
      <c r="F2193" s="458"/>
      <c r="G2193" s="458"/>
      <c r="I2193" s="458"/>
      <c r="J2193" s="458"/>
      <c r="K2193" s="458"/>
      <c r="L2193" s="458"/>
    </row>
    <row r="2194" s="2" customFormat="1" customHeight="1" spans="5:12">
      <c r="E2194" s="458"/>
      <c r="F2194" s="458"/>
      <c r="G2194" s="458"/>
      <c r="I2194" s="458"/>
      <c r="J2194" s="458"/>
      <c r="K2194" s="458"/>
      <c r="L2194" s="458"/>
    </row>
    <row r="2195" s="2" customFormat="1" customHeight="1" spans="5:12">
      <c r="E2195" s="458"/>
      <c r="F2195" s="458"/>
      <c r="G2195" s="458"/>
      <c r="I2195" s="458"/>
      <c r="J2195" s="458"/>
      <c r="K2195" s="458"/>
      <c r="L2195" s="458"/>
    </row>
    <row r="2196" s="2" customFormat="1" customHeight="1" spans="5:12">
      <c r="E2196" s="458"/>
      <c r="F2196" s="458"/>
      <c r="G2196" s="458"/>
      <c r="I2196" s="458"/>
      <c r="J2196" s="458"/>
      <c r="K2196" s="458"/>
      <c r="L2196" s="458"/>
    </row>
    <row r="2197" s="2" customFormat="1" customHeight="1" spans="5:12">
      <c r="E2197" s="458"/>
      <c r="F2197" s="458"/>
      <c r="G2197" s="458"/>
      <c r="I2197" s="458"/>
      <c r="J2197" s="458"/>
      <c r="K2197" s="458"/>
      <c r="L2197" s="458"/>
    </row>
    <row r="2198" s="2" customFormat="1" customHeight="1" spans="5:12">
      <c r="E2198" s="458"/>
      <c r="F2198" s="458"/>
      <c r="G2198" s="458"/>
      <c r="I2198" s="458"/>
      <c r="J2198" s="458"/>
      <c r="K2198" s="458"/>
      <c r="L2198" s="458"/>
    </row>
    <row r="2199" s="2" customFormat="1" customHeight="1" spans="5:12">
      <c r="E2199" s="458"/>
      <c r="F2199" s="458"/>
      <c r="G2199" s="458"/>
      <c r="I2199" s="458"/>
      <c r="J2199" s="458"/>
      <c r="K2199" s="458"/>
      <c r="L2199" s="458"/>
    </row>
    <row r="2200" s="2" customFormat="1" customHeight="1" spans="5:12">
      <c r="E2200" s="458"/>
      <c r="F2200" s="458"/>
      <c r="G2200" s="458"/>
      <c r="I2200" s="458"/>
      <c r="J2200" s="458"/>
      <c r="K2200" s="458"/>
      <c r="L2200" s="458"/>
    </row>
    <row r="2201" s="2" customFormat="1" customHeight="1" spans="5:12">
      <c r="E2201" s="458"/>
      <c r="F2201" s="458"/>
      <c r="G2201" s="458"/>
      <c r="I2201" s="458"/>
      <c r="J2201" s="458"/>
      <c r="K2201" s="458"/>
      <c r="L2201" s="458"/>
    </row>
    <row r="2202" s="2" customFormat="1" customHeight="1" spans="5:12">
      <c r="E2202" s="458"/>
      <c r="F2202" s="458"/>
      <c r="G2202" s="458"/>
      <c r="I2202" s="458"/>
      <c r="J2202" s="458"/>
      <c r="K2202" s="458"/>
      <c r="L2202" s="458"/>
    </row>
    <row r="2203" s="2" customFormat="1" customHeight="1" spans="5:12">
      <c r="E2203" s="458"/>
      <c r="F2203" s="458"/>
      <c r="G2203" s="458"/>
      <c r="I2203" s="458"/>
      <c r="J2203" s="458"/>
      <c r="K2203" s="458"/>
      <c r="L2203" s="458"/>
    </row>
    <row r="2204" s="2" customFormat="1" customHeight="1" spans="5:12">
      <c r="E2204" s="458"/>
      <c r="F2204" s="458"/>
      <c r="G2204" s="458"/>
      <c r="I2204" s="458"/>
      <c r="J2204" s="458"/>
      <c r="K2204" s="458"/>
      <c r="L2204" s="458"/>
    </row>
    <row r="2205" s="2" customFormat="1" customHeight="1" spans="5:12">
      <c r="E2205" s="458"/>
      <c r="F2205" s="458"/>
      <c r="G2205" s="458"/>
      <c r="I2205" s="458"/>
      <c r="J2205" s="458"/>
      <c r="K2205" s="458"/>
      <c r="L2205" s="458"/>
    </row>
    <row r="2206" s="2" customFormat="1" customHeight="1" spans="5:12">
      <c r="E2206" s="458"/>
      <c r="F2206" s="458"/>
      <c r="G2206" s="458"/>
      <c r="I2206" s="458"/>
      <c r="J2206" s="458"/>
      <c r="K2206" s="458"/>
      <c r="L2206" s="458"/>
    </row>
    <row r="2207" s="2" customFormat="1" customHeight="1" spans="5:12">
      <c r="E2207" s="458"/>
      <c r="F2207" s="458"/>
      <c r="G2207" s="458"/>
      <c r="I2207" s="458"/>
      <c r="J2207" s="458"/>
      <c r="K2207" s="458"/>
      <c r="L2207" s="458"/>
    </row>
    <row r="2208" s="2" customFormat="1" customHeight="1" spans="5:12">
      <c r="E2208" s="458"/>
      <c r="F2208" s="458"/>
      <c r="G2208" s="458"/>
      <c r="I2208" s="458"/>
      <c r="J2208" s="458"/>
      <c r="K2208" s="458"/>
      <c r="L2208" s="458"/>
    </row>
    <row r="2209" s="2" customFormat="1" customHeight="1" spans="5:12">
      <c r="E2209" s="458"/>
      <c r="F2209" s="458"/>
      <c r="G2209" s="458"/>
      <c r="I2209" s="458"/>
      <c r="J2209" s="458"/>
      <c r="K2209" s="458"/>
      <c r="L2209" s="458"/>
    </row>
    <row r="2210" s="2" customFormat="1" customHeight="1" spans="5:12">
      <c r="E2210" s="458"/>
      <c r="F2210" s="458"/>
      <c r="G2210" s="458"/>
      <c r="I2210" s="458"/>
      <c r="J2210" s="458"/>
      <c r="K2210" s="458"/>
      <c r="L2210" s="458"/>
    </row>
    <row r="2211" s="2" customFormat="1" customHeight="1" spans="5:12">
      <c r="E2211" s="458"/>
      <c r="F2211" s="458"/>
      <c r="G2211" s="458"/>
      <c r="I2211" s="458"/>
      <c r="J2211" s="458"/>
      <c r="K2211" s="458"/>
      <c r="L2211" s="458"/>
    </row>
    <row r="2212" s="2" customFormat="1" customHeight="1" spans="5:12">
      <c r="E2212" s="458"/>
      <c r="F2212" s="458"/>
      <c r="G2212" s="458"/>
      <c r="I2212" s="458"/>
      <c r="J2212" s="458"/>
      <c r="K2212" s="458"/>
      <c r="L2212" s="458"/>
    </row>
    <row r="2213" s="2" customFormat="1" customHeight="1" spans="5:12">
      <c r="E2213" s="458"/>
      <c r="F2213" s="458"/>
      <c r="G2213" s="458"/>
      <c r="I2213" s="458"/>
      <c r="J2213" s="458"/>
      <c r="K2213" s="458"/>
      <c r="L2213" s="458"/>
    </row>
    <row r="2214" s="2" customFormat="1" customHeight="1" spans="5:12">
      <c r="E2214" s="458"/>
      <c r="F2214" s="458"/>
      <c r="G2214" s="458"/>
      <c r="I2214" s="458"/>
      <c r="J2214" s="458"/>
      <c r="K2214" s="458"/>
      <c r="L2214" s="458"/>
    </row>
    <row r="2215" s="2" customFormat="1" customHeight="1" spans="5:12">
      <c r="E2215" s="458"/>
      <c r="F2215" s="458"/>
      <c r="G2215" s="458"/>
      <c r="I2215" s="458"/>
      <c r="J2215" s="458"/>
      <c r="K2215" s="458"/>
      <c r="L2215" s="458"/>
    </row>
    <row r="2216" s="2" customFormat="1" customHeight="1" spans="5:12">
      <c r="E2216" s="458"/>
      <c r="F2216" s="458"/>
      <c r="G2216" s="458"/>
      <c r="I2216" s="458"/>
      <c r="J2216" s="458"/>
      <c r="K2216" s="458"/>
      <c r="L2216" s="458"/>
    </row>
    <row r="2217" s="2" customFormat="1" customHeight="1" spans="5:12">
      <c r="E2217" s="458"/>
      <c r="F2217" s="458"/>
      <c r="G2217" s="458"/>
      <c r="I2217" s="458"/>
      <c r="J2217" s="458"/>
      <c r="K2217" s="458"/>
      <c r="L2217" s="458"/>
    </row>
    <row r="2218" s="2" customFormat="1" customHeight="1" spans="5:12">
      <c r="E2218" s="458"/>
      <c r="F2218" s="458"/>
      <c r="G2218" s="458"/>
      <c r="I2218" s="458"/>
      <c r="J2218" s="458"/>
      <c r="K2218" s="458"/>
      <c r="L2218" s="458"/>
    </row>
    <row r="2219" s="2" customFormat="1" customHeight="1" spans="5:12">
      <c r="E2219" s="458"/>
      <c r="F2219" s="458"/>
      <c r="G2219" s="458"/>
      <c r="I2219" s="458"/>
      <c r="J2219" s="458"/>
      <c r="K2219" s="458"/>
      <c r="L2219" s="458"/>
    </row>
    <row r="2220" s="2" customFormat="1" customHeight="1" spans="5:12">
      <c r="E2220" s="458"/>
      <c r="F2220" s="458"/>
      <c r="G2220" s="458"/>
      <c r="I2220" s="458"/>
      <c r="J2220" s="458"/>
      <c r="K2220" s="458"/>
      <c r="L2220" s="458"/>
    </row>
    <row r="2221" s="2" customFormat="1" customHeight="1" spans="5:12">
      <c r="E2221" s="458"/>
      <c r="F2221" s="458"/>
      <c r="G2221" s="458"/>
      <c r="I2221" s="458"/>
      <c r="J2221" s="458"/>
      <c r="K2221" s="458"/>
      <c r="L2221" s="458"/>
    </row>
    <row r="2222" s="2" customFormat="1" customHeight="1" spans="5:12">
      <c r="E2222" s="458"/>
      <c r="F2222" s="458"/>
      <c r="G2222" s="458"/>
      <c r="I2222" s="458"/>
      <c r="J2222" s="458"/>
      <c r="K2222" s="458"/>
      <c r="L2222" s="458"/>
    </row>
    <row r="2223" s="2" customFormat="1" customHeight="1" spans="5:12">
      <c r="E2223" s="458"/>
      <c r="F2223" s="458"/>
      <c r="G2223" s="458"/>
      <c r="I2223" s="458"/>
      <c r="J2223" s="458"/>
      <c r="K2223" s="458"/>
      <c r="L2223" s="458"/>
    </row>
    <row r="2224" s="2" customFormat="1" customHeight="1" spans="5:12">
      <c r="E2224" s="458"/>
      <c r="F2224" s="458"/>
      <c r="G2224" s="458"/>
      <c r="I2224" s="458"/>
      <c r="J2224" s="458"/>
      <c r="K2224" s="458"/>
      <c r="L2224" s="458"/>
    </row>
    <row r="2225" s="2" customFormat="1" customHeight="1" spans="5:12">
      <c r="E2225" s="458"/>
      <c r="F2225" s="458"/>
      <c r="G2225" s="458"/>
      <c r="I2225" s="458"/>
      <c r="J2225" s="458"/>
      <c r="K2225" s="458"/>
      <c r="L2225" s="458"/>
    </row>
    <row r="2226" s="2" customFormat="1" customHeight="1" spans="5:12">
      <c r="E2226" s="458"/>
      <c r="F2226" s="458"/>
      <c r="G2226" s="458"/>
      <c r="I2226" s="458"/>
      <c r="J2226" s="458"/>
      <c r="K2226" s="458"/>
      <c r="L2226" s="458"/>
    </row>
    <row r="2227" s="2" customFormat="1" customHeight="1" spans="5:12">
      <c r="E2227" s="458"/>
      <c r="F2227" s="458"/>
      <c r="G2227" s="458"/>
      <c r="I2227" s="458"/>
      <c r="J2227" s="458"/>
      <c r="K2227" s="458"/>
      <c r="L2227" s="458"/>
    </row>
    <row r="2228" s="2" customFormat="1" customHeight="1" spans="5:12">
      <c r="E2228" s="458"/>
      <c r="F2228" s="458"/>
      <c r="G2228" s="458"/>
      <c r="I2228" s="458"/>
      <c r="J2228" s="458"/>
      <c r="K2228" s="458"/>
      <c r="L2228" s="458"/>
    </row>
    <row r="2229" s="2" customFormat="1" customHeight="1" spans="5:12">
      <c r="E2229" s="458"/>
      <c r="F2229" s="458"/>
      <c r="G2229" s="458"/>
      <c r="I2229" s="458"/>
      <c r="J2229" s="458"/>
      <c r="K2229" s="458"/>
      <c r="L2229" s="458"/>
    </row>
    <row r="2230" s="2" customFormat="1" customHeight="1" spans="5:12">
      <c r="E2230" s="458"/>
      <c r="F2230" s="458"/>
      <c r="G2230" s="458"/>
      <c r="I2230" s="458"/>
      <c r="J2230" s="458"/>
      <c r="K2230" s="458"/>
      <c r="L2230" s="458"/>
    </row>
    <row r="2231" s="2" customFormat="1" customHeight="1" spans="5:12">
      <c r="E2231" s="458"/>
      <c r="F2231" s="458"/>
      <c r="G2231" s="458"/>
      <c r="I2231" s="458"/>
      <c r="J2231" s="458"/>
      <c r="K2231" s="458"/>
      <c r="L2231" s="458"/>
    </row>
    <row r="2232" s="2" customFormat="1" customHeight="1" spans="5:12">
      <c r="E2232" s="458"/>
      <c r="F2232" s="458"/>
      <c r="G2232" s="458"/>
      <c r="I2232" s="458"/>
      <c r="J2232" s="458"/>
      <c r="K2232" s="458"/>
      <c r="L2232" s="458"/>
    </row>
    <row r="2233" s="2" customFormat="1" customHeight="1" spans="5:12">
      <c r="E2233" s="458"/>
      <c r="F2233" s="458"/>
      <c r="G2233" s="458"/>
      <c r="I2233" s="458"/>
      <c r="J2233" s="458"/>
      <c r="K2233" s="458"/>
      <c r="L2233" s="458"/>
    </row>
    <row r="2234" s="2" customFormat="1" customHeight="1" spans="5:12">
      <c r="E2234" s="458"/>
      <c r="F2234" s="458"/>
      <c r="G2234" s="458"/>
      <c r="I2234" s="458"/>
      <c r="J2234" s="458"/>
      <c r="K2234" s="458"/>
      <c r="L2234" s="458"/>
    </row>
    <row r="2235" s="2" customFormat="1" customHeight="1" spans="5:12">
      <c r="E2235" s="458"/>
      <c r="F2235" s="458"/>
      <c r="G2235" s="458"/>
      <c r="I2235" s="458"/>
      <c r="J2235" s="458"/>
      <c r="K2235" s="458"/>
      <c r="L2235" s="458"/>
    </row>
    <row r="2236" s="2" customFormat="1" customHeight="1" spans="5:12">
      <c r="E2236" s="458"/>
      <c r="F2236" s="458"/>
      <c r="G2236" s="458"/>
      <c r="I2236" s="458"/>
      <c r="J2236" s="458"/>
      <c r="K2236" s="458"/>
      <c r="L2236" s="458"/>
    </row>
    <row r="2237" s="2" customFormat="1" customHeight="1" spans="5:12">
      <c r="E2237" s="458"/>
      <c r="F2237" s="458"/>
      <c r="G2237" s="458"/>
      <c r="I2237" s="458"/>
      <c r="J2237" s="458"/>
      <c r="K2237" s="458"/>
      <c r="L2237" s="458"/>
    </row>
    <row r="2238" s="2" customFormat="1" customHeight="1" spans="5:12">
      <c r="E2238" s="458"/>
      <c r="F2238" s="458"/>
      <c r="G2238" s="458"/>
      <c r="I2238" s="458"/>
      <c r="J2238" s="458"/>
      <c r="K2238" s="458"/>
      <c r="L2238" s="458"/>
    </row>
    <row r="2239" s="2" customFormat="1" customHeight="1" spans="5:12">
      <c r="E2239" s="458"/>
      <c r="F2239" s="458"/>
      <c r="G2239" s="458"/>
      <c r="I2239" s="458"/>
      <c r="J2239" s="458"/>
      <c r="K2239" s="458"/>
      <c r="L2239" s="458"/>
    </row>
    <row r="2240" s="2" customFormat="1" customHeight="1" spans="5:12">
      <c r="E2240" s="458"/>
      <c r="F2240" s="458"/>
      <c r="G2240" s="458"/>
      <c r="I2240" s="458"/>
      <c r="J2240" s="458"/>
      <c r="K2240" s="458"/>
      <c r="L2240" s="458"/>
    </row>
    <row r="2241" s="2" customFormat="1" customHeight="1" spans="5:12">
      <c r="E2241" s="458"/>
      <c r="F2241" s="458"/>
      <c r="G2241" s="458"/>
      <c r="I2241" s="458"/>
      <c r="J2241" s="458"/>
      <c r="K2241" s="458"/>
      <c r="L2241" s="458"/>
    </row>
    <row r="2242" s="2" customFormat="1" customHeight="1" spans="5:12">
      <c r="E2242" s="458"/>
      <c r="F2242" s="458"/>
      <c r="G2242" s="458"/>
      <c r="I2242" s="458"/>
      <c r="J2242" s="458"/>
      <c r="K2242" s="458"/>
      <c r="L2242" s="458"/>
    </row>
    <row r="2243" s="2" customFormat="1" customHeight="1" spans="5:12">
      <c r="E2243" s="458"/>
      <c r="F2243" s="458"/>
      <c r="G2243" s="458"/>
      <c r="I2243" s="458"/>
      <c r="J2243" s="458"/>
      <c r="K2243" s="458"/>
      <c r="L2243" s="458"/>
    </row>
    <row r="2244" s="2" customFormat="1" customHeight="1" spans="5:12">
      <c r="E2244" s="458"/>
      <c r="F2244" s="458"/>
      <c r="G2244" s="458"/>
      <c r="I2244" s="458"/>
      <c r="J2244" s="458"/>
      <c r="K2244" s="458"/>
      <c r="L2244" s="458"/>
    </row>
    <row r="2245" s="2" customFormat="1" customHeight="1" spans="5:12">
      <c r="E2245" s="458"/>
      <c r="F2245" s="458"/>
      <c r="G2245" s="458"/>
      <c r="I2245" s="458"/>
      <c r="J2245" s="458"/>
      <c r="K2245" s="458"/>
      <c r="L2245" s="458"/>
    </row>
    <row r="2246" s="2" customFormat="1" customHeight="1" spans="5:12">
      <c r="E2246" s="458"/>
      <c r="F2246" s="458"/>
      <c r="G2246" s="458"/>
      <c r="I2246" s="458"/>
      <c r="J2246" s="458"/>
      <c r="K2246" s="458"/>
      <c r="L2246" s="458"/>
    </row>
    <row r="2247" s="2" customFormat="1" customHeight="1" spans="5:12">
      <c r="E2247" s="458"/>
      <c r="F2247" s="458"/>
      <c r="G2247" s="458"/>
      <c r="I2247" s="458"/>
      <c r="J2247" s="458"/>
      <c r="K2247" s="458"/>
      <c r="L2247" s="458"/>
    </row>
    <row r="2248" s="2" customFormat="1" customHeight="1" spans="5:12">
      <c r="E2248" s="458"/>
      <c r="F2248" s="458"/>
      <c r="G2248" s="458"/>
      <c r="I2248" s="458"/>
      <c r="J2248" s="458"/>
      <c r="K2248" s="458"/>
      <c r="L2248" s="458"/>
    </row>
    <row r="2249" s="2" customFormat="1" customHeight="1" spans="5:12">
      <c r="E2249" s="458"/>
      <c r="F2249" s="458"/>
      <c r="G2249" s="458"/>
      <c r="I2249" s="458"/>
      <c r="J2249" s="458"/>
      <c r="K2249" s="458"/>
      <c r="L2249" s="458"/>
    </row>
    <row r="2250" s="2" customFormat="1" customHeight="1" spans="5:12">
      <c r="E2250" s="458"/>
      <c r="F2250" s="458"/>
      <c r="G2250" s="458"/>
      <c r="I2250" s="458"/>
      <c r="J2250" s="458"/>
      <c r="K2250" s="458"/>
      <c r="L2250" s="458"/>
    </row>
    <row r="2251" s="2" customFormat="1" customHeight="1" spans="5:12">
      <c r="E2251" s="458"/>
      <c r="F2251" s="458"/>
      <c r="G2251" s="458"/>
      <c r="I2251" s="458"/>
      <c r="J2251" s="458"/>
      <c r="K2251" s="458"/>
      <c r="L2251" s="458"/>
    </row>
    <row r="2252" s="2" customFormat="1" customHeight="1" spans="5:12">
      <c r="E2252" s="458"/>
      <c r="F2252" s="458"/>
      <c r="G2252" s="458"/>
      <c r="I2252" s="458"/>
      <c r="J2252" s="458"/>
      <c r="K2252" s="458"/>
      <c r="L2252" s="458"/>
    </row>
    <row r="2253" s="2" customFormat="1" customHeight="1" spans="5:12">
      <c r="E2253" s="458"/>
      <c r="F2253" s="458"/>
      <c r="G2253" s="458"/>
      <c r="I2253" s="458"/>
      <c r="J2253" s="458"/>
      <c r="K2253" s="458"/>
      <c r="L2253" s="458"/>
    </row>
    <row r="2254" s="2" customFormat="1" customHeight="1" spans="5:12">
      <c r="E2254" s="458"/>
      <c r="F2254" s="458"/>
      <c r="G2254" s="458"/>
      <c r="I2254" s="458"/>
      <c r="J2254" s="458"/>
      <c r="K2254" s="458"/>
      <c r="L2254" s="458"/>
    </row>
    <row r="2255" s="2" customFormat="1" customHeight="1" spans="5:12">
      <c r="E2255" s="458"/>
      <c r="F2255" s="458"/>
      <c r="G2255" s="458"/>
      <c r="I2255" s="458"/>
      <c r="J2255" s="458"/>
      <c r="K2255" s="458"/>
      <c r="L2255" s="458"/>
    </row>
    <row r="2256" s="2" customFormat="1" customHeight="1" spans="5:12">
      <c r="E2256" s="458"/>
      <c r="F2256" s="458"/>
      <c r="G2256" s="458"/>
      <c r="I2256" s="458"/>
      <c r="J2256" s="458"/>
      <c r="K2256" s="458"/>
      <c r="L2256" s="458"/>
    </row>
    <row r="2257" s="2" customFormat="1" customHeight="1" spans="5:12">
      <c r="E2257" s="458"/>
      <c r="F2257" s="458"/>
      <c r="G2257" s="458"/>
      <c r="I2257" s="458"/>
      <c r="J2257" s="458"/>
      <c r="K2257" s="458"/>
      <c r="L2257" s="458"/>
    </row>
    <row r="2258" s="2" customFormat="1" customHeight="1" spans="5:12">
      <c r="E2258" s="458"/>
      <c r="F2258" s="458"/>
      <c r="G2258" s="458"/>
      <c r="I2258" s="458"/>
      <c r="J2258" s="458"/>
      <c r="K2258" s="458"/>
      <c r="L2258" s="458"/>
    </row>
    <row r="2259" s="2" customFormat="1" customHeight="1" spans="5:12">
      <c r="E2259" s="458"/>
      <c r="F2259" s="458"/>
      <c r="G2259" s="458"/>
      <c r="I2259" s="458"/>
      <c r="J2259" s="458"/>
      <c r="K2259" s="458"/>
      <c r="L2259" s="458"/>
    </row>
    <row r="2260" s="2" customFormat="1" customHeight="1" spans="5:12">
      <c r="E2260" s="458"/>
      <c r="F2260" s="458"/>
      <c r="G2260" s="458"/>
      <c r="I2260" s="458"/>
      <c r="J2260" s="458"/>
      <c r="K2260" s="458"/>
      <c r="L2260" s="458"/>
    </row>
    <row r="2261" s="2" customFormat="1" customHeight="1" spans="5:12">
      <c r="E2261" s="458"/>
      <c r="F2261" s="458"/>
      <c r="G2261" s="458"/>
      <c r="I2261" s="458"/>
      <c r="J2261" s="458"/>
      <c r="K2261" s="458"/>
      <c r="L2261" s="458"/>
    </row>
    <row r="2262" s="2" customFormat="1" customHeight="1" spans="5:12">
      <c r="E2262" s="458"/>
      <c r="F2262" s="458"/>
      <c r="G2262" s="458"/>
      <c r="I2262" s="458"/>
      <c r="J2262" s="458"/>
      <c r="K2262" s="458"/>
      <c r="L2262" s="458"/>
    </row>
    <row r="2263" s="2" customFormat="1" customHeight="1" spans="5:12">
      <c r="E2263" s="458"/>
      <c r="F2263" s="458"/>
      <c r="G2263" s="458"/>
      <c r="I2263" s="458"/>
      <c r="J2263" s="458"/>
      <c r="K2263" s="458"/>
      <c r="L2263" s="458"/>
    </row>
    <row r="2264" s="2" customFormat="1" customHeight="1" spans="5:12">
      <c r="E2264" s="458"/>
      <c r="F2264" s="458"/>
      <c r="G2264" s="458"/>
      <c r="I2264" s="458"/>
      <c r="J2264" s="458"/>
      <c r="K2264" s="458"/>
      <c r="L2264" s="458"/>
    </row>
    <row r="2265" s="2" customFormat="1" customHeight="1" spans="5:12">
      <c r="E2265" s="458"/>
      <c r="F2265" s="458"/>
      <c r="G2265" s="458"/>
      <c r="I2265" s="458"/>
      <c r="J2265" s="458"/>
      <c r="K2265" s="458"/>
      <c r="L2265" s="458"/>
    </row>
    <row r="2266" s="2" customFormat="1" customHeight="1" spans="5:12">
      <c r="E2266" s="458"/>
      <c r="F2266" s="458"/>
      <c r="G2266" s="458"/>
      <c r="I2266" s="458"/>
      <c r="J2266" s="458"/>
      <c r="K2266" s="458"/>
      <c r="L2266" s="458"/>
    </row>
    <row r="2267" s="2" customFormat="1" customHeight="1" spans="5:12">
      <c r="E2267" s="458"/>
      <c r="F2267" s="458"/>
      <c r="G2267" s="458"/>
      <c r="I2267" s="458"/>
      <c r="J2267" s="458"/>
      <c r="K2267" s="458"/>
      <c r="L2267" s="458"/>
    </row>
    <row r="2268" s="2" customFormat="1" customHeight="1" spans="5:12">
      <c r="E2268" s="458"/>
      <c r="F2268" s="458"/>
      <c r="G2268" s="458"/>
      <c r="I2268" s="458"/>
      <c r="J2268" s="458"/>
      <c r="K2268" s="458"/>
      <c r="L2268" s="458"/>
    </row>
    <row r="2269" s="2" customFormat="1" customHeight="1" spans="5:12">
      <c r="E2269" s="458"/>
      <c r="F2269" s="458"/>
      <c r="G2269" s="458"/>
      <c r="I2269" s="458"/>
      <c r="J2269" s="458"/>
      <c r="K2269" s="458"/>
      <c r="L2269" s="458"/>
    </row>
    <row r="2270" s="2" customFormat="1" customHeight="1" spans="5:12">
      <c r="E2270" s="458"/>
      <c r="F2270" s="458"/>
      <c r="G2270" s="458"/>
      <c r="I2270" s="458"/>
      <c r="J2270" s="458"/>
      <c r="K2270" s="458"/>
      <c r="L2270" s="458"/>
    </row>
    <row r="2271" s="2" customFormat="1" customHeight="1" spans="5:12">
      <c r="E2271" s="458"/>
      <c r="F2271" s="458"/>
      <c r="G2271" s="458"/>
      <c r="I2271" s="458"/>
      <c r="J2271" s="458"/>
      <c r="K2271" s="458"/>
      <c r="L2271" s="458"/>
    </row>
    <row r="2272" s="2" customFormat="1" customHeight="1" spans="5:12">
      <c r="E2272" s="458"/>
      <c r="F2272" s="458"/>
      <c r="G2272" s="458"/>
      <c r="I2272" s="458"/>
      <c r="J2272" s="458"/>
      <c r="K2272" s="458"/>
      <c r="L2272" s="458"/>
    </row>
    <row r="2273" s="2" customFormat="1" customHeight="1" spans="5:12">
      <c r="E2273" s="458"/>
      <c r="F2273" s="458"/>
      <c r="G2273" s="458"/>
      <c r="I2273" s="458"/>
      <c r="J2273" s="458"/>
      <c r="K2273" s="458"/>
      <c r="L2273" s="458"/>
    </row>
    <row r="2274" s="2" customFormat="1" customHeight="1" spans="5:12">
      <c r="E2274" s="458"/>
      <c r="F2274" s="458"/>
      <c r="G2274" s="458"/>
      <c r="I2274" s="458"/>
      <c r="J2274" s="458"/>
      <c r="K2274" s="458"/>
      <c r="L2274" s="458"/>
    </row>
    <row r="2275" s="2" customFormat="1" customHeight="1" spans="5:12">
      <c r="E2275" s="458"/>
      <c r="F2275" s="458"/>
      <c r="G2275" s="458"/>
      <c r="I2275" s="458"/>
      <c r="J2275" s="458"/>
      <c r="K2275" s="458"/>
      <c r="L2275" s="458"/>
    </row>
    <row r="2276" s="2" customFormat="1" customHeight="1" spans="5:12">
      <c r="E2276" s="458"/>
      <c r="F2276" s="458"/>
      <c r="G2276" s="458"/>
      <c r="I2276" s="458"/>
      <c r="J2276" s="458"/>
      <c r="K2276" s="458"/>
      <c r="L2276" s="458"/>
    </row>
    <row r="2277" s="2" customFormat="1" customHeight="1" spans="5:12">
      <c r="E2277" s="458"/>
      <c r="F2277" s="458"/>
      <c r="G2277" s="458"/>
      <c r="I2277" s="458"/>
      <c r="J2277" s="458"/>
      <c r="K2277" s="458"/>
      <c r="L2277" s="458"/>
    </row>
    <row r="2278" s="2" customFormat="1" customHeight="1" spans="5:12">
      <c r="E2278" s="458"/>
      <c r="F2278" s="458"/>
      <c r="G2278" s="458"/>
      <c r="I2278" s="458"/>
      <c r="J2278" s="458"/>
      <c r="K2278" s="458"/>
      <c r="L2278" s="458"/>
    </row>
    <row r="2279" s="2" customFormat="1" customHeight="1" spans="5:12">
      <c r="E2279" s="458"/>
      <c r="F2279" s="458"/>
      <c r="G2279" s="458"/>
      <c r="I2279" s="458"/>
      <c r="J2279" s="458"/>
      <c r="K2279" s="458"/>
      <c r="L2279" s="458"/>
    </row>
    <row r="2280" s="2" customFormat="1" customHeight="1" spans="5:12">
      <c r="E2280" s="458"/>
      <c r="F2280" s="458"/>
      <c r="G2280" s="458"/>
      <c r="I2280" s="458"/>
      <c r="J2280" s="458"/>
      <c r="K2280" s="458"/>
      <c r="L2280" s="458"/>
    </row>
    <row r="2281" s="2" customFormat="1" customHeight="1" spans="5:12">
      <c r="E2281" s="458"/>
      <c r="F2281" s="458"/>
      <c r="G2281" s="458"/>
      <c r="I2281" s="458"/>
      <c r="J2281" s="458"/>
      <c r="K2281" s="458"/>
      <c r="L2281" s="458"/>
    </row>
    <row r="2282" s="2" customFormat="1" customHeight="1" spans="5:12">
      <c r="E2282" s="458"/>
      <c r="F2282" s="458"/>
      <c r="G2282" s="458"/>
      <c r="I2282" s="458"/>
      <c r="J2282" s="458"/>
      <c r="K2282" s="458"/>
      <c r="L2282" s="458"/>
    </row>
    <row r="2283" s="2" customFormat="1" customHeight="1" spans="5:12">
      <c r="E2283" s="458"/>
      <c r="F2283" s="458"/>
      <c r="G2283" s="458"/>
      <c r="I2283" s="458"/>
      <c r="J2283" s="458"/>
      <c r="K2283" s="458"/>
      <c r="L2283" s="458"/>
    </row>
    <row r="2284" s="2" customFormat="1" customHeight="1" spans="5:12">
      <c r="E2284" s="458"/>
      <c r="F2284" s="458"/>
      <c r="G2284" s="458"/>
      <c r="I2284" s="458"/>
      <c r="J2284" s="458"/>
      <c r="K2284" s="458"/>
      <c r="L2284" s="458"/>
    </row>
    <row r="2285" s="2" customFormat="1" customHeight="1" spans="5:12">
      <c r="E2285" s="458"/>
      <c r="F2285" s="458"/>
      <c r="G2285" s="458"/>
      <c r="I2285" s="458"/>
      <c r="J2285" s="458"/>
      <c r="K2285" s="458"/>
      <c r="L2285" s="458"/>
    </row>
    <row r="2286" s="2" customFormat="1" customHeight="1" spans="5:12">
      <c r="E2286" s="458"/>
      <c r="F2286" s="458"/>
      <c r="G2286" s="458"/>
      <c r="I2286" s="458"/>
      <c r="J2286" s="458"/>
      <c r="K2286" s="458"/>
      <c r="L2286" s="458"/>
    </row>
    <row r="2287" s="2" customFormat="1" customHeight="1" spans="5:12">
      <c r="E2287" s="458"/>
      <c r="F2287" s="458"/>
      <c r="G2287" s="458"/>
      <c r="I2287" s="458"/>
      <c r="J2287" s="458"/>
      <c r="K2287" s="458"/>
      <c r="L2287" s="458"/>
    </row>
    <row r="2288" s="2" customFormat="1" customHeight="1" spans="5:12">
      <c r="E2288" s="458"/>
      <c r="F2288" s="458"/>
      <c r="G2288" s="458"/>
      <c r="I2288" s="458"/>
      <c r="J2288" s="458"/>
      <c r="K2288" s="458"/>
      <c r="L2288" s="458"/>
    </row>
    <row r="2289" s="2" customFormat="1" customHeight="1" spans="5:12">
      <c r="E2289" s="458"/>
      <c r="F2289" s="458"/>
      <c r="G2289" s="458"/>
      <c r="I2289" s="458"/>
      <c r="J2289" s="458"/>
      <c r="K2289" s="458"/>
      <c r="L2289" s="458"/>
    </row>
    <row r="2290" s="2" customFormat="1" customHeight="1" spans="5:12">
      <c r="E2290" s="458"/>
      <c r="F2290" s="458"/>
      <c r="G2290" s="458"/>
      <c r="I2290" s="458"/>
      <c r="J2290" s="458"/>
      <c r="K2290" s="458"/>
      <c r="L2290" s="458"/>
    </row>
    <row r="2291" s="2" customFormat="1" customHeight="1" spans="5:12">
      <c r="E2291" s="458"/>
      <c r="F2291" s="458"/>
      <c r="G2291" s="458"/>
      <c r="I2291" s="458"/>
      <c r="J2291" s="458"/>
      <c r="K2291" s="458"/>
      <c r="L2291" s="458"/>
    </row>
    <row r="2292" s="2" customFormat="1" customHeight="1" spans="5:12">
      <c r="E2292" s="458"/>
      <c r="F2292" s="458"/>
      <c r="G2292" s="458"/>
      <c r="I2292" s="458"/>
      <c r="J2292" s="458"/>
      <c r="K2292" s="458"/>
      <c r="L2292" s="458"/>
    </row>
    <row r="2293" s="2" customFormat="1" customHeight="1" spans="5:12">
      <c r="E2293" s="458"/>
      <c r="F2293" s="458"/>
      <c r="G2293" s="458"/>
      <c r="I2293" s="458"/>
      <c r="J2293" s="458"/>
      <c r="K2293" s="458"/>
      <c r="L2293" s="458"/>
    </row>
    <row r="2294" s="2" customFormat="1" customHeight="1" spans="5:12">
      <c r="E2294" s="458"/>
      <c r="F2294" s="458"/>
      <c r="G2294" s="458"/>
      <c r="I2294" s="458"/>
      <c r="J2294" s="458"/>
      <c r="K2294" s="458"/>
      <c r="L2294" s="458"/>
    </row>
    <row r="2295" s="2" customFormat="1" customHeight="1" spans="5:12">
      <c r="E2295" s="458"/>
      <c r="F2295" s="458"/>
      <c r="G2295" s="458"/>
      <c r="I2295" s="458"/>
      <c r="J2295" s="458"/>
      <c r="K2295" s="458"/>
      <c r="L2295" s="458"/>
    </row>
    <row r="2296" s="2" customFormat="1" customHeight="1" spans="5:12">
      <c r="E2296" s="458"/>
      <c r="F2296" s="458"/>
      <c r="G2296" s="458"/>
      <c r="I2296" s="458"/>
      <c r="J2296" s="458"/>
      <c r="K2296" s="458"/>
      <c r="L2296" s="458"/>
    </row>
    <row r="2297" s="2" customFormat="1" customHeight="1" spans="5:12">
      <c r="E2297" s="458"/>
      <c r="F2297" s="458"/>
      <c r="G2297" s="458"/>
      <c r="I2297" s="458"/>
      <c r="J2297" s="458"/>
      <c r="K2297" s="458"/>
      <c r="L2297" s="458"/>
    </row>
    <row r="2298" s="2" customFormat="1" customHeight="1" spans="5:12">
      <c r="E2298" s="458"/>
      <c r="F2298" s="458"/>
      <c r="G2298" s="458"/>
      <c r="I2298" s="458"/>
      <c r="J2298" s="458"/>
      <c r="K2298" s="458"/>
      <c r="L2298" s="458"/>
    </row>
    <row r="2299" s="2" customFormat="1" customHeight="1" spans="5:12">
      <c r="E2299" s="458"/>
      <c r="F2299" s="458"/>
      <c r="G2299" s="458"/>
      <c r="I2299" s="458"/>
      <c r="J2299" s="458"/>
      <c r="K2299" s="458"/>
      <c r="L2299" s="458"/>
    </row>
    <row r="2300" s="2" customFormat="1" customHeight="1" spans="5:12">
      <c r="E2300" s="458"/>
      <c r="F2300" s="458"/>
      <c r="G2300" s="458"/>
      <c r="I2300" s="458"/>
      <c r="J2300" s="458"/>
      <c r="K2300" s="458"/>
      <c r="L2300" s="458"/>
    </row>
    <row r="2301" s="2" customFormat="1" customHeight="1" spans="5:12">
      <c r="E2301" s="458"/>
      <c r="F2301" s="458"/>
      <c r="G2301" s="458"/>
      <c r="I2301" s="458"/>
      <c r="J2301" s="458"/>
      <c r="K2301" s="458"/>
      <c r="L2301" s="458"/>
    </row>
    <row r="2302" s="2" customFormat="1" customHeight="1" spans="5:12">
      <c r="E2302" s="458"/>
      <c r="F2302" s="458"/>
      <c r="G2302" s="458"/>
      <c r="I2302" s="458"/>
      <c r="J2302" s="458"/>
      <c r="K2302" s="458"/>
      <c r="L2302" s="458"/>
    </row>
    <row r="2303" s="2" customFormat="1" customHeight="1" spans="5:12">
      <c r="E2303" s="458"/>
      <c r="F2303" s="458"/>
      <c r="G2303" s="458"/>
      <c r="I2303" s="458"/>
      <c r="J2303" s="458"/>
      <c r="K2303" s="458"/>
      <c r="L2303" s="458"/>
    </row>
    <row r="2304" s="2" customFormat="1" customHeight="1" spans="5:12">
      <c r="E2304" s="458"/>
      <c r="F2304" s="458"/>
      <c r="G2304" s="458"/>
      <c r="I2304" s="458"/>
      <c r="J2304" s="458"/>
      <c r="K2304" s="458"/>
      <c r="L2304" s="458"/>
    </row>
    <row r="2305" s="2" customFormat="1" customHeight="1" spans="5:12">
      <c r="E2305" s="458"/>
      <c r="F2305" s="458"/>
      <c r="G2305" s="458"/>
      <c r="I2305" s="458"/>
      <c r="J2305" s="458"/>
      <c r="K2305" s="458"/>
      <c r="L2305" s="458"/>
    </row>
    <row r="2306" s="2" customFormat="1" customHeight="1" spans="5:12">
      <c r="E2306" s="458"/>
      <c r="F2306" s="458"/>
      <c r="G2306" s="458"/>
      <c r="I2306" s="458"/>
      <c r="J2306" s="458"/>
      <c r="K2306" s="458"/>
      <c r="L2306" s="458"/>
    </row>
    <row r="2307" s="2" customFormat="1" customHeight="1" spans="5:12">
      <c r="E2307" s="458"/>
      <c r="F2307" s="458"/>
      <c r="G2307" s="458"/>
      <c r="I2307" s="458"/>
      <c r="J2307" s="458"/>
      <c r="K2307" s="458"/>
      <c r="L2307" s="458"/>
    </row>
    <row r="2308" s="2" customFormat="1" customHeight="1" spans="5:12">
      <c r="E2308" s="458"/>
      <c r="F2308" s="458"/>
      <c r="G2308" s="458"/>
      <c r="I2308" s="458"/>
      <c r="J2308" s="458"/>
      <c r="K2308" s="458"/>
      <c r="L2308" s="458"/>
    </row>
    <row r="2309" s="2" customFormat="1" customHeight="1" spans="5:12">
      <c r="E2309" s="458"/>
      <c r="F2309" s="458"/>
      <c r="G2309" s="458"/>
      <c r="I2309" s="458"/>
      <c r="J2309" s="458"/>
      <c r="K2309" s="458"/>
      <c r="L2309" s="458"/>
    </row>
    <row r="2310" s="2" customFormat="1" customHeight="1" spans="5:12">
      <c r="E2310" s="458"/>
      <c r="F2310" s="458"/>
      <c r="G2310" s="458"/>
      <c r="I2310" s="458"/>
      <c r="J2310" s="458"/>
      <c r="K2310" s="458"/>
      <c r="L2310" s="458"/>
    </row>
    <row r="2311" s="2" customFormat="1" customHeight="1" spans="5:12">
      <c r="E2311" s="458"/>
      <c r="F2311" s="458"/>
      <c r="G2311" s="458"/>
      <c r="I2311" s="458"/>
      <c r="J2311" s="458"/>
      <c r="K2311" s="458"/>
      <c r="L2311" s="458"/>
    </row>
    <row r="2312" s="2" customFormat="1" customHeight="1" spans="5:12">
      <c r="E2312" s="458"/>
      <c r="F2312" s="458"/>
      <c r="G2312" s="458"/>
      <c r="I2312" s="458"/>
      <c r="J2312" s="458"/>
      <c r="K2312" s="458"/>
      <c r="L2312" s="458"/>
    </row>
    <row r="2313" s="2" customFormat="1" customHeight="1" spans="5:12">
      <c r="E2313" s="458"/>
      <c r="F2313" s="458"/>
      <c r="G2313" s="458"/>
      <c r="I2313" s="458"/>
      <c r="J2313" s="458"/>
      <c r="K2313" s="458"/>
      <c r="L2313" s="458"/>
    </row>
    <row r="2314" s="2" customFormat="1" customHeight="1" spans="5:12">
      <c r="E2314" s="458"/>
      <c r="F2314" s="458"/>
      <c r="G2314" s="458"/>
      <c r="I2314" s="458"/>
      <c r="J2314" s="458"/>
      <c r="K2314" s="458"/>
      <c r="L2314" s="458"/>
    </row>
    <row r="2315" s="2" customFormat="1" customHeight="1" spans="5:12">
      <c r="E2315" s="458"/>
      <c r="F2315" s="458"/>
      <c r="G2315" s="458"/>
      <c r="I2315" s="458"/>
      <c r="J2315" s="458"/>
      <c r="K2315" s="458"/>
      <c r="L2315" s="458"/>
    </row>
    <row r="2316" s="2" customFormat="1" customHeight="1" spans="5:12">
      <c r="E2316" s="458"/>
      <c r="F2316" s="458"/>
      <c r="G2316" s="458"/>
      <c r="I2316" s="458"/>
      <c r="J2316" s="458"/>
      <c r="K2316" s="458"/>
      <c r="L2316" s="458"/>
    </row>
    <row r="2317" s="2" customFormat="1" customHeight="1" spans="5:12">
      <c r="E2317" s="458"/>
      <c r="F2317" s="458"/>
      <c r="G2317" s="458"/>
      <c r="I2317" s="458"/>
      <c r="J2317" s="458"/>
      <c r="K2317" s="458"/>
      <c r="L2317" s="458"/>
    </row>
    <row r="2318" s="2" customFormat="1" customHeight="1" spans="5:12">
      <c r="E2318" s="458"/>
      <c r="F2318" s="458"/>
      <c r="G2318" s="458"/>
      <c r="I2318" s="458"/>
      <c r="J2318" s="458"/>
      <c r="K2318" s="458"/>
      <c r="L2318" s="458"/>
    </row>
    <row r="2319" s="2" customFormat="1" customHeight="1" spans="5:12">
      <c r="E2319" s="458"/>
      <c r="F2319" s="458"/>
      <c r="G2319" s="458"/>
      <c r="I2319" s="458"/>
      <c r="J2319" s="458"/>
      <c r="K2319" s="458"/>
      <c r="L2319" s="458"/>
    </row>
    <row r="2320" s="2" customFormat="1" customHeight="1" spans="5:12">
      <c r="E2320" s="458"/>
      <c r="F2320" s="458"/>
      <c r="G2320" s="458"/>
      <c r="I2320" s="458"/>
      <c r="J2320" s="458"/>
      <c r="K2320" s="458"/>
      <c r="L2320" s="458"/>
    </row>
    <row r="2321" s="2" customFormat="1" customHeight="1" spans="5:12">
      <c r="E2321" s="458"/>
      <c r="F2321" s="458"/>
      <c r="G2321" s="458"/>
      <c r="I2321" s="458"/>
      <c r="J2321" s="458"/>
      <c r="K2321" s="458"/>
      <c r="L2321" s="458"/>
    </row>
    <row r="2322" s="2" customFormat="1" customHeight="1" spans="5:12">
      <c r="E2322" s="458"/>
      <c r="F2322" s="458"/>
      <c r="G2322" s="458"/>
      <c r="I2322" s="458"/>
      <c r="J2322" s="458"/>
      <c r="K2322" s="458"/>
      <c r="L2322" s="458"/>
    </row>
    <row r="2323" s="2" customFormat="1" customHeight="1" spans="5:12">
      <c r="E2323" s="458"/>
      <c r="F2323" s="458"/>
      <c r="G2323" s="458"/>
      <c r="I2323" s="458"/>
      <c r="J2323" s="458"/>
      <c r="K2323" s="458"/>
      <c r="L2323" s="458"/>
    </row>
    <row r="2324" s="2" customFormat="1" customHeight="1" spans="5:12">
      <c r="E2324" s="458"/>
      <c r="F2324" s="458"/>
      <c r="G2324" s="458"/>
      <c r="I2324" s="458"/>
      <c r="J2324" s="458"/>
      <c r="K2324" s="458"/>
      <c r="L2324" s="458"/>
    </row>
    <row r="2325" s="2" customFormat="1" customHeight="1" spans="5:12">
      <c r="E2325" s="458"/>
      <c r="F2325" s="458"/>
      <c r="G2325" s="458"/>
      <c r="I2325" s="458"/>
      <c r="J2325" s="458"/>
      <c r="K2325" s="458"/>
      <c r="L2325" s="458"/>
    </row>
    <row r="2326" s="2" customFormat="1" customHeight="1" spans="5:12">
      <c r="E2326" s="458"/>
      <c r="F2326" s="458"/>
      <c r="G2326" s="458"/>
      <c r="I2326" s="458"/>
      <c r="J2326" s="458"/>
      <c r="K2326" s="458"/>
      <c r="L2326" s="458"/>
    </row>
    <row r="2327" s="2" customFormat="1" customHeight="1" spans="5:12">
      <c r="E2327" s="458"/>
      <c r="F2327" s="458"/>
      <c r="G2327" s="458"/>
      <c r="I2327" s="458"/>
      <c r="J2327" s="458"/>
      <c r="K2327" s="458"/>
      <c r="L2327" s="458"/>
    </row>
    <row r="2328" s="2" customFormat="1" customHeight="1" spans="5:12">
      <c r="E2328" s="458"/>
      <c r="F2328" s="458"/>
      <c r="G2328" s="458"/>
      <c r="I2328" s="458"/>
      <c r="J2328" s="458"/>
      <c r="K2328" s="458"/>
      <c r="L2328" s="458"/>
    </row>
    <row r="2329" s="2" customFormat="1" customHeight="1" spans="5:12">
      <c r="E2329" s="458"/>
      <c r="F2329" s="458"/>
      <c r="G2329" s="458"/>
      <c r="I2329" s="458"/>
      <c r="J2329" s="458"/>
      <c r="K2329" s="458"/>
      <c r="L2329" s="458"/>
    </row>
    <row r="2330" s="2" customFormat="1" customHeight="1" spans="5:12">
      <c r="E2330" s="458"/>
      <c r="F2330" s="458"/>
      <c r="G2330" s="458"/>
      <c r="I2330" s="458"/>
      <c r="J2330" s="458"/>
      <c r="K2330" s="458"/>
      <c r="L2330" s="458"/>
    </row>
    <row r="2331" s="2" customFormat="1" customHeight="1" spans="5:12">
      <c r="E2331" s="458"/>
      <c r="F2331" s="458"/>
      <c r="G2331" s="458"/>
      <c r="I2331" s="458"/>
      <c r="J2331" s="458"/>
      <c r="K2331" s="458"/>
      <c r="L2331" s="458"/>
    </row>
    <row r="2332" s="2" customFormat="1" customHeight="1" spans="5:12">
      <c r="E2332" s="458"/>
      <c r="F2332" s="458"/>
      <c r="G2332" s="458"/>
      <c r="I2332" s="458"/>
      <c r="J2332" s="458"/>
      <c r="K2332" s="458"/>
      <c r="L2332" s="458"/>
    </row>
    <row r="2333" s="2" customFormat="1" customHeight="1" spans="5:12">
      <c r="E2333" s="458"/>
      <c r="F2333" s="458"/>
      <c r="G2333" s="458"/>
      <c r="I2333" s="458"/>
      <c r="J2333" s="458"/>
      <c r="K2333" s="458"/>
      <c r="L2333" s="458"/>
    </row>
    <row r="2334" s="2" customFormat="1" customHeight="1" spans="5:12">
      <c r="E2334" s="458"/>
      <c r="F2334" s="458"/>
      <c r="G2334" s="458"/>
      <c r="I2334" s="458"/>
      <c r="J2334" s="458"/>
      <c r="K2334" s="458"/>
      <c r="L2334" s="458"/>
    </row>
    <row r="2335" s="2" customFormat="1" customHeight="1" spans="5:12">
      <c r="E2335" s="458"/>
      <c r="F2335" s="458"/>
      <c r="G2335" s="458"/>
      <c r="I2335" s="458"/>
      <c r="J2335" s="458"/>
      <c r="K2335" s="458"/>
      <c r="L2335" s="458"/>
    </row>
    <row r="2336" s="2" customFormat="1" customHeight="1" spans="5:12">
      <c r="E2336" s="458"/>
      <c r="F2336" s="458"/>
      <c r="G2336" s="458"/>
      <c r="I2336" s="458"/>
      <c r="J2336" s="458"/>
      <c r="K2336" s="458"/>
      <c r="L2336" s="458"/>
    </row>
    <row r="2337" s="2" customFormat="1" customHeight="1" spans="5:12">
      <c r="E2337" s="458"/>
      <c r="F2337" s="458"/>
      <c r="G2337" s="458"/>
      <c r="I2337" s="458"/>
      <c r="J2337" s="458"/>
      <c r="K2337" s="458"/>
      <c r="L2337" s="458"/>
    </row>
    <row r="2338" s="2" customFormat="1" customHeight="1" spans="5:12">
      <c r="E2338" s="458"/>
      <c r="F2338" s="458"/>
      <c r="G2338" s="458"/>
      <c r="I2338" s="458"/>
      <c r="J2338" s="458"/>
      <c r="K2338" s="458"/>
      <c r="L2338" s="458"/>
    </row>
    <row r="2339" s="2" customFormat="1" customHeight="1" spans="5:12">
      <c r="E2339" s="458"/>
      <c r="F2339" s="458"/>
      <c r="G2339" s="458"/>
      <c r="I2339" s="458"/>
      <c r="J2339" s="458"/>
      <c r="K2339" s="458"/>
      <c r="L2339" s="458"/>
    </row>
    <row r="2340" s="2" customFormat="1" customHeight="1" spans="5:12">
      <c r="E2340" s="458"/>
      <c r="F2340" s="458"/>
      <c r="G2340" s="458"/>
      <c r="I2340" s="458"/>
      <c r="J2340" s="458"/>
      <c r="K2340" s="458"/>
      <c r="L2340" s="458"/>
    </row>
    <row r="2341" s="2" customFormat="1" customHeight="1" spans="5:12">
      <c r="E2341" s="458"/>
      <c r="F2341" s="458"/>
      <c r="G2341" s="458"/>
      <c r="I2341" s="458"/>
      <c r="J2341" s="458"/>
      <c r="K2341" s="458"/>
      <c r="L2341" s="458"/>
    </row>
    <row r="2342" s="2" customFormat="1" customHeight="1" spans="5:12">
      <c r="E2342" s="458"/>
      <c r="F2342" s="458"/>
      <c r="G2342" s="458"/>
      <c r="I2342" s="458"/>
      <c r="J2342" s="458"/>
      <c r="K2342" s="458"/>
      <c r="L2342" s="458"/>
    </row>
    <row r="2343" s="2" customFormat="1" customHeight="1" spans="5:12">
      <c r="E2343" s="458"/>
      <c r="F2343" s="458"/>
      <c r="G2343" s="458"/>
      <c r="I2343" s="458"/>
      <c r="J2343" s="458"/>
      <c r="K2343" s="458"/>
      <c r="L2343" s="458"/>
    </row>
    <row r="2344" s="2" customFormat="1" customHeight="1" spans="5:12">
      <c r="E2344" s="458"/>
      <c r="F2344" s="458"/>
      <c r="G2344" s="458"/>
      <c r="I2344" s="458"/>
      <c r="J2344" s="458"/>
      <c r="K2344" s="458"/>
      <c r="L2344" s="458"/>
    </row>
    <row r="2345" s="2" customFormat="1" customHeight="1" spans="5:12">
      <c r="E2345" s="458"/>
      <c r="F2345" s="458"/>
      <c r="G2345" s="458"/>
      <c r="I2345" s="458"/>
      <c r="J2345" s="458"/>
      <c r="K2345" s="458"/>
      <c r="L2345" s="458"/>
    </row>
    <row r="2346" s="2" customFormat="1" customHeight="1" spans="5:12">
      <c r="E2346" s="458"/>
      <c r="F2346" s="458"/>
      <c r="G2346" s="458"/>
      <c r="I2346" s="458"/>
      <c r="J2346" s="458"/>
      <c r="K2346" s="458"/>
      <c r="L2346" s="458"/>
    </row>
    <row r="2347" s="2" customFormat="1" customHeight="1" spans="5:12">
      <c r="E2347" s="458"/>
      <c r="F2347" s="458"/>
      <c r="G2347" s="458"/>
      <c r="I2347" s="458"/>
      <c r="J2347" s="458"/>
      <c r="K2347" s="458"/>
      <c r="L2347" s="458"/>
    </row>
    <row r="2348" s="2" customFormat="1" customHeight="1" spans="5:12">
      <c r="E2348" s="458"/>
      <c r="F2348" s="458"/>
      <c r="G2348" s="458"/>
      <c r="I2348" s="458"/>
      <c r="J2348" s="458"/>
      <c r="K2348" s="458"/>
      <c r="L2348" s="458"/>
    </row>
    <row r="2349" s="2" customFormat="1" customHeight="1" spans="5:12">
      <c r="E2349" s="458"/>
      <c r="F2349" s="458"/>
      <c r="G2349" s="458"/>
      <c r="I2349" s="458"/>
      <c r="J2349" s="458"/>
      <c r="K2349" s="458"/>
      <c r="L2349" s="458"/>
    </row>
    <row r="2350" s="2" customFormat="1" customHeight="1" spans="5:12">
      <c r="E2350" s="458"/>
      <c r="F2350" s="458"/>
      <c r="G2350" s="458"/>
      <c r="I2350" s="458"/>
      <c r="J2350" s="458"/>
      <c r="K2350" s="458"/>
      <c r="L2350" s="458"/>
    </row>
    <row r="2351" s="2" customFormat="1" customHeight="1" spans="5:12">
      <c r="E2351" s="458"/>
      <c r="F2351" s="458"/>
      <c r="G2351" s="458"/>
      <c r="I2351" s="458"/>
      <c r="J2351" s="458"/>
      <c r="K2351" s="458"/>
      <c r="L2351" s="458"/>
    </row>
    <row r="2352" s="2" customFormat="1" customHeight="1" spans="5:12">
      <c r="E2352" s="458"/>
      <c r="F2352" s="458"/>
      <c r="G2352" s="458"/>
      <c r="I2352" s="458"/>
      <c r="J2352" s="458"/>
      <c r="K2352" s="458"/>
      <c r="L2352" s="458"/>
    </row>
    <row r="2353" s="2" customFormat="1" customHeight="1" spans="5:12">
      <c r="E2353" s="458"/>
      <c r="F2353" s="458"/>
      <c r="G2353" s="458"/>
      <c r="I2353" s="458"/>
      <c r="J2353" s="458"/>
      <c r="K2353" s="458"/>
      <c r="L2353" s="458"/>
    </row>
    <row r="2354" s="2" customFormat="1" customHeight="1" spans="5:12">
      <c r="E2354" s="458"/>
      <c r="F2354" s="458"/>
      <c r="G2354" s="458"/>
      <c r="I2354" s="458"/>
      <c r="J2354" s="458"/>
      <c r="K2354" s="458"/>
      <c r="L2354" s="458"/>
    </row>
    <row r="2355" s="2" customFormat="1" customHeight="1" spans="5:12">
      <c r="E2355" s="458"/>
      <c r="F2355" s="458"/>
      <c r="G2355" s="458"/>
      <c r="I2355" s="458"/>
      <c r="J2355" s="458"/>
      <c r="K2355" s="458"/>
      <c r="L2355" s="458"/>
    </row>
    <row r="2356" s="2" customFormat="1" customHeight="1" spans="5:12">
      <c r="E2356" s="458"/>
      <c r="F2356" s="458"/>
      <c r="G2356" s="458"/>
      <c r="I2356" s="458"/>
      <c r="J2356" s="458"/>
      <c r="K2356" s="458"/>
      <c r="L2356" s="458"/>
    </row>
    <row r="2357" s="2" customFormat="1" customHeight="1" spans="5:12">
      <c r="E2357" s="458"/>
      <c r="F2357" s="458"/>
      <c r="G2357" s="458"/>
      <c r="I2357" s="458"/>
      <c r="J2357" s="458"/>
      <c r="K2357" s="458"/>
      <c r="L2357" s="458"/>
    </row>
    <row r="2358" s="2" customFormat="1" customHeight="1" spans="5:12">
      <c r="E2358" s="458"/>
      <c r="F2358" s="458"/>
      <c r="G2358" s="458"/>
      <c r="I2358" s="458"/>
      <c r="J2358" s="458"/>
      <c r="K2358" s="458"/>
      <c r="L2358" s="458"/>
    </row>
    <row r="2359" s="2" customFormat="1" customHeight="1" spans="5:12">
      <c r="E2359" s="458"/>
      <c r="F2359" s="458"/>
      <c r="G2359" s="458"/>
      <c r="I2359" s="458"/>
      <c r="J2359" s="458"/>
      <c r="K2359" s="458"/>
      <c r="L2359" s="458"/>
    </row>
    <row r="2360" s="2" customFormat="1" customHeight="1" spans="5:12">
      <c r="E2360" s="458"/>
      <c r="F2360" s="458"/>
      <c r="G2360" s="458"/>
      <c r="I2360" s="458"/>
      <c r="J2360" s="458"/>
      <c r="K2360" s="458"/>
      <c r="L2360" s="458"/>
    </row>
    <row r="2361" s="2" customFormat="1" customHeight="1" spans="5:12">
      <c r="E2361" s="458"/>
      <c r="F2361" s="458"/>
      <c r="G2361" s="458"/>
      <c r="I2361" s="458"/>
      <c r="J2361" s="458"/>
      <c r="K2361" s="458"/>
      <c r="L2361" s="458"/>
    </row>
    <row r="2362" s="2" customFormat="1" customHeight="1" spans="5:12">
      <c r="E2362" s="458"/>
      <c r="F2362" s="458"/>
      <c r="G2362" s="458"/>
      <c r="I2362" s="458"/>
      <c r="J2362" s="458"/>
      <c r="K2362" s="458"/>
      <c r="L2362" s="458"/>
    </row>
    <row r="2363" s="2" customFormat="1" customHeight="1" spans="5:12">
      <c r="E2363" s="458"/>
      <c r="F2363" s="458"/>
      <c r="G2363" s="458"/>
      <c r="I2363" s="458"/>
      <c r="J2363" s="458"/>
      <c r="K2363" s="458"/>
      <c r="L2363" s="458"/>
    </row>
    <row r="2364" s="2" customFormat="1" customHeight="1" spans="5:12">
      <c r="E2364" s="458"/>
      <c r="F2364" s="458"/>
      <c r="G2364" s="458"/>
      <c r="I2364" s="458"/>
      <c r="J2364" s="458"/>
      <c r="K2364" s="458"/>
      <c r="L2364" s="458"/>
    </row>
    <row r="2365" s="2" customFormat="1" customHeight="1" spans="5:12">
      <c r="E2365" s="458"/>
      <c r="F2365" s="458"/>
      <c r="G2365" s="458"/>
      <c r="I2365" s="458"/>
      <c r="J2365" s="458"/>
      <c r="K2365" s="458"/>
      <c r="L2365" s="458"/>
    </row>
    <row r="2366" s="2" customFormat="1" customHeight="1" spans="5:12">
      <c r="E2366" s="458"/>
      <c r="F2366" s="458"/>
      <c r="G2366" s="458"/>
      <c r="I2366" s="458"/>
      <c r="J2366" s="458"/>
      <c r="K2366" s="458"/>
      <c r="L2366" s="458"/>
    </row>
    <row r="2367" s="2" customFormat="1" customHeight="1" spans="5:12">
      <c r="E2367" s="458"/>
      <c r="F2367" s="458"/>
      <c r="G2367" s="458"/>
      <c r="I2367" s="458"/>
      <c r="J2367" s="458"/>
      <c r="K2367" s="458"/>
      <c r="L2367" s="458"/>
    </row>
    <row r="2368" s="2" customFormat="1" customHeight="1" spans="5:12">
      <c r="E2368" s="458"/>
      <c r="F2368" s="458"/>
      <c r="G2368" s="458"/>
      <c r="I2368" s="458"/>
      <c r="J2368" s="458"/>
      <c r="K2368" s="458"/>
      <c r="L2368" s="458"/>
    </row>
    <row r="2369" s="2" customFormat="1" customHeight="1" spans="5:12">
      <c r="E2369" s="458"/>
      <c r="F2369" s="458"/>
      <c r="G2369" s="458"/>
      <c r="I2369" s="458"/>
      <c r="J2369" s="458"/>
      <c r="K2369" s="458"/>
      <c r="L2369" s="458"/>
    </row>
    <row r="2370" s="2" customFormat="1" customHeight="1" spans="5:12">
      <c r="E2370" s="458"/>
      <c r="F2370" s="458"/>
      <c r="G2370" s="458"/>
      <c r="I2370" s="458"/>
      <c r="J2370" s="458"/>
      <c r="K2370" s="458"/>
      <c r="L2370" s="458"/>
    </row>
    <row r="2371" s="2" customFormat="1" customHeight="1" spans="5:12">
      <c r="E2371" s="458"/>
      <c r="F2371" s="458"/>
      <c r="G2371" s="458"/>
      <c r="I2371" s="458"/>
      <c r="J2371" s="458"/>
      <c r="K2371" s="458"/>
      <c r="L2371" s="458"/>
    </row>
    <row r="2372" s="2" customFormat="1" customHeight="1" spans="5:12">
      <c r="E2372" s="458"/>
      <c r="F2372" s="458"/>
      <c r="G2372" s="458"/>
      <c r="I2372" s="458"/>
      <c r="J2372" s="458"/>
      <c r="K2372" s="458"/>
      <c r="L2372" s="458"/>
    </row>
    <row r="2373" s="2" customFormat="1" customHeight="1" spans="5:12">
      <c r="E2373" s="458"/>
      <c r="F2373" s="458"/>
      <c r="G2373" s="458"/>
      <c r="I2373" s="458"/>
      <c r="J2373" s="458"/>
      <c r="K2373" s="458"/>
      <c r="L2373" s="458"/>
    </row>
    <row r="2374" s="2" customFormat="1" customHeight="1" spans="5:12">
      <c r="E2374" s="458"/>
      <c r="F2374" s="458"/>
      <c r="G2374" s="458"/>
      <c r="I2374" s="458"/>
      <c r="J2374" s="458"/>
      <c r="K2374" s="458"/>
      <c r="L2374" s="458"/>
    </row>
    <row r="2375" s="2" customFormat="1" customHeight="1" spans="5:12">
      <c r="E2375" s="458"/>
      <c r="F2375" s="458"/>
      <c r="G2375" s="458"/>
      <c r="I2375" s="458"/>
      <c r="J2375" s="458"/>
      <c r="K2375" s="458"/>
      <c r="L2375" s="458"/>
    </row>
    <row r="2376" s="2" customFormat="1" customHeight="1" spans="5:12">
      <c r="E2376" s="458"/>
      <c r="F2376" s="458"/>
      <c r="G2376" s="458"/>
      <c r="I2376" s="458"/>
      <c r="J2376" s="458"/>
      <c r="K2376" s="458"/>
      <c r="L2376" s="458"/>
    </row>
    <row r="2377" s="2" customFormat="1" customHeight="1" spans="5:12">
      <c r="E2377" s="458"/>
      <c r="F2377" s="458"/>
      <c r="G2377" s="458"/>
      <c r="I2377" s="458"/>
      <c r="J2377" s="458"/>
      <c r="K2377" s="458"/>
      <c r="L2377" s="458"/>
    </row>
    <row r="2378" s="2" customFormat="1" customHeight="1" spans="5:12">
      <c r="E2378" s="458"/>
      <c r="F2378" s="458"/>
      <c r="G2378" s="458"/>
      <c r="I2378" s="458"/>
      <c r="J2378" s="458"/>
      <c r="K2378" s="458"/>
      <c r="L2378" s="458"/>
    </row>
    <row r="2379" s="2" customFormat="1" customHeight="1" spans="5:12">
      <c r="E2379" s="458"/>
      <c r="F2379" s="458"/>
      <c r="G2379" s="458"/>
      <c r="I2379" s="458"/>
      <c r="J2379" s="458"/>
      <c r="K2379" s="458"/>
      <c r="L2379" s="458"/>
    </row>
    <row r="2380" s="2" customFormat="1" customHeight="1" spans="5:12">
      <c r="E2380" s="458"/>
      <c r="F2380" s="458"/>
      <c r="G2380" s="458"/>
      <c r="I2380" s="458"/>
      <c r="J2380" s="458"/>
      <c r="K2380" s="458"/>
      <c r="L2380" s="458"/>
    </row>
    <row r="2381" s="2" customFormat="1" customHeight="1" spans="5:12">
      <c r="E2381" s="458"/>
      <c r="F2381" s="458"/>
      <c r="G2381" s="458"/>
      <c r="I2381" s="458"/>
      <c r="J2381" s="458"/>
      <c r="K2381" s="458"/>
      <c r="L2381" s="458"/>
    </row>
    <row r="2382" s="2" customFormat="1" customHeight="1" spans="5:12">
      <c r="E2382" s="458"/>
      <c r="F2382" s="458"/>
      <c r="G2382" s="458"/>
      <c r="I2382" s="458"/>
      <c r="J2382" s="458"/>
      <c r="K2382" s="458"/>
      <c r="L2382" s="458"/>
    </row>
    <row r="2383" s="2" customFormat="1" customHeight="1" spans="5:12">
      <c r="E2383" s="458"/>
      <c r="F2383" s="458"/>
      <c r="G2383" s="458"/>
      <c r="I2383" s="458"/>
      <c r="J2383" s="458"/>
      <c r="K2383" s="458"/>
      <c r="L2383" s="458"/>
    </row>
    <row r="2384" s="2" customFormat="1" customHeight="1" spans="5:12">
      <c r="E2384" s="458"/>
      <c r="F2384" s="458"/>
      <c r="G2384" s="458"/>
      <c r="I2384" s="458"/>
      <c r="J2384" s="458"/>
      <c r="K2384" s="458"/>
      <c r="L2384" s="458"/>
    </row>
    <row r="2385" s="2" customFormat="1" customHeight="1" spans="5:12">
      <c r="E2385" s="458"/>
      <c r="F2385" s="458"/>
      <c r="G2385" s="458"/>
      <c r="I2385" s="458"/>
      <c r="J2385" s="458"/>
      <c r="K2385" s="458"/>
      <c r="L2385" s="458"/>
    </row>
    <row r="2386" s="2" customFormat="1" customHeight="1" spans="5:12">
      <c r="E2386" s="458"/>
      <c r="F2386" s="458"/>
      <c r="G2386" s="458"/>
      <c r="I2386" s="458"/>
      <c r="J2386" s="458"/>
      <c r="K2386" s="458"/>
      <c r="L2386" s="458"/>
    </row>
    <row r="2387" s="2" customFormat="1" customHeight="1" spans="5:12">
      <c r="E2387" s="458"/>
      <c r="F2387" s="458"/>
      <c r="G2387" s="458"/>
      <c r="I2387" s="458"/>
      <c r="J2387" s="458"/>
      <c r="K2387" s="458"/>
      <c r="L2387" s="458"/>
    </row>
    <row r="2388" s="2" customFormat="1" customHeight="1" spans="5:12">
      <c r="E2388" s="458"/>
      <c r="F2388" s="458"/>
      <c r="G2388" s="458"/>
      <c r="I2388" s="458"/>
      <c r="J2388" s="458"/>
      <c r="K2388" s="458"/>
      <c r="L2388" s="458"/>
    </row>
    <row r="2389" s="2" customFormat="1" customHeight="1" spans="5:12">
      <c r="E2389" s="458"/>
      <c r="F2389" s="458"/>
      <c r="G2389" s="458"/>
      <c r="I2389" s="458"/>
      <c r="J2389" s="458"/>
      <c r="K2389" s="458"/>
      <c r="L2389" s="458"/>
    </row>
    <row r="2390" s="2" customFormat="1" customHeight="1" spans="5:12">
      <c r="E2390" s="458"/>
      <c r="F2390" s="458"/>
      <c r="G2390" s="458"/>
      <c r="I2390" s="458"/>
      <c r="J2390" s="458"/>
      <c r="K2390" s="458"/>
      <c r="L2390" s="458"/>
    </row>
    <row r="2391" s="2" customFormat="1" customHeight="1" spans="5:12">
      <c r="E2391" s="458"/>
      <c r="F2391" s="458"/>
      <c r="G2391" s="458"/>
      <c r="I2391" s="458"/>
      <c r="J2391" s="458"/>
      <c r="K2391" s="458"/>
      <c r="L2391" s="458"/>
    </row>
    <row r="2392" s="2" customFormat="1" customHeight="1" spans="5:12">
      <c r="E2392" s="458"/>
      <c r="F2392" s="458"/>
      <c r="G2392" s="458"/>
      <c r="I2392" s="458"/>
      <c r="J2392" s="458"/>
      <c r="K2392" s="458"/>
      <c r="L2392" s="458"/>
    </row>
    <row r="2393" s="2" customFormat="1" customHeight="1" spans="5:12">
      <c r="E2393" s="458"/>
      <c r="F2393" s="458"/>
      <c r="G2393" s="458"/>
      <c r="I2393" s="458"/>
      <c r="J2393" s="458"/>
      <c r="K2393" s="458"/>
      <c r="L2393" s="458"/>
    </row>
    <row r="2394" s="2" customFormat="1" customHeight="1" spans="5:12">
      <c r="E2394" s="458"/>
      <c r="F2394" s="458"/>
      <c r="G2394" s="458"/>
      <c r="I2394" s="458"/>
      <c r="J2394" s="458"/>
      <c r="K2394" s="458"/>
      <c r="L2394" s="458"/>
    </row>
    <row r="2395" s="2" customFormat="1" customHeight="1" spans="5:12">
      <c r="E2395" s="458"/>
      <c r="F2395" s="458"/>
      <c r="G2395" s="458"/>
      <c r="I2395" s="458"/>
      <c r="J2395" s="458"/>
      <c r="K2395" s="458"/>
      <c r="L2395" s="458"/>
    </row>
    <row r="2396" s="2" customFormat="1" customHeight="1" spans="5:12">
      <c r="E2396" s="458"/>
      <c r="F2396" s="458"/>
      <c r="G2396" s="458"/>
      <c r="I2396" s="458"/>
      <c r="J2396" s="458"/>
      <c r="K2396" s="458"/>
      <c r="L2396" s="458"/>
    </row>
    <row r="2397" s="2" customFormat="1" customHeight="1" spans="5:12">
      <c r="E2397" s="458"/>
      <c r="F2397" s="458"/>
      <c r="G2397" s="458"/>
      <c r="I2397" s="458"/>
      <c r="J2397" s="458"/>
      <c r="K2397" s="458"/>
      <c r="L2397" s="458"/>
    </row>
    <row r="2398" s="2" customFormat="1" customHeight="1" spans="5:12">
      <c r="E2398" s="458"/>
      <c r="F2398" s="458"/>
      <c r="G2398" s="458"/>
      <c r="I2398" s="458"/>
      <c r="J2398" s="458"/>
      <c r="K2398" s="458"/>
      <c r="L2398" s="458"/>
    </row>
    <row r="2399" s="2" customFormat="1" customHeight="1" spans="5:12">
      <c r="E2399" s="458"/>
      <c r="F2399" s="458"/>
      <c r="G2399" s="458"/>
      <c r="I2399" s="458"/>
      <c r="J2399" s="458"/>
      <c r="K2399" s="458"/>
      <c r="L2399" s="458"/>
    </row>
    <row r="2400" s="2" customFormat="1" customHeight="1" spans="5:12">
      <c r="E2400" s="458"/>
      <c r="F2400" s="458"/>
      <c r="G2400" s="458"/>
      <c r="I2400" s="458"/>
      <c r="J2400" s="458"/>
      <c r="K2400" s="458"/>
      <c r="L2400" s="458"/>
    </row>
    <row r="2401" s="2" customFormat="1" customHeight="1" spans="5:12">
      <c r="E2401" s="458"/>
      <c r="F2401" s="458"/>
      <c r="G2401" s="458"/>
      <c r="I2401" s="458"/>
      <c r="J2401" s="458"/>
      <c r="K2401" s="458"/>
      <c r="L2401" s="458"/>
    </row>
    <row r="2402" s="2" customFormat="1" customHeight="1" spans="5:12">
      <c r="E2402" s="458"/>
      <c r="F2402" s="458"/>
      <c r="G2402" s="458"/>
      <c r="I2402" s="458"/>
      <c r="J2402" s="458"/>
      <c r="K2402" s="458"/>
      <c r="L2402" s="458"/>
    </row>
    <row r="2403" s="2" customFormat="1" customHeight="1" spans="5:12">
      <c r="E2403" s="458"/>
      <c r="F2403" s="458"/>
      <c r="G2403" s="458"/>
      <c r="I2403" s="458"/>
      <c r="J2403" s="458"/>
      <c r="K2403" s="458"/>
      <c r="L2403" s="458"/>
    </row>
    <row r="2404" s="2" customFormat="1" customHeight="1" spans="5:12">
      <c r="E2404" s="458"/>
      <c r="F2404" s="458"/>
      <c r="G2404" s="458"/>
      <c r="I2404" s="458"/>
      <c r="J2404" s="458"/>
      <c r="K2404" s="458"/>
      <c r="L2404" s="458"/>
    </row>
    <row r="2405" s="2" customFormat="1" customHeight="1" spans="5:12">
      <c r="E2405" s="458"/>
      <c r="F2405" s="458"/>
      <c r="G2405" s="458"/>
      <c r="I2405" s="458"/>
      <c r="J2405" s="458"/>
      <c r="K2405" s="458"/>
      <c r="L2405" s="458"/>
    </row>
    <row r="2406" s="2" customFormat="1" customHeight="1" spans="5:12">
      <c r="E2406" s="458"/>
      <c r="F2406" s="458"/>
      <c r="G2406" s="458"/>
      <c r="I2406" s="458"/>
      <c r="J2406" s="458"/>
      <c r="K2406" s="458"/>
      <c r="L2406" s="458"/>
    </row>
    <row r="2407" s="2" customFormat="1" customHeight="1" spans="5:12">
      <c r="E2407" s="458"/>
      <c r="F2407" s="458"/>
      <c r="G2407" s="458"/>
      <c r="I2407" s="458"/>
      <c r="J2407" s="458"/>
      <c r="K2407" s="458"/>
      <c r="L2407" s="458"/>
    </row>
    <row r="2408" s="2" customFormat="1" customHeight="1" spans="5:12">
      <c r="E2408" s="458"/>
      <c r="F2408" s="458"/>
      <c r="G2408" s="458"/>
      <c r="I2408" s="458"/>
      <c r="J2408" s="458"/>
      <c r="K2408" s="458"/>
      <c r="L2408" s="458"/>
    </row>
    <row r="2409" s="2" customFormat="1" customHeight="1" spans="5:12">
      <c r="E2409" s="458"/>
      <c r="F2409" s="458"/>
      <c r="G2409" s="458"/>
      <c r="I2409" s="458"/>
      <c r="J2409" s="458"/>
      <c r="K2409" s="458"/>
      <c r="L2409" s="458"/>
    </row>
    <row r="2410" s="2" customFormat="1" customHeight="1" spans="5:12">
      <c r="E2410" s="458"/>
      <c r="F2410" s="458"/>
      <c r="G2410" s="458"/>
      <c r="I2410" s="458"/>
      <c r="J2410" s="458"/>
      <c r="K2410" s="458"/>
      <c r="L2410" s="458"/>
    </row>
    <row r="2411" s="2" customFormat="1" customHeight="1" spans="5:12">
      <c r="E2411" s="458"/>
      <c r="F2411" s="458"/>
      <c r="G2411" s="458"/>
      <c r="I2411" s="458"/>
      <c r="J2411" s="458"/>
      <c r="K2411" s="458"/>
      <c r="L2411" s="458"/>
    </row>
    <row r="2412" s="2" customFormat="1" customHeight="1" spans="5:12">
      <c r="E2412" s="458"/>
      <c r="F2412" s="458"/>
      <c r="G2412" s="458"/>
      <c r="I2412" s="458"/>
      <c r="J2412" s="458"/>
      <c r="K2412" s="458"/>
      <c r="L2412" s="458"/>
    </row>
    <row r="2413" s="2" customFormat="1" customHeight="1" spans="5:12">
      <c r="E2413" s="458"/>
      <c r="F2413" s="458"/>
      <c r="G2413" s="458"/>
      <c r="I2413" s="458"/>
      <c r="J2413" s="458"/>
      <c r="K2413" s="458"/>
      <c r="L2413" s="458"/>
    </row>
    <row r="2414" s="2" customFormat="1" customHeight="1" spans="5:12">
      <c r="E2414" s="458"/>
      <c r="F2414" s="458"/>
      <c r="G2414" s="458"/>
      <c r="I2414" s="458"/>
      <c r="J2414" s="458"/>
      <c r="K2414" s="458"/>
      <c r="L2414" s="458"/>
    </row>
    <row r="2415" s="2" customFormat="1" customHeight="1" spans="5:12">
      <c r="E2415" s="458"/>
      <c r="F2415" s="458"/>
      <c r="G2415" s="458"/>
      <c r="I2415" s="458"/>
      <c r="J2415" s="458"/>
      <c r="K2415" s="458"/>
      <c r="L2415" s="458"/>
    </row>
    <row r="2416" s="2" customFormat="1" customHeight="1" spans="5:12">
      <c r="E2416" s="458"/>
      <c r="F2416" s="458"/>
      <c r="G2416" s="458"/>
      <c r="I2416" s="458"/>
      <c r="J2416" s="458"/>
      <c r="K2416" s="458"/>
      <c r="L2416" s="458"/>
    </row>
    <row r="2417" s="2" customFormat="1" customHeight="1" spans="5:12">
      <c r="E2417" s="458"/>
      <c r="F2417" s="458"/>
      <c r="G2417" s="458"/>
      <c r="I2417" s="458"/>
      <c r="J2417" s="458"/>
      <c r="K2417" s="458"/>
      <c r="L2417" s="458"/>
    </row>
    <row r="2418" s="2" customFormat="1" customHeight="1" spans="5:12">
      <c r="E2418" s="458"/>
      <c r="F2418" s="458"/>
      <c r="G2418" s="458"/>
      <c r="I2418" s="458"/>
      <c r="J2418" s="458"/>
      <c r="K2418" s="458"/>
      <c r="L2418" s="458"/>
    </row>
    <row r="2419" s="2" customFormat="1" customHeight="1" spans="5:12">
      <c r="E2419" s="458"/>
      <c r="F2419" s="458"/>
      <c r="G2419" s="458"/>
      <c r="I2419" s="458"/>
      <c r="J2419" s="458"/>
      <c r="K2419" s="458"/>
      <c r="L2419" s="458"/>
    </row>
    <row r="2420" s="2" customFormat="1" customHeight="1" spans="5:12">
      <c r="E2420" s="458"/>
      <c r="F2420" s="458"/>
      <c r="G2420" s="458"/>
      <c r="I2420" s="458"/>
      <c r="J2420" s="458"/>
      <c r="K2420" s="458"/>
      <c r="L2420" s="458"/>
    </row>
    <row r="2421" s="2" customFormat="1" customHeight="1" spans="5:12">
      <c r="E2421" s="458"/>
      <c r="F2421" s="458"/>
      <c r="G2421" s="458"/>
      <c r="I2421" s="458"/>
      <c r="J2421" s="458"/>
      <c r="K2421" s="458"/>
      <c r="L2421" s="458"/>
    </row>
    <row r="2422" s="2" customFormat="1" customHeight="1" spans="5:12">
      <c r="E2422" s="458"/>
      <c r="F2422" s="458"/>
      <c r="G2422" s="458"/>
      <c r="I2422" s="458"/>
      <c r="J2422" s="458"/>
      <c r="K2422" s="458"/>
      <c r="L2422" s="458"/>
    </row>
    <row r="2423" s="2" customFormat="1" customHeight="1" spans="5:12">
      <c r="E2423" s="458"/>
      <c r="F2423" s="458"/>
      <c r="G2423" s="458"/>
      <c r="I2423" s="458"/>
      <c r="J2423" s="458"/>
      <c r="K2423" s="458"/>
      <c r="L2423" s="458"/>
    </row>
    <row r="2424" s="2" customFormat="1" customHeight="1" spans="5:12">
      <c r="E2424" s="458"/>
      <c r="F2424" s="458"/>
      <c r="G2424" s="458"/>
      <c r="I2424" s="458"/>
      <c r="J2424" s="458"/>
      <c r="K2424" s="458"/>
      <c r="L2424" s="458"/>
    </row>
    <row r="2425" s="2" customFormat="1" customHeight="1" spans="5:12">
      <c r="E2425" s="458"/>
      <c r="F2425" s="458"/>
      <c r="G2425" s="458"/>
      <c r="I2425" s="458"/>
      <c r="J2425" s="458"/>
      <c r="K2425" s="458"/>
      <c r="L2425" s="458"/>
    </row>
    <row r="2426" s="2" customFormat="1" customHeight="1" spans="5:12">
      <c r="E2426" s="458"/>
      <c r="F2426" s="458"/>
      <c r="G2426" s="458"/>
      <c r="I2426" s="458"/>
      <c r="J2426" s="458"/>
      <c r="K2426" s="458"/>
      <c r="L2426" s="458"/>
    </row>
    <row r="2427" s="2" customFormat="1" customHeight="1" spans="5:12">
      <c r="E2427" s="458"/>
      <c r="F2427" s="458"/>
      <c r="G2427" s="458"/>
      <c r="I2427" s="458"/>
      <c r="J2427" s="458"/>
      <c r="K2427" s="458"/>
      <c r="L2427" s="458"/>
    </row>
    <row r="2428" s="2" customFormat="1" customHeight="1" spans="5:12">
      <c r="E2428" s="458"/>
      <c r="F2428" s="458"/>
      <c r="G2428" s="458"/>
      <c r="I2428" s="458"/>
      <c r="J2428" s="458"/>
      <c r="K2428" s="458"/>
      <c r="L2428" s="458"/>
    </row>
    <row r="2429" s="2" customFormat="1" customHeight="1" spans="5:12">
      <c r="E2429" s="458"/>
      <c r="F2429" s="458"/>
      <c r="G2429" s="458"/>
      <c r="I2429" s="458"/>
      <c r="J2429" s="458"/>
      <c r="K2429" s="458"/>
      <c r="L2429" s="458"/>
    </row>
    <row r="2430" s="2" customFormat="1" customHeight="1" spans="5:12">
      <c r="E2430" s="458"/>
      <c r="F2430" s="458"/>
      <c r="G2430" s="458"/>
      <c r="I2430" s="458"/>
      <c r="J2430" s="458"/>
      <c r="K2430" s="458"/>
      <c r="L2430" s="458"/>
    </row>
    <row r="2431" s="2" customFormat="1" customHeight="1" spans="5:12">
      <c r="E2431" s="458"/>
      <c r="F2431" s="458"/>
      <c r="G2431" s="458"/>
      <c r="I2431" s="458"/>
      <c r="J2431" s="458"/>
      <c r="K2431" s="458"/>
      <c r="L2431" s="458"/>
    </row>
    <row r="2432" s="2" customFormat="1" customHeight="1" spans="5:12">
      <c r="E2432" s="458"/>
      <c r="F2432" s="458"/>
      <c r="G2432" s="458"/>
      <c r="I2432" s="458"/>
      <c r="J2432" s="458"/>
      <c r="K2432" s="458"/>
      <c r="L2432" s="458"/>
    </row>
    <row r="2433" s="2" customFormat="1" customHeight="1" spans="5:12">
      <c r="E2433" s="458"/>
      <c r="F2433" s="458"/>
      <c r="G2433" s="458"/>
      <c r="I2433" s="458"/>
      <c r="J2433" s="458"/>
      <c r="K2433" s="458"/>
      <c r="L2433" s="458"/>
    </row>
    <row r="2434" s="2" customFormat="1" customHeight="1" spans="5:12">
      <c r="E2434" s="458"/>
      <c r="F2434" s="458"/>
      <c r="G2434" s="458"/>
      <c r="I2434" s="458"/>
      <c r="J2434" s="458"/>
      <c r="K2434" s="458"/>
      <c r="L2434" s="458"/>
    </row>
    <row r="2435" s="2" customFormat="1" customHeight="1" spans="5:12">
      <c r="E2435" s="458"/>
      <c r="F2435" s="458"/>
      <c r="G2435" s="458"/>
      <c r="I2435" s="458"/>
      <c r="J2435" s="458"/>
      <c r="K2435" s="458"/>
      <c r="L2435" s="458"/>
    </row>
    <row r="2436" s="2" customFormat="1" customHeight="1" spans="5:12">
      <c r="E2436" s="458"/>
      <c r="F2436" s="458"/>
      <c r="G2436" s="458"/>
      <c r="I2436" s="458"/>
      <c r="J2436" s="458"/>
      <c r="K2436" s="458"/>
      <c r="L2436" s="458"/>
    </row>
    <row r="2437" s="2" customFormat="1" customHeight="1" spans="5:12">
      <c r="E2437" s="458"/>
      <c r="F2437" s="458"/>
      <c r="G2437" s="458"/>
      <c r="I2437" s="458"/>
      <c r="J2437" s="458"/>
      <c r="K2437" s="458"/>
      <c r="L2437" s="458"/>
    </row>
    <row r="2438" s="2" customFormat="1" customHeight="1" spans="5:12">
      <c r="E2438" s="458"/>
      <c r="F2438" s="458"/>
      <c r="G2438" s="458"/>
      <c r="I2438" s="458"/>
      <c r="J2438" s="458"/>
      <c r="K2438" s="458"/>
      <c r="L2438" s="458"/>
    </row>
    <row r="2439" s="2" customFormat="1" customHeight="1" spans="5:12">
      <c r="E2439" s="458"/>
      <c r="F2439" s="458"/>
      <c r="G2439" s="458"/>
      <c r="I2439" s="458"/>
      <c r="J2439" s="458"/>
      <c r="K2439" s="458"/>
      <c r="L2439" s="458"/>
    </row>
    <row r="2440" s="2" customFormat="1" customHeight="1" spans="5:12">
      <c r="E2440" s="458"/>
      <c r="F2440" s="458"/>
      <c r="G2440" s="458"/>
      <c r="I2440" s="458"/>
      <c r="J2440" s="458"/>
      <c r="K2440" s="458"/>
      <c r="L2440" s="458"/>
    </row>
    <row r="2441" s="2" customFormat="1" customHeight="1" spans="5:12">
      <c r="E2441" s="458"/>
      <c r="F2441" s="458"/>
      <c r="G2441" s="458"/>
      <c r="I2441" s="458"/>
      <c r="J2441" s="458"/>
      <c r="K2441" s="458"/>
      <c r="L2441" s="458"/>
    </row>
    <row r="2442" s="2" customFormat="1" customHeight="1" spans="5:12">
      <c r="E2442" s="458"/>
      <c r="F2442" s="458"/>
      <c r="G2442" s="458"/>
      <c r="I2442" s="458"/>
      <c r="J2442" s="458"/>
      <c r="K2442" s="458"/>
      <c r="L2442" s="458"/>
    </row>
    <row r="2443" s="2" customFormat="1" customHeight="1" spans="5:12">
      <c r="E2443" s="458"/>
      <c r="F2443" s="458"/>
      <c r="G2443" s="458"/>
      <c r="I2443" s="458"/>
      <c r="J2443" s="458"/>
      <c r="K2443" s="458"/>
      <c r="L2443" s="458"/>
    </row>
    <row r="2444" s="2" customFormat="1" customHeight="1" spans="5:12">
      <c r="E2444" s="458"/>
      <c r="F2444" s="458"/>
      <c r="G2444" s="458"/>
      <c r="I2444" s="458"/>
      <c r="J2444" s="458"/>
      <c r="K2444" s="458"/>
      <c r="L2444" s="458"/>
    </row>
    <row r="2445" s="2" customFormat="1" customHeight="1" spans="5:12">
      <c r="E2445" s="458"/>
      <c r="F2445" s="458"/>
      <c r="G2445" s="458"/>
      <c r="I2445" s="458"/>
      <c r="J2445" s="458"/>
      <c r="K2445" s="458"/>
      <c r="L2445" s="458"/>
    </row>
    <row r="2446" s="2" customFormat="1" customHeight="1" spans="5:12">
      <c r="E2446" s="458"/>
      <c r="F2446" s="458"/>
      <c r="G2446" s="458"/>
      <c r="I2446" s="458"/>
      <c r="J2446" s="458"/>
      <c r="K2446" s="458"/>
      <c r="L2446" s="458"/>
    </row>
    <row r="2447" s="2" customFormat="1" customHeight="1" spans="5:12">
      <c r="E2447" s="458"/>
      <c r="F2447" s="458"/>
      <c r="G2447" s="458"/>
      <c r="I2447" s="458"/>
      <c r="J2447" s="458"/>
      <c r="K2447" s="458"/>
      <c r="L2447" s="458"/>
    </row>
    <row r="2448" s="2" customFormat="1" customHeight="1" spans="5:12">
      <c r="E2448" s="458"/>
      <c r="F2448" s="458"/>
      <c r="G2448" s="458"/>
      <c r="I2448" s="458"/>
      <c r="J2448" s="458"/>
      <c r="K2448" s="458"/>
      <c r="L2448" s="458"/>
    </row>
    <row r="2449" s="2" customFormat="1" customHeight="1" spans="5:12">
      <c r="E2449" s="458"/>
      <c r="F2449" s="458"/>
      <c r="G2449" s="458"/>
      <c r="I2449" s="458"/>
      <c r="J2449" s="458"/>
      <c r="K2449" s="458"/>
      <c r="L2449" s="458"/>
    </row>
    <row r="2450" s="2" customFormat="1" customHeight="1" spans="5:12">
      <c r="E2450" s="458"/>
      <c r="F2450" s="458"/>
      <c r="G2450" s="458"/>
      <c r="I2450" s="458"/>
      <c r="J2450" s="458"/>
      <c r="K2450" s="458"/>
      <c r="L2450" s="458"/>
    </row>
    <row r="2451" s="2" customFormat="1" customHeight="1" spans="5:12">
      <c r="E2451" s="458"/>
      <c r="F2451" s="458"/>
      <c r="G2451" s="458"/>
      <c r="I2451" s="458"/>
      <c r="J2451" s="458"/>
      <c r="K2451" s="458"/>
      <c r="L2451" s="458"/>
    </row>
    <row r="2452" s="2" customFormat="1" customHeight="1" spans="5:12">
      <c r="E2452" s="458"/>
      <c r="F2452" s="458"/>
      <c r="G2452" s="458"/>
      <c r="I2452" s="458"/>
      <c r="J2452" s="458"/>
      <c r="K2452" s="458"/>
      <c r="L2452" s="458"/>
    </row>
    <row r="2453" s="2" customFormat="1" customHeight="1" spans="5:12">
      <c r="E2453" s="458"/>
      <c r="F2453" s="458"/>
      <c r="G2453" s="458"/>
      <c r="I2453" s="458"/>
      <c r="J2453" s="458"/>
      <c r="K2453" s="458"/>
      <c r="L2453" s="458"/>
    </row>
    <row r="2454" s="2" customFormat="1" customHeight="1" spans="5:12">
      <c r="E2454" s="458"/>
      <c r="F2454" s="458"/>
      <c r="G2454" s="458"/>
      <c r="I2454" s="458"/>
      <c r="J2454" s="458"/>
      <c r="K2454" s="458"/>
      <c r="L2454" s="458"/>
    </row>
    <row r="2455" s="2" customFormat="1" customHeight="1" spans="5:12">
      <c r="E2455" s="458"/>
      <c r="F2455" s="458"/>
      <c r="G2455" s="458"/>
      <c r="I2455" s="458"/>
      <c r="J2455" s="458"/>
      <c r="K2455" s="458"/>
      <c r="L2455" s="458"/>
    </row>
    <row r="2456" s="2" customFormat="1" customHeight="1" spans="5:12">
      <c r="E2456" s="458"/>
      <c r="F2456" s="458"/>
      <c r="G2456" s="458"/>
      <c r="I2456" s="458"/>
      <c r="J2456" s="458"/>
      <c r="K2456" s="458"/>
      <c r="L2456" s="458"/>
    </row>
    <row r="2457" s="2" customFormat="1" customHeight="1" spans="5:12">
      <c r="E2457" s="458"/>
      <c r="F2457" s="458"/>
      <c r="G2457" s="458"/>
      <c r="I2457" s="458"/>
      <c r="J2457" s="458"/>
      <c r="K2457" s="458"/>
      <c r="L2457" s="458"/>
    </row>
    <row r="2458" s="2" customFormat="1" customHeight="1" spans="5:12">
      <c r="E2458" s="458"/>
      <c r="F2458" s="458"/>
      <c r="G2458" s="458"/>
      <c r="I2458" s="458"/>
      <c r="J2458" s="458"/>
      <c r="K2458" s="458"/>
      <c r="L2458" s="458"/>
    </row>
    <row r="2459" s="2" customFormat="1" customHeight="1" spans="5:12">
      <c r="E2459" s="458"/>
      <c r="F2459" s="458"/>
      <c r="G2459" s="458"/>
      <c r="I2459" s="458"/>
      <c r="J2459" s="458"/>
      <c r="K2459" s="458"/>
      <c r="L2459" s="458"/>
    </row>
    <row r="2460" s="2" customFormat="1" customHeight="1" spans="5:12">
      <c r="E2460" s="458"/>
      <c r="F2460" s="458"/>
      <c r="G2460" s="458"/>
      <c r="I2460" s="458"/>
      <c r="J2460" s="458"/>
      <c r="K2460" s="458"/>
      <c r="L2460" s="458"/>
    </row>
    <row r="2461" s="2" customFormat="1" customHeight="1" spans="5:12">
      <c r="E2461" s="458"/>
      <c r="F2461" s="458"/>
      <c r="G2461" s="458"/>
      <c r="I2461" s="458"/>
      <c r="J2461" s="458"/>
      <c r="K2461" s="458"/>
      <c r="L2461" s="458"/>
    </row>
    <row r="2462" s="2" customFormat="1" customHeight="1" spans="5:12">
      <c r="E2462" s="458"/>
      <c r="F2462" s="458"/>
      <c r="G2462" s="458"/>
      <c r="I2462" s="458"/>
      <c r="J2462" s="458"/>
      <c r="K2462" s="458"/>
      <c r="L2462" s="458"/>
    </row>
    <row r="2463" s="2" customFormat="1" customHeight="1" spans="5:12">
      <c r="E2463" s="458"/>
      <c r="F2463" s="458"/>
      <c r="G2463" s="458"/>
      <c r="I2463" s="458"/>
      <c r="J2463" s="458"/>
      <c r="K2463" s="458"/>
      <c r="L2463" s="458"/>
    </row>
    <row r="2464" s="2" customFormat="1" customHeight="1" spans="5:12">
      <c r="E2464" s="458"/>
      <c r="F2464" s="458"/>
      <c r="G2464" s="458"/>
      <c r="I2464" s="458"/>
      <c r="J2464" s="458"/>
      <c r="K2464" s="458"/>
      <c r="L2464" s="458"/>
    </row>
    <row r="2465" s="2" customFormat="1" customHeight="1" spans="5:12">
      <c r="E2465" s="458"/>
      <c r="F2465" s="458"/>
      <c r="G2465" s="458"/>
      <c r="I2465" s="458"/>
      <c r="J2465" s="458"/>
      <c r="K2465" s="458"/>
      <c r="L2465" s="458"/>
    </row>
    <row r="2466" s="2" customFormat="1" customHeight="1" spans="5:12">
      <c r="E2466" s="458"/>
      <c r="F2466" s="458"/>
      <c r="G2466" s="458"/>
      <c r="I2466" s="458"/>
      <c r="J2466" s="458"/>
      <c r="K2466" s="458"/>
      <c r="L2466" s="458"/>
    </row>
    <row r="2467" s="2" customFormat="1" customHeight="1" spans="5:12">
      <c r="E2467" s="458"/>
      <c r="F2467" s="458"/>
      <c r="G2467" s="458"/>
      <c r="I2467" s="458"/>
      <c r="J2467" s="458"/>
      <c r="K2467" s="458"/>
      <c r="L2467" s="458"/>
    </row>
    <row r="2468" s="2" customFormat="1" customHeight="1" spans="5:12">
      <c r="E2468" s="458"/>
      <c r="F2468" s="458"/>
      <c r="G2468" s="458"/>
      <c r="I2468" s="458"/>
      <c r="J2468" s="458"/>
      <c r="K2468" s="458"/>
      <c r="L2468" s="458"/>
    </row>
    <row r="2469" s="2" customFormat="1" customHeight="1" spans="5:12">
      <c r="E2469" s="458"/>
      <c r="F2469" s="458"/>
      <c r="G2469" s="458"/>
      <c r="I2469" s="458"/>
      <c r="J2469" s="458"/>
      <c r="K2469" s="458"/>
      <c r="L2469" s="458"/>
    </row>
    <row r="2470" s="2" customFormat="1" customHeight="1" spans="5:12">
      <c r="E2470" s="458"/>
      <c r="F2470" s="458"/>
      <c r="G2470" s="458"/>
      <c r="I2470" s="458"/>
      <c r="J2470" s="458"/>
      <c r="K2470" s="458"/>
      <c r="L2470" s="458"/>
    </row>
    <row r="2471" s="2" customFormat="1" customHeight="1" spans="5:12">
      <c r="E2471" s="458"/>
      <c r="F2471" s="458"/>
      <c r="G2471" s="458"/>
      <c r="I2471" s="458"/>
      <c r="J2471" s="458"/>
      <c r="K2471" s="458"/>
      <c r="L2471" s="458"/>
    </row>
    <row r="2472" s="2" customFormat="1" customHeight="1" spans="5:12">
      <c r="E2472" s="458"/>
      <c r="F2472" s="458"/>
      <c r="G2472" s="458"/>
      <c r="I2472" s="458"/>
      <c r="J2472" s="458"/>
      <c r="K2472" s="458"/>
      <c r="L2472" s="458"/>
    </row>
    <row r="2473" s="2" customFormat="1" customHeight="1" spans="5:12">
      <c r="E2473" s="458"/>
      <c r="F2473" s="458"/>
      <c r="G2473" s="458"/>
      <c r="I2473" s="458"/>
      <c r="J2473" s="458"/>
      <c r="K2473" s="458"/>
      <c r="L2473" s="458"/>
    </row>
    <row r="2474" s="2" customFormat="1" customHeight="1" spans="5:12">
      <c r="E2474" s="458"/>
      <c r="F2474" s="458"/>
      <c r="G2474" s="458"/>
      <c r="I2474" s="458"/>
      <c r="J2474" s="458"/>
      <c r="K2474" s="458"/>
      <c r="L2474" s="458"/>
    </row>
    <row r="2475" s="2" customFormat="1" customHeight="1" spans="5:12">
      <c r="E2475" s="458"/>
      <c r="F2475" s="458"/>
      <c r="G2475" s="458"/>
      <c r="I2475" s="458"/>
      <c r="J2475" s="458"/>
      <c r="K2475" s="458"/>
      <c r="L2475" s="458"/>
    </row>
    <row r="2476" s="2" customFormat="1" customHeight="1" spans="5:12">
      <c r="E2476" s="458"/>
      <c r="F2476" s="458"/>
      <c r="G2476" s="458"/>
      <c r="I2476" s="458"/>
      <c r="J2476" s="458"/>
      <c r="K2476" s="458"/>
      <c r="L2476" s="458"/>
    </row>
    <row r="2477" s="2" customFormat="1" customHeight="1" spans="5:12">
      <c r="E2477" s="458"/>
      <c r="F2477" s="458"/>
      <c r="G2477" s="458"/>
      <c r="I2477" s="458"/>
      <c r="J2477" s="458"/>
      <c r="K2477" s="458"/>
      <c r="L2477" s="458"/>
    </row>
    <row r="2478" s="2" customFormat="1" customHeight="1" spans="5:12">
      <c r="E2478" s="458"/>
      <c r="F2478" s="458"/>
      <c r="G2478" s="458"/>
      <c r="I2478" s="458"/>
      <c r="J2478" s="458"/>
      <c r="K2478" s="458"/>
      <c r="L2478" s="458"/>
    </row>
    <row r="2479" s="2" customFormat="1" customHeight="1" spans="5:12">
      <c r="E2479" s="458"/>
      <c r="F2479" s="458"/>
      <c r="G2479" s="458"/>
      <c r="I2479" s="458"/>
      <c r="J2479" s="458"/>
      <c r="K2479" s="458"/>
      <c r="L2479" s="458"/>
    </row>
    <row r="2480" s="2" customFormat="1" customHeight="1" spans="5:12">
      <c r="E2480" s="458"/>
      <c r="F2480" s="458"/>
      <c r="G2480" s="458"/>
      <c r="I2480" s="458"/>
      <c r="J2480" s="458"/>
      <c r="K2480" s="458"/>
      <c r="L2480" s="458"/>
    </row>
    <row r="2481" s="2" customFormat="1" customHeight="1" spans="5:12">
      <c r="E2481" s="458"/>
      <c r="F2481" s="458"/>
      <c r="G2481" s="458"/>
      <c r="I2481" s="458"/>
      <c r="J2481" s="458"/>
      <c r="K2481" s="458"/>
      <c r="L2481" s="458"/>
    </row>
    <row r="2482" s="2" customFormat="1" customHeight="1" spans="5:12">
      <c r="E2482" s="458"/>
      <c r="F2482" s="458"/>
      <c r="G2482" s="458"/>
      <c r="I2482" s="458"/>
      <c r="J2482" s="458"/>
      <c r="K2482" s="458"/>
      <c r="L2482" s="458"/>
    </row>
    <row r="2483" s="2" customFormat="1" customHeight="1" spans="5:12">
      <c r="E2483" s="458"/>
      <c r="F2483" s="458"/>
      <c r="G2483" s="458"/>
      <c r="I2483" s="458"/>
      <c r="J2483" s="458"/>
      <c r="K2483" s="458"/>
      <c r="L2483" s="458"/>
    </row>
    <row r="2484" s="2" customFormat="1" customHeight="1" spans="5:12">
      <c r="E2484" s="458"/>
      <c r="F2484" s="458"/>
      <c r="G2484" s="458"/>
      <c r="I2484" s="458"/>
      <c r="J2484" s="458"/>
      <c r="K2484" s="458"/>
      <c r="L2484" s="458"/>
    </row>
    <row r="2485" s="2" customFormat="1" customHeight="1" spans="5:12">
      <c r="E2485" s="458"/>
      <c r="F2485" s="458"/>
      <c r="G2485" s="458"/>
      <c r="I2485" s="458"/>
      <c r="J2485" s="458"/>
      <c r="K2485" s="458"/>
      <c r="L2485" s="458"/>
    </row>
    <row r="2486" s="2" customFormat="1" customHeight="1" spans="5:12">
      <c r="E2486" s="458"/>
      <c r="F2486" s="458"/>
      <c r="G2486" s="458"/>
      <c r="I2486" s="458"/>
      <c r="J2486" s="458"/>
      <c r="K2486" s="458"/>
      <c r="L2486" s="458"/>
    </row>
    <row r="2487" s="2" customFormat="1" customHeight="1" spans="5:12">
      <c r="E2487" s="458"/>
      <c r="F2487" s="458"/>
      <c r="G2487" s="458"/>
      <c r="I2487" s="458"/>
      <c r="J2487" s="458"/>
      <c r="K2487" s="458"/>
      <c r="L2487" s="458"/>
    </row>
    <row r="2488" s="2" customFormat="1" customHeight="1" spans="5:12">
      <c r="E2488" s="458"/>
      <c r="F2488" s="458"/>
      <c r="G2488" s="458"/>
      <c r="I2488" s="458"/>
      <c r="J2488" s="458"/>
      <c r="K2488" s="458"/>
      <c r="L2488" s="458"/>
    </row>
    <row r="2489" s="2" customFormat="1" customHeight="1" spans="5:12">
      <c r="E2489" s="458"/>
      <c r="F2489" s="458"/>
      <c r="G2489" s="458"/>
      <c r="I2489" s="458"/>
      <c r="J2489" s="458"/>
      <c r="K2489" s="458"/>
      <c r="L2489" s="458"/>
    </row>
    <row r="2490" s="2" customFormat="1" customHeight="1" spans="5:12">
      <c r="E2490" s="458"/>
      <c r="F2490" s="458"/>
      <c r="G2490" s="458"/>
      <c r="I2490" s="458"/>
      <c r="J2490" s="458"/>
      <c r="K2490" s="458"/>
      <c r="L2490" s="458"/>
    </row>
    <row r="2491" s="2" customFormat="1" customHeight="1" spans="5:12">
      <c r="E2491" s="458"/>
      <c r="F2491" s="458"/>
      <c r="G2491" s="458"/>
      <c r="I2491" s="458"/>
      <c r="J2491" s="458"/>
      <c r="K2491" s="458"/>
      <c r="L2491" s="458"/>
    </row>
    <row r="2492" s="2" customFormat="1" customHeight="1" spans="5:12">
      <c r="E2492" s="458"/>
      <c r="F2492" s="458"/>
      <c r="G2492" s="458"/>
      <c r="I2492" s="458"/>
      <c r="J2492" s="458"/>
      <c r="K2492" s="458"/>
      <c r="L2492" s="458"/>
    </row>
    <row r="2493" s="2" customFormat="1" customHeight="1" spans="5:12">
      <c r="E2493" s="458"/>
      <c r="F2493" s="458"/>
      <c r="G2493" s="458"/>
      <c r="I2493" s="458"/>
      <c r="J2493" s="458"/>
      <c r="K2493" s="458"/>
      <c r="L2493" s="458"/>
    </row>
    <row r="2494" s="2" customFormat="1" customHeight="1" spans="5:12">
      <c r="E2494" s="458"/>
      <c r="F2494" s="458"/>
      <c r="G2494" s="458"/>
      <c r="I2494" s="458"/>
      <c r="J2494" s="458"/>
      <c r="K2494" s="458"/>
      <c r="L2494" s="458"/>
    </row>
    <row r="2495" s="2" customFormat="1" customHeight="1" spans="5:12">
      <c r="E2495" s="458"/>
      <c r="F2495" s="458"/>
      <c r="G2495" s="458"/>
      <c r="I2495" s="458"/>
      <c r="J2495" s="458"/>
      <c r="K2495" s="458"/>
      <c r="L2495" s="458"/>
    </row>
    <row r="2496" s="2" customFormat="1" customHeight="1" spans="5:12">
      <c r="E2496" s="458"/>
      <c r="F2496" s="458"/>
      <c r="G2496" s="458"/>
      <c r="I2496" s="458"/>
      <c r="J2496" s="458"/>
      <c r="K2496" s="458"/>
      <c r="L2496" s="458"/>
    </row>
    <row r="2497" s="2" customFormat="1" customHeight="1" spans="5:12">
      <c r="E2497" s="458"/>
      <c r="F2497" s="458"/>
      <c r="G2497" s="458"/>
      <c r="I2497" s="458"/>
      <c r="J2497" s="458"/>
      <c r="K2497" s="458"/>
      <c r="L2497" s="458"/>
    </row>
    <row r="2498" s="2" customFormat="1" customHeight="1" spans="5:12">
      <c r="E2498" s="458"/>
      <c r="F2498" s="458"/>
      <c r="G2498" s="458"/>
      <c r="I2498" s="458"/>
      <c r="J2498" s="458"/>
      <c r="K2498" s="458"/>
      <c r="L2498" s="458"/>
    </row>
    <row r="2499" s="2" customFormat="1" customHeight="1" spans="5:12">
      <c r="E2499" s="458"/>
      <c r="F2499" s="458"/>
      <c r="G2499" s="458"/>
      <c r="I2499" s="458"/>
      <c r="J2499" s="458"/>
      <c r="K2499" s="458"/>
      <c r="L2499" s="458"/>
    </row>
    <row r="2500" s="2" customFormat="1" customHeight="1" spans="5:12">
      <c r="E2500" s="458"/>
      <c r="F2500" s="458"/>
      <c r="G2500" s="458"/>
      <c r="I2500" s="458"/>
      <c r="J2500" s="458"/>
      <c r="K2500" s="458"/>
      <c r="L2500" s="458"/>
    </row>
    <row r="2501" s="2" customFormat="1" customHeight="1" spans="5:12">
      <c r="E2501" s="458"/>
      <c r="F2501" s="458"/>
      <c r="G2501" s="458"/>
      <c r="I2501" s="458"/>
      <c r="J2501" s="458"/>
      <c r="K2501" s="458"/>
      <c r="L2501" s="458"/>
    </row>
    <row r="2502" s="2" customFormat="1" customHeight="1" spans="5:12">
      <c r="E2502" s="458"/>
      <c r="F2502" s="458"/>
      <c r="G2502" s="458"/>
      <c r="I2502" s="458"/>
      <c r="J2502" s="458"/>
      <c r="K2502" s="458"/>
      <c r="L2502" s="458"/>
    </row>
    <row r="2503" s="2" customFormat="1" customHeight="1" spans="5:12">
      <c r="E2503" s="458"/>
      <c r="F2503" s="458"/>
      <c r="G2503" s="458"/>
      <c r="I2503" s="458"/>
      <c r="J2503" s="458"/>
      <c r="K2503" s="458"/>
      <c r="L2503" s="458"/>
    </row>
    <row r="2504" s="2" customFormat="1" customHeight="1" spans="5:12">
      <c r="E2504" s="458"/>
      <c r="F2504" s="458"/>
      <c r="G2504" s="458"/>
      <c r="I2504" s="458"/>
      <c r="J2504" s="458"/>
      <c r="K2504" s="458"/>
      <c r="L2504" s="458"/>
    </row>
    <row r="2505" s="2" customFormat="1" customHeight="1" spans="5:12">
      <c r="E2505" s="458"/>
      <c r="F2505" s="458"/>
      <c r="G2505" s="458"/>
      <c r="I2505" s="458"/>
      <c r="J2505" s="458"/>
      <c r="K2505" s="458"/>
      <c r="L2505" s="458"/>
    </row>
    <row r="2506" s="2" customFormat="1" customHeight="1" spans="5:12">
      <c r="E2506" s="458"/>
      <c r="F2506" s="458"/>
      <c r="G2506" s="458"/>
      <c r="I2506" s="458"/>
      <c r="J2506" s="458"/>
      <c r="K2506" s="458"/>
      <c r="L2506" s="458"/>
    </row>
    <row r="2507" s="2" customFormat="1" customHeight="1" spans="5:12">
      <c r="E2507" s="458"/>
      <c r="F2507" s="458"/>
      <c r="G2507" s="458"/>
      <c r="I2507" s="458"/>
      <c r="J2507" s="458"/>
      <c r="K2507" s="458"/>
      <c r="L2507" s="458"/>
    </row>
    <row r="2508" s="2" customFormat="1" customHeight="1" spans="5:12">
      <c r="E2508" s="458"/>
      <c r="F2508" s="458"/>
      <c r="G2508" s="458"/>
      <c r="I2508" s="458"/>
      <c r="J2508" s="458"/>
      <c r="K2508" s="458"/>
      <c r="L2508" s="458"/>
    </row>
    <row r="2509" s="2" customFormat="1" customHeight="1" spans="5:12">
      <c r="E2509" s="458"/>
      <c r="F2509" s="458"/>
      <c r="G2509" s="458"/>
      <c r="I2509" s="458"/>
      <c r="J2509" s="458"/>
      <c r="K2509" s="458"/>
      <c r="L2509" s="458"/>
    </row>
    <row r="2510" s="2" customFormat="1" customHeight="1" spans="5:12">
      <c r="E2510" s="458"/>
      <c r="F2510" s="458"/>
      <c r="G2510" s="458"/>
      <c r="I2510" s="458"/>
      <c r="J2510" s="458"/>
      <c r="K2510" s="458"/>
      <c r="L2510" s="458"/>
    </row>
    <row r="2511" s="2" customFormat="1" customHeight="1" spans="5:12">
      <c r="E2511" s="458"/>
      <c r="F2511" s="458"/>
      <c r="G2511" s="458"/>
      <c r="I2511" s="458"/>
      <c r="J2511" s="458"/>
      <c r="K2511" s="458"/>
      <c r="L2511" s="458"/>
    </row>
    <row r="2512" s="2" customFormat="1" customHeight="1" spans="5:12">
      <c r="E2512" s="458"/>
      <c r="F2512" s="458"/>
      <c r="G2512" s="458"/>
      <c r="I2512" s="458"/>
      <c r="J2512" s="458"/>
      <c r="K2512" s="458"/>
      <c r="L2512" s="458"/>
    </row>
    <row r="2513" s="2" customFormat="1" customHeight="1" spans="5:12">
      <c r="E2513" s="458"/>
      <c r="F2513" s="458"/>
      <c r="G2513" s="458"/>
      <c r="I2513" s="458"/>
      <c r="J2513" s="458"/>
      <c r="K2513" s="458"/>
      <c r="L2513" s="458"/>
    </row>
    <row r="2514" s="2" customFormat="1" customHeight="1" spans="5:12">
      <c r="E2514" s="458"/>
      <c r="F2514" s="458"/>
      <c r="G2514" s="458"/>
      <c r="I2514" s="458"/>
      <c r="J2514" s="458"/>
      <c r="K2514" s="458"/>
      <c r="L2514" s="458"/>
    </row>
    <row r="2515" s="2" customFormat="1" customHeight="1" spans="5:12">
      <c r="E2515" s="458"/>
      <c r="F2515" s="458"/>
      <c r="G2515" s="458"/>
      <c r="I2515" s="458"/>
      <c r="J2515" s="458"/>
      <c r="K2515" s="458"/>
      <c r="L2515" s="458"/>
    </row>
    <row r="2516" s="2" customFormat="1" customHeight="1" spans="5:12">
      <c r="E2516" s="458"/>
      <c r="F2516" s="458"/>
      <c r="G2516" s="458"/>
      <c r="I2516" s="458"/>
      <c r="J2516" s="458"/>
      <c r="K2516" s="458"/>
      <c r="L2516" s="458"/>
    </row>
    <row r="2517" s="2" customFormat="1" customHeight="1" spans="5:12">
      <c r="E2517" s="458"/>
      <c r="F2517" s="458"/>
      <c r="G2517" s="458"/>
      <c r="I2517" s="458"/>
      <c r="J2517" s="458"/>
      <c r="K2517" s="458"/>
      <c r="L2517" s="458"/>
    </row>
    <row r="2518" s="2" customFormat="1" customHeight="1" spans="5:12">
      <c r="E2518" s="458"/>
      <c r="F2518" s="458"/>
      <c r="G2518" s="458"/>
      <c r="I2518" s="458"/>
      <c r="J2518" s="458"/>
      <c r="K2518" s="458"/>
      <c r="L2518" s="458"/>
    </row>
    <row r="2519" s="2" customFormat="1" customHeight="1" spans="5:12">
      <c r="E2519" s="458"/>
      <c r="F2519" s="458"/>
      <c r="G2519" s="458"/>
      <c r="I2519" s="458"/>
      <c r="J2519" s="458"/>
      <c r="K2519" s="458"/>
      <c r="L2519" s="458"/>
    </row>
    <row r="2520" s="2" customFormat="1" customHeight="1" spans="5:12">
      <c r="E2520" s="458"/>
      <c r="F2520" s="458"/>
      <c r="G2520" s="458"/>
      <c r="I2520" s="458"/>
      <c r="J2520" s="458"/>
      <c r="K2520" s="458"/>
      <c r="L2520" s="458"/>
    </row>
    <row r="2521" s="2" customFormat="1" customHeight="1" spans="5:12">
      <c r="E2521" s="458"/>
      <c r="F2521" s="458"/>
      <c r="G2521" s="458"/>
      <c r="I2521" s="458"/>
      <c r="J2521" s="458"/>
      <c r="K2521" s="458"/>
      <c r="L2521" s="458"/>
    </row>
    <row r="2522" s="2" customFormat="1" customHeight="1" spans="5:12">
      <c r="E2522" s="458"/>
      <c r="F2522" s="458"/>
      <c r="G2522" s="458"/>
      <c r="I2522" s="458"/>
      <c r="J2522" s="458"/>
      <c r="K2522" s="458"/>
      <c r="L2522" s="458"/>
    </row>
    <row r="2523" s="2" customFormat="1" customHeight="1" spans="5:12">
      <c r="E2523" s="458"/>
      <c r="F2523" s="458"/>
      <c r="G2523" s="458"/>
      <c r="I2523" s="458"/>
      <c r="J2523" s="458"/>
      <c r="K2523" s="458"/>
      <c r="L2523" s="458"/>
    </row>
    <row r="2524" s="2" customFormat="1" customHeight="1" spans="5:12">
      <c r="E2524" s="458"/>
      <c r="F2524" s="458"/>
      <c r="G2524" s="458"/>
      <c r="I2524" s="458"/>
      <c r="J2524" s="458"/>
      <c r="K2524" s="458"/>
      <c r="L2524" s="458"/>
    </row>
    <row r="2525" s="2" customFormat="1" customHeight="1" spans="5:12">
      <c r="E2525" s="458"/>
      <c r="F2525" s="458"/>
      <c r="G2525" s="458"/>
      <c r="I2525" s="458"/>
      <c r="J2525" s="458"/>
      <c r="K2525" s="458"/>
      <c r="L2525" s="458"/>
    </row>
    <row r="2526" s="2" customFormat="1" customHeight="1" spans="5:12">
      <c r="E2526" s="458"/>
      <c r="F2526" s="458"/>
      <c r="G2526" s="458"/>
      <c r="I2526" s="458"/>
      <c r="J2526" s="458"/>
      <c r="K2526" s="458"/>
      <c r="L2526" s="458"/>
    </row>
    <row r="2527" s="2" customFormat="1" customHeight="1" spans="5:12">
      <c r="E2527" s="458"/>
      <c r="F2527" s="458"/>
      <c r="G2527" s="458"/>
      <c r="I2527" s="458"/>
      <c r="J2527" s="458"/>
      <c r="K2527" s="458"/>
      <c r="L2527" s="458"/>
    </row>
    <row r="2528" s="2" customFormat="1" customHeight="1" spans="5:12">
      <c r="E2528" s="458"/>
      <c r="F2528" s="458"/>
      <c r="G2528" s="458"/>
      <c r="I2528" s="458"/>
      <c r="J2528" s="458"/>
      <c r="K2528" s="458"/>
      <c r="L2528" s="458"/>
    </row>
    <row r="2529" s="2" customFormat="1" customHeight="1" spans="5:12">
      <c r="E2529" s="458"/>
      <c r="F2529" s="458"/>
      <c r="G2529" s="458"/>
      <c r="I2529" s="458"/>
      <c r="J2529" s="458"/>
      <c r="K2529" s="458"/>
      <c r="L2529" s="458"/>
    </row>
    <row r="2530" s="2" customFormat="1" customHeight="1" spans="5:12">
      <c r="E2530" s="458"/>
      <c r="F2530" s="458"/>
      <c r="G2530" s="458"/>
      <c r="I2530" s="458"/>
      <c r="J2530" s="458"/>
      <c r="K2530" s="458"/>
      <c r="L2530" s="458"/>
    </row>
    <row r="2531" s="2" customFormat="1" customHeight="1" spans="5:12">
      <c r="E2531" s="458"/>
      <c r="F2531" s="458"/>
      <c r="G2531" s="458"/>
      <c r="I2531" s="458"/>
      <c r="J2531" s="458"/>
      <c r="K2531" s="458"/>
      <c r="L2531" s="458"/>
    </row>
    <row r="2532" s="2" customFormat="1" customHeight="1" spans="5:12">
      <c r="E2532" s="458"/>
      <c r="F2532" s="458"/>
      <c r="G2532" s="458"/>
      <c r="I2532" s="458"/>
      <c r="J2532" s="458"/>
      <c r="K2532" s="458"/>
      <c r="L2532" s="458"/>
    </row>
    <row r="2533" s="2" customFormat="1" customHeight="1" spans="5:12">
      <c r="E2533" s="458"/>
      <c r="F2533" s="458"/>
      <c r="G2533" s="458"/>
      <c r="I2533" s="458"/>
      <c r="J2533" s="458"/>
      <c r="K2533" s="458"/>
      <c r="L2533" s="458"/>
    </row>
    <row r="2534" s="2" customFormat="1" customHeight="1" spans="5:12">
      <c r="E2534" s="458"/>
      <c r="F2534" s="458"/>
      <c r="G2534" s="458"/>
      <c r="I2534" s="458"/>
      <c r="J2534" s="458"/>
      <c r="K2534" s="458"/>
      <c r="L2534" s="458"/>
    </row>
    <row r="2535" s="2" customFormat="1" customHeight="1" spans="5:12">
      <c r="E2535" s="458"/>
      <c r="F2535" s="458"/>
      <c r="G2535" s="458"/>
      <c r="I2535" s="458"/>
      <c r="J2535" s="458"/>
      <c r="K2535" s="458"/>
      <c r="L2535" s="458"/>
    </row>
    <row r="2536" s="2" customFormat="1" customHeight="1" spans="5:12">
      <c r="E2536" s="458"/>
      <c r="F2536" s="458"/>
      <c r="G2536" s="458"/>
      <c r="I2536" s="458"/>
      <c r="J2536" s="458"/>
      <c r="K2536" s="458"/>
      <c r="L2536" s="458"/>
    </row>
    <row r="2537" s="2" customFormat="1" customHeight="1" spans="5:12">
      <c r="E2537" s="458"/>
      <c r="F2537" s="458"/>
      <c r="G2537" s="458"/>
      <c r="I2537" s="458"/>
      <c r="J2537" s="458"/>
      <c r="K2537" s="458"/>
      <c r="L2537" s="458"/>
    </row>
    <row r="2538" s="2" customFormat="1" customHeight="1" spans="5:12">
      <c r="E2538" s="458"/>
      <c r="F2538" s="458"/>
      <c r="G2538" s="458"/>
      <c r="I2538" s="458"/>
      <c r="J2538" s="458"/>
      <c r="K2538" s="458"/>
      <c r="L2538" s="458"/>
    </row>
    <row r="2539" s="2" customFormat="1" customHeight="1" spans="5:12">
      <c r="E2539" s="458"/>
      <c r="F2539" s="458"/>
      <c r="G2539" s="458"/>
      <c r="I2539" s="458"/>
      <c r="J2539" s="458"/>
      <c r="K2539" s="458"/>
      <c r="L2539" s="458"/>
    </row>
    <row r="2540" s="2" customFormat="1" customHeight="1" spans="5:12">
      <c r="E2540" s="458"/>
      <c r="F2540" s="458"/>
      <c r="G2540" s="458"/>
      <c r="I2540" s="458"/>
      <c r="J2540" s="458"/>
      <c r="K2540" s="458"/>
      <c r="L2540" s="458"/>
    </row>
    <row r="2541" s="2" customFormat="1" customHeight="1" spans="5:12">
      <c r="E2541" s="458"/>
      <c r="F2541" s="458"/>
      <c r="G2541" s="458"/>
      <c r="I2541" s="458"/>
      <c r="J2541" s="458"/>
      <c r="K2541" s="458"/>
      <c r="L2541" s="458"/>
    </row>
    <row r="2542" s="2" customFormat="1" customHeight="1" spans="5:12">
      <c r="E2542" s="458"/>
      <c r="F2542" s="458"/>
      <c r="G2542" s="458"/>
      <c r="I2542" s="458"/>
      <c r="J2542" s="458"/>
      <c r="K2542" s="458"/>
      <c r="L2542" s="458"/>
    </row>
    <row r="2543" s="2" customFormat="1" customHeight="1" spans="5:12">
      <c r="E2543" s="458"/>
      <c r="F2543" s="458"/>
      <c r="G2543" s="458"/>
      <c r="I2543" s="458"/>
      <c r="J2543" s="458"/>
      <c r="K2543" s="458"/>
      <c r="L2543" s="458"/>
    </row>
    <row r="2544" s="2" customFormat="1" customHeight="1" spans="5:12">
      <c r="E2544" s="458"/>
      <c r="F2544" s="458"/>
      <c r="G2544" s="458"/>
      <c r="I2544" s="458"/>
      <c r="J2544" s="458"/>
      <c r="K2544" s="458"/>
      <c r="L2544" s="458"/>
    </row>
    <row r="2545" s="2" customFormat="1" customHeight="1" spans="5:12">
      <c r="E2545" s="458"/>
      <c r="F2545" s="458"/>
      <c r="G2545" s="458"/>
      <c r="I2545" s="458"/>
      <c r="J2545" s="458"/>
      <c r="K2545" s="458"/>
      <c r="L2545" s="458"/>
    </row>
    <row r="2546" s="2" customFormat="1" customHeight="1" spans="5:12">
      <c r="E2546" s="458"/>
      <c r="F2546" s="458"/>
      <c r="G2546" s="458"/>
      <c r="I2546" s="458"/>
      <c r="J2546" s="458"/>
      <c r="K2546" s="458"/>
      <c r="L2546" s="458"/>
    </row>
    <row r="2547" s="2" customFormat="1" customHeight="1" spans="5:12">
      <c r="E2547" s="458"/>
      <c r="F2547" s="458"/>
      <c r="G2547" s="458"/>
      <c r="I2547" s="458"/>
      <c r="J2547" s="458"/>
      <c r="K2547" s="458"/>
      <c r="L2547" s="458"/>
    </row>
    <row r="2548" s="2" customFormat="1" customHeight="1" spans="5:12">
      <c r="E2548" s="458"/>
      <c r="F2548" s="458"/>
      <c r="G2548" s="458"/>
      <c r="I2548" s="458"/>
      <c r="J2548" s="458"/>
      <c r="K2548" s="458"/>
      <c r="L2548" s="458"/>
    </row>
    <row r="2549" s="2" customFormat="1" customHeight="1" spans="5:12">
      <c r="E2549" s="458"/>
      <c r="F2549" s="458"/>
      <c r="G2549" s="458"/>
      <c r="I2549" s="458"/>
      <c r="J2549" s="458"/>
      <c r="K2549" s="458"/>
      <c r="L2549" s="458"/>
    </row>
    <row r="2550" s="2" customFormat="1" customHeight="1" spans="5:12">
      <c r="E2550" s="458"/>
      <c r="F2550" s="458"/>
      <c r="G2550" s="458"/>
      <c r="I2550" s="458"/>
      <c r="J2550" s="458"/>
      <c r="K2550" s="458"/>
      <c r="L2550" s="458"/>
    </row>
    <row r="2551" s="2" customFormat="1" customHeight="1" spans="5:12">
      <c r="E2551" s="458"/>
      <c r="F2551" s="458"/>
      <c r="G2551" s="458"/>
      <c r="I2551" s="458"/>
      <c r="J2551" s="458"/>
      <c r="K2551" s="458"/>
      <c r="L2551" s="458"/>
    </row>
    <row r="2552" s="2" customFormat="1" customHeight="1" spans="5:12">
      <c r="E2552" s="458"/>
      <c r="F2552" s="458"/>
      <c r="G2552" s="458"/>
      <c r="I2552" s="458"/>
      <c r="J2552" s="458"/>
      <c r="K2552" s="458"/>
      <c r="L2552" s="458"/>
    </row>
    <row r="2553" s="2" customFormat="1" customHeight="1" spans="5:12">
      <c r="E2553" s="458"/>
      <c r="F2553" s="458"/>
      <c r="G2553" s="458"/>
      <c r="I2553" s="458"/>
      <c r="J2553" s="458"/>
      <c r="K2553" s="458"/>
      <c r="L2553" s="458"/>
    </row>
    <row r="2554" s="2" customFormat="1" customHeight="1" spans="5:12">
      <c r="E2554" s="458"/>
      <c r="F2554" s="458"/>
      <c r="G2554" s="458"/>
      <c r="I2554" s="458"/>
      <c r="J2554" s="458"/>
      <c r="K2554" s="458"/>
      <c r="L2554" s="458"/>
    </row>
    <row r="2555" s="2" customFormat="1" customHeight="1" spans="5:12">
      <c r="E2555" s="458"/>
      <c r="F2555" s="458"/>
      <c r="G2555" s="458"/>
      <c r="I2555" s="458"/>
      <c r="J2555" s="458"/>
      <c r="K2555" s="458"/>
      <c r="L2555" s="458"/>
    </row>
    <row r="2556" s="2" customFormat="1" customHeight="1" spans="5:12">
      <c r="E2556" s="458"/>
      <c r="F2556" s="458"/>
      <c r="G2556" s="458"/>
      <c r="I2556" s="458"/>
      <c r="J2556" s="458"/>
      <c r="K2556" s="458"/>
      <c r="L2556" s="458"/>
    </row>
    <row r="2557" s="2" customFormat="1" customHeight="1" spans="5:12">
      <c r="E2557" s="458"/>
      <c r="F2557" s="458"/>
      <c r="G2557" s="458"/>
      <c r="I2557" s="458"/>
      <c r="J2557" s="458"/>
      <c r="K2557" s="458"/>
      <c r="L2557" s="458"/>
    </row>
    <row r="2558" s="2" customFormat="1" customHeight="1" spans="5:12">
      <c r="E2558" s="458"/>
      <c r="F2558" s="458"/>
      <c r="G2558" s="458"/>
      <c r="I2558" s="458"/>
      <c r="J2558" s="458"/>
      <c r="K2558" s="458"/>
      <c r="L2558" s="458"/>
    </row>
    <row r="2559" s="2" customFormat="1" customHeight="1" spans="5:12">
      <c r="E2559" s="458"/>
      <c r="F2559" s="458"/>
      <c r="G2559" s="458"/>
      <c r="I2559" s="458"/>
      <c r="J2559" s="458"/>
      <c r="K2559" s="458"/>
      <c r="L2559" s="458"/>
    </row>
    <row r="2560" s="2" customFormat="1" customHeight="1" spans="5:12">
      <c r="E2560" s="458"/>
      <c r="F2560" s="458"/>
      <c r="G2560" s="458"/>
      <c r="I2560" s="458"/>
      <c r="J2560" s="458"/>
      <c r="K2560" s="458"/>
      <c r="L2560" s="458"/>
    </row>
    <row r="2561" s="2" customFormat="1" customHeight="1" spans="5:12">
      <c r="E2561" s="458"/>
      <c r="F2561" s="458"/>
      <c r="G2561" s="458"/>
      <c r="I2561" s="458"/>
      <c r="J2561" s="458"/>
      <c r="K2561" s="458"/>
      <c r="L2561" s="458"/>
    </row>
    <row r="2562" s="2" customFormat="1" customHeight="1" spans="5:12">
      <c r="E2562" s="458"/>
      <c r="F2562" s="458"/>
      <c r="G2562" s="458"/>
      <c r="I2562" s="458"/>
      <c r="J2562" s="458"/>
      <c r="K2562" s="458"/>
      <c r="L2562" s="458"/>
    </row>
    <row r="2563" s="2" customFormat="1" customHeight="1" spans="5:12">
      <c r="E2563" s="458"/>
      <c r="F2563" s="458"/>
      <c r="G2563" s="458"/>
      <c r="I2563" s="458"/>
      <c r="J2563" s="458"/>
      <c r="K2563" s="458"/>
      <c r="L2563" s="458"/>
    </row>
    <row r="2564" s="2" customFormat="1" customHeight="1" spans="5:12">
      <c r="E2564" s="458"/>
      <c r="F2564" s="458"/>
      <c r="G2564" s="458"/>
      <c r="I2564" s="458"/>
      <c r="J2564" s="458"/>
      <c r="K2564" s="458"/>
      <c r="L2564" s="458"/>
    </row>
    <row r="2565" s="2" customFormat="1" customHeight="1" spans="5:12">
      <c r="E2565" s="458"/>
      <c r="F2565" s="458"/>
      <c r="G2565" s="458"/>
      <c r="I2565" s="458"/>
      <c r="J2565" s="458"/>
      <c r="K2565" s="458"/>
      <c r="L2565" s="458"/>
    </row>
    <row r="2566" s="2" customFormat="1" customHeight="1" spans="5:12">
      <c r="E2566" s="458"/>
      <c r="F2566" s="458"/>
      <c r="G2566" s="458"/>
      <c r="I2566" s="458"/>
      <c r="J2566" s="458"/>
      <c r="K2566" s="458"/>
      <c r="L2566" s="458"/>
    </row>
    <row r="2567" s="2" customFormat="1" customHeight="1" spans="5:12">
      <c r="E2567" s="458"/>
      <c r="F2567" s="458"/>
      <c r="G2567" s="458"/>
      <c r="I2567" s="458"/>
      <c r="J2567" s="458"/>
      <c r="K2567" s="458"/>
      <c r="L2567" s="458"/>
    </row>
    <row r="2568" s="2" customFormat="1" customHeight="1" spans="5:12">
      <c r="E2568" s="458"/>
      <c r="F2568" s="458"/>
      <c r="G2568" s="458"/>
      <c r="I2568" s="458"/>
      <c r="J2568" s="458"/>
      <c r="K2568" s="458"/>
      <c r="L2568" s="458"/>
    </row>
    <row r="2569" s="2" customFormat="1" customHeight="1" spans="5:12">
      <c r="E2569" s="458"/>
      <c r="F2569" s="458"/>
      <c r="G2569" s="458"/>
      <c r="I2569" s="458"/>
      <c r="J2569" s="458"/>
      <c r="K2569" s="458"/>
      <c r="L2569" s="458"/>
    </row>
    <row r="2570" s="2" customFormat="1" customHeight="1" spans="5:12">
      <c r="E2570" s="458"/>
      <c r="F2570" s="458"/>
      <c r="G2570" s="458"/>
      <c r="I2570" s="458"/>
      <c r="J2570" s="458"/>
      <c r="K2570" s="458"/>
      <c r="L2570" s="458"/>
    </row>
    <row r="2571" s="2" customFormat="1" customHeight="1" spans="5:12">
      <c r="E2571" s="458"/>
      <c r="F2571" s="458"/>
      <c r="G2571" s="458"/>
      <c r="I2571" s="458"/>
      <c r="J2571" s="458"/>
      <c r="K2571" s="458"/>
      <c r="L2571" s="458"/>
    </row>
    <row r="2572" s="2" customFormat="1" customHeight="1" spans="5:12">
      <c r="E2572" s="458"/>
      <c r="F2572" s="458"/>
      <c r="G2572" s="458"/>
      <c r="I2572" s="458"/>
      <c r="J2572" s="458"/>
      <c r="K2572" s="458"/>
      <c r="L2572" s="458"/>
    </row>
    <row r="2573" s="2" customFormat="1" customHeight="1" spans="5:12">
      <c r="E2573" s="458"/>
      <c r="F2573" s="458"/>
      <c r="G2573" s="458"/>
      <c r="I2573" s="458"/>
      <c r="J2573" s="458"/>
      <c r="K2573" s="458"/>
      <c r="L2573" s="458"/>
    </row>
    <row r="2574" s="2" customFormat="1" customHeight="1" spans="5:12">
      <c r="E2574" s="458"/>
      <c r="F2574" s="458"/>
      <c r="G2574" s="458"/>
      <c r="I2574" s="458"/>
      <c r="J2574" s="458"/>
      <c r="K2574" s="458"/>
      <c r="L2574" s="458"/>
    </row>
    <row r="2575" s="2" customFormat="1" customHeight="1" spans="5:12">
      <c r="E2575" s="458"/>
      <c r="F2575" s="458"/>
      <c r="G2575" s="458"/>
      <c r="I2575" s="458"/>
      <c r="J2575" s="458"/>
      <c r="K2575" s="458"/>
      <c r="L2575" s="458"/>
    </row>
    <row r="2576" s="2" customFormat="1" customHeight="1" spans="5:12">
      <c r="E2576" s="458"/>
      <c r="F2576" s="458"/>
      <c r="G2576" s="458"/>
      <c r="I2576" s="458"/>
      <c r="J2576" s="458"/>
      <c r="K2576" s="458"/>
      <c r="L2576" s="458"/>
    </row>
    <row r="2577" s="2" customFormat="1" customHeight="1" spans="5:12">
      <c r="E2577" s="458"/>
      <c r="F2577" s="458"/>
      <c r="G2577" s="458"/>
      <c r="I2577" s="458"/>
      <c r="J2577" s="458"/>
      <c r="K2577" s="458"/>
      <c r="L2577" s="458"/>
    </row>
    <row r="2578" s="2" customFormat="1" customHeight="1" spans="5:12">
      <c r="E2578" s="458"/>
      <c r="F2578" s="458"/>
      <c r="G2578" s="458"/>
      <c r="I2578" s="458"/>
      <c r="J2578" s="458"/>
      <c r="K2578" s="458"/>
      <c r="L2578" s="458"/>
    </row>
    <row r="2579" s="2" customFormat="1" customHeight="1" spans="5:12">
      <c r="E2579" s="458"/>
      <c r="F2579" s="458"/>
      <c r="G2579" s="458"/>
      <c r="I2579" s="458"/>
      <c r="J2579" s="458"/>
      <c r="K2579" s="458"/>
      <c r="L2579" s="458"/>
    </row>
    <row r="2580" s="2" customFormat="1" customHeight="1" spans="5:12">
      <c r="E2580" s="458"/>
      <c r="F2580" s="458"/>
      <c r="G2580" s="458"/>
      <c r="I2580" s="458"/>
      <c r="J2580" s="458"/>
      <c r="K2580" s="458"/>
      <c r="L2580" s="458"/>
    </row>
    <row r="2581" s="2" customFormat="1" customHeight="1" spans="5:12">
      <c r="E2581" s="458"/>
      <c r="F2581" s="458"/>
      <c r="G2581" s="458"/>
      <c r="I2581" s="458"/>
      <c r="J2581" s="458"/>
      <c r="K2581" s="458"/>
      <c r="L2581" s="458"/>
    </row>
    <row r="2582" s="2" customFormat="1" customHeight="1" spans="5:12">
      <c r="E2582" s="458"/>
      <c r="F2582" s="458"/>
      <c r="G2582" s="458"/>
      <c r="I2582" s="458"/>
      <c r="J2582" s="458"/>
      <c r="K2582" s="458"/>
      <c r="L2582" s="458"/>
    </row>
    <row r="2583" s="2" customFormat="1" customHeight="1" spans="5:12">
      <c r="E2583" s="458"/>
      <c r="F2583" s="458"/>
      <c r="G2583" s="458"/>
      <c r="I2583" s="458"/>
      <c r="J2583" s="458"/>
      <c r="K2583" s="458"/>
      <c r="L2583" s="458"/>
    </row>
    <row r="2584" s="2" customFormat="1" customHeight="1" spans="5:12">
      <c r="E2584" s="458"/>
      <c r="F2584" s="458"/>
      <c r="G2584" s="458"/>
      <c r="I2584" s="458"/>
      <c r="J2584" s="458"/>
      <c r="K2584" s="458"/>
      <c r="L2584" s="458"/>
    </row>
    <row r="2585" s="2" customFormat="1" customHeight="1" spans="5:12">
      <c r="E2585" s="458"/>
      <c r="F2585" s="458"/>
      <c r="G2585" s="458"/>
      <c r="I2585" s="458"/>
      <c r="J2585" s="458"/>
      <c r="K2585" s="458"/>
      <c r="L2585" s="458"/>
    </row>
    <row r="2586" s="2" customFormat="1" customHeight="1" spans="5:12">
      <c r="E2586" s="458"/>
      <c r="F2586" s="458"/>
      <c r="G2586" s="458"/>
      <c r="I2586" s="458"/>
      <c r="J2586" s="458"/>
      <c r="K2586" s="458"/>
      <c r="L2586" s="458"/>
    </row>
    <row r="2587" s="2" customFormat="1" customHeight="1" spans="5:12">
      <c r="E2587" s="458"/>
      <c r="F2587" s="458"/>
      <c r="G2587" s="458"/>
      <c r="I2587" s="458"/>
      <c r="J2587" s="458"/>
      <c r="K2587" s="458"/>
      <c r="L2587" s="458"/>
    </row>
    <row r="2588" s="2" customFormat="1" customHeight="1" spans="5:12">
      <c r="E2588" s="458"/>
      <c r="F2588" s="458"/>
      <c r="G2588" s="458"/>
      <c r="I2588" s="458"/>
      <c r="J2588" s="458"/>
      <c r="K2588" s="458"/>
      <c r="L2588" s="458"/>
    </row>
    <row r="2589" s="2" customFormat="1" customHeight="1" spans="5:12">
      <c r="E2589" s="458"/>
      <c r="F2589" s="458"/>
      <c r="G2589" s="458"/>
      <c r="I2589" s="458"/>
      <c r="J2589" s="458"/>
      <c r="K2589" s="458"/>
      <c r="L2589" s="458"/>
    </row>
    <row r="2590" s="2" customFormat="1" customHeight="1" spans="5:12">
      <c r="E2590" s="458"/>
      <c r="F2590" s="458"/>
      <c r="G2590" s="458"/>
      <c r="I2590" s="458"/>
      <c r="J2590" s="458"/>
      <c r="K2590" s="458"/>
      <c r="L2590" s="458"/>
    </row>
    <row r="2591" s="2" customFormat="1" customHeight="1" spans="5:12">
      <c r="E2591" s="458"/>
      <c r="F2591" s="458"/>
      <c r="G2591" s="458"/>
      <c r="I2591" s="458"/>
      <c r="J2591" s="458"/>
      <c r="K2591" s="458"/>
      <c r="L2591" s="458"/>
    </row>
    <row r="2592" s="2" customFormat="1" customHeight="1" spans="5:12">
      <c r="E2592" s="458"/>
      <c r="F2592" s="458"/>
      <c r="G2592" s="458"/>
      <c r="I2592" s="458"/>
      <c r="J2592" s="458"/>
      <c r="K2592" s="458"/>
      <c r="L2592" s="458"/>
    </row>
    <row r="2593" s="2" customFormat="1" customHeight="1" spans="5:12">
      <c r="E2593" s="458"/>
      <c r="F2593" s="458"/>
      <c r="G2593" s="458"/>
      <c r="I2593" s="458"/>
      <c r="J2593" s="458"/>
      <c r="K2593" s="458"/>
      <c r="L2593" s="458"/>
    </row>
    <row r="2594" s="2" customFormat="1" customHeight="1" spans="5:12">
      <c r="E2594" s="458"/>
      <c r="F2594" s="458"/>
      <c r="G2594" s="458"/>
      <c r="I2594" s="458"/>
      <c r="J2594" s="458"/>
      <c r="K2594" s="458"/>
      <c r="L2594" s="458"/>
    </row>
    <row r="2595" s="2" customFormat="1" customHeight="1" spans="5:12">
      <c r="E2595" s="458"/>
      <c r="F2595" s="458"/>
      <c r="G2595" s="458"/>
      <c r="I2595" s="458"/>
      <c r="J2595" s="458"/>
      <c r="K2595" s="458"/>
      <c r="L2595" s="458"/>
    </row>
    <row r="2596" s="2" customFormat="1" customHeight="1" spans="5:12">
      <c r="E2596" s="458"/>
      <c r="F2596" s="458"/>
      <c r="G2596" s="458"/>
      <c r="I2596" s="458"/>
      <c r="J2596" s="458"/>
      <c r="K2596" s="458"/>
      <c r="L2596" s="458"/>
    </row>
    <row r="2597" s="2" customFormat="1" customHeight="1" spans="5:12">
      <c r="E2597" s="458"/>
      <c r="F2597" s="458"/>
      <c r="G2597" s="458"/>
      <c r="I2597" s="458"/>
      <c r="J2597" s="458"/>
      <c r="K2597" s="458"/>
      <c r="L2597" s="458"/>
    </row>
    <row r="2598" s="2" customFormat="1" customHeight="1" spans="5:12">
      <c r="E2598" s="458"/>
      <c r="F2598" s="458"/>
      <c r="G2598" s="458"/>
      <c r="I2598" s="458"/>
      <c r="J2598" s="458"/>
      <c r="K2598" s="458"/>
      <c r="L2598" s="458"/>
    </row>
    <row r="2599" s="2" customFormat="1" customHeight="1" spans="5:12">
      <c r="E2599" s="458"/>
      <c r="F2599" s="458"/>
      <c r="G2599" s="458"/>
      <c r="I2599" s="458"/>
      <c r="J2599" s="458"/>
      <c r="K2599" s="458"/>
      <c r="L2599" s="458"/>
    </row>
    <row r="2600" s="2" customFormat="1" customHeight="1" spans="5:12">
      <c r="E2600" s="458"/>
      <c r="F2600" s="458"/>
      <c r="G2600" s="458"/>
      <c r="I2600" s="458"/>
      <c r="J2600" s="458"/>
      <c r="K2600" s="458"/>
      <c r="L2600" s="458"/>
    </row>
    <row r="2601" s="2" customFormat="1" customHeight="1" spans="5:12">
      <c r="E2601" s="458"/>
      <c r="F2601" s="458"/>
      <c r="G2601" s="458"/>
      <c r="I2601" s="458"/>
      <c r="J2601" s="458"/>
      <c r="K2601" s="458"/>
      <c r="L2601" s="458"/>
    </row>
    <row r="2602" s="2" customFormat="1" customHeight="1" spans="5:12">
      <c r="E2602" s="458"/>
      <c r="F2602" s="458"/>
      <c r="G2602" s="458"/>
      <c r="I2602" s="458"/>
      <c r="J2602" s="458"/>
      <c r="K2602" s="458"/>
      <c r="L2602" s="458"/>
    </row>
    <row r="2603" s="2" customFormat="1" customHeight="1" spans="5:12">
      <c r="E2603" s="458"/>
      <c r="F2603" s="458"/>
      <c r="G2603" s="458"/>
      <c r="I2603" s="458"/>
      <c r="J2603" s="458"/>
      <c r="K2603" s="458"/>
      <c r="L2603" s="458"/>
    </row>
    <row r="2604" s="2" customFormat="1" customHeight="1" spans="5:12">
      <c r="E2604" s="458"/>
      <c r="F2604" s="458"/>
      <c r="G2604" s="458"/>
      <c r="I2604" s="458"/>
      <c r="J2604" s="458"/>
      <c r="K2604" s="458"/>
      <c r="L2604" s="458"/>
    </row>
    <row r="2605" s="2" customFormat="1" customHeight="1" spans="5:12">
      <c r="E2605" s="458"/>
      <c r="F2605" s="458"/>
      <c r="G2605" s="458"/>
      <c r="I2605" s="458"/>
      <c r="J2605" s="458"/>
      <c r="K2605" s="458"/>
      <c r="L2605" s="458"/>
    </row>
    <row r="2606" s="2" customFormat="1" customHeight="1" spans="5:12">
      <c r="E2606" s="458"/>
      <c r="F2606" s="458"/>
      <c r="G2606" s="458"/>
      <c r="I2606" s="458"/>
      <c r="J2606" s="458"/>
      <c r="K2606" s="458"/>
      <c r="L2606" s="458"/>
    </row>
    <row r="2607" s="2" customFormat="1" customHeight="1" spans="5:12">
      <c r="E2607" s="458"/>
      <c r="F2607" s="458"/>
      <c r="G2607" s="458"/>
      <c r="I2607" s="458"/>
      <c r="J2607" s="458"/>
      <c r="K2607" s="458"/>
      <c r="L2607" s="458"/>
    </row>
    <row r="2608" s="2" customFormat="1" customHeight="1" spans="5:12">
      <c r="E2608" s="458"/>
      <c r="F2608" s="458"/>
      <c r="G2608" s="458"/>
      <c r="I2608" s="458"/>
      <c r="J2608" s="458"/>
      <c r="K2608" s="458"/>
      <c r="L2608" s="458"/>
    </row>
    <row r="2609" s="2" customFormat="1" customHeight="1" spans="5:12">
      <c r="E2609" s="458"/>
      <c r="F2609" s="458"/>
      <c r="G2609" s="458"/>
      <c r="I2609" s="458"/>
      <c r="J2609" s="458"/>
      <c r="K2609" s="458"/>
      <c r="L2609" s="458"/>
    </row>
    <row r="2610" s="2" customFormat="1" customHeight="1" spans="5:12">
      <c r="E2610" s="458"/>
      <c r="F2610" s="458"/>
      <c r="G2610" s="458"/>
      <c r="I2610" s="458"/>
      <c r="J2610" s="458"/>
      <c r="K2610" s="458"/>
      <c r="L2610" s="458"/>
    </row>
    <row r="2611" s="2" customFormat="1" customHeight="1" spans="5:12">
      <c r="E2611" s="458"/>
      <c r="F2611" s="458"/>
      <c r="G2611" s="458"/>
      <c r="I2611" s="458"/>
      <c r="J2611" s="458"/>
      <c r="K2611" s="458"/>
      <c r="L2611" s="458"/>
    </row>
    <row r="2612" s="2" customFormat="1" customHeight="1" spans="5:12">
      <c r="E2612" s="458"/>
      <c r="F2612" s="458"/>
      <c r="G2612" s="458"/>
      <c r="I2612" s="458"/>
      <c r="J2612" s="458"/>
      <c r="K2612" s="458"/>
      <c r="L2612" s="458"/>
    </row>
    <row r="2613" s="2" customFormat="1" customHeight="1" spans="5:12">
      <c r="E2613" s="458"/>
      <c r="F2613" s="458"/>
      <c r="G2613" s="458"/>
      <c r="I2613" s="458"/>
      <c r="J2613" s="458"/>
      <c r="K2613" s="458"/>
      <c r="L2613" s="458"/>
    </row>
    <row r="2614" s="2" customFormat="1" customHeight="1" spans="5:12">
      <c r="E2614" s="458"/>
      <c r="F2614" s="458"/>
      <c r="G2614" s="458"/>
      <c r="I2614" s="458"/>
      <c r="J2614" s="458"/>
      <c r="K2614" s="458"/>
      <c r="L2614" s="458"/>
    </row>
    <row r="2615" s="2" customFormat="1" customHeight="1" spans="5:12">
      <c r="E2615" s="458"/>
      <c r="F2615" s="458"/>
      <c r="G2615" s="458"/>
      <c r="I2615" s="458"/>
      <c r="J2615" s="458"/>
      <c r="K2615" s="458"/>
      <c r="L2615" s="458"/>
    </row>
    <row r="2616" s="2" customFormat="1" customHeight="1" spans="5:12">
      <c r="E2616" s="458"/>
      <c r="F2616" s="458"/>
      <c r="G2616" s="458"/>
      <c r="I2616" s="458"/>
      <c r="J2616" s="458"/>
      <c r="K2616" s="458"/>
      <c r="L2616" s="458"/>
    </row>
    <row r="2617" s="2" customFormat="1" customHeight="1" spans="5:12">
      <c r="E2617" s="458"/>
      <c r="F2617" s="458"/>
      <c r="G2617" s="458"/>
      <c r="I2617" s="458"/>
      <c r="J2617" s="458"/>
      <c r="K2617" s="458"/>
      <c r="L2617" s="458"/>
    </row>
    <row r="2618" s="2" customFormat="1" customHeight="1" spans="5:12">
      <c r="E2618" s="458"/>
      <c r="F2618" s="458"/>
      <c r="G2618" s="458"/>
      <c r="I2618" s="458"/>
      <c r="J2618" s="458"/>
      <c r="K2618" s="458"/>
      <c r="L2618" s="458"/>
    </row>
    <row r="2619" s="2" customFormat="1" customHeight="1" spans="5:12">
      <c r="E2619" s="458"/>
      <c r="F2619" s="458"/>
      <c r="G2619" s="458"/>
      <c r="I2619" s="458"/>
      <c r="J2619" s="458"/>
      <c r="K2619" s="458"/>
      <c r="L2619" s="458"/>
    </row>
    <row r="2620" s="2" customFormat="1" customHeight="1" spans="5:12">
      <c r="E2620" s="458"/>
      <c r="F2620" s="458"/>
      <c r="G2620" s="458"/>
      <c r="I2620" s="458"/>
      <c r="J2620" s="458"/>
      <c r="K2620" s="458"/>
      <c r="L2620" s="458"/>
    </row>
    <row r="2621" s="2" customFormat="1" customHeight="1" spans="5:12">
      <c r="E2621" s="458"/>
      <c r="F2621" s="458"/>
      <c r="G2621" s="458"/>
      <c r="I2621" s="458"/>
      <c r="J2621" s="458"/>
      <c r="K2621" s="458"/>
      <c r="L2621" s="458"/>
    </row>
    <row r="2622" s="2" customFormat="1" customHeight="1" spans="5:12">
      <c r="E2622" s="458"/>
      <c r="F2622" s="458"/>
      <c r="G2622" s="458"/>
      <c r="I2622" s="458"/>
      <c r="J2622" s="458"/>
      <c r="K2622" s="458"/>
      <c r="L2622" s="458"/>
    </row>
    <row r="2623" s="2" customFormat="1" customHeight="1" spans="5:12">
      <c r="E2623" s="458"/>
      <c r="F2623" s="458"/>
      <c r="G2623" s="458"/>
      <c r="I2623" s="458"/>
      <c r="J2623" s="458"/>
      <c r="K2623" s="458"/>
      <c r="L2623" s="458"/>
    </row>
    <row r="2624" s="2" customFormat="1" customHeight="1" spans="5:12">
      <c r="E2624" s="458"/>
      <c r="F2624" s="458"/>
      <c r="G2624" s="458"/>
      <c r="I2624" s="458"/>
      <c r="J2624" s="458"/>
      <c r="K2624" s="458"/>
      <c r="L2624" s="458"/>
    </row>
    <row r="2625" s="2" customFormat="1" customHeight="1" spans="5:12">
      <c r="E2625" s="458"/>
      <c r="F2625" s="458"/>
      <c r="G2625" s="458"/>
      <c r="I2625" s="458"/>
      <c r="J2625" s="458"/>
      <c r="K2625" s="458"/>
      <c r="L2625" s="458"/>
    </row>
    <row r="2626" s="2" customFormat="1" customHeight="1" spans="5:12">
      <c r="E2626" s="458"/>
      <c r="F2626" s="458"/>
      <c r="G2626" s="458"/>
      <c r="I2626" s="458"/>
      <c r="J2626" s="458"/>
      <c r="K2626" s="458"/>
      <c r="L2626" s="458"/>
    </row>
    <row r="2627" s="2" customFormat="1" customHeight="1" spans="5:12">
      <c r="E2627" s="458"/>
      <c r="F2627" s="458"/>
      <c r="G2627" s="458"/>
      <c r="I2627" s="458"/>
      <c r="J2627" s="458"/>
      <c r="K2627" s="458"/>
      <c r="L2627" s="458"/>
    </row>
    <row r="2628" s="2" customFormat="1" customHeight="1" spans="5:12">
      <c r="E2628" s="458"/>
      <c r="F2628" s="458"/>
      <c r="G2628" s="458"/>
      <c r="I2628" s="458"/>
      <c r="J2628" s="458"/>
      <c r="K2628" s="458"/>
      <c r="L2628" s="458"/>
    </row>
    <row r="2629" s="2" customFormat="1" customHeight="1" spans="5:12">
      <c r="E2629" s="458"/>
      <c r="F2629" s="458"/>
      <c r="G2629" s="458"/>
      <c r="I2629" s="458"/>
      <c r="J2629" s="458"/>
      <c r="K2629" s="458"/>
      <c r="L2629" s="458"/>
    </row>
    <row r="2630" s="2" customFormat="1" customHeight="1" spans="5:12">
      <c r="E2630" s="458"/>
      <c r="F2630" s="458"/>
      <c r="G2630" s="458"/>
      <c r="I2630" s="458"/>
      <c r="J2630" s="458"/>
      <c r="K2630" s="458"/>
      <c r="L2630" s="458"/>
    </row>
    <row r="2631" s="2" customFormat="1" customHeight="1" spans="5:12">
      <c r="E2631" s="458"/>
      <c r="F2631" s="458"/>
      <c r="G2631" s="458"/>
      <c r="I2631" s="458"/>
      <c r="J2631" s="458"/>
      <c r="K2631" s="458"/>
      <c r="L2631" s="458"/>
    </row>
    <row r="2632" s="2" customFormat="1" customHeight="1" spans="5:12">
      <c r="E2632" s="458"/>
      <c r="F2632" s="458"/>
      <c r="G2632" s="458"/>
      <c r="I2632" s="458"/>
      <c r="J2632" s="458"/>
      <c r="K2632" s="458"/>
      <c r="L2632" s="458"/>
    </row>
    <row r="2633" s="2" customFormat="1" customHeight="1" spans="5:12">
      <c r="E2633" s="458"/>
      <c r="F2633" s="458"/>
      <c r="G2633" s="458"/>
      <c r="I2633" s="458"/>
      <c r="J2633" s="458"/>
      <c r="K2633" s="458"/>
      <c r="L2633" s="458"/>
    </row>
    <row r="2634" s="2" customFormat="1" customHeight="1" spans="5:12">
      <c r="E2634" s="458"/>
      <c r="F2634" s="458"/>
      <c r="G2634" s="458"/>
      <c r="I2634" s="458"/>
      <c r="J2634" s="458"/>
      <c r="K2634" s="458"/>
      <c r="L2634" s="458"/>
    </row>
    <row r="2635" s="2" customFormat="1" customHeight="1" spans="5:12">
      <c r="E2635" s="458"/>
      <c r="F2635" s="458"/>
      <c r="G2635" s="458"/>
      <c r="I2635" s="458"/>
      <c r="J2635" s="458"/>
      <c r="K2635" s="458"/>
      <c r="L2635" s="458"/>
    </row>
    <row r="2636" s="2" customFormat="1" customHeight="1" spans="5:12">
      <c r="E2636" s="458"/>
      <c r="F2636" s="458"/>
      <c r="G2636" s="458"/>
      <c r="I2636" s="458"/>
      <c r="J2636" s="458"/>
      <c r="K2636" s="458"/>
      <c r="L2636" s="458"/>
    </row>
    <row r="2637" s="2" customFormat="1" customHeight="1" spans="5:12">
      <c r="E2637" s="458"/>
      <c r="F2637" s="458"/>
      <c r="G2637" s="458"/>
      <c r="I2637" s="458"/>
      <c r="J2637" s="458"/>
      <c r="K2637" s="458"/>
      <c r="L2637" s="458"/>
    </row>
    <row r="2638" s="2" customFormat="1" customHeight="1" spans="5:12">
      <c r="E2638" s="458"/>
      <c r="F2638" s="458"/>
      <c r="G2638" s="458"/>
      <c r="I2638" s="458"/>
      <c r="J2638" s="458"/>
      <c r="K2638" s="458"/>
      <c r="L2638" s="458"/>
    </row>
    <row r="2639" s="2" customFormat="1" customHeight="1" spans="5:12">
      <c r="E2639" s="458"/>
      <c r="F2639" s="458"/>
      <c r="G2639" s="458"/>
      <c r="I2639" s="458"/>
      <c r="J2639" s="458"/>
      <c r="K2639" s="458"/>
      <c r="L2639" s="458"/>
    </row>
    <row r="2640" s="2" customFormat="1" customHeight="1" spans="5:12">
      <c r="E2640" s="458"/>
      <c r="F2640" s="458"/>
      <c r="G2640" s="458"/>
      <c r="I2640" s="458"/>
      <c r="J2640" s="458"/>
      <c r="K2640" s="458"/>
      <c r="L2640" s="458"/>
    </row>
    <row r="2641" s="2" customFormat="1" customHeight="1" spans="5:12">
      <c r="E2641" s="458"/>
      <c r="F2641" s="458"/>
      <c r="G2641" s="458"/>
      <c r="I2641" s="458"/>
      <c r="J2641" s="458"/>
      <c r="K2641" s="458"/>
      <c r="L2641" s="458"/>
    </row>
    <row r="2642" s="2" customFormat="1" customHeight="1" spans="5:12">
      <c r="E2642" s="458"/>
      <c r="F2642" s="458"/>
      <c r="G2642" s="458"/>
      <c r="I2642" s="458"/>
      <c r="J2642" s="458"/>
      <c r="K2642" s="458"/>
      <c r="L2642" s="458"/>
    </row>
    <row r="2643" s="2" customFormat="1" customHeight="1" spans="5:12">
      <c r="E2643" s="458"/>
      <c r="F2643" s="458"/>
      <c r="G2643" s="458"/>
      <c r="I2643" s="458"/>
      <c r="J2643" s="458"/>
      <c r="K2643" s="458"/>
      <c r="L2643" s="458"/>
    </row>
    <row r="2644" s="2" customFormat="1" customHeight="1" spans="5:12">
      <c r="E2644" s="458"/>
      <c r="F2644" s="458"/>
      <c r="G2644" s="458"/>
      <c r="I2644" s="458"/>
      <c r="J2644" s="458"/>
      <c r="K2644" s="458"/>
      <c r="L2644" s="458"/>
    </row>
    <row r="2645" s="2" customFormat="1" customHeight="1" spans="5:12">
      <c r="E2645" s="458"/>
      <c r="F2645" s="458"/>
      <c r="G2645" s="458"/>
      <c r="I2645" s="458"/>
      <c r="J2645" s="458"/>
      <c r="K2645" s="458"/>
      <c r="L2645" s="458"/>
    </row>
    <row r="2646" s="2" customFormat="1" customHeight="1" spans="5:12">
      <c r="E2646" s="458"/>
      <c r="F2646" s="458"/>
      <c r="G2646" s="458"/>
      <c r="I2646" s="458"/>
      <c r="J2646" s="458"/>
      <c r="K2646" s="458"/>
      <c r="L2646" s="458"/>
    </row>
    <row r="2647" s="2" customFormat="1" customHeight="1" spans="5:12">
      <c r="E2647" s="458"/>
      <c r="F2647" s="458"/>
      <c r="G2647" s="458"/>
      <c r="I2647" s="458"/>
      <c r="J2647" s="458"/>
      <c r="K2647" s="458"/>
      <c r="L2647" s="458"/>
    </row>
    <row r="2648" s="2" customFormat="1" customHeight="1" spans="5:12">
      <c r="E2648" s="458"/>
      <c r="F2648" s="458"/>
      <c r="G2648" s="458"/>
      <c r="I2648" s="458"/>
      <c r="J2648" s="458"/>
      <c r="K2648" s="458"/>
      <c r="L2648" s="458"/>
    </row>
    <row r="2649" s="2" customFormat="1" customHeight="1" spans="5:12">
      <c r="E2649" s="458"/>
      <c r="F2649" s="458"/>
      <c r="G2649" s="458"/>
      <c r="I2649" s="458"/>
      <c r="J2649" s="458"/>
      <c r="K2649" s="458"/>
      <c r="L2649" s="458"/>
    </row>
    <row r="2650" s="2" customFormat="1" customHeight="1" spans="5:12">
      <c r="E2650" s="458"/>
      <c r="F2650" s="458"/>
      <c r="G2650" s="458"/>
      <c r="I2650" s="458"/>
      <c r="J2650" s="458"/>
      <c r="K2650" s="458"/>
      <c r="L2650" s="458"/>
    </row>
    <row r="2651" s="2" customFormat="1" customHeight="1" spans="5:12">
      <c r="E2651" s="458"/>
      <c r="F2651" s="458"/>
      <c r="G2651" s="458"/>
      <c r="I2651" s="458"/>
      <c r="J2651" s="458"/>
      <c r="K2651" s="458"/>
      <c r="L2651" s="458"/>
    </row>
    <row r="2652" s="2" customFormat="1" customHeight="1" spans="5:12">
      <c r="E2652" s="458"/>
      <c r="F2652" s="458"/>
      <c r="G2652" s="458"/>
      <c r="I2652" s="458"/>
      <c r="J2652" s="458"/>
      <c r="K2652" s="458"/>
      <c r="L2652" s="458"/>
    </row>
    <row r="2653" s="2" customFormat="1" customHeight="1" spans="5:12">
      <c r="E2653" s="458"/>
      <c r="F2653" s="458"/>
      <c r="G2653" s="458"/>
      <c r="I2653" s="458"/>
      <c r="J2653" s="458"/>
      <c r="K2653" s="458"/>
      <c r="L2653" s="458"/>
    </row>
    <row r="2654" s="2" customFormat="1" customHeight="1" spans="5:12">
      <c r="E2654" s="458"/>
      <c r="F2654" s="458"/>
      <c r="G2654" s="458"/>
      <c r="I2654" s="458"/>
      <c r="J2654" s="458"/>
      <c r="K2654" s="458"/>
      <c r="L2654" s="458"/>
    </row>
    <row r="2655" s="2" customFormat="1" customHeight="1" spans="5:12">
      <c r="E2655" s="458"/>
      <c r="F2655" s="458"/>
      <c r="G2655" s="458"/>
      <c r="I2655" s="458"/>
      <c r="J2655" s="458"/>
      <c r="K2655" s="458"/>
      <c r="L2655" s="458"/>
    </row>
    <row r="2656" s="2" customFormat="1" customHeight="1" spans="5:12">
      <c r="E2656" s="458"/>
      <c r="F2656" s="458"/>
      <c r="G2656" s="458"/>
      <c r="I2656" s="458"/>
      <c r="J2656" s="458"/>
      <c r="K2656" s="458"/>
      <c r="L2656" s="458"/>
    </row>
    <row r="2657" s="2" customFormat="1" customHeight="1" spans="5:12">
      <c r="E2657" s="458"/>
      <c r="F2657" s="458"/>
      <c r="G2657" s="458"/>
      <c r="I2657" s="458"/>
      <c r="J2657" s="458"/>
      <c r="K2657" s="458"/>
      <c r="L2657" s="458"/>
    </row>
    <row r="2658" s="2" customFormat="1" customHeight="1" spans="5:12">
      <c r="E2658" s="458"/>
      <c r="F2658" s="458"/>
      <c r="G2658" s="458"/>
      <c r="I2658" s="458"/>
      <c r="J2658" s="458"/>
      <c r="K2658" s="458"/>
      <c r="L2658" s="458"/>
    </row>
    <row r="2659" s="2" customFormat="1" customHeight="1" spans="5:12">
      <c r="E2659" s="458"/>
      <c r="F2659" s="458"/>
      <c r="G2659" s="458"/>
      <c r="I2659" s="458"/>
      <c r="J2659" s="458"/>
      <c r="K2659" s="458"/>
      <c r="L2659" s="458"/>
    </row>
    <row r="2660" s="2" customFormat="1" customHeight="1" spans="5:12">
      <c r="E2660" s="458"/>
      <c r="F2660" s="458"/>
      <c r="G2660" s="458"/>
      <c r="I2660" s="458"/>
      <c r="J2660" s="458"/>
      <c r="K2660" s="458"/>
      <c r="L2660" s="458"/>
    </row>
    <row r="2661" s="2" customFormat="1" customHeight="1" spans="5:12">
      <c r="E2661" s="458"/>
      <c r="F2661" s="458"/>
      <c r="G2661" s="458"/>
      <c r="I2661" s="458"/>
      <c r="J2661" s="458"/>
      <c r="K2661" s="458"/>
      <c r="L2661" s="458"/>
    </row>
    <row r="2662" s="2" customFormat="1" customHeight="1" spans="5:12">
      <c r="E2662" s="458"/>
      <c r="F2662" s="458"/>
      <c r="G2662" s="458"/>
      <c r="I2662" s="458"/>
      <c r="J2662" s="458"/>
      <c r="K2662" s="458"/>
      <c r="L2662" s="458"/>
    </row>
    <row r="2663" s="2" customFormat="1" customHeight="1" spans="5:12">
      <c r="E2663" s="458"/>
      <c r="F2663" s="458"/>
      <c r="G2663" s="458"/>
      <c r="I2663" s="458"/>
      <c r="J2663" s="458"/>
      <c r="K2663" s="458"/>
      <c r="L2663" s="458"/>
    </row>
    <row r="2664" s="2" customFormat="1" customHeight="1" spans="5:12">
      <c r="E2664" s="458"/>
      <c r="F2664" s="458"/>
      <c r="G2664" s="458"/>
      <c r="I2664" s="458"/>
      <c r="J2664" s="458"/>
      <c r="K2664" s="458"/>
      <c r="L2664" s="458"/>
    </row>
    <row r="2665" s="2" customFormat="1" customHeight="1" spans="5:12">
      <c r="E2665" s="458"/>
      <c r="F2665" s="458"/>
      <c r="G2665" s="458"/>
      <c r="I2665" s="458"/>
      <c r="J2665" s="458"/>
      <c r="K2665" s="458"/>
      <c r="L2665" s="458"/>
    </row>
    <row r="2666" s="2" customFormat="1" customHeight="1" spans="5:12">
      <c r="E2666" s="458"/>
      <c r="F2666" s="458"/>
      <c r="G2666" s="458"/>
      <c r="I2666" s="458"/>
      <c r="J2666" s="458"/>
      <c r="K2666" s="458"/>
      <c r="L2666" s="458"/>
    </row>
    <row r="2667" s="2" customFormat="1" customHeight="1" spans="5:12">
      <c r="E2667" s="458"/>
      <c r="F2667" s="458"/>
      <c r="G2667" s="458"/>
      <c r="I2667" s="458"/>
      <c r="J2667" s="458"/>
      <c r="K2667" s="458"/>
      <c r="L2667" s="458"/>
    </row>
    <row r="2668" s="2" customFormat="1" customHeight="1" spans="5:12">
      <c r="E2668" s="458"/>
      <c r="F2668" s="458"/>
      <c r="G2668" s="458"/>
      <c r="I2668" s="458"/>
      <c r="J2668" s="458"/>
      <c r="K2668" s="458"/>
      <c r="L2668" s="458"/>
    </row>
    <row r="2669" s="2" customFormat="1" customHeight="1" spans="5:12">
      <c r="E2669" s="458"/>
      <c r="F2669" s="458"/>
      <c r="G2669" s="458"/>
      <c r="I2669" s="458"/>
      <c r="J2669" s="458"/>
      <c r="K2669" s="458"/>
      <c r="L2669" s="458"/>
    </row>
    <row r="2670" s="2" customFormat="1" customHeight="1" spans="5:12">
      <c r="E2670" s="458"/>
      <c r="F2670" s="458"/>
      <c r="G2670" s="458"/>
      <c r="I2670" s="458"/>
      <c r="J2670" s="458"/>
      <c r="K2670" s="458"/>
      <c r="L2670" s="458"/>
    </row>
    <row r="2671" s="2" customFormat="1" customHeight="1" spans="5:12">
      <c r="E2671" s="458"/>
      <c r="F2671" s="458"/>
      <c r="G2671" s="458"/>
      <c r="I2671" s="458"/>
      <c r="J2671" s="458"/>
      <c r="K2671" s="458"/>
      <c r="L2671" s="458"/>
    </row>
    <row r="2672" s="2" customFormat="1" customHeight="1" spans="5:12">
      <c r="E2672" s="458"/>
      <c r="F2672" s="458"/>
      <c r="G2672" s="458"/>
      <c r="I2672" s="458"/>
      <c r="J2672" s="458"/>
      <c r="K2672" s="458"/>
      <c r="L2672" s="458"/>
    </row>
    <row r="2673" s="2" customFormat="1" customHeight="1" spans="5:12">
      <c r="E2673" s="458"/>
      <c r="F2673" s="458"/>
      <c r="G2673" s="458"/>
      <c r="I2673" s="458"/>
      <c r="J2673" s="458"/>
      <c r="K2673" s="458"/>
      <c r="L2673" s="458"/>
    </row>
    <row r="2674" s="2" customFormat="1" customHeight="1" spans="5:12">
      <c r="E2674" s="458"/>
      <c r="F2674" s="458"/>
      <c r="G2674" s="458"/>
      <c r="I2674" s="458"/>
      <c r="J2674" s="458"/>
      <c r="K2674" s="458"/>
      <c r="L2674" s="458"/>
    </row>
    <row r="2675" s="2" customFormat="1" customHeight="1" spans="5:12">
      <c r="E2675" s="458"/>
      <c r="F2675" s="458"/>
      <c r="G2675" s="458"/>
      <c r="I2675" s="458"/>
      <c r="J2675" s="458"/>
      <c r="K2675" s="458"/>
      <c r="L2675" s="458"/>
    </row>
    <row r="2676" s="2" customFormat="1" customHeight="1" spans="5:12">
      <c r="E2676" s="458"/>
      <c r="F2676" s="458"/>
      <c r="G2676" s="458"/>
      <c r="I2676" s="458"/>
      <c r="J2676" s="458"/>
      <c r="K2676" s="458"/>
      <c r="L2676" s="458"/>
    </row>
    <row r="2677" s="2" customFormat="1" customHeight="1" spans="5:12">
      <c r="E2677" s="458"/>
      <c r="F2677" s="458"/>
      <c r="G2677" s="458"/>
      <c r="I2677" s="458"/>
      <c r="J2677" s="458"/>
      <c r="K2677" s="458"/>
      <c r="L2677" s="458"/>
    </row>
    <row r="2678" s="2" customFormat="1" customHeight="1" spans="5:12">
      <c r="E2678" s="458"/>
      <c r="F2678" s="458"/>
      <c r="G2678" s="458"/>
      <c r="I2678" s="458"/>
      <c r="J2678" s="458"/>
      <c r="K2678" s="458"/>
      <c r="L2678" s="458"/>
    </row>
    <row r="2679" s="2" customFormat="1" customHeight="1" spans="5:12">
      <c r="E2679" s="458"/>
      <c r="F2679" s="458"/>
      <c r="G2679" s="458"/>
      <c r="I2679" s="458"/>
      <c r="J2679" s="458"/>
      <c r="K2679" s="458"/>
      <c r="L2679" s="458"/>
    </row>
    <row r="2680" s="2" customFormat="1" customHeight="1" spans="5:12">
      <c r="E2680" s="458"/>
      <c r="F2680" s="458"/>
      <c r="G2680" s="458"/>
      <c r="I2680" s="458"/>
      <c r="J2680" s="458"/>
      <c r="K2680" s="458"/>
      <c r="L2680" s="458"/>
    </row>
    <row r="2681" s="2" customFormat="1" customHeight="1" spans="5:12">
      <c r="E2681" s="458"/>
      <c r="F2681" s="458"/>
      <c r="G2681" s="458"/>
      <c r="I2681" s="458"/>
      <c r="J2681" s="458"/>
      <c r="K2681" s="458"/>
      <c r="L2681" s="458"/>
    </row>
    <row r="2682" s="2" customFormat="1" customHeight="1" spans="5:12">
      <c r="E2682" s="458"/>
      <c r="F2682" s="458"/>
      <c r="G2682" s="458"/>
      <c r="I2682" s="458"/>
      <c r="J2682" s="458"/>
      <c r="K2682" s="458"/>
      <c r="L2682" s="458"/>
    </row>
    <row r="2683" s="2" customFormat="1" customHeight="1" spans="5:12">
      <c r="E2683" s="458"/>
      <c r="F2683" s="458"/>
      <c r="G2683" s="458"/>
      <c r="I2683" s="458"/>
      <c r="J2683" s="458"/>
      <c r="K2683" s="458"/>
      <c r="L2683" s="458"/>
    </row>
    <row r="2684" s="2" customFormat="1" customHeight="1" spans="5:12">
      <c r="E2684" s="458"/>
      <c r="F2684" s="458"/>
      <c r="G2684" s="458"/>
      <c r="I2684" s="458"/>
      <c r="J2684" s="458"/>
      <c r="K2684" s="458"/>
      <c r="L2684" s="458"/>
    </row>
    <row r="2685" s="2" customFormat="1" customHeight="1" spans="5:12">
      <c r="E2685" s="458"/>
      <c r="F2685" s="458"/>
      <c r="G2685" s="458"/>
      <c r="I2685" s="458"/>
      <c r="J2685" s="458"/>
      <c r="K2685" s="458"/>
      <c r="L2685" s="458"/>
    </row>
    <row r="2686" s="2" customFormat="1" customHeight="1" spans="5:12">
      <c r="E2686" s="458"/>
      <c r="F2686" s="458"/>
      <c r="G2686" s="458"/>
      <c r="I2686" s="458"/>
      <c r="J2686" s="458"/>
      <c r="K2686" s="458"/>
      <c r="L2686" s="458"/>
    </row>
    <row r="2687" s="2" customFormat="1" customHeight="1" spans="5:12">
      <c r="E2687" s="458"/>
      <c r="F2687" s="458"/>
      <c r="G2687" s="458"/>
      <c r="I2687" s="458"/>
      <c r="J2687" s="458"/>
      <c r="K2687" s="458"/>
      <c r="L2687" s="458"/>
    </row>
    <row r="2688" s="2" customFormat="1" customHeight="1" spans="5:12">
      <c r="E2688" s="458"/>
      <c r="F2688" s="458"/>
      <c r="G2688" s="458"/>
      <c r="I2688" s="458"/>
      <c r="J2688" s="458"/>
      <c r="K2688" s="458"/>
      <c r="L2688" s="458"/>
    </row>
    <row r="2689" s="2" customFormat="1" customHeight="1" spans="5:12">
      <c r="E2689" s="458"/>
      <c r="F2689" s="458"/>
      <c r="G2689" s="458"/>
      <c r="I2689" s="458"/>
      <c r="J2689" s="458"/>
      <c r="K2689" s="458"/>
      <c r="L2689" s="458"/>
    </row>
    <row r="2690" s="2" customFormat="1" customHeight="1" spans="5:12">
      <c r="E2690" s="458"/>
      <c r="F2690" s="458"/>
      <c r="G2690" s="458"/>
      <c r="I2690" s="458"/>
      <c r="J2690" s="458"/>
      <c r="K2690" s="458"/>
      <c r="L2690" s="458"/>
    </row>
    <row r="2691" s="2" customFormat="1" customHeight="1" spans="5:12">
      <c r="E2691" s="458"/>
      <c r="F2691" s="458"/>
      <c r="G2691" s="458"/>
      <c r="I2691" s="458"/>
      <c r="J2691" s="458"/>
      <c r="K2691" s="458"/>
      <c r="L2691" s="458"/>
    </row>
    <row r="2692" s="2" customFormat="1" customHeight="1" spans="5:12">
      <c r="E2692" s="458"/>
      <c r="F2692" s="458"/>
      <c r="G2692" s="458"/>
      <c r="I2692" s="458"/>
      <c r="J2692" s="458"/>
      <c r="K2692" s="458"/>
      <c r="L2692" s="458"/>
    </row>
    <row r="2693" s="2" customFormat="1" customHeight="1" spans="5:12">
      <c r="E2693" s="458"/>
      <c r="F2693" s="458"/>
      <c r="G2693" s="458"/>
      <c r="I2693" s="458"/>
      <c r="J2693" s="458"/>
      <c r="K2693" s="458"/>
      <c r="L2693" s="458"/>
    </row>
    <row r="2694" s="2" customFormat="1" customHeight="1" spans="5:12">
      <c r="E2694" s="458"/>
      <c r="F2694" s="458"/>
      <c r="G2694" s="458"/>
      <c r="I2694" s="458"/>
      <c r="J2694" s="458"/>
      <c r="K2694" s="458"/>
      <c r="L2694" s="458"/>
    </row>
    <row r="2695" s="2" customFormat="1" customHeight="1" spans="5:12">
      <c r="E2695" s="458"/>
      <c r="F2695" s="458"/>
      <c r="G2695" s="458"/>
      <c r="I2695" s="458"/>
      <c r="J2695" s="458"/>
      <c r="K2695" s="458"/>
      <c r="L2695" s="458"/>
    </row>
    <row r="2696" s="2" customFormat="1" customHeight="1" spans="5:12">
      <c r="E2696" s="458"/>
      <c r="F2696" s="458"/>
      <c r="G2696" s="458"/>
      <c r="I2696" s="458"/>
      <c r="J2696" s="458"/>
      <c r="K2696" s="458"/>
      <c r="L2696" s="458"/>
    </row>
    <row r="2697" s="2" customFormat="1" customHeight="1" spans="5:12">
      <c r="E2697" s="458"/>
      <c r="F2697" s="458"/>
      <c r="G2697" s="458"/>
      <c r="I2697" s="458"/>
      <c r="J2697" s="458"/>
      <c r="K2697" s="458"/>
      <c r="L2697" s="458"/>
    </row>
    <row r="2698" s="2" customFormat="1" customHeight="1" spans="5:12">
      <c r="E2698" s="458"/>
      <c r="F2698" s="458"/>
      <c r="G2698" s="458"/>
      <c r="I2698" s="458"/>
      <c r="J2698" s="458"/>
      <c r="K2698" s="458"/>
      <c r="L2698" s="458"/>
    </row>
    <row r="2699" s="2" customFormat="1" customHeight="1" spans="5:12">
      <c r="E2699" s="458"/>
      <c r="F2699" s="458"/>
      <c r="G2699" s="458"/>
      <c r="I2699" s="458"/>
      <c r="J2699" s="458"/>
      <c r="K2699" s="458"/>
      <c r="L2699" s="458"/>
    </row>
    <row r="2700" s="2" customFormat="1" customHeight="1" spans="5:12">
      <c r="E2700" s="458"/>
      <c r="F2700" s="458"/>
      <c r="G2700" s="458"/>
      <c r="I2700" s="458"/>
      <c r="J2700" s="458"/>
      <c r="K2700" s="458"/>
      <c r="L2700" s="458"/>
    </row>
    <row r="2701" s="2" customFormat="1" customHeight="1" spans="5:12">
      <c r="E2701" s="458"/>
      <c r="F2701" s="458"/>
      <c r="G2701" s="458"/>
      <c r="I2701" s="458"/>
      <c r="J2701" s="458"/>
      <c r="K2701" s="458"/>
      <c r="L2701" s="458"/>
    </row>
    <row r="2702" s="2" customFormat="1" customHeight="1" spans="5:12">
      <c r="E2702" s="458"/>
      <c r="F2702" s="458"/>
      <c r="G2702" s="458"/>
      <c r="I2702" s="458"/>
      <c r="J2702" s="458"/>
      <c r="K2702" s="458"/>
      <c r="L2702" s="458"/>
    </row>
    <row r="2703" s="2" customFormat="1" customHeight="1" spans="5:12">
      <c r="E2703" s="458"/>
      <c r="F2703" s="458"/>
      <c r="G2703" s="458"/>
      <c r="I2703" s="458"/>
      <c r="J2703" s="458"/>
      <c r="K2703" s="458"/>
      <c r="L2703" s="458"/>
    </row>
    <row r="2704" s="2" customFormat="1" customHeight="1" spans="5:12">
      <c r="E2704" s="458"/>
      <c r="F2704" s="458"/>
      <c r="G2704" s="458"/>
      <c r="I2704" s="458"/>
      <c r="J2704" s="458"/>
      <c r="K2704" s="458"/>
      <c r="L2704" s="458"/>
    </row>
    <row r="2705" s="2" customFormat="1" customHeight="1" spans="5:12">
      <c r="E2705" s="458"/>
      <c r="F2705" s="458"/>
      <c r="G2705" s="458"/>
      <c r="I2705" s="458"/>
      <c r="J2705" s="458"/>
      <c r="K2705" s="458"/>
      <c r="L2705" s="458"/>
    </row>
    <row r="2706" s="2" customFormat="1" customHeight="1" spans="5:12">
      <c r="E2706" s="458"/>
      <c r="F2706" s="458"/>
      <c r="G2706" s="458"/>
      <c r="I2706" s="458"/>
      <c r="J2706" s="458"/>
      <c r="K2706" s="458"/>
      <c r="L2706" s="458"/>
    </row>
    <row r="2707" s="2" customFormat="1" customHeight="1" spans="5:12">
      <c r="E2707" s="458"/>
      <c r="F2707" s="458"/>
      <c r="G2707" s="458"/>
      <c r="I2707" s="458"/>
      <c r="J2707" s="458"/>
      <c r="K2707" s="458"/>
      <c r="L2707" s="458"/>
    </row>
    <row r="2708" s="2" customFormat="1" customHeight="1" spans="5:12">
      <c r="E2708" s="458"/>
      <c r="F2708" s="458"/>
      <c r="G2708" s="458"/>
      <c r="I2708" s="458"/>
      <c r="J2708" s="458"/>
      <c r="K2708" s="458"/>
      <c r="L2708" s="458"/>
    </row>
    <row r="2709" s="2" customFormat="1" customHeight="1" spans="5:12">
      <c r="E2709" s="458"/>
      <c r="F2709" s="458"/>
      <c r="G2709" s="458"/>
      <c r="I2709" s="458"/>
      <c r="J2709" s="458"/>
      <c r="K2709" s="458"/>
      <c r="L2709" s="458"/>
    </row>
    <row r="2710" s="2" customFormat="1" customHeight="1" spans="5:12">
      <c r="E2710" s="458"/>
      <c r="F2710" s="458"/>
      <c r="G2710" s="458"/>
      <c r="I2710" s="458"/>
      <c r="J2710" s="458"/>
      <c r="K2710" s="458"/>
      <c r="L2710" s="458"/>
    </row>
    <row r="2711" s="2" customFormat="1" customHeight="1" spans="5:12">
      <c r="E2711" s="458"/>
      <c r="F2711" s="458"/>
      <c r="G2711" s="458"/>
      <c r="I2711" s="458"/>
      <c r="J2711" s="458"/>
      <c r="K2711" s="458"/>
      <c r="L2711" s="458"/>
    </row>
    <row r="2712" s="2" customFormat="1" customHeight="1" spans="5:12">
      <c r="E2712" s="458"/>
      <c r="F2712" s="458"/>
      <c r="G2712" s="458"/>
      <c r="I2712" s="458"/>
      <c r="J2712" s="458"/>
      <c r="K2712" s="458"/>
      <c r="L2712" s="458"/>
    </row>
    <row r="2713" s="2" customFormat="1" customHeight="1" spans="5:12">
      <c r="E2713" s="458"/>
      <c r="F2713" s="458"/>
      <c r="G2713" s="458"/>
      <c r="I2713" s="458"/>
      <c r="J2713" s="458"/>
      <c r="K2713" s="458"/>
      <c r="L2713" s="458"/>
    </row>
    <row r="2714" s="2" customFormat="1" customHeight="1" spans="5:12">
      <c r="E2714" s="458"/>
      <c r="F2714" s="458"/>
      <c r="G2714" s="458"/>
      <c r="I2714" s="458"/>
      <c r="J2714" s="458"/>
      <c r="K2714" s="458"/>
      <c r="L2714" s="458"/>
    </row>
    <row r="2715" s="2" customFormat="1" customHeight="1" spans="5:12">
      <c r="E2715" s="458"/>
      <c r="F2715" s="458"/>
      <c r="G2715" s="458"/>
      <c r="I2715" s="458"/>
      <c r="J2715" s="458"/>
      <c r="K2715" s="458"/>
      <c r="L2715" s="458"/>
    </row>
    <row r="2716" s="2" customFormat="1" customHeight="1" spans="5:12">
      <c r="E2716" s="458"/>
      <c r="F2716" s="458"/>
      <c r="G2716" s="458"/>
      <c r="I2716" s="458"/>
      <c r="J2716" s="458"/>
      <c r="K2716" s="458"/>
      <c r="L2716" s="458"/>
    </row>
    <row r="2717" s="2" customFormat="1" customHeight="1" spans="5:12">
      <c r="E2717" s="458"/>
      <c r="F2717" s="458"/>
      <c r="G2717" s="458"/>
      <c r="I2717" s="458"/>
      <c r="J2717" s="458"/>
      <c r="K2717" s="458"/>
      <c r="L2717" s="458"/>
    </row>
    <row r="2718" s="2" customFormat="1" customHeight="1" spans="5:12">
      <c r="E2718" s="458"/>
      <c r="F2718" s="458"/>
      <c r="G2718" s="458"/>
      <c r="I2718" s="458"/>
      <c r="J2718" s="458"/>
      <c r="K2718" s="458"/>
      <c r="L2718" s="458"/>
    </row>
    <row r="2719" s="2" customFormat="1" customHeight="1" spans="5:12">
      <c r="E2719" s="458"/>
      <c r="F2719" s="458"/>
      <c r="G2719" s="458"/>
      <c r="I2719" s="458"/>
      <c r="J2719" s="458"/>
      <c r="K2719" s="458"/>
      <c r="L2719" s="458"/>
    </row>
    <row r="2720" s="2" customFormat="1" customHeight="1" spans="5:12">
      <c r="E2720" s="458"/>
      <c r="F2720" s="458"/>
      <c r="G2720" s="458"/>
      <c r="I2720" s="458"/>
      <c r="J2720" s="458"/>
      <c r="K2720" s="458"/>
      <c r="L2720" s="458"/>
    </row>
    <row r="2721" s="2" customFormat="1" customHeight="1" spans="5:12">
      <c r="E2721" s="458"/>
      <c r="F2721" s="458"/>
      <c r="G2721" s="458"/>
      <c r="I2721" s="458"/>
      <c r="J2721" s="458"/>
      <c r="K2721" s="458"/>
      <c r="L2721" s="458"/>
    </row>
    <row r="2722" s="2" customFormat="1" customHeight="1" spans="5:12">
      <c r="E2722" s="458"/>
      <c r="F2722" s="458"/>
      <c r="G2722" s="458"/>
      <c r="I2722" s="458"/>
      <c r="J2722" s="458"/>
      <c r="K2722" s="458"/>
      <c r="L2722" s="458"/>
    </row>
    <row r="2723" s="2" customFormat="1" customHeight="1" spans="5:12">
      <c r="E2723" s="458"/>
      <c r="F2723" s="458"/>
      <c r="G2723" s="458"/>
      <c r="I2723" s="458"/>
      <c r="J2723" s="458"/>
      <c r="K2723" s="458"/>
      <c r="L2723" s="458"/>
    </row>
    <row r="2724" s="2" customFormat="1" customHeight="1" spans="5:12">
      <c r="E2724" s="458"/>
      <c r="F2724" s="458"/>
      <c r="G2724" s="458"/>
      <c r="I2724" s="458"/>
      <c r="J2724" s="458"/>
      <c r="K2724" s="458"/>
      <c r="L2724" s="458"/>
    </row>
    <row r="2725" s="2" customFormat="1" customHeight="1" spans="5:12">
      <c r="E2725" s="458"/>
      <c r="F2725" s="458"/>
      <c r="G2725" s="458"/>
      <c r="I2725" s="458"/>
      <c r="J2725" s="458"/>
      <c r="K2725" s="458"/>
      <c r="L2725" s="458"/>
    </row>
    <row r="2726" s="2" customFormat="1" customHeight="1" spans="5:12">
      <c r="E2726" s="458"/>
      <c r="F2726" s="458"/>
      <c r="G2726" s="458"/>
      <c r="I2726" s="458"/>
      <c r="J2726" s="458"/>
      <c r="K2726" s="458"/>
      <c r="L2726" s="458"/>
    </row>
    <row r="2727" s="2" customFormat="1" customHeight="1" spans="5:12">
      <c r="E2727" s="458"/>
      <c r="F2727" s="458"/>
      <c r="G2727" s="458"/>
      <c r="I2727" s="458"/>
      <c r="J2727" s="458"/>
      <c r="K2727" s="458"/>
      <c r="L2727" s="458"/>
    </row>
    <row r="2728" s="2" customFormat="1" customHeight="1" spans="5:12">
      <c r="E2728" s="458"/>
      <c r="F2728" s="458"/>
      <c r="G2728" s="458"/>
      <c r="I2728" s="458"/>
      <c r="J2728" s="458"/>
      <c r="K2728" s="458"/>
      <c r="L2728" s="458"/>
    </row>
    <row r="2729" s="2" customFormat="1" customHeight="1" spans="5:12">
      <c r="E2729" s="458"/>
      <c r="F2729" s="458"/>
      <c r="G2729" s="458"/>
      <c r="I2729" s="458"/>
      <c r="J2729" s="458"/>
      <c r="K2729" s="458"/>
      <c r="L2729" s="458"/>
    </row>
    <row r="2730" s="2" customFormat="1" customHeight="1" spans="5:12">
      <c r="E2730" s="458"/>
      <c r="F2730" s="458"/>
      <c r="G2730" s="458"/>
      <c r="I2730" s="458"/>
      <c r="J2730" s="458"/>
      <c r="K2730" s="458"/>
      <c r="L2730" s="458"/>
    </row>
    <row r="2731" s="2" customFormat="1" customHeight="1" spans="5:12">
      <c r="E2731" s="458"/>
      <c r="F2731" s="458"/>
      <c r="G2731" s="458"/>
      <c r="I2731" s="458"/>
      <c r="J2731" s="458"/>
      <c r="K2731" s="458"/>
      <c r="L2731" s="458"/>
    </row>
    <row r="2732" s="2" customFormat="1" customHeight="1" spans="5:12">
      <c r="E2732" s="458"/>
      <c r="F2732" s="458"/>
      <c r="G2732" s="458"/>
      <c r="I2732" s="458"/>
      <c r="J2732" s="458"/>
      <c r="K2732" s="458"/>
      <c r="L2732" s="458"/>
    </row>
    <row r="2733" s="2" customFormat="1" customHeight="1" spans="5:12">
      <c r="E2733" s="458"/>
      <c r="F2733" s="458"/>
      <c r="G2733" s="458"/>
      <c r="I2733" s="458"/>
      <c r="J2733" s="458"/>
      <c r="K2733" s="458"/>
      <c r="L2733" s="458"/>
    </row>
    <row r="2734" s="2" customFormat="1" customHeight="1" spans="5:12">
      <c r="E2734" s="458"/>
      <c r="F2734" s="458"/>
      <c r="G2734" s="458"/>
      <c r="I2734" s="458"/>
      <c r="J2734" s="458"/>
      <c r="K2734" s="458"/>
      <c r="L2734" s="458"/>
    </row>
    <row r="2735" s="2" customFormat="1" customHeight="1" spans="5:12">
      <c r="E2735" s="458"/>
      <c r="F2735" s="458"/>
      <c r="G2735" s="458"/>
      <c r="I2735" s="458"/>
      <c r="J2735" s="458"/>
      <c r="K2735" s="458"/>
      <c r="L2735" s="458"/>
    </row>
    <row r="2736" s="2" customFormat="1" customHeight="1" spans="5:12">
      <c r="E2736" s="458"/>
      <c r="F2736" s="458"/>
      <c r="G2736" s="458"/>
      <c r="I2736" s="458"/>
      <c r="J2736" s="458"/>
      <c r="K2736" s="458"/>
      <c r="L2736" s="458"/>
    </row>
    <row r="2737" s="2" customFormat="1" customHeight="1" spans="5:12">
      <c r="E2737" s="458"/>
      <c r="F2737" s="458"/>
      <c r="G2737" s="458"/>
      <c r="I2737" s="458"/>
      <c r="J2737" s="458"/>
      <c r="K2737" s="458"/>
      <c r="L2737" s="458"/>
    </row>
    <row r="2738" s="2" customFormat="1" customHeight="1" spans="5:12">
      <c r="E2738" s="458"/>
      <c r="F2738" s="458"/>
      <c r="G2738" s="458"/>
      <c r="I2738" s="458"/>
      <c r="J2738" s="458"/>
      <c r="K2738" s="458"/>
      <c r="L2738" s="458"/>
    </row>
    <row r="2739" s="2" customFormat="1" customHeight="1" spans="5:12">
      <c r="E2739" s="458"/>
      <c r="F2739" s="458"/>
      <c r="G2739" s="458"/>
      <c r="I2739" s="458"/>
      <c r="J2739" s="458"/>
      <c r="K2739" s="458"/>
      <c r="L2739" s="458"/>
    </row>
    <row r="2740" s="2" customFormat="1" customHeight="1" spans="5:12">
      <c r="E2740" s="458"/>
      <c r="F2740" s="458"/>
      <c r="G2740" s="458"/>
      <c r="I2740" s="458"/>
      <c r="J2740" s="458"/>
      <c r="K2740" s="458"/>
      <c r="L2740" s="458"/>
    </row>
    <row r="2741" s="2" customFormat="1" customHeight="1" spans="5:12">
      <c r="E2741" s="458"/>
      <c r="F2741" s="458"/>
      <c r="G2741" s="458"/>
      <c r="I2741" s="458"/>
      <c r="J2741" s="458"/>
      <c r="K2741" s="458"/>
      <c r="L2741" s="458"/>
    </row>
    <row r="2742" s="2" customFormat="1" customHeight="1" spans="5:12">
      <c r="E2742" s="458"/>
      <c r="F2742" s="458"/>
      <c r="G2742" s="458"/>
      <c r="I2742" s="458"/>
      <c r="J2742" s="458"/>
      <c r="K2742" s="458"/>
      <c r="L2742" s="458"/>
    </row>
    <row r="2743" s="2" customFormat="1" customHeight="1" spans="5:12">
      <c r="E2743" s="458"/>
      <c r="F2743" s="458"/>
      <c r="G2743" s="458"/>
      <c r="I2743" s="458"/>
      <c r="J2743" s="458"/>
      <c r="K2743" s="458"/>
      <c r="L2743" s="458"/>
    </row>
    <row r="2744" s="2" customFormat="1" customHeight="1" spans="5:12">
      <c r="E2744" s="458"/>
      <c r="F2744" s="458"/>
      <c r="G2744" s="458"/>
      <c r="I2744" s="458"/>
      <c r="J2744" s="458"/>
      <c r="K2744" s="458"/>
      <c r="L2744" s="458"/>
    </row>
    <row r="2745" s="2" customFormat="1" customHeight="1" spans="5:12">
      <c r="E2745" s="458"/>
      <c r="F2745" s="458"/>
      <c r="G2745" s="458"/>
      <c r="I2745" s="458"/>
      <c r="J2745" s="458"/>
      <c r="K2745" s="458"/>
      <c r="L2745" s="458"/>
    </row>
    <row r="2746" s="2" customFormat="1" customHeight="1" spans="5:12">
      <c r="E2746" s="458"/>
      <c r="F2746" s="458"/>
      <c r="G2746" s="458"/>
      <c r="I2746" s="458"/>
      <c r="J2746" s="458"/>
      <c r="K2746" s="458"/>
      <c r="L2746" s="458"/>
    </row>
    <row r="2747" s="2" customFormat="1" customHeight="1" spans="5:12">
      <c r="E2747" s="458"/>
      <c r="F2747" s="458"/>
      <c r="G2747" s="458"/>
      <c r="I2747" s="458"/>
      <c r="J2747" s="458"/>
      <c r="K2747" s="458"/>
      <c r="L2747" s="458"/>
    </row>
    <row r="2748" s="2" customFormat="1" customHeight="1" spans="5:12">
      <c r="E2748" s="458"/>
      <c r="F2748" s="458"/>
      <c r="G2748" s="458"/>
      <c r="I2748" s="458"/>
      <c r="J2748" s="458"/>
      <c r="K2748" s="458"/>
      <c r="L2748" s="458"/>
    </row>
    <row r="2749" s="2" customFormat="1" customHeight="1" spans="5:12">
      <c r="E2749" s="458"/>
      <c r="F2749" s="458"/>
      <c r="G2749" s="458"/>
      <c r="I2749" s="458"/>
      <c r="J2749" s="458"/>
      <c r="K2749" s="458"/>
      <c r="L2749" s="458"/>
    </row>
    <row r="2750" s="2" customFormat="1" customHeight="1" spans="5:12">
      <c r="E2750" s="458"/>
      <c r="F2750" s="458"/>
      <c r="G2750" s="458"/>
      <c r="I2750" s="458"/>
      <c r="J2750" s="458"/>
      <c r="K2750" s="458"/>
      <c r="L2750" s="458"/>
    </row>
    <row r="2751" s="2" customFormat="1" customHeight="1" spans="5:12">
      <c r="E2751" s="458"/>
      <c r="F2751" s="458"/>
      <c r="G2751" s="458"/>
      <c r="I2751" s="458"/>
      <c r="J2751" s="458"/>
      <c r="K2751" s="458"/>
      <c r="L2751" s="458"/>
    </row>
    <row r="2752" s="2" customFormat="1" customHeight="1" spans="5:12">
      <c r="E2752" s="458"/>
      <c r="F2752" s="458"/>
      <c r="G2752" s="458"/>
      <c r="I2752" s="458"/>
      <c r="J2752" s="458"/>
      <c r="K2752" s="458"/>
      <c r="L2752" s="458"/>
    </row>
    <row r="2753" s="2" customFormat="1" customHeight="1" spans="5:12">
      <c r="E2753" s="458"/>
      <c r="F2753" s="458"/>
      <c r="G2753" s="458"/>
      <c r="I2753" s="458"/>
      <c r="J2753" s="458"/>
      <c r="K2753" s="458"/>
      <c r="L2753" s="458"/>
    </row>
    <row r="2754" s="2" customFormat="1" customHeight="1" spans="5:12">
      <c r="E2754" s="458"/>
      <c r="F2754" s="458"/>
      <c r="G2754" s="458"/>
      <c r="I2754" s="458"/>
      <c r="J2754" s="458"/>
      <c r="K2754" s="458"/>
      <c r="L2754" s="458"/>
    </row>
    <row r="2755" s="2" customFormat="1" customHeight="1" spans="5:12">
      <c r="E2755" s="458"/>
      <c r="F2755" s="458"/>
      <c r="G2755" s="458"/>
      <c r="I2755" s="458"/>
      <c r="J2755" s="458"/>
      <c r="K2755" s="458"/>
      <c r="L2755" s="458"/>
    </row>
    <row r="2756" s="2" customFormat="1" customHeight="1" spans="5:12">
      <c r="E2756" s="458"/>
      <c r="F2756" s="458"/>
      <c r="G2756" s="458"/>
      <c r="I2756" s="458"/>
      <c r="J2756" s="458"/>
      <c r="K2756" s="458"/>
      <c r="L2756" s="458"/>
    </row>
    <row r="2757" s="2" customFormat="1" customHeight="1" spans="5:12">
      <c r="E2757" s="458"/>
      <c r="F2757" s="458"/>
      <c r="G2757" s="458"/>
      <c r="I2757" s="458"/>
      <c r="J2757" s="458"/>
      <c r="K2757" s="458"/>
      <c r="L2757" s="458"/>
    </row>
    <row r="2758" s="2" customFormat="1" customHeight="1" spans="5:12">
      <c r="E2758" s="458"/>
      <c r="F2758" s="458"/>
      <c r="G2758" s="458"/>
      <c r="I2758" s="458"/>
      <c r="J2758" s="458"/>
      <c r="K2758" s="458"/>
      <c r="L2758" s="458"/>
    </row>
    <row r="2759" s="2" customFormat="1" customHeight="1" spans="5:12">
      <c r="E2759" s="458"/>
      <c r="F2759" s="458"/>
      <c r="G2759" s="458"/>
      <c r="I2759" s="458"/>
      <c r="J2759" s="458"/>
      <c r="K2759" s="458"/>
      <c r="L2759" s="458"/>
    </row>
    <row r="2760" s="2" customFormat="1" customHeight="1" spans="5:12">
      <c r="E2760" s="458"/>
      <c r="F2760" s="458"/>
      <c r="G2760" s="458"/>
      <c r="I2760" s="458"/>
      <c r="J2760" s="458"/>
      <c r="K2760" s="458"/>
      <c r="L2760" s="458"/>
    </row>
    <row r="2761" s="2" customFormat="1" customHeight="1" spans="5:12">
      <c r="E2761" s="458"/>
      <c r="F2761" s="458"/>
      <c r="G2761" s="458"/>
      <c r="I2761" s="458"/>
      <c r="J2761" s="458"/>
      <c r="K2761" s="458"/>
      <c r="L2761" s="458"/>
    </row>
    <row r="2762" s="2" customFormat="1" customHeight="1" spans="5:12">
      <c r="E2762" s="458"/>
      <c r="F2762" s="458"/>
      <c r="G2762" s="458"/>
      <c r="I2762" s="458"/>
      <c r="J2762" s="458"/>
      <c r="K2762" s="458"/>
      <c r="L2762" s="458"/>
    </row>
    <row r="2763" s="2" customFormat="1" customHeight="1" spans="5:12">
      <c r="E2763" s="458"/>
      <c r="F2763" s="458"/>
      <c r="G2763" s="458"/>
      <c r="I2763" s="458"/>
      <c r="J2763" s="458"/>
      <c r="K2763" s="458"/>
      <c r="L2763" s="458"/>
    </row>
    <row r="2764" s="2" customFormat="1" customHeight="1" spans="5:12">
      <c r="E2764" s="458"/>
      <c r="F2764" s="458"/>
      <c r="G2764" s="458"/>
      <c r="I2764" s="458"/>
      <c r="J2764" s="458"/>
      <c r="K2764" s="458"/>
      <c r="L2764" s="458"/>
    </row>
    <row r="2765" s="2" customFormat="1" customHeight="1" spans="5:12">
      <c r="E2765" s="458"/>
      <c r="F2765" s="458"/>
      <c r="G2765" s="458"/>
      <c r="I2765" s="458"/>
      <c r="J2765" s="458"/>
      <c r="K2765" s="458"/>
      <c r="L2765" s="458"/>
    </row>
    <row r="2766" s="2" customFormat="1" customHeight="1" spans="5:12">
      <c r="E2766" s="458"/>
      <c r="F2766" s="458"/>
      <c r="G2766" s="458"/>
      <c r="I2766" s="458"/>
      <c r="J2766" s="458"/>
      <c r="K2766" s="458"/>
      <c r="L2766" s="458"/>
    </row>
    <row r="2767" s="2" customFormat="1" customHeight="1" spans="5:12">
      <c r="E2767" s="458"/>
      <c r="F2767" s="458"/>
      <c r="G2767" s="458"/>
      <c r="I2767" s="458"/>
      <c r="J2767" s="458"/>
      <c r="K2767" s="458"/>
      <c r="L2767" s="458"/>
    </row>
    <row r="2768" s="2" customFormat="1" customHeight="1" spans="5:12">
      <c r="E2768" s="458"/>
      <c r="F2768" s="458"/>
      <c r="G2768" s="458"/>
      <c r="I2768" s="458"/>
      <c r="J2768" s="458"/>
      <c r="K2768" s="458"/>
      <c r="L2768" s="458"/>
    </row>
    <row r="2769" s="2" customFormat="1" customHeight="1" spans="5:12">
      <c r="E2769" s="458"/>
      <c r="F2769" s="458"/>
      <c r="G2769" s="458"/>
      <c r="I2769" s="458"/>
      <c r="J2769" s="458"/>
      <c r="K2769" s="458"/>
      <c r="L2769" s="458"/>
    </row>
    <row r="2770" s="2" customFormat="1" customHeight="1" spans="5:12">
      <c r="E2770" s="458"/>
      <c r="F2770" s="458"/>
      <c r="G2770" s="458"/>
      <c r="I2770" s="458"/>
      <c r="J2770" s="458"/>
      <c r="K2770" s="458"/>
      <c r="L2770" s="458"/>
    </row>
    <row r="2771" s="2" customFormat="1" customHeight="1" spans="5:12">
      <c r="E2771" s="458"/>
      <c r="F2771" s="458"/>
      <c r="G2771" s="458"/>
      <c r="I2771" s="458"/>
      <c r="J2771" s="458"/>
      <c r="K2771" s="458"/>
      <c r="L2771" s="458"/>
    </row>
    <row r="2772" s="2" customFormat="1" customHeight="1" spans="5:12">
      <c r="E2772" s="458"/>
      <c r="F2772" s="458"/>
      <c r="G2772" s="458"/>
      <c r="I2772" s="458"/>
      <c r="J2772" s="458"/>
      <c r="K2772" s="458"/>
      <c r="L2772" s="458"/>
    </row>
    <row r="2773" s="2" customFormat="1" customHeight="1" spans="5:12">
      <c r="E2773" s="458"/>
      <c r="F2773" s="458"/>
      <c r="G2773" s="458"/>
      <c r="I2773" s="458"/>
      <c r="J2773" s="458"/>
      <c r="K2773" s="458"/>
      <c r="L2773" s="458"/>
    </row>
    <row r="2774" s="2" customFormat="1" customHeight="1" spans="5:12">
      <c r="E2774" s="458"/>
      <c r="F2774" s="458"/>
      <c r="G2774" s="458"/>
      <c r="I2774" s="458"/>
      <c r="J2774" s="458"/>
      <c r="K2774" s="458"/>
      <c r="L2774" s="458"/>
    </row>
    <row r="2775" s="2" customFormat="1" customHeight="1" spans="5:12">
      <c r="E2775" s="458"/>
      <c r="F2775" s="458"/>
      <c r="G2775" s="458"/>
      <c r="I2775" s="458"/>
      <c r="J2775" s="458"/>
      <c r="K2775" s="458"/>
      <c r="L2775" s="458"/>
    </row>
    <row r="2776" s="2" customFormat="1" customHeight="1" spans="5:12">
      <c r="E2776" s="458"/>
      <c r="F2776" s="458"/>
      <c r="G2776" s="458"/>
      <c r="I2776" s="458"/>
      <c r="J2776" s="458"/>
      <c r="K2776" s="458"/>
      <c r="L2776" s="458"/>
    </row>
    <row r="2777" s="2" customFormat="1" customHeight="1" spans="5:12">
      <c r="E2777" s="458"/>
      <c r="F2777" s="458"/>
      <c r="G2777" s="458"/>
      <c r="I2777" s="458"/>
      <c r="J2777" s="458"/>
      <c r="K2777" s="458"/>
      <c r="L2777" s="458"/>
    </row>
    <row r="2778" s="2" customFormat="1" customHeight="1" spans="5:12">
      <c r="E2778" s="458"/>
      <c r="F2778" s="458"/>
      <c r="G2778" s="458"/>
      <c r="I2778" s="458"/>
      <c r="J2778" s="458"/>
      <c r="K2778" s="458"/>
      <c r="L2778" s="458"/>
    </row>
    <row r="2779" s="2" customFormat="1" customHeight="1" spans="5:12">
      <c r="E2779" s="458"/>
      <c r="F2779" s="458"/>
      <c r="G2779" s="458"/>
      <c r="I2779" s="458"/>
      <c r="J2779" s="458"/>
      <c r="K2779" s="458"/>
      <c r="L2779" s="458"/>
    </row>
    <row r="2780" s="2" customFormat="1" customHeight="1" spans="5:12">
      <c r="E2780" s="458"/>
      <c r="F2780" s="458"/>
      <c r="G2780" s="458"/>
      <c r="I2780" s="458"/>
      <c r="J2780" s="458"/>
      <c r="K2780" s="458"/>
      <c r="L2780" s="458"/>
    </row>
    <row r="2781" s="2" customFormat="1" customHeight="1" spans="5:12">
      <c r="E2781" s="458"/>
      <c r="F2781" s="458"/>
      <c r="G2781" s="458"/>
      <c r="I2781" s="458"/>
      <c r="J2781" s="458"/>
      <c r="K2781" s="458"/>
      <c r="L2781" s="458"/>
    </row>
    <row r="2782" s="2" customFormat="1" customHeight="1" spans="5:12">
      <c r="E2782" s="458"/>
      <c r="F2782" s="458"/>
      <c r="G2782" s="458"/>
      <c r="I2782" s="458"/>
      <c r="J2782" s="458"/>
      <c r="K2782" s="458"/>
      <c r="L2782" s="458"/>
    </row>
    <row r="2783" s="2" customFormat="1" customHeight="1" spans="5:12">
      <c r="E2783" s="458"/>
      <c r="F2783" s="458"/>
      <c r="G2783" s="458"/>
      <c r="I2783" s="458"/>
      <c r="J2783" s="458"/>
      <c r="K2783" s="458"/>
      <c r="L2783" s="458"/>
    </row>
    <row r="2784" s="2" customFormat="1" customHeight="1" spans="5:12">
      <c r="E2784" s="458"/>
      <c r="F2784" s="458"/>
      <c r="G2784" s="458"/>
      <c r="I2784" s="458"/>
      <c r="J2784" s="458"/>
      <c r="K2784" s="458"/>
      <c r="L2784" s="458"/>
    </row>
    <row r="2785" s="2" customFormat="1" customHeight="1" spans="5:12">
      <c r="E2785" s="458"/>
      <c r="F2785" s="458"/>
      <c r="G2785" s="458"/>
      <c r="I2785" s="458"/>
      <c r="J2785" s="458"/>
      <c r="K2785" s="458"/>
      <c r="L2785" s="458"/>
    </row>
    <row r="2786" s="2" customFormat="1" customHeight="1" spans="5:12">
      <c r="E2786" s="458"/>
      <c r="F2786" s="458"/>
      <c r="G2786" s="458"/>
      <c r="I2786" s="458"/>
      <c r="J2786" s="458"/>
      <c r="K2786" s="458"/>
      <c r="L2786" s="458"/>
    </row>
    <row r="2787" s="2" customFormat="1" customHeight="1" spans="5:12">
      <c r="E2787" s="458"/>
      <c r="F2787" s="458"/>
      <c r="G2787" s="458"/>
      <c r="I2787" s="458"/>
      <c r="J2787" s="458"/>
      <c r="K2787" s="458"/>
      <c r="L2787" s="458"/>
    </row>
    <row r="2788" s="2" customFormat="1" customHeight="1" spans="5:12">
      <c r="E2788" s="458"/>
      <c r="F2788" s="458"/>
      <c r="G2788" s="458"/>
      <c r="I2788" s="458"/>
      <c r="J2788" s="458"/>
      <c r="K2788" s="458"/>
      <c r="L2788" s="458"/>
    </row>
    <row r="2789" s="2" customFormat="1" customHeight="1" spans="5:12">
      <c r="E2789" s="458"/>
      <c r="F2789" s="458"/>
      <c r="G2789" s="458"/>
      <c r="I2789" s="458"/>
      <c r="J2789" s="458"/>
      <c r="K2789" s="458"/>
      <c r="L2789" s="458"/>
    </row>
    <row r="2790" s="2" customFormat="1" customHeight="1" spans="5:12">
      <c r="E2790" s="458"/>
      <c r="F2790" s="458"/>
      <c r="G2790" s="458"/>
      <c r="I2790" s="458"/>
      <c r="J2790" s="458"/>
      <c r="K2790" s="458"/>
      <c r="L2790" s="458"/>
    </row>
    <row r="2791" s="2" customFormat="1" customHeight="1" spans="5:12">
      <c r="E2791" s="458"/>
      <c r="F2791" s="458"/>
      <c r="G2791" s="458"/>
      <c r="I2791" s="458"/>
      <c r="J2791" s="458"/>
      <c r="K2791" s="458"/>
      <c r="L2791" s="458"/>
    </row>
    <row r="2792" s="2" customFormat="1" customHeight="1" spans="5:12">
      <c r="E2792" s="458"/>
      <c r="F2792" s="458"/>
      <c r="G2792" s="458"/>
      <c r="I2792" s="458"/>
      <c r="J2792" s="458"/>
      <c r="K2792" s="458"/>
      <c r="L2792" s="458"/>
    </row>
    <row r="2793" s="2" customFormat="1" customHeight="1" spans="5:12">
      <c r="E2793" s="458"/>
      <c r="F2793" s="458"/>
      <c r="G2793" s="458"/>
      <c r="I2793" s="458"/>
      <c r="J2793" s="458"/>
      <c r="K2793" s="458"/>
      <c r="L2793" s="458"/>
    </row>
    <row r="2794" s="2" customFormat="1" customHeight="1" spans="5:12">
      <c r="E2794" s="458"/>
      <c r="F2794" s="458"/>
      <c r="G2794" s="458"/>
      <c r="I2794" s="458"/>
      <c r="J2794" s="458"/>
      <c r="K2794" s="458"/>
      <c r="L2794" s="458"/>
    </row>
    <row r="2795" s="2" customFormat="1" customHeight="1" spans="5:12">
      <c r="E2795" s="458"/>
      <c r="F2795" s="458"/>
      <c r="G2795" s="458"/>
      <c r="I2795" s="458"/>
      <c r="J2795" s="458"/>
      <c r="K2795" s="458"/>
      <c r="L2795" s="458"/>
    </row>
    <row r="2796" s="2" customFormat="1" customHeight="1" spans="5:12">
      <c r="E2796" s="458"/>
      <c r="F2796" s="458"/>
      <c r="G2796" s="458"/>
      <c r="I2796" s="458"/>
      <c r="J2796" s="458"/>
      <c r="K2796" s="458"/>
      <c r="L2796" s="458"/>
    </row>
    <row r="2797" s="2" customFormat="1" customHeight="1" spans="5:12">
      <c r="E2797" s="458"/>
      <c r="F2797" s="458"/>
      <c r="G2797" s="458"/>
      <c r="I2797" s="458"/>
      <c r="J2797" s="458"/>
      <c r="K2797" s="458"/>
      <c r="L2797" s="458"/>
    </row>
    <row r="2798" s="2" customFormat="1" customHeight="1" spans="5:12">
      <c r="E2798" s="458"/>
      <c r="F2798" s="458"/>
      <c r="G2798" s="458"/>
      <c r="I2798" s="458"/>
      <c r="J2798" s="458"/>
      <c r="K2798" s="458"/>
      <c r="L2798" s="458"/>
    </row>
    <row r="2799" s="2" customFormat="1" customHeight="1" spans="5:12">
      <c r="E2799" s="458"/>
      <c r="F2799" s="458"/>
      <c r="G2799" s="458"/>
      <c r="I2799" s="458"/>
      <c r="J2799" s="458"/>
      <c r="K2799" s="458"/>
      <c r="L2799" s="458"/>
    </row>
    <row r="2800" s="2" customFormat="1" customHeight="1" spans="5:12">
      <c r="E2800" s="458"/>
      <c r="F2800" s="458"/>
      <c r="G2800" s="458"/>
      <c r="I2800" s="458"/>
      <c r="J2800" s="458"/>
      <c r="K2800" s="458"/>
      <c r="L2800" s="458"/>
    </row>
    <row r="2801" s="2" customFormat="1" customHeight="1" spans="5:12">
      <c r="E2801" s="458"/>
      <c r="F2801" s="458"/>
      <c r="G2801" s="458"/>
      <c r="I2801" s="458"/>
      <c r="J2801" s="458"/>
      <c r="K2801" s="458"/>
      <c r="L2801" s="458"/>
    </row>
    <row r="2802" s="2" customFormat="1" customHeight="1" spans="5:12">
      <c r="E2802" s="458"/>
      <c r="F2802" s="458"/>
      <c r="G2802" s="458"/>
      <c r="I2802" s="458"/>
      <c r="J2802" s="458"/>
      <c r="K2802" s="458"/>
      <c r="L2802" s="458"/>
    </row>
    <row r="2803" s="2" customFormat="1" customHeight="1" spans="5:12">
      <c r="E2803" s="458"/>
      <c r="F2803" s="458"/>
      <c r="G2803" s="458"/>
      <c r="I2803" s="458"/>
      <c r="J2803" s="458"/>
      <c r="K2803" s="458"/>
      <c r="L2803" s="458"/>
    </row>
    <row r="2804" s="2" customFormat="1" customHeight="1" spans="5:12">
      <c r="E2804" s="458"/>
      <c r="F2804" s="458"/>
      <c r="G2804" s="458"/>
      <c r="I2804" s="458"/>
      <c r="J2804" s="458"/>
      <c r="K2804" s="458"/>
      <c r="L2804" s="458"/>
    </row>
    <row r="2805" s="2" customFormat="1" customHeight="1" spans="5:12">
      <c r="E2805" s="458"/>
      <c r="F2805" s="458"/>
      <c r="G2805" s="458"/>
      <c r="I2805" s="458"/>
      <c r="J2805" s="458"/>
      <c r="K2805" s="458"/>
      <c r="L2805" s="458"/>
    </row>
    <row r="2806" s="2" customFormat="1" customHeight="1" spans="5:12">
      <c r="E2806" s="458"/>
      <c r="F2806" s="458"/>
      <c r="G2806" s="458"/>
      <c r="I2806" s="458"/>
      <c r="J2806" s="458"/>
      <c r="K2806" s="458"/>
      <c r="L2806" s="458"/>
    </row>
    <row r="2807" s="2" customFormat="1" customHeight="1" spans="5:12">
      <c r="E2807" s="458"/>
      <c r="F2807" s="458"/>
      <c r="G2807" s="458"/>
      <c r="I2807" s="458"/>
      <c r="J2807" s="458"/>
      <c r="K2807" s="458"/>
      <c r="L2807" s="458"/>
    </row>
    <row r="2808" s="2" customFormat="1" customHeight="1" spans="5:12">
      <c r="E2808" s="458"/>
      <c r="F2808" s="458"/>
      <c r="G2808" s="458"/>
      <c r="I2808" s="458"/>
      <c r="J2808" s="458"/>
      <c r="K2808" s="458"/>
      <c r="L2808" s="458"/>
    </row>
    <row r="2809" s="2" customFormat="1" customHeight="1" spans="5:12">
      <c r="E2809" s="458"/>
      <c r="F2809" s="458"/>
      <c r="G2809" s="458"/>
      <c r="I2809" s="458"/>
      <c r="J2809" s="458"/>
      <c r="K2809" s="458"/>
      <c r="L2809" s="458"/>
    </row>
    <row r="2810" s="2" customFormat="1" customHeight="1" spans="5:12">
      <c r="E2810" s="458"/>
      <c r="F2810" s="458"/>
      <c r="G2810" s="458"/>
      <c r="I2810" s="458"/>
      <c r="J2810" s="458"/>
      <c r="K2810" s="458"/>
      <c r="L2810" s="458"/>
    </row>
    <row r="2811" s="2" customFormat="1" customHeight="1" spans="5:12">
      <c r="E2811" s="458"/>
      <c r="F2811" s="458"/>
      <c r="G2811" s="458"/>
      <c r="I2811" s="458"/>
      <c r="J2811" s="458"/>
      <c r="K2811" s="458"/>
      <c r="L2811" s="458"/>
    </row>
    <row r="2812" s="2" customFormat="1" customHeight="1" spans="5:12">
      <c r="E2812" s="458"/>
      <c r="F2812" s="458"/>
      <c r="G2812" s="458"/>
      <c r="I2812" s="458"/>
      <c r="J2812" s="458"/>
      <c r="K2812" s="458"/>
      <c r="L2812" s="458"/>
    </row>
    <row r="2813" s="2" customFormat="1" customHeight="1" spans="5:12">
      <c r="E2813" s="458"/>
      <c r="F2813" s="458"/>
      <c r="G2813" s="458"/>
      <c r="I2813" s="458"/>
      <c r="J2813" s="458"/>
      <c r="K2813" s="458"/>
      <c r="L2813" s="458"/>
    </row>
    <row r="2814" s="2" customFormat="1" customHeight="1" spans="5:12">
      <c r="E2814" s="458"/>
      <c r="F2814" s="458"/>
      <c r="G2814" s="458"/>
      <c r="I2814" s="458"/>
      <c r="J2814" s="458"/>
      <c r="K2814" s="458"/>
      <c r="L2814" s="458"/>
    </row>
    <row r="2815" s="2" customFormat="1" customHeight="1" spans="5:12">
      <c r="E2815" s="458"/>
      <c r="F2815" s="458"/>
      <c r="G2815" s="458"/>
      <c r="I2815" s="458"/>
      <c r="J2815" s="458"/>
      <c r="K2815" s="458"/>
      <c r="L2815" s="458"/>
    </row>
    <row r="2816" s="2" customFormat="1" customHeight="1" spans="5:12">
      <c r="E2816" s="458"/>
      <c r="F2816" s="458"/>
      <c r="G2816" s="458"/>
      <c r="I2816" s="458"/>
      <c r="J2816" s="458"/>
      <c r="K2816" s="458"/>
      <c r="L2816" s="458"/>
    </row>
    <row r="2817" s="2" customFormat="1" customHeight="1" spans="5:12">
      <c r="E2817" s="458"/>
      <c r="F2817" s="458"/>
      <c r="G2817" s="458"/>
      <c r="I2817" s="458"/>
      <c r="J2817" s="458"/>
      <c r="K2817" s="458"/>
      <c r="L2817" s="458"/>
    </row>
    <row r="2818" s="2" customFormat="1" customHeight="1" spans="5:12">
      <c r="E2818" s="458"/>
      <c r="F2818" s="458"/>
      <c r="G2818" s="458"/>
      <c r="I2818" s="458"/>
      <c r="J2818" s="458"/>
      <c r="K2818" s="458"/>
      <c r="L2818" s="458"/>
    </row>
    <row r="2819" s="2" customFormat="1" customHeight="1" spans="5:12">
      <c r="E2819" s="458"/>
      <c r="F2819" s="458"/>
      <c r="G2819" s="458"/>
      <c r="I2819" s="458"/>
      <c r="J2819" s="458"/>
      <c r="K2819" s="458"/>
      <c r="L2819" s="458"/>
    </row>
    <row r="2820" s="2" customFormat="1" customHeight="1" spans="5:12">
      <c r="E2820" s="458"/>
      <c r="F2820" s="458"/>
      <c r="G2820" s="458"/>
      <c r="I2820" s="458"/>
      <c r="J2820" s="458"/>
      <c r="K2820" s="458"/>
      <c r="L2820" s="458"/>
    </row>
    <row r="2821" s="2" customFormat="1" customHeight="1" spans="5:12">
      <c r="E2821" s="458"/>
      <c r="F2821" s="458"/>
      <c r="G2821" s="458"/>
      <c r="I2821" s="458"/>
      <c r="J2821" s="458"/>
      <c r="K2821" s="458"/>
      <c r="L2821" s="458"/>
    </row>
    <row r="2822" s="2" customFormat="1" customHeight="1" spans="5:12">
      <c r="E2822" s="458"/>
      <c r="F2822" s="458"/>
      <c r="G2822" s="458"/>
      <c r="I2822" s="458"/>
      <c r="J2822" s="458"/>
      <c r="K2822" s="458"/>
      <c r="L2822" s="458"/>
    </row>
    <row r="2823" s="2" customFormat="1" customHeight="1" spans="5:12">
      <c r="E2823" s="458"/>
      <c r="F2823" s="458"/>
      <c r="G2823" s="458"/>
      <c r="I2823" s="458"/>
      <c r="J2823" s="458"/>
      <c r="K2823" s="458"/>
      <c r="L2823" s="458"/>
    </row>
    <row r="2824" s="2" customFormat="1" customHeight="1" spans="5:12">
      <c r="E2824" s="458"/>
      <c r="F2824" s="458"/>
      <c r="G2824" s="458"/>
      <c r="I2824" s="458"/>
      <c r="J2824" s="458"/>
      <c r="K2824" s="458"/>
      <c r="L2824" s="458"/>
    </row>
    <row r="2825" s="2" customFormat="1" customHeight="1" spans="5:12">
      <c r="E2825" s="458"/>
      <c r="F2825" s="458"/>
      <c r="G2825" s="458"/>
      <c r="I2825" s="458"/>
      <c r="J2825" s="458"/>
      <c r="K2825" s="458"/>
      <c r="L2825" s="458"/>
    </row>
    <row r="2826" s="2" customFormat="1" customHeight="1" spans="5:12">
      <c r="E2826" s="458"/>
      <c r="F2826" s="458"/>
      <c r="G2826" s="458"/>
      <c r="I2826" s="458"/>
      <c r="J2826" s="458"/>
      <c r="K2826" s="458"/>
      <c r="L2826" s="458"/>
    </row>
    <row r="2827" s="2" customFormat="1" customHeight="1" spans="5:12">
      <c r="E2827" s="458"/>
      <c r="F2827" s="458"/>
      <c r="G2827" s="458"/>
      <c r="I2827" s="458"/>
      <c r="J2827" s="458"/>
      <c r="K2827" s="458"/>
      <c r="L2827" s="458"/>
    </row>
    <row r="2828" s="2" customFormat="1" customHeight="1" spans="5:12">
      <c r="E2828" s="458"/>
      <c r="F2828" s="458"/>
      <c r="G2828" s="458"/>
      <c r="I2828" s="458"/>
      <c r="J2828" s="458"/>
      <c r="K2828" s="458"/>
      <c r="L2828" s="458"/>
    </row>
    <row r="2829" s="2" customFormat="1" customHeight="1" spans="5:12">
      <c r="E2829" s="458"/>
      <c r="F2829" s="458"/>
      <c r="G2829" s="458"/>
      <c r="I2829" s="458"/>
      <c r="J2829" s="458"/>
      <c r="K2829" s="458"/>
      <c r="L2829" s="458"/>
    </row>
    <row r="2830" s="2" customFormat="1" customHeight="1" spans="5:12">
      <c r="E2830" s="458"/>
      <c r="F2830" s="458"/>
      <c r="G2830" s="458"/>
      <c r="I2830" s="458"/>
      <c r="J2830" s="458"/>
      <c r="K2830" s="458"/>
      <c r="L2830" s="458"/>
    </row>
    <row r="2831" s="2" customFormat="1" customHeight="1" spans="5:12">
      <c r="E2831" s="458"/>
      <c r="F2831" s="458"/>
      <c r="G2831" s="458"/>
      <c r="I2831" s="458"/>
      <c r="J2831" s="458"/>
      <c r="K2831" s="458"/>
      <c r="L2831" s="458"/>
    </row>
    <row r="2832" s="2" customFormat="1" customHeight="1" spans="5:12">
      <c r="E2832" s="458"/>
      <c r="F2832" s="458"/>
      <c r="G2832" s="458"/>
      <c r="I2832" s="458"/>
      <c r="J2832" s="458"/>
      <c r="K2832" s="458"/>
      <c r="L2832" s="458"/>
    </row>
    <row r="2833" s="2" customFormat="1" customHeight="1" spans="5:12">
      <c r="E2833" s="458"/>
      <c r="F2833" s="458"/>
      <c r="G2833" s="458"/>
      <c r="I2833" s="458"/>
      <c r="J2833" s="458"/>
      <c r="K2833" s="458"/>
      <c r="L2833" s="458"/>
    </row>
    <row r="2834" s="2" customFormat="1" customHeight="1" spans="5:12">
      <c r="E2834" s="458"/>
      <c r="F2834" s="458"/>
      <c r="G2834" s="458"/>
      <c r="I2834" s="458"/>
      <c r="J2834" s="458"/>
      <c r="K2834" s="458"/>
      <c r="L2834" s="458"/>
    </row>
    <row r="2835" s="2" customFormat="1" customHeight="1" spans="5:12">
      <c r="E2835" s="458"/>
      <c r="F2835" s="458"/>
      <c r="G2835" s="458"/>
      <c r="I2835" s="458"/>
      <c r="J2835" s="458"/>
      <c r="K2835" s="458"/>
      <c r="L2835" s="458"/>
    </row>
    <row r="2836" s="2" customFormat="1" customHeight="1" spans="5:12">
      <c r="E2836" s="458"/>
      <c r="F2836" s="458"/>
      <c r="G2836" s="458"/>
      <c r="I2836" s="458"/>
      <c r="J2836" s="458"/>
      <c r="K2836" s="458"/>
      <c r="L2836" s="458"/>
    </row>
    <row r="2837" s="2" customFormat="1" customHeight="1" spans="5:12">
      <c r="E2837" s="458"/>
      <c r="F2837" s="458"/>
      <c r="G2837" s="458"/>
      <c r="I2837" s="458"/>
      <c r="J2837" s="458"/>
      <c r="K2837" s="458"/>
      <c r="L2837" s="458"/>
    </row>
    <row r="2838" s="2" customFormat="1" customHeight="1" spans="5:12">
      <c r="E2838" s="458"/>
      <c r="F2838" s="458"/>
      <c r="G2838" s="458"/>
      <c r="I2838" s="458"/>
      <c r="J2838" s="458"/>
      <c r="K2838" s="458"/>
      <c r="L2838" s="458"/>
    </row>
    <row r="2839" s="2" customFormat="1" customHeight="1" spans="5:12">
      <c r="E2839" s="458"/>
      <c r="F2839" s="458"/>
      <c r="G2839" s="458"/>
      <c r="I2839" s="458"/>
      <c r="J2839" s="458"/>
      <c r="K2839" s="458"/>
      <c r="L2839" s="458"/>
    </row>
    <row r="2840" s="2" customFormat="1" customHeight="1" spans="5:12">
      <c r="E2840" s="458"/>
      <c r="F2840" s="458"/>
      <c r="G2840" s="458"/>
      <c r="I2840" s="458"/>
      <c r="J2840" s="458"/>
      <c r="K2840" s="458"/>
      <c r="L2840" s="458"/>
    </row>
    <row r="2841" s="2" customFormat="1" customHeight="1" spans="5:12">
      <c r="E2841" s="458"/>
      <c r="F2841" s="458"/>
      <c r="G2841" s="458"/>
      <c r="I2841" s="458"/>
      <c r="J2841" s="458"/>
      <c r="K2841" s="458"/>
      <c r="L2841" s="458"/>
    </row>
    <row r="2842" s="2" customFormat="1" customHeight="1" spans="5:12">
      <c r="E2842" s="458"/>
      <c r="F2842" s="458"/>
      <c r="G2842" s="458"/>
      <c r="I2842" s="458"/>
      <c r="J2842" s="458"/>
      <c r="K2842" s="458"/>
      <c r="L2842" s="458"/>
    </row>
    <row r="2843" s="2" customFormat="1" customHeight="1" spans="5:12">
      <c r="E2843" s="458"/>
      <c r="F2843" s="458"/>
      <c r="G2843" s="458"/>
      <c r="I2843" s="458"/>
      <c r="J2843" s="458"/>
      <c r="K2843" s="458"/>
      <c r="L2843" s="458"/>
    </row>
    <row r="2844" s="2" customFormat="1" customHeight="1" spans="5:12">
      <c r="E2844" s="458"/>
      <c r="F2844" s="458"/>
      <c r="G2844" s="458"/>
      <c r="I2844" s="458"/>
      <c r="J2844" s="458"/>
      <c r="K2844" s="458"/>
      <c r="L2844" s="458"/>
    </row>
    <row r="2845" s="2" customFormat="1" customHeight="1" spans="5:12">
      <c r="E2845" s="458"/>
      <c r="F2845" s="458"/>
      <c r="G2845" s="458"/>
      <c r="I2845" s="458"/>
      <c r="J2845" s="458"/>
      <c r="K2845" s="458"/>
      <c r="L2845" s="458"/>
    </row>
    <row r="2846" s="2" customFormat="1" customHeight="1" spans="5:12">
      <c r="E2846" s="458"/>
      <c r="F2846" s="458"/>
      <c r="G2846" s="458"/>
      <c r="I2846" s="458"/>
      <c r="J2846" s="458"/>
      <c r="K2846" s="458"/>
      <c r="L2846" s="458"/>
    </row>
    <row r="2847" s="2" customFormat="1" customHeight="1" spans="5:12">
      <c r="E2847" s="458"/>
      <c r="F2847" s="458"/>
      <c r="G2847" s="458"/>
      <c r="I2847" s="458"/>
      <c r="J2847" s="458"/>
      <c r="K2847" s="458"/>
      <c r="L2847" s="458"/>
    </row>
    <row r="2848" s="2" customFormat="1" customHeight="1" spans="5:12">
      <c r="E2848" s="458"/>
      <c r="F2848" s="458"/>
      <c r="G2848" s="458"/>
      <c r="I2848" s="458"/>
      <c r="J2848" s="458"/>
      <c r="K2848" s="458"/>
      <c r="L2848" s="458"/>
    </row>
    <row r="2849" s="2" customFormat="1" customHeight="1" spans="5:12">
      <c r="E2849" s="458"/>
      <c r="F2849" s="458"/>
      <c r="G2849" s="458"/>
      <c r="I2849" s="458"/>
      <c r="J2849" s="458"/>
      <c r="K2849" s="458"/>
      <c r="L2849" s="458"/>
    </row>
    <row r="2850" s="2" customFormat="1" customHeight="1" spans="5:12">
      <c r="E2850" s="458"/>
      <c r="F2850" s="458"/>
      <c r="G2850" s="458"/>
      <c r="I2850" s="458"/>
      <c r="J2850" s="458"/>
      <c r="K2850" s="458"/>
      <c r="L2850" s="458"/>
    </row>
    <row r="2851" s="2" customFormat="1" customHeight="1" spans="5:12">
      <c r="E2851" s="458"/>
      <c r="F2851" s="458"/>
      <c r="G2851" s="458"/>
      <c r="I2851" s="458"/>
      <c r="J2851" s="458"/>
      <c r="K2851" s="458"/>
      <c r="L2851" s="458"/>
    </row>
    <row r="2852" s="2" customFormat="1" customHeight="1" spans="5:12">
      <c r="E2852" s="458"/>
      <c r="F2852" s="458"/>
      <c r="G2852" s="458"/>
      <c r="I2852" s="458"/>
      <c r="J2852" s="458"/>
      <c r="K2852" s="458"/>
      <c r="L2852" s="458"/>
    </row>
    <row r="2853" s="2" customFormat="1" customHeight="1" spans="5:12">
      <c r="E2853" s="458"/>
      <c r="F2853" s="458"/>
      <c r="G2853" s="458"/>
      <c r="I2853" s="458"/>
      <c r="J2853" s="458"/>
      <c r="K2853" s="458"/>
      <c r="L2853" s="458"/>
    </row>
    <row r="2854" s="2" customFormat="1" customHeight="1" spans="5:12">
      <c r="E2854" s="458"/>
      <c r="F2854" s="458"/>
      <c r="G2854" s="458"/>
      <c r="I2854" s="458"/>
      <c r="J2854" s="458"/>
      <c r="K2854" s="458"/>
      <c r="L2854" s="458"/>
    </row>
    <row r="2855" s="2" customFormat="1" customHeight="1" spans="5:12">
      <c r="E2855" s="458"/>
      <c r="F2855" s="458"/>
      <c r="G2855" s="458"/>
      <c r="I2855" s="458"/>
      <c r="J2855" s="458"/>
      <c r="K2855" s="458"/>
      <c r="L2855" s="458"/>
    </row>
    <row r="2856" s="2" customFormat="1" customHeight="1" spans="5:12">
      <c r="E2856" s="458"/>
      <c r="F2856" s="458"/>
      <c r="G2856" s="458"/>
      <c r="I2856" s="458"/>
      <c r="J2856" s="458"/>
      <c r="K2856" s="458"/>
      <c r="L2856" s="458"/>
    </row>
    <row r="2857" s="2" customFormat="1" customHeight="1" spans="5:12">
      <c r="E2857" s="458"/>
      <c r="F2857" s="458"/>
      <c r="G2857" s="458"/>
      <c r="I2857" s="458"/>
      <c r="J2857" s="458"/>
      <c r="K2857" s="458"/>
      <c r="L2857" s="458"/>
    </row>
    <row r="2858" s="2" customFormat="1" customHeight="1" spans="5:12">
      <c r="E2858" s="458"/>
      <c r="F2858" s="458"/>
      <c r="G2858" s="458"/>
      <c r="I2858" s="458"/>
      <c r="J2858" s="458"/>
      <c r="K2858" s="458"/>
      <c r="L2858" s="458"/>
    </row>
    <row r="2859" s="2" customFormat="1" customHeight="1" spans="5:12">
      <c r="E2859" s="458"/>
      <c r="F2859" s="458"/>
      <c r="G2859" s="458"/>
      <c r="I2859" s="458"/>
      <c r="J2859" s="458"/>
      <c r="K2859" s="458"/>
      <c r="L2859" s="458"/>
    </row>
    <row r="2860" s="2" customFormat="1" customHeight="1" spans="5:12">
      <c r="E2860" s="458"/>
      <c r="F2860" s="458"/>
      <c r="G2860" s="458"/>
      <c r="I2860" s="458"/>
      <c r="J2860" s="458"/>
      <c r="K2860" s="458"/>
      <c r="L2860" s="458"/>
    </row>
    <row r="2861" s="2" customFormat="1" customHeight="1" spans="5:12">
      <c r="E2861" s="458"/>
      <c r="F2861" s="458"/>
      <c r="G2861" s="458"/>
      <c r="I2861" s="458"/>
      <c r="J2861" s="458"/>
      <c r="K2861" s="458"/>
      <c r="L2861" s="458"/>
    </row>
    <row r="2862" s="2" customFormat="1" customHeight="1" spans="5:12">
      <c r="E2862" s="458"/>
      <c r="F2862" s="458"/>
      <c r="G2862" s="458"/>
      <c r="I2862" s="458"/>
      <c r="J2862" s="458"/>
      <c r="K2862" s="458"/>
      <c r="L2862" s="458"/>
    </row>
    <row r="2863" s="2" customFormat="1" customHeight="1" spans="5:12">
      <c r="E2863" s="458"/>
      <c r="F2863" s="458"/>
      <c r="G2863" s="458"/>
      <c r="I2863" s="458"/>
      <c r="J2863" s="458"/>
      <c r="K2863" s="458"/>
      <c r="L2863" s="458"/>
    </row>
    <row r="2864" s="2" customFormat="1" customHeight="1" spans="5:12">
      <c r="E2864" s="458"/>
      <c r="F2864" s="458"/>
      <c r="G2864" s="458"/>
      <c r="I2864" s="458"/>
      <c r="J2864" s="458"/>
      <c r="K2864" s="458"/>
      <c r="L2864" s="458"/>
    </row>
    <row r="2865" s="2" customFormat="1" customHeight="1" spans="5:12">
      <c r="E2865" s="458"/>
      <c r="F2865" s="458"/>
      <c r="G2865" s="458"/>
      <c r="I2865" s="458"/>
      <c r="J2865" s="458"/>
      <c r="K2865" s="458"/>
      <c r="L2865" s="458"/>
    </row>
    <row r="2866" s="2" customFormat="1" customHeight="1" spans="5:12">
      <c r="E2866" s="458"/>
      <c r="F2866" s="458"/>
      <c r="G2866" s="458"/>
      <c r="I2866" s="458"/>
      <c r="J2866" s="458"/>
      <c r="K2866" s="458"/>
      <c r="L2866" s="458"/>
    </row>
    <row r="2867" s="2" customFormat="1" customHeight="1" spans="5:12">
      <c r="E2867" s="458"/>
      <c r="F2867" s="458"/>
      <c r="G2867" s="458"/>
      <c r="I2867" s="458"/>
      <c r="J2867" s="458"/>
      <c r="K2867" s="458"/>
      <c r="L2867" s="458"/>
    </row>
    <row r="2868" s="2" customFormat="1" customHeight="1" spans="5:12">
      <c r="E2868" s="458"/>
      <c r="F2868" s="458"/>
      <c r="G2868" s="458"/>
      <c r="I2868" s="458"/>
      <c r="J2868" s="458"/>
      <c r="K2868" s="458"/>
      <c r="L2868" s="458"/>
    </row>
    <row r="2869" s="2" customFormat="1" customHeight="1" spans="5:12">
      <c r="E2869" s="458"/>
      <c r="F2869" s="458"/>
      <c r="G2869" s="458"/>
      <c r="I2869" s="458"/>
      <c r="J2869" s="458"/>
      <c r="K2869" s="458"/>
      <c r="L2869" s="458"/>
    </row>
    <row r="2870" s="2" customFormat="1" customHeight="1" spans="5:12">
      <c r="E2870" s="458"/>
      <c r="F2870" s="458"/>
      <c r="G2870" s="458"/>
      <c r="I2870" s="458"/>
      <c r="J2870" s="458"/>
      <c r="K2870" s="458"/>
      <c r="L2870" s="458"/>
    </row>
    <row r="2871" s="2" customFormat="1" customHeight="1" spans="5:12">
      <c r="E2871" s="458"/>
      <c r="F2871" s="458"/>
      <c r="G2871" s="458"/>
      <c r="I2871" s="458"/>
      <c r="J2871" s="458"/>
      <c r="K2871" s="458"/>
      <c r="L2871" s="458"/>
    </row>
    <row r="2872" s="2" customFormat="1" customHeight="1" spans="5:12">
      <c r="E2872" s="458"/>
      <c r="F2872" s="458"/>
      <c r="G2872" s="458"/>
      <c r="I2872" s="458"/>
      <c r="J2872" s="458"/>
      <c r="K2872" s="458"/>
      <c r="L2872" s="458"/>
    </row>
    <row r="2873" s="2" customFormat="1" customHeight="1" spans="5:12">
      <c r="E2873" s="458"/>
      <c r="F2873" s="458"/>
      <c r="G2873" s="458"/>
      <c r="I2873" s="458"/>
      <c r="J2873" s="458"/>
      <c r="K2873" s="458"/>
      <c r="L2873" s="458"/>
    </row>
    <row r="2874" s="2" customFormat="1" customHeight="1" spans="5:12">
      <c r="E2874" s="458"/>
      <c r="F2874" s="458"/>
      <c r="G2874" s="458"/>
      <c r="I2874" s="458"/>
      <c r="J2874" s="458"/>
      <c r="K2874" s="458"/>
      <c r="L2874" s="458"/>
    </row>
    <row r="2875" s="2" customFormat="1" customHeight="1" spans="5:12">
      <c r="E2875" s="458"/>
      <c r="F2875" s="458"/>
      <c r="G2875" s="458"/>
      <c r="I2875" s="458"/>
      <c r="J2875" s="458"/>
      <c r="K2875" s="458"/>
      <c r="L2875" s="458"/>
    </row>
    <row r="2876" s="2" customFormat="1" customHeight="1" spans="5:12">
      <c r="E2876" s="458"/>
      <c r="F2876" s="458"/>
      <c r="G2876" s="458"/>
      <c r="I2876" s="458"/>
      <c r="J2876" s="458"/>
      <c r="K2876" s="458"/>
      <c r="L2876" s="458"/>
    </row>
    <row r="2877" s="2" customFormat="1" customHeight="1" spans="5:12">
      <c r="E2877" s="458"/>
      <c r="F2877" s="458"/>
      <c r="G2877" s="458"/>
      <c r="I2877" s="458"/>
      <c r="J2877" s="458"/>
      <c r="K2877" s="458"/>
      <c r="L2877" s="458"/>
    </row>
    <row r="2878" s="2" customFormat="1" customHeight="1" spans="5:12">
      <c r="E2878" s="458"/>
      <c r="F2878" s="458"/>
      <c r="G2878" s="458"/>
      <c r="I2878" s="458"/>
      <c r="J2878" s="458"/>
      <c r="K2878" s="458"/>
      <c r="L2878" s="458"/>
    </row>
    <row r="2879" s="2" customFormat="1" customHeight="1" spans="5:12">
      <c r="E2879" s="458"/>
      <c r="F2879" s="458"/>
      <c r="G2879" s="458"/>
      <c r="I2879" s="458"/>
      <c r="J2879" s="458"/>
      <c r="K2879" s="458"/>
      <c r="L2879" s="458"/>
    </row>
    <row r="2880" s="2" customFormat="1" customHeight="1" spans="5:12">
      <c r="E2880" s="458"/>
      <c r="F2880" s="458"/>
      <c r="G2880" s="458"/>
      <c r="I2880" s="458"/>
      <c r="J2880" s="458"/>
      <c r="K2880" s="458"/>
      <c r="L2880" s="458"/>
    </row>
    <row r="2881" s="2" customFormat="1" customHeight="1" spans="5:12">
      <c r="E2881" s="458"/>
      <c r="F2881" s="458"/>
      <c r="G2881" s="458"/>
      <c r="I2881" s="458"/>
      <c r="J2881" s="458"/>
      <c r="K2881" s="458"/>
      <c r="L2881" s="458"/>
    </row>
    <row r="2882" s="2" customFormat="1" customHeight="1" spans="5:12">
      <c r="E2882" s="458"/>
      <c r="F2882" s="458"/>
      <c r="G2882" s="458"/>
      <c r="I2882" s="458"/>
      <c r="J2882" s="458"/>
      <c r="K2882" s="458"/>
      <c r="L2882" s="458"/>
    </row>
    <row r="2883" s="2" customFormat="1" customHeight="1" spans="5:12">
      <c r="E2883" s="458"/>
      <c r="F2883" s="458"/>
      <c r="G2883" s="458"/>
      <c r="I2883" s="458"/>
      <c r="J2883" s="458"/>
      <c r="K2883" s="458"/>
      <c r="L2883" s="458"/>
    </row>
    <row r="2884" s="2" customFormat="1" customHeight="1" spans="5:12">
      <c r="E2884" s="458"/>
      <c r="F2884" s="458"/>
      <c r="G2884" s="458"/>
      <c r="I2884" s="458"/>
      <c r="J2884" s="458"/>
      <c r="K2884" s="458"/>
      <c r="L2884" s="458"/>
    </row>
    <row r="2885" s="2" customFormat="1" customHeight="1" spans="5:12">
      <c r="E2885" s="458"/>
      <c r="F2885" s="458"/>
      <c r="G2885" s="458"/>
      <c r="I2885" s="458"/>
      <c r="J2885" s="458"/>
      <c r="K2885" s="458"/>
      <c r="L2885" s="458"/>
    </row>
    <row r="2886" s="2" customFormat="1" customHeight="1" spans="5:12">
      <c r="E2886" s="458"/>
      <c r="F2886" s="458"/>
      <c r="G2886" s="458"/>
      <c r="I2886" s="458"/>
      <c r="J2886" s="458"/>
      <c r="K2886" s="458"/>
      <c r="L2886" s="458"/>
    </row>
    <row r="2887" s="2" customFormat="1" customHeight="1" spans="5:12">
      <c r="E2887" s="458"/>
      <c r="F2887" s="458"/>
      <c r="G2887" s="458"/>
      <c r="I2887" s="458"/>
      <c r="J2887" s="458"/>
      <c r="K2887" s="458"/>
      <c r="L2887" s="458"/>
    </row>
    <row r="2888" s="2" customFormat="1" customHeight="1" spans="5:12">
      <c r="E2888" s="458"/>
      <c r="F2888" s="458"/>
      <c r="G2888" s="458"/>
      <c r="I2888" s="458"/>
      <c r="J2888" s="458"/>
      <c r="K2888" s="458"/>
      <c r="L2888" s="458"/>
    </row>
    <row r="2889" s="2" customFormat="1" customHeight="1" spans="5:12">
      <c r="E2889" s="458"/>
      <c r="F2889" s="458"/>
      <c r="G2889" s="458"/>
      <c r="I2889" s="458"/>
      <c r="J2889" s="458"/>
      <c r="K2889" s="458"/>
      <c r="L2889" s="458"/>
    </row>
    <row r="2890" s="2" customFormat="1" customHeight="1" spans="5:12">
      <c r="E2890" s="458"/>
      <c r="F2890" s="458"/>
      <c r="G2890" s="458"/>
      <c r="I2890" s="458"/>
      <c r="J2890" s="458"/>
      <c r="K2890" s="458"/>
      <c r="L2890" s="458"/>
    </row>
    <row r="2891" s="2" customFormat="1" customHeight="1" spans="5:12">
      <c r="E2891" s="458"/>
      <c r="F2891" s="458"/>
      <c r="G2891" s="458"/>
      <c r="I2891" s="458"/>
      <c r="J2891" s="458"/>
      <c r="K2891" s="458"/>
      <c r="L2891" s="458"/>
    </row>
    <row r="2892" s="2" customFormat="1" customHeight="1" spans="5:12">
      <c r="E2892" s="458"/>
      <c r="F2892" s="458"/>
      <c r="G2892" s="458"/>
      <c r="I2892" s="458"/>
      <c r="J2892" s="458"/>
      <c r="K2892" s="458"/>
      <c r="L2892" s="458"/>
    </row>
    <row r="2893" s="2" customFormat="1" customHeight="1" spans="5:12">
      <c r="E2893" s="458"/>
      <c r="F2893" s="458"/>
      <c r="G2893" s="458"/>
      <c r="I2893" s="458"/>
      <c r="J2893" s="458"/>
      <c r="K2893" s="458"/>
      <c r="L2893" s="458"/>
    </row>
    <row r="2894" s="2" customFormat="1" customHeight="1" spans="5:12">
      <c r="E2894" s="458"/>
      <c r="F2894" s="458"/>
      <c r="G2894" s="458"/>
      <c r="I2894" s="458"/>
      <c r="J2894" s="458"/>
      <c r="K2894" s="458"/>
      <c r="L2894" s="458"/>
    </row>
    <row r="2895" s="2" customFormat="1" customHeight="1" spans="5:12">
      <c r="E2895" s="458"/>
      <c r="F2895" s="458"/>
      <c r="G2895" s="458"/>
      <c r="I2895" s="458"/>
      <c r="J2895" s="458"/>
      <c r="K2895" s="458"/>
      <c r="L2895" s="458"/>
    </row>
    <row r="2896" s="2" customFormat="1" customHeight="1" spans="5:12">
      <c r="E2896" s="458"/>
      <c r="F2896" s="458"/>
      <c r="G2896" s="458"/>
      <c r="I2896" s="458"/>
      <c r="J2896" s="458"/>
      <c r="K2896" s="458"/>
      <c r="L2896" s="458"/>
    </row>
    <row r="2897" s="2" customFormat="1" customHeight="1" spans="5:12">
      <c r="E2897" s="458"/>
      <c r="F2897" s="458"/>
      <c r="G2897" s="458"/>
      <c r="I2897" s="458"/>
      <c r="J2897" s="458"/>
      <c r="K2897" s="458"/>
      <c r="L2897" s="458"/>
    </row>
    <row r="2898" s="2" customFormat="1" customHeight="1" spans="5:12">
      <c r="E2898" s="458"/>
      <c r="F2898" s="458"/>
      <c r="G2898" s="458"/>
      <c r="I2898" s="458"/>
      <c r="J2898" s="458"/>
      <c r="K2898" s="458"/>
      <c r="L2898" s="458"/>
    </row>
    <row r="2899" s="2" customFormat="1" customHeight="1" spans="5:12">
      <c r="E2899" s="458"/>
      <c r="F2899" s="458"/>
      <c r="G2899" s="458"/>
      <c r="I2899" s="458"/>
      <c r="J2899" s="458"/>
      <c r="K2899" s="458"/>
      <c r="L2899" s="458"/>
    </row>
    <row r="2900" s="2" customFormat="1" customHeight="1" spans="5:12">
      <c r="E2900" s="458"/>
      <c r="F2900" s="458"/>
      <c r="G2900" s="458"/>
      <c r="I2900" s="458"/>
      <c r="J2900" s="458"/>
      <c r="K2900" s="458"/>
      <c r="L2900" s="458"/>
    </row>
    <row r="2901" s="2" customFormat="1" customHeight="1" spans="5:12">
      <c r="E2901" s="458"/>
      <c r="F2901" s="458"/>
      <c r="G2901" s="458"/>
      <c r="I2901" s="458"/>
      <c r="J2901" s="458"/>
      <c r="K2901" s="458"/>
      <c r="L2901" s="458"/>
    </row>
    <row r="2902" s="2" customFormat="1" customHeight="1" spans="5:12">
      <c r="E2902" s="458"/>
      <c r="F2902" s="458"/>
      <c r="G2902" s="458"/>
      <c r="I2902" s="458"/>
      <c r="J2902" s="458"/>
      <c r="K2902" s="458"/>
      <c r="L2902" s="458"/>
    </row>
    <row r="2903" s="2" customFormat="1" customHeight="1" spans="5:12">
      <c r="E2903" s="458"/>
      <c r="F2903" s="458"/>
      <c r="G2903" s="458"/>
      <c r="I2903" s="458"/>
      <c r="J2903" s="458"/>
      <c r="K2903" s="458"/>
      <c r="L2903" s="458"/>
    </row>
    <row r="2904" s="2" customFormat="1" customHeight="1" spans="5:12">
      <c r="E2904" s="458"/>
      <c r="F2904" s="458"/>
      <c r="G2904" s="458"/>
      <c r="I2904" s="458"/>
      <c r="J2904" s="458"/>
      <c r="K2904" s="458"/>
      <c r="L2904" s="458"/>
    </row>
    <row r="2905" s="2" customFormat="1" customHeight="1" spans="5:12">
      <c r="E2905" s="458"/>
      <c r="F2905" s="458"/>
      <c r="G2905" s="458"/>
      <c r="I2905" s="458"/>
      <c r="J2905" s="458"/>
      <c r="K2905" s="458"/>
      <c r="L2905" s="458"/>
    </row>
    <row r="2906" s="2" customFormat="1" customHeight="1" spans="5:12">
      <c r="E2906" s="458"/>
      <c r="F2906" s="458"/>
      <c r="G2906" s="458"/>
      <c r="I2906" s="458"/>
      <c r="J2906" s="458"/>
      <c r="K2906" s="458"/>
      <c r="L2906" s="458"/>
    </row>
    <row r="2907" s="2" customFormat="1" customHeight="1" spans="5:12">
      <c r="E2907" s="458"/>
      <c r="F2907" s="458"/>
      <c r="G2907" s="458"/>
      <c r="I2907" s="458"/>
      <c r="J2907" s="458"/>
      <c r="K2907" s="458"/>
      <c r="L2907" s="458"/>
    </row>
    <row r="2908" s="2" customFormat="1" customHeight="1" spans="5:12">
      <c r="E2908" s="458"/>
      <c r="F2908" s="458"/>
      <c r="G2908" s="458"/>
      <c r="I2908" s="458"/>
      <c r="J2908" s="458"/>
      <c r="K2908" s="458"/>
      <c r="L2908" s="458"/>
    </row>
    <row r="2909" s="2" customFormat="1" customHeight="1" spans="5:12">
      <c r="E2909" s="458"/>
      <c r="F2909" s="458"/>
      <c r="G2909" s="458"/>
      <c r="I2909" s="458"/>
      <c r="J2909" s="458"/>
      <c r="K2909" s="458"/>
      <c r="L2909" s="458"/>
    </row>
    <row r="2910" s="2" customFormat="1" customHeight="1" spans="5:12">
      <c r="E2910" s="458"/>
      <c r="F2910" s="458"/>
      <c r="G2910" s="458"/>
      <c r="I2910" s="458"/>
      <c r="J2910" s="458"/>
      <c r="K2910" s="458"/>
      <c r="L2910" s="458"/>
    </row>
    <row r="2911" s="2" customFormat="1" customHeight="1" spans="5:12">
      <c r="E2911" s="458"/>
      <c r="F2911" s="458"/>
      <c r="G2911" s="458"/>
      <c r="I2911" s="458"/>
      <c r="J2911" s="458"/>
      <c r="K2911" s="458"/>
      <c r="L2911" s="458"/>
    </row>
    <row r="2912" s="2" customFormat="1" customHeight="1" spans="5:12">
      <c r="E2912" s="458"/>
      <c r="F2912" s="458"/>
      <c r="G2912" s="458"/>
      <c r="I2912" s="458"/>
      <c r="J2912" s="458"/>
      <c r="K2912" s="458"/>
      <c r="L2912" s="458"/>
    </row>
    <row r="2913" s="2" customFormat="1" customHeight="1" spans="5:12">
      <c r="E2913" s="458"/>
      <c r="F2913" s="458"/>
      <c r="G2913" s="458"/>
      <c r="I2913" s="458"/>
      <c r="J2913" s="458"/>
      <c r="K2913" s="458"/>
      <c r="L2913" s="458"/>
    </row>
    <row r="2914" s="2" customFormat="1" customHeight="1" spans="5:12">
      <c r="E2914" s="458"/>
      <c r="F2914" s="458"/>
      <c r="G2914" s="458"/>
      <c r="I2914" s="458"/>
      <c r="J2914" s="458"/>
      <c r="K2914" s="458"/>
      <c r="L2914" s="458"/>
    </row>
    <row r="2915" s="2" customFormat="1" customHeight="1" spans="5:12">
      <c r="E2915" s="458"/>
      <c r="F2915" s="458"/>
      <c r="G2915" s="458"/>
      <c r="I2915" s="458"/>
      <c r="J2915" s="458"/>
      <c r="K2915" s="458"/>
      <c r="L2915" s="458"/>
    </row>
    <row r="2916" s="2" customFormat="1" customHeight="1" spans="5:12">
      <c r="E2916" s="458"/>
      <c r="F2916" s="458"/>
      <c r="G2916" s="458"/>
      <c r="I2916" s="458"/>
      <c r="J2916" s="458"/>
      <c r="K2916" s="458"/>
      <c r="L2916" s="458"/>
    </row>
    <row r="2917" s="2" customFormat="1" customHeight="1" spans="5:12">
      <c r="E2917" s="458"/>
      <c r="F2917" s="458"/>
      <c r="G2917" s="458"/>
      <c r="I2917" s="458"/>
      <c r="J2917" s="458"/>
      <c r="K2917" s="458"/>
      <c r="L2917" s="458"/>
    </row>
    <row r="2918" s="2" customFormat="1" customHeight="1" spans="5:12">
      <c r="E2918" s="458"/>
      <c r="F2918" s="458"/>
      <c r="G2918" s="458"/>
      <c r="I2918" s="458"/>
      <c r="J2918" s="458"/>
      <c r="K2918" s="458"/>
      <c r="L2918" s="458"/>
    </row>
    <row r="2919" s="2" customFormat="1" customHeight="1" spans="5:12">
      <c r="E2919" s="458"/>
      <c r="F2919" s="458"/>
      <c r="G2919" s="458"/>
      <c r="I2919" s="458"/>
      <c r="J2919" s="458"/>
      <c r="K2919" s="458"/>
      <c r="L2919" s="458"/>
    </row>
    <row r="2920" s="2" customFormat="1" customHeight="1" spans="5:12">
      <c r="E2920" s="458"/>
      <c r="F2920" s="458"/>
      <c r="G2920" s="458"/>
      <c r="I2920" s="458"/>
      <c r="J2920" s="458"/>
      <c r="K2920" s="458"/>
      <c r="L2920" s="458"/>
    </row>
    <row r="2921" s="2" customFormat="1" customHeight="1" spans="5:12">
      <c r="E2921" s="458"/>
      <c r="F2921" s="458"/>
      <c r="G2921" s="458"/>
      <c r="I2921" s="458"/>
      <c r="J2921" s="458"/>
      <c r="K2921" s="458"/>
      <c r="L2921" s="458"/>
    </row>
    <row r="2922" s="2" customFormat="1" customHeight="1" spans="5:12">
      <c r="E2922" s="458"/>
      <c r="F2922" s="458"/>
      <c r="G2922" s="458"/>
      <c r="I2922" s="458"/>
      <c r="J2922" s="458"/>
      <c r="K2922" s="458"/>
      <c r="L2922" s="458"/>
    </row>
    <row r="2923" s="2" customFormat="1" customHeight="1" spans="5:12">
      <c r="E2923" s="458"/>
      <c r="F2923" s="458"/>
      <c r="G2923" s="458"/>
      <c r="I2923" s="458"/>
      <c r="J2923" s="458"/>
      <c r="K2923" s="458"/>
      <c r="L2923" s="458"/>
    </row>
    <row r="2924" s="2" customFormat="1" customHeight="1" spans="5:12">
      <c r="E2924" s="458"/>
      <c r="F2924" s="458"/>
      <c r="G2924" s="458"/>
      <c r="I2924" s="458"/>
      <c r="J2924" s="458"/>
      <c r="K2924" s="458"/>
      <c r="L2924" s="458"/>
    </row>
    <row r="2925" s="2" customFormat="1" customHeight="1" spans="5:12">
      <c r="E2925" s="458"/>
      <c r="F2925" s="458"/>
      <c r="G2925" s="458"/>
      <c r="I2925" s="458"/>
      <c r="J2925" s="458"/>
      <c r="K2925" s="458"/>
      <c r="L2925" s="458"/>
    </row>
    <row r="2926" s="2" customFormat="1" customHeight="1" spans="5:12">
      <c r="E2926" s="458"/>
      <c r="F2926" s="458"/>
      <c r="G2926" s="458"/>
      <c r="I2926" s="458"/>
      <c r="J2926" s="458"/>
      <c r="K2926" s="458"/>
      <c r="L2926" s="458"/>
    </row>
    <row r="2927" s="2" customFormat="1" customHeight="1" spans="5:12">
      <c r="E2927" s="458"/>
      <c r="F2927" s="458"/>
      <c r="G2927" s="458"/>
      <c r="I2927" s="458"/>
      <c r="J2927" s="458"/>
      <c r="K2927" s="458"/>
      <c r="L2927" s="458"/>
    </row>
    <row r="2928" s="2" customFormat="1" customHeight="1" spans="5:12">
      <c r="E2928" s="458"/>
      <c r="F2928" s="458"/>
      <c r="G2928" s="458"/>
      <c r="I2928" s="458"/>
      <c r="J2928" s="458"/>
      <c r="K2928" s="458"/>
      <c r="L2928" s="458"/>
    </row>
    <row r="2929" s="2" customFormat="1" customHeight="1" spans="5:12">
      <c r="E2929" s="458"/>
      <c r="F2929" s="458"/>
      <c r="G2929" s="458"/>
      <c r="I2929" s="458"/>
      <c r="J2929" s="458"/>
      <c r="K2929" s="458"/>
      <c r="L2929" s="458"/>
    </row>
    <row r="2930" s="2" customFormat="1" customHeight="1" spans="5:12">
      <c r="E2930" s="458"/>
      <c r="F2930" s="458"/>
      <c r="G2930" s="458"/>
      <c r="I2930" s="458"/>
      <c r="J2930" s="458"/>
      <c r="K2930" s="458"/>
      <c r="L2930" s="458"/>
    </row>
    <row r="2931" s="2" customFormat="1" customHeight="1" spans="5:12">
      <c r="E2931" s="458"/>
      <c r="F2931" s="458"/>
      <c r="G2931" s="458"/>
      <c r="I2931" s="458"/>
      <c r="J2931" s="458"/>
      <c r="K2931" s="458"/>
      <c r="L2931" s="458"/>
    </row>
    <row r="2932" s="2" customFormat="1" customHeight="1" spans="5:12">
      <c r="E2932" s="458"/>
      <c r="F2932" s="458"/>
      <c r="G2932" s="458"/>
      <c r="I2932" s="458"/>
      <c r="J2932" s="458"/>
      <c r="K2932" s="458"/>
      <c r="L2932" s="458"/>
    </row>
    <row r="2933" s="2" customFormat="1" customHeight="1" spans="5:12">
      <c r="E2933" s="458"/>
      <c r="F2933" s="458"/>
      <c r="G2933" s="458"/>
      <c r="I2933" s="458"/>
      <c r="J2933" s="458"/>
      <c r="K2933" s="458"/>
      <c r="L2933" s="458"/>
    </row>
    <row r="2934" s="2" customFormat="1" customHeight="1" spans="5:12">
      <c r="E2934" s="458"/>
      <c r="F2934" s="458"/>
      <c r="G2934" s="458"/>
      <c r="I2934" s="458"/>
      <c r="J2934" s="458"/>
      <c r="K2934" s="458"/>
      <c r="L2934" s="458"/>
    </row>
    <row r="2935" s="2" customFormat="1" customHeight="1" spans="5:12">
      <c r="E2935" s="458"/>
      <c r="F2935" s="458"/>
      <c r="G2935" s="458"/>
      <c r="I2935" s="458"/>
      <c r="J2935" s="458"/>
      <c r="K2935" s="458"/>
      <c r="L2935" s="458"/>
    </row>
    <row r="2936" s="2" customFormat="1" customHeight="1" spans="5:12">
      <c r="E2936" s="458"/>
      <c r="F2936" s="458"/>
      <c r="G2936" s="458"/>
      <c r="I2936" s="458"/>
      <c r="J2936" s="458"/>
      <c r="K2936" s="458"/>
      <c r="L2936" s="458"/>
    </row>
    <row r="2937" s="2" customFormat="1" customHeight="1" spans="5:12">
      <c r="E2937" s="458"/>
      <c r="F2937" s="458"/>
      <c r="G2937" s="458"/>
      <c r="I2937" s="458"/>
      <c r="J2937" s="458"/>
      <c r="K2937" s="458"/>
      <c r="L2937" s="458"/>
    </row>
    <row r="2938" s="2" customFormat="1" customHeight="1" spans="5:12">
      <c r="E2938" s="458"/>
      <c r="F2938" s="458"/>
      <c r="G2938" s="458"/>
      <c r="I2938" s="458"/>
      <c r="J2938" s="458"/>
      <c r="K2938" s="458"/>
      <c r="L2938" s="458"/>
    </row>
    <row r="2939" s="2" customFormat="1" customHeight="1" spans="5:12">
      <c r="E2939" s="458"/>
      <c r="F2939" s="458"/>
      <c r="G2939" s="458"/>
      <c r="I2939" s="458"/>
      <c r="J2939" s="458"/>
      <c r="K2939" s="458"/>
      <c r="L2939" s="458"/>
    </row>
    <row r="2940" s="2" customFormat="1" customHeight="1" spans="5:12">
      <c r="E2940" s="458"/>
      <c r="F2940" s="458"/>
      <c r="G2940" s="458"/>
      <c r="I2940" s="458"/>
      <c r="J2940" s="458"/>
      <c r="K2940" s="458"/>
      <c r="L2940" s="458"/>
    </row>
    <row r="2941" s="2" customFormat="1" customHeight="1" spans="5:12">
      <c r="E2941" s="458"/>
      <c r="F2941" s="458"/>
      <c r="G2941" s="458"/>
      <c r="I2941" s="458"/>
      <c r="J2941" s="458"/>
      <c r="K2941" s="458"/>
      <c r="L2941" s="458"/>
    </row>
    <row r="2942" s="2" customFormat="1" customHeight="1" spans="5:12">
      <c r="E2942" s="458"/>
      <c r="F2942" s="458"/>
      <c r="G2942" s="458"/>
      <c r="I2942" s="458"/>
      <c r="J2942" s="458"/>
      <c r="K2942" s="458"/>
      <c r="L2942" s="458"/>
    </row>
    <row r="2943" s="2" customFormat="1" customHeight="1" spans="5:12">
      <c r="E2943" s="458"/>
      <c r="F2943" s="458"/>
      <c r="G2943" s="458"/>
      <c r="I2943" s="458"/>
      <c r="J2943" s="458"/>
      <c r="K2943" s="458"/>
      <c r="L2943" s="458"/>
    </row>
    <row r="2944" s="2" customFormat="1" customHeight="1" spans="5:12">
      <c r="E2944" s="458"/>
      <c r="F2944" s="458"/>
      <c r="G2944" s="458"/>
      <c r="I2944" s="458"/>
      <c r="J2944" s="458"/>
      <c r="K2944" s="458"/>
      <c r="L2944" s="458"/>
    </row>
    <row r="2945" s="2" customFormat="1" customHeight="1" spans="5:12">
      <c r="E2945" s="458"/>
      <c r="F2945" s="458"/>
      <c r="G2945" s="458"/>
      <c r="I2945" s="458"/>
      <c r="J2945" s="458"/>
      <c r="K2945" s="458"/>
      <c r="L2945" s="458"/>
    </row>
    <row r="2946" s="2" customFormat="1" customHeight="1" spans="5:12">
      <c r="E2946" s="458"/>
      <c r="F2946" s="458"/>
      <c r="G2946" s="458"/>
      <c r="I2946" s="458"/>
      <c r="J2946" s="458"/>
      <c r="K2946" s="458"/>
      <c r="L2946" s="458"/>
    </row>
    <row r="2947" s="2" customFormat="1" customHeight="1" spans="5:12">
      <c r="E2947" s="458"/>
      <c r="F2947" s="458"/>
      <c r="G2947" s="458"/>
      <c r="I2947" s="458"/>
      <c r="J2947" s="458"/>
      <c r="K2947" s="458"/>
      <c r="L2947" s="458"/>
    </row>
    <row r="2948" s="2" customFormat="1" customHeight="1" spans="5:12">
      <c r="E2948" s="458"/>
      <c r="F2948" s="458"/>
      <c r="G2948" s="458"/>
      <c r="I2948" s="458"/>
      <c r="J2948" s="458"/>
      <c r="K2948" s="458"/>
      <c r="L2948" s="458"/>
    </row>
    <row r="2949" s="2" customFormat="1" customHeight="1" spans="5:12">
      <c r="E2949" s="458"/>
      <c r="F2949" s="458"/>
      <c r="G2949" s="458"/>
      <c r="I2949" s="458"/>
      <c r="J2949" s="458"/>
      <c r="K2949" s="458"/>
      <c r="L2949" s="458"/>
    </row>
    <row r="2950" s="2" customFormat="1" customHeight="1" spans="5:12">
      <c r="E2950" s="458"/>
      <c r="F2950" s="458"/>
      <c r="G2950" s="458"/>
      <c r="I2950" s="458"/>
      <c r="J2950" s="458"/>
      <c r="K2950" s="458"/>
      <c r="L2950" s="458"/>
    </row>
    <row r="2951" s="2" customFormat="1" customHeight="1" spans="5:12">
      <c r="E2951" s="458"/>
      <c r="F2951" s="458"/>
      <c r="G2951" s="458"/>
      <c r="I2951" s="458"/>
      <c r="J2951" s="458"/>
      <c r="K2951" s="458"/>
      <c r="L2951" s="458"/>
    </row>
    <row r="2952" s="2" customFormat="1" customHeight="1" spans="5:12">
      <c r="E2952" s="458"/>
      <c r="F2952" s="458"/>
      <c r="G2952" s="458"/>
      <c r="I2952" s="458"/>
      <c r="J2952" s="458"/>
      <c r="K2952" s="458"/>
      <c r="L2952" s="458"/>
    </row>
    <row r="2953" s="2" customFormat="1" customHeight="1" spans="5:12">
      <c r="E2953" s="458"/>
      <c r="F2953" s="458"/>
      <c r="G2953" s="458"/>
      <c r="I2953" s="458"/>
      <c r="J2953" s="458"/>
      <c r="K2953" s="458"/>
      <c r="L2953" s="458"/>
    </row>
    <row r="2954" s="2" customFormat="1" customHeight="1" spans="5:12">
      <c r="E2954" s="458"/>
      <c r="F2954" s="458"/>
      <c r="G2954" s="458"/>
      <c r="I2954" s="458"/>
      <c r="J2954" s="458"/>
      <c r="K2954" s="458"/>
      <c r="L2954" s="458"/>
    </row>
    <row r="2955" s="2" customFormat="1" customHeight="1" spans="5:12">
      <c r="E2955" s="458"/>
      <c r="F2955" s="458"/>
      <c r="G2955" s="458"/>
      <c r="I2955" s="458"/>
      <c r="J2955" s="458"/>
      <c r="K2955" s="458"/>
      <c r="L2955" s="458"/>
    </row>
    <row r="2956" s="2" customFormat="1" customHeight="1" spans="5:12">
      <c r="E2956" s="458"/>
      <c r="F2956" s="458"/>
      <c r="G2956" s="458"/>
      <c r="I2956" s="458"/>
      <c r="J2956" s="458"/>
      <c r="K2956" s="458"/>
      <c r="L2956" s="458"/>
    </row>
    <row r="2957" s="2" customFormat="1" customHeight="1" spans="5:12">
      <c r="E2957" s="458"/>
      <c r="F2957" s="458"/>
      <c r="G2957" s="458"/>
      <c r="I2957" s="458"/>
      <c r="J2957" s="458"/>
      <c r="K2957" s="458"/>
      <c r="L2957" s="458"/>
    </row>
    <row r="2958" s="2" customFormat="1" customHeight="1" spans="5:12">
      <c r="E2958" s="458"/>
      <c r="F2958" s="458"/>
      <c r="G2958" s="458"/>
      <c r="I2958" s="458"/>
      <c r="J2958" s="458"/>
      <c r="K2958" s="458"/>
      <c r="L2958" s="458"/>
    </row>
    <row r="2959" s="2" customFormat="1" customHeight="1" spans="5:12">
      <c r="E2959" s="458"/>
      <c r="F2959" s="458"/>
      <c r="G2959" s="458"/>
      <c r="I2959" s="458"/>
      <c r="J2959" s="458"/>
      <c r="K2959" s="458"/>
      <c r="L2959" s="458"/>
    </row>
    <row r="2960" s="2" customFormat="1" customHeight="1" spans="5:12">
      <c r="E2960" s="458"/>
      <c r="F2960" s="458"/>
      <c r="G2960" s="458"/>
      <c r="I2960" s="458"/>
      <c r="J2960" s="458"/>
      <c r="K2960" s="458"/>
      <c r="L2960" s="458"/>
    </row>
    <row r="2961" s="2" customFormat="1" customHeight="1" spans="5:12">
      <c r="E2961" s="458"/>
      <c r="F2961" s="458"/>
      <c r="G2961" s="458"/>
      <c r="I2961" s="458"/>
      <c r="J2961" s="458"/>
      <c r="K2961" s="458"/>
      <c r="L2961" s="458"/>
    </row>
    <row r="2962" s="2" customFormat="1" customHeight="1" spans="5:12">
      <c r="E2962" s="458"/>
      <c r="F2962" s="458"/>
      <c r="G2962" s="458"/>
      <c r="I2962" s="458"/>
      <c r="J2962" s="458"/>
      <c r="K2962" s="458"/>
      <c r="L2962" s="458"/>
    </row>
    <row r="2963" s="2" customFormat="1" customHeight="1" spans="5:12">
      <c r="E2963" s="458"/>
      <c r="F2963" s="458"/>
      <c r="G2963" s="458"/>
      <c r="I2963" s="458"/>
      <c r="J2963" s="458"/>
      <c r="K2963" s="458"/>
      <c r="L2963" s="458"/>
    </row>
    <row r="2964" s="2" customFormat="1" customHeight="1" spans="5:12">
      <c r="E2964" s="458"/>
      <c r="F2964" s="458"/>
      <c r="G2964" s="458"/>
      <c r="I2964" s="458"/>
      <c r="J2964" s="458"/>
      <c r="K2964" s="458"/>
      <c r="L2964" s="458"/>
    </row>
    <row r="2965" s="2" customFormat="1" customHeight="1" spans="5:12">
      <c r="E2965" s="458"/>
      <c r="F2965" s="458"/>
      <c r="G2965" s="458"/>
      <c r="I2965" s="458"/>
      <c r="J2965" s="458"/>
      <c r="K2965" s="458"/>
      <c r="L2965" s="458"/>
    </row>
    <row r="2966" s="2" customFormat="1" customHeight="1" spans="5:12">
      <c r="E2966" s="458"/>
      <c r="F2966" s="458"/>
      <c r="G2966" s="458"/>
      <c r="I2966" s="458"/>
      <c r="J2966" s="458"/>
      <c r="K2966" s="458"/>
      <c r="L2966" s="458"/>
    </row>
    <row r="2967" s="2" customFormat="1" customHeight="1" spans="5:12">
      <c r="E2967" s="458"/>
      <c r="F2967" s="458"/>
      <c r="G2967" s="458"/>
      <c r="I2967" s="458"/>
      <c r="J2967" s="458"/>
      <c r="K2967" s="458"/>
      <c r="L2967" s="458"/>
    </row>
    <row r="2968" s="2" customFormat="1" customHeight="1" spans="5:12">
      <c r="E2968" s="458"/>
      <c r="F2968" s="458"/>
      <c r="G2968" s="458"/>
      <c r="I2968" s="458"/>
      <c r="J2968" s="458"/>
      <c r="K2968" s="458"/>
      <c r="L2968" s="458"/>
    </row>
    <row r="2969" s="2" customFormat="1" customHeight="1" spans="5:12">
      <c r="E2969" s="458"/>
      <c r="F2969" s="458"/>
      <c r="G2969" s="458"/>
      <c r="I2969" s="458"/>
      <c r="J2969" s="458"/>
      <c r="K2969" s="458"/>
      <c r="L2969" s="458"/>
    </row>
    <row r="2970" s="2" customFormat="1" customHeight="1" spans="5:12">
      <c r="E2970" s="458"/>
      <c r="F2970" s="458"/>
      <c r="G2970" s="458"/>
      <c r="I2970" s="458"/>
      <c r="J2970" s="458"/>
      <c r="K2970" s="458"/>
      <c r="L2970" s="458"/>
    </row>
    <row r="2971" s="2" customFormat="1" customHeight="1" spans="5:12">
      <c r="E2971" s="458"/>
      <c r="F2971" s="458"/>
      <c r="G2971" s="458"/>
      <c r="I2971" s="458"/>
      <c r="J2971" s="458"/>
      <c r="K2971" s="458"/>
      <c r="L2971" s="458"/>
    </row>
    <row r="2972" s="2" customFormat="1" customHeight="1" spans="5:12">
      <c r="E2972" s="458"/>
      <c r="F2972" s="458"/>
      <c r="G2972" s="458"/>
      <c r="I2972" s="458"/>
      <c r="J2972" s="458"/>
      <c r="K2972" s="458"/>
      <c r="L2972" s="458"/>
    </row>
    <row r="2973" s="2" customFormat="1" customHeight="1" spans="5:12">
      <c r="E2973" s="458"/>
      <c r="F2973" s="458"/>
      <c r="G2973" s="458"/>
      <c r="I2973" s="458"/>
      <c r="J2973" s="458"/>
      <c r="K2973" s="458"/>
      <c r="L2973" s="458"/>
    </row>
    <row r="2974" s="2" customFormat="1" customHeight="1" spans="5:12">
      <c r="E2974" s="458"/>
      <c r="F2974" s="458"/>
      <c r="G2974" s="458"/>
      <c r="I2974" s="458"/>
      <c r="J2974" s="458"/>
      <c r="K2974" s="458"/>
      <c r="L2974" s="458"/>
    </row>
    <row r="2975" s="2" customFormat="1" customHeight="1" spans="5:12">
      <c r="E2975" s="458"/>
      <c r="F2975" s="458"/>
      <c r="G2975" s="458"/>
      <c r="I2975" s="458"/>
      <c r="J2975" s="458"/>
      <c r="K2975" s="458"/>
      <c r="L2975" s="458"/>
    </row>
    <row r="2976" s="2" customFormat="1" customHeight="1" spans="5:12">
      <c r="E2976" s="458"/>
      <c r="F2976" s="458"/>
      <c r="G2976" s="458"/>
      <c r="I2976" s="458"/>
      <c r="J2976" s="458"/>
      <c r="K2976" s="458"/>
      <c r="L2976" s="458"/>
    </row>
    <row r="2977" s="2" customFormat="1" customHeight="1" spans="5:12">
      <c r="E2977" s="458"/>
      <c r="F2977" s="458"/>
      <c r="G2977" s="458"/>
      <c r="I2977" s="458"/>
      <c r="J2977" s="458"/>
      <c r="K2977" s="458"/>
      <c r="L2977" s="458"/>
    </row>
    <row r="2978" s="2" customFormat="1" customHeight="1" spans="5:12">
      <c r="E2978" s="458"/>
      <c r="F2978" s="458"/>
      <c r="G2978" s="458"/>
      <c r="I2978" s="458"/>
      <c r="J2978" s="458"/>
      <c r="K2978" s="458"/>
      <c r="L2978" s="458"/>
    </row>
    <row r="2979" s="2" customFormat="1" customHeight="1" spans="5:12">
      <c r="E2979" s="458"/>
      <c r="F2979" s="458"/>
      <c r="G2979" s="458"/>
      <c r="I2979" s="458"/>
      <c r="J2979" s="458"/>
      <c r="K2979" s="458"/>
      <c r="L2979" s="458"/>
    </row>
    <row r="2980" s="2" customFormat="1" customHeight="1" spans="5:12">
      <c r="E2980" s="458"/>
      <c r="F2980" s="458"/>
      <c r="G2980" s="458"/>
      <c r="I2980" s="458"/>
      <c r="J2980" s="458"/>
      <c r="K2980" s="458"/>
      <c r="L2980" s="458"/>
    </row>
    <row r="2981" s="2" customFormat="1" customHeight="1" spans="5:12">
      <c r="E2981" s="458"/>
      <c r="F2981" s="458"/>
      <c r="G2981" s="458"/>
      <c r="I2981" s="458"/>
      <c r="J2981" s="458"/>
      <c r="K2981" s="458"/>
      <c r="L2981" s="458"/>
    </row>
    <row r="2982" s="2" customFormat="1" customHeight="1" spans="5:12">
      <c r="E2982" s="458"/>
      <c r="F2982" s="458"/>
      <c r="G2982" s="458"/>
      <c r="I2982" s="458"/>
      <c r="J2982" s="458"/>
      <c r="K2982" s="458"/>
      <c r="L2982" s="458"/>
    </row>
    <row r="2983" s="2" customFormat="1" customHeight="1" spans="5:12">
      <c r="E2983" s="458"/>
      <c r="F2983" s="458"/>
      <c r="G2983" s="458"/>
      <c r="I2983" s="458"/>
      <c r="J2983" s="458"/>
      <c r="K2983" s="458"/>
      <c r="L2983" s="458"/>
    </row>
    <row r="2984" s="2" customFormat="1" customHeight="1" spans="5:12">
      <c r="E2984" s="458"/>
      <c r="F2984" s="458"/>
      <c r="G2984" s="458"/>
      <c r="I2984" s="458"/>
      <c r="J2984" s="458"/>
      <c r="K2984" s="458"/>
      <c r="L2984" s="458"/>
    </row>
    <row r="2985" s="2" customFormat="1" customHeight="1" spans="5:12">
      <c r="E2985" s="458"/>
      <c r="F2985" s="458"/>
      <c r="G2985" s="458"/>
      <c r="I2985" s="458"/>
      <c r="J2985" s="458"/>
      <c r="K2985" s="458"/>
      <c r="L2985" s="458"/>
    </row>
    <row r="2986" s="2" customFormat="1" customHeight="1" spans="5:12">
      <c r="E2986" s="458"/>
      <c r="F2986" s="458"/>
      <c r="G2986" s="458"/>
      <c r="I2986" s="458"/>
      <c r="J2986" s="458"/>
      <c r="K2986" s="458"/>
      <c r="L2986" s="458"/>
    </row>
    <row r="2987" s="2" customFormat="1" customHeight="1" spans="5:12">
      <c r="E2987" s="458"/>
      <c r="F2987" s="458"/>
      <c r="G2987" s="458"/>
      <c r="I2987" s="458"/>
      <c r="J2987" s="458"/>
      <c r="K2987" s="458"/>
      <c r="L2987" s="458"/>
    </row>
    <row r="2988" s="2" customFormat="1" customHeight="1" spans="5:12">
      <c r="E2988" s="458"/>
      <c r="F2988" s="458"/>
      <c r="G2988" s="458"/>
      <c r="I2988" s="458"/>
      <c r="J2988" s="458"/>
      <c r="K2988" s="458"/>
      <c r="L2988" s="458"/>
    </row>
    <row r="2989" s="2" customFormat="1" customHeight="1" spans="5:12">
      <c r="E2989" s="458"/>
      <c r="F2989" s="458"/>
      <c r="G2989" s="458"/>
      <c r="I2989" s="458"/>
      <c r="J2989" s="458"/>
      <c r="K2989" s="458"/>
      <c r="L2989" s="458"/>
    </row>
    <row r="2990" s="2" customFormat="1" customHeight="1" spans="5:12">
      <c r="E2990" s="458"/>
      <c r="F2990" s="458"/>
      <c r="G2990" s="458"/>
      <c r="I2990" s="458"/>
      <c r="J2990" s="458"/>
      <c r="K2990" s="458"/>
      <c r="L2990" s="458"/>
    </row>
    <row r="2991" s="2" customFormat="1" customHeight="1" spans="5:12">
      <c r="E2991" s="458"/>
      <c r="F2991" s="458"/>
      <c r="G2991" s="458"/>
      <c r="I2991" s="458"/>
      <c r="J2991" s="458"/>
      <c r="K2991" s="458"/>
      <c r="L2991" s="458"/>
    </row>
    <row r="2992" s="2" customFormat="1" customHeight="1" spans="5:12">
      <c r="E2992" s="458"/>
      <c r="F2992" s="458"/>
      <c r="G2992" s="458"/>
      <c r="I2992" s="458"/>
      <c r="J2992" s="458"/>
      <c r="K2992" s="458"/>
      <c r="L2992" s="458"/>
    </row>
    <row r="2993" s="2" customFormat="1" customHeight="1" spans="5:12">
      <c r="E2993" s="458"/>
      <c r="F2993" s="458"/>
      <c r="G2993" s="458"/>
      <c r="I2993" s="458"/>
      <c r="J2993" s="458"/>
      <c r="K2993" s="458"/>
      <c r="L2993" s="458"/>
    </row>
    <row r="2994" s="2" customFormat="1" customHeight="1" spans="5:12">
      <c r="E2994" s="458"/>
      <c r="F2994" s="458"/>
      <c r="G2994" s="458"/>
      <c r="I2994" s="458"/>
      <c r="J2994" s="458"/>
      <c r="K2994" s="458"/>
      <c r="L2994" s="458"/>
    </row>
    <row r="2995" s="2" customFormat="1" customHeight="1" spans="5:12">
      <c r="E2995" s="458"/>
      <c r="F2995" s="458"/>
      <c r="G2995" s="458"/>
      <c r="I2995" s="458"/>
      <c r="J2995" s="458"/>
      <c r="K2995" s="458"/>
      <c r="L2995" s="458"/>
    </row>
    <row r="2996" s="2" customFormat="1" customHeight="1" spans="5:12">
      <c r="E2996" s="458"/>
      <c r="F2996" s="458"/>
      <c r="G2996" s="458"/>
      <c r="I2996" s="458"/>
      <c r="J2996" s="458"/>
      <c r="K2996" s="458"/>
      <c r="L2996" s="458"/>
    </row>
    <row r="2997" s="2" customFormat="1" customHeight="1" spans="5:12">
      <c r="E2997" s="458"/>
      <c r="F2997" s="458"/>
      <c r="G2997" s="458"/>
      <c r="I2997" s="458"/>
      <c r="J2997" s="458"/>
      <c r="K2997" s="458"/>
      <c r="L2997" s="458"/>
    </row>
    <row r="2998" s="2" customFormat="1" customHeight="1" spans="5:12">
      <c r="E2998" s="458"/>
      <c r="F2998" s="458"/>
      <c r="G2998" s="458"/>
      <c r="I2998" s="458"/>
      <c r="J2998" s="458"/>
      <c r="K2998" s="458"/>
      <c r="L2998" s="458"/>
    </row>
    <row r="2999" s="2" customFormat="1" customHeight="1" spans="5:12">
      <c r="E2999" s="458"/>
      <c r="F2999" s="458"/>
      <c r="G2999" s="458"/>
      <c r="I2999" s="458"/>
      <c r="J2999" s="458"/>
      <c r="K2999" s="458"/>
      <c r="L2999" s="458"/>
    </row>
    <row r="3000" s="2" customFormat="1" customHeight="1" spans="5:12">
      <c r="E3000" s="458"/>
      <c r="F3000" s="458"/>
      <c r="G3000" s="458"/>
      <c r="I3000" s="458"/>
      <c r="J3000" s="458"/>
      <c r="K3000" s="458"/>
      <c r="L3000" s="458"/>
    </row>
    <row r="3001" s="2" customFormat="1" customHeight="1" spans="5:12">
      <c r="E3001" s="458"/>
      <c r="F3001" s="458"/>
      <c r="G3001" s="458"/>
      <c r="I3001" s="458"/>
      <c r="J3001" s="458"/>
      <c r="K3001" s="458"/>
      <c r="L3001" s="458"/>
    </row>
    <row r="3002" s="2" customFormat="1" customHeight="1" spans="5:12">
      <c r="E3002" s="458"/>
      <c r="F3002" s="458"/>
      <c r="G3002" s="458"/>
      <c r="I3002" s="458"/>
      <c r="J3002" s="458"/>
      <c r="K3002" s="458"/>
      <c r="L3002" s="458"/>
    </row>
    <row r="3003" s="2" customFormat="1" customHeight="1" spans="5:12">
      <c r="E3003" s="458"/>
      <c r="F3003" s="458"/>
      <c r="G3003" s="458"/>
      <c r="I3003" s="458"/>
      <c r="J3003" s="458"/>
      <c r="K3003" s="458"/>
      <c r="L3003" s="458"/>
    </row>
    <row r="3004" s="2" customFormat="1" customHeight="1" spans="5:12">
      <c r="E3004" s="458"/>
      <c r="F3004" s="458"/>
      <c r="G3004" s="458"/>
      <c r="I3004" s="458"/>
      <c r="J3004" s="458"/>
      <c r="K3004" s="458"/>
      <c r="L3004" s="458"/>
    </row>
    <row r="3005" s="2" customFormat="1" customHeight="1" spans="5:12">
      <c r="E3005" s="458"/>
      <c r="F3005" s="458"/>
      <c r="G3005" s="458"/>
      <c r="I3005" s="458"/>
      <c r="J3005" s="458"/>
      <c r="K3005" s="458"/>
      <c r="L3005" s="458"/>
    </row>
    <row r="3006" s="2" customFormat="1" customHeight="1" spans="5:12">
      <c r="E3006" s="458"/>
      <c r="F3006" s="458"/>
      <c r="G3006" s="458"/>
      <c r="I3006" s="458"/>
      <c r="J3006" s="458"/>
      <c r="K3006" s="458"/>
      <c r="L3006" s="458"/>
    </row>
    <row r="3007" s="2" customFormat="1" customHeight="1" spans="5:12">
      <c r="E3007" s="458"/>
      <c r="F3007" s="458"/>
      <c r="G3007" s="458"/>
      <c r="I3007" s="458"/>
      <c r="J3007" s="458"/>
      <c r="K3007" s="458"/>
      <c r="L3007" s="458"/>
    </row>
    <row r="3008" s="2" customFormat="1" customHeight="1" spans="5:12">
      <c r="E3008" s="458"/>
      <c r="F3008" s="458"/>
      <c r="G3008" s="458"/>
      <c r="I3008" s="458"/>
      <c r="J3008" s="458"/>
      <c r="K3008" s="458"/>
      <c r="L3008" s="458"/>
    </row>
    <row r="3009" s="2" customFormat="1" customHeight="1" spans="5:12">
      <c r="E3009" s="458"/>
      <c r="F3009" s="458"/>
      <c r="G3009" s="458"/>
      <c r="I3009" s="458"/>
      <c r="J3009" s="458"/>
      <c r="K3009" s="458"/>
      <c r="L3009" s="458"/>
    </row>
    <row r="3010" s="2" customFormat="1" customHeight="1" spans="5:12">
      <c r="E3010" s="458"/>
      <c r="F3010" s="458"/>
      <c r="G3010" s="458"/>
      <c r="I3010" s="458"/>
      <c r="J3010" s="458"/>
      <c r="K3010" s="458"/>
      <c r="L3010" s="458"/>
    </row>
    <row r="3011" s="2" customFormat="1" customHeight="1" spans="5:12">
      <c r="E3011" s="458"/>
      <c r="F3011" s="458"/>
      <c r="G3011" s="458"/>
      <c r="I3011" s="458"/>
      <c r="J3011" s="458"/>
      <c r="K3011" s="458"/>
      <c r="L3011" s="458"/>
    </row>
    <row r="3012" s="2" customFormat="1" customHeight="1" spans="5:12">
      <c r="E3012" s="458"/>
      <c r="F3012" s="458"/>
      <c r="G3012" s="458"/>
      <c r="I3012" s="458"/>
      <c r="J3012" s="458"/>
      <c r="K3012" s="458"/>
      <c r="L3012" s="458"/>
    </row>
    <row r="3013" s="2" customFormat="1" customHeight="1" spans="5:12">
      <c r="E3013" s="458"/>
      <c r="F3013" s="458"/>
      <c r="G3013" s="458"/>
      <c r="I3013" s="458"/>
      <c r="J3013" s="458"/>
      <c r="K3013" s="458"/>
      <c r="L3013" s="458"/>
    </row>
    <row r="3014" s="2" customFormat="1" customHeight="1" spans="5:12">
      <c r="E3014" s="458"/>
      <c r="F3014" s="458"/>
      <c r="G3014" s="458"/>
      <c r="I3014" s="458"/>
      <c r="J3014" s="458"/>
      <c r="K3014" s="458"/>
      <c r="L3014" s="458"/>
    </row>
    <row r="3015" s="2" customFormat="1" customHeight="1" spans="5:12">
      <c r="E3015" s="458"/>
      <c r="F3015" s="458"/>
      <c r="G3015" s="458"/>
      <c r="I3015" s="458"/>
      <c r="J3015" s="458"/>
      <c r="K3015" s="458"/>
      <c r="L3015" s="458"/>
    </row>
    <row r="3016" s="2" customFormat="1" customHeight="1" spans="5:12">
      <c r="E3016" s="458"/>
      <c r="F3016" s="458"/>
      <c r="G3016" s="458"/>
      <c r="I3016" s="458"/>
      <c r="J3016" s="458"/>
      <c r="K3016" s="458"/>
      <c r="L3016" s="458"/>
    </row>
    <row r="3017" s="2" customFormat="1" customHeight="1" spans="5:12">
      <c r="E3017" s="458"/>
      <c r="F3017" s="458"/>
      <c r="G3017" s="458"/>
      <c r="I3017" s="458"/>
      <c r="J3017" s="458"/>
      <c r="K3017" s="458"/>
      <c r="L3017" s="458"/>
    </row>
    <row r="3018" s="2" customFormat="1" customHeight="1" spans="5:12">
      <c r="E3018" s="458"/>
      <c r="F3018" s="458"/>
      <c r="G3018" s="458"/>
      <c r="I3018" s="458"/>
      <c r="J3018" s="458"/>
      <c r="K3018" s="458"/>
      <c r="L3018" s="458"/>
    </row>
    <row r="3019" s="2" customFormat="1" customHeight="1" spans="5:12">
      <c r="E3019" s="458"/>
      <c r="F3019" s="458"/>
      <c r="G3019" s="458"/>
      <c r="I3019" s="458"/>
      <c r="J3019" s="458"/>
      <c r="K3019" s="458"/>
      <c r="L3019" s="458"/>
    </row>
    <row r="3020" s="2" customFormat="1" customHeight="1" spans="5:12">
      <c r="E3020" s="458"/>
      <c r="F3020" s="458"/>
      <c r="G3020" s="458"/>
      <c r="I3020" s="458"/>
      <c r="J3020" s="458"/>
      <c r="K3020" s="458"/>
      <c r="L3020" s="458"/>
    </row>
    <row r="3021" s="2" customFormat="1" customHeight="1" spans="5:12">
      <c r="E3021" s="458"/>
      <c r="F3021" s="458"/>
      <c r="G3021" s="458"/>
      <c r="I3021" s="458"/>
      <c r="J3021" s="458"/>
      <c r="K3021" s="458"/>
      <c r="L3021" s="458"/>
    </row>
    <row r="3022" s="2" customFormat="1" customHeight="1" spans="5:12">
      <c r="E3022" s="458"/>
      <c r="F3022" s="458"/>
      <c r="G3022" s="458"/>
      <c r="I3022" s="458"/>
      <c r="J3022" s="458"/>
      <c r="K3022" s="458"/>
      <c r="L3022" s="458"/>
    </row>
    <row r="3023" s="2" customFormat="1" customHeight="1" spans="5:12">
      <c r="E3023" s="458"/>
      <c r="F3023" s="458"/>
      <c r="G3023" s="458"/>
      <c r="I3023" s="458"/>
      <c r="J3023" s="458"/>
      <c r="K3023" s="458"/>
      <c r="L3023" s="458"/>
    </row>
    <row r="3024" s="2" customFormat="1" customHeight="1" spans="5:12">
      <c r="E3024" s="458"/>
      <c r="F3024" s="458"/>
      <c r="G3024" s="458"/>
      <c r="I3024" s="458"/>
      <c r="J3024" s="458"/>
      <c r="K3024" s="458"/>
      <c r="L3024" s="458"/>
    </row>
    <row r="3025" s="2" customFormat="1" customHeight="1" spans="5:12">
      <c r="E3025" s="458"/>
      <c r="F3025" s="458"/>
      <c r="G3025" s="458"/>
      <c r="I3025" s="458"/>
      <c r="J3025" s="458"/>
      <c r="K3025" s="458"/>
      <c r="L3025" s="458"/>
    </row>
    <row r="3026" s="2" customFormat="1" customHeight="1" spans="5:12">
      <c r="E3026" s="458"/>
      <c r="F3026" s="458"/>
      <c r="G3026" s="458"/>
      <c r="I3026" s="458"/>
      <c r="J3026" s="458"/>
      <c r="K3026" s="458"/>
      <c r="L3026" s="458"/>
    </row>
    <row r="3027" s="2" customFormat="1" customHeight="1" spans="5:12">
      <c r="E3027" s="458"/>
      <c r="F3027" s="458"/>
      <c r="G3027" s="458"/>
      <c r="I3027" s="458"/>
      <c r="J3027" s="458"/>
      <c r="K3027" s="458"/>
      <c r="L3027" s="458"/>
    </row>
    <row r="3028" s="2" customFormat="1" customHeight="1" spans="5:12">
      <c r="E3028" s="458"/>
      <c r="F3028" s="458"/>
      <c r="G3028" s="458"/>
      <c r="I3028" s="458"/>
      <c r="J3028" s="458"/>
      <c r="K3028" s="458"/>
      <c r="L3028" s="458"/>
    </row>
    <row r="3029" s="2" customFormat="1" customHeight="1" spans="5:12">
      <c r="E3029" s="458"/>
      <c r="F3029" s="458"/>
      <c r="G3029" s="458"/>
      <c r="I3029" s="458"/>
      <c r="J3029" s="458"/>
      <c r="K3029" s="458"/>
      <c r="L3029" s="458"/>
    </row>
    <row r="3030" s="2" customFormat="1" customHeight="1" spans="5:12">
      <c r="E3030" s="458"/>
      <c r="F3030" s="458"/>
      <c r="G3030" s="458"/>
      <c r="I3030" s="458"/>
      <c r="J3030" s="458"/>
      <c r="K3030" s="458"/>
      <c r="L3030" s="458"/>
    </row>
    <row r="3031" s="2" customFormat="1" customHeight="1" spans="5:12">
      <c r="E3031" s="458"/>
      <c r="F3031" s="458"/>
      <c r="G3031" s="458"/>
      <c r="I3031" s="458"/>
      <c r="J3031" s="458"/>
      <c r="K3031" s="458"/>
      <c r="L3031" s="458"/>
    </row>
    <row r="3032" s="2" customFormat="1" customHeight="1" spans="5:12">
      <c r="E3032" s="458"/>
      <c r="F3032" s="458"/>
      <c r="G3032" s="458"/>
      <c r="I3032" s="458"/>
      <c r="J3032" s="458"/>
      <c r="K3032" s="458"/>
      <c r="L3032" s="458"/>
    </row>
    <row r="3033" s="2" customFormat="1" customHeight="1" spans="5:12">
      <c r="E3033" s="458"/>
      <c r="F3033" s="458"/>
      <c r="G3033" s="458"/>
      <c r="I3033" s="458"/>
      <c r="J3033" s="458"/>
      <c r="K3033" s="458"/>
      <c r="L3033" s="458"/>
    </row>
    <row r="3034" s="2" customFormat="1" customHeight="1" spans="5:12">
      <c r="E3034" s="458"/>
      <c r="F3034" s="458"/>
      <c r="G3034" s="458"/>
      <c r="I3034" s="458"/>
      <c r="J3034" s="458"/>
      <c r="K3034" s="458"/>
      <c r="L3034" s="458"/>
    </row>
    <row r="3035" s="2" customFormat="1" customHeight="1" spans="5:12">
      <c r="E3035" s="458"/>
      <c r="F3035" s="458"/>
      <c r="G3035" s="458"/>
      <c r="I3035" s="458"/>
      <c r="J3035" s="458"/>
      <c r="K3035" s="458"/>
      <c r="L3035" s="458"/>
    </row>
    <row r="3036" s="2" customFormat="1" customHeight="1" spans="5:12">
      <c r="E3036" s="458"/>
      <c r="F3036" s="458"/>
      <c r="G3036" s="458"/>
      <c r="I3036" s="458"/>
      <c r="J3036" s="458"/>
      <c r="K3036" s="458"/>
      <c r="L3036" s="458"/>
    </row>
    <row r="3037" s="2" customFormat="1" customHeight="1" spans="5:12">
      <c r="E3037" s="458"/>
      <c r="F3037" s="458"/>
      <c r="G3037" s="458"/>
      <c r="I3037" s="458"/>
      <c r="J3037" s="458"/>
      <c r="K3037" s="458"/>
      <c r="L3037" s="458"/>
    </row>
    <row r="3038" s="2" customFormat="1" customHeight="1" spans="5:12">
      <c r="E3038" s="458"/>
      <c r="F3038" s="458"/>
      <c r="G3038" s="458"/>
      <c r="I3038" s="458"/>
      <c r="J3038" s="458"/>
      <c r="K3038" s="458"/>
      <c r="L3038" s="458"/>
    </row>
    <row r="3039" s="2" customFormat="1" customHeight="1" spans="5:12">
      <c r="E3039" s="458"/>
      <c r="F3039" s="458"/>
      <c r="G3039" s="458"/>
      <c r="I3039" s="458"/>
      <c r="J3039" s="458"/>
      <c r="K3039" s="458"/>
      <c r="L3039" s="458"/>
    </row>
    <row r="3040" s="2" customFormat="1" customHeight="1" spans="5:12">
      <c r="E3040" s="458"/>
      <c r="F3040" s="458"/>
      <c r="G3040" s="458"/>
      <c r="I3040" s="458"/>
      <c r="J3040" s="458"/>
      <c r="K3040" s="458"/>
      <c r="L3040" s="458"/>
    </row>
    <row r="3041" s="2" customFormat="1" customHeight="1" spans="5:12">
      <c r="E3041" s="458"/>
      <c r="F3041" s="458"/>
      <c r="G3041" s="458"/>
      <c r="I3041" s="458"/>
      <c r="J3041" s="458"/>
      <c r="K3041" s="458"/>
      <c r="L3041" s="458"/>
    </row>
    <row r="3042" s="2" customFormat="1" customHeight="1" spans="5:12">
      <c r="E3042" s="458"/>
      <c r="F3042" s="458"/>
      <c r="G3042" s="458"/>
      <c r="I3042" s="458"/>
      <c r="J3042" s="458"/>
      <c r="K3042" s="458"/>
      <c r="L3042" s="458"/>
    </row>
    <row r="3043" s="2" customFormat="1" customHeight="1" spans="5:12">
      <c r="E3043" s="458"/>
      <c r="F3043" s="458"/>
      <c r="G3043" s="458"/>
      <c r="I3043" s="458"/>
      <c r="J3043" s="458"/>
      <c r="K3043" s="458"/>
      <c r="L3043" s="458"/>
    </row>
    <row r="3044" s="2" customFormat="1" customHeight="1" spans="5:12">
      <c r="E3044" s="458"/>
      <c r="F3044" s="458"/>
      <c r="G3044" s="458"/>
      <c r="I3044" s="458"/>
      <c r="J3044" s="458"/>
      <c r="K3044" s="458"/>
      <c r="L3044" s="458"/>
    </row>
  </sheetData>
  <mergeCells count="27">
    <mergeCell ref="A2:M2"/>
    <mergeCell ref="A3:M3"/>
    <mergeCell ref="AB3:AQ3"/>
    <mergeCell ref="AR3:BG3"/>
    <mergeCell ref="BH3:BW3"/>
    <mergeCell ref="BX3:CM3"/>
    <mergeCell ref="CN3:DC3"/>
    <mergeCell ref="DD3:DS3"/>
    <mergeCell ref="DT3:EI3"/>
    <mergeCell ref="EJ3:EY3"/>
    <mergeCell ref="EZ3:FO3"/>
    <mergeCell ref="FP3:GE3"/>
    <mergeCell ref="GF3:GU3"/>
    <mergeCell ref="GV3:HK3"/>
    <mergeCell ref="HL3:IA3"/>
    <mergeCell ref="IB3:IQ3"/>
    <mergeCell ref="E5:G5"/>
    <mergeCell ref="H5:J5"/>
    <mergeCell ref="A27:B27"/>
    <mergeCell ref="A29:F29"/>
    <mergeCell ref="A5:A6"/>
    <mergeCell ref="B5:B6"/>
    <mergeCell ref="C5:C6"/>
    <mergeCell ref="D5:D6"/>
    <mergeCell ref="K5:K6"/>
    <mergeCell ref="L5:L6"/>
    <mergeCell ref="M5:M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Roman,常规"3-9-7
&amp;"宋体,常规"共&amp;"Times New Roman,常规"&amp;N&amp;"宋体,常规"页第&amp;"Times New Roman,常规"&amp;P&amp;"宋体,常规"页</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L3041"/>
  <sheetViews>
    <sheetView showGridLines="0" zoomScaleSheetLayoutView="60" workbookViewId="0">
      <selection activeCell="B17" sqref="B17:D17"/>
    </sheetView>
  </sheetViews>
  <sheetFormatPr defaultColWidth="8.75" defaultRowHeight="15.75" customHeight="1"/>
  <cols>
    <col min="1" max="1" width="5.875" style="301" customWidth="1"/>
    <col min="2" max="2" width="24.25" style="301" customWidth="1"/>
    <col min="3" max="3" width="8.25" style="301"/>
    <col min="4" max="4" width="10.125" style="301" customWidth="1"/>
    <col min="5" max="5" width="9.75" style="301" customWidth="1"/>
    <col min="6" max="6" width="10.625" style="301" customWidth="1"/>
    <col min="7" max="7" width="9.25" style="301" customWidth="1"/>
    <col min="8" max="8" width="8.5" style="301" customWidth="1"/>
    <col min="9" max="9" width="8.375" style="301" customWidth="1"/>
    <col min="10" max="10" width="9" style="301"/>
    <col min="11" max="11" width="8.125" style="301" customWidth="1"/>
    <col min="12" max="12" width="8.875" style="301" customWidth="1"/>
    <col min="13" max="13" width="9.875" style="301" customWidth="1"/>
    <col min="14" max="32" width="9" style="301"/>
    <col min="33" max="16384" width="8.75" style="301"/>
  </cols>
  <sheetData>
    <row r="1" ht="14.25" spans="1:13">
      <c r="A1" s="386"/>
      <c r="B1" s="431"/>
      <c r="C1" s="431"/>
      <c r="D1" s="432"/>
      <c r="E1" s="432"/>
      <c r="F1" s="432"/>
      <c r="G1" s="432"/>
      <c r="H1" s="432"/>
      <c r="I1" s="432"/>
      <c r="J1" s="432"/>
      <c r="K1" s="432"/>
      <c r="L1" s="432"/>
      <c r="M1" s="432"/>
    </row>
    <row r="2" s="384" customFormat="1" ht="30" customHeight="1" spans="1:13">
      <c r="A2" s="387" t="s">
        <v>251</v>
      </c>
      <c r="B2" s="433"/>
      <c r="C2" s="433"/>
      <c r="D2" s="433"/>
      <c r="E2" s="433"/>
      <c r="F2" s="433"/>
      <c r="G2" s="433"/>
      <c r="H2" s="433"/>
      <c r="I2" s="433"/>
      <c r="J2" s="433"/>
      <c r="K2" s="433"/>
      <c r="L2" s="433"/>
      <c r="M2" s="433"/>
    </row>
    <row r="3" s="82" customFormat="1" ht="14.1" customHeight="1" spans="1:246">
      <c r="A3" s="257" t="e">
        <f>CONCATENATE(#REF!,#REF!,#REF!,#REF!,#REF!,#REF!,#REF!)</f>
        <v>#REF!</v>
      </c>
      <c r="B3" s="257"/>
      <c r="C3" s="257"/>
      <c r="D3" s="257"/>
      <c r="E3" s="257"/>
      <c r="F3" s="257"/>
      <c r="G3" s="257"/>
      <c r="H3" s="257"/>
      <c r="I3" s="257"/>
      <c r="J3" s="257"/>
      <c r="K3" s="257"/>
      <c r="L3" s="257"/>
      <c r="M3" s="257"/>
      <c r="N3" s="216"/>
      <c r="O3" s="216"/>
      <c r="P3" s="216"/>
      <c r="Q3" s="216"/>
      <c r="R3" s="216"/>
      <c r="S3" s="216"/>
      <c r="T3" s="216"/>
      <c r="U3" s="216"/>
      <c r="V3" s="216"/>
      <c r="W3" s="257" t="e">
        <f>CONCATENATE(#REF!,#REF!,#REF!,#REF!,#REF!,#REF!,#REF!)</f>
        <v>#REF!</v>
      </c>
      <c r="X3" s="257"/>
      <c r="Y3" s="257"/>
      <c r="Z3" s="257"/>
      <c r="AA3" s="257"/>
      <c r="AB3" s="257"/>
      <c r="AC3" s="257"/>
      <c r="AD3" s="257"/>
      <c r="AE3" s="257"/>
      <c r="AF3" s="257"/>
      <c r="AG3" s="257"/>
      <c r="AH3" s="257"/>
      <c r="AI3" s="257"/>
      <c r="AJ3" s="257"/>
      <c r="AK3" s="257"/>
      <c r="AL3" s="257"/>
      <c r="AM3" s="257" t="e">
        <f>CONCATENATE(#REF!,#REF!,#REF!,#REF!,#REF!,#REF!,#REF!)</f>
        <v>#REF!</v>
      </c>
      <c r="AN3" s="257"/>
      <c r="AO3" s="257"/>
      <c r="AP3" s="257"/>
      <c r="AQ3" s="257"/>
      <c r="AR3" s="257"/>
      <c r="AS3" s="257"/>
      <c r="AT3" s="257"/>
      <c r="AU3" s="257"/>
      <c r="AV3" s="257"/>
      <c r="AW3" s="257"/>
      <c r="AX3" s="257"/>
      <c r="AY3" s="257"/>
      <c r="AZ3" s="257"/>
      <c r="BA3" s="257"/>
      <c r="BB3" s="257"/>
      <c r="BC3" s="257" t="e">
        <f>CONCATENATE(#REF!,#REF!,#REF!,#REF!,#REF!,#REF!,#REF!)</f>
        <v>#REF!</v>
      </c>
      <c r="BD3" s="257"/>
      <c r="BE3" s="257"/>
      <c r="BF3" s="257"/>
      <c r="BG3" s="257"/>
      <c r="BH3" s="257"/>
      <c r="BI3" s="257"/>
      <c r="BJ3" s="257"/>
      <c r="BK3" s="257"/>
      <c r="BL3" s="257"/>
      <c r="BM3" s="257"/>
      <c r="BN3" s="257"/>
      <c r="BO3" s="257"/>
      <c r="BP3" s="257"/>
      <c r="BQ3" s="257"/>
      <c r="BR3" s="257"/>
      <c r="BS3" s="257" t="e">
        <f>CONCATENATE(#REF!,#REF!,#REF!,#REF!,#REF!,#REF!,#REF!)</f>
        <v>#REF!</v>
      </c>
      <c r="BT3" s="257"/>
      <c r="BU3" s="257"/>
      <c r="BV3" s="257"/>
      <c r="BW3" s="257"/>
      <c r="BX3" s="257"/>
      <c r="BY3" s="257"/>
      <c r="BZ3" s="257"/>
      <c r="CA3" s="257"/>
      <c r="CB3" s="257"/>
      <c r="CC3" s="257"/>
      <c r="CD3" s="257"/>
      <c r="CE3" s="257"/>
      <c r="CF3" s="257"/>
      <c r="CG3" s="257"/>
      <c r="CH3" s="257"/>
      <c r="CI3" s="257" t="e">
        <f>CONCATENATE(#REF!,#REF!,#REF!,#REF!,#REF!,#REF!,#REF!)</f>
        <v>#REF!</v>
      </c>
      <c r="CJ3" s="257"/>
      <c r="CK3" s="257"/>
      <c r="CL3" s="257"/>
      <c r="CM3" s="257"/>
      <c r="CN3" s="257"/>
      <c r="CO3" s="257"/>
      <c r="CP3" s="257"/>
      <c r="CQ3" s="257"/>
      <c r="CR3" s="257"/>
      <c r="CS3" s="257"/>
      <c r="CT3" s="257"/>
      <c r="CU3" s="257"/>
      <c r="CV3" s="257"/>
      <c r="CW3" s="257"/>
      <c r="CX3" s="257"/>
      <c r="CY3" s="257" t="e">
        <f>CONCATENATE(#REF!,#REF!,#REF!,#REF!,#REF!,#REF!,#REF!)</f>
        <v>#REF!</v>
      </c>
      <c r="CZ3" s="257"/>
      <c r="DA3" s="257"/>
      <c r="DB3" s="257"/>
      <c r="DC3" s="257"/>
      <c r="DD3" s="257"/>
      <c r="DE3" s="257"/>
      <c r="DF3" s="257"/>
      <c r="DG3" s="257"/>
      <c r="DH3" s="257"/>
      <c r="DI3" s="257"/>
      <c r="DJ3" s="257"/>
      <c r="DK3" s="257"/>
      <c r="DL3" s="257"/>
      <c r="DM3" s="257"/>
      <c r="DN3" s="257"/>
      <c r="DO3" s="257" t="e">
        <f>CONCATENATE(#REF!,#REF!,#REF!,#REF!,#REF!,#REF!,#REF!)</f>
        <v>#REF!</v>
      </c>
      <c r="DP3" s="257"/>
      <c r="DQ3" s="257"/>
      <c r="DR3" s="257"/>
      <c r="DS3" s="257"/>
      <c r="DT3" s="257"/>
      <c r="DU3" s="257"/>
      <c r="DV3" s="257"/>
      <c r="DW3" s="257"/>
      <c r="DX3" s="257"/>
      <c r="DY3" s="257"/>
      <c r="DZ3" s="257"/>
      <c r="EA3" s="257"/>
      <c r="EB3" s="257"/>
      <c r="EC3" s="257"/>
      <c r="ED3" s="257"/>
      <c r="EE3" s="257" t="e">
        <f>CONCATENATE(#REF!,#REF!,#REF!,#REF!,#REF!,#REF!,#REF!)</f>
        <v>#REF!</v>
      </c>
      <c r="EF3" s="257"/>
      <c r="EG3" s="257"/>
      <c r="EH3" s="257"/>
      <c r="EI3" s="257"/>
      <c r="EJ3" s="257"/>
      <c r="EK3" s="257"/>
      <c r="EL3" s="257"/>
      <c r="EM3" s="257"/>
      <c r="EN3" s="257"/>
      <c r="EO3" s="257"/>
      <c r="EP3" s="257"/>
      <c r="EQ3" s="257"/>
      <c r="ER3" s="257"/>
      <c r="ES3" s="257"/>
      <c r="ET3" s="257"/>
      <c r="EU3" s="257" t="e">
        <f>CONCATENATE(#REF!,#REF!,#REF!,#REF!,#REF!,#REF!,#REF!)</f>
        <v>#REF!</v>
      </c>
      <c r="EV3" s="257"/>
      <c r="EW3" s="257"/>
      <c r="EX3" s="257"/>
      <c r="EY3" s="257"/>
      <c r="EZ3" s="257"/>
      <c r="FA3" s="257"/>
      <c r="FB3" s="257"/>
      <c r="FC3" s="257"/>
      <c r="FD3" s="257"/>
      <c r="FE3" s="257"/>
      <c r="FF3" s="257"/>
      <c r="FG3" s="257"/>
      <c r="FH3" s="257"/>
      <c r="FI3" s="257"/>
      <c r="FJ3" s="257"/>
      <c r="FK3" s="257" t="e">
        <f>CONCATENATE(#REF!,#REF!,#REF!,#REF!,#REF!,#REF!,#REF!)</f>
        <v>#REF!</v>
      </c>
      <c r="FL3" s="257"/>
      <c r="FM3" s="257"/>
      <c r="FN3" s="257"/>
      <c r="FO3" s="257"/>
      <c r="FP3" s="257"/>
      <c r="FQ3" s="257"/>
      <c r="FR3" s="257"/>
      <c r="FS3" s="257"/>
      <c r="FT3" s="257"/>
      <c r="FU3" s="257"/>
      <c r="FV3" s="257"/>
      <c r="FW3" s="257"/>
      <c r="FX3" s="257"/>
      <c r="FY3" s="257"/>
      <c r="FZ3" s="257"/>
      <c r="GA3" s="257" t="e">
        <f>CONCATENATE(#REF!,#REF!,#REF!,#REF!,#REF!,#REF!,#REF!)</f>
        <v>#REF!</v>
      </c>
      <c r="GB3" s="257"/>
      <c r="GC3" s="257"/>
      <c r="GD3" s="257"/>
      <c r="GE3" s="257"/>
      <c r="GF3" s="257"/>
      <c r="GG3" s="257"/>
      <c r="GH3" s="257"/>
      <c r="GI3" s="257"/>
      <c r="GJ3" s="257"/>
      <c r="GK3" s="257"/>
      <c r="GL3" s="257"/>
      <c r="GM3" s="257"/>
      <c r="GN3" s="257"/>
      <c r="GO3" s="257"/>
      <c r="GP3" s="257"/>
      <c r="GQ3" s="257" t="e">
        <f>CONCATENATE(#REF!,#REF!,#REF!,#REF!,#REF!,#REF!,#REF!)</f>
        <v>#REF!</v>
      </c>
      <c r="GR3" s="257"/>
      <c r="GS3" s="257"/>
      <c r="GT3" s="257"/>
      <c r="GU3" s="257"/>
      <c r="GV3" s="257"/>
      <c r="GW3" s="257"/>
      <c r="GX3" s="257"/>
      <c r="GY3" s="257"/>
      <c r="GZ3" s="257"/>
      <c r="HA3" s="257"/>
      <c r="HB3" s="257"/>
      <c r="HC3" s="257"/>
      <c r="HD3" s="257"/>
      <c r="HE3" s="257"/>
      <c r="HF3" s="257"/>
      <c r="HG3" s="257" t="e">
        <f>CONCATENATE(#REF!,#REF!,#REF!,#REF!,#REF!,#REF!,#REF!)</f>
        <v>#REF!</v>
      </c>
      <c r="HH3" s="257"/>
      <c r="HI3" s="257"/>
      <c r="HJ3" s="257"/>
      <c r="HK3" s="257"/>
      <c r="HL3" s="257"/>
      <c r="HM3" s="257"/>
      <c r="HN3" s="257"/>
      <c r="HO3" s="257"/>
      <c r="HP3" s="257"/>
      <c r="HQ3" s="257"/>
      <c r="HR3" s="257"/>
      <c r="HS3" s="257"/>
      <c r="HT3" s="257"/>
      <c r="HU3" s="257"/>
      <c r="HV3" s="257"/>
      <c r="HW3" s="257" t="e">
        <f>CONCATENATE(#REF!,#REF!,#REF!,#REF!,#REF!,#REF!,#REF!)</f>
        <v>#REF!</v>
      </c>
      <c r="HX3" s="257"/>
      <c r="HY3" s="257"/>
      <c r="HZ3" s="257"/>
      <c r="IA3" s="257"/>
      <c r="IB3" s="257"/>
      <c r="IC3" s="257"/>
      <c r="ID3" s="257"/>
      <c r="IE3" s="257"/>
      <c r="IF3" s="257"/>
      <c r="IG3" s="257"/>
      <c r="IH3" s="257"/>
      <c r="II3" s="257"/>
      <c r="IJ3" s="257"/>
      <c r="IK3" s="257"/>
      <c r="IL3" s="257"/>
    </row>
    <row r="4" s="82" customFormat="1" customHeight="1" spans="1:13">
      <c r="A4" s="198" t="e">
        <f>#REF!&amp;#REF!</f>
        <v>#REF!</v>
      </c>
      <c r="M4" s="449" t="s">
        <v>2</v>
      </c>
    </row>
    <row r="5" s="385" customFormat="1" ht="18" customHeight="1" spans="1:13">
      <c r="A5" s="434" t="s">
        <v>3</v>
      </c>
      <c r="B5" s="434" t="s">
        <v>168</v>
      </c>
      <c r="C5" s="436" t="s">
        <v>252</v>
      </c>
      <c r="D5" s="436" t="s">
        <v>253</v>
      </c>
      <c r="E5" s="434" t="s">
        <v>254</v>
      </c>
      <c r="F5" s="434"/>
      <c r="G5" s="434" t="s">
        <v>173</v>
      </c>
      <c r="H5" s="434" t="s">
        <v>6</v>
      </c>
      <c r="I5" s="434"/>
      <c r="J5" s="434"/>
      <c r="K5" s="435" t="s">
        <v>7</v>
      </c>
      <c r="L5" s="434" t="s">
        <v>75</v>
      </c>
      <c r="M5" s="434" t="s">
        <v>76</v>
      </c>
    </row>
    <row r="6" s="385" customFormat="1" ht="18" customHeight="1" spans="1:13">
      <c r="A6" s="434"/>
      <c r="B6" s="434"/>
      <c r="C6" s="436"/>
      <c r="D6" s="436"/>
      <c r="E6" s="434" t="s">
        <v>170</v>
      </c>
      <c r="F6" s="434" t="s">
        <v>172</v>
      </c>
      <c r="G6" s="434"/>
      <c r="H6" s="434" t="s">
        <v>255</v>
      </c>
      <c r="I6" s="434" t="s">
        <v>256</v>
      </c>
      <c r="J6" s="434" t="s">
        <v>172</v>
      </c>
      <c r="K6" s="437"/>
      <c r="L6" s="434"/>
      <c r="M6" s="434"/>
    </row>
    <row r="7" s="385" customFormat="1" ht="18" customHeight="1" spans="1:13">
      <c r="A7" s="224">
        <v>1</v>
      </c>
      <c r="B7" s="438"/>
      <c r="C7" s="316"/>
      <c r="D7" s="439"/>
      <c r="E7" s="439"/>
      <c r="F7" s="439"/>
      <c r="G7" s="439"/>
      <c r="H7" s="76"/>
      <c r="I7" s="451"/>
      <c r="J7" s="220"/>
      <c r="K7" s="220">
        <f>J7-F7</f>
        <v>0</v>
      </c>
      <c r="L7" s="76" t="str">
        <f t="shared" ref="L7:L20" si="0">IF(F7=0,"",(J7-F7)/F7*100)</f>
        <v/>
      </c>
      <c r="M7" s="434"/>
    </row>
    <row r="8" s="385" customFormat="1" ht="18" customHeight="1" spans="1:13">
      <c r="A8" s="224">
        <v>2</v>
      </c>
      <c r="B8" s="438"/>
      <c r="C8" s="316"/>
      <c r="D8" s="439"/>
      <c r="E8" s="439"/>
      <c r="F8" s="439"/>
      <c r="G8" s="439"/>
      <c r="H8" s="76"/>
      <c r="I8" s="451"/>
      <c r="J8" s="220"/>
      <c r="K8" s="220">
        <f t="shared" ref="K8:K20" si="1">J8-F8</f>
        <v>0</v>
      </c>
      <c r="L8" s="76" t="str">
        <f t="shared" si="0"/>
        <v/>
      </c>
      <c r="M8" s="434"/>
    </row>
    <row r="9" s="385" customFormat="1" ht="18" customHeight="1" spans="1:13">
      <c r="A9" s="224">
        <v>3</v>
      </c>
      <c r="B9" s="440"/>
      <c r="C9" s="316"/>
      <c r="D9" s="439"/>
      <c r="E9" s="441"/>
      <c r="F9" s="439"/>
      <c r="G9" s="441"/>
      <c r="H9" s="76"/>
      <c r="I9" s="451"/>
      <c r="J9" s="220"/>
      <c r="K9" s="220">
        <f t="shared" si="1"/>
        <v>0</v>
      </c>
      <c r="L9" s="76" t="str">
        <f t="shared" si="0"/>
        <v/>
      </c>
      <c r="M9" s="434"/>
    </row>
    <row r="10" s="385" customFormat="1" ht="18" customHeight="1" spans="1:13">
      <c r="A10" s="224">
        <v>4</v>
      </c>
      <c r="B10" s="438"/>
      <c r="C10" s="316"/>
      <c r="D10" s="439"/>
      <c r="E10" s="441"/>
      <c r="F10" s="439"/>
      <c r="G10" s="441"/>
      <c r="H10" s="76"/>
      <c r="I10" s="451"/>
      <c r="J10" s="220"/>
      <c r="K10" s="220">
        <f t="shared" si="1"/>
        <v>0</v>
      </c>
      <c r="L10" s="76" t="str">
        <f t="shared" si="0"/>
        <v/>
      </c>
      <c r="M10" s="434"/>
    </row>
    <row r="11" s="385" customFormat="1" ht="18" customHeight="1" spans="1:13">
      <c r="A11" s="224">
        <v>5</v>
      </c>
      <c r="B11" s="438"/>
      <c r="C11" s="316"/>
      <c r="D11" s="439"/>
      <c r="E11" s="439"/>
      <c r="F11" s="439"/>
      <c r="G11" s="439"/>
      <c r="H11" s="76"/>
      <c r="I11" s="451"/>
      <c r="J11" s="220"/>
      <c r="K11" s="220">
        <f t="shared" si="1"/>
        <v>0</v>
      </c>
      <c r="L11" s="76" t="str">
        <f t="shared" si="0"/>
        <v/>
      </c>
      <c r="M11" s="434"/>
    </row>
    <row r="12" s="385" customFormat="1" ht="18" customHeight="1" spans="1:13">
      <c r="A12" s="224">
        <v>6</v>
      </c>
      <c r="B12" s="438"/>
      <c r="C12" s="316"/>
      <c r="D12" s="439"/>
      <c r="E12" s="439"/>
      <c r="F12" s="439"/>
      <c r="G12" s="439"/>
      <c r="H12" s="76"/>
      <c r="I12" s="451"/>
      <c r="J12" s="220"/>
      <c r="K12" s="220">
        <f t="shared" si="1"/>
        <v>0</v>
      </c>
      <c r="L12" s="76" t="str">
        <f t="shared" si="0"/>
        <v/>
      </c>
      <c r="M12" s="434"/>
    </row>
    <row r="13" s="385" customFormat="1" ht="18" customHeight="1" spans="1:13">
      <c r="A13" s="224">
        <v>7</v>
      </c>
      <c r="B13" s="438"/>
      <c r="C13" s="316"/>
      <c r="D13" s="439"/>
      <c r="E13" s="441"/>
      <c r="F13" s="439"/>
      <c r="G13" s="441"/>
      <c r="H13" s="76"/>
      <c r="I13" s="451"/>
      <c r="J13" s="220"/>
      <c r="K13" s="220">
        <f t="shared" si="1"/>
        <v>0</v>
      </c>
      <c r="L13" s="76" t="str">
        <f t="shared" si="0"/>
        <v/>
      </c>
      <c r="M13" s="434"/>
    </row>
    <row r="14" s="385" customFormat="1" ht="18" customHeight="1" spans="1:13">
      <c r="A14" s="224">
        <v>8</v>
      </c>
      <c r="B14" s="438"/>
      <c r="C14" s="316"/>
      <c r="D14" s="439"/>
      <c r="E14" s="441"/>
      <c r="F14" s="439"/>
      <c r="G14" s="441"/>
      <c r="H14" s="76"/>
      <c r="I14" s="451"/>
      <c r="J14" s="220"/>
      <c r="K14" s="220">
        <f t="shared" si="1"/>
        <v>0</v>
      </c>
      <c r="L14" s="76" t="str">
        <f t="shared" si="0"/>
        <v/>
      </c>
      <c r="M14" s="434"/>
    </row>
    <row r="15" s="385" customFormat="1" ht="18" customHeight="1" spans="1:13">
      <c r="A15" s="224">
        <v>9</v>
      </c>
      <c r="B15" s="438"/>
      <c r="C15" s="316"/>
      <c r="D15" s="439"/>
      <c r="E15" s="441"/>
      <c r="F15" s="439"/>
      <c r="G15" s="441"/>
      <c r="H15" s="76"/>
      <c r="I15" s="451"/>
      <c r="J15" s="220"/>
      <c r="K15" s="220">
        <f t="shared" si="1"/>
        <v>0</v>
      </c>
      <c r="L15" s="76" t="str">
        <f t="shared" si="0"/>
        <v/>
      </c>
      <c r="M15" s="434"/>
    </row>
    <row r="16" s="385" customFormat="1" ht="18" customHeight="1" spans="1:13">
      <c r="A16" s="224">
        <v>10</v>
      </c>
      <c r="B16" s="438"/>
      <c r="C16" s="316"/>
      <c r="D16" s="439"/>
      <c r="E16" s="441"/>
      <c r="F16" s="439"/>
      <c r="G16" s="441"/>
      <c r="H16" s="76"/>
      <c r="I16" s="451"/>
      <c r="J16" s="220"/>
      <c r="K16" s="220">
        <f t="shared" si="1"/>
        <v>0</v>
      </c>
      <c r="L16" s="76" t="str">
        <f t="shared" si="0"/>
        <v/>
      </c>
      <c r="M16" s="434"/>
    </row>
    <row r="17" s="385" customFormat="1" ht="18" customHeight="1" spans="1:13">
      <c r="A17" s="224">
        <v>11</v>
      </c>
      <c r="B17" s="438"/>
      <c r="C17" s="316"/>
      <c r="D17" s="439"/>
      <c r="E17" s="441"/>
      <c r="F17" s="439"/>
      <c r="G17" s="441"/>
      <c r="H17" s="76"/>
      <c r="I17" s="451"/>
      <c r="J17" s="220"/>
      <c r="K17" s="220">
        <f t="shared" si="1"/>
        <v>0</v>
      </c>
      <c r="L17" s="76" t="str">
        <f t="shared" si="0"/>
        <v/>
      </c>
      <c r="M17" s="434"/>
    </row>
    <row r="18" s="385" customFormat="1" ht="18" customHeight="1" spans="1:13">
      <c r="A18" s="224">
        <v>12</v>
      </c>
      <c r="B18" s="438"/>
      <c r="C18" s="316"/>
      <c r="D18" s="439"/>
      <c r="E18" s="441"/>
      <c r="F18" s="439"/>
      <c r="G18" s="441"/>
      <c r="H18" s="76"/>
      <c r="I18" s="451"/>
      <c r="J18" s="220"/>
      <c r="K18" s="220">
        <f t="shared" si="1"/>
        <v>0</v>
      </c>
      <c r="L18" s="76" t="str">
        <f t="shared" si="0"/>
        <v/>
      </c>
      <c r="M18" s="434"/>
    </row>
    <row r="19" s="385" customFormat="1" ht="18" customHeight="1" spans="1:13">
      <c r="A19" s="224">
        <v>13</v>
      </c>
      <c r="B19" s="438"/>
      <c r="C19" s="316"/>
      <c r="D19" s="439"/>
      <c r="E19" s="441"/>
      <c r="F19" s="439"/>
      <c r="G19" s="441"/>
      <c r="H19" s="76"/>
      <c r="I19" s="451"/>
      <c r="J19" s="220"/>
      <c r="K19" s="220">
        <f t="shared" si="1"/>
        <v>0</v>
      </c>
      <c r="L19" s="76" t="str">
        <f t="shared" si="0"/>
        <v/>
      </c>
      <c r="M19" s="434"/>
    </row>
    <row r="20" s="385" customFormat="1" ht="18" customHeight="1" spans="1:13">
      <c r="A20" s="224">
        <v>14</v>
      </c>
      <c r="B20" s="438"/>
      <c r="C20" s="316"/>
      <c r="D20" s="439"/>
      <c r="E20" s="439"/>
      <c r="F20" s="439"/>
      <c r="G20" s="439"/>
      <c r="H20" s="76"/>
      <c r="I20" s="451"/>
      <c r="J20" s="220"/>
      <c r="K20" s="220">
        <f t="shared" si="1"/>
        <v>0</v>
      </c>
      <c r="L20" s="76" t="str">
        <f t="shared" si="0"/>
        <v/>
      </c>
      <c r="M20" s="434"/>
    </row>
    <row r="21" s="385" customFormat="1" ht="18" customHeight="1" spans="1:13">
      <c r="A21" s="224"/>
      <c r="B21" s="139"/>
      <c r="C21" s="442"/>
      <c r="D21" s="443"/>
      <c r="E21" s="75"/>
      <c r="F21" s="75"/>
      <c r="G21" s="224"/>
      <c r="H21" s="76"/>
      <c r="I21" s="451"/>
      <c r="J21" s="452"/>
      <c r="K21" s="452"/>
      <c r="L21" s="76"/>
      <c r="M21" s="434"/>
    </row>
    <row r="22" s="385" customFormat="1" ht="18" customHeight="1" spans="1:13">
      <c r="A22" s="224"/>
      <c r="B22" s="139"/>
      <c r="C22" s="442"/>
      <c r="D22" s="444"/>
      <c r="E22" s="75"/>
      <c r="F22" s="75"/>
      <c r="G22" s="224"/>
      <c r="H22" s="76"/>
      <c r="I22" s="451"/>
      <c r="J22" s="452"/>
      <c r="K22" s="452"/>
      <c r="L22" s="76"/>
      <c r="M22" s="434"/>
    </row>
    <row r="23" s="82" customFormat="1" ht="18" customHeight="1" spans="1:13">
      <c r="A23" s="224"/>
      <c r="B23" s="130"/>
      <c r="C23" s="130"/>
      <c r="D23" s="445"/>
      <c r="E23" s="76"/>
      <c r="F23" s="76"/>
      <c r="G23" s="453"/>
      <c r="H23" s="76"/>
      <c r="I23" s="451"/>
      <c r="J23" s="452"/>
      <c r="K23" s="452"/>
      <c r="L23" s="76"/>
      <c r="M23" s="367"/>
    </row>
    <row r="24" s="82" customFormat="1" ht="18" customHeight="1" spans="1:13">
      <c r="A24" s="446" t="s">
        <v>122</v>
      </c>
      <c r="B24" s="447"/>
      <c r="C24" s="448"/>
      <c r="D24" s="445"/>
      <c r="E24" s="76">
        <f>SUM(E7:E12)</f>
        <v>0</v>
      </c>
      <c r="F24" s="76">
        <f>SUM(F7:F23)</f>
        <v>0</v>
      </c>
      <c r="G24" s="453"/>
      <c r="H24" s="76"/>
      <c r="I24" s="451"/>
      <c r="J24" s="76">
        <f>SUM(J7:J23)</f>
        <v>0</v>
      </c>
      <c r="K24" s="76">
        <f>SUM(K7:K23)</f>
        <v>0</v>
      </c>
      <c r="L24" s="76" t="str">
        <f>IF(F24=0,"",(J24-F24)/F24*100)</f>
        <v/>
      </c>
      <c r="M24" s="367"/>
    </row>
    <row r="25" s="82" customFormat="1" customHeight="1" spans="1:10">
      <c r="A25" s="216" t="e">
        <f>"被评估单位（或者产权持有单位)填表人："&amp;#REF!</f>
        <v>#REF!</v>
      </c>
      <c r="D25" s="81"/>
      <c r="F25" s="397"/>
      <c r="J25" s="397" t="e">
        <f>"评估人员："&amp;#REF!</f>
        <v>#REF!</v>
      </c>
    </row>
    <row r="26" s="82" customFormat="1" customHeight="1" spans="1:4">
      <c r="A26" s="398" t="e">
        <f>CONCATENATE(#REF!,#REF!,#REF!,#REF!,#REF!,#REF!,#REF!)</f>
        <v>#REF!</v>
      </c>
      <c r="B26" s="398"/>
      <c r="C26" s="398"/>
      <c r="D26" s="398"/>
    </row>
    <row r="27" s="82" customFormat="1" customHeight="1"/>
    <row r="28" s="82" customFormat="1" customHeight="1"/>
    <row r="29" s="82" customFormat="1" customHeight="1"/>
    <row r="30" s="82" customFormat="1" customHeight="1"/>
    <row r="31" s="82" customFormat="1" customHeight="1"/>
    <row r="32" s="82" customFormat="1" customHeight="1"/>
    <row r="33" s="82" customFormat="1" customHeight="1"/>
    <row r="34" s="82" customFormat="1" customHeight="1"/>
    <row r="35" s="82" customFormat="1" customHeight="1"/>
    <row r="36" s="82" customFormat="1" customHeight="1"/>
    <row r="37" s="82" customFormat="1" customHeight="1"/>
    <row r="38" s="82" customFormat="1" customHeight="1"/>
    <row r="39" s="82" customFormat="1" customHeight="1"/>
    <row r="40" s="82" customFormat="1" customHeight="1"/>
    <row r="41" s="82" customFormat="1" customHeight="1"/>
    <row r="42" s="82" customFormat="1" customHeight="1"/>
    <row r="43" s="82" customFormat="1" customHeight="1"/>
    <row r="44" s="82" customFormat="1" customHeight="1"/>
    <row r="45" s="82" customFormat="1" customHeight="1"/>
    <row r="46" s="82" customFormat="1" customHeight="1"/>
    <row r="47" s="82" customFormat="1" customHeight="1"/>
    <row r="48" s="82" customFormat="1" customHeight="1"/>
    <row r="49" s="82" customFormat="1" customHeight="1"/>
    <row r="50" s="82" customFormat="1" customHeight="1"/>
    <row r="51" s="82" customFormat="1" customHeight="1"/>
    <row r="52" s="82" customFormat="1" customHeight="1"/>
    <row r="53" s="82" customFormat="1" customHeight="1"/>
    <row r="54" s="82" customFormat="1" customHeight="1"/>
    <row r="55" s="82" customFormat="1" customHeight="1"/>
    <row r="56" s="82" customFormat="1" customHeight="1"/>
    <row r="57" s="82" customFormat="1" customHeight="1"/>
    <row r="58" s="82" customFormat="1" customHeight="1"/>
    <row r="59" s="82" customFormat="1" customHeight="1"/>
    <row r="60" s="82" customFormat="1" customHeight="1"/>
    <row r="61" s="82" customFormat="1" customHeight="1"/>
    <row r="62" s="82" customFormat="1" customHeight="1"/>
    <row r="63" s="82" customFormat="1" customHeight="1"/>
    <row r="64" s="82" customFormat="1" customHeight="1"/>
    <row r="65" s="82" customFormat="1" customHeight="1"/>
    <row r="66" s="82" customFormat="1" customHeight="1"/>
    <row r="67" s="82" customFormat="1" customHeight="1"/>
    <row r="68" s="82" customFormat="1" customHeight="1"/>
    <row r="69" s="82" customFormat="1" customHeight="1"/>
    <row r="70" s="82" customFormat="1" customHeight="1"/>
    <row r="71" s="82" customFormat="1" customHeight="1"/>
    <row r="72" s="82" customFormat="1" customHeight="1"/>
    <row r="73" s="82" customFormat="1" customHeight="1"/>
    <row r="74" s="82" customFormat="1" customHeight="1"/>
    <row r="75" s="82" customFormat="1" customHeight="1"/>
    <row r="76" s="82" customFormat="1" customHeight="1"/>
    <row r="77" s="82" customFormat="1" customHeight="1"/>
    <row r="78" s="82" customFormat="1" customHeight="1"/>
    <row r="79" s="82" customFormat="1" customHeight="1"/>
    <row r="80" s="82" customFormat="1" customHeight="1"/>
    <row r="81" s="82" customFormat="1" customHeight="1"/>
    <row r="82" s="82" customFormat="1" customHeight="1"/>
    <row r="83" s="82" customFormat="1" customHeight="1"/>
    <row r="84" s="82" customFormat="1" customHeight="1"/>
    <row r="85" s="82" customFormat="1" customHeight="1"/>
    <row r="86" s="82" customFormat="1" customHeight="1"/>
    <row r="87" s="82" customFormat="1" customHeight="1"/>
    <row r="88" s="82" customFormat="1" customHeight="1"/>
    <row r="89" s="82" customFormat="1" customHeight="1"/>
    <row r="90" s="82" customFormat="1" customHeight="1"/>
    <row r="91" s="82" customFormat="1" customHeight="1"/>
    <row r="92" s="82" customFormat="1" customHeight="1"/>
    <row r="93" s="82" customFormat="1" customHeight="1"/>
    <row r="94" s="82" customFormat="1" customHeight="1"/>
    <row r="95" s="82" customFormat="1" customHeight="1"/>
    <row r="96" s="82" customFormat="1" customHeight="1"/>
    <row r="97" s="82" customFormat="1" customHeight="1"/>
    <row r="98" s="82" customFormat="1" customHeight="1"/>
    <row r="99" s="82" customFormat="1" customHeight="1"/>
    <row r="100" s="82" customFormat="1" customHeight="1"/>
    <row r="101" s="82" customFormat="1" customHeight="1"/>
    <row r="102" s="82" customFormat="1" customHeight="1"/>
    <row r="103" s="82" customFormat="1" customHeight="1"/>
    <row r="104" s="82" customFormat="1" customHeight="1"/>
    <row r="105" s="82" customFormat="1" customHeight="1"/>
    <row r="106" s="82" customFormat="1" customHeight="1"/>
    <row r="107" s="82" customFormat="1" customHeight="1"/>
    <row r="108" s="82" customFormat="1" customHeight="1"/>
    <row r="109" s="82" customFormat="1" customHeight="1"/>
    <row r="110" s="82" customFormat="1" customHeight="1"/>
    <row r="111" s="82" customFormat="1" customHeight="1"/>
    <row r="112" s="82" customFormat="1" customHeight="1"/>
    <row r="113" s="82" customFormat="1" customHeight="1"/>
    <row r="114" s="82" customFormat="1" customHeight="1"/>
    <row r="115" s="82" customFormat="1" customHeight="1"/>
    <row r="116" s="82" customFormat="1" customHeight="1"/>
    <row r="117" s="82" customFormat="1" customHeight="1"/>
    <row r="118" s="82" customFormat="1" customHeight="1"/>
    <row r="119" s="82" customFormat="1" customHeight="1"/>
    <row r="120" s="82" customFormat="1" customHeight="1"/>
    <row r="121" s="82" customFormat="1" customHeight="1"/>
    <row r="122" s="82" customFormat="1" customHeight="1"/>
    <row r="123" s="82" customFormat="1" customHeight="1"/>
    <row r="124" s="82" customFormat="1" customHeight="1"/>
    <row r="125" s="82" customFormat="1" customHeight="1"/>
    <row r="126" s="82" customFormat="1" customHeight="1"/>
    <row r="127" s="82" customFormat="1" customHeight="1"/>
    <row r="128" s="82" customFormat="1" customHeight="1"/>
    <row r="129" s="82" customFormat="1" customHeight="1"/>
    <row r="130" s="82" customFormat="1" customHeight="1"/>
    <row r="131" s="82" customFormat="1" customHeight="1"/>
    <row r="132" s="82" customFormat="1" customHeight="1"/>
    <row r="133" s="82" customFormat="1" customHeight="1"/>
    <row r="134" s="82" customFormat="1" customHeight="1"/>
    <row r="135" s="82" customFormat="1" customHeight="1"/>
    <row r="136" s="82" customFormat="1" customHeight="1"/>
    <row r="137" s="82" customFormat="1" customHeight="1"/>
    <row r="138" s="82" customFormat="1" customHeight="1"/>
    <row r="139" s="82" customFormat="1" customHeight="1"/>
    <row r="140" s="82" customFormat="1" customHeight="1"/>
    <row r="141" s="82" customFormat="1" customHeight="1"/>
    <row r="142" s="82" customFormat="1" customHeight="1"/>
    <row r="143" s="82" customFormat="1" customHeight="1"/>
    <row r="144" s="82" customFormat="1" customHeight="1"/>
    <row r="145" s="82" customFormat="1" customHeight="1"/>
    <row r="146" s="82" customFormat="1" customHeight="1"/>
    <row r="147" s="82" customFormat="1" customHeight="1"/>
    <row r="148" s="82" customFormat="1" customHeight="1"/>
    <row r="149" s="82" customFormat="1" customHeight="1"/>
    <row r="150" s="82" customFormat="1" customHeight="1"/>
    <row r="151" s="82" customFormat="1" customHeight="1"/>
    <row r="152" s="82" customFormat="1" customHeight="1"/>
    <row r="153" s="82" customFormat="1" customHeight="1"/>
    <row r="154" s="82" customFormat="1" customHeight="1"/>
    <row r="155" s="82" customFormat="1" customHeight="1"/>
    <row r="156" s="82" customFormat="1" customHeight="1"/>
    <row r="157" s="82" customFormat="1" customHeight="1"/>
    <row r="158" s="82" customFormat="1" customHeight="1"/>
    <row r="159" s="82" customFormat="1" customHeight="1"/>
    <row r="160" s="82" customFormat="1" customHeight="1"/>
    <row r="161" s="82" customFormat="1" customHeight="1"/>
    <row r="162" s="82" customFormat="1" customHeight="1"/>
    <row r="163" s="82" customFormat="1" customHeight="1"/>
    <row r="164" s="82" customFormat="1" customHeight="1"/>
    <row r="165" s="82" customFormat="1" customHeight="1"/>
    <row r="166" s="82" customFormat="1" customHeight="1"/>
    <row r="167" s="82" customFormat="1" customHeight="1"/>
    <row r="168" s="82" customFormat="1" customHeight="1"/>
    <row r="169" s="82" customFormat="1" customHeight="1"/>
    <row r="170" s="82" customFormat="1" customHeight="1"/>
    <row r="171" s="82" customFormat="1" customHeight="1"/>
    <row r="172" s="82" customFormat="1" customHeight="1"/>
    <row r="173" s="82" customFormat="1" customHeight="1"/>
    <row r="174" s="82" customFormat="1" customHeight="1"/>
    <row r="175" s="82" customFormat="1" customHeight="1"/>
    <row r="176" s="82" customFormat="1" customHeight="1"/>
    <row r="177" s="82" customFormat="1" customHeight="1"/>
    <row r="178" s="82" customFormat="1" customHeight="1"/>
    <row r="179" s="82" customFormat="1" customHeight="1"/>
    <row r="180" s="82" customFormat="1" customHeight="1"/>
    <row r="181" s="82" customFormat="1" customHeight="1"/>
    <row r="182" s="82" customFormat="1" customHeight="1"/>
    <row r="183" s="82" customFormat="1" customHeight="1"/>
    <row r="184" s="82" customFormat="1" customHeight="1"/>
    <row r="185" s="82" customFormat="1" customHeight="1"/>
    <row r="186" s="82" customFormat="1" customHeight="1"/>
    <row r="187" s="82" customFormat="1" customHeight="1"/>
    <row r="188" s="82" customFormat="1" customHeight="1"/>
    <row r="189" s="82" customFormat="1" customHeight="1"/>
    <row r="190" s="82" customFormat="1" customHeight="1"/>
    <row r="191" s="82" customFormat="1" customHeight="1"/>
    <row r="192" s="82" customFormat="1" customHeight="1"/>
    <row r="193" s="82" customFormat="1" customHeight="1"/>
    <row r="194" s="82" customFormat="1" customHeight="1"/>
    <row r="195" s="82" customFormat="1" customHeight="1"/>
    <row r="196" s="82" customFormat="1" customHeight="1"/>
    <row r="197" s="82" customFormat="1" customHeight="1"/>
    <row r="198" s="82" customFormat="1" customHeight="1"/>
    <row r="199" s="82" customFormat="1" customHeight="1"/>
    <row r="200" s="82" customFormat="1" customHeight="1"/>
    <row r="201" s="82" customFormat="1" customHeight="1"/>
    <row r="202" s="82" customFormat="1" customHeight="1"/>
    <row r="203" s="82" customFormat="1" customHeight="1"/>
    <row r="204" s="82" customFormat="1" customHeight="1"/>
    <row r="205" s="82" customFormat="1" customHeight="1"/>
    <row r="206" s="82" customFormat="1" customHeight="1"/>
    <row r="207" s="82" customFormat="1" customHeight="1"/>
    <row r="208" s="82" customFormat="1" customHeight="1"/>
    <row r="209" s="82" customFormat="1" customHeight="1"/>
    <row r="210" s="82" customFormat="1" customHeight="1"/>
    <row r="211" s="82" customFormat="1" customHeight="1"/>
    <row r="212" s="82" customFormat="1" customHeight="1"/>
    <row r="213" s="82" customFormat="1" customHeight="1"/>
    <row r="214" s="82" customFormat="1" customHeight="1"/>
    <row r="215" s="82" customFormat="1" customHeight="1"/>
    <row r="216" s="82" customFormat="1" customHeight="1"/>
    <row r="217" s="82" customFormat="1" customHeight="1"/>
    <row r="218" s="82" customFormat="1" customHeight="1"/>
    <row r="219" s="82" customFormat="1" customHeight="1"/>
    <row r="220" s="82" customFormat="1" customHeight="1"/>
    <row r="221" s="82" customFormat="1" customHeight="1"/>
    <row r="222" s="82" customFormat="1" customHeight="1"/>
    <row r="223" s="82" customFormat="1" customHeight="1"/>
    <row r="224" s="82" customFormat="1" customHeight="1"/>
    <row r="225" s="82" customFormat="1" customHeight="1"/>
    <row r="226" s="82" customFormat="1" customHeight="1"/>
    <row r="227" s="82" customFormat="1" customHeight="1"/>
    <row r="228" s="82" customFormat="1" customHeight="1"/>
    <row r="229" s="82" customFormat="1" customHeight="1"/>
    <row r="230" s="82" customFormat="1" customHeight="1"/>
    <row r="231" s="82" customFormat="1" customHeight="1"/>
    <row r="232" s="82" customFormat="1" customHeight="1"/>
    <row r="233" s="82" customFormat="1" customHeight="1"/>
    <row r="234" s="82" customFormat="1" customHeight="1"/>
    <row r="235" s="82" customFormat="1" customHeight="1"/>
    <row r="236" s="82" customFormat="1" customHeight="1"/>
    <row r="237" s="82" customFormat="1" customHeight="1"/>
    <row r="238" s="82" customFormat="1" customHeight="1"/>
    <row r="239" s="82" customFormat="1" customHeight="1"/>
    <row r="240" s="82" customFormat="1" customHeight="1"/>
    <row r="241" s="82" customFormat="1" customHeight="1"/>
    <row r="242" s="82" customFormat="1" customHeight="1"/>
    <row r="243" s="82" customFormat="1" customHeight="1"/>
    <row r="244" s="82" customFormat="1" customHeight="1"/>
    <row r="245" s="82" customFormat="1" customHeight="1"/>
    <row r="246" s="82" customFormat="1" customHeight="1"/>
    <row r="247" s="82" customFormat="1" customHeight="1"/>
    <row r="248" s="82" customFormat="1" customHeight="1"/>
    <row r="249" s="82" customFormat="1" customHeight="1"/>
    <row r="250" s="82" customFormat="1" customHeight="1"/>
    <row r="251" s="82" customFormat="1" customHeight="1"/>
    <row r="252" s="82" customFormat="1" customHeight="1"/>
    <row r="253" s="82" customFormat="1" customHeight="1"/>
    <row r="254" s="82" customFormat="1" customHeight="1"/>
    <row r="255" s="82" customFormat="1" customHeight="1"/>
    <row r="256" s="82" customFormat="1" customHeight="1"/>
    <row r="257" s="82" customFormat="1" customHeight="1"/>
    <row r="258" s="82" customFormat="1" customHeight="1"/>
    <row r="259" s="82" customFormat="1" customHeight="1"/>
    <row r="260" s="82" customFormat="1" customHeight="1"/>
    <row r="261" s="82" customFormat="1" customHeight="1"/>
    <row r="262" s="82" customFormat="1" customHeight="1"/>
    <row r="263" s="82" customFormat="1" customHeight="1"/>
    <row r="264" s="82" customFormat="1" customHeight="1"/>
    <row r="265" s="82" customFormat="1" customHeight="1"/>
    <row r="266" s="82" customFormat="1" customHeight="1"/>
    <row r="267" s="82" customFormat="1" customHeight="1"/>
    <row r="268" s="82" customFormat="1" customHeight="1"/>
    <row r="269" s="82" customFormat="1" customHeight="1"/>
    <row r="270" s="82" customFormat="1" customHeight="1"/>
    <row r="271" s="82" customFormat="1" customHeight="1"/>
    <row r="272" s="82" customFormat="1" customHeight="1"/>
    <row r="273" s="82" customFormat="1" customHeight="1"/>
    <row r="274" s="82" customFormat="1" customHeight="1"/>
    <row r="275" s="82" customFormat="1" customHeight="1"/>
    <row r="276" s="82" customFormat="1" customHeight="1"/>
    <row r="277" s="82" customFormat="1" customHeight="1"/>
    <row r="278" s="82" customFormat="1" customHeight="1"/>
    <row r="279" s="82" customFormat="1" customHeight="1"/>
    <row r="280" s="82" customFormat="1" customHeight="1"/>
    <row r="281" s="82" customFormat="1" customHeight="1"/>
    <row r="282" s="82" customFormat="1" customHeight="1"/>
    <row r="283" s="82" customFormat="1" customHeight="1"/>
    <row r="284" s="82" customFormat="1" customHeight="1"/>
    <row r="285" s="82" customFormat="1" customHeight="1"/>
    <row r="286" s="82" customFormat="1" customHeight="1"/>
    <row r="287" s="82" customFormat="1" customHeight="1"/>
    <row r="288" s="82" customFormat="1" customHeight="1"/>
    <row r="289" s="82" customFormat="1" customHeight="1"/>
    <row r="290" s="82" customFormat="1" customHeight="1"/>
    <row r="291" s="82" customFormat="1" customHeight="1"/>
    <row r="292" s="82" customFormat="1" customHeight="1"/>
    <row r="293" s="82" customFormat="1" customHeight="1"/>
    <row r="294" s="82" customFormat="1" customHeight="1"/>
    <row r="295" s="82" customFormat="1" customHeight="1"/>
    <row r="296" s="82" customFormat="1" customHeight="1"/>
    <row r="297" s="82" customFormat="1" customHeight="1"/>
    <row r="298" s="82" customFormat="1" customHeight="1"/>
    <row r="299" s="82" customFormat="1" customHeight="1"/>
    <row r="300" s="82" customFormat="1" customHeight="1"/>
    <row r="301" s="82" customFormat="1" customHeight="1"/>
    <row r="302" s="82" customFormat="1" customHeight="1"/>
    <row r="303" s="82" customFormat="1" customHeight="1"/>
    <row r="304" s="82" customFormat="1" customHeight="1"/>
    <row r="305" s="82" customFormat="1" customHeight="1"/>
    <row r="306" s="82" customFormat="1" customHeight="1"/>
    <row r="307" s="82" customFormat="1" customHeight="1"/>
    <row r="308" s="82" customFormat="1" customHeight="1"/>
    <row r="309" s="82" customFormat="1" customHeight="1"/>
    <row r="310" s="82" customFormat="1" customHeight="1"/>
    <row r="311" s="82" customFormat="1" customHeight="1"/>
    <row r="312" s="82" customFormat="1" customHeight="1"/>
    <row r="313" s="82" customFormat="1" customHeight="1"/>
    <row r="314" s="82" customFormat="1" customHeight="1"/>
    <row r="315" s="82" customFormat="1" customHeight="1"/>
    <row r="316" s="82" customFormat="1" customHeight="1"/>
    <row r="317" s="82" customFormat="1" customHeight="1"/>
    <row r="318" s="82" customFormat="1" customHeight="1"/>
    <row r="319" s="82" customFormat="1" customHeight="1"/>
    <row r="320" s="82" customFormat="1" customHeight="1"/>
    <row r="321" s="82" customFormat="1" customHeight="1"/>
    <row r="322" s="82" customFormat="1" customHeight="1"/>
    <row r="323" s="82" customFormat="1" customHeight="1"/>
    <row r="324" s="82" customFormat="1" customHeight="1"/>
    <row r="325" s="82" customFormat="1" customHeight="1"/>
    <row r="326" s="82" customFormat="1" customHeight="1"/>
    <row r="327" s="82" customFormat="1" customHeight="1"/>
    <row r="328" s="82" customFormat="1" customHeight="1"/>
    <row r="329" s="82" customFormat="1" customHeight="1"/>
    <row r="330" s="82" customFormat="1" customHeight="1"/>
    <row r="331" s="82" customFormat="1" customHeight="1"/>
    <row r="332" s="82" customFormat="1" customHeight="1"/>
    <row r="333" s="82" customFormat="1" customHeight="1"/>
    <row r="334" s="82" customFormat="1" customHeight="1"/>
    <row r="335" s="82" customFormat="1" customHeight="1"/>
    <row r="336" s="82" customFormat="1" customHeight="1"/>
    <row r="337" s="82" customFormat="1" customHeight="1"/>
    <row r="338" s="82" customFormat="1" customHeight="1"/>
    <row r="339" s="82" customFormat="1" customHeight="1"/>
    <row r="340" s="82" customFormat="1" customHeight="1"/>
    <row r="341" s="82" customFormat="1" customHeight="1"/>
    <row r="342" s="82" customFormat="1" customHeight="1"/>
    <row r="343" s="82" customFormat="1" customHeight="1"/>
    <row r="344" s="82" customFormat="1" customHeight="1"/>
    <row r="345" s="82" customFormat="1" customHeight="1"/>
    <row r="346" s="82" customFormat="1" customHeight="1"/>
    <row r="347" s="82" customFormat="1" customHeight="1"/>
    <row r="348" s="82" customFormat="1" customHeight="1"/>
    <row r="349" s="82" customFormat="1" customHeight="1"/>
    <row r="350" s="82" customFormat="1" customHeight="1"/>
    <row r="351" s="82" customFormat="1" customHeight="1"/>
    <row r="352" s="82" customFormat="1" customHeight="1"/>
    <row r="353" s="82" customFormat="1" customHeight="1"/>
    <row r="354" s="82" customFormat="1" customHeight="1"/>
    <row r="355" s="82" customFormat="1" customHeight="1"/>
    <row r="356" s="82" customFormat="1" customHeight="1"/>
    <row r="357" s="82" customFormat="1" customHeight="1"/>
    <row r="358" s="82" customFormat="1" customHeight="1"/>
    <row r="359" s="82" customFormat="1" customHeight="1"/>
    <row r="360" s="82" customFormat="1" customHeight="1"/>
    <row r="361" s="82" customFormat="1" customHeight="1"/>
    <row r="362" s="82" customFormat="1" customHeight="1"/>
    <row r="363" s="82" customFormat="1" customHeight="1"/>
    <row r="364" s="82" customFormat="1" customHeight="1"/>
    <row r="365" s="82" customFormat="1" customHeight="1"/>
    <row r="366" s="82" customFormat="1" customHeight="1"/>
    <row r="367" s="82" customFormat="1" customHeight="1"/>
    <row r="368" s="82" customFormat="1" customHeight="1"/>
    <row r="369" s="82" customFormat="1" customHeight="1"/>
    <row r="370" s="82" customFormat="1" customHeight="1"/>
    <row r="371" s="82" customFormat="1" customHeight="1"/>
    <row r="372" s="82" customFormat="1" customHeight="1"/>
    <row r="373" s="82" customFormat="1" customHeight="1"/>
    <row r="374" s="82" customFormat="1" customHeight="1"/>
    <row r="375" s="82" customFormat="1" customHeight="1"/>
    <row r="376" s="82" customFormat="1" customHeight="1"/>
    <row r="377" s="82" customFormat="1" customHeight="1"/>
    <row r="378" s="82" customFormat="1" customHeight="1"/>
    <row r="379" s="82" customFormat="1" customHeight="1"/>
    <row r="380" s="82" customFormat="1" customHeight="1"/>
    <row r="381" s="82" customFormat="1" customHeight="1"/>
    <row r="382" s="82" customFormat="1" customHeight="1"/>
    <row r="383" s="82" customFormat="1" customHeight="1"/>
    <row r="384" s="82" customFormat="1" customHeight="1"/>
    <row r="385" s="82" customFormat="1" customHeight="1"/>
    <row r="386" s="82" customFormat="1" customHeight="1"/>
    <row r="387" s="82" customFormat="1" customHeight="1"/>
    <row r="388" s="82" customFormat="1" customHeight="1"/>
    <row r="389" s="82" customFormat="1" customHeight="1"/>
    <row r="390" s="82" customFormat="1" customHeight="1"/>
    <row r="391" s="82" customFormat="1" customHeight="1"/>
    <row r="392" s="82" customFormat="1" customHeight="1"/>
    <row r="393" s="82" customFormat="1" customHeight="1"/>
    <row r="394" s="82" customFormat="1" customHeight="1"/>
    <row r="395" s="82" customFormat="1" customHeight="1"/>
    <row r="396" s="82" customFormat="1" customHeight="1"/>
    <row r="397" s="82" customFormat="1" customHeight="1"/>
    <row r="398" s="82" customFormat="1" customHeight="1"/>
    <row r="399" s="82" customFormat="1" customHeight="1"/>
    <row r="400" s="82" customFormat="1" customHeight="1"/>
    <row r="401" s="82" customFormat="1" customHeight="1"/>
    <row r="402" s="82" customFormat="1" customHeight="1"/>
    <row r="403" s="82" customFormat="1" customHeight="1"/>
    <row r="404" s="82" customFormat="1" customHeight="1"/>
    <row r="405" s="82" customFormat="1" customHeight="1"/>
    <row r="406" s="82" customFormat="1" customHeight="1"/>
    <row r="407" s="82" customFormat="1" customHeight="1"/>
    <row r="408" s="82" customFormat="1" customHeight="1"/>
    <row r="409" s="82" customFormat="1" customHeight="1"/>
    <row r="410" s="82" customFormat="1" customHeight="1"/>
    <row r="411" s="82" customFormat="1" customHeight="1"/>
    <row r="412" s="82" customFormat="1" customHeight="1"/>
    <row r="413" s="82" customFormat="1" customHeight="1"/>
    <row r="414" s="82" customFormat="1" customHeight="1"/>
    <row r="415" s="82" customFormat="1" customHeight="1"/>
    <row r="416" s="82" customFormat="1" customHeight="1"/>
    <row r="417" s="82" customFormat="1" customHeight="1"/>
    <row r="418" s="82" customFormat="1" customHeight="1"/>
    <row r="419" s="82" customFormat="1" customHeight="1"/>
    <row r="420" s="82" customFormat="1" customHeight="1"/>
    <row r="421" s="82" customFormat="1" customHeight="1"/>
    <row r="422" s="82" customFormat="1" customHeight="1"/>
    <row r="423" s="82" customFormat="1" customHeight="1"/>
    <row r="424" s="82" customFormat="1" customHeight="1"/>
    <row r="425" s="82" customFormat="1" customHeight="1"/>
    <row r="426" s="82" customFormat="1" customHeight="1"/>
    <row r="427" s="82" customFormat="1" customHeight="1"/>
    <row r="428" s="82" customFormat="1" customHeight="1"/>
    <row r="429" s="82" customFormat="1" customHeight="1"/>
    <row r="430" s="82" customFormat="1" customHeight="1"/>
    <row r="431" s="82" customFormat="1" customHeight="1"/>
    <row r="432" s="82" customFormat="1" customHeight="1"/>
    <row r="433" s="82" customFormat="1" customHeight="1"/>
    <row r="434" s="82" customFormat="1" customHeight="1"/>
    <row r="435" s="82" customFormat="1" customHeight="1"/>
    <row r="436" s="82" customFormat="1" customHeight="1"/>
    <row r="437" s="82" customFormat="1" customHeight="1"/>
    <row r="438" s="82" customFormat="1" customHeight="1"/>
    <row r="439" s="82" customFormat="1" customHeight="1"/>
    <row r="440" s="82" customFormat="1" customHeight="1"/>
    <row r="441" s="82" customFormat="1" customHeight="1"/>
    <row r="442" s="82" customFormat="1" customHeight="1"/>
    <row r="443" s="82" customFormat="1" customHeight="1"/>
    <row r="444" s="82" customFormat="1" customHeight="1"/>
    <row r="445" s="82" customFormat="1" customHeight="1"/>
    <row r="446" s="82" customFormat="1" customHeight="1"/>
    <row r="447" s="82" customFormat="1" customHeight="1"/>
    <row r="448" s="82" customFormat="1" customHeight="1"/>
    <row r="449" s="82" customFormat="1" customHeight="1"/>
    <row r="450" s="82" customFormat="1" customHeight="1"/>
    <row r="451" s="82" customFormat="1" customHeight="1"/>
    <row r="452" s="82" customFormat="1" customHeight="1"/>
    <row r="453" s="82" customFormat="1" customHeight="1"/>
    <row r="454" s="82" customFormat="1" customHeight="1"/>
    <row r="455" s="82" customFormat="1" customHeight="1"/>
    <row r="456" s="82" customFormat="1" customHeight="1"/>
    <row r="457" s="82" customFormat="1" customHeight="1"/>
    <row r="458" s="82" customFormat="1" customHeight="1"/>
    <row r="459" s="82" customFormat="1" customHeight="1"/>
    <row r="460" s="82" customFormat="1" customHeight="1"/>
    <row r="461" s="82" customFormat="1" customHeight="1"/>
    <row r="462" s="82" customFormat="1" customHeight="1"/>
    <row r="463" s="82" customFormat="1" customHeight="1"/>
    <row r="464" s="82" customFormat="1" customHeight="1"/>
    <row r="465" s="82" customFormat="1" customHeight="1"/>
    <row r="466" s="82" customFormat="1" customHeight="1"/>
    <row r="467" s="82" customFormat="1" customHeight="1"/>
    <row r="468" s="82" customFormat="1" customHeight="1"/>
    <row r="469" s="82" customFormat="1" customHeight="1"/>
    <row r="470" s="82" customFormat="1" customHeight="1"/>
    <row r="471" s="82" customFormat="1" customHeight="1"/>
    <row r="472" s="82" customFormat="1" customHeight="1"/>
    <row r="473" s="82" customFormat="1" customHeight="1"/>
    <row r="474" s="82" customFormat="1" customHeight="1"/>
    <row r="475" s="82" customFormat="1" customHeight="1"/>
    <row r="476" s="82" customFormat="1" customHeight="1"/>
    <row r="477" s="82" customFormat="1" customHeight="1"/>
    <row r="478" s="82" customFormat="1" customHeight="1"/>
    <row r="479" s="82" customFormat="1" customHeight="1"/>
    <row r="480" s="82" customFormat="1" customHeight="1"/>
    <row r="481" s="82" customFormat="1" customHeight="1"/>
    <row r="482" s="82" customFormat="1" customHeight="1"/>
    <row r="483" s="82" customFormat="1" customHeight="1"/>
    <row r="484" s="82" customFormat="1" customHeight="1"/>
    <row r="485" s="82" customFormat="1" customHeight="1"/>
    <row r="486" s="82" customFormat="1" customHeight="1"/>
    <row r="487" s="82" customFormat="1" customHeight="1"/>
    <row r="488" s="82" customFormat="1" customHeight="1"/>
    <row r="489" s="82" customFormat="1" customHeight="1"/>
    <row r="490" s="82" customFormat="1" customHeight="1"/>
    <row r="491" s="82" customFormat="1" customHeight="1"/>
    <row r="492" s="82" customFormat="1" customHeight="1"/>
    <row r="493" s="82" customFormat="1" customHeight="1"/>
    <row r="494" s="82" customFormat="1" customHeight="1"/>
    <row r="495" s="82" customFormat="1" customHeight="1"/>
    <row r="496" s="82" customFormat="1" customHeight="1"/>
    <row r="497" s="82" customFormat="1" customHeight="1"/>
    <row r="498" s="82" customFormat="1" customHeight="1"/>
    <row r="499" s="82" customFormat="1" customHeight="1"/>
    <row r="500" s="82" customFormat="1" customHeight="1"/>
    <row r="501" s="82" customFormat="1" customHeight="1"/>
    <row r="502" s="82" customFormat="1" customHeight="1"/>
    <row r="503" s="82" customFormat="1" customHeight="1"/>
    <row r="504" s="82" customFormat="1" customHeight="1"/>
    <row r="505" s="82" customFormat="1" customHeight="1"/>
    <row r="506" s="82" customFormat="1" customHeight="1"/>
    <row r="507" s="82" customFormat="1" customHeight="1"/>
    <row r="508" s="82" customFormat="1" customHeight="1"/>
    <row r="509" s="82" customFormat="1" customHeight="1"/>
    <row r="510" s="82" customFormat="1" customHeight="1"/>
    <row r="511" s="82" customFormat="1" customHeight="1"/>
    <row r="512" s="82" customFormat="1" customHeight="1"/>
    <row r="513" s="82" customFormat="1" customHeight="1"/>
    <row r="514" s="82" customFormat="1" customHeight="1"/>
    <row r="515" s="82" customFormat="1" customHeight="1"/>
    <row r="516" s="82" customFormat="1" customHeight="1"/>
    <row r="517" s="82" customFormat="1" customHeight="1"/>
    <row r="518" s="82" customFormat="1" customHeight="1"/>
    <row r="519" s="82" customFormat="1" customHeight="1"/>
    <row r="520" s="82" customFormat="1" customHeight="1"/>
    <row r="521" s="82" customFormat="1" customHeight="1"/>
    <row r="522" s="82" customFormat="1" customHeight="1"/>
    <row r="523" s="82" customFormat="1" customHeight="1"/>
    <row r="524" s="82" customFormat="1" customHeight="1"/>
    <row r="525" s="82" customFormat="1" customHeight="1"/>
    <row r="526" s="82" customFormat="1" customHeight="1"/>
    <row r="527" s="82" customFormat="1" customHeight="1"/>
    <row r="528" s="82" customFormat="1" customHeight="1"/>
    <row r="529" s="82" customFormat="1" customHeight="1"/>
    <row r="530" s="82" customFormat="1" customHeight="1"/>
    <row r="531" s="82" customFormat="1" customHeight="1"/>
    <row r="532" s="82" customFormat="1" customHeight="1"/>
    <row r="533" s="82" customFormat="1" customHeight="1"/>
    <row r="534" s="82" customFormat="1" customHeight="1"/>
    <row r="535" s="82" customFormat="1" customHeight="1"/>
    <row r="536" s="82" customFormat="1" customHeight="1"/>
    <row r="537" s="82" customFormat="1" customHeight="1"/>
    <row r="538" s="82" customFormat="1" customHeight="1"/>
    <row r="539" s="82" customFormat="1" customHeight="1"/>
    <row r="540" s="82" customFormat="1" customHeight="1"/>
    <row r="541" s="82" customFormat="1" customHeight="1"/>
    <row r="542" s="82" customFormat="1" customHeight="1"/>
    <row r="543" s="82" customFormat="1" customHeight="1"/>
    <row r="544" s="82" customFormat="1" customHeight="1"/>
    <row r="545" s="82" customFormat="1" customHeight="1"/>
    <row r="546" s="82" customFormat="1" customHeight="1"/>
    <row r="547" s="82" customFormat="1" customHeight="1"/>
    <row r="548" s="82" customFormat="1" customHeight="1"/>
    <row r="549" s="82" customFormat="1" customHeight="1"/>
    <row r="550" s="82" customFormat="1" customHeight="1"/>
    <row r="551" s="82" customFormat="1" customHeight="1"/>
    <row r="552" s="82" customFormat="1" customHeight="1"/>
    <row r="553" s="82" customFormat="1" customHeight="1"/>
    <row r="554" s="82" customFormat="1" customHeight="1"/>
    <row r="555" s="82" customFormat="1" customHeight="1"/>
    <row r="556" s="82" customFormat="1" customHeight="1"/>
    <row r="557" s="82" customFormat="1" customHeight="1"/>
    <row r="558" s="82" customFormat="1" customHeight="1"/>
    <row r="559" s="82" customFormat="1" customHeight="1"/>
    <row r="560" s="82" customFormat="1" customHeight="1"/>
    <row r="561" s="82" customFormat="1" customHeight="1"/>
    <row r="562" s="82" customFormat="1" customHeight="1"/>
    <row r="563" s="82" customFormat="1" customHeight="1"/>
    <row r="564" s="82" customFormat="1" customHeight="1"/>
    <row r="565" s="82" customFormat="1" customHeight="1"/>
    <row r="566" s="82" customFormat="1" customHeight="1"/>
    <row r="567" s="82" customFormat="1" customHeight="1"/>
    <row r="568" s="82" customFormat="1" customHeight="1"/>
    <row r="569" s="82" customFormat="1" customHeight="1"/>
    <row r="570" s="82" customFormat="1" customHeight="1"/>
    <row r="571" s="82" customFormat="1" customHeight="1"/>
    <row r="572" s="82" customFormat="1" customHeight="1"/>
    <row r="573" s="82" customFormat="1" customHeight="1"/>
    <row r="574" s="82" customFormat="1" customHeight="1"/>
    <row r="575" s="82" customFormat="1" customHeight="1"/>
    <row r="576" s="82" customFormat="1" customHeight="1"/>
    <row r="577" s="82" customFormat="1" customHeight="1"/>
    <row r="578" s="82" customFormat="1" customHeight="1"/>
    <row r="579" s="82" customFormat="1" customHeight="1"/>
    <row r="580" s="82" customFormat="1" customHeight="1"/>
    <row r="581" s="82" customFormat="1" customHeight="1"/>
    <row r="582" s="82" customFormat="1" customHeight="1"/>
    <row r="583" s="82" customFormat="1" customHeight="1"/>
    <row r="584" s="82" customFormat="1" customHeight="1"/>
    <row r="585" s="82" customFormat="1" customHeight="1"/>
    <row r="586" s="82" customFormat="1" customHeight="1"/>
    <row r="587" s="82" customFormat="1" customHeight="1"/>
    <row r="588" s="82" customFormat="1" customHeight="1"/>
    <row r="589" s="82" customFormat="1" customHeight="1"/>
    <row r="590" s="82" customFormat="1" customHeight="1"/>
    <row r="591" s="82" customFormat="1" customHeight="1"/>
    <row r="592" s="82" customFormat="1" customHeight="1"/>
    <row r="593" s="82" customFormat="1" customHeight="1"/>
    <row r="594" s="82" customFormat="1" customHeight="1"/>
    <row r="595" s="82" customFormat="1" customHeight="1"/>
    <row r="596" s="82" customFormat="1" customHeight="1"/>
    <row r="597" s="82" customFormat="1" customHeight="1"/>
    <row r="598" s="82" customFormat="1" customHeight="1"/>
    <row r="599" s="82" customFormat="1" customHeight="1"/>
    <row r="600" s="82" customFormat="1" customHeight="1"/>
    <row r="601" s="82" customFormat="1" customHeight="1"/>
    <row r="602" s="82" customFormat="1" customHeight="1"/>
    <row r="603" s="82" customFormat="1" customHeight="1"/>
    <row r="604" s="82" customFormat="1" customHeight="1"/>
    <row r="605" s="82" customFormat="1" customHeight="1"/>
    <row r="606" s="82" customFormat="1" customHeight="1"/>
    <row r="607" s="82" customFormat="1" customHeight="1"/>
    <row r="608" s="82" customFormat="1" customHeight="1"/>
    <row r="609" s="82" customFormat="1" customHeight="1"/>
    <row r="610" s="82" customFormat="1" customHeight="1"/>
    <row r="611" s="82" customFormat="1" customHeight="1"/>
    <row r="612" s="82" customFormat="1" customHeight="1"/>
    <row r="613" s="82" customFormat="1" customHeight="1"/>
    <row r="614" s="82" customFormat="1" customHeight="1"/>
    <row r="615" s="82" customFormat="1" customHeight="1"/>
    <row r="616" s="82" customFormat="1" customHeight="1"/>
    <row r="617" s="82" customFormat="1" customHeight="1"/>
    <row r="618" s="82" customFormat="1" customHeight="1"/>
    <row r="619" s="82" customFormat="1" customHeight="1"/>
    <row r="620" s="82" customFormat="1" customHeight="1"/>
    <row r="621" s="82" customFormat="1" customHeight="1"/>
    <row r="622" s="82" customFormat="1" customHeight="1"/>
    <row r="623" s="82" customFormat="1" customHeight="1"/>
    <row r="624" s="82" customFormat="1" customHeight="1"/>
    <row r="625" s="82" customFormat="1" customHeight="1"/>
    <row r="626" s="82" customFormat="1" customHeight="1"/>
    <row r="627" s="82" customFormat="1" customHeight="1"/>
    <row r="628" s="82" customFormat="1" customHeight="1"/>
    <row r="629" s="82" customFormat="1" customHeight="1"/>
    <row r="630" s="82" customFormat="1" customHeight="1"/>
    <row r="631" s="82" customFormat="1" customHeight="1"/>
    <row r="632" s="82" customFormat="1" customHeight="1"/>
    <row r="633" s="82" customFormat="1" customHeight="1"/>
    <row r="634" s="82" customFormat="1" customHeight="1"/>
    <row r="635" s="82" customFormat="1" customHeight="1"/>
    <row r="636" s="82" customFormat="1" customHeight="1"/>
    <row r="637" s="82" customFormat="1" customHeight="1"/>
    <row r="638" s="82" customFormat="1" customHeight="1"/>
    <row r="639" s="82" customFormat="1" customHeight="1"/>
    <row r="640" s="82" customFormat="1" customHeight="1"/>
    <row r="641" s="82" customFormat="1" customHeight="1"/>
    <row r="642" s="82" customFormat="1" customHeight="1"/>
    <row r="643" s="82" customFormat="1" customHeight="1"/>
    <row r="644" s="82" customFormat="1" customHeight="1"/>
    <row r="645" s="82" customFormat="1" customHeight="1"/>
    <row r="646" s="82" customFormat="1" customHeight="1"/>
    <row r="647" s="82" customFormat="1" customHeight="1"/>
    <row r="648" s="82" customFormat="1" customHeight="1"/>
    <row r="649" s="82" customFormat="1" customHeight="1"/>
    <row r="650" s="82" customFormat="1" customHeight="1"/>
    <row r="651" s="82" customFormat="1" customHeight="1"/>
    <row r="652" s="82" customFormat="1" customHeight="1"/>
    <row r="653" s="82" customFormat="1" customHeight="1"/>
    <row r="654" s="82" customFormat="1" customHeight="1"/>
    <row r="655" s="82" customFormat="1" customHeight="1"/>
    <row r="656" s="82" customFormat="1" customHeight="1"/>
    <row r="657" s="82" customFormat="1" customHeight="1"/>
    <row r="658" s="82" customFormat="1" customHeight="1"/>
    <row r="659" s="82" customFormat="1" customHeight="1"/>
    <row r="660" s="82" customFormat="1" customHeight="1"/>
    <row r="661" s="82" customFormat="1" customHeight="1"/>
    <row r="662" s="82" customFormat="1" customHeight="1"/>
    <row r="663" s="82" customFormat="1" customHeight="1"/>
    <row r="664" s="82" customFormat="1" customHeight="1"/>
    <row r="665" s="82" customFormat="1" customHeight="1"/>
    <row r="666" s="82" customFormat="1" customHeight="1"/>
    <row r="667" s="82" customFormat="1" customHeight="1"/>
    <row r="668" s="82" customFormat="1" customHeight="1"/>
    <row r="669" s="82" customFormat="1" customHeight="1"/>
    <row r="670" s="82" customFormat="1" customHeight="1"/>
    <row r="671" s="82" customFormat="1" customHeight="1"/>
    <row r="672" s="82" customFormat="1" customHeight="1"/>
    <row r="673" s="82" customFormat="1" customHeight="1"/>
    <row r="674" s="82" customFormat="1" customHeight="1"/>
    <row r="675" s="82" customFormat="1" customHeight="1"/>
    <row r="676" s="82" customFormat="1" customHeight="1"/>
    <row r="677" s="82" customFormat="1" customHeight="1"/>
    <row r="678" s="82" customFormat="1" customHeight="1"/>
    <row r="679" s="82" customFormat="1" customHeight="1"/>
    <row r="680" s="82" customFormat="1" customHeight="1"/>
    <row r="681" s="82" customFormat="1" customHeight="1"/>
    <row r="682" s="82" customFormat="1" customHeight="1"/>
    <row r="683" s="82" customFormat="1" customHeight="1"/>
    <row r="684" s="82" customFormat="1" customHeight="1"/>
    <row r="685" s="82" customFormat="1" customHeight="1"/>
    <row r="686" s="82" customFormat="1" customHeight="1"/>
    <row r="687" s="82" customFormat="1" customHeight="1"/>
    <row r="688" s="82" customFormat="1" customHeight="1"/>
    <row r="689" s="82" customFormat="1" customHeight="1"/>
    <row r="690" s="82" customFormat="1" customHeight="1"/>
    <row r="691" s="82" customFormat="1" customHeight="1"/>
    <row r="692" s="82" customFormat="1" customHeight="1"/>
    <row r="693" s="82" customFormat="1" customHeight="1"/>
    <row r="694" s="82" customFormat="1" customHeight="1"/>
    <row r="695" s="82" customFormat="1" customHeight="1"/>
    <row r="696" s="82" customFormat="1" customHeight="1"/>
    <row r="697" s="82" customFormat="1" customHeight="1"/>
    <row r="698" s="82" customFormat="1" customHeight="1"/>
    <row r="699" s="82" customFormat="1" customHeight="1"/>
    <row r="700" s="82" customFormat="1" customHeight="1"/>
    <row r="701" s="82" customFormat="1" customHeight="1"/>
    <row r="702" s="82" customFormat="1" customHeight="1"/>
    <row r="703" s="82" customFormat="1" customHeight="1"/>
    <row r="704" s="82" customFormat="1" customHeight="1"/>
    <row r="705" s="82" customFormat="1" customHeight="1"/>
    <row r="706" s="82" customFormat="1" customHeight="1"/>
    <row r="707" s="82" customFormat="1" customHeight="1"/>
    <row r="708" s="82" customFormat="1" customHeight="1"/>
    <row r="709" s="82" customFormat="1" customHeight="1"/>
    <row r="710" s="82" customFormat="1" customHeight="1"/>
    <row r="711" s="82" customFormat="1" customHeight="1"/>
    <row r="712" s="82" customFormat="1" customHeight="1"/>
    <row r="713" s="82" customFormat="1" customHeight="1"/>
    <row r="714" s="82" customFormat="1" customHeight="1"/>
    <row r="715" s="82" customFormat="1" customHeight="1"/>
    <row r="716" s="82" customFormat="1" customHeight="1"/>
    <row r="717" s="82" customFormat="1" customHeight="1"/>
    <row r="718" s="82" customFormat="1" customHeight="1"/>
    <row r="719" s="82" customFormat="1" customHeight="1"/>
    <row r="720" s="82" customFormat="1" customHeight="1"/>
    <row r="721" s="82" customFormat="1" customHeight="1"/>
    <row r="722" s="82" customFormat="1" customHeight="1"/>
    <row r="723" s="82" customFormat="1" customHeight="1"/>
    <row r="724" s="82" customFormat="1" customHeight="1"/>
    <row r="725" s="82" customFormat="1" customHeight="1"/>
    <row r="726" s="82" customFormat="1" customHeight="1"/>
    <row r="727" s="82" customFormat="1" customHeight="1"/>
    <row r="728" s="82" customFormat="1" customHeight="1"/>
    <row r="729" s="82" customFormat="1" customHeight="1"/>
    <row r="730" s="82" customFormat="1" customHeight="1"/>
    <row r="731" s="82" customFormat="1" customHeight="1"/>
    <row r="732" s="82" customFormat="1" customHeight="1"/>
    <row r="733" s="82" customFormat="1" customHeight="1"/>
    <row r="734" s="82" customFormat="1" customHeight="1"/>
    <row r="735" s="82" customFormat="1" customHeight="1"/>
    <row r="736" s="82" customFormat="1" customHeight="1"/>
    <row r="737" s="82" customFormat="1" customHeight="1"/>
    <row r="738" s="82" customFormat="1" customHeight="1"/>
    <row r="739" s="82" customFormat="1" customHeight="1"/>
    <row r="740" s="82" customFormat="1" customHeight="1"/>
    <row r="741" s="82" customFormat="1" customHeight="1"/>
    <row r="742" s="82" customFormat="1" customHeight="1"/>
    <row r="743" s="82" customFormat="1" customHeight="1"/>
    <row r="744" s="82" customFormat="1" customHeight="1"/>
    <row r="745" s="82" customFormat="1" customHeight="1"/>
    <row r="746" s="82" customFormat="1" customHeight="1"/>
    <row r="747" s="82" customFormat="1" customHeight="1"/>
    <row r="748" s="82" customFormat="1" customHeight="1"/>
    <row r="749" s="82" customFormat="1" customHeight="1"/>
    <row r="750" s="82" customFormat="1" customHeight="1"/>
    <row r="751" s="82" customFormat="1" customHeight="1"/>
    <row r="752" s="82" customFormat="1" customHeight="1"/>
    <row r="753" s="82" customFormat="1" customHeight="1"/>
    <row r="754" s="82" customFormat="1" customHeight="1"/>
    <row r="755" s="82" customFormat="1" customHeight="1"/>
    <row r="756" s="82" customFormat="1" customHeight="1"/>
    <row r="757" s="82" customFormat="1" customHeight="1"/>
    <row r="758" s="82" customFormat="1" customHeight="1"/>
    <row r="759" s="82" customFormat="1" customHeight="1"/>
    <row r="760" s="82" customFormat="1" customHeight="1"/>
    <row r="761" s="82" customFormat="1" customHeight="1"/>
    <row r="762" s="82" customFormat="1" customHeight="1"/>
    <row r="763" s="82" customFormat="1" customHeight="1"/>
    <row r="764" s="82" customFormat="1" customHeight="1"/>
    <row r="765" s="82" customFormat="1" customHeight="1"/>
    <row r="766" s="82" customFormat="1" customHeight="1"/>
    <row r="767" s="82" customFormat="1" customHeight="1"/>
    <row r="768" s="82" customFormat="1" customHeight="1"/>
    <row r="769" s="82" customFormat="1" customHeight="1"/>
    <row r="770" s="82" customFormat="1" customHeight="1"/>
    <row r="771" s="82" customFormat="1" customHeight="1"/>
    <row r="772" s="82" customFormat="1" customHeight="1"/>
    <row r="773" s="82" customFormat="1" customHeight="1"/>
    <row r="774" s="82" customFormat="1" customHeight="1"/>
    <row r="775" s="82" customFormat="1" customHeight="1"/>
    <row r="776" s="82" customFormat="1" customHeight="1"/>
    <row r="777" s="82" customFormat="1" customHeight="1"/>
    <row r="778" s="82" customFormat="1" customHeight="1"/>
    <row r="779" s="82" customFormat="1" customHeight="1"/>
    <row r="780" s="82" customFormat="1" customHeight="1"/>
    <row r="781" s="82" customFormat="1" customHeight="1"/>
    <row r="782" s="82" customFormat="1" customHeight="1"/>
    <row r="783" s="82" customFormat="1" customHeight="1"/>
    <row r="784" s="82" customFormat="1" customHeight="1"/>
    <row r="785" s="82" customFormat="1" customHeight="1"/>
    <row r="786" s="82" customFormat="1" customHeight="1"/>
    <row r="787" s="82" customFormat="1" customHeight="1"/>
    <row r="788" s="82" customFormat="1" customHeight="1"/>
    <row r="789" s="82" customFormat="1" customHeight="1"/>
    <row r="790" s="82" customFormat="1" customHeight="1"/>
    <row r="791" s="82" customFormat="1" customHeight="1"/>
    <row r="792" s="82" customFormat="1" customHeight="1"/>
    <row r="793" s="82" customFormat="1" customHeight="1"/>
    <row r="794" s="82" customFormat="1" customHeight="1"/>
    <row r="795" s="82" customFormat="1" customHeight="1"/>
    <row r="796" s="82" customFormat="1" customHeight="1"/>
    <row r="797" s="82" customFormat="1" customHeight="1"/>
    <row r="798" s="82" customFormat="1" customHeight="1"/>
    <row r="799" s="82" customFormat="1" customHeight="1"/>
    <row r="800" s="82" customFormat="1" customHeight="1"/>
    <row r="801" s="82" customFormat="1" customHeight="1"/>
    <row r="802" s="82" customFormat="1" customHeight="1"/>
    <row r="803" s="82" customFormat="1" customHeight="1"/>
    <row r="804" s="82" customFormat="1" customHeight="1"/>
    <row r="805" s="82" customFormat="1" customHeight="1"/>
    <row r="806" s="82" customFormat="1" customHeight="1"/>
    <row r="807" s="82" customFormat="1" customHeight="1"/>
    <row r="808" s="82" customFormat="1" customHeight="1"/>
    <row r="809" s="82" customFormat="1" customHeight="1"/>
    <row r="810" s="82" customFormat="1" customHeight="1"/>
    <row r="811" s="82" customFormat="1" customHeight="1"/>
    <row r="812" s="82" customFormat="1" customHeight="1"/>
    <row r="813" s="82" customFormat="1" customHeight="1"/>
    <row r="814" s="82" customFormat="1" customHeight="1"/>
    <row r="815" s="82" customFormat="1" customHeight="1"/>
    <row r="816" s="82" customFormat="1" customHeight="1"/>
    <row r="817" s="82" customFormat="1" customHeight="1"/>
    <row r="818" s="82" customFormat="1" customHeight="1"/>
    <row r="819" s="82" customFormat="1" customHeight="1"/>
    <row r="820" s="82" customFormat="1" customHeight="1"/>
    <row r="821" s="82" customFormat="1" customHeight="1"/>
    <row r="822" s="82" customFormat="1" customHeight="1"/>
    <row r="823" s="82" customFormat="1" customHeight="1"/>
    <row r="824" s="82" customFormat="1" customHeight="1"/>
    <row r="825" s="82" customFormat="1" customHeight="1"/>
    <row r="826" s="82" customFormat="1" customHeight="1"/>
    <row r="827" s="82" customFormat="1" customHeight="1"/>
    <row r="828" s="82" customFormat="1" customHeight="1"/>
    <row r="829" s="82" customFormat="1" customHeight="1"/>
    <row r="830" s="82" customFormat="1" customHeight="1"/>
    <row r="831" s="82" customFormat="1" customHeight="1"/>
    <row r="832" s="82" customFormat="1" customHeight="1"/>
    <row r="833" s="82" customFormat="1" customHeight="1"/>
    <row r="834" s="82" customFormat="1" customHeight="1"/>
    <row r="835" s="82" customFormat="1" customHeight="1"/>
    <row r="836" s="82" customFormat="1" customHeight="1"/>
    <row r="837" s="82" customFormat="1" customHeight="1"/>
    <row r="838" s="82" customFormat="1" customHeight="1"/>
    <row r="839" s="82" customFormat="1" customHeight="1"/>
    <row r="840" s="82" customFormat="1" customHeight="1"/>
    <row r="841" s="82" customFormat="1" customHeight="1"/>
    <row r="842" s="82" customFormat="1" customHeight="1"/>
    <row r="843" s="82" customFormat="1" customHeight="1"/>
    <row r="844" s="82" customFormat="1" customHeight="1"/>
    <row r="845" s="82" customFormat="1" customHeight="1"/>
    <row r="846" s="82" customFormat="1" customHeight="1"/>
    <row r="847" s="82" customFormat="1" customHeight="1"/>
    <row r="848" s="82" customFormat="1" customHeight="1"/>
    <row r="849" s="82" customFormat="1" customHeight="1"/>
    <row r="850" s="82" customFormat="1" customHeight="1"/>
    <row r="851" s="82" customFormat="1" customHeight="1"/>
    <row r="852" s="82" customFormat="1" customHeight="1"/>
    <row r="853" s="82" customFormat="1" customHeight="1"/>
    <row r="854" s="82" customFormat="1" customHeight="1"/>
    <row r="855" s="82" customFormat="1" customHeight="1"/>
    <row r="856" s="82" customFormat="1" customHeight="1"/>
    <row r="857" s="82" customFormat="1" customHeight="1"/>
    <row r="858" s="82" customFormat="1" customHeight="1"/>
    <row r="859" s="82" customFormat="1" customHeight="1"/>
    <row r="860" s="82" customFormat="1" customHeight="1"/>
    <row r="861" s="82" customFormat="1" customHeight="1"/>
    <row r="862" s="82" customFormat="1" customHeight="1"/>
    <row r="863" s="82" customFormat="1" customHeight="1"/>
    <row r="864" s="82" customFormat="1" customHeight="1"/>
    <row r="865" s="82" customFormat="1" customHeight="1"/>
    <row r="866" s="82" customFormat="1" customHeight="1"/>
    <row r="867" s="82" customFormat="1" customHeight="1"/>
    <row r="868" s="82" customFormat="1" customHeight="1"/>
    <row r="869" s="82" customFormat="1" customHeight="1"/>
    <row r="870" s="82" customFormat="1" customHeight="1"/>
    <row r="871" s="82" customFormat="1" customHeight="1"/>
    <row r="872" s="82" customFormat="1" customHeight="1"/>
    <row r="873" s="82" customFormat="1" customHeight="1"/>
    <row r="874" s="82" customFormat="1" customHeight="1"/>
    <row r="875" s="82" customFormat="1" customHeight="1"/>
    <row r="876" s="82" customFormat="1" customHeight="1"/>
    <row r="877" s="82" customFormat="1" customHeight="1"/>
    <row r="878" s="82" customFormat="1" customHeight="1"/>
    <row r="879" s="82" customFormat="1" customHeight="1"/>
    <row r="880" s="82" customFormat="1" customHeight="1"/>
    <row r="881" s="82" customFormat="1" customHeight="1"/>
    <row r="882" s="82" customFormat="1" customHeight="1"/>
    <row r="883" s="82" customFormat="1" customHeight="1"/>
    <row r="884" s="82" customFormat="1" customHeight="1"/>
    <row r="885" s="82" customFormat="1" customHeight="1"/>
    <row r="886" s="82" customFormat="1" customHeight="1"/>
    <row r="887" s="82" customFormat="1" customHeight="1"/>
    <row r="888" s="82" customFormat="1" customHeight="1"/>
    <row r="889" s="82" customFormat="1" customHeight="1"/>
    <row r="890" s="82" customFormat="1" customHeight="1"/>
    <row r="891" s="82" customFormat="1" customHeight="1"/>
    <row r="892" s="82" customFormat="1" customHeight="1"/>
    <row r="893" s="82" customFormat="1" customHeight="1"/>
    <row r="894" s="82" customFormat="1" customHeight="1"/>
    <row r="895" s="82" customFormat="1" customHeight="1"/>
    <row r="896" s="82" customFormat="1" customHeight="1"/>
    <row r="897" s="82" customFormat="1" customHeight="1"/>
    <row r="898" s="82" customFormat="1" customHeight="1"/>
    <row r="899" s="82" customFormat="1" customHeight="1"/>
    <row r="900" s="82" customFormat="1" customHeight="1"/>
    <row r="901" s="82" customFormat="1" customHeight="1"/>
    <row r="902" s="82" customFormat="1" customHeight="1"/>
    <row r="903" s="82" customFormat="1" customHeight="1"/>
    <row r="904" s="82" customFormat="1" customHeight="1"/>
    <row r="905" s="82" customFormat="1" customHeight="1"/>
    <row r="906" s="82" customFormat="1" customHeight="1"/>
    <row r="907" s="82" customFormat="1" customHeight="1"/>
    <row r="908" s="82" customFormat="1" customHeight="1"/>
    <row r="909" s="82" customFormat="1" customHeight="1"/>
    <row r="910" s="82" customFormat="1" customHeight="1"/>
    <row r="911" s="82" customFormat="1" customHeight="1"/>
    <row r="912" s="82" customFormat="1" customHeight="1"/>
    <row r="913" s="82" customFormat="1" customHeight="1"/>
    <row r="914" s="82" customFormat="1" customHeight="1"/>
    <row r="915" s="82" customFormat="1" customHeight="1"/>
    <row r="916" s="82" customFormat="1" customHeight="1"/>
    <row r="917" s="82" customFormat="1" customHeight="1"/>
    <row r="918" s="82" customFormat="1" customHeight="1"/>
    <row r="919" s="82" customFormat="1" customHeight="1"/>
    <row r="920" s="82" customFormat="1" customHeight="1"/>
    <row r="921" s="82" customFormat="1" customHeight="1"/>
    <row r="922" s="82" customFormat="1" customHeight="1"/>
    <row r="923" s="82" customFormat="1" customHeight="1"/>
    <row r="924" s="82" customFormat="1" customHeight="1"/>
    <row r="925" s="82" customFormat="1" customHeight="1"/>
    <row r="926" s="82" customFormat="1" customHeight="1"/>
    <row r="927" s="82" customFormat="1" customHeight="1"/>
    <row r="928" s="82" customFormat="1" customHeight="1"/>
    <row r="929" s="82" customFormat="1" customHeight="1"/>
    <row r="930" s="82" customFormat="1" customHeight="1"/>
    <row r="931" s="82" customFormat="1" customHeight="1"/>
    <row r="932" s="82" customFormat="1" customHeight="1"/>
    <row r="933" s="82" customFormat="1" customHeight="1"/>
    <row r="934" s="82" customFormat="1" customHeight="1"/>
    <row r="935" s="82" customFormat="1" customHeight="1"/>
    <row r="936" s="82" customFormat="1" customHeight="1"/>
    <row r="937" s="82" customFormat="1" customHeight="1"/>
    <row r="938" s="82" customFormat="1" customHeight="1"/>
    <row r="939" s="82" customFormat="1" customHeight="1"/>
    <row r="940" s="82" customFormat="1" customHeight="1"/>
    <row r="941" s="82" customFormat="1" customHeight="1"/>
    <row r="942" s="82" customFormat="1" customHeight="1"/>
    <row r="943" s="82" customFormat="1" customHeight="1"/>
    <row r="944" s="82" customFormat="1" customHeight="1"/>
    <row r="945" s="82" customFormat="1" customHeight="1"/>
    <row r="946" s="82" customFormat="1" customHeight="1"/>
    <row r="947" s="82" customFormat="1" customHeight="1"/>
    <row r="948" s="82" customFormat="1" customHeight="1"/>
    <row r="949" s="82" customFormat="1" customHeight="1"/>
    <row r="950" s="82" customFormat="1" customHeight="1"/>
    <row r="951" s="82" customFormat="1" customHeight="1"/>
    <row r="952" s="82" customFormat="1" customHeight="1"/>
    <row r="953" s="82" customFormat="1" customHeight="1"/>
    <row r="954" s="82" customFormat="1" customHeight="1"/>
    <row r="955" s="82" customFormat="1" customHeight="1"/>
    <row r="956" s="82" customFormat="1" customHeight="1"/>
    <row r="957" s="82" customFormat="1" customHeight="1"/>
    <row r="958" s="82" customFormat="1" customHeight="1"/>
    <row r="959" s="82" customFormat="1" customHeight="1"/>
    <row r="960" s="82" customFormat="1" customHeight="1"/>
    <row r="961" s="82" customFormat="1" customHeight="1"/>
    <row r="962" s="82" customFormat="1" customHeight="1"/>
    <row r="963" s="82" customFormat="1" customHeight="1"/>
    <row r="964" s="82" customFormat="1" customHeight="1"/>
    <row r="965" s="82" customFormat="1" customHeight="1"/>
    <row r="966" s="82" customFormat="1" customHeight="1"/>
    <row r="967" s="82" customFormat="1" customHeight="1"/>
    <row r="968" s="82" customFormat="1" customHeight="1"/>
    <row r="969" s="82" customFormat="1" customHeight="1"/>
    <row r="970" s="82" customFormat="1" customHeight="1"/>
    <row r="971" s="82" customFormat="1" customHeight="1"/>
    <row r="972" s="82" customFormat="1" customHeight="1"/>
    <row r="973" s="82" customFormat="1" customHeight="1"/>
    <row r="974" s="82" customFormat="1" customHeight="1"/>
    <row r="975" s="82" customFormat="1" customHeight="1"/>
    <row r="976" s="82" customFormat="1" customHeight="1"/>
    <row r="977" s="82" customFormat="1" customHeight="1"/>
    <row r="978" s="82" customFormat="1" customHeight="1"/>
    <row r="979" s="82" customFormat="1" customHeight="1"/>
    <row r="980" s="82" customFormat="1" customHeight="1"/>
    <row r="981" s="82" customFormat="1" customHeight="1"/>
    <row r="982" s="82" customFormat="1" customHeight="1"/>
    <row r="983" s="82" customFormat="1" customHeight="1"/>
    <row r="984" s="82" customFormat="1" customHeight="1"/>
    <row r="985" s="82" customFormat="1" customHeight="1"/>
    <row r="986" s="82" customFormat="1" customHeight="1"/>
    <row r="987" s="82" customFormat="1" customHeight="1"/>
    <row r="988" s="82" customFormat="1" customHeight="1"/>
    <row r="989" s="82" customFormat="1" customHeight="1"/>
    <row r="990" s="82" customFormat="1" customHeight="1"/>
    <row r="991" s="82" customFormat="1" customHeight="1"/>
    <row r="992" s="82" customFormat="1" customHeight="1"/>
    <row r="993" s="82" customFormat="1" customHeight="1"/>
    <row r="994" s="82" customFormat="1" customHeight="1"/>
    <row r="995" s="82" customFormat="1" customHeight="1"/>
    <row r="996" s="82" customFormat="1" customHeight="1"/>
    <row r="997" s="82" customFormat="1" customHeight="1"/>
    <row r="998" s="82" customFormat="1" customHeight="1"/>
    <row r="999" s="82" customFormat="1" customHeight="1"/>
    <row r="1000" s="82" customFormat="1" customHeight="1"/>
    <row r="1001" s="82" customFormat="1" customHeight="1"/>
    <row r="1002" s="82" customFormat="1" customHeight="1"/>
    <row r="1003" s="82" customFormat="1" customHeight="1"/>
    <row r="1004" s="82" customFormat="1" customHeight="1"/>
    <row r="1005" s="82" customFormat="1" customHeight="1"/>
    <row r="1006" s="82" customFormat="1" customHeight="1"/>
    <row r="1007" s="82" customFormat="1" customHeight="1"/>
    <row r="1008" s="82" customFormat="1" customHeight="1"/>
    <row r="1009" s="82" customFormat="1" customHeight="1"/>
    <row r="1010" s="82" customFormat="1" customHeight="1"/>
    <row r="1011" s="82" customFormat="1" customHeight="1"/>
    <row r="1012" s="82" customFormat="1" customHeight="1"/>
    <row r="1013" s="82" customFormat="1" customHeight="1"/>
    <row r="1014" s="82" customFormat="1" customHeight="1"/>
    <row r="1015" s="82" customFormat="1" customHeight="1"/>
    <row r="1016" s="82" customFormat="1" customHeight="1"/>
    <row r="1017" s="82" customFormat="1" customHeight="1"/>
    <row r="1018" s="82" customFormat="1" customHeight="1"/>
    <row r="1019" s="82" customFormat="1" customHeight="1"/>
    <row r="1020" s="82" customFormat="1" customHeight="1"/>
    <row r="1021" s="82" customFormat="1" customHeight="1"/>
    <row r="1022" s="82" customFormat="1" customHeight="1"/>
    <row r="1023" s="82" customFormat="1" customHeight="1"/>
    <row r="1024" s="82" customFormat="1" customHeight="1"/>
    <row r="1025" s="82" customFormat="1" customHeight="1"/>
    <row r="1026" s="82" customFormat="1" customHeight="1"/>
    <row r="1027" s="82" customFormat="1" customHeight="1"/>
    <row r="1028" s="82" customFormat="1" customHeight="1"/>
    <row r="1029" s="82" customFormat="1" customHeight="1"/>
    <row r="1030" s="82" customFormat="1" customHeight="1"/>
    <row r="1031" s="82" customFormat="1" customHeight="1"/>
    <row r="1032" s="82" customFormat="1" customHeight="1"/>
    <row r="1033" s="82" customFormat="1" customHeight="1"/>
    <row r="1034" s="82" customFormat="1" customHeight="1"/>
    <row r="1035" s="82" customFormat="1" customHeight="1"/>
    <row r="1036" s="82" customFormat="1" customHeight="1"/>
    <row r="1037" s="82" customFormat="1" customHeight="1"/>
    <row r="1038" s="82" customFormat="1" customHeight="1"/>
    <row r="1039" s="82" customFormat="1" customHeight="1"/>
    <row r="1040" s="82" customFormat="1" customHeight="1"/>
    <row r="1041" s="82" customFormat="1" customHeight="1"/>
    <row r="1042" s="82" customFormat="1" customHeight="1"/>
    <row r="1043" s="82" customFormat="1" customHeight="1"/>
    <row r="1044" s="82" customFormat="1" customHeight="1"/>
    <row r="1045" s="82" customFormat="1" customHeight="1"/>
    <row r="1046" s="82" customFormat="1" customHeight="1"/>
    <row r="1047" s="82" customFormat="1" customHeight="1"/>
    <row r="1048" s="82" customFormat="1" customHeight="1"/>
    <row r="1049" s="82" customFormat="1" customHeight="1"/>
    <row r="1050" s="82" customFormat="1" customHeight="1"/>
    <row r="1051" s="82" customFormat="1" customHeight="1"/>
    <row r="1052" s="82" customFormat="1" customHeight="1"/>
    <row r="1053" s="82" customFormat="1" customHeight="1"/>
    <row r="1054" s="82" customFormat="1" customHeight="1"/>
    <row r="1055" s="82" customFormat="1" customHeight="1"/>
    <row r="1056" s="82" customFormat="1" customHeight="1"/>
    <row r="1057" s="82" customFormat="1" customHeight="1"/>
    <row r="1058" s="82" customFormat="1" customHeight="1"/>
    <row r="1059" s="82" customFormat="1" customHeight="1"/>
    <row r="1060" s="82" customFormat="1" customHeight="1"/>
    <row r="1061" s="82" customFormat="1" customHeight="1"/>
    <row r="1062" s="82" customFormat="1" customHeight="1"/>
    <row r="1063" s="82" customFormat="1" customHeight="1"/>
    <row r="1064" s="82" customFormat="1" customHeight="1"/>
    <row r="1065" s="82" customFormat="1" customHeight="1"/>
    <row r="1066" s="82" customFormat="1" customHeight="1"/>
    <row r="1067" s="82" customFormat="1" customHeight="1"/>
    <row r="1068" s="82" customFormat="1" customHeight="1"/>
    <row r="1069" s="82" customFormat="1" customHeight="1"/>
    <row r="1070" s="82" customFormat="1" customHeight="1"/>
    <row r="1071" s="82" customFormat="1" customHeight="1"/>
    <row r="1072" s="82" customFormat="1" customHeight="1"/>
    <row r="1073" s="82" customFormat="1" customHeight="1"/>
    <row r="1074" s="82" customFormat="1" customHeight="1"/>
    <row r="1075" s="82" customFormat="1" customHeight="1"/>
    <row r="1076" s="82" customFormat="1" customHeight="1"/>
    <row r="1077" s="82" customFormat="1" customHeight="1"/>
    <row r="1078" s="82" customFormat="1" customHeight="1"/>
    <row r="1079" s="82" customFormat="1" customHeight="1"/>
    <row r="1080" s="82" customFormat="1" customHeight="1"/>
    <row r="1081" s="82" customFormat="1" customHeight="1"/>
    <row r="1082" s="82" customFormat="1" customHeight="1"/>
    <row r="1083" s="82" customFormat="1" customHeight="1"/>
    <row r="1084" s="82" customFormat="1" customHeight="1"/>
    <row r="1085" s="82" customFormat="1" customHeight="1"/>
    <row r="1086" s="82" customFormat="1" customHeight="1"/>
    <row r="1087" s="82" customFormat="1" customHeight="1"/>
    <row r="1088" s="82" customFormat="1" customHeight="1"/>
    <row r="1089" s="82" customFormat="1" customHeight="1"/>
    <row r="1090" s="82" customFormat="1" customHeight="1"/>
    <row r="1091" s="82" customFormat="1" customHeight="1"/>
    <row r="1092" s="82" customFormat="1" customHeight="1"/>
    <row r="1093" s="82" customFormat="1" customHeight="1"/>
    <row r="1094" s="82" customFormat="1" customHeight="1"/>
    <row r="1095" s="82" customFormat="1" customHeight="1"/>
    <row r="1096" s="82" customFormat="1" customHeight="1"/>
    <row r="1097" s="82" customFormat="1" customHeight="1"/>
    <row r="1098" s="82" customFormat="1" customHeight="1"/>
    <row r="1099" s="82" customFormat="1" customHeight="1"/>
    <row r="1100" s="82" customFormat="1" customHeight="1"/>
    <row r="1101" s="82" customFormat="1" customHeight="1"/>
    <row r="1102" s="82" customFormat="1" customHeight="1"/>
    <row r="1103" s="82" customFormat="1" customHeight="1"/>
    <row r="1104" s="82" customFormat="1" customHeight="1"/>
    <row r="1105" s="82" customFormat="1" customHeight="1"/>
    <row r="1106" s="82" customFormat="1" customHeight="1"/>
    <row r="1107" s="82" customFormat="1" customHeight="1"/>
    <row r="1108" s="82" customFormat="1" customHeight="1"/>
    <row r="1109" s="82" customFormat="1" customHeight="1"/>
    <row r="1110" s="82" customFormat="1" customHeight="1"/>
    <row r="1111" s="82" customFormat="1" customHeight="1"/>
    <row r="1112" s="82" customFormat="1" customHeight="1"/>
    <row r="1113" s="82" customFormat="1" customHeight="1"/>
    <row r="1114" s="82" customFormat="1" customHeight="1"/>
    <row r="1115" s="82" customFormat="1" customHeight="1"/>
    <row r="1116" s="82" customFormat="1" customHeight="1"/>
    <row r="1117" s="82" customFormat="1" customHeight="1"/>
    <row r="1118" s="82" customFormat="1" customHeight="1"/>
    <row r="1119" s="82" customFormat="1" customHeight="1"/>
    <row r="1120" s="82" customFormat="1" customHeight="1"/>
    <row r="1121" s="82" customFormat="1" customHeight="1"/>
    <row r="1122" s="82" customFormat="1" customHeight="1"/>
    <row r="1123" s="82" customFormat="1" customHeight="1"/>
    <row r="1124" s="82" customFormat="1" customHeight="1"/>
    <row r="1125" s="82" customFormat="1" customHeight="1"/>
    <row r="1126" s="82" customFormat="1" customHeight="1"/>
    <row r="1127" s="82" customFormat="1" customHeight="1"/>
    <row r="1128" s="82" customFormat="1" customHeight="1"/>
    <row r="1129" s="82" customFormat="1" customHeight="1"/>
    <row r="1130" s="82" customFormat="1" customHeight="1"/>
    <row r="1131" s="82" customFormat="1" customHeight="1"/>
    <row r="1132" s="82" customFormat="1" customHeight="1"/>
    <row r="1133" s="82" customFormat="1" customHeight="1"/>
    <row r="1134" s="82" customFormat="1" customHeight="1"/>
    <row r="1135" s="82" customFormat="1" customHeight="1"/>
    <row r="1136" s="82" customFormat="1" customHeight="1"/>
    <row r="1137" s="82" customFormat="1" customHeight="1"/>
    <row r="1138" s="82" customFormat="1" customHeight="1"/>
    <row r="1139" s="82" customFormat="1" customHeight="1"/>
    <row r="1140" s="82" customFormat="1" customHeight="1"/>
    <row r="1141" s="82" customFormat="1" customHeight="1"/>
    <row r="1142" s="82" customFormat="1" customHeight="1"/>
    <row r="1143" s="82" customFormat="1" customHeight="1"/>
    <row r="1144" s="82" customFormat="1" customHeight="1"/>
    <row r="1145" s="82" customFormat="1" customHeight="1"/>
    <row r="1146" s="82" customFormat="1" customHeight="1"/>
    <row r="1147" s="82" customFormat="1" customHeight="1"/>
    <row r="1148" s="82" customFormat="1" customHeight="1"/>
    <row r="1149" s="82" customFormat="1" customHeight="1"/>
    <row r="1150" s="82" customFormat="1" customHeight="1"/>
    <row r="1151" s="82" customFormat="1" customHeight="1"/>
    <row r="1152" s="82" customFormat="1" customHeight="1"/>
    <row r="1153" s="82" customFormat="1" customHeight="1"/>
    <row r="1154" s="82" customFormat="1" customHeight="1"/>
    <row r="1155" s="82" customFormat="1" customHeight="1"/>
    <row r="1156" s="82" customFormat="1" customHeight="1"/>
    <row r="1157" s="82" customFormat="1" customHeight="1"/>
    <row r="1158" s="82" customFormat="1" customHeight="1"/>
    <row r="1159" s="82" customFormat="1" customHeight="1"/>
    <row r="1160" s="82" customFormat="1" customHeight="1"/>
    <row r="1161" s="82" customFormat="1" customHeight="1"/>
    <row r="1162" s="82" customFormat="1" customHeight="1"/>
    <row r="1163" s="82" customFormat="1" customHeight="1"/>
    <row r="1164" s="82" customFormat="1" customHeight="1"/>
    <row r="1165" s="82" customFormat="1" customHeight="1"/>
    <row r="1166" s="82" customFormat="1" customHeight="1"/>
    <row r="1167" s="82" customFormat="1" customHeight="1"/>
    <row r="1168" s="82" customFormat="1" customHeight="1"/>
    <row r="1169" s="82" customFormat="1" customHeight="1"/>
    <row r="1170" s="82" customFormat="1" customHeight="1"/>
    <row r="1171" s="82" customFormat="1" customHeight="1"/>
    <row r="1172" s="82" customFormat="1" customHeight="1"/>
    <row r="1173" s="82" customFormat="1" customHeight="1"/>
    <row r="1174" s="82" customFormat="1" customHeight="1"/>
    <row r="1175" s="82" customFormat="1" customHeight="1"/>
    <row r="1176" s="82" customFormat="1" customHeight="1"/>
    <row r="1177" s="82" customFormat="1" customHeight="1"/>
    <row r="1178" s="82" customFormat="1" customHeight="1"/>
    <row r="1179" s="82" customFormat="1" customHeight="1"/>
    <row r="1180" s="82" customFormat="1" customHeight="1"/>
    <row r="1181" s="82" customFormat="1" customHeight="1"/>
    <row r="1182" s="82" customFormat="1" customHeight="1"/>
    <row r="1183" s="82" customFormat="1" customHeight="1"/>
    <row r="1184" s="82" customFormat="1" customHeight="1"/>
    <row r="1185" s="82" customFormat="1" customHeight="1"/>
    <row r="1186" s="82" customFormat="1" customHeight="1"/>
    <row r="1187" s="82" customFormat="1" customHeight="1"/>
    <row r="1188" s="82" customFormat="1" customHeight="1"/>
    <row r="1189" s="82" customFormat="1" customHeight="1"/>
    <row r="1190" s="82" customFormat="1" customHeight="1"/>
    <row r="1191" s="82" customFormat="1" customHeight="1"/>
    <row r="1192" s="82" customFormat="1" customHeight="1"/>
    <row r="1193" s="82" customFormat="1" customHeight="1"/>
    <row r="1194" s="82" customFormat="1" customHeight="1"/>
    <row r="1195" s="82" customFormat="1" customHeight="1"/>
    <row r="1196" s="82" customFormat="1" customHeight="1"/>
    <row r="1197" s="82" customFormat="1" customHeight="1"/>
    <row r="1198" s="82" customFormat="1" customHeight="1"/>
    <row r="1199" s="82" customFormat="1" customHeight="1"/>
    <row r="1200" s="82" customFormat="1" customHeight="1"/>
    <row r="1201" s="82" customFormat="1" customHeight="1"/>
    <row r="1202" s="82" customFormat="1" customHeight="1"/>
    <row r="1203" s="82" customFormat="1" customHeight="1"/>
    <row r="1204" s="82" customFormat="1" customHeight="1"/>
    <row r="1205" s="82" customFormat="1" customHeight="1"/>
    <row r="1206" s="82" customFormat="1" customHeight="1"/>
    <row r="1207" s="82" customFormat="1" customHeight="1"/>
    <row r="1208" s="82" customFormat="1" customHeight="1"/>
    <row r="1209" s="82" customFormat="1" customHeight="1"/>
    <row r="1210" s="82" customFormat="1" customHeight="1"/>
    <row r="1211" s="82" customFormat="1" customHeight="1"/>
    <row r="1212" s="82" customFormat="1" customHeight="1"/>
    <row r="1213" s="82" customFormat="1" customHeight="1"/>
    <row r="1214" s="82" customFormat="1" customHeight="1"/>
    <row r="1215" s="82" customFormat="1" customHeight="1"/>
    <row r="1216" s="82" customFormat="1" customHeight="1"/>
    <row r="1217" s="82" customFormat="1" customHeight="1"/>
    <row r="1218" s="82" customFormat="1" customHeight="1"/>
    <row r="1219" s="82" customFormat="1" customHeight="1"/>
    <row r="1220" s="82" customFormat="1" customHeight="1"/>
    <row r="1221" s="82" customFormat="1" customHeight="1"/>
    <row r="1222" s="82" customFormat="1" customHeight="1"/>
    <row r="1223" s="82" customFormat="1" customHeight="1"/>
    <row r="1224" s="82" customFormat="1" customHeight="1"/>
    <row r="1225" s="82" customFormat="1" customHeight="1"/>
    <row r="1226" s="82" customFormat="1" customHeight="1"/>
    <row r="1227" s="82" customFormat="1" customHeight="1"/>
    <row r="1228" s="82" customFormat="1" customHeight="1"/>
    <row r="1229" s="82" customFormat="1" customHeight="1"/>
    <row r="1230" s="82" customFormat="1" customHeight="1"/>
    <row r="1231" s="82" customFormat="1" customHeight="1"/>
    <row r="1232" s="82" customFormat="1" customHeight="1"/>
    <row r="1233" s="82" customFormat="1" customHeight="1"/>
    <row r="1234" s="82" customFormat="1" customHeight="1"/>
    <row r="1235" s="82" customFormat="1" customHeight="1"/>
    <row r="1236" s="82" customFormat="1" customHeight="1"/>
    <row r="1237" s="82" customFormat="1" customHeight="1"/>
    <row r="1238" s="82" customFormat="1" customHeight="1"/>
    <row r="1239" s="82" customFormat="1" customHeight="1"/>
    <row r="1240" s="82" customFormat="1" customHeight="1"/>
    <row r="1241" s="82" customFormat="1" customHeight="1"/>
    <row r="1242" s="82" customFormat="1" customHeight="1"/>
    <row r="1243" s="82" customFormat="1" customHeight="1"/>
    <row r="1244" s="82" customFormat="1" customHeight="1"/>
    <row r="1245" s="82" customFormat="1" customHeight="1"/>
    <row r="1246" s="82" customFormat="1" customHeight="1"/>
    <row r="1247" s="82" customFormat="1" customHeight="1"/>
    <row r="1248" s="82" customFormat="1" customHeight="1"/>
    <row r="1249" s="82" customFormat="1" customHeight="1"/>
    <row r="1250" s="82" customFormat="1" customHeight="1"/>
    <row r="1251" s="82" customFormat="1" customHeight="1"/>
    <row r="1252" s="82" customFormat="1" customHeight="1"/>
    <row r="1253" s="82" customFormat="1" customHeight="1"/>
    <row r="1254" s="82" customFormat="1" customHeight="1"/>
    <row r="1255" s="82" customFormat="1" customHeight="1"/>
    <row r="1256" s="82" customFormat="1" customHeight="1"/>
    <row r="1257" s="82" customFormat="1" customHeight="1"/>
    <row r="1258" s="82" customFormat="1" customHeight="1"/>
    <row r="1259" s="82" customFormat="1" customHeight="1"/>
    <row r="1260" s="82" customFormat="1" customHeight="1"/>
    <row r="1261" s="82" customFormat="1" customHeight="1"/>
    <row r="1262" s="82" customFormat="1" customHeight="1"/>
    <row r="1263" s="82" customFormat="1" customHeight="1"/>
    <row r="1264" s="82" customFormat="1" customHeight="1"/>
    <row r="1265" s="82" customFormat="1" customHeight="1"/>
    <row r="1266" s="82" customFormat="1" customHeight="1"/>
    <row r="1267" s="82" customFormat="1" customHeight="1"/>
    <row r="1268" s="82" customFormat="1" customHeight="1"/>
    <row r="1269" s="82" customFormat="1" customHeight="1"/>
    <row r="1270" s="82" customFormat="1" customHeight="1"/>
    <row r="1271" s="82" customFormat="1" customHeight="1"/>
    <row r="1272" s="82" customFormat="1" customHeight="1"/>
    <row r="1273" s="82" customFormat="1" customHeight="1"/>
    <row r="1274" s="82" customFormat="1" customHeight="1"/>
    <row r="1275" s="82" customFormat="1" customHeight="1"/>
    <row r="1276" s="82" customFormat="1" customHeight="1"/>
    <row r="1277" s="82" customFormat="1" customHeight="1"/>
    <row r="1278" s="82" customFormat="1" customHeight="1"/>
    <row r="1279" s="82" customFormat="1" customHeight="1"/>
    <row r="1280" s="82" customFormat="1" customHeight="1"/>
    <row r="1281" s="82" customFormat="1" customHeight="1"/>
    <row r="1282" s="82" customFormat="1" customHeight="1"/>
    <row r="1283" s="82" customFormat="1" customHeight="1"/>
    <row r="1284" s="82" customFormat="1" customHeight="1"/>
    <row r="1285" s="82" customFormat="1" customHeight="1"/>
    <row r="1286" s="82" customFormat="1" customHeight="1"/>
    <row r="1287" s="82" customFormat="1" customHeight="1"/>
    <row r="1288" s="82" customFormat="1" customHeight="1"/>
    <row r="1289" s="82" customFormat="1" customHeight="1"/>
    <row r="1290" s="82" customFormat="1" customHeight="1"/>
    <row r="1291" s="82" customFormat="1" customHeight="1"/>
    <row r="1292" s="82" customFormat="1" customHeight="1"/>
    <row r="1293" s="82" customFormat="1" customHeight="1"/>
    <row r="1294" s="82" customFormat="1" customHeight="1"/>
    <row r="1295" s="82" customFormat="1" customHeight="1"/>
    <row r="1296" s="82" customFormat="1" customHeight="1"/>
    <row r="1297" s="82" customFormat="1" customHeight="1"/>
    <row r="1298" s="82" customFormat="1" customHeight="1"/>
    <row r="1299" s="82" customFormat="1" customHeight="1"/>
    <row r="1300" s="82" customFormat="1" customHeight="1"/>
    <row r="1301" s="82" customFormat="1" customHeight="1"/>
    <row r="1302" s="82" customFormat="1" customHeight="1"/>
    <row r="1303" s="82" customFormat="1" customHeight="1"/>
    <row r="1304" s="82" customFormat="1" customHeight="1"/>
    <row r="1305" s="82" customFormat="1" customHeight="1"/>
    <row r="1306" s="82" customFormat="1" customHeight="1"/>
    <row r="1307" s="82" customFormat="1" customHeight="1"/>
    <row r="1308" s="82" customFormat="1" customHeight="1"/>
    <row r="1309" s="82" customFormat="1" customHeight="1"/>
    <row r="1310" s="82" customFormat="1" customHeight="1"/>
    <row r="1311" s="82" customFormat="1" customHeight="1"/>
    <row r="1312" s="82" customFormat="1" customHeight="1"/>
    <row r="1313" s="82" customFormat="1" customHeight="1"/>
    <row r="1314" s="82" customFormat="1" customHeight="1"/>
    <row r="1315" s="82" customFormat="1" customHeight="1"/>
    <row r="1316" s="82" customFormat="1" customHeight="1"/>
    <row r="1317" s="82" customFormat="1" customHeight="1"/>
    <row r="1318" s="82" customFormat="1" customHeight="1"/>
    <row r="1319" s="82" customFormat="1" customHeight="1"/>
    <row r="1320" s="82" customFormat="1" customHeight="1"/>
    <row r="1321" s="82" customFormat="1" customHeight="1"/>
    <row r="1322" s="82" customFormat="1" customHeight="1"/>
    <row r="1323" s="82" customFormat="1" customHeight="1"/>
    <row r="1324" s="82" customFormat="1" customHeight="1"/>
    <row r="1325" s="82" customFormat="1" customHeight="1"/>
    <row r="1326" s="82" customFormat="1" customHeight="1"/>
    <row r="1327" s="82" customFormat="1" customHeight="1"/>
    <row r="1328" s="82" customFormat="1" customHeight="1"/>
    <row r="1329" s="82" customFormat="1" customHeight="1"/>
    <row r="1330" s="82" customFormat="1" customHeight="1"/>
    <row r="1331" s="82" customFormat="1" customHeight="1"/>
    <row r="1332" s="82" customFormat="1" customHeight="1"/>
    <row r="1333" s="82" customFormat="1" customHeight="1"/>
    <row r="1334" s="82" customFormat="1" customHeight="1"/>
    <row r="1335" s="82" customFormat="1" customHeight="1"/>
    <row r="1336" s="82" customFormat="1" customHeight="1"/>
    <row r="1337" s="82" customFormat="1" customHeight="1"/>
    <row r="1338" s="82" customFormat="1" customHeight="1"/>
    <row r="1339" s="82" customFormat="1" customHeight="1"/>
    <row r="1340" s="82" customFormat="1" customHeight="1"/>
    <row r="1341" s="82" customFormat="1" customHeight="1"/>
    <row r="1342" s="82" customFormat="1" customHeight="1"/>
    <row r="1343" s="82" customFormat="1" customHeight="1"/>
    <row r="1344" s="82" customFormat="1" customHeight="1"/>
    <row r="1345" s="82" customFormat="1" customHeight="1"/>
    <row r="1346" s="82" customFormat="1" customHeight="1"/>
    <row r="1347" s="82" customFormat="1" customHeight="1"/>
    <row r="1348" s="82" customFormat="1" customHeight="1"/>
    <row r="1349" s="82" customFormat="1" customHeight="1"/>
    <row r="1350" s="82" customFormat="1" customHeight="1"/>
    <row r="1351" s="82" customFormat="1" customHeight="1"/>
    <row r="1352" s="82" customFormat="1" customHeight="1"/>
    <row r="1353" s="82" customFormat="1" customHeight="1"/>
    <row r="1354" s="82" customFormat="1" customHeight="1"/>
    <row r="1355" s="82" customFormat="1" customHeight="1"/>
    <row r="1356" s="82" customFormat="1" customHeight="1"/>
    <row r="1357" s="82" customFormat="1" customHeight="1"/>
    <row r="1358" s="82" customFormat="1" customHeight="1"/>
    <row r="1359" s="82" customFormat="1" customHeight="1"/>
    <row r="1360" s="82" customFormat="1" customHeight="1"/>
    <row r="1361" s="82" customFormat="1" customHeight="1"/>
    <row r="1362" s="82" customFormat="1" customHeight="1"/>
    <row r="1363" s="82" customFormat="1" customHeight="1"/>
    <row r="1364" s="82" customFormat="1" customHeight="1"/>
    <row r="1365" s="82" customFormat="1" customHeight="1"/>
    <row r="1366" s="82" customFormat="1" customHeight="1"/>
    <row r="1367" s="82" customFormat="1" customHeight="1"/>
    <row r="1368" s="82" customFormat="1" customHeight="1"/>
    <row r="1369" s="82" customFormat="1" customHeight="1"/>
    <row r="1370" s="82" customFormat="1" customHeight="1"/>
    <row r="1371" s="82" customFormat="1" customHeight="1"/>
    <row r="1372" s="82" customFormat="1" customHeight="1"/>
    <row r="1373" s="82" customFormat="1" customHeight="1"/>
    <row r="1374" s="82" customFormat="1" customHeight="1"/>
    <row r="1375" s="82" customFormat="1" customHeight="1"/>
    <row r="1376" s="82" customFormat="1" customHeight="1"/>
    <row r="1377" s="82" customFormat="1" customHeight="1"/>
    <row r="1378" s="82" customFormat="1" customHeight="1"/>
    <row r="1379" s="82" customFormat="1" customHeight="1"/>
    <row r="1380" s="82" customFormat="1" customHeight="1"/>
    <row r="1381" s="82" customFormat="1" customHeight="1"/>
    <row r="1382" s="82" customFormat="1" customHeight="1"/>
    <row r="1383" s="82" customFormat="1" customHeight="1"/>
    <row r="1384" s="82" customFormat="1" customHeight="1"/>
    <row r="1385" s="82" customFormat="1" customHeight="1"/>
    <row r="1386" s="82" customFormat="1" customHeight="1"/>
    <row r="1387" s="82" customFormat="1" customHeight="1"/>
    <row r="1388" s="82" customFormat="1" customHeight="1"/>
    <row r="1389" s="82" customFormat="1" customHeight="1"/>
    <row r="1390" s="82" customFormat="1" customHeight="1"/>
    <row r="1391" s="82" customFormat="1" customHeight="1"/>
    <row r="1392" s="82" customFormat="1" customHeight="1"/>
    <row r="1393" s="82" customFormat="1" customHeight="1"/>
    <row r="1394" s="82" customFormat="1" customHeight="1"/>
    <row r="1395" s="82" customFormat="1" customHeight="1"/>
    <row r="1396" s="82" customFormat="1" customHeight="1"/>
    <row r="1397" s="82" customFormat="1" customHeight="1"/>
    <row r="1398" s="82" customFormat="1" customHeight="1"/>
    <row r="1399" s="82" customFormat="1" customHeight="1"/>
    <row r="1400" s="82" customFormat="1" customHeight="1"/>
    <row r="1401" s="82" customFormat="1" customHeight="1"/>
    <row r="1402" s="82" customFormat="1" customHeight="1"/>
    <row r="1403" s="82" customFormat="1" customHeight="1"/>
    <row r="1404" s="82" customFormat="1" customHeight="1"/>
    <row r="1405" s="82" customFormat="1" customHeight="1"/>
    <row r="1406" s="82" customFormat="1" customHeight="1"/>
    <row r="1407" s="82" customFormat="1" customHeight="1"/>
    <row r="1408" s="82" customFormat="1" customHeight="1"/>
    <row r="1409" s="82" customFormat="1" customHeight="1"/>
    <row r="1410" s="82" customFormat="1" customHeight="1"/>
    <row r="1411" s="82" customFormat="1" customHeight="1"/>
    <row r="1412" s="82" customFormat="1" customHeight="1"/>
    <row r="1413" s="82" customFormat="1" customHeight="1"/>
    <row r="1414" s="82" customFormat="1" customHeight="1"/>
    <row r="1415" s="82" customFormat="1" customHeight="1"/>
    <row r="1416" s="82" customFormat="1" customHeight="1"/>
    <row r="1417" s="82" customFormat="1" customHeight="1"/>
    <row r="1418" s="82" customFormat="1" customHeight="1"/>
    <row r="1419" s="82" customFormat="1" customHeight="1"/>
    <row r="1420" s="82" customFormat="1" customHeight="1"/>
    <row r="1421" s="82" customFormat="1" customHeight="1"/>
    <row r="1422" s="82" customFormat="1" customHeight="1"/>
    <row r="1423" s="82" customFormat="1" customHeight="1"/>
    <row r="1424" s="82" customFormat="1" customHeight="1"/>
    <row r="1425" s="82" customFormat="1" customHeight="1"/>
    <row r="1426" s="82" customFormat="1" customHeight="1"/>
    <row r="1427" s="82" customFormat="1" customHeight="1"/>
    <row r="1428" s="82" customFormat="1" customHeight="1"/>
    <row r="1429" s="82" customFormat="1" customHeight="1"/>
    <row r="1430" s="82" customFormat="1" customHeight="1"/>
    <row r="1431" s="82" customFormat="1" customHeight="1"/>
    <row r="1432" s="82" customFormat="1" customHeight="1"/>
    <row r="1433" s="82" customFormat="1" customHeight="1"/>
    <row r="1434" s="82" customFormat="1" customHeight="1"/>
    <row r="1435" s="82" customFormat="1" customHeight="1"/>
    <row r="1436" s="82" customFormat="1" customHeight="1"/>
    <row r="1437" s="82" customFormat="1" customHeight="1"/>
    <row r="1438" s="82" customFormat="1" customHeight="1"/>
    <row r="1439" s="82" customFormat="1" customHeight="1"/>
    <row r="1440" s="82" customFormat="1" customHeight="1"/>
    <row r="1441" s="82" customFormat="1" customHeight="1"/>
    <row r="1442" s="82" customFormat="1" customHeight="1"/>
    <row r="1443" s="82" customFormat="1" customHeight="1"/>
    <row r="1444" s="82" customFormat="1" customHeight="1"/>
    <row r="1445" s="82" customFormat="1" customHeight="1"/>
    <row r="1446" s="82" customFormat="1" customHeight="1"/>
    <row r="1447" s="82" customFormat="1" customHeight="1"/>
    <row r="1448" s="82" customFormat="1" customHeight="1"/>
    <row r="1449" s="82" customFormat="1" customHeight="1"/>
    <row r="1450" s="82" customFormat="1" customHeight="1"/>
    <row r="1451" s="82" customFormat="1" customHeight="1"/>
    <row r="1452" s="82" customFormat="1" customHeight="1"/>
    <row r="1453" s="82" customFormat="1" customHeight="1"/>
    <row r="1454" s="82" customFormat="1" customHeight="1"/>
    <row r="1455" s="82" customFormat="1" customHeight="1"/>
    <row r="1456" s="82" customFormat="1" customHeight="1"/>
    <row r="1457" s="82" customFormat="1" customHeight="1"/>
    <row r="1458" s="82" customFormat="1" customHeight="1"/>
    <row r="1459" s="82" customFormat="1" customHeight="1"/>
    <row r="1460" s="82" customFormat="1" customHeight="1"/>
    <row r="1461" s="82" customFormat="1" customHeight="1"/>
    <row r="1462" s="82" customFormat="1" customHeight="1"/>
    <row r="1463" s="82" customFormat="1" customHeight="1"/>
    <row r="1464" s="82" customFormat="1" customHeight="1"/>
    <row r="1465" s="82" customFormat="1" customHeight="1"/>
    <row r="1466" s="82" customFormat="1" customHeight="1"/>
    <row r="1467" s="82" customFormat="1" customHeight="1"/>
    <row r="1468" s="82" customFormat="1" customHeight="1"/>
    <row r="1469" s="82" customFormat="1" customHeight="1"/>
    <row r="1470" s="82" customFormat="1" customHeight="1"/>
    <row r="1471" s="82" customFormat="1" customHeight="1"/>
    <row r="1472" s="82" customFormat="1" customHeight="1"/>
    <row r="1473" s="82" customFormat="1" customHeight="1"/>
    <row r="1474" s="82" customFormat="1" customHeight="1"/>
    <row r="1475" s="82" customFormat="1" customHeight="1"/>
    <row r="1476" s="82" customFormat="1" customHeight="1"/>
    <row r="1477" s="82" customFormat="1" customHeight="1"/>
    <row r="1478" s="82" customFormat="1" customHeight="1"/>
    <row r="1479" s="82" customFormat="1" customHeight="1"/>
    <row r="1480" s="82" customFormat="1" customHeight="1"/>
    <row r="1481" s="82" customFormat="1" customHeight="1"/>
    <row r="1482" s="82" customFormat="1" customHeight="1"/>
    <row r="1483" s="82" customFormat="1" customHeight="1"/>
    <row r="1484" s="82" customFormat="1" customHeight="1"/>
    <row r="1485" s="82" customFormat="1" customHeight="1"/>
    <row r="1486" s="82" customFormat="1" customHeight="1"/>
    <row r="1487" s="82" customFormat="1" customHeight="1"/>
    <row r="1488" s="82" customFormat="1" customHeight="1"/>
    <row r="1489" s="82" customFormat="1" customHeight="1"/>
    <row r="1490" s="82" customFormat="1" customHeight="1"/>
    <row r="1491" s="82" customFormat="1" customHeight="1"/>
    <row r="1492" s="82" customFormat="1" customHeight="1"/>
    <row r="1493" s="82" customFormat="1" customHeight="1"/>
    <row r="1494" s="82" customFormat="1" customHeight="1"/>
    <row r="1495" s="82" customFormat="1" customHeight="1"/>
    <row r="1496" s="82" customFormat="1" customHeight="1"/>
    <row r="1497" s="82" customFormat="1" customHeight="1"/>
    <row r="1498" s="82" customFormat="1" customHeight="1"/>
    <row r="1499" s="82" customFormat="1" customHeight="1"/>
    <row r="1500" s="82" customFormat="1" customHeight="1"/>
    <row r="1501" s="82" customFormat="1" customHeight="1"/>
    <row r="1502" s="82" customFormat="1" customHeight="1"/>
    <row r="1503" s="82" customFormat="1" customHeight="1"/>
    <row r="1504" s="82" customFormat="1" customHeight="1"/>
    <row r="1505" s="82" customFormat="1" customHeight="1"/>
    <row r="1506" s="82" customFormat="1" customHeight="1"/>
    <row r="1507" s="82" customFormat="1" customHeight="1"/>
    <row r="1508" s="82" customFormat="1" customHeight="1"/>
    <row r="1509" s="82" customFormat="1" customHeight="1"/>
    <row r="1510" s="82" customFormat="1" customHeight="1"/>
    <row r="1511" s="82" customFormat="1" customHeight="1"/>
    <row r="1512" s="82" customFormat="1" customHeight="1"/>
    <row r="1513" s="82" customFormat="1" customHeight="1"/>
    <row r="1514" s="82" customFormat="1" customHeight="1"/>
    <row r="1515" s="82" customFormat="1" customHeight="1"/>
    <row r="1516" s="82" customFormat="1" customHeight="1"/>
    <row r="1517" s="82" customFormat="1" customHeight="1"/>
    <row r="1518" s="82" customFormat="1" customHeight="1"/>
    <row r="1519" s="82" customFormat="1" customHeight="1"/>
    <row r="1520" s="82" customFormat="1" customHeight="1"/>
    <row r="1521" s="82" customFormat="1" customHeight="1"/>
    <row r="1522" s="82" customFormat="1" customHeight="1"/>
    <row r="1523" s="82" customFormat="1" customHeight="1"/>
    <row r="1524" s="82" customFormat="1" customHeight="1"/>
    <row r="1525" s="82" customFormat="1" customHeight="1"/>
    <row r="1526" s="82" customFormat="1" customHeight="1"/>
    <row r="1527" s="82" customFormat="1" customHeight="1"/>
    <row r="1528" s="82" customFormat="1" customHeight="1"/>
    <row r="1529" s="82" customFormat="1" customHeight="1"/>
    <row r="1530" s="82" customFormat="1" customHeight="1"/>
    <row r="1531" s="82" customFormat="1" customHeight="1"/>
    <row r="1532" s="82" customFormat="1" customHeight="1"/>
    <row r="1533" s="82" customFormat="1" customHeight="1"/>
    <row r="1534" s="82" customFormat="1" customHeight="1"/>
    <row r="1535" s="82" customFormat="1" customHeight="1"/>
    <row r="1536" s="82" customFormat="1" customHeight="1"/>
    <row r="1537" s="82" customFormat="1" customHeight="1"/>
    <row r="1538" s="82" customFormat="1" customHeight="1"/>
    <row r="1539" s="82" customFormat="1" customHeight="1"/>
    <row r="1540" s="82" customFormat="1" customHeight="1"/>
    <row r="1541" s="82" customFormat="1" customHeight="1"/>
    <row r="1542" s="82" customFormat="1" customHeight="1"/>
    <row r="1543" s="82" customFormat="1" customHeight="1"/>
    <row r="1544" s="82" customFormat="1" customHeight="1"/>
    <row r="1545" s="82" customFormat="1" customHeight="1"/>
    <row r="1546" s="82" customFormat="1" customHeight="1"/>
    <row r="1547" s="82" customFormat="1" customHeight="1"/>
    <row r="1548" s="82" customFormat="1" customHeight="1"/>
    <row r="1549" s="82" customFormat="1" customHeight="1"/>
    <row r="1550" s="82" customFormat="1" customHeight="1"/>
    <row r="1551" s="82" customFormat="1" customHeight="1"/>
    <row r="1552" s="82" customFormat="1" customHeight="1"/>
    <row r="1553" s="82" customFormat="1" customHeight="1"/>
    <row r="1554" s="82" customFormat="1" customHeight="1"/>
    <row r="1555" s="82" customFormat="1" customHeight="1"/>
    <row r="1556" s="82" customFormat="1" customHeight="1"/>
    <row r="1557" s="82" customFormat="1" customHeight="1"/>
    <row r="1558" s="82" customFormat="1" customHeight="1"/>
    <row r="1559" s="82" customFormat="1" customHeight="1"/>
    <row r="1560" s="82" customFormat="1" customHeight="1"/>
    <row r="1561" s="82" customFormat="1" customHeight="1"/>
    <row r="1562" s="82" customFormat="1" customHeight="1"/>
    <row r="1563" s="82" customFormat="1" customHeight="1"/>
    <row r="1564" s="82" customFormat="1" customHeight="1"/>
    <row r="1565" s="82" customFormat="1" customHeight="1"/>
    <row r="1566" s="82" customFormat="1" customHeight="1"/>
    <row r="1567" s="82" customFormat="1" customHeight="1"/>
    <row r="1568" s="82" customFormat="1" customHeight="1"/>
    <row r="1569" s="82" customFormat="1" customHeight="1"/>
    <row r="1570" s="82" customFormat="1" customHeight="1"/>
    <row r="1571" s="82" customFormat="1" customHeight="1"/>
    <row r="1572" s="82" customFormat="1" customHeight="1"/>
    <row r="1573" s="82" customFormat="1" customHeight="1"/>
    <row r="1574" s="82" customFormat="1" customHeight="1"/>
    <row r="1575" s="82" customFormat="1" customHeight="1"/>
    <row r="1576" s="82" customFormat="1" customHeight="1"/>
    <row r="1577" s="82" customFormat="1" customHeight="1"/>
    <row r="1578" s="82" customFormat="1" customHeight="1"/>
    <row r="1579" s="82" customFormat="1" customHeight="1"/>
    <row r="1580" s="82" customFormat="1" customHeight="1"/>
    <row r="1581" s="82" customFormat="1" customHeight="1"/>
    <row r="1582" s="82" customFormat="1" customHeight="1"/>
    <row r="1583" s="82" customFormat="1" customHeight="1"/>
    <row r="1584" s="82" customFormat="1" customHeight="1"/>
    <row r="1585" s="82" customFormat="1" customHeight="1"/>
    <row r="1586" s="82" customFormat="1" customHeight="1"/>
    <row r="1587" s="82" customFormat="1" customHeight="1"/>
    <row r="1588" s="82" customFormat="1" customHeight="1"/>
    <row r="1589" s="82" customFormat="1" customHeight="1"/>
    <row r="1590" s="82" customFormat="1" customHeight="1"/>
    <row r="1591" s="82" customFormat="1" customHeight="1"/>
    <row r="1592" s="82" customFormat="1" customHeight="1"/>
    <row r="1593" s="82" customFormat="1" customHeight="1"/>
    <row r="1594" s="82" customFormat="1" customHeight="1"/>
    <row r="1595" s="82" customFormat="1" customHeight="1"/>
    <row r="1596" s="82" customFormat="1" customHeight="1"/>
    <row r="1597" s="82" customFormat="1" customHeight="1"/>
    <row r="1598" s="82" customFormat="1" customHeight="1"/>
    <row r="1599" s="82" customFormat="1" customHeight="1"/>
    <row r="1600" s="82" customFormat="1" customHeight="1"/>
    <row r="1601" s="82" customFormat="1" customHeight="1"/>
    <row r="1602" s="82" customFormat="1" customHeight="1"/>
    <row r="1603" s="82" customFormat="1" customHeight="1"/>
    <row r="1604" s="82" customFormat="1" customHeight="1"/>
    <row r="1605" s="82" customFormat="1" customHeight="1"/>
    <row r="1606" s="82" customFormat="1" customHeight="1"/>
    <row r="1607" s="82" customFormat="1" customHeight="1"/>
    <row r="1608" s="82" customFormat="1" customHeight="1"/>
    <row r="1609" s="82" customFormat="1" customHeight="1"/>
    <row r="1610" s="82" customFormat="1" customHeight="1"/>
    <row r="1611" s="82" customFormat="1" customHeight="1"/>
    <row r="1612" s="82" customFormat="1" customHeight="1"/>
    <row r="1613" s="82" customFormat="1" customHeight="1"/>
    <row r="1614" s="82" customFormat="1" customHeight="1"/>
    <row r="1615" s="82" customFormat="1" customHeight="1"/>
    <row r="1616" s="82" customFormat="1" customHeight="1"/>
    <row r="1617" s="82" customFormat="1" customHeight="1"/>
    <row r="1618" s="82" customFormat="1" customHeight="1"/>
    <row r="1619" s="82" customFormat="1" customHeight="1"/>
    <row r="1620" s="82" customFormat="1" customHeight="1"/>
    <row r="1621" s="82" customFormat="1" customHeight="1"/>
    <row r="1622" s="82" customFormat="1" customHeight="1"/>
    <row r="1623" s="82" customFormat="1" customHeight="1"/>
    <row r="1624" s="82" customFormat="1" customHeight="1"/>
    <row r="1625" s="82" customFormat="1" customHeight="1"/>
    <row r="1626" s="82" customFormat="1" customHeight="1"/>
    <row r="1627" s="82" customFormat="1" customHeight="1"/>
    <row r="1628" s="82" customFormat="1" customHeight="1"/>
    <row r="1629" s="82" customFormat="1" customHeight="1"/>
    <row r="1630" s="82" customFormat="1" customHeight="1"/>
    <row r="1631" s="82" customFormat="1" customHeight="1"/>
    <row r="1632" s="82" customFormat="1" customHeight="1"/>
    <row r="1633" s="82" customFormat="1" customHeight="1"/>
    <row r="1634" s="82" customFormat="1" customHeight="1"/>
    <row r="1635" s="82" customFormat="1" customHeight="1"/>
    <row r="1636" s="82" customFormat="1" customHeight="1"/>
    <row r="1637" s="82" customFormat="1" customHeight="1"/>
    <row r="1638" s="82" customFormat="1" customHeight="1"/>
    <row r="1639" s="82" customFormat="1" customHeight="1"/>
    <row r="1640" s="82" customFormat="1" customHeight="1"/>
    <row r="1641" s="82" customFormat="1" customHeight="1"/>
    <row r="1642" s="82" customFormat="1" customHeight="1"/>
    <row r="1643" s="82" customFormat="1" customHeight="1"/>
    <row r="1644" s="82" customFormat="1" customHeight="1"/>
    <row r="1645" s="82" customFormat="1" customHeight="1"/>
    <row r="1646" s="82" customFormat="1" customHeight="1"/>
    <row r="1647" s="82" customFormat="1" customHeight="1"/>
    <row r="1648" s="82" customFormat="1" customHeight="1"/>
    <row r="1649" s="82" customFormat="1" customHeight="1"/>
    <row r="1650" s="82" customFormat="1" customHeight="1"/>
    <row r="1651" s="82" customFormat="1" customHeight="1"/>
    <row r="1652" s="82" customFormat="1" customHeight="1"/>
    <row r="1653" s="82" customFormat="1" customHeight="1"/>
    <row r="1654" s="82" customFormat="1" customHeight="1"/>
    <row r="1655" s="82" customFormat="1" customHeight="1"/>
    <row r="1656" s="82" customFormat="1" customHeight="1"/>
    <row r="1657" s="82" customFormat="1" customHeight="1"/>
    <row r="1658" s="82" customFormat="1" customHeight="1"/>
    <row r="1659" s="82" customFormat="1" customHeight="1"/>
    <row r="1660" s="82" customFormat="1" customHeight="1"/>
    <row r="1661" s="82" customFormat="1" customHeight="1"/>
    <row r="1662" s="82" customFormat="1" customHeight="1"/>
    <row r="1663" s="82" customFormat="1" customHeight="1"/>
    <row r="1664" s="82" customFormat="1" customHeight="1"/>
    <row r="1665" s="82" customFormat="1" customHeight="1"/>
    <row r="1666" s="82" customFormat="1" customHeight="1"/>
    <row r="1667" s="82" customFormat="1" customHeight="1"/>
    <row r="1668" s="82" customFormat="1" customHeight="1"/>
    <row r="1669" s="82" customFormat="1" customHeight="1"/>
    <row r="1670" s="82" customFormat="1" customHeight="1"/>
    <row r="1671" s="82" customFormat="1" customHeight="1"/>
    <row r="1672" s="82" customFormat="1" customHeight="1"/>
    <row r="1673" s="82" customFormat="1" customHeight="1"/>
    <row r="1674" s="82" customFormat="1" customHeight="1"/>
    <row r="1675" s="82" customFormat="1" customHeight="1"/>
    <row r="1676" s="82" customFormat="1" customHeight="1"/>
    <row r="1677" s="82" customFormat="1" customHeight="1"/>
    <row r="1678" s="82" customFormat="1" customHeight="1"/>
    <row r="1679" s="82" customFormat="1" customHeight="1"/>
    <row r="1680" s="82" customFormat="1" customHeight="1"/>
    <row r="1681" s="82" customFormat="1" customHeight="1"/>
    <row r="1682" s="82" customFormat="1" customHeight="1"/>
    <row r="1683" s="82" customFormat="1" customHeight="1"/>
    <row r="1684" s="82" customFormat="1" customHeight="1"/>
    <row r="1685" s="82" customFormat="1" customHeight="1"/>
    <row r="1686" s="82" customFormat="1" customHeight="1"/>
    <row r="1687" s="82" customFormat="1" customHeight="1"/>
    <row r="1688" s="82" customFormat="1" customHeight="1"/>
    <row r="1689" s="82" customFormat="1" customHeight="1"/>
    <row r="1690" s="82" customFormat="1" customHeight="1"/>
    <row r="1691" s="82" customFormat="1" customHeight="1"/>
    <row r="1692" s="82" customFormat="1" customHeight="1"/>
    <row r="1693" s="82" customFormat="1" customHeight="1"/>
    <row r="1694" s="82" customFormat="1" customHeight="1"/>
    <row r="1695" s="82" customFormat="1" customHeight="1"/>
    <row r="1696" s="82" customFormat="1" customHeight="1"/>
    <row r="1697" s="82" customFormat="1" customHeight="1"/>
    <row r="1698" s="82" customFormat="1" customHeight="1"/>
    <row r="1699" s="82" customFormat="1" customHeight="1"/>
    <row r="1700" s="82" customFormat="1" customHeight="1"/>
    <row r="1701" s="82" customFormat="1" customHeight="1"/>
    <row r="1702" s="82" customFormat="1" customHeight="1"/>
    <row r="1703" s="82" customFormat="1" customHeight="1"/>
    <row r="1704" s="82" customFormat="1" customHeight="1"/>
    <row r="1705" s="82" customFormat="1" customHeight="1"/>
    <row r="1706" s="82" customFormat="1" customHeight="1"/>
    <row r="1707" s="82" customFormat="1" customHeight="1"/>
    <row r="1708" s="82" customFormat="1" customHeight="1"/>
    <row r="1709" s="82" customFormat="1" customHeight="1"/>
    <row r="1710" s="82" customFormat="1" customHeight="1"/>
    <row r="1711" s="82" customFormat="1" customHeight="1"/>
    <row r="1712" s="82" customFormat="1" customHeight="1"/>
    <row r="1713" s="82" customFormat="1" customHeight="1"/>
    <row r="1714" s="82" customFormat="1" customHeight="1"/>
    <row r="1715" s="82" customFormat="1" customHeight="1"/>
    <row r="1716" s="82" customFormat="1" customHeight="1"/>
    <row r="1717" s="82" customFormat="1" customHeight="1"/>
    <row r="1718" s="82" customFormat="1" customHeight="1"/>
    <row r="1719" s="82" customFormat="1" customHeight="1"/>
    <row r="1720" s="82" customFormat="1" customHeight="1"/>
    <row r="1721" s="82" customFormat="1" customHeight="1"/>
    <row r="1722" s="82" customFormat="1" customHeight="1"/>
    <row r="1723" s="82" customFormat="1" customHeight="1"/>
    <row r="1724" s="82" customFormat="1" customHeight="1"/>
    <row r="1725" s="82" customFormat="1" customHeight="1"/>
    <row r="1726" s="82" customFormat="1" customHeight="1"/>
    <row r="1727" s="82" customFormat="1" customHeight="1"/>
    <row r="1728" s="82" customFormat="1" customHeight="1"/>
    <row r="1729" s="82" customFormat="1" customHeight="1"/>
    <row r="1730" s="82" customFormat="1" customHeight="1"/>
    <row r="1731" s="82" customFormat="1" customHeight="1"/>
    <row r="1732" s="82" customFormat="1" customHeight="1"/>
    <row r="1733" s="82" customFormat="1" customHeight="1"/>
    <row r="1734" s="82" customFormat="1" customHeight="1"/>
    <row r="1735" s="82" customFormat="1" customHeight="1"/>
    <row r="1736" s="82" customFormat="1" customHeight="1"/>
    <row r="1737" s="82" customFormat="1" customHeight="1"/>
    <row r="1738" s="82" customFormat="1" customHeight="1"/>
    <row r="1739" s="82" customFormat="1" customHeight="1"/>
    <row r="1740" s="82" customFormat="1" customHeight="1"/>
    <row r="1741" s="82" customFormat="1" customHeight="1"/>
    <row r="1742" s="82" customFormat="1" customHeight="1"/>
    <row r="1743" s="82" customFormat="1" customHeight="1"/>
    <row r="1744" s="82" customFormat="1" customHeight="1"/>
    <row r="1745" s="82" customFormat="1" customHeight="1"/>
    <row r="1746" s="82" customFormat="1" customHeight="1"/>
    <row r="1747" s="82" customFormat="1" customHeight="1"/>
    <row r="1748" s="82" customFormat="1" customHeight="1"/>
    <row r="1749" s="82" customFormat="1" customHeight="1"/>
    <row r="1750" s="82" customFormat="1" customHeight="1"/>
    <row r="1751" s="82" customFormat="1" customHeight="1"/>
    <row r="1752" s="82" customFormat="1" customHeight="1"/>
    <row r="1753" s="82" customFormat="1" customHeight="1"/>
    <row r="1754" s="82" customFormat="1" customHeight="1"/>
    <row r="1755" s="82" customFormat="1" customHeight="1"/>
    <row r="1756" s="82" customFormat="1" customHeight="1"/>
    <row r="1757" s="82" customFormat="1" customHeight="1"/>
    <row r="1758" s="82" customFormat="1" customHeight="1"/>
    <row r="1759" s="82" customFormat="1" customHeight="1"/>
    <row r="1760" s="82" customFormat="1" customHeight="1"/>
    <row r="1761" s="82" customFormat="1" customHeight="1"/>
    <row r="1762" s="82" customFormat="1" customHeight="1"/>
    <row r="1763" s="82" customFormat="1" customHeight="1"/>
    <row r="1764" s="82" customFormat="1" customHeight="1"/>
    <row r="1765" s="82" customFormat="1" customHeight="1"/>
    <row r="1766" s="82" customFormat="1" customHeight="1"/>
    <row r="1767" s="82" customFormat="1" customHeight="1"/>
    <row r="1768" s="82" customFormat="1" customHeight="1"/>
    <row r="1769" s="82" customFormat="1" customHeight="1"/>
    <row r="1770" s="82" customFormat="1" customHeight="1"/>
    <row r="1771" s="82" customFormat="1" customHeight="1"/>
    <row r="1772" s="82" customFormat="1" customHeight="1"/>
    <row r="1773" s="82" customFormat="1" customHeight="1"/>
    <row r="1774" s="82" customFormat="1" customHeight="1"/>
    <row r="1775" s="82" customFormat="1" customHeight="1"/>
    <row r="1776" s="82" customFormat="1" customHeight="1"/>
    <row r="1777" s="82" customFormat="1" customHeight="1"/>
    <row r="1778" s="82" customFormat="1" customHeight="1"/>
    <row r="1779" s="82" customFormat="1" customHeight="1"/>
    <row r="1780" s="82" customFormat="1" customHeight="1"/>
    <row r="1781" s="82" customFormat="1" customHeight="1"/>
    <row r="1782" s="82" customFormat="1" customHeight="1"/>
    <row r="1783" s="82" customFormat="1" customHeight="1"/>
    <row r="1784" s="82" customFormat="1" customHeight="1"/>
    <row r="1785" s="82" customFormat="1" customHeight="1"/>
    <row r="1786" s="82" customFormat="1" customHeight="1"/>
    <row r="1787" s="82" customFormat="1" customHeight="1"/>
    <row r="1788" s="82" customFormat="1" customHeight="1"/>
    <row r="1789" s="82" customFormat="1" customHeight="1"/>
    <row r="1790" s="82" customFormat="1" customHeight="1"/>
    <row r="1791" s="82" customFormat="1" customHeight="1"/>
    <row r="1792" s="82" customFormat="1" customHeight="1"/>
    <row r="1793" s="82" customFormat="1" customHeight="1"/>
    <row r="1794" s="82" customFormat="1" customHeight="1"/>
    <row r="1795" s="82" customFormat="1" customHeight="1"/>
    <row r="1796" s="82" customFormat="1" customHeight="1"/>
    <row r="1797" s="82" customFormat="1" customHeight="1"/>
    <row r="1798" s="82" customFormat="1" customHeight="1"/>
    <row r="1799" s="82" customFormat="1" customHeight="1"/>
    <row r="1800" s="82" customFormat="1" customHeight="1"/>
    <row r="1801" s="82" customFormat="1" customHeight="1"/>
    <row r="1802" s="82" customFormat="1" customHeight="1"/>
    <row r="1803" s="82" customFormat="1" customHeight="1"/>
    <row r="1804" s="82" customFormat="1" customHeight="1"/>
    <row r="1805" s="82" customFormat="1" customHeight="1"/>
    <row r="1806" s="82" customFormat="1" customHeight="1"/>
    <row r="1807" s="82" customFormat="1" customHeight="1"/>
    <row r="1808" s="82" customFormat="1" customHeight="1"/>
    <row r="1809" s="82" customFormat="1" customHeight="1"/>
    <row r="1810" s="82" customFormat="1" customHeight="1"/>
    <row r="1811" s="82" customFormat="1" customHeight="1"/>
    <row r="1812" s="82" customFormat="1" customHeight="1"/>
    <row r="1813" s="82" customFormat="1" customHeight="1"/>
    <row r="1814" s="82" customFormat="1" customHeight="1"/>
    <row r="1815" s="82" customFormat="1" customHeight="1"/>
    <row r="1816" s="82" customFormat="1" customHeight="1"/>
    <row r="1817" s="82" customFormat="1" customHeight="1"/>
    <row r="1818" s="82" customFormat="1" customHeight="1"/>
    <row r="1819" s="82" customFormat="1" customHeight="1"/>
    <row r="1820" s="82" customFormat="1" customHeight="1"/>
    <row r="1821" s="82" customFormat="1" customHeight="1"/>
    <row r="1822" s="82" customFormat="1" customHeight="1"/>
    <row r="1823" s="82" customFormat="1" customHeight="1"/>
    <row r="1824" s="82" customFormat="1" customHeight="1"/>
    <row r="1825" s="82" customFormat="1" customHeight="1"/>
    <row r="1826" s="82" customFormat="1" customHeight="1"/>
    <row r="1827" s="82" customFormat="1" customHeight="1"/>
    <row r="1828" s="82" customFormat="1" customHeight="1"/>
    <row r="1829" s="82" customFormat="1" customHeight="1"/>
    <row r="1830" s="82" customFormat="1" customHeight="1"/>
    <row r="1831" s="82" customFormat="1" customHeight="1"/>
    <row r="1832" s="82" customFormat="1" customHeight="1"/>
    <row r="1833" s="82" customFormat="1" customHeight="1"/>
    <row r="1834" s="82" customFormat="1" customHeight="1"/>
    <row r="1835" s="82" customFormat="1" customHeight="1"/>
    <row r="1836" s="82" customFormat="1" customHeight="1"/>
    <row r="1837" s="82" customFormat="1" customHeight="1"/>
    <row r="1838" s="82" customFormat="1" customHeight="1"/>
    <row r="1839" s="82" customFormat="1" customHeight="1"/>
    <row r="1840" s="82" customFormat="1" customHeight="1"/>
    <row r="1841" s="82" customFormat="1" customHeight="1"/>
    <row r="1842" s="82" customFormat="1" customHeight="1"/>
    <row r="1843" s="82" customFormat="1" customHeight="1"/>
    <row r="1844" s="82" customFormat="1" customHeight="1"/>
    <row r="1845" s="82" customFormat="1" customHeight="1"/>
    <row r="1846" s="82" customFormat="1" customHeight="1"/>
    <row r="1847" s="82" customFormat="1" customHeight="1"/>
    <row r="1848" s="82" customFormat="1" customHeight="1"/>
    <row r="1849" s="82" customFormat="1" customHeight="1"/>
    <row r="1850" s="82" customFormat="1" customHeight="1"/>
    <row r="1851" s="82" customFormat="1" customHeight="1"/>
    <row r="1852" s="82" customFormat="1" customHeight="1"/>
    <row r="1853" s="82" customFormat="1" customHeight="1"/>
    <row r="1854" s="82" customFormat="1" customHeight="1"/>
    <row r="1855" s="82" customFormat="1" customHeight="1"/>
    <row r="1856" s="82" customFormat="1" customHeight="1"/>
    <row r="1857" s="82" customFormat="1" customHeight="1"/>
    <row r="1858" s="82" customFormat="1" customHeight="1"/>
    <row r="1859" s="82" customFormat="1" customHeight="1"/>
    <row r="1860" s="82" customFormat="1" customHeight="1"/>
    <row r="1861" s="82" customFormat="1" customHeight="1"/>
    <row r="1862" s="82" customFormat="1" customHeight="1"/>
    <row r="1863" s="82" customFormat="1" customHeight="1"/>
    <row r="1864" s="82" customFormat="1" customHeight="1"/>
    <row r="1865" s="82" customFormat="1" customHeight="1"/>
    <row r="1866" s="82" customFormat="1" customHeight="1"/>
    <row r="1867" s="82" customFormat="1" customHeight="1"/>
    <row r="1868" s="82" customFormat="1" customHeight="1"/>
    <row r="1869" s="82" customFormat="1" customHeight="1"/>
    <row r="1870" s="82" customFormat="1" customHeight="1"/>
    <row r="1871" s="82" customFormat="1" customHeight="1"/>
    <row r="1872" s="82" customFormat="1" customHeight="1"/>
    <row r="1873" s="82" customFormat="1" customHeight="1"/>
    <row r="1874" s="82" customFormat="1" customHeight="1"/>
    <row r="1875" s="82" customFormat="1" customHeight="1"/>
    <row r="1876" s="82" customFormat="1" customHeight="1"/>
    <row r="1877" s="82" customFormat="1" customHeight="1"/>
    <row r="1878" s="82" customFormat="1" customHeight="1"/>
    <row r="1879" s="82" customFormat="1" customHeight="1"/>
    <row r="1880" s="82" customFormat="1" customHeight="1"/>
    <row r="1881" s="82" customFormat="1" customHeight="1"/>
    <row r="1882" s="82" customFormat="1" customHeight="1"/>
    <row r="1883" s="82" customFormat="1" customHeight="1"/>
    <row r="1884" s="82" customFormat="1" customHeight="1"/>
    <row r="1885" s="82" customFormat="1" customHeight="1"/>
    <row r="1886" s="82" customFormat="1" customHeight="1"/>
    <row r="1887" s="82" customFormat="1" customHeight="1"/>
    <row r="1888" s="82" customFormat="1" customHeight="1"/>
    <row r="1889" s="82" customFormat="1" customHeight="1"/>
    <row r="1890" s="82" customFormat="1" customHeight="1"/>
    <row r="1891" s="82" customFormat="1" customHeight="1"/>
    <row r="1892" s="82" customFormat="1" customHeight="1"/>
    <row r="1893" s="82" customFormat="1" customHeight="1"/>
    <row r="1894" s="82" customFormat="1" customHeight="1"/>
    <row r="1895" s="82" customFormat="1" customHeight="1"/>
    <row r="1896" s="82" customFormat="1" customHeight="1"/>
    <row r="1897" s="82" customFormat="1" customHeight="1"/>
    <row r="1898" s="82" customFormat="1" customHeight="1"/>
    <row r="1899" s="82" customFormat="1" customHeight="1"/>
    <row r="1900" s="82" customFormat="1" customHeight="1"/>
    <row r="1901" s="82" customFormat="1" customHeight="1"/>
    <row r="1902" s="82" customFormat="1" customHeight="1"/>
    <row r="1903" s="82" customFormat="1" customHeight="1"/>
    <row r="1904" s="82" customFormat="1" customHeight="1"/>
    <row r="1905" s="82" customFormat="1" customHeight="1"/>
    <row r="1906" s="82" customFormat="1" customHeight="1"/>
    <row r="1907" s="82" customFormat="1" customHeight="1"/>
    <row r="1908" s="82" customFormat="1" customHeight="1"/>
    <row r="1909" s="82" customFormat="1" customHeight="1"/>
    <row r="1910" s="82" customFormat="1" customHeight="1"/>
    <row r="1911" s="82" customFormat="1" customHeight="1"/>
    <row r="1912" s="82" customFormat="1" customHeight="1"/>
    <row r="1913" s="82" customFormat="1" customHeight="1"/>
    <row r="1914" s="82" customFormat="1" customHeight="1"/>
    <row r="1915" s="82" customFormat="1" customHeight="1"/>
    <row r="1916" s="82" customFormat="1" customHeight="1"/>
    <row r="1917" s="82" customFormat="1" customHeight="1"/>
    <row r="1918" s="82" customFormat="1" customHeight="1"/>
    <row r="1919" s="82" customFormat="1" customHeight="1"/>
    <row r="1920" s="82" customFormat="1" customHeight="1"/>
    <row r="1921" s="82" customFormat="1" customHeight="1"/>
    <row r="1922" s="82" customFormat="1" customHeight="1"/>
    <row r="1923" s="82" customFormat="1" customHeight="1"/>
    <row r="1924" s="82" customFormat="1" customHeight="1"/>
    <row r="1925" s="82" customFormat="1" customHeight="1"/>
    <row r="1926" s="82" customFormat="1" customHeight="1"/>
    <row r="1927" s="82" customFormat="1" customHeight="1"/>
    <row r="1928" s="82" customFormat="1" customHeight="1"/>
    <row r="1929" s="82" customFormat="1" customHeight="1"/>
    <row r="1930" s="82" customFormat="1" customHeight="1"/>
    <row r="1931" s="82" customFormat="1" customHeight="1"/>
    <row r="1932" s="82" customFormat="1" customHeight="1"/>
    <row r="1933" s="82" customFormat="1" customHeight="1"/>
    <row r="1934" s="82" customFormat="1" customHeight="1"/>
    <row r="1935" s="82" customFormat="1" customHeight="1"/>
    <row r="1936" s="82" customFormat="1" customHeight="1"/>
    <row r="1937" s="82" customFormat="1" customHeight="1"/>
    <row r="1938" s="82" customFormat="1" customHeight="1"/>
    <row r="1939" s="82" customFormat="1" customHeight="1"/>
    <row r="1940" s="82" customFormat="1" customHeight="1"/>
    <row r="1941" s="82" customFormat="1" customHeight="1"/>
    <row r="1942" s="82" customFormat="1" customHeight="1"/>
    <row r="1943" s="82" customFormat="1" customHeight="1"/>
    <row r="1944" s="82" customFormat="1" customHeight="1"/>
    <row r="1945" s="82" customFormat="1" customHeight="1"/>
    <row r="1946" s="82" customFormat="1" customHeight="1"/>
    <row r="1947" s="82" customFormat="1" customHeight="1"/>
    <row r="1948" s="82" customFormat="1" customHeight="1"/>
    <row r="1949" s="82" customFormat="1" customHeight="1"/>
    <row r="1950" s="82" customFormat="1" customHeight="1"/>
    <row r="1951" s="82" customFormat="1" customHeight="1"/>
    <row r="1952" s="82" customFormat="1" customHeight="1"/>
    <row r="1953" s="82" customFormat="1" customHeight="1"/>
    <row r="1954" s="82" customFormat="1" customHeight="1"/>
    <row r="1955" s="82" customFormat="1" customHeight="1"/>
    <row r="1956" s="82" customFormat="1" customHeight="1"/>
    <row r="1957" s="82" customFormat="1" customHeight="1"/>
    <row r="1958" s="82" customFormat="1" customHeight="1"/>
    <row r="1959" s="82" customFormat="1" customHeight="1"/>
    <row r="1960" s="82" customFormat="1" customHeight="1"/>
    <row r="1961" s="82" customFormat="1" customHeight="1"/>
    <row r="1962" s="82" customFormat="1" customHeight="1"/>
    <row r="1963" s="82" customFormat="1" customHeight="1"/>
    <row r="1964" s="82" customFormat="1" customHeight="1"/>
    <row r="1965" s="82" customFormat="1" customHeight="1"/>
    <row r="1966" s="82" customFormat="1" customHeight="1"/>
    <row r="1967" s="82" customFormat="1" customHeight="1"/>
    <row r="1968" s="82" customFormat="1" customHeight="1"/>
    <row r="1969" s="82" customFormat="1" customHeight="1"/>
    <row r="1970" s="82" customFormat="1" customHeight="1"/>
    <row r="1971" s="82" customFormat="1" customHeight="1"/>
    <row r="1972" s="82" customFormat="1" customHeight="1"/>
    <row r="1973" s="82" customFormat="1" customHeight="1"/>
    <row r="1974" s="82" customFormat="1" customHeight="1"/>
    <row r="1975" s="82" customFormat="1" customHeight="1"/>
    <row r="1976" s="82" customFormat="1" customHeight="1"/>
    <row r="1977" s="82" customFormat="1" customHeight="1"/>
    <row r="1978" s="82" customFormat="1" customHeight="1"/>
    <row r="1979" s="82" customFormat="1" customHeight="1"/>
    <row r="1980" s="82" customFormat="1" customHeight="1"/>
    <row r="1981" s="82" customFormat="1" customHeight="1"/>
    <row r="1982" s="82" customFormat="1" customHeight="1"/>
    <row r="1983" s="82" customFormat="1" customHeight="1"/>
    <row r="1984" s="82" customFormat="1" customHeight="1"/>
    <row r="1985" s="82" customFormat="1" customHeight="1"/>
    <row r="1986" s="82" customFormat="1" customHeight="1"/>
    <row r="1987" s="82" customFormat="1" customHeight="1"/>
    <row r="1988" s="82" customFormat="1" customHeight="1"/>
    <row r="1989" s="82" customFormat="1" customHeight="1"/>
    <row r="1990" s="82" customFormat="1" customHeight="1"/>
    <row r="1991" s="82" customFormat="1" customHeight="1"/>
    <row r="1992" s="82" customFormat="1" customHeight="1"/>
    <row r="1993" s="82" customFormat="1" customHeight="1"/>
    <row r="1994" s="82" customFormat="1" customHeight="1"/>
    <row r="1995" s="82" customFormat="1" customHeight="1"/>
    <row r="1996" s="82" customFormat="1" customHeight="1"/>
    <row r="1997" s="82" customFormat="1" customHeight="1"/>
    <row r="1998" s="82" customFormat="1" customHeight="1"/>
    <row r="1999" s="82" customFormat="1" customHeight="1"/>
    <row r="2000" s="82" customFormat="1" customHeight="1"/>
    <row r="2001" s="82" customFormat="1" customHeight="1"/>
    <row r="2002" s="82" customFormat="1" customHeight="1"/>
    <row r="2003" s="82" customFormat="1" customHeight="1"/>
    <row r="2004" s="82" customFormat="1" customHeight="1"/>
    <row r="2005" s="82" customFormat="1" customHeight="1"/>
    <row r="2006" s="82" customFormat="1" customHeight="1"/>
    <row r="2007" s="82" customFormat="1" customHeight="1"/>
    <row r="2008" s="82" customFormat="1" customHeight="1"/>
    <row r="2009" s="82" customFormat="1" customHeight="1"/>
    <row r="2010" s="82" customFormat="1" customHeight="1"/>
    <row r="2011" s="82" customFormat="1" customHeight="1"/>
    <row r="2012" s="82" customFormat="1" customHeight="1"/>
    <row r="2013" s="82" customFormat="1" customHeight="1"/>
    <row r="2014" s="82" customFormat="1" customHeight="1"/>
    <row r="2015" s="82" customFormat="1" customHeight="1"/>
    <row r="2016" s="82" customFormat="1" customHeight="1"/>
    <row r="2017" s="82" customFormat="1" customHeight="1"/>
    <row r="2018" s="82" customFormat="1" customHeight="1"/>
    <row r="2019" s="82" customFormat="1" customHeight="1"/>
    <row r="2020" s="82" customFormat="1" customHeight="1"/>
    <row r="2021" s="82" customFormat="1" customHeight="1"/>
    <row r="2022" s="82" customFormat="1" customHeight="1"/>
    <row r="2023" s="82" customFormat="1" customHeight="1"/>
    <row r="2024" s="82" customFormat="1" customHeight="1"/>
    <row r="2025" s="82" customFormat="1" customHeight="1"/>
    <row r="2026" s="82" customFormat="1" customHeight="1"/>
    <row r="2027" s="82" customFormat="1" customHeight="1"/>
    <row r="2028" s="82" customFormat="1" customHeight="1"/>
    <row r="2029" s="82" customFormat="1" customHeight="1"/>
    <row r="2030" s="82" customFormat="1" customHeight="1"/>
    <row r="2031" s="82" customFormat="1" customHeight="1"/>
    <row r="2032" s="82" customFormat="1" customHeight="1"/>
    <row r="2033" s="82" customFormat="1" customHeight="1"/>
    <row r="2034" s="82" customFormat="1" customHeight="1"/>
    <row r="2035" s="82" customFormat="1" customHeight="1"/>
    <row r="2036" s="82" customFormat="1" customHeight="1"/>
    <row r="2037" s="82" customFormat="1" customHeight="1"/>
    <row r="2038" s="82" customFormat="1" customHeight="1"/>
    <row r="2039" s="82" customFormat="1" customHeight="1"/>
    <row r="2040" s="82" customFormat="1" customHeight="1"/>
    <row r="2041" s="82" customFormat="1" customHeight="1"/>
    <row r="2042" s="82" customFormat="1" customHeight="1"/>
    <row r="2043" s="82" customFormat="1" customHeight="1"/>
    <row r="2044" s="82" customFormat="1" customHeight="1"/>
    <row r="2045" s="82" customFormat="1" customHeight="1"/>
    <row r="2046" s="82" customFormat="1" customHeight="1"/>
    <row r="2047" s="82" customFormat="1" customHeight="1"/>
    <row r="2048" s="82" customFormat="1" customHeight="1"/>
    <row r="2049" s="82" customFormat="1" customHeight="1"/>
    <row r="2050" s="82" customFormat="1" customHeight="1"/>
    <row r="2051" s="82" customFormat="1" customHeight="1"/>
    <row r="2052" s="82" customFormat="1" customHeight="1"/>
    <row r="2053" s="82" customFormat="1" customHeight="1"/>
    <row r="2054" s="82" customFormat="1" customHeight="1"/>
    <row r="2055" s="82" customFormat="1" customHeight="1"/>
    <row r="2056" s="82" customFormat="1" customHeight="1"/>
    <row r="2057" s="82" customFormat="1" customHeight="1"/>
    <row r="2058" s="82" customFormat="1" customHeight="1"/>
    <row r="2059" s="82" customFormat="1" customHeight="1"/>
    <row r="2060" s="82" customFormat="1" customHeight="1"/>
    <row r="2061" s="82" customFormat="1" customHeight="1"/>
    <row r="2062" s="82" customFormat="1" customHeight="1"/>
    <row r="2063" s="82" customFormat="1" customHeight="1"/>
    <row r="2064" s="82" customFormat="1" customHeight="1"/>
    <row r="2065" s="82" customFormat="1" customHeight="1"/>
    <row r="2066" s="82" customFormat="1" customHeight="1"/>
    <row r="2067" s="82" customFormat="1" customHeight="1"/>
    <row r="2068" s="82" customFormat="1" customHeight="1"/>
    <row r="2069" s="82" customFormat="1" customHeight="1"/>
    <row r="2070" s="82" customFormat="1" customHeight="1"/>
    <row r="2071" s="82" customFormat="1" customHeight="1"/>
    <row r="2072" s="82" customFormat="1" customHeight="1"/>
    <row r="2073" s="82" customFormat="1" customHeight="1"/>
    <row r="2074" s="82" customFormat="1" customHeight="1"/>
    <row r="2075" s="82" customFormat="1" customHeight="1"/>
    <row r="2076" s="82" customFormat="1" customHeight="1"/>
    <row r="2077" s="82" customFormat="1" customHeight="1"/>
    <row r="2078" s="82" customFormat="1" customHeight="1"/>
    <row r="2079" s="82" customFormat="1" customHeight="1"/>
    <row r="2080" s="82" customFormat="1" customHeight="1"/>
    <row r="2081" s="82" customFormat="1" customHeight="1"/>
    <row r="2082" s="82" customFormat="1" customHeight="1"/>
    <row r="2083" s="82" customFormat="1" customHeight="1"/>
    <row r="2084" s="82" customFormat="1" customHeight="1"/>
    <row r="2085" s="82" customFormat="1" customHeight="1"/>
    <row r="2086" s="82" customFormat="1" customHeight="1"/>
    <row r="2087" s="82" customFormat="1" customHeight="1"/>
    <row r="2088" s="82" customFormat="1" customHeight="1"/>
    <row r="2089" s="82" customFormat="1" customHeight="1"/>
    <row r="2090" s="82" customFormat="1" customHeight="1"/>
    <row r="2091" s="82" customFormat="1" customHeight="1"/>
    <row r="2092" s="82" customFormat="1" customHeight="1"/>
    <row r="2093" s="82" customFormat="1" customHeight="1"/>
    <row r="2094" s="82" customFormat="1" customHeight="1"/>
    <row r="2095" s="82" customFormat="1" customHeight="1"/>
    <row r="2096" s="82" customFormat="1" customHeight="1"/>
    <row r="2097" s="82" customFormat="1" customHeight="1"/>
    <row r="2098" s="82" customFormat="1" customHeight="1"/>
    <row r="2099" s="82" customFormat="1" customHeight="1"/>
    <row r="2100" s="82" customFormat="1" customHeight="1"/>
    <row r="2101" s="82" customFormat="1" customHeight="1"/>
    <row r="2102" s="82" customFormat="1" customHeight="1"/>
    <row r="2103" s="82" customFormat="1" customHeight="1"/>
    <row r="2104" s="82" customFormat="1" customHeight="1"/>
    <row r="2105" s="82" customFormat="1" customHeight="1"/>
    <row r="2106" s="82" customFormat="1" customHeight="1"/>
    <row r="2107" s="82" customFormat="1" customHeight="1"/>
    <row r="2108" s="82" customFormat="1" customHeight="1"/>
    <row r="2109" s="82" customFormat="1" customHeight="1"/>
    <row r="2110" s="82" customFormat="1" customHeight="1"/>
    <row r="2111" s="82" customFormat="1" customHeight="1"/>
    <row r="2112" s="82" customFormat="1" customHeight="1"/>
    <row r="2113" s="82" customFormat="1" customHeight="1"/>
    <row r="2114" s="82" customFormat="1" customHeight="1"/>
    <row r="2115" s="82" customFormat="1" customHeight="1"/>
    <row r="2116" s="82" customFormat="1" customHeight="1"/>
    <row r="2117" s="82" customFormat="1" customHeight="1"/>
    <row r="2118" s="82" customFormat="1" customHeight="1"/>
    <row r="2119" s="82" customFormat="1" customHeight="1"/>
    <row r="2120" s="82" customFormat="1" customHeight="1"/>
    <row r="2121" s="82" customFormat="1" customHeight="1"/>
    <row r="2122" s="82" customFormat="1" customHeight="1"/>
    <row r="2123" s="82" customFormat="1" customHeight="1"/>
    <row r="2124" s="82" customFormat="1" customHeight="1"/>
    <row r="2125" s="82" customFormat="1" customHeight="1"/>
    <row r="2126" s="82" customFormat="1" customHeight="1"/>
    <row r="2127" s="82" customFormat="1" customHeight="1"/>
    <row r="2128" s="82" customFormat="1" customHeight="1"/>
    <row r="2129" s="82" customFormat="1" customHeight="1"/>
    <row r="2130" s="82" customFormat="1" customHeight="1"/>
    <row r="2131" s="82" customFormat="1" customHeight="1"/>
    <row r="2132" s="82" customFormat="1" customHeight="1"/>
    <row r="2133" s="82" customFormat="1" customHeight="1"/>
    <row r="2134" s="82" customFormat="1" customHeight="1"/>
    <row r="2135" s="82" customFormat="1" customHeight="1"/>
    <row r="2136" s="82" customFormat="1" customHeight="1"/>
    <row r="2137" s="82" customFormat="1" customHeight="1"/>
    <row r="2138" s="82" customFormat="1" customHeight="1"/>
    <row r="2139" s="82" customFormat="1" customHeight="1"/>
    <row r="2140" s="82" customFormat="1" customHeight="1"/>
    <row r="2141" s="82" customFormat="1" customHeight="1"/>
    <row r="2142" s="82" customFormat="1" customHeight="1"/>
    <row r="2143" s="82" customFormat="1" customHeight="1"/>
    <row r="2144" s="82" customFormat="1" customHeight="1"/>
    <row r="2145" s="82" customFormat="1" customHeight="1"/>
    <row r="2146" s="82" customFormat="1" customHeight="1"/>
    <row r="2147" s="82" customFormat="1" customHeight="1"/>
    <row r="2148" s="82" customFormat="1" customHeight="1"/>
    <row r="2149" s="82" customFormat="1" customHeight="1"/>
    <row r="2150" s="82" customFormat="1" customHeight="1"/>
    <row r="2151" s="82" customFormat="1" customHeight="1"/>
    <row r="2152" s="82" customFormat="1" customHeight="1"/>
    <row r="2153" s="82" customFormat="1" customHeight="1"/>
    <row r="2154" s="82" customFormat="1" customHeight="1"/>
    <row r="2155" s="82" customFormat="1" customHeight="1"/>
    <row r="2156" s="82" customFormat="1" customHeight="1"/>
    <row r="2157" s="82" customFormat="1" customHeight="1"/>
    <row r="2158" s="82" customFormat="1" customHeight="1"/>
    <row r="2159" s="82" customFormat="1" customHeight="1"/>
    <row r="2160" s="82" customFormat="1" customHeight="1"/>
    <row r="2161" s="82" customFormat="1" customHeight="1"/>
    <row r="2162" s="82" customFormat="1" customHeight="1"/>
    <row r="2163" s="82" customFormat="1" customHeight="1"/>
    <row r="2164" s="82" customFormat="1" customHeight="1"/>
    <row r="2165" s="82" customFormat="1" customHeight="1"/>
    <row r="2166" s="82" customFormat="1" customHeight="1"/>
    <row r="2167" s="82" customFormat="1" customHeight="1"/>
    <row r="2168" s="82" customFormat="1" customHeight="1"/>
    <row r="2169" s="82" customFormat="1" customHeight="1"/>
    <row r="2170" s="82" customFormat="1" customHeight="1"/>
    <row r="2171" s="82" customFormat="1" customHeight="1"/>
    <row r="2172" s="82" customFormat="1" customHeight="1"/>
    <row r="2173" s="82" customFormat="1" customHeight="1"/>
    <row r="2174" s="82" customFormat="1" customHeight="1"/>
    <row r="2175" s="82" customFormat="1" customHeight="1"/>
    <row r="2176" s="82" customFormat="1" customHeight="1"/>
    <row r="2177" s="82" customFormat="1" customHeight="1"/>
    <row r="2178" s="82" customFormat="1" customHeight="1"/>
    <row r="2179" s="82" customFormat="1" customHeight="1"/>
    <row r="2180" s="82" customFormat="1" customHeight="1"/>
    <row r="2181" s="82" customFormat="1" customHeight="1"/>
    <row r="2182" s="82" customFormat="1" customHeight="1"/>
    <row r="2183" s="82" customFormat="1" customHeight="1"/>
    <row r="2184" s="82" customFormat="1" customHeight="1"/>
    <row r="2185" s="82" customFormat="1" customHeight="1"/>
    <row r="2186" s="82" customFormat="1" customHeight="1"/>
    <row r="2187" s="82" customFormat="1" customHeight="1"/>
    <row r="2188" s="82" customFormat="1" customHeight="1"/>
    <row r="2189" s="82" customFormat="1" customHeight="1"/>
    <row r="2190" s="82" customFormat="1" customHeight="1"/>
    <row r="2191" s="82" customFormat="1" customHeight="1"/>
    <row r="2192" s="82" customFormat="1" customHeight="1"/>
    <row r="2193" s="82" customFormat="1" customHeight="1"/>
    <row r="2194" s="82" customFormat="1" customHeight="1"/>
    <row r="2195" s="82" customFormat="1" customHeight="1"/>
    <row r="2196" s="82" customFormat="1" customHeight="1"/>
    <row r="2197" s="82" customFormat="1" customHeight="1"/>
    <row r="2198" s="82" customFormat="1" customHeight="1"/>
    <row r="2199" s="82" customFormat="1" customHeight="1"/>
    <row r="2200" s="82" customFormat="1" customHeight="1"/>
    <row r="2201" s="82" customFormat="1" customHeight="1"/>
    <row r="2202" s="82" customFormat="1" customHeight="1"/>
    <row r="2203" s="82" customFormat="1" customHeight="1"/>
    <row r="2204" s="82" customFormat="1" customHeight="1"/>
    <row r="2205" s="82" customFormat="1" customHeight="1"/>
    <row r="2206" s="82" customFormat="1" customHeight="1"/>
    <row r="2207" s="82" customFormat="1" customHeight="1"/>
    <row r="2208" s="82" customFormat="1" customHeight="1"/>
    <row r="2209" s="82" customFormat="1" customHeight="1"/>
    <row r="2210" s="82" customFormat="1" customHeight="1"/>
    <row r="2211" s="82" customFormat="1" customHeight="1"/>
    <row r="2212" s="82" customFormat="1" customHeight="1"/>
    <row r="2213" s="82" customFormat="1" customHeight="1"/>
    <row r="2214" s="82" customFormat="1" customHeight="1"/>
    <row r="2215" s="82" customFormat="1" customHeight="1"/>
    <row r="2216" s="82" customFormat="1" customHeight="1"/>
    <row r="2217" s="82" customFormat="1" customHeight="1"/>
    <row r="2218" s="82" customFormat="1" customHeight="1"/>
    <row r="2219" s="82" customFormat="1" customHeight="1"/>
    <row r="2220" s="82" customFormat="1" customHeight="1"/>
    <row r="2221" s="82" customFormat="1" customHeight="1"/>
    <row r="2222" s="82" customFormat="1" customHeight="1"/>
    <row r="2223" s="82" customFormat="1" customHeight="1"/>
    <row r="2224" s="82" customFormat="1" customHeight="1"/>
    <row r="2225" s="82" customFormat="1" customHeight="1"/>
    <row r="2226" s="82" customFormat="1" customHeight="1"/>
    <row r="2227" s="82" customFormat="1" customHeight="1"/>
    <row r="2228" s="82" customFormat="1" customHeight="1"/>
    <row r="2229" s="82" customFormat="1" customHeight="1"/>
    <row r="2230" s="82" customFormat="1" customHeight="1"/>
    <row r="2231" s="82" customFormat="1" customHeight="1"/>
    <row r="2232" s="82" customFormat="1" customHeight="1"/>
    <row r="2233" s="82" customFormat="1" customHeight="1"/>
    <row r="2234" s="82" customFormat="1" customHeight="1"/>
    <row r="2235" s="82" customFormat="1" customHeight="1"/>
    <row r="2236" s="82" customFormat="1" customHeight="1"/>
    <row r="2237" s="82" customFormat="1" customHeight="1"/>
    <row r="2238" s="82" customFormat="1" customHeight="1"/>
    <row r="2239" s="82" customFormat="1" customHeight="1"/>
    <row r="2240" s="82" customFormat="1" customHeight="1"/>
    <row r="2241" s="82" customFormat="1" customHeight="1"/>
    <row r="2242" s="82" customFormat="1" customHeight="1"/>
    <row r="2243" s="82" customFormat="1" customHeight="1"/>
    <row r="2244" s="82" customFormat="1" customHeight="1"/>
    <row r="2245" s="82" customFormat="1" customHeight="1"/>
    <row r="2246" s="82" customFormat="1" customHeight="1"/>
    <row r="2247" s="82" customFormat="1" customHeight="1"/>
    <row r="2248" s="82" customFormat="1" customHeight="1"/>
    <row r="2249" s="82" customFormat="1" customHeight="1"/>
    <row r="2250" s="82" customFormat="1" customHeight="1"/>
    <row r="2251" s="82" customFormat="1" customHeight="1"/>
    <row r="2252" s="82" customFormat="1" customHeight="1"/>
    <row r="2253" s="82" customFormat="1" customHeight="1"/>
    <row r="2254" s="82" customFormat="1" customHeight="1"/>
    <row r="2255" s="82" customFormat="1" customHeight="1"/>
    <row r="2256" s="82" customFormat="1" customHeight="1"/>
    <row r="2257" s="82" customFormat="1" customHeight="1"/>
    <row r="2258" s="82" customFormat="1" customHeight="1"/>
    <row r="2259" s="82" customFormat="1" customHeight="1"/>
    <row r="2260" s="82" customFormat="1" customHeight="1"/>
    <row r="2261" s="82" customFormat="1" customHeight="1"/>
    <row r="2262" s="82" customFormat="1" customHeight="1"/>
    <row r="2263" s="82" customFormat="1" customHeight="1"/>
    <row r="2264" s="82" customFormat="1" customHeight="1"/>
    <row r="2265" s="82" customFormat="1" customHeight="1"/>
    <row r="2266" s="82" customFormat="1" customHeight="1"/>
    <row r="2267" s="82" customFormat="1" customHeight="1"/>
    <row r="2268" s="82" customFormat="1" customHeight="1"/>
    <row r="2269" s="82" customFormat="1" customHeight="1"/>
    <row r="2270" s="82" customFormat="1" customHeight="1"/>
    <row r="2271" s="82" customFormat="1" customHeight="1"/>
    <row r="2272" s="82" customFormat="1" customHeight="1"/>
    <row r="2273" s="82" customFormat="1" customHeight="1"/>
    <row r="2274" s="82" customFormat="1" customHeight="1"/>
    <row r="2275" s="82" customFormat="1" customHeight="1"/>
    <row r="2276" s="82" customFormat="1" customHeight="1"/>
    <row r="2277" s="82" customFormat="1" customHeight="1"/>
    <row r="2278" s="82" customFormat="1" customHeight="1"/>
    <row r="2279" s="82" customFormat="1" customHeight="1"/>
    <row r="2280" s="82" customFormat="1" customHeight="1"/>
    <row r="2281" s="82" customFormat="1" customHeight="1"/>
    <row r="2282" s="82" customFormat="1" customHeight="1"/>
    <row r="2283" s="82" customFormat="1" customHeight="1"/>
    <row r="2284" s="82" customFormat="1" customHeight="1"/>
    <row r="2285" s="82" customFormat="1" customHeight="1"/>
    <row r="2286" s="82" customFormat="1" customHeight="1"/>
    <row r="2287" s="82" customFormat="1" customHeight="1"/>
    <row r="2288" s="82" customFormat="1" customHeight="1"/>
    <row r="2289" s="82" customFormat="1" customHeight="1"/>
    <row r="2290" s="82" customFormat="1" customHeight="1"/>
    <row r="2291" s="82" customFormat="1" customHeight="1"/>
    <row r="2292" s="82" customFormat="1" customHeight="1"/>
    <row r="2293" s="82" customFormat="1" customHeight="1"/>
    <row r="2294" s="82" customFormat="1" customHeight="1"/>
    <row r="2295" s="82" customFormat="1" customHeight="1"/>
    <row r="2296" s="82" customFormat="1" customHeight="1"/>
    <row r="2297" s="82" customFormat="1" customHeight="1"/>
    <row r="2298" s="82" customFormat="1" customHeight="1"/>
    <row r="2299" s="82" customFormat="1" customHeight="1"/>
    <row r="2300" s="82" customFormat="1" customHeight="1"/>
    <row r="2301" s="82" customFormat="1" customHeight="1"/>
    <row r="2302" s="82" customFormat="1" customHeight="1"/>
    <row r="2303" s="82" customFormat="1" customHeight="1"/>
    <row r="2304" s="82" customFormat="1" customHeight="1"/>
    <row r="2305" s="82" customFormat="1" customHeight="1"/>
    <row r="2306" s="82" customFormat="1" customHeight="1"/>
    <row r="2307" s="82" customFormat="1" customHeight="1"/>
    <row r="2308" s="82" customFormat="1" customHeight="1"/>
    <row r="2309" s="82" customFormat="1" customHeight="1"/>
    <row r="2310" s="82" customFormat="1" customHeight="1"/>
    <row r="2311" s="82" customFormat="1" customHeight="1"/>
    <row r="2312" s="82" customFormat="1" customHeight="1"/>
    <row r="2313" s="82" customFormat="1" customHeight="1"/>
    <row r="2314" s="82" customFormat="1" customHeight="1"/>
    <row r="2315" s="82" customFormat="1" customHeight="1"/>
    <row r="2316" s="82" customFormat="1" customHeight="1"/>
    <row r="2317" s="82" customFormat="1" customHeight="1"/>
    <row r="2318" s="82" customFormat="1" customHeight="1"/>
    <row r="2319" s="82" customFormat="1" customHeight="1"/>
    <row r="2320" s="82" customFormat="1" customHeight="1"/>
    <row r="2321" s="82" customFormat="1" customHeight="1"/>
    <row r="2322" s="82" customFormat="1" customHeight="1"/>
    <row r="2323" s="82" customFormat="1" customHeight="1"/>
    <row r="2324" s="82" customFormat="1" customHeight="1"/>
    <row r="2325" s="82" customFormat="1" customHeight="1"/>
    <row r="2326" s="82" customFormat="1" customHeight="1"/>
    <row r="2327" s="82" customFormat="1" customHeight="1"/>
    <row r="2328" s="82" customFormat="1" customHeight="1"/>
    <row r="2329" s="82" customFormat="1" customHeight="1"/>
    <row r="2330" s="82" customFormat="1" customHeight="1"/>
    <row r="2331" s="82" customFormat="1" customHeight="1"/>
    <row r="2332" s="82" customFormat="1" customHeight="1"/>
    <row r="2333" s="82" customFormat="1" customHeight="1"/>
    <row r="2334" s="82" customFormat="1" customHeight="1"/>
    <row r="2335" s="82" customFormat="1" customHeight="1"/>
    <row r="2336" s="82" customFormat="1" customHeight="1"/>
    <row r="2337" s="82" customFormat="1" customHeight="1"/>
    <row r="2338" s="82" customFormat="1" customHeight="1"/>
    <row r="2339" s="82" customFormat="1" customHeight="1"/>
    <row r="2340" s="82" customFormat="1" customHeight="1"/>
    <row r="2341" s="82" customFormat="1" customHeight="1"/>
    <row r="2342" s="82" customFormat="1" customHeight="1"/>
    <row r="2343" s="82" customFormat="1" customHeight="1"/>
    <row r="2344" s="82" customFormat="1" customHeight="1"/>
    <row r="2345" s="82" customFormat="1" customHeight="1"/>
    <row r="2346" s="82" customFormat="1" customHeight="1"/>
    <row r="2347" s="82" customFormat="1" customHeight="1"/>
    <row r="2348" s="82" customFormat="1" customHeight="1"/>
    <row r="2349" s="82" customFormat="1" customHeight="1"/>
    <row r="2350" s="82" customFormat="1" customHeight="1"/>
    <row r="2351" s="82" customFormat="1" customHeight="1"/>
    <row r="2352" s="82" customFormat="1" customHeight="1"/>
    <row r="2353" s="82" customFormat="1" customHeight="1"/>
    <row r="2354" s="82" customFormat="1" customHeight="1"/>
    <row r="2355" s="82" customFormat="1" customHeight="1"/>
    <row r="2356" s="82" customFormat="1" customHeight="1"/>
    <row r="2357" s="82" customFormat="1" customHeight="1"/>
    <row r="2358" s="82" customFormat="1" customHeight="1"/>
    <row r="2359" s="82" customFormat="1" customHeight="1"/>
    <row r="2360" s="82" customFormat="1" customHeight="1"/>
    <row r="2361" s="82" customFormat="1" customHeight="1"/>
    <row r="2362" s="82" customFormat="1" customHeight="1"/>
    <row r="2363" s="82" customFormat="1" customHeight="1"/>
    <row r="2364" s="82" customFormat="1" customHeight="1"/>
    <row r="2365" s="82" customFormat="1" customHeight="1"/>
    <row r="2366" s="82" customFormat="1" customHeight="1"/>
    <row r="2367" s="82" customFormat="1" customHeight="1"/>
    <row r="2368" s="82" customFormat="1" customHeight="1"/>
    <row r="2369" s="82" customFormat="1" customHeight="1"/>
    <row r="2370" s="82" customFormat="1" customHeight="1"/>
    <row r="2371" s="82" customFormat="1" customHeight="1"/>
    <row r="2372" s="82" customFormat="1" customHeight="1"/>
    <row r="2373" s="82" customFormat="1" customHeight="1"/>
    <row r="2374" s="82" customFormat="1" customHeight="1"/>
    <row r="2375" s="82" customFormat="1" customHeight="1"/>
    <row r="2376" s="82" customFormat="1" customHeight="1"/>
    <row r="2377" s="82" customFormat="1" customHeight="1"/>
    <row r="2378" s="82" customFormat="1" customHeight="1"/>
    <row r="2379" s="82" customFormat="1" customHeight="1"/>
    <row r="2380" s="82" customFormat="1" customHeight="1"/>
    <row r="2381" s="82" customFormat="1" customHeight="1"/>
    <row r="2382" s="82" customFormat="1" customHeight="1"/>
    <row r="2383" s="82" customFormat="1" customHeight="1"/>
    <row r="2384" s="82" customFormat="1" customHeight="1"/>
    <row r="2385" s="82" customFormat="1" customHeight="1"/>
    <row r="2386" s="82" customFormat="1" customHeight="1"/>
    <row r="2387" s="82" customFormat="1" customHeight="1"/>
    <row r="2388" s="82" customFormat="1" customHeight="1"/>
    <row r="2389" s="82" customFormat="1" customHeight="1"/>
    <row r="2390" s="82" customFormat="1" customHeight="1"/>
    <row r="2391" s="82" customFormat="1" customHeight="1"/>
    <row r="2392" s="82" customFormat="1" customHeight="1"/>
    <row r="2393" s="82" customFormat="1" customHeight="1"/>
    <row r="2394" s="82" customFormat="1" customHeight="1"/>
    <row r="2395" s="82" customFormat="1" customHeight="1"/>
    <row r="2396" s="82" customFormat="1" customHeight="1"/>
    <row r="2397" s="82" customFormat="1" customHeight="1"/>
    <row r="2398" s="82" customFormat="1" customHeight="1"/>
    <row r="2399" s="82" customFormat="1" customHeight="1"/>
    <row r="2400" s="82" customFormat="1" customHeight="1"/>
    <row r="2401" s="82" customFormat="1" customHeight="1"/>
    <row r="2402" s="82" customFormat="1" customHeight="1"/>
    <row r="2403" s="82" customFormat="1" customHeight="1"/>
    <row r="2404" s="82" customFormat="1" customHeight="1"/>
    <row r="2405" s="82" customFormat="1" customHeight="1"/>
    <row r="2406" s="82" customFormat="1" customHeight="1"/>
    <row r="2407" s="82" customFormat="1" customHeight="1"/>
    <row r="2408" s="82" customFormat="1" customHeight="1"/>
    <row r="2409" s="82" customFormat="1" customHeight="1"/>
    <row r="2410" s="82" customFormat="1" customHeight="1"/>
    <row r="2411" s="82" customFormat="1" customHeight="1"/>
    <row r="2412" s="82" customFormat="1" customHeight="1"/>
    <row r="2413" s="82" customFormat="1" customHeight="1"/>
    <row r="2414" s="82" customFormat="1" customHeight="1"/>
    <row r="2415" s="82" customFormat="1" customHeight="1"/>
    <row r="2416" s="82" customFormat="1" customHeight="1"/>
    <row r="2417" s="82" customFormat="1" customHeight="1"/>
    <row r="2418" s="82" customFormat="1" customHeight="1"/>
    <row r="2419" s="82" customFormat="1" customHeight="1"/>
    <row r="2420" s="82" customFormat="1" customHeight="1"/>
    <row r="2421" s="82" customFormat="1" customHeight="1"/>
    <row r="2422" s="82" customFormat="1" customHeight="1"/>
    <row r="2423" s="82" customFormat="1" customHeight="1"/>
    <row r="2424" s="82" customFormat="1" customHeight="1"/>
    <row r="2425" s="82" customFormat="1" customHeight="1"/>
    <row r="2426" s="82" customFormat="1" customHeight="1"/>
    <row r="2427" s="82" customFormat="1" customHeight="1"/>
    <row r="2428" s="82" customFormat="1" customHeight="1"/>
    <row r="2429" s="82" customFormat="1" customHeight="1"/>
    <row r="2430" s="82" customFormat="1" customHeight="1"/>
    <row r="2431" s="82" customFormat="1" customHeight="1"/>
    <row r="2432" s="82" customFormat="1" customHeight="1"/>
    <row r="2433" s="82" customFormat="1" customHeight="1"/>
    <row r="2434" s="82" customFormat="1" customHeight="1"/>
    <row r="2435" s="82" customFormat="1" customHeight="1"/>
    <row r="2436" s="82" customFormat="1" customHeight="1"/>
    <row r="2437" s="82" customFormat="1" customHeight="1"/>
    <row r="2438" s="82" customFormat="1" customHeight="1"/>
    <row r="2439" s="82" customFormat="1" customHeight="1"/>
    <row r="2440" s="82" customFormat="1" customHeight="1"/>
    <row r="2441" s="82" customFormat="1" customHeight="1"/>
    <row r="2442" s="82" customFormat="1" customHeight="1"/>
    <row r="2443" s="82" customFormat="1" customHeight="1"/>
    <row r="2444" s="82" customFormat="1" customHeight="1"/>
    <row r="2445" s="82" customFormat="1" customHeight="1"/>
    <row r="2446" s="82" customFormat="1" customHeight="1"/>
    <row r="2447" s="82" customFormat="1" customHeight="1"/>
    <row r="2448" s="82" customFormat="1" customHeight="1"/>
    <row r="2449" s="82" customFormat="1" customHeight="1"/>
    <row r="2450" s="82" customFormat="1" customHeight="1"/>
    <row r="2451" s="82" customFormat="1" customHeight="1"/>
    <row r="2452" s="82" customFormat="1" customHeight="1"/>
    <row r="2453" s="82" customFormat="1" customHeight="1"/>
    <row r="2454" s="82" customFormat="1" customHeight="1"/>
    <row r="2455" s="82" customFormat="1" customHeight="1"/>
    <row r="2456" s="82" customFormat="1" customHeight="1"/>
    <row r="2457" s="82" customFormat="1" customHeight="1"/>
    <row r="2458" s="82" customFormat="1" customHeight="1"/>
    <row r="2459" s="82" customFormat="1" customHeight="1"/>
    <row r="2460" s="82" customFormat="1" customHeight="1"/>
    <row r="2461" s="82" customFormat="1" customHeight="1"/>
    <row r="2462" s="82" customFormat="1" customHeight="1"/>
    <row r="2463" s="82" customFormat="1" customHeight="1"/>
    <row r="2464" s="82" customFormat="1" customHeight="1"/>
    <row r="2465" s="82" customFormat="1" customHeight="1"/>
    <row r="2466" s="82" customFormat="1" customHeight="1"/>
    <row r="2467" s="82" customFormat="1" customHeight="1"/>
    <row r="2468" s="82" customFormat="1" customHeight="1"/>
    <row r="2469" s="82" customFormat="1" customHeight="1"/>
    <row r="2470" s="82" customFormat="1" customHeight="1"/>
    <row r="2471" s="82" customFormat="1" customHeight="1"/>
    <row r="2472" s="82" customFormat="1" customHeight="1"/>
    <row r="2473" s="82" customFormat="1" customHeight="1"/>
    <row r="2474" s="82" customFormat="1" customHeight="1"/>
    <row r="2475" s="82" customFormat="1" customHeight="1"/>
    <row r="2476" s="82" customFormat="1" customHeight="1"/>
    <row r="2477" s="82" customFormat="1" customHeight="1"/>
    <row r="2478" s="82" customFormat="1" customHeight="1"/>
    <row r="2479" s="82" customFormat="1" customHeight="1"/>
    <row r="2480" s="82" customFormat="1" customHeight="1"/>
    <row r="2481" s="82" customFormat="1" customHeight="1"/>
    <row r="2482" s="82" customFormat="1" customHeight="1"/>
    <row r="2483" s="82" customFormat="1" customHeight="1"/>
    <row r="2484" s="82" customFormat="1" customHeight="1"/>
    <row r="2485" s="82" customFormat="1" customHeight="1"/>
    <row r="2486" s="82" customFormat="1" customHeight="1"/>
    <row r="2487" s="82" customFormat="1" customHeight="1"/>
    <row r="2488" s="82" customFormat="1" customHeight="1"/>
    <row r="2489" s="82" customFormat="1" customHeight="1"/>
    <row r="2490" s="82" customFormat="1" customHeight="1"/>
    <row r="2491" s="82" customFormat="1" customHeight="1"/>
    <row r="2492" s="82" customFormat="1" customHeight="1"/>
    <row r="2493" s="82" customFormat="1" customHeight="1"/>
    <row r="2494" s="82" customFormat="1" customHeight="1"/>
    <row r="2495" s="82" customFormat="1" customHeight="1"/>
    <row r="2496" s="82" customFormat="1" customHeight="1"/>
    <row r="2497" s="82" customFormat="1" customHeight="1"/>
    <row r="2498" s="82" customFormat="1" customHeight="1"/>
    <row r="2499" s="82" customFormat="1" customHeight="1"/>
    <row r="2500" s="82" customFormat="1" customHeight="1"/>
    <row r="2501" s="82" customFormat="1" customHeight="1"/>
    <row r="2502" s="82" customFormat="1" customHeight="1"/>
    <row r="2503" s="82" customFormat="1" customHeight="1"/>
    <row r="2504" s="82" customFormat="1" customHeight="1"/>
    <row r="2505" s="82" customFormat="1" customHeight="1"/>
    <row r="2506" s="82" customFormat="1" customHeight="1"/>
    <row r="2507" s="82" customFormat="1" customHeight="1"/>
    <row r="2508" s="82" customFormat="1" customHeight="1"/>
    <row r="2509" s="82" customFormat="1" customHeight="1"/>
    <row r="2510" s="82" customFormat="1" customHeight="1"/>
    <row r="2511" s="82" customFormat="1" customHeight="1"/>
    <row r="2512" s="82" customFormat="1" customHeight="1"/>
    <row r="2513" s="82" customFormat="1" customHeight="1"/>
    <row r="2514" s="82" customFormat="1" customHeight="1"/>
    <row r="2515" s="82" customFormat="1" customHeight="1"/>
    <row r="2516" s="82" customFormat="1" customHeight="1"/>
    <row r="2517" s="82" customFormat="1" customHeight="1"/>
    <row r="2518" s="82" customFormat="1" customHeight="1"/>
    <row r="2519" s="82" customFormat="1" customHeight="1"/>
    <row r="2520" s="82" customFormat="1" customHeight="1"/>
    <row r="2521" s="82" customFormat="1" customHeight="1"/>
    <row r="2522" s="82" customFormat="1" customHeight="1"/>
    <row r="2523" s="82" customFormat="1" customHeight="1"/>
    <row r="2524" s="82" customFormat="1" customHeight="1"/>
    <row r="2525" s="82" customFormat="1" customHeight="1"/>
    <row r="2526" s="82" customFormat="1" customHeight="1"/>
    <row r="2527" s="82" customFormat="1" customHeight="1"/>
    <row r="2528" s="82" customFormat="1" customHeight="1"/>
    <row r="2529" s="82" customFormat="1" customHeight="1"/>
    <row r="2530" s="82" customFormat="1" customHeight="1"/>
    <row r="2531" s="82" customFormat="1" customHeight="1"/>
    <row r="2532" s="82" customFormat="1" customHeight="1"/>
    <row r="2533" s="82" customFormat="1" customHeight="1"/>
    <row r="2534" s="82" customFormat="1" customHeight="1"/>
    <row r="2535" s="82" customFormat="1" customHeight="1"/>
    <row r="2536" s="82" customFormat="1" customHeight="1"/>
    <row r="2537" s="82" customFormat="1" customHeight="1"/>
    <row r="2538" s="82" customFormat="1" customHeight="1"/>
    <row r="2539" s="82" customFormat="1" customHeight="1"/>
    <row r="2540" s="82" customFormat="1" customHeight="1"/>
    <row r="2541" s="82" customFormat="1" customHeight="1"/>
    <row r="2542" s="82" customFormat="1" customHeight="1"/>
    <row r="2543" s="82" customFormat="1" customHeight="1"/>
    <row r="2544" s="82" customFormat="1" customHeight="1"/>
    <row r="2545" s="82" customFormat="1" customHeight="1"/>
    <row r="2546" s="82" customFormat="1" customHeight="1"/>
    <row r="2547" s="82" customFormat="1" customHeight="1"/>
    <row r="2548" s="82" customFormat="1" customHeight="1"/>
    <row r="2549" s="82" customFormat="1" customHeight="1"/>
    <row r="2550" s="82" customFormat="1" customHeight="1"/>
    <row r="2551" s="82" customFormat="1" customHeight="1"/>
    <row r="2552" s="82" customFormat="1" customHeight="1"/>
    <row r="2553" s="82" customFormat="1" customHeight="1"/>
    <row r="2554" s="82" customFormat="1" customHeight="1"/>
    <row r="2555" s="82" customFormat="1" customHeight="1"/>
    <row r="2556" s="82" customFormat="1" customHeight="1"/>
    <row r="2557" s="82" customFormat="1" customHeight="1"/>
    <row r="2558" s="82" customFormat="1" customHeight="1"/>
    <row r="2559" s="82" customFormat="1" customHeight="1"/>
    <row r="2560" s="82" customFormat="1" customHeight="1"/>
    <row r="2561" s="82" customFormat="1" customHeight="1"/>
    <row r="2562" s="82" customFormat="1" customHeight="1"/>
    <row r="2563" s="82" customFormat="1" customHeight="1"/>
    <row r="2564" s="82" customFormat="1" customHeight="1"/>
    <row r="2565" s="82" customFormat="1" customHeight="1"/>
    <row r="2566" s="82" customFormat="1" customHeight="1"/>
    <row r="2567" s="82" customFormat="1" customHeight="1"/>
    <row r="2568" s="82" customFormat="1" customHeight="1"/>
    <row r="2569" s="82" customFormat="1" customHeight="1"/>
    <row r="2570" s="82" customFormat="1" customHeight="1"/>
    <row r="2571" s="82" customFormat="1" customHeight="1"/>
    <row r="2572" s="82" customFormat="1" customHeight="1"/>
    <row r="2573" s="82" customFormat="1" customHeight="1"/>
    <row r="2574" s="82" customFormat="1" customHeight="1"/>
    <row r="2575" s="82" customFormat="1" customHeight="1"/>
    <row r="2576" s="82" customFormat="1" customHeight="1"/>
    <row r="2577" s="82" customFormat="1" customHeight="1"/>
    <row r="2578" s="82" customFormat="1" customHeight="1"/>
    <row r="2579" s="82" customFormat="1" customHeight="1"/>
    <row r="2580" s="82" customFormat="1" customHeight="1"/>
    <row r="2581" s="82" customFormat="1" customHeight="1"/>
    <row r="2582" s="82" customFormat="1" customHeight="1"/>
    <row r="2583" s="82" customFormat="1" customHeight="1"/>
    <row r="2584" s="82" customFormat="1" customHeight="1"/>
    <row r="2585" s="82" customFormat="1" customHeight="1"/>
    <row r="2586" s="82" customFormat="1" customHeight="1"/>
    <row r="2587" s="82" customFormat="1" customHeight="1"/>
    <row r="2588" s="82" customFormat="1" customHeight="1"/>
    <row r="2589" s="82" customFormat="1" customHeight="1"/>
    <row r="2590" s="82" customFormat="1" customHeight="1"/>
    <row r="2591" s="82" customFormat="1" customHeight="1"/>
    <row r="2592" s="82" customFormat="1" customHeight="1"/>
    <row r="2593" s="82" customFormat="1" customHeight="1"/>
    <row r="2594" s="82" customFormat="1" customHeight="1"/>
    <row r="2595" s="82" customFormat="1" customHeight="1"/>
    <row r="2596" s="82" customFormat="1" customHeight="1"/>
    <row r="2597" s="82" customFormat="1" customHeight="1"/>
    <row r="2598" s="82" customFormat="1" customHeight="1"/>
    <row r="2599" s="82" customFormat="1" customHeight="1"/>
    <row r="2600" s="82" customFormat="1" customHeight="1"/>
    <row r="2601" s="82" customFormat="1" customHeight="1"/>
    <row r="2602" s="82" customFormat="1" customHeight="1"/>
    <row r="2603" s="82" customFormat="1" customHeight="1"/>
    <row r="2604" s="82" customFormat="1" customHeight="1"/>
    <row r="2605" s="82" customFormat="1" customHeight="1"/>
    <row r="2606" s="82" customFormat="1" customHeight="1"/>
    <row r="2607" s="82" customFormat="1" customHeight="1"/>
    <row r="2608" s="82" customFormat="1" customHeight="1"/>
    <row r="2609" s="82" customFormat="1" customHeight="1"/>
    <row r="2610" s="82" customFormat="1" customHeight="1"/>
    <row r="2611" s="82" customFormat="1" customHeight="1"/>
    <row r="2612" s="82" customFormat="1" customHeight="1"/>
    <row r="2613" s="82" customFormat="1" customHeight="1"/>
    <row r="2614" s="82" customFormat="1" customHeight="1"/>
    <row r="2615" s="82" customFormat="1" customHeight="1"/>
    <row r="2616" s="82" customFormat="1" customHeight="1"/>
    <row r="2617" s="82" customFormat="1" customHeight="1"/>
    <row r="2618" s="82" customFormat="1" customHeight="1"/>
    <row r="2619" s="82" customFormat="1" customHeight="1"/>
    <row r="2620" s="82" customFormat="1" customHeight="1"/>
    <row r="2621" s="82" customFormat="1" customHeight="1"/>
    <row r="2622" s="82" customFormat="1" customHeight="1"/>
    <row r="2623" s="82" customFormat="1" customHeight="1"/>
    <row r="2624" s="82" customFormat="1" customHeight="1"/>
    <row r="2625" s="82" customFormat="1" customHeight="1"/>
    <row r="2626" s="82" customFormat="1" customHeight="1"/>
    <row r="2627" s="82" customFormat="1" customHeight="1"/>
    <row r="2628" s="82" customFormat="1" customHeight="1"/>
    <row r="2629" s="82" customFormat="1" customHeight="1"/>
    <row r="2630" s="82" customFormat="1" customHeight="1"/>
    <row r="2631" s="82" customFormat="1" customHeight="1"/>
    <row r="2632" s="82" customFormat="1" customHeight="1"/>
    <row r="2633" s="82" customFormat="1" customHeight="1"/>
    <row r="2634" s="82" customFormat="1" customHeight="1"/>
    <row r="2635" s="82" customFormat="1" customHeight="1"/>
    <row r="2636" s="82" customFormat="1" customHeight="1"/>
    <row r="2637" s="82" customFormat="1" customHeight="1"/>
    <row r="2638" s="82" customFormat="1" customHeight="1"/>
    <row r="2639" s="82" customFormat="1" customHeight="1"/>
    <row r="2640" s="82" customFormat="1" customHeight="1"/>
    <row r="2641" s="82" customFormat="1" customHeight="1"/>
    <row r="2642" s="82" customFormat="1" customHeight="1"/>
    <row r="2643" s="82" customFormat="1" customHeight="1"/>
    <row r="2644" s="82" customFormat="1" customHeight="1"/>
    <row r="2645" s="82" customFormat="1" customHeight="1"/>
    <row r="2646" s="82" customFormat="1" customHeight="1"/>
    <row r="2647" s="82" customFormat="1" customHeight="1"/>
    <row r="2648" s="82" customFormat="1" customHeight="1"/>
    <row r="2649" s="82" customFormat="1" customHeight="1"/>
    <row r="2650" s="82" customFormat="1" customHeight="1"/>
    <row r="2651" s="82" customFormat="1" customHeight="1"/>
    <row r="2652" s="82" customFormat="1" customHeight="1"/>
    <row r="2653" s="82" customFormat="1" customHeight="1"/>
    <row r="2654" s="82" customFormat="1" customHeight="1"/>
    <row r="2655" s="82" customFormat="1" customHeight="1"/>
    <row r="2656" s="82" customFormat="1" customHeight="1"/>
    <row r="2657" s="82" customFormat="1" customHeight="1"/>
    <row r="2658" s="82" customFormat="1" customHeight="1"/>
    <row r="2659" s="82" customFormat="1" customHeight="1"/>
    <row r="2660" s="82" customFormat="1" customHeight="1"/>
    <row r="2661" s="82" customFormat="1" customHeight="1"/>
    <row r="2662" s="82" customFormat="1" customHeight="1"/>
    <row r="2663" s="82" customFormat="1" customHeight="1"/>
    <row r="2664" s="82" customFormat="1" customHeight="1"/>
    <row r="2665" s="82" customFormat="1" customHeight="1"/>
    <row r="2666" s="82" customFormat="1" customHeight="1"/>
    <row r="2667" s="82" customFormat="1" customHeight="1"/>
    <row r="2668" s="82" customFormat="1" customHeight="1"/>
    <row r="2669" s="82" customFormat="1" customHeight="1"/>
    <row r="2670" s="82" customFormat="1" customHeight="1"/>
    <row r="2671" s="82" customFormat="1" customHeight="1"/>
    <row r="2672" s="82" customFormat="1" customHeight="1"/>
    <row r="2673" s="82" customFormat="1" customHeight="1"/>
    <row r="2674" s="82" customFormat="1" customHeight="1"/>
    <row r="2675" s="82" customFormat="1" customHeight="1"/>
    <row r="2676" s="82" customFormat="1" customHeight="1"/>
    <row r="2677" s="82" customFormat="1" customHeight="1"/>
    <row r="2678" s="82" customFormat="1" customHeight="1"/>
    <row r="2679" s="82" customFormat="1" customHeight="1"/>
    <row r="2680" s="82" customFormat="1" customHeight="1"/>
    <row r="2681" s="82" customFormat="1" customHeight="1"/>
    <row r="2682" s="82" customFormat="1" customHeight="1"/>
    <row r="2683" s="82" customFormat="1" customHeight="1"/>
    <row r="2684" s="82" customFormat="1" customHeight="1"/>
    <row r="2685" s="82" customFormat="1" customHeight="1"/>
    <row r="2686" s="82" customFormat="1" customHeight="1"/>
    <row r="2687" s="82" customFormat="1" customHeight="1"/>
    <row r="2688" s="82" customFormat="1" customHeight="1"/>
    <row r="2689" s="82" customFormat="1" customHeight="1"/>
    <row r="2690" s="82" customFormat="1" customHeight="1"/>
    <row r="2691" s="82" customFormat="1" customHeight="1"/>
    <row r="2692" s="82" customFormat="1" customHeight="1"/>
    <row r="2693" s="82" customFormat="1" customHeight="1"/>
    <row r="2694" s="82" customFormat="1" customHeight="1"/>
    <row r="2695" s="82" customFormat="1" customHeight="1"/>
    <row r="2696" s="82" customFormat="1" customHeight="1"/>
    <row r="2697" s="82" customFormat="1" customHeight="1"/>
    <row r="2698" s="82" customFormat="1" customHeight="1"/>
    <row r="2699" s="82" customFormat="1" customHeight="1"/>
    <row r="2700" s="82" customFormat="1" customHeight="1"/>
    <row r="2701" s="82" customFormat="1" customHeight="1"/>
    <row r="2702" s="82" customFormat="1" customHeight="1"/>
    <row r="2703" s="82" customFormat="1" customHeight="1"/>
    <row r="2704" s="82" customFormat="1" customHeight="1"/>
    <row r="2705" s="82" customFormat="1" customHeight="1"/>
    <row r="2706" s="82" customFormat="1" customHeight="1"/>
    <row r="2707" s="82" customFormat="1" customHeight="1"/>
    <row r="2708" s="82" customFormat="1" customHeight="1"/>
    <row r="2709" s="82" customFormat="1" customHeight="1"/>
    <row r="2710" s="82" customFormat="1" customHeight="1"/>
    <row r="2711" s="82" customFormat="1" customHeight="1"/>
    <row r="2712" s="82" customFormat="1" customHeight="1"/>
    <row r="2713" s="82" customFormat="1" customHeight="1"/>
    <row r="2714" s="82" customFormat="1" customHeight="1"/>
    <row r="2715" s="82" customFormat="1" customHeight="1"/>
    <row r="2716" s="82" customFormat="1" customHeight="1"/>
    <row r="2717" s="82" customFormat="1" customHeight="1"/>
    <row r="2718" s="82" customFormat="1" customHeight="1"/>
    <row r="2719" s="82" customFormat="1" customHeight="1"/>
    <row r="2720" s="82" customFormat="1" customHeight="1"/>
    <row r="2721" s="82" customFormat="1" customHeight="1"/>
    <row r="2722" s="82" customFormat="1" customHeight="1"/>
    <row r="2723" s="82" customFormat="1" customHeight="1"/>
    <row r="2724" s="82" customFormat="1" customHeight="1"/>
    <row r="2725" s="82" customFormat="1" customHeight="1"/>
    <row r="2726" s="82" customFormat="1" customHeight="1"/>
    <row r="2727" s="82" customFormat="1" customHeight="1"/>
    <row r="2728" s="82" customFormat="1" customHeight="1"/>
    <row r="2729" s="82" customFormat="1" customHeight="1"/>
    <row r="2730" s="82" customFormat="1" customHeight="1"/>
    <row r="2731" s="82" customFormat="1" customHeight="1"/>
    <row r="2732" s="82" customFormat="1" customHeight="1"/>
    <row r="2733" s="82" customFormat="1" customHeight="1"/>
    <row r="2734" s="82" customFormat="1" customHeight="1"/>
    <row r="2735" s="82" customFormat="1" customHeight="1"/>
    <row r="2736" s="82" customFormat="1" customHeight="1"/>
    <row r="2737" s="82" customFormat="1" customHeight="1"/>
    <row r="2738" s="82" customFormat="1" customHeight="1"/>
    <row r="2739" s="82" customFormat="1" customHeight="1"/>
    <row r="2740" s="82" customFormat="1" customHeight="1"/>
    <row r="2741" s="82" customFormat="1" customHeight="1"/>
    <row r="2742" s="82" customFormat="1" customHeight="1"/>
    <row r="2743" s="82" customFormat="1" customHeight="1"/>
    <row r="2744" s="82" customFormat="1" customHeight="1"/>
    <row r="2745" s="82" customFormat="1" customHeight="1"/>
    <row r="2746" s="82" customFormat="1" customHeight="1"/>
    <row r="2747" s="82" customFormat="1" customHeight="1"/>
    <row r="2748" s="82" customFormat="1" customHeight="1"/>
    <row r="2749" s="82" customFormat="1" customHeight="1"/>
    <row r="2750" s="82" customFormat="1" customHeight="1"/>
    <row r="2751" s="82" customFormat="1" customHeight="1"/>
    <row r="2752" s="82" customFormat="1" customHeight="1"/>
    <row r="2753" s="82" customFormat="1" customHeight="1"/>
    <row r="2754" s="82" customFormat="1" customHeight="1"/>
    <row r="2755" s="82" customFormat="1" customHeight="1"/>
    <row r="2756" s="82" customFormat="1" customHeight="1"/>
    <row r="2757" s="82" customFormat="1" customHeight="1"/>
    <row r="2758" s="82" customFormat="1" customHeight="1"/>
    <row r="2759" s="82" customFormat="1" customHeight="1"/>
    <row r="2760" s="82" customFormat="1" customHeight="1"/>
    <row r="2761" s="82" customFormat="1" customHeight="1"/>
    <row r="2762" s="82" customFormat="1" customHeight="1"/>
    <row r="2763" s="82" customFormat="1" customHeight="1"/>
    <row r="2764" s="82" customFormat="1" customHeight="1"/>
    <row r="2765" s="82" customFormat="1" customHeight="1"/>
    <row r="2766" s="82" customFormat="1" customHeight="1"/>
    <row r="2767" s="82" customFormat="1" customHeight="1"/>
    <row r="2768" s="82" customFormat="1" customHeight="1"/>
    <row r="2769" s="82" customFormat="1" customHeight="1"/>
    <row r="2770" s="82" customFormat="1" customHeight="1"/>
    <row r="2771" s="82" customFormat="1" customHeight="1"/>
    <row r="2772" s="82" customFormat="1" customHeight="1"/>
    <row r="2773" s="82" customFormat="1" customHeight="1"/>
    <row r="2774" s="82" customFormat="1" customHeight="1"/>
    <row r="2775" s="82" customFormat="1" customHeight="1"/>
    <row r="2776" s="82" customFormat="1" customHeight="1"/>
    <row r="2777" s="82" customFormat="1" customHeight="1"/>
    <row r="2778" s="82" customFormat="1" customHeight="1"/>
    <row r="2779" s="82" customFormat="1" customHeight="1"/>
    <row r="2780" s="82" customFormat="1" customHeight="1"/>
    <row r="2781" s="82" customFormat="1" customHeight="1"/>
    <row r="2782" s="82" customFormat="1" customHeight="1"/>
    <row r="2783" s="82" customFormat="1" customHeight="1"/>
    <row r="2784" s="82" customFormat="1" customHeight="1"/>
    <row r="2785" s="82" customFormat="1" customHeight="1"/>
    <row r="2786" s="82" customFormat="1" customHeight="1"/>
    <row r="2787" s="82" customFormat="1" customHeight="1"/>
    <row r="2788" s="82" customFormat="1" customHeight="1"/>
    <row r="2789" s="82" customFormat="1" customHeight="1"/>
    <row r="2790" s="82" customFormat="1" customHeight="1"/>
    <row r="2791" s="82" customFormat="1" customHeight="1"/>
    <row r="2792" s="82" customFormat="1" customHeight="1"/>
    <row r="2793" s="82" customFormat="1" customHeight="1"/>
    <row r="2794" s="82" customFormat="1" customHeight="1"/>
    <row r="2795" s="82" customFormat="1" customHeight="1"/>
    <row r="2796" s="82" customFormat="1" customHeight="1"/>
    <row r="2797" s="82" customFormat="1" customHeight="1"/>
    <row r="2798" s="82" customFormat="1" customHeight="1"/>
    <row r="2799" s="82" customFormat="1" customHeight="1"/>
    <row r="2800" s="82" customFormat="1" customHeight="1"/>
    <row r="2801" s="82" customFormat="1" customHeight="1"/>
    <row r="2802" s="82" customFormat="1" customHeight="1"/>
    <row r="2803" s="82" customFormat="1" customHeight="1"/>
    <row r="2804" s="82" customFormat="1" customHeight="1"/>
    <row r="2805" s="82" customFormat="1" customHeight="1"/>
    <row r="2806" s="82" customFormat="1" customHeight="1"/>
    <row r="2807" s="82" customFormat="1" customHeight="1"/>
    <row r="2808" s="82" customFormat="1" customHeight="1"/>
    <row r="2809" s="82" customFormat="1" customHeight="1"/>
    <row r="2810" s="82" customFormat="1" customHeight="1"/>
    <row r="2811" s="82" customFormat="1" customHeight="1"/>
    <row r="2812" s="82" customFormat="1" customHeight="1"/>
    <row r="2813" s="82" customFormat="1" customHeight="1"/>
    <row r="2814" s="82" customFormat="1" customHeight="1"/>
    <row r="2815" s="82" customFormat="1" customHeight="1"/>
    <row r="2816" s="82" customFormat="1" customHeight="1"/>
    <row r="2817" s="82" customFormat="1" customHeight="1"/>
    <row r="2818" s="82" customFormat="1" customHeight="1"/>
    <row r="2819" s="82" customFormat="1" customHeight="1"/>
    <row r="2820" s="82" customFormat="1" customHeight="1"/>
    <row r="2821" s="82" customFormat="1" customHeight="1"/>
    <row r="2822" s="82" customFormat="1" customHeight="1"/>
    <row r="2823" s="82" customFormat="1" customHeight="1"/>
    <row r="2824" s="82" customFormat="1" customHeight="1"/>
    <row r="2825" s="82" customFormat="1" customHeight="1"/>
    <row r="2826" s="82" customFormat="1" customHeight="1"/>
    <row r="2827" s="82" customFormat="1" customHeight="1"/>
    <row r="2828" s="82" customFormat="1" customHeight="1"/>
    <row r="2829" s="82" customFormat="1" customHeight="1"/>
    <row r="2830" s="82" customFormat="1" customHeight="1"/>
    <row r="2831" s="82" customFormat="1" customHeight="1"/>
    <row r="2832" s="82" customFormat="1" customHeight="1"/>
    <row r="2833" s="82" customFormat="1" customHeight="1"/>
    <row r="2834" s="82" customFormat="1" customHeight="1"/>
    <row r="2835" s="82" customFormat="1" customHeight="1"/>
    <row r="2836" s="82" customFormat="1" customHeight="1"/>
    <row r="2837" s="82" customFormat="1" customHeight="1"/>
    <row r="2838" s="82" customFormat="1" customHeight="1"/>
    <row r="2839" s="82" customFormat="1" customHeight="1"/>
    <row r="2840" s="82" customFormat="1" customHeight="1"/>
    <row r="2841" s="82" customFormat="1" customHeight="1"/>
    <row r="2842" s="82" customFormat="1" customHeight="1"/>
    <row r="2843" s="82" customFormat="1" customHeight="1"/>
    <row r="2844" s="82" customFormat="1" customHeight="1"/>
    <row r="2845" s="82" customFormat="1" customHeight="1"/>
    <row r="2846" s="82" customFormat="1" customHeight="1"/>
    <row r="2847" s="82" customFormat="1" customHeight="1"/>
    <row r="2848" s="82" customFormat="1" customHeight="1"/>
    <row r="2849" s="82" customFormat="1" customHeight="1"/>
    <row r="2850" s="82" customFormat="1" customHeight="1"/>
    <row r="2851" s="82" customFormat="1" customHeight="1"/>
    <row r="2852" s="82" customFormat="1" customHeight="1"/>
    <row r="2853" s="82" customFormat="1" customHeight="1"/>
    <row r="2854" s="82" customFormat="1" customHeight="1"/>
    <row r="2855" s="82" customFormat="1" customHeight="1"/>
    <row r="2856" s="82" customFormat="1" customHeight="1"/>
    <row r="2857" s="82" customFormat="1" customHeight="1"/>
    <row r="2858" s="82" customFormat="1" customHeight="1"/>
    <row r="2859" s="82" customFormat="1" customHeight="1"/>
    <row r="2860" s="82" customFormat="1" customHeight="1"/>
    <row r="2861" s="82" customFormat="1" customHeight="1"/>
    <row r="2862" s="82" customFormat="1" customHeight="1"/>
    <row r="2863" s="82" customFormat="1" customHeight="1"/>
    <row r="2864" s="82" customFormat="1" customHeight="1"/>
    <row r="2865" s="82" customFormat="1" customHeight="1"/>
    <row r="2866" s="82" customFormat="1" customHeight="1"/>
    <row r="2867" s="82" customFormat="1" customHeight="1"/>
    <row r="2868" s="82" customFormat="1" customHeight="1"/>
    <row r="2869" s="82" customFormat="1" customHeight="1"/>
    <row r="2870" s="82" customFormat="1" customHeight="1"/>
    <row r="2871" s="82" customFormat="1" customHeight="1"/>
    <row r="2872" s="82" customFormat="1" customHeight="1"/>
    <row r="2873" s="82" customFormat="1" customHeight="1"/>
    <row r="2874" s="82" customFormat="1" customHeight="1"/>
    <row r="2875" s="82" customFormat="1" customHeight="1"/>
    <row r="2876" s="82" customFormat="1" customHeight="1"/>
    <row r="2877" s="82" customFormat="1" customHeight="1"/>
    <row r="2878" s="82" customFormat="1" customHeight="1"/>
    <row r="2879" s="82" customFormat="1" customHeight="1"/>
    <row r="2880" s="82" customFormat="1" customHeight="1"/>
    <row r="2881" s="82" customFormat="1" customHeight="1"/>
    <row r="2882" s="82" customFormat="1" customHeight="1"/>
    <row r="2883" s="82" customFormat="1" customHeight="1"/>
    <row r="2884" s="82" customFormat="1" customHeight="1"/>
    <row r="2885" s="82" customFormat="1" customHeight="1"/>
    <row r="2886" s="82" customFormat="1" customHeight="1"/>
    <row r="2887" s="82" customFormat="1" customHeight="1"/>
    <row r="2888" s="82" customFormat="1" customHeight="1"/>
    <row r="2889" s="82" customFormat="1" customHeight="1"/>
    <row r="2890" s="82" customFormat="1" customHeight="1"/>
    <row r="2891" s="82" customFormat="1" customHeight="1"/>
    <row r="2892" s="82" customFormat="1" customHeight="1"/>
    <row r="2893" s="82" customFormat="1" customHeight="1"/>
    <row r="2894" s="82" customFormat="1" customHeight="1"/>
    <row r="2895" s="82" customFormat="1" customHeight="1"/>
    <row r="2896" s="82" customFormat="1" customHeight="1"/>
    <row r="2897" s="82" customFormat="1" customHeight="1"/>
    <row r="2898" s="82" customFormat="1" customHeight="1"/>
    <row r="2899" s="82" customFormat="1" customHeight="1"/>
    <row r="2900" s="82" customFormat="1" customHeight="1"/>
    <row r="2901" s="82" customFormat="1" customHeight="1"/>
    <row r="2902" s="82" customFormat="1" customHeight="1"/>
    <row r="2903" s="82" customFormat="1" customHeight="1"/>
    <row r="2904" s="82" customFormat="1" customHeight="1"/>
    <row r="2905" s="82" customFormat="1" customHeight="1"/>
    <row r="2906" s="82" customFormat="1" customHeight="1"/>
    <row r="2907" s="82" customFormat="1" customHeight="1"/>
    <row r="2908" s="82" customFormat="1" customHeight="1"/>
    <row r="2909" s="82" customFormat="1" customHeight="1"/>
    <row r="2910" s="82" customFormat="1" customHeight="1"/>
    <row r="2911" s="82" customFormat="1" customHeight="1"/>
    <row r="2912" s="82" customFormat="1" customHeight="1"/>
    <row r="2913" s="82" customFormat="1" customHeight="1"/>
    <row r="2914" s="82" customFormat="1" customHeight="1"/>
    <row r="2915" s="82" customFormat="1" customHeight="1"/>
    <row r="2916" s="82" customFormat="1" customHeight="1"/>
    <row r="2917" s="82" customFormat="1" customHeight="1"/>
    <row r="2918" s="82" customFormat="1" customHeight="1"/>
    <row r="2919" s="82" customFormat="1" customHeight="1"/>
    <row r="2920" s="82" customFormat="1" customHeight="1"/>
    <row r="2921" s="82" customFormat="1" customHeight="1"/>
    <row r="2922" s="82" customFormat="1" customHeight="1"/>
    <row r="2923" s="82" customFormat="1" customHeight="1"/>
    <row r="2924" s="82" customFormat="1" customHeight="1"/>
    <row r="2925" s="82" customFormat="1" customHeight="1"/>
    <row r="2926" s="82" customFormat="1" customHeight="1"/>
    <row r="2927" s="82" customFormat="1" customHeight="1"/>
    <row r="2928" s="82" customFormat="1" customHeight="1"/>
    <row r="2929" s="82" customFormat="1" customHeight="1"/>
    <row r="2930" s="82" customFormat="1" customHeight="1"/>
    <row r="2931" s="82" customFormat="1" customHeight="1"/>
    <row r="2932" s="82" customFormat="1" customHeight="1"/>
    <row r="2933" s="82" customFormat="1" customHeight="1"/>
    <row r="2934" s="82" customFormat="1" customHeight="1"/>
    <row r="2935" s="82" customFormat="1" customHeight="1"/>
    <row r="2936" s="82" customFormat="1" customHeight="1"/>
    <row r="2937" s="82" customFormat="1" customHeight="1"/>
    <row r="2938" s="82" customFormat="1" customHeight="1"/>
    <row r="2939" s="82" customFormat="1" customHeight="1"/>
    <row r="2940" s="82" customFormat="1" customHeight="1"/>
    <row r="2941" s="82" customFormat="1" customHeight="1"/>
    <row r="2942" s="82" customFormat="1" customHeight="1"/>
    <row r="2943" s="82" customFormat="1" customHeight="1"/>
    <row r="2944" s="82" customFormat="1" customHeight="1"/>
    <row r="2945" s="82" customFormat="1" customHeight="1"/>
    <row r="2946" s="82" customFormat="1" customHeight="1"/>
    <row r="2947" s="82" customFormat="1" customHeight="1"/>
    <row r="2948" s="82" customFormat="1" customHeight="1"/>
    <row r="2949" s="82" customFormat="1" customHeight="1"/>
    <row r="2950" s="82" customFormat="1" customHeight="1"/>
    <row r="2951" s="82" customFormat="1" customHeight="1"/>
    <row r="2952" s="82" customFormat="1" customHeight="1"/>
    <row r="2953" s="82" customFormat="1" customHeight="1"/>
    <row r="2954" s="82" customFormat="1" customHeight="1"/>
    <row r="2955" s="82" customFormat="1" customHeight="1"/>
    <row r="2956" s="82" customFormat="1" customHeight="1"/>
    <row r="2957" s="82" customFormat="1" customHeight="1"/>
    <row r="2958" s="82" customFormat="1" customHeight="1"/>
    <row r="2959" s="82" customFormat="1" customHeight="1"/>
    <row r="2960" s="82" customFormat="1" customHeight="1"/>
    <row r="2961" s="82" customFormat="1" customHeight="1"/>
    <row r="2962" s="82" customFormat="1" customHeight="1"/>
    <row r="2963" s="82" customFormat="1" customHeight="1"/>
    <row r="2964" s="82" customFormat="1" customHeight="1"/>
    <row r="2965" s="82" customFormat="1" customHeight="1"/>
    <row r="2966" s="82" customFormat="1" customHeight="1"/>
    <row r="2967" s="82" customFormat="1" customHeight="1"/>
    <row r="2968" s="82" customFormat="1" customHeight="1"/>
    <row r="2969" s="82" customFormat="1" customHeight="1"/>
    <row r="2970" s="82" customFormat="1" customHeight="1"/>
    <row r="2971" s="82" customFormat="1" customHeight="1"/>
    <row r="2972" s="82" customFormat="1" customHeight="1"/>
    <row r="2973" s="82" customFormat="1" customHeight="1"/>
    <row r="2974" s="82" customFormat="1" customHeight="1"/>
    <row r="2975" s="82" customFormat="1" customHeight="1"/>
    <row r="2976" s="82" customFormat="1" customHeight="1"/>
    <row r="2977" s="82" customFormat="1" customHeight="1"/>
    <row r="2978" s="82" customFormat="1" customHeight="1"/>
    <row r="2979" s="82" customFormat="1" customHeight="1"/>
    <row r="2980" s="82" customFormat="1" customHeight="1"/>
    <row r="2981" s="82" customFormat="1" customHeight="1"/>
    <row r="2982" s="82" customFormat="1" customHeight="1"/>
    <row r="2983" s="82" customFormat="1" customHeight="1"/>
    <row r="2984" s="82" customFormat="1" customHeight="1"/>
    <row r="2985" s="82" customFormat="1" customHeight="1"/>
    <row r="2986" s="82" customFormat="1" customHeight="1"/>
    <row r="2987" s="82" customFormat="1" customHeight="1"/>
    <row r="2988" s="82" customFormat="1" customHeight="1"/>
    <row r="2989" s="82" customFormat="1" customHeight="1"/>
    <row r="2990" s="82" customFormat="1" customHeight="1"/>
    <row r="2991" s="82" customFormat="1" customHeight="1"/>
    <row r="2992" s="82" customFormat="1" customHeight="1"/>
    <row r="2993" s="82" customFormat="1" customHeight="1"/>
    <row r="2994" s="82" customFormat="1" customHeight="1"/>
    <row r="2995" s="82" customFormat="1" customHeight="1"/>
    <row r="2996" s="82" customFormat="1" customHeight="1"/>
    <row r="2997" s="82" customFormat="1" customHeight="1"/>
    <row r="2998" s="82" customFormat="1" customHeight="1"/>
    <row r="2999" s="82" customFormat="1" customHeight="1"/>
    <row r="3000" s="82" customFormat="1" customHeight="1"/>
    <row r="3001" s="82" customFormat="1" customHeight="1"/>
    <row r="3002" s="82" customFormat="1" customHeight="1"/>
    <row r="3003" s="82" customFormat="1" customHeight="1"/>
    <row r="3004" s="82" customFormat="1" customHeight="1"/>
    <row r="3005" s="82" customFormat="1" customHeight="1"/>
    <row r="3006" s="82" customFormat="1" customHeight="1"/>
    <row r="3007" s="82" customFormat="1" customHeight="1"/>
    <row r="3008" s="82" customFormat="1" customHeight="1"/>
    <row r="3009" s="82" customFormat="1" customHeight="1"/>
    <row r="3010" s="82" customFormat="1" customHeight="1"/>
    <row r="3011" s="82" customFormat="1" customHeight="1"/>
    <row r="3012" s="82" customFormat="1" customHeight="1"/>
    <row r="3013" s="82" customFormat="1" customHeight="1"/>
    <row r="3014" s="82" customFormat="1" customHeight="1"/>
    <row r="3015" s="82" customFormat="1" customHeight="1"/>
    <row r="3016" s="82" customFormat="1" customHeight="1"/>
    <row r="3017" s="82" customFormat="1" customHeight="1"/>
    <row r="3018" s="82" customFormat="1" customHeight="1"/>
    <row r="3019" s="82" customFormat="1" customHeight="1"/>
    <row r="3020" s="82" customFormat="1" customHeight="1"/>
    <row r="3021" s="82" customFormat="1" customHeight="1"/>
    <row r="3022" s="82" customFormat="1" customHeight="1"/>
    <row r="3023" s="82" customFormat="1" customHeight="1"/>
    <row r="3024" s="82" customFormat="1" customHeight="1"/>
    <row r="3025" s="82" customFormat="1" customHeight="1"/>
    <row r="3026" s="82" customFormat="1" customHeight="1"/>
    <row r="3027" s="82" customFormat="1" customHeight="1"/>
    <row r="3028" s="82" customFormat="1" customHeight="1"/>
    <row r="3029" s="82" customFormat="1" customHeight="1"/>
    <row r="3030" s="82" customFormat="1" customHeight="1"/>
    <row r="3031" s="82" customFormat="1" customHeight="1"/>
    <row r="3032" s="82" customFormat="1" customHeight="1"/>
    <row r="3033" s="82" customFormat="1" customHeight="1"/>
    <row r="3034" s="82" customFormat="1" customHeight="1"/>
    <row r="3035" s="82" customFormat="1" customHeight="1"/>
    <row r="3036" s="82" customFormat="1" customHeight="1"/>
    <row r="3037" s="82" customFormat="1" customHeight="1"/>
    <row r="3038" s="82" customFormat="1" customHeight="1"/>
    <row r="3039" s="82" customFormat="1" customHeight="1"/>
    <row r="3040" s="82" customFormat="1" customHeight="1"/>
    <row r="3041" s="82" customFormat="1" customHeight="1"/>
  </sheetData>
  <mergeCells count="28">
    <mergeCell ref="A2:M2"/>
    <mergeCell ref="A3:M3"/>
    <mergeCell ref="W3:AL3"/>
    <mergeCell ref="AM3:BB3"/>
    <mergeCell ref="BC3:BR3"/>
    <mergeCell ref="BS3:CH3"/>
    <mergeCell ref="CI3:CX3"/>
    <mergeCell ref="CY3:DN3"/>
    <mergeCell ref="DO3:ED3"/>
    <mergeCell ref="EE3:ET3"/>
    <mergeCell ref="EU3:FJ3"/>
    <mergeCell ref="FK3:FZ3"/>
    <mergeCell ref="GA3:GP3"/>
    <mergeCell ref="GQ3:HF3"/>
    <mergeCell ref="HG3:HV3"/>
    <mergeCell ref="HW3:IL3"/>
    <mergeCell ref="E5:F5"/>
    <mergeCell ref="H5:J5"/>
    <mergeCell ref="A24:B24"/>
    <mergeCell ref="A26:D26"/>
    <mergeCell ref="A5:A6"/>
    <mergeCell ref="B5:B6"/>
    <mergeCell ref="C5:C6"/>
    <mergeCell ref="D5:D6"/>
    <mergeCell ref="G5:G6"/>
    <mergeCell ref="K5:K6"/>
    <mergeCell ref="L5:L6"/>
    <mergeCell ref="M5:M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Roman,常规"3-9-8
&amp;"宋体,常规"共&amp;"Times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IL3038"/>
  <sheetViews>
    <sheetView showGridLines="0" zoomScaleSheetLayoutView="60" workbookViewId="0">
      <selection activeCell="B17" sqref="B17:D17"/>
    </sheetView>
  </sheetViews>
  <sheetFormatPr defaultColWidth="8.75" defaultRowHeight="15.75" customHeight="1"/>
  <cols>
    <col min="1" max="1" width="5.875" style="301" customWidth="1"/>
    <col min="2" max="2" width="8" style="301"/>
    <col min="3" max="3" width="17.375" style="301" customWidth="1"/>
    <col min="4" max="4" width="17.875" style="301" customWidth="1"/>
    <col min="5" max="5" width="8.25" style="301"/>
    <col min="6" max="6" width="10.125" style="301" customWidth="1"/>
    <col min="7" max="7" width="9.75" style="301" customWidth="1"/>
    <col min="8" max="8" width="9.25" style="301" customWidth="1"/>
    <col min="9" max="9" width="8.5" style="301" customWidth="1"/>
    <col min="10" max="10" width="9" style="301"/>
    <col min="11" max="11" width="8.125" style="301" customWidth="1"/>
    <col min="12" max="12" width="8.875" style="301" customWidth="1"/>
    <col min="13" max="13" width="9.875" style="301" customWidth="1"/>
    <col min="14" max="32" width="9" style="301"/>
    <col min="33" max="16384" width="8.75" style="301"/>
  </cols>
  <sheetData>
    <row r="1" ht="14.25" spans="1:13">
      <c r="A1" s="386"/>
      <c r="B1" s="386"/>
      <c r="C1" s="431"/>
      <c r="D1" s="431"/>
      <c r="E1" s="431"/>
      <c r="F1" s="432"/>
      <c r="G1" s="432"/>
      <c r="H1" s="432"/>
      <c r="I1" s="432"/>
      <c r="J1" s="432"/>
      <c r="K1" s="432"/>
      <c r="L1" s="432"/>
      <c r="M1" s="432"/>
    </row>
    <row r="2" s="384" customFormat="1" ht="30" customHeight="1" spans="1:13">
      <c r="A2" s="387" t="s">
        <v>257</v>
      </c>
      <c r="B2" s="387"/>
      <c r="C2" s="433"/>
      <c r="D2" s="433"/>
      <c r="E2" s="433"/>
      <c r="F2" s="433"/>
      <c r="G2" s="433"/>
      <c r="H2" s="433"/>
      <c r="I2" s="433"/>
      <c r="J2" s="433"/>
      <c r="K2" s="433"/>
      <c r="L2" s="433"/>
      <c r="M2" s="433"/>
    </row>
    <row r="3" s="82" customFormat="1" ht="14.1" customHeight="1" spans="1:246">
      <c r="A3" s="257" t="e">
        <f>CONCATENATE(#REF!,#REF!,#REF!,#REF!,#REF!,#REF!,#REF!)</f>
        <v>#REF!</v>
      </c>
      <c r="B3" s="257"/>
      <c r="C3" s="257"/>
      <c r="D3" s="257"/>
      <c r="E3" s="257"/>
      <c r="F3" s="257"/>
      <c r="G3" s="257"/>
      <c r="H3" s="257"/>
      <c r="I3" s="257"/>
      <c r="J3" s="257"/>
      <c r="K3" s="257"/>
      <c r="L3" s="257"/>
      <c r="M3" s="257"/>
      <c r="N3" s="216"/>
      <c r="O3" s="216"/>
      <c r="P3" s="216"/>
      <c r="Q3" s="216"/>
      <c r="R3" s="216"/>
      <c r="S3" s="216"/>
      <c r="T3" s="216"/>
      <c r="U3" s="216"/>
      <c r="V3" s="216"/>
      <c r="W3" s="257" t="e">
        <f>CONCATENATE(#REF!,#REF!,#REF!,#REF!,#REF!,#REF!,#REF!)</f>
        <v>#REF!</v>
      </c>
      <c r="X3" s="257"/>
      <c r="Y3" s="257"/>
      <c r="Z3" s="257"/>
      <c r="AA3" s="257"/>
      <c r="AB3" s="257"/>
      <c r="AC3" s="257"/>
      <c r="AD3" s="257"/>
      <c r="AE3" s="257"/>
      <c r="AF3" s="257"/>
      <c r="AG3" s="257"/>
      <c r="AH3" s="257"/>
      <c r="AI3" s="257"/>
      <c r="AJ3" s="257"/>
      <c r="AK3" s="257"/>
      <c r="AL3" s="257"/>
      <c r="AM3" s="257" t="e">
        <f>CONCATENATE(#REF!,#REF!,#REF!,#REF!,#REF!,#REF!,#REF!)</f>
        <v>#REF!</v>
      </c>
      <c r="AN3" s="257"/>
      <c r="AO3" s="257"/>
      <c r="AP3" s="257"/>
      <c r="AQ3" s="257"/>
      <c r="AR3" s="257"/>
      <c r="AS3" s="257"/>
      <c r="AT3" s="257"/>
      <c r="AU3" s="257"/>
      <c r="AV3" s="257"/>
      <c r="AW3" s="257"/>
      <c r="AX3" s="257"/>
      <c r="AY3" s="257"/>
      <c r="AZ3" s="257"/>
      <c r="BA3" s="257"/>
      <c r="BB3" s="257"/>
      <c r="BC3" s="257" t="e">
        <f>CONCATENATE(#REF!,#REF!,#REF!,#REF!,#REF!,#REF!,#REF!)</f>
        <v>#REF!</v>
      </c>
      <c r="BD3" s="257"/>
      <c r="BE3" s="257"/>
      <c r="BF3" s="257"/>
      <c r="BG3" s="257"/>
      <c r="BH3" s="257"/>
      <c r="BI3" s="257"/>
      <c r="BJ3" s="257"/>
      <c r="BK3" s="257"/>
      <c r="BL3" s="257"/>
      <c r="BM3" s="257"/>
      <c r="BN3" s="257"/>
      <c r="BO3" s="257"/>
      <c r="BP3" s="257"/>
      <c r="BQ3" s="257"/>
      <c r="BR3" s="257"/>
      <c r="BS3" s="257" t="e">
        <f>CONCATENATE(#REF!,#REF!,#REF!,#REF!,#REF!,#REF!,#REF!)</f>
        <v>#REF!</v>
      </c>
      <c r="BT3" s="257"/>
      <c r="BU3" s="257"/>
      <c r="BV3" s="257"/>
      <c r="BW3" s="257"/>
      <c r="BX3" s="257"/>
      <c r="BY3" s="257"/>
      <c r="BZ3" s="257"/>
      <c r="CA3" s="257"/>
      <c r="CB3" s="257"/>
      <c r="CC3" s="257"/>
      <c r="CD3" s="257"/>
      <c r="CE3" s="257"/>
      <c r="CF3" s="257"/>
      <c r="CG3" s="257"/>
      <c r="CH3" s="257"/>
      <c r="CI3" s="257" t="e">
        <f>CONCATENATE(#REF!,#REF!,#REF!,#REF!,#REF!,#REF!,#REF!)</f>
        <v>#REF!</v>
      </c>
      <c r="CJ3" s="257"/>
      <c r="CK3" s="257"/>
      <c r="CL3" s="257"/>
      <c r="CM3" s="257"/>
      <c r="CN3" s="257"/>
      <c r="CO3" s="257"/>
      <c r="CP3" s="257"/>
      <c r="CQ3" s="257"/>
      <c r="CR3" s="257"/>
      <c r="CS3" s="257"/>
      <c r="CT3" s="257"/>
      <c r="CU3" s="257"/>
      <c r="CV3" s="257"/>
      <c r="CW3" s="257"/>
      <c r="CX3" s="257"/>
      <c r="CY3" s="257" t="e">
        <f>CONCATENATE(#REF!,#REF!,#REF!,#REF!,#REF!,#REF!,#REF!)</f>
        <v>#REF!</v>
      </c>
      <c r="CZ3" s="257"/>
      <c r="DA3" s="257"/>
      <c r="DB3" s="257"/>
      <c r="DC3" s="257"/>
      <c r="DD3" s="257"/>
      <c r="DE3" s="257"/>
      <c r="DF3" s="257"/>
      <c r="DG3" s="257"/>
      <c r="DH3" s="257"/>
      <c r="DI3" s="257"/>
      <c r="DJ3" s="257"/>
      <c r="DK3" s="257"/>
      <c r="DL3" s="257"/>
      <c r="DM3" s="257"/>
      <c r="DN3" s="257"/>
      <c r="DO3" s="257" t="e">
        <f>CONCATENATE(#REF!,#REF!,#REF!,#REF!,#REF!,#REF!,#REF!)</f>
        <v>#REF!</v>
      </c>
      <c r="DP3" s="257"/>
      <c r="DQ3" s="257"/>
      <c r="DR3" s="257"/>
      <c r="DS3" s="257"/>
      <c r="DT3" s="257"/>
      <c r="DU3" s="257"/>
      <c r="DV3" s="257"/>
      <c r="DW3" s="257"/>
      <c r="DX3" s="257"/>
      <c r="DY3" s="257"/>
      <c r="DZ3" s="257"/>
      <c r="EA3" s="257"/>
      <c r="EB3" s="257"/>
      <c r="EC3" s="257"/>
      <c r="ED3" s="257"/>
      <c r="EE3" s="257" t="e">
        <f>CONCATENATE(#REF!,#REF!,#REF!,#REF!,#REF!,#REF!,#REF!)</f>
        <v>#REF!</v>
      </c>
      <c r="EF3" s="257"/>
      <c r="EG3" s="257"/>
      <c r="EH3" s="257"/>
      <c r="EI3" s="257"/>
      <c r="EJ3" s="257"/>
      <c r="EK3" s="257"/>
      <c r="EL3" s="257"/>
      <c r="EM3" s="257"/>
      <c r="EN3" s="257"/>
      <c r="EO3" s="257"/>
      <c r="EP3" s="257"/>
      <c r="EQ3" s="257"/>
      <c r="ER3" s="257"/>
      <c r="ES3" s="257"/>
      <c r="ET3" s="257"/>
      <c r="EU3" s="257" t="e">
        <f>CONCATENATE(#REF!,#REF!,#REF!,#REF!,#REF!,#REF!,#REF!)</f>
        <v>#REF!</v>
      </c>
      <c r="EV3" s="257"/>
      <c r="EW3" s="257"/>
      <c r="EX3" s="257"/>
      <c r="EY3" s="257"/>
      <c r="EZ3" s="257"/>
      <c r="FA3" s="257"/>
      <c r="FB3" s="257"/>
      <c r="FC3" s="257"/>
      <c r="FD3" s="257"/>
      <c r="FE3" s="257"/>
      <c r="FF3" s="257"/>
      <c r="FG3" s="257"/>
      <c r="FH3" s="257"/>
      <c r="FI3" s="257"/>
      <c r="FJ3" s="257"/>
      <c r="FK3" s="257" t="e">
        <f>CONCATENATE(#REF!,#REF!,#REF!,#REF!,#REF!,#REF!,#REF!)</f>
        <v>#REF!</v>
      </c>
      <c r="FL3" s="257"/>
      <c r="FM3" s="257"/>
      <c r="FN3" s="257"/>
      <c r="FO3" s="257"/>
      <c r="FP3" s="257"/>
      <c r="FQ3" s="257"/>
      <c r="FR3" s="257"/>
      <c r="FS3" s="257"/>
      <c r="FT3" s="257"/>
      <c r="FU3" s="257"/>
      <c r="FV3" s="257"/>
      <c r="FW3" s="257"/>
      <c r="FX3" s="257"/>
      <c r="FY3" s="257"/>
      <c r="FZ3" s="257"/>
      <c r="GA3" s="257" t="e">
        <f>CONCATENATE(#REF!,#REF!,#REF!,#REF!,#REF!,#REF!,#REF!)</f>
        <v>#REF!</v>
      </c>
      <c r="GB3" s="257"/>
      <c r="GC3" s="257"/>
      <c r="GD3" s="257"/>
      <c r="GE3" s="257"/>
      <c r="GF3" s="257"/>
      <c r="GG3" s="257"/>
      <c r="GH3" s="257"/>
      <c r="GI3" s="257"/>
      <c r="GJ3" s="257"/>
      <c r="GK3" s="257"/>
      <c r="GL3" s="257"/>
      <c r="GM3" s="257"/>
      <c r="GN3" s="257"/>
      <c r="GO3" s="257"/>
      <c r="GP3" s="257"/>
      <c r="GQ3" s="257" t="e">
        <f>CONCATENATE(#REF!,#REF!,#REF!,#REF!,#REF!,#REF!,#REF!)</f>
        <v>#REF!</v>
      </c>
      <c r="GR3" s="257"/>
      <c r="GS3" s="257"/>
      <c r="GT3" s="257"/>
      <c r="GU3" s="257"/>
      <c r="GV3" s="257"/>
      <c r="GW3" s="257"/>
      <c r="GX3" s="257"/>
      <c r="GY3" s="257"/>
      <c r="GZ3" s="257"/>
      <c r="HA3" s="257"/>
      <c r="HB3" s="257"/>
      <c r="HC3" s="257"/>
      <c r="HD3" s="257"/>
      <c r="HE3" s="257"/>
      <c r="HF3" s="257"/>
      <c r="HG3" s="257" t="e">
        <f>CONCATENATE(#REF!,#REF!,#REF!,#REF!,#REF!,#REF!,#REF!)</f>
        <v>#REF!</v>
      </c>
      <c r="HH3" s="257"/>
      <c r="HI3" s="257"/>
      <c r="HJ3" s="257"/>
      <c r="HK3" s="257"/>
      <c r="HL3" s="257"/>
      <c r="HM3" s="257"/>
      <c r="HN3" s="257"/>
      <c r="HO3" s="257"/>
      <c r="HP3" s="257"/>
      <c r="HQ3" s="257"/>
      <c r="HR3" s="257"/>
      <c r="HS3" s="257"/>
      <c r="HT3" s="257"/>
      <c r="HU3" s="257"/>
      <c r="HV3" s="257"/>
      <c r="HW3" s="257" t="e">
        <f>CONCATENATE(#REF!,#REF!,#REF!,#REF!,#REF!,#REF!,#REF!)</f>
        <v>#REF!</v>
      </c>
      <c r="HX3" s="257"/>
      <c r="HY3" s="257"/>
      <c r="HZ3" s="257"/>
      <c r="IA3" s="257"/>
      <c r="IB3" s="257"/>
      <c r="IC3" s="257"/>
      <c r="ID3" s="257"/>
      <c r="IE3" s="257"/>
      <c r="IF3" s="257"/>
      <c r="IG3" s="257"/>
      <c r="IH3" s="257"/>
      <c r="II3" s="257"/>
      <c r="IJ3" s="257"/>
      <c r="IK3" s="257"/>
      <c r="IL3" s="257"/>
    </row>
    <row r="4" s="82" customFormat="1" customHeight="1" spans="1:13">
      <c r="A4" s="198" t="e">
        <f>#REF!&amp;#REF!</f>
        <v>#REF!</v>
      </c>
      <c r="B4" s="198"/>
      <c r="M4" s="449" t="s">
        <v>2</v>
      </c>
    </row>
    <row r="5" s="385" customFormat="1" ht="18" customHeight="1" spans="1:13">
      <c r="A5" s="434" t="s">
        <v>3</v>
      </c>
      <c r="B5" s="435" t="s">
        <v>258</v>
      </c>
      <c r="C5" s="434" t="s">
        <v>259</v>
      </c>
      <c r="D5" s="435" t="s">
        <v>260</v>
      </c>
      <c r="E5" s="436" t="s">
        <v>261</v>
      </c>
      <c r="F5" s="454" t="s">
        <v>262</v>
      </c>
      <c r="G5" s="454" t="s">
        <v>263</v>
      </c>
      <c r="H5" s="454" t="s">
        <v>264</v>
      </c>
      <c r="I5" s="456" t="s">
        <v>5</v>
      </c>
      <c r="J5" s="56" t="s">
        <v>6</v>
      </c>
      <c r="K5" s="435" t="s">
        <v>7</v>
      </c>
      <c r="L5" s="434" t="s">
        <v>75</v>
      </c>
      <c r="M5" s="434" t="s">
        <v>76</v>
      </c>
    </row>
    <row r="6" s="385" customFormat="1" ht="18" customHeight="1" spans="1:13">
      <c r="A6" s="434"/>
      <c r="B6" s="437"/>
      <c r="C6" s="434"/>
      <c r="D6" s="437"/>
      <c r="E6" s="436"/>
      <c r="F6" s="454"/>
      <c r="G6" s="454"/>
      <c r="H6" s="454"/>
      <c r="I6" s="456"/>
      <c r="J6" s="60"/>
      <c r="K6" s="437"/>
      <c r="L6" s="434"/>
      <c r="M6" s="434"/>
    </row>
    <row r="7" s="385" customFormat="1" ht="18" customHeight="1" spans="1:13">
      <c r="A7" s="224">
        <v>1</v>
      </c>
      <c r="B7" s="224"/>
      <c r="C7" s="438"/>
      <c r="D7" s="438"/>
      <c r="E7" s="316"/>
      <c r="F7" s="439"/>
      <c r="G7" s="439"/>
      <c r="H7" s="439"/>
      <c r="I7" s="76"/>
      <c r="J7" s="220"/>
      <c r="K7" s="220">
        <f>J7-I7</f>
        <v>0</v>
      </c>
      <c r="L7" s="76" t="str">
        <f>IF(I7=0,"",(J7-I7)/I7*100)</f>
        <v/>
      </c>
      <c r="M7" s="434"/>
    </row>
    <row r="8" s="385" customFormat="1" ht="18" customHeight="1" spans="1:13">
      <c r="A8" s="224">
        <v>2</v>
      </c>
      <c r="B8" s="224"/>
      <c r="C8" s="438"/>
      <c r="D8" s="438"/>
      <c r="E8" s="316"/>
      <c r="F8" s="439"/>
      <c r="G8" s="439"/>
      <c r="H8" s="439"/>
      <c r="I8" s="76"/>
      <c r="J8" s="220"/>
      <c r="K8" s="220">
        <f t="shared" ref="K8:K18" si="0">J8-I8</f>
        <v>0</v>
      </c>
      <c r="L8" s="76" t="str">
        <f t="shared" ref="L8:L18" si="1">IF(I8=0,"",(J8-I8)/I8*100)</f>
        <v/>
      </c>
      <c r="M8" s="434"/>
    </row>
    <row r="9" s="385" customFormat="1" ht="18" customHeight="1" spans="1:13">
      <c r="A9" s="224">
        <v>3</v>
      </c>
      <c r="B9" s="224"/>
      <c r="C9" s="440"/>
      <c r="D9" s="440"/>
      <c r="E9" s="316"/>
      <c r="F9" s="439"/>
      <c r="G9" s="441"/>
      <c r="H9" s="441"/>
      <c r="I9" s="76"/>
      <c r="J9" s="220"/>
      <c r="K9" s="220">
        <f t="shared" si="0"/>
        <v>0</v>
      </c>
      <c r="L9" s="76" t="str">
        <f t="shared" si="1"/>
        <v/>
      </c>
      <c r="M9" s="434"/>
    </row>
    <row r="10" s="385" customFormat="1" ht="18" customHeight="1" spans="1:13">
      <c r="A10" s="224">
        <v>4</v>
      </c>
      <c r="B10" s="224"/>
      <c r="C10" s="438"/>
      <c r="D10" s="438"/>
      <c r="E10" s="316"/>
      <c r="F10" s="439"/>
      <c r="G10" s="441"/>
      <c r="H10" s="441"/>
      <c r="I10" s="76"/>
      <c r="J10" s="220"/>
      <c r="K10" s="220">
        <f t="shared" si="0"/>
        <v>0</v>
      </c>
      <c r="L10" s="76" t="str">
        <f t="shared" si="1"/>
        <v/>
      </c>
      <c r="M10" s="434"/>
    </row>
    <row r="11" s="385" customFormat="1" ht="18" customHeight="1" spans="1:13">
      <c r="A11" s="224">
        <v>5</v>
      </c>
      <c r="B11" s="224"/>
      <c r="C11" s="438"/>
      <c r="D11" s="438"/>
      <c r="E11" s="316"/>
      <c r="F11" s="439"/>
      <c r="G11" s="439"/>
      <c r="H11" s="439"/>
      <c r="I11" s="76"/>
      <c r="J11" s="220"/>
      <c r="K11" s="220">
        <f t="shared" si="0"/>
        <v>0</v>
      </c>
      <c r="L11" s="76" t="str">
        <f t="shared" si="1"/>
        <v/>
      </c>
      <c r="M11" s="434"/>
    </row>
    <row r="12" s="385" customFormat="1" ht="18" customHeight="1" spans="1:13">
      <c r="A12" s="224">
        <v>6</v>
      </c>
      <c r="B12" s="224"/>
      <c r="C12" s="438"/>
      <c r="D12" s="438"/>
      <c r="E12" s="316"/>
      <c r="F12" s="439"/>
      <c r="G12" s="439"/>
      <c r="H12" s="439"/>
      <c r="I12" s="76"/>
      <c r="J12" s="220"/>
      <c r="K12" s="220">
        <f t="shared" si="0"/>
        <v>0</v>
      </c>
      <c r="L12" s="76" t="str">
        <f t="shared" si="1"/>
        <v/>
      </c>
      <c r="M12" s="434"/>
    </row>
    <row r="13" s="385" customFormat="1" ht="18" customHeight="1" spans="1:13">
      <c r="A13" s="224">
        <v>7</v>
      </c>
      <c r="B13" s="224"/>
      <c r="C13" s="438"/>
      <c r="D13" s="438"/>
      <c r="E13" s="316"/>
      <c r="F13" s="439"/>
      <c r="G13" s="441"/>
      <c r="H13" s="441"/>
      <c r="I13" s="76"/>
      <c r="J13" s="220"/>
      <c r="K13" s="220">
        <f t="shared" si="0"/>
        <v>0</v>
      </c>
      <c r="L13" s="76" t="str">
        <f t="shared" si="1"/>
        <v/>
      </c>
      <c r="M13" s="434"/>
    </row>
    <row r="14" s="385" customFormat="1" ht="18" customHeight="1" spans="1:13">
      <c r="A14" s="224">
        <v>8</v>
      </c>
      <c r="B14" s="224"/>
      <c r="C14" s="438"/>
      <c r="D14" s="438"/>
      <c r="E14" s="316"/>
      <c r="F14" s="439"/>
      <c r="G14" s="441"/>
      <c r="H14" s="441"/>
      <c r="I14" s="76"/>
      <c r="J14" s="220"/>
      <c r="K14" s="220">
        <f t="shared" si="0"/>
        <v>0</v>
      </c>
      <c r="L14" s="76" t="str">
        <f t="shared" si="1"/>
        <v/>
      </c>
      <c r="M14" s="434"/>
    </row>
    <row r="15" s="385" customFormat="1" ht="18" customHeight="1" spans="1:13">
      <c r="A15" s="224">
        <v>9</v>
      </c>
      <c r="B15" s="224"/>
      <c r="C15" s="438"/>
      <c r="D15" s="438"/>
      <c r="E15" s="316"/>
      <c r="F15" s="439"/>
      <c r="G15" s="441"/>
      <c r="H15" s="441"/>
      <c r="I15" s="76"/>
      <c r="J15" s="220"/>
      <c r="K15" s="220">
        <f t="shared" si="0"/>
        <v>0</v>
      </c>
      <c r="L15" s="76" t="str">
        <f t="shared" si="1"/>
        <v/>
      </c>
      <c r="M15" s="434"/>
    </row>
    <row r="16" s="385" customFormat="1" ht="18" customHeight="1" spans="1:13">
      <c r="A16" s="224">
        <v>10</v>
      </c>
      <c r="B16" s="224"/>
      <c r="C16" s="438"/>
      <c r="D16" s="438"/>
      <c r="E16" s="316"/>
      <c r="F16" s="439"/>
      <c r="G16" s="441"/>
      <c r="H16" s="441"/>
      <c r="I16" s="76"/>
      <c r="J16" s="220"/>
      <c r="K16" s="220">
        <f t="shared" si="0"/>
        <v>0</v>
      </c>
      <c r="L16" s="76" t="str">
        <f t="shared" si="1"/>
        <v/>
      </c>
      <c r="M16" s="434"/>
    </row>
    <row r="17" s="385" customFormat="1" ht="18" customHeight="1" spans="1:13">
      <c r="A17" s="224">
        <v>11</v>
      </c>
      <c r="B17" s="224"/>
      <c r="C17" s="438"/>
      <c r="D17" s="438"/>
      <c r="E17" s="316"/>
      <c r="F17" s="439"/>
      <c r="G17" s="441"/>
      <c r="H17" s="441"/>
      <c r="I17" s="76"/>
      <c r="J17" s="220"/>
      <c r="K17" s="220">
        <f t="shared" si="0"/>
        <v>0</v>
      </c>
      <c r="L17" s="76" t="str">
        <f t="shared" si="1"/>
        <v/>
      </c>
      <c r="M17" s="434"/>
    </row>
    <row r="18" s="385" customFormat="1" ht="18" customHeight="1" spans="1:13">
      <c r="A18" s="224">
        <v>12</v>
      </c>
      <c r="B18" s="224"/>
      <c r="C18" s="438"/>
      <c r="D18" s="438"/>
      <c r="E18" s="316"/>
      <c r="F18" s="439"/>
      <c r="G18" s="441"/>
      <c r="H18" s="441"/>
      <c r="I18" s="76"/>
      <c r="J18" s="220"/>
      <c r="K18" s="220">
        <f t="shared" si="0"/>
        <v>0</v>
      </c>
      <c r="L18" s="76" t="str">
        <f t="shared" si="1"/>
        <v/>
      </c>
      <c r="M18" s="434"/>
    </row>
    <row r="19" s="385" customFormat="1" ht="18" customHeight="1" spans="1:13">
      <c r="A19" s="224"/>
      <c r="B19" s="224"/>
      <c r="C19" s="139"/>
      <c r="D19" s="139"/>
      <c r="E19" s="442"/>
      <c r="F19" s="444"/>
      <c r="G19" s="75"/>
      <c r="H19" s="224"/>
      <c r="I19" s="76"/>
      <c r="J19" s="452"/>
      <c r="K19" s="452"/>
      <c r="L19" s="76"/>
      <c r="M19" s="434"/>
    </row>
    <row r="20" s="82" customFormat="1" ht="18" customHeight="1" spans="1:13">
      <c r="A20" s="224"/>
      <c r="B20" s="224"/>
      <c r="C20" s="130"/>
      <c r="D20" s="130"/>
      <c r="E20" s="130"/>
      <c r="F20" s="445"/>
      <c r="G20" s="76"/>
      <c r="H20" s="453"/>
      <c r="I20" s="76"/>
      <c r="J20" s="452"/>
      <c r="K20" s="452"/>
      <c r="L20" s="76"/>
      <c r="M20" s="367"/>
    </row>
    <row r="21" s="82" customFormat="1" ht="18" customHeight="1" spans="1:13">
      <c r="A21" s="446" t="s">
        <v>122</v>
      </c>
      <c r="B21" s="455"/>
      <c r="C21" s="447"/>
      <c r="D21" s="447"/>
      <c r="E21" s="448"/>
      <c r="F21" s="445"/>
      <c r="G21" s="76">
        <f>SUM(G7:G12)</f>
        <v>0</v>
      </c>
      <c r="H21" s="453"/>
      <c r="I21" s="76"/>
      <c r="J21" s="76">
        <f>SUM(J7:J20)</f>
        <v>0</v>
      </c>
      <c r="K21" s="76">
        <f>SUM(K7:K20)</f>
        <v>0</v>
      </c>
      <c r="L21" s="76" t="str">
        <f>IF(I21=0,"",(J21-I21)/I21*100)</f>
        <v/>
      </c>
      <c r="M21" s="367"/>
    </row>
    <row r="22" s="82" customFormat="1" customHeight="1" spans="1:10">
      <c r="A22" s="216" t="e">
        <f>"被评估单位（或者产权持有单位)填表人："&amp;#REF!</f>
        <v>#REF!</v>
      </c>
      <c r="B22" s="216"/>
      <c r="F22" s="81"/>
      <c r="J22" s="397" t="e">
        <f>"评估人员："&amp;#REF!</f>
        <v>#REF!</v>
      </c>
    </row>
    <row r="23" s="82" customFormat="1" customHeight="1" spans="1:6">
      <c r="A23" s="398" t="e">
        <f>CONCATENATE(#REF!,#REF!,#REF!,#REF!,#REF!,#REF!,#REF!)</f>
        <v>#REF!</v>
      </c>
      <c r="B23" s="398"/>
      <c r="C23" s="398"/>
      <c r="D23" s="398"/>
      <c r="E23" s="398"/>
      <c r="F23" s="398"/>
    </row>
    <row r="24" s="82" customFormat="1" customHeight="1"/>
    <row r="25" s="82" customFormat="1" customHeight="1"/>
    <row r="26" s="82" customFormat="1" customHeight="1"/>
    <row r="27" s="82" customFormat="1" customHeight="1"/>
    <row r="28" s="82" customFormat="1" customHeight="1"/>
    <row r="29" s="82" customFormat="1" customHeight="1"/>
    <row r="30" s="82" customFormat="1" customHeight="1"/>
    <row r="31" s="82" customFormat="1" customHeight="1"/>
    <row r="32" s="82" customFormat="1" customHeight="1"/>
    <row r="33" s="82" customFormat="1" customHeight="1"/>
    <row r="34" s="82" customFormat="1" customHeight="1"/>
    <row r="35" s="82" customFormat="1" customHeight="1"/>
    <row r="36" s="82" customFormat="1" customHeight="1"/>
    <row r="37" s="82" customFormat="1" customHeight="1"/>
    <row r="38" s="82" customFormat="1" customHeight="1"/>
    <row r="39" s="82" customFormat="1" customHeight="1"/>
    <row r="40" s="82" customFormat="1" customHeight="1"/>
    <row r="41" s="82" customFormat="1" customHeight="1"/>
    <row r="42" s="82" customFormat="1" customHeight="1"/>
    <row r="43" s="82" customFormat="1" customHeight="1"/>
    <row r="44" s="82" customFormat="1" customHeight="1"/>
    <row r="45" s="82" customFormat="1" customHeight="1"/>
    <row r="46" s="82" customFormat="1" customHeight="1"/>
    <row r="47" s="82" customFormat="1" customHeight="1"/>
    <row r="48" s="82" customFormat="1" customHeight="1"/>
    <row r="49" s="82" customFormat="1" customHeight="1"/>
    <row r="50" s="82" customFormat="1" customHeight="1"/>
    <row r="51" s="82" customFormat="1" customHeight="1"/>
    <row r="52" s="82" customFormat="1" customHeight="1"/>
    <row r="53" s="82" customFormat="1" customHeight="1"/>
    <row r="54" s="82" customFormat="1" customHeight="1"/>
    <row r="55" s="82" customFormat="1" customHeight="1"/>
    <row r="56" s="82" customFormat="1" customHeight="1"/>
    <row r="57" s="82" customFormat="1" customHeight="1"/>
    <row r="58" s="82" customFormat="1" customHeight="1"/>
    <row r="59" s="82" customFormat="1" customHeight="1"/>
    <row r="60" s="82" customFormat="1" customHeight="1"/>
    <row r="61" s="82" customFormat="1" customHeight="1"/>
    <row r="62" s="82" customFormat="1" customHeight="1"/>
    <row r="63" s="82" customFormat="1" customHeight="1"/>
    <row r="64" s="82" customFormat="1" customHeight="1"/>
    <row r="65" s="82" customFormat="1" customHeight="1"/>
    <row r="66" s="82" customFormat="1" customHeight="1"/>
    <row r="67" s="82" customFormat="1" customHeight="1"/>
    <row r="68" s="82" customFormat="1" customHeight="1"/>
    <row r="69" s="82" customFormat="1" customHeight="1"/>
    <row r="70" s="82" customFormat="1" customHeight="1"/>
    <row r="71" s="82" customFormat="1" customHeight="1"/>
    <row r="72" s="82" customFormat="1" customHeight="1"/>
    <row r="73" s="82" customFormat="1" customHeight="1"/>
    <row r="74" s="82" customFormat="1" customHeight="1"/>
    <row r="75" s="82" customFormat="1" customHeight="1"/>
    <row r="76" s="82" customFormat="1" customHeight="1"/>
    <row r="77" s="82" customFormat="1" customHeight="1"/>
    <row r="78" s="82" customFormat="1" customHeight="1"/>
    <row r="79" s="82" customFormat="1" customHeight="1"/>
    <row r="80" s="82" customFormat="1" customHeight="1"/>
    <row r="81" s="82" customFormat="1" customHeight="1"/>
    <row r="82" s="82" customFormat="1" customHeight="1"/>
    <row r="83" s="82" customFormat="1" customHeight="1"/>
    <row r="84" s="82" customFormat="1" customHeight="1"/>
    <row r="85" s="82" customFormat="1" customHeight="1"/>
    <row r="86" s="82" customFormat="1" customHeight="1"/>
    <row r="87" s="82" customFormat="1" customHeight="1"/>
    <row r="88" s="82" customFormat="1" customHeight="1"/>
    <row r="89" s="82" customFormat="1" customHeight="1"/>
    <row r="90" s="82" customFormat="1" customHeight="1"/>
    <row r="91" s="82" customFormat="1" customHeight="1"/>
    <row r="92" s="82" customFormat="1" customHeight="1"/>
    <row r="93" s="82" customFormat="1" customHeight="1"/>
    <row r="94" s="82" customFormat="1" customHeight="1"/>
    <row r="95" s="82" customFormat="1" customHeight="1"/>
    <row r="96" s="82" customFormat="1" customHeight="1"/>
    <row r="97" s="82" customFormat="1" customHeight="1"/>
    <row r="98" s="82" customFormat="1" customHeight="1"/>
    <row r="99" s="82" customFormat="1" customHeight="1"/>
    <row r="100" s="82" customFormat="1" customHeight="1"/>
    <row r="101" s="82" customFormat="1" customHeight="1"/>
    <row r="102" s="82" customFormat="1" customHeight="1"/>
    <row r="103" s="82" customFormat="1" customHeight="1"/>
    <row r="104" s="82" customFormat="1" customHeight="1"/>
    <row r="105" s="82" customFormat="1" customHeight="1"/>
    <row r="106" s="82" customFormat="1" customHeight="1"/>
    <row r="107" s="82" customFormat="1" customHeight="1"/>
    <row r="108" s="82" customFormat="1" customHeight="1"/>
    <row r="109" s="82" customFormat="1" customHeight="1"/>
    <row r="110" s="82" customFormat="1" customHeight="1"/>
    <row r="111" s="82" customFormat="1" customHeight="1"/>
    <row r="112" s="82" customFormat="1" customHeight="1"/>
    <row r="113" s="82" customFormat="1" customHeight="1"/>
    <row r="114" s="82" customFormat="1" customHeight="1"/>
    <row r="115" s="82" customFormat="1" customHeight="1"/>
    <row r="116" s="82" customFormat="1" customHeight="1"/>
    <row r="117" s="82" customFormat="1" customHeight="1"/>
    <row r="118" s="82" customFormat="1" customHeight="1"/>
    <row r="119" s="82" customFormat="1" customHeight="1"/>
    <row r="120" s="82" customFormat="1" customHeight="1"/>
    <row r="121" s="82" customFormat="1" customHeight="1"/>
    <row r="122" s="82" customFormat="1" customHeight="1"/>
    <row r="123" s="82" customFormat="1" customHeight="1"/>
    <row r="124" s="82" customFormat="1" customHeight="1"/>
    <row r="125" s="82" customFormat="1" customHeight="1"/>
    <row r="126" s="82" customFormat="1" customHeight="1"/>
    <row r="127" s="82" customFormat="1" customHeight="1"/>
    <row r="128" s="82" customFormat="1" customHeight="1"/>
    <row r="129" s="82" customFormat="1" customHeight="1"/>
    <row r="130" s="82" customFormat="1" customHeight="1"/>
    <row r="131" s="82" customFormat="1" customHeight="1"/>
    <row r="132" s="82" customFormat="1" customHeight="1"/>
    <row r="133" s="82" customFormat="1" customHeight="1"/>
    <row r="134" s="82" customFormat="1" customHeight="1"/>
    <row r="135" s="82" customFormat="1" customHeight="1"/>
    <row r="136" s="82" customFormat="1" customHeight="1"/>
    <row r="137" s="82" customFormat="1" customHeight="1"/>
    <row r="138" s="82" customFormat="1" customHeight="1"/>
    <row r="139" s="82" customFormat="1" customHeight="1"/>
    <row r="140" s="82" customFormat="1" customHeight="1"/>
    <row r="141" s="82" customFormat="1" customHeight="1"/>
    <row r="142" s="82" customFormat="1" customHeight="1"/>
    <row r="143" s="82" customFormat="1" customHeight="1"/>
    <row r="144" s="82" customFormat="1" customHeight="1"/>
    <row r="145" s="82" customFormat="1" customHeight="1"/>
    <row r="146" s="82" customFormat="1" customHeight="1"/>
    <row r="147" s="82" customFormat="1" customHeight="1"/>
    <row r="148" s="82" customFormat="1" customHeight="1"/>
    <row r="149" s="82" customFormat="1" customHeight="1"/>
    <row r="150" s="82" customFormat="1" customHeight="1"/>
    <row r="151" s="82" customFormat="1" customHeight="1"/>
    <row r="152" s="82" customFormat="1" customHeight="1"/>
    <row r="153" s="82" customFormat="1" customHeight="1"/>
    <row r="154" s="82" customFormat="1" customHeight="1"/>
    <row r="155" s="82" customFormat="1" customHeight="1"/>
    <row r="156" s="82" customFormat="1" customHeight="1"/>
    <row r="157" s="82" customFormat="1" customHeight="1"/>
    <row r="158" s="82" customFormat="1" customHeight="1"/>
    <row r="159" s="82" customFormat="1" customHeight="1"/>
    <row r="160" s="82" customFormat="1" customHeight="1"/>
    <row r="161" s="82" customFormat="1" customHeight="1"/>
    <row r="162" s="82" customFormat="1" customHeight="1"/>
    <row r="163" s="82" customFormat="1" customHeight="1"/>
    <row r="164" s="82" customFormat="1" customHeight="1"/>
    <row r="165" s="82" customFormat="1" customHeight="1"/>
    <row r="166" s="82" customFormat="1" customHeight="1"/>
    <row r="167" s="82" customFormat="1" customHeight="1"/>
    <row r="168" s="82" customFormat="1" customHeight="1"/>
    <row r="169" s="82" customFormat="1" customHeight="1"/>
    <row r="170" s="82" customFormat="1" customHeight="1"/>
    <row r="171" s="82" customFormat="1" customHeight="1"/>
    <row r="172" s="82" customFormat="1" customHeight="1"/>
    <row r="173" s="82" customFormat="1" customHeight="1"/>
    <row r="174" s="82" customFormat="1" customHeight="1"/>
    <row r="175" s="82" customFormat="1" customHeight="1"/>
    <row r="176" s="82" customFormat="1" customHeight="1"/>
    <row r="177" s="82" customFormat="1" customHeight="1"/>
    <row r="178" s="82" customFormat="1" customHeight="1"/>
    <row r="179" s="82" customFormat="1" customHeight="1"/>
    <row r="180" s="82" customFormat="1" customHeight="1"/>
    <row r="181" s="82" customFormat="1" customHeight="1"/>
    <row r="182" s="82" customFormat="1" customHeight="1"/>
    <row r="183" s="82" customFormat="1" customHeight="1"/>
    <row r="184" s="82" customFormat="1" customHeight="1"/>
    <row r="185" s="82" customFormat="1" customHeight="1"/>
    <row r="186" s="82" customFormat="1" customHeight="1"/>
    <row r="187" s="82" customFormat="1" customHeight="1"/>
    <row r="188" s="82" customFormat="1" customHeight="1"/>
    <row r="189" s="82" customFormat="1" customHeight="1"/>
    <row r="190" s="82" customFormat="1" customHeight="1"/>
    <row r="191" s="82" customFormat="1" customHeight="1"/>
    <row r="192" s="82" customFormat="1" customHeight="1"/>
    <row r="193" s="82" customFormat="1" customHeight="1"/>
    <row r="194" s="82" customFormat="1" customHeight="1"/>
    <row r="195" s="82" customFormat="1" customHeight="1"/>
    <row r="196" s="82" customFormat="1" customHeight="1"/>
    <row r="197" s="82" customFormat="1" customHeight="1"/>
    <row r="198" s="82" customFormat="1" customHeight="1"/>
    <row r="199" s="82" customFormat="1" customHeight="1"/>
    <row r="200" s="82" customFormat="1" customHeight="1"/>
    <row r="201" s="82" customFormat="1" customHeight="1"/>
    <row r="202" s="82" customFormat="1" customHeight="1"/>
    <row r="203" s="82" customFormat="1" customHeight="1"/>
    <row r="204" s="82" customFormat="1" customHeight="1"/>
    <row r="205" s="82" customFormat="1" customHeight="1"/>
    <row r="206" s="82" customFormat="1" customHeight="1"/>
    <row r="207" s="82" customFormat="1" customHeight="1"/>
    <row r="208" s="82" customFormat="1" customHeight="1"/>
    <row r="209" s="82" customFormat="1" customHeight="1"/>
    <row r="210" s="82" customFormat="1" customHeight="1"/>
    <row r="211" s="82" customFormat="1" customHeight="1"/>
    <row r="212" s="82" customFormat="1" customHeight="1"/>
    <row r="213" s="82" customFormat="1" customHeight="1"/>
    <row r="214" s="82" customFormat="1" customHeight="1"/>
    <row r="215" s="82" customFormat="1" customHeight="1"/>
    <row r="216" s="82" customFormat="1" customHeight="1"/>
    <row r="217" s="82" customFormat="1" customHeight="1"/>
    <row r="218" s="82" customFormat="1" customHeight="1"/>
    <row r="219" s="82" customFormat="1" customHeight="1"/>
    <row r="220" s="82" customFormat="1" customHeight="1"/>
    <row r="221" s="82" customFormat="1" customHeight="1"/>
    <row r="222" s="82" customFormat="1" customHeight="1"/>
    <row r="223" s="82" customFormat="1" customHeight="1"/>
    <row r="224" s="82" customFormat="1" customHeight="1"/>
    <row r="225" s="82" customFormat="1" customHeight="1"/>
    <row r="226" s="82" customFormat="1" customHeight="1"/>
    <row r="227" s="82" customFormat="1" customHeight="1"/>
    <row r="228" s="82" customFormat="1" customHeight="1"/>
    <row r="229" s="82" customFormat="1" customHeight="1"/>
    <row r="230" s="82" customFormat="1" customHeight="1"/>
    <row r="231" s="82" customFormat="1" customHeight="1"/>
    <row r="232" s="82" customFormat="1" customHeight="1"/>
    <row r="233" s="82" customFormat="1" customHeight="1"/>
    <row r="234" s="82" customFormat="1" customHeight="1"/>
    <row r="235" s="82" customFormat="1" customHeight="1"/>
    <row r="236" s="82" customFormat="1" customHeight="1"/>
    <row r="237" s="82" customFormat="1" customHeight="1"/>
    <row r="238" s="82" customFormat="1" customHeight="1"/>
    <row r="239" s="82" customFormat="1" customHeight="1"/>
    <row r="240" s="82" customFormat="1" customHeight="1"/>
    <row r="241" s="82" customFormat="1" customHeight="1"/>
    <row r="242" s="82" customFormat="1" customHeight="1"/>
    <row r="243" s="82" customFormat="1" customHeight="1"/>
    <row r="244" s="82" customFormat="1" customHeight="1"/>
    <row r="245" s="82" customFormat="1" customHeight="1"/>
    <row r="246" s="82" customFormat="1" customHeight="1"/>
    <row r="247" s="82" customFormat="1" customHeight="1"/>
    <row r="248" s="82" customFormat="1" customHeight="1"/>
    <row r="249" s="82" customFormat="1" customHeight="1"/>
    <row r="250" s="82" customFormat="1" customHeight="1"/>
    <row r="251" s="82" customFormat="1" customHeight="1"/>
    <row r="252" s="82" customFormat="1" customHeight="1"/>
    <row r="253" s="82" customFormat="1" customHeight="1"/>
    <row r="254" s="82" customFormat="1" customHeight="1"/>
    <row r="255" s="82" customFormat="1" customHeight="1"/>
    <row r="256" s="82" customFormat="1" customHeight="1"/>
    <row r="257" s="82" customFormat="1" customHeight="1"/>
    <row r="258" s="82" customFormat="1" customHeight="1"/>
    <row r="259" s="82" customFormat="1" customHeight="1"/>
    <row r="260" s="82" customFormat="1" customHeight="1"/>
    <row r="261" s="82" customFormat="1" customHeight="1"/>
    <row r="262" s="82" customFormat="1" customHeight="1"/>
    <row r="263" s="82" customFormat="1" customHeight="1"/>
    <row r="264" s="82" customFormat="1" customHeight="1"/>
    <row r="265" s="82" customFormat="1" customHeight="1"/>
    <row r="266" s="82" customFormat="1" customHeight="1"/>
    <row r="267" s="82" customFormat="1" customHeight="1"/>
    <row r="268" s="82" customFormat="1" customHeight="1"/>
    <row r="269" s="82" customFormat="1" customHeight="1"/>
    <row r="270" s="82" customFormat="1" customHeight="1"/>
    <row r="271" s="82" customFormat="1" customHeight="1"/>
    <row r="272" s="82" customFormat="1" customHeight="1"/>
    <row r="273" s="82" customFormat="1" customHeight="1"/>
    <row r="274" s="82" customFormat="1" customHeight="1"/>
    <row r="275" s="82" customFormat="1" customHeight="1"/>
    <row r="276" s="82" customFormat="1" customHeight="1"/>
    <row r="277" s="82" customFormat="1" customHeight="1"/>
    <row r="278" s="82" customFormat="1" customHeight="1"/>
    <row r="279" s="82" customFormat="1" customHeight="1"/>
    <row r="280" s="82" customFormat="1" customHeight="1"/>
    <row r="281" s="82" customFormat="1" customHeight="1"/>
    <row r="282" s="82" customFormat="1" customHeight="1"/>
    <row r="283" s="82" customFormat="1" customHeight="1"/>
    <row r="284" s="82" customFormat="1" customHeight="1"/>
    <row r="285" s="82" customFormat="1" customHeight="1"/>
    <row r="286" s="82" customFormat="1" customHeight="1"/>
    <row r="287" s="82" customFormat="1" customHeight="1"/>
    <row r="288" s="82" customFormat="1" customHeight="1"/>
    <row r="289" s="82" customFormat="1" customHeight="1"/>
    <row r="290" s="82" customFormat="1" customHeight="1"/>
    <row r="291" s="82" customFormat="1" customHeight="1"/>
    <row r="292" s="82" customFormat="1" customHeight="1"/>
    <row r="293" s="82" customFormat="1" customHeight="1"/>
    <row r="294" s="82" customFormat="1" customHeight="1"/>
    <row r="295" s="82" customFormat="1" customHeight="1"/>
    <row r="296" s="82" customFormat="1" customHeight="1"/>
    <row r="297" s="82" customFormat="1" customHeight="1"/>
    <row r="298" s="82" customFormat="1" customHeight="1"/>
    <row r="299" s="82" customFormat="1" customHeight="1"/>
    <row r="300" s="82" customFormat="1" customHeight="1"/>
    <row r="301" s="82" customFormat="1" customHeight="1"/>
    <row r="302" s="82" customFormat="1" customHeight="1"/>
    <row r="303" s="82" customFormat="1" customHeight="1"/>
    <row r="304" s="82" customFormat="1" customHeight="1"/>
    <row r="305" s="82" customFormat="1" customHeight="1"/>
    <row r="306" s="82" customFormat="1" customHeight="1"/>
    <row r="307" s="82" customFormat="1" customHeight="1"/>
    <row r="308" s="82" customFormat="1" customHeight="1"/>
    <row r="309" s="82" customFormat="1" customHeight="1"/>
    <row r="310" s="82" customFormat="1" customHeight="1"/>
    <row r="311" s="82" customFormat="1" customHeight="1"/>
    <row r="312" s="82" customFormat="1" customHeight="1"/>
    <row r="313" s="82" customFormat="1" customHeight="1"/>
    <row r="314" s="82" customFormat="1" customHeight="1"/>
    <row r="315" s="82" customFormat="1" customHeight="1"/>
    <row r="316" s="82" customFormat="1" customHeight="1"/>
    <row r="317" s="82" customFormat="1" customHeight="1"/>
    <row r="318" s="82" customFormat="1" customHeight="1"/>
    <row r="319" s="82" customFormat="1" customHeight="1"/>
    <row r="320" s="82" customFormat="1" customHeight="1"/>
    <row r="321" s="82" customFormat="1" customHeight="1"/>
    <row r="322" s="82" customFormat="1" customHeight="1"/>
    <row r="323" s="82" customFormat="1" customHeight="1"/>
    <row r="324" s="82" customFormat="1" customHeight="1"/>
    <row r="325" s="82" customFormat="1" customHeight="1"/>
    <row r="326" s="82" customFormat="1" customHeight="1"/>
    <row r="327" s="82" customFormat="1" customHeight="1"/>
    <row r="328" s="82" customFormat="1" customHeight="1"/>
    <row r="329" s="82" customFormat="1" customHeight="1"/>
    <row r="330" s="82" customFormat="1" customHeight="1"/>
    <row r="331" s="82" customFormat="1" customHeight="1"/>
    <row r="332" s="82" customFormat="1" customHeight="1"/>
    <row r="333" s="82" customFormat="1" customHeight="1"/>
    <row r="334" s="82" customFormat="1" customHeight="1"/>
    <row r="335" s="82" customFormat="1" customHeight="1"/>
    <row r="336" s="82" customFormat="1" customHeight="1"/>
    <row r="337" s="82" customFormat="1" customHeight="1"/>
    <row r="338" s="82" customFormat="1" customHeight="1"/>
    <row r="339" s="82" customFormat="1" customHeight="1"/>
    <row r="340" s="82" customFormat="1" customHeight="1"/>
    <row r="341" s="82" customFormat="1" customHeight="1"/>
    <row r="342" s="82" customFormat="1" customHeight="1"/>
    <row r="343" s="82" customFormat="1" customHeight="1"/>
    <row r="344" s="82" customFormat="1" customHeight="1"/>
    <row r="345" s="82" customFormat="1" customHeight="1"/>
    <row r="346" s="82" customFormat="1" customHeight="1"/>
    <row r="347" s="82" customFormat="1" customHeight="1"/>
    <row r="348" s="82" customFormat="1" customHeight="1"/>
    <row r="349" s="82" customFormat="1" customHeight="1"/>
    <row r="350" s="82" customFormat="1" customHeight="1"/>
    <row r="351" s="82" customFormat="1" customHeight="1"/>
    <row r="352" s="82" customFormat="1" customHeight="1"/>
    <row r="353" s="82" customFormat="1" customHeight="1"/>
    <row r="354" s="82" customFormat="1" customHeight="1"/>
    <row r="355" s="82" customFormat="1" customHeight="1"/>
    <row r="356" s="82" customFormat="1" customHeight="1"/>
    <row r="357" s="82" customFormat="1" customHeight="1"/>
    <row r="358" s="82" customFormat="1" customHeight="1"/>
    <row r="359" s="82" customFormat="1" customHeight="1"/>
    <row r="360" s="82" customFormat="1" customHeight="1"/>
    <row r="361" s="82" customFormat="1" customHeight="1"/>
    <row r="362" s="82" customFormat="1" customHeight="1"/>
    <row r="363" s="82" customFormat="1" customHeight="1"/>
    <row r="364" s="82" customFormat="1" customHeight="1"/>
    <row r="365" s="82" customFormat="1" customHeight="1"/>
    <row r="366" s="82" customFormat="1" customHeight="1"/>
    <row r="367" s="82" customFormat="1" customHeight="1"/>
    <row r="368" s="82" customFormat="1" customHeight="1"/>
    <row r="369" s="82" customFormat="1" customHeight="1"/>
    <row r="370" s="82" customFormat="1" customHeight="1"/>
    <row r="371" s="82" customFormat="1" customHeight="1"/>
    <row r="372" s="82" customFormat="1" customHeight="1"/>
    <row r="373" s="82" customFormat="1" customHeight="1"/>
    <row r="374" s="82" customFormat="1" customHeight="1"/>
    <row r="375" s="82" customFormat="1" customHeight="1"/>
    <row r="376" s="82" customFormat="1" customHeight="1"/>
    <row r="377" s="82" customFormat="1" customHeight="1"/>
    <row r="378" s="82" customFormat="1" customHeight="1"/>
    <row r="379" s="82" customFormat="1" customHeight="1"/>
    <row r="380" s="82" customFormat="1" customHeight="1"/>
    <row r="381" s="82" customFormat="1" customHeight="1"/>
    <row r="382" s="82" customFormat="1" customHeight="1"/>
    <row r="383" s="82" customFormat="1" customHeight="1"/>
    <row r="384" s="82" customFormat="1" customHeight="1"/>
    <row r="385" s="82" customFormat="1" customHeight="1"/>
    <row r="386" s="82" customFormat="1" customHeight="1"/>
    <row r="387" s="82" customFormat="1" customHeight="1"/>
    <row r="388" s="82" customFormat="1" customHeight="1"/>
    <row r="389" s="82" customFormat="1" customHeight="1"/>
    <row r="390" s="82" customFormat="1" customHeight="1"/>
    <row r="391" s="82" customFormat="1" customHeight="1"/>
    <row r="392" s="82" customFormat="1" customHeight="1"/>
    <row r="393" s="82" customFormat="1" customHeight="1"/>
    <row r="394" s="82" customFormat="1" customHeight="1"/>
    <row r="395" s="82" customFormat="1" customHeight="1"/>
    <row r="396" s="82" customFormat="1" customHeight="1"/>
    <row r="397" s="82" customFormat="1" customHeight="1"/>
    <row r="398" s="82" customFormat="1" customHeight="1"/>
    <row r="399" s="82" customFormat="1" customHeight="1"/>
    <row r="400" s="82" customFormat="1" customHeight="1"/>
    <row r="401" s="82" customFormat="1" customHeight="1"/>
    <row r="402" s="82" customFormat="1" customHeight="1"/>
    <row r="403" s="82" customFormat="1" customHeight="1"/>
    <row r="404" s="82" customFormat="1" customHeight="1"/>
    <row r="405" s="82" customFormat="1" customHeight="1"/>
    <row r="406" s="82" customFormat="1" customHeight="1"/>
    <row r="407" s="82" customFormat="1" customHeight="1"/>
    <row r="408" s="82" customFormat="1" customHeight="1"/>
    <row r="409" s="82" customFormat="1" customHeight="1"/>
    <row r="410" s="82" customFormat="1" customHeight="1"/>
    <row r="411" s="82" customFormat="1" customHeight="1"/>
    <row r="412" s="82" customFormat="1" customHeight="1"/>
    <row r="413" s="82" customFormat="1" customHeight="1"/>
    <row r="414" s="82" customFormat="1" customHeight="1"/>
    <row r="415" s="82" customFormat="1" customHeight="1"/>
    <row r="416" s="82" customFormat="1" customHeight="1"/>
    <row r="417" s="82" customFormat="1" customHeight="1"/>
    <row r="418" s="82" customFormat="1" customHeight="1"/>
    <row r="419" s="82" customFormat="1" customHeight="1"/>
    <row r="420" s="82" customFormat="1" customHeight="1"/>
    <row r="421" s="82" customFormat="1" customHeight="1"/>
    <row r="422" s="82" customFormat="1" customHeight="1"/>
    <row r="423" s="82" customFormat="1" customHeight="1"/>
    <row r="424" s="82" customFormat="1" customHeight="1"/>
    <row r="425" s="82" customFormat="1" customHeight="1"/>
    <row r="426" s="82" customFormat="1" customHeight="1"/>
    <row r="427" s="82" customFormat="1" customHeight="1"/>
    <row r="428" s="82" customFormat="1" customHeight="1"/>
    <row r="429" s="82" customFormat="1" customHeight="1"/>
    <row r="430" s="82" customFormat="1" customHeight="1"/>
    <row r="431" s="82" customFormat="1" customHeight="1"/>
    <row r="432" s="82" customFormat="1" customHeight="1"/>
    <row r="433" s="82" customFormat="1" customHeight="1"/>
    <row r="434" s="82" customFormat="1" customHeight="1"/>
    <row r="435" s="82" customFormat="1" customHeight="1"/>
    <row r="436" s="82" customFormat="1" customHeight="1"/>
    <row r="437" s="82" customFormat="1" customHeight="1"/>
    <row r="438" s="82" customFormat="1" customHeight="1"/>
    <row r="439" s="82" customFormat="1" customHeight="1"/>
    <row r="440" s="82" customFormat="1" customHeight="1"/>
    <row r="441" s="82" customFormat="1" customHeight="1"/>
    <row r="442" s="82" customFormat="1" customHeight="1"/>
    <row r="443" s="82" customFormat="1" customHeight="1"/>
    <row r="444" s="82" customFormat="1" customHeight="1"/>
    <row r="445" s="82" customFormat="1" customHeight="1"/>
    <row r="446" s="82" customFormat="1" customHeight="1"/>
    <row r="447" s="82" customFormat="1" customHeight="1"/>
    <row r="448" s="82" customFormat="1" customHeight="1"/>
    <row r="449" s="82" customFormat="1" customHeight="1"/>
    <row r="450" s="82" customFormat="1" customHeight="1"/>
    <row r="451" s="82" customFormat="1" customHeight="1"/>
    <row r="452" s="82" customFormat="1" customHeight="1"/>
    <row r="453" s="82" customFormat="1" customHeight="1"/>
    <row r="454" s="82" customFormat="1" customHeight="1"/>
    <row r="455" s="82" customFormat="1" customHeight="1"/>
    <row r="456" s="82" customFormat="1" customHeight="1"/>
    <row r="457" s="82" customFormat="1" customHeight="1"/>
    <row r="458" s="82" customFormat="1" customHeight="1"/>
    <row r="459" s="82" customFormat="1" customHeight="1"/>
    <row r="460" s="82" customFormat="1" customHeight="1"/>
    <row r="461" s="82" customFormat="1" customHeight="1"/>
    <row r="462" s="82" customFormat="1" customHeight="1"/>
    <row r="463" s="82" customFormat="1" customHeight="1"/>
    <row r="464" s="82" customFormat="1" customHeight="1"/>
    <row r="465" s="82" customFormat="1" customHeight="1"/>
    <row r="466" s="82" customFormat="1" customHeight="1"/>
    <row r="467" s="82" customFormat="1" customHeight="1"/>
    <row r="468" s="82" customFormat="1" customHeight="1"/>
    <row r="469" s="82" customFormat="1" customHeight="1"/>
    <row r="470" s="82" customFormat="1" customHeight="1"/>
    <row r="471" s="82" customFormat="1" customHeight="1"/>
    <row r="472" s="82" customFormat="1" customHeight="1"/>
    <row r="473" s="82" customFormat="1" customHeight="1"/>
    <row r="474" s="82" customFormat="1" customHeight="1"/>
    <row r="475" s="82" customFormat="1" customHeight="1"/>
    <row r="476" s="82" customFormat="1" customHeight="1"/>
    <row r="477" s="82" customFormat="1" customHeight="1"/>
    <row r="478" s="82" customFormat="1" customHeight="1"/>
    <row r="479" s="82" customFormat="1" customHeight="1"/>
    <row r="480" s="82" customFormat="1" customHeight="1"/>
    <row r="481" s="82" customFormat="1" customHeight="1"/>
    <row r="482" s="82" customFormat="1" customHeight="1"/>
    <row r="483" s="82" customFormat="1" customHeight="1"/>
    <row r="484" s="82" customFormat="1" customHeight="1"/>
    <row r="485" s="82" customFormat="1" customHeight="1"/>
    <row r="486" s="82" customFormat="1" customHeight="1"/>
    <row r="487" s="82" customFormat="1" customHeight="1"/>
    <row r="488" s="82" customFormat="1" customHeight="1"/>
    <row r="489" s="82" customFormat="1" customHeight="1"/>
    <row r="490" s="82" customFormat="1" customHeight="1"/>
    <row r="491" s="82" customFormat="1" customHeight="1"/>
    <row r="492" s="82" customFormat="1" customHeight="1"/>
    <row r="493" s="82" customFormat="1" customHeight="1"/>
    <row r="494" s="82" customFormat="1" customHeight="1"/>
    <row r="495" s="82" customFormat="1" customHeight="1"/>
    <row r="496" s="82" customFormat="1" customHeight="1"/>
    <row r="497" s="82" customFormat="1" customHeight="1"/>
    <row r="498" s="82" customFormat="1" customHeight="1"/>
    <row r="499" s="82" customFormat="1" customHeight="1"/>
    <row r="500" s="82" customFormat="1" customHeight="1"/>
    <row r="501" s="82" customFormat="1" customHeight="1"/>
    <row r="502" s="82" customFormat="1" customHeight="1"/>
    <row r="503" s="82" customFormat="1" customHeight="1"/>
    <row r="504" s="82" customFormat="1" customHeight="1"/>
    <row r="505" s="82" customFormat="1" customHeight="1"/>
    <row r="506" s="82" customFormat="1" customHeight="1"/>
    <row r="507" s="82" customFormat="1" customHeight="1"/>
    <row r="508" s="82" customFormat="1" customHeight="1"/>
    <row r="509" s="82" customFormat="1" customHeight="1"/>
    <row r="510" s="82" customFormat="1" customHeight="1"/>
    <row r="511" s="82" customFormat="1" customHeight="1"/>
    <row r="512" s="82" customFormat="1" customHeight="1"/>
    <row r="513" s="82" customFormat="1" customHeight="1"/>
    <row r="514" s="82" customFormat="1" customHeight="1"/>
    <row r="515" s="82" customFormat="1" customHeight="1"/>
    <row r="516" s="82" customFormat="1" customHeight="1"/>
    <row r="517" s="82" customFormat="1" customHeight="1"/>
    <row r="518" s="82" customFormat="1" customHeight="1"/>
    <row r="519" s="82" customFormat="1" customHeight="1"/>
    <row r="520" s="82" customFormat="1" customHeight="1"/>
    <row r="521" s="82" customFormat="1" customHeight="1"/>
    <row r="522" s="82" customFormat="1" customHeight="1"/>
    <row r="523" s="82" customFormat="1" customHeight="1"/>
    <row r="524" s="82" customFormat="1" customHeight="1"/>
    <row r="525" s="82" customFormat="1" customHeight="1"/>
    <row r="526" s="82" customFormat="1" customHeight="1"/>
    <row r="527" s="82" customFormat="1" customHeight="1"/>
    <row r="528" s="82" customFormat="1" customHeight="1"/>
    <row r="529" s="82" customFormat="1" customHeight="1"/>
    <row r="530" s="82" customFormat="1" customHeight="1"/>
    <row r="531" s="82" customFormat="1" customHeight="1"/>
    <row r="532" s="82" customFormat="1" customHeight="1"/>
    <row r="533" s="82" customFormat="1" customHeight="1"/>
    <row r="534" s="82" customFormat="1" customHeight="1"/>
    <row r="535" s="82" customFormat="1" customHeight="1"/>
    <row r="536" s="82" customFormat="1" customHeight="1"/>
    <row r="537" s="82" customFormat="1" customHeight="1"/>
    <row r="538" s="82" customFormat="1" customHeight="1"/>
    <row r="539" s="82" customFormat="1" customHeight="1"/>
    <row r="540" s="82" customFormat="1" customHeight="1"/>
    <row r="541" s="82" customFormat="1" customHeight="1"/>
    <row r="542" s="82" customFormat="1" customHeight="1"/>
    <row r="543" s="82" customFormat="1" customHeight="1"/>
    <row r="544" s="82" customFormat="1" customHeight="1"/>
    <row r="545" s="82" customFormat="1" customHeight="1"/>
    <row r="546" s="82" customFormat="1" customHeight="1"/>
    <row r="547" s="82" customFormat="1" customHeight="1"/>
    <row r="548" s="82" customFormat="1" customHeight="1"/>
    <row r="549" s="82" customFormat="1" customHeight="1"/>
    <row r="550" s="82" customFormat="1" customHeight="1"/>
    <row r="551" s="82" customFormat="1" customHeight="1"/>
    <row r="552" s="82" customFormat="1" customHeight="1"/>
    <row r="553" s="82" customFormat="1" customHeight="1"/>
    <row r="554" s="82" customFormat="1" customHeight="1"/>
    <row r="555" s="82" customFormat="1" customHeight="1"/>
    <row r="556" s="82" customFormat="1" customHeight="1"/>
    <row r="557" s="82" customFormat="1" customHeight="1"/>
    <row r="558" s="82" customFormat="1" customHeight="1"/>
    <row r="559" s="82" customFormat="1" customHeight="1"/>
    <row r="560" s="82" customFormat="1" customHeight="1"/>
    <row r="561" s="82" customFormat="1" customHeight="1"/>
    <row r="562" s="82" customFormat="1" customHeight="1"/>
    <row r="563" s="82" customFormat="1" customHeight="1"/>
    <row r="564" s="82" customFormat="1" customHeight="1"/>
    <row r="565" s="82" customFormat="1" customHeight="1"/>
    <row r="566" s="82" customFormat="1" customHeight="1"/>
    <row r="567" s="82" customFormat="1" customHeight="1"/>
    <row r="568" s="82" customFormat="1" customHeight="1"/>
    <row r="569" s="82" customFormat="1" customHeight="1"/>
    <row r="570" s="82" customFormat="1" customHeight="1"/>
    <row r="571" s="82" customFormat="1" customHeight="1"/>
    <row r="572" s="82" customFormat="1" customHeight="1"/>
    <row r="573" s="82" customFormat="1" customHeight="1"/>
    <row r="574" s="82" customFormat="1" customHeight="1"/>
    <row r="575" s="82" customFormat="1" customHeight="1"/>
    <row r="576" s="82" customFormat="1" customHeight="1"/>
    <row r="577" s="82" customFormat="1" customHeight="1"/>
    <row r="578" s="82" customFormat="1" customHeight="1"/>
    <row r="579" s="82" customFormat="1" customHeight="1"/>
    <row r="580" s="82" customFormat="1" customHeight="1"/>
    <row r="581" s="82" customFormat="1" customHeight="1"/>
    <row r="582" s="82" customFormat="1" customHeight="1"/>
    <row r="583" s="82" customFormat="1" customHeight="1"/>
    <row r="584" s="82" customFormat="1" customHeight="1"/>
    <row r="585" s="82" customFormat="1" customHeight="1"/>
    <row r="586" s="82" customFormat="1" customHeight="1"/>
    <row r="587" s="82" customFormat="1" customHeight="1"/>
    <row r="588" s="82" customFormat="1" customHeight="1"/>
    <row r="589" s="82" customFormat="1" customHeight="1"/>
    <row r="590" s="82" customFormat="1" customHeight="1"/>
    <row r="591" s="82" customFormat="1" customHeight="1"/>
    <row r="592" s="82" customFormat="1" customHeight="1"/>
    <row r="593" s="82" customFormat="1" customHeight="1"/>
    <row r="594" s="82" customFormat="1" customHeight="1"/>
    <row r="595" s="82" customFormat="1" customHeight="1"/>
    <row r="596" s="82" customFormat="1" customHeight="1"/>
    <row r="597" s="82" customFormat="1" customHeight="1"/>
    <row r="598" s="82" customFormat="1" customHeight="1"/>
    <row r="599" s="82" customFormat="1" customHeight="1"/>
    <row r="600" s="82" customFormat="1" customHeight="1"/>
    <row r="601" s="82" customFormat="1" customHeight="1"/>
    <row r="602" s="82" customFormat="1" customHeight="1"/>
    <row r="603" s="82" customFormat="1" customHeight="1"/>
    <row r="604" s="82" customFormat="1" customHeight="1"/>
    <row r="605" s="82" customFormat="1" customHeight="1"/>
    <row r="606" s="82" customFormat="1" customHeight="1"/>
    <row r="607" s="82" customFormat="1" customHeight="1"/>
    <row r="608" s="82" customFormat="1" customHeight="1"/>
    <row r="609" s="82" customFormat="1" customHeight="1"/>
    <row r="610" s="82" customFormat="1" customHeight="1"/>
    <row r="611" s="82" customFormat="1" customHeight="1"/>
    <row r="612" s="82" customFormat="1" customHeight="1"/>
    <row r="613" s="82" customFormat="1" customHeight="1"/>
    <row r="614" s="82" customFormat="1" customHeight="1"/>
    <row r="615" s="82" customFormat="1" customHeight="1"/>
    <row r="616" s="82" customFormat="1" customHeight="1"/>
    <row r="617" s="82" customFormat="1" customHeight="1"/>
    <row r="618" s="82" customFormat="1" customHeight="1"/>
    <row r="619" s="82" customFormat="1" customHeight="1"/>
    <row r="620" s="82" customFormat="1" customHeight="1"/>
    <row r="621" s="82" customFormat="1" customHeight="1"/>
    <row r="622" s="82" customFormat="1" customHeight="1"/>
    <row r="623" s="82" customFormat="1" customHeight="1"/>
    <row r="624" s="82" customFormat="1" customHeight="1"/>
    <row r="625" s="82" customFormat="1" customHeight="1"/>
    <row r="626" s="82" customFormat="1" customHeight="1"/>
    <row r="627" s="82" customFormat="1" customHeight="1"/>
    <row r="628" s="82" customFormat="1" customHeight="1"/>
    <row r="629" s="82" customFormat="1" customHeight="1"/>
    <row r="630" s="82" customFormat="1" customHeight="1"/>
    <row r="631" s="82" customFormat="1" customHeight="1"/>
    <row r="632" s="82" customFormat="1" customHeight="1"/>
    <row r="633" s="82" customFormat="1" customHeight="1"/>
    <row r="634" s="82" customFormat="1" customHeight="1"/>
    <row r="635" s="82" customFormat="1" customHeight="1"/>
    <row r="636" s="82" customFormat="1" customHeight="1"/>
    <row r="637" s="82" customFormat="1" customHeight="1"/>
    <row r="638" s="82" customFormat="1" customHeight="1"/>
    <row r="639" s="82" customFormat="1" customHeight="1"/>
    <row r="640" s="82" customFormat="1" customHeight="1"/>
    <row r="641" s="82" customFormat="1" customHeight="1"/>
    <row r="642" s="82" customFormat="1" customHeight="1"/>
    <row r="643" s="82" customFormat="1" customHeight="1"/>
    <row r="644" s="82" customFormat="1" customHeight="1"/>
    <row r="645" s="82" customFormat="1" customHeight="1"/>
    <row r="646" s="82" customFormat="1" customHeight="1"/>
    <row r="647" s="82" customFormat="1" customHeight="1"/>
    <row r="648" s="82" customFormat="1" customHeight="1"/>
    <row r="649" s="82" customFormat="1" customHeight="1"/>
    <row r="650" s="82" customFormat="1" customHeight="1"/>
    <row r="651" s="82" customFormat="1" customHeight="1"/>
    <row r="652" s="82" customFormat="1" customHeight="1"/>
    <row r="653" s="82" customFormat="1" customHeight="1"/>
    <row r="654" s="82" customFormat="1" customHeight="1"/>
    <row r="655" s="82" customFormat="1" customHeight="1"/>
    <row r="656" s="82" customFormat="1" customHeight="1"/>
    <row r="657" s="82" customFormat="1" customHeight="1"/>
    <row r="658" s="82" customFormat="1" customHeight="1"/>
    <row r="659" s="82" customFormat="1" customHeight="1"/>
    <row r="660" s="82" customFormat="1" customHeight="1"/>
    <row r="661" s="82" customFormat="1" customHeight="1"/>
    <row r="662" s="82" customFormat="1" customHeight="1"/>
    <row r="663" s="82" customFormat="1" customHeight="1"/>
    <row r="664" s="82" customFormat="1" customHeight="1"/>
    <row r="665" s="82" customFormat="1" customHeight="1"/>
    <row r="666" s="82" customFormat="1" customHeight="1"/>
    <row r="667" s="82" customFormat="1" customHeight="1"/>
    <row r="668" s="82" customFormat="1" customHeight="1"/>
    <row r="669" s="82" customFormat="1" customHeight="1"/>
    <row r="670" s="82" customFormat="1" customHeight="1"/>
    <row r="671" s="82" customFormat="1" customHeight="1"/>
    <row r="672" s="82" customFormat="1" customHeight="1"/>
    <row r="673" s="82" customFormat="1" customHeight="1"/>
    <row r="674" s="82" customFormat="1" customHeight="1"/>
    <row r="675" s="82" customFormat="1" customHeight="1"/>
    <row r="676" s="82" customFormat="1" customHeight="1"/>
    <row r="677" s="82" customFormat="1" customHeight="1"/>
    <row r="678" s="82" customFormat="1" customHeight="1"/>
    <row r="679" s="82" customFormat="1" customHeight="1"/>
    <row r="680" s="82" customFormat="1" customHeight="1"/>
    <row r="681" s="82" customFormat="1" customHeight="1"/>
    <row r="682" s="82" customFormat="1" customHeight="1"/>
    <row r="683" s="82" customFormat="1" customHeight="1"/>
    <row r="684" s="82" customFormat="1" customHeight="1"/>
    <row r="685" s="82" customFormat="1" customHeight="1"/>
    <row r="686" s="82" customFormat="1" customHeight="1"/>
    <row r="687" s="82" customFormat="1" customHeight="1"/>
    <row r="688" s="82" customFormat="1" customHeight="1"/>
    <row r="689" s="82" customFormat="1" customHeight="1"/>
    <row r="690" s="82" customFormat="1" customHeight="1"/>
    <row r="691" s="82" customFormat="1" customHeight="1"/>
    <row r="692" s="82" customFormat="1" customHeight="1"/>
    <row r="693" s="82" customFormat="1" customHeight="1"/>
    <row r="694" s="82" customFormat="1" customHeight="1"/>
    <row r="695" s="82" customFormat="1" customHeight="1"/>
    <row r="696" s="82" customFormat="1" customHeight="1"/>
    <row r="697" s="82" customFormat="1" customHeight="1"/>
    <row r="698" s="82" customFormat="1" customHeight="1"/>
    <row r="699" s="82" customFormat="1" customHeight="1"/>
    <row r="700" s="82" customFormat="1" customHeight="1"/>
    <row r="701" s="82" customFormat="1" customHeight="1"/>
    <row r="702" s="82" customFormat="1" customHeight="1"/>
    <row r="703" s="82" customFormat="1" customHeight="1"/>
    <row r="704" s="82" customFormat="1" customHeight="1"/>
    <row r="705" s="82" customFormat="1" customHeight="1"/>
    <row r="706" s="82" customFormat="1" customHeight="1"/>
    <row r="707" s="82" customFormat="1" customHeight="1"/>
    <row r="708" s="82" customFormat="1" customHeight="1"/>
    <row r="709" s="82" customFormat="1" customHeight="1"/>
    <row r="710" s="82" customFormat="1" customHeight="1"/>
    <row r="711" s="82" customFormat="1" customHeight="1"/>
    <row r="712" s="82" customFormat="1" customHeight="1"/>
    <row r="713" s="82" customFormat="1" customHeight="1"/>
    <row r="714" s="82" customFormat="1" customHeight="1"/>
    <row r="715" s="82" customFormat="1" customHeight="1"/>
    <row r="716" s="82" customFormat="1" customHeight="1"/>
    <row r="717" s="82" customFormat="1" customHeight="1"/>
    <row r="718" s="82" customFormat="1" customHeight="1"/>
    <row r="719" s="82" customFormat="1" customHeight="1"/>
    <row r="720" s="82" customFormat="1" customHeight="1"/>
    <row r="721" s="82" customFormat="1" customHeight="1"/>
    <row r="722" s="82" customFormat="1" customHeight="1"/>
    <row r="723" s="82" customFormat="1" customHeight="1"/>
    <row r="724" s="82" customFormat="1" customHeight="1"/>
    <row r="725" s="82" customFormat="1" customHeight="1"/>
    <row r="726" s="82" customFormat="1" customHeight="1"/>
    <row r="727" s="82" customFormat="1" customHeight="1"/>
    <row r="728" s="82" customFormat="1" customHeight="1"/>
    <row r="729" s="82" customFormat="1" customHeight="1"/>
    <row r="730" s="82" customFormat="1" customHeight="1"/>
    <row r="731" s="82" customFormat="1" customHeight="1"/>
    <row r="732" s="82" customFormat="1" customHeight="1"/>
    <row r="733" s="82" customFormat="1" customHeight="1"/>
    <row r="734" s="82" customFormat="1" customHeight="1"/>
    <row r="735" s="82" customFormat="1" customHeight="1"/>
    <row r="736" s="82" customFormat="1" customHeight="1"/>
    <row r="737" s="82" customFormat="1" customHeight="1"/>
    <row r="738" s="82" customFormat="1" customHeight="1"/>
    <row r="739" s="82" customFormat="1" customHeight="1"/>
    <row r="740" s="82" customFormat="1" customHeight="1"/>
    <row r="741" s="82" customFormat="1" customHeight="1"/>
    <row r="742" s="82" customFormat="1" customHeight="1"/>
    <row r="743" s="82" customFormat="1" customHeight="1"/>
    <row r="744" s="82" customFormat="1" customHeight="1"/>
    <row r="745" s="82" customFormat="1" customHeight="1"/>
    <row r="746" s="82" customFormat="1" customHeight="1"/>
    <row r="747" s="82" customFormat="1" customHeight="1"/>
    <row r="748" s="82" customFormat="1" customHeight="1"/>
    <row r="749" s="82" customFormat="1" customHeight="1"/>
    <row r="750" s="82" customFormat="1" customHeight="1"/>
    <row r="751" s="82" customFormat="1" customHeight="1"/>
    <row r="752" s="82" customFormat="1" customHeight="1"/>
    <row r="753" s="82" customFormat="1" customHeight="1"/>
    <row r="754" s="82" customFormat="1" customHeight="1"/>
    <row r="755" s="82" customFormat="1" customHeight="1"/>
    <row r="756" s="82" customFormat="1" customHeight="1"/>
    <row r="757" s="82" customFormat="1" customHeight="1"/>
    <row r="758" s="82" customFormat="1" customHeight="1"/>
    <row r="759" s="82" customFormat="1" customHeight="1"/>
    <row r="760" s="82" customFormat="1" customHeight="1"/>
    <row r="761" s="82" customFormat="1" customHeight="1"/>
    <row r="762" s="82" customFormat="1" customHeight="1"/>
    <row r="763" s="82" customFormat="1" customHeight="1"/>
    <row r="764" s="82" customFormat="1" customHeight="1"/>
    <row r="765" s="82" customFormat="1" customHeight="1"/>
    <row r="766" s="82" customFormat="1" customHeight="1"/>
    <row r="767" s="82" customFormat="1" customHeight="1"/>
    <row r="768" s="82" customFormat="1" customHeight="1"/>
    <row r="769" s="82" customFormat="1" customHeight="1"/>
    <row r="770" s="82" customFormat="1" customHeight="1"/>
    <row r="771" s="82" customFormat="1" customHeight="1"/>
    <row r="772" s="82" customFormat="1" customHeight="1"/>
    <row r="773" s="82" customFormat="1" customHeight="1"/>
    <row r="774" s="82" customFormat="1" customHeight="1"/>
    <row r="775" s="82" customFormat="1" customHeight="1"/>
    <row r="776" s="82" customFormat="1" customHeight="1"/>
    <row r="777" s="82" customFormat="1" customHeight="1"/>
    <row r="778" s="82" customFormat="1" customHeight="1"/>
    <row r="779" s="82" customFormat="1" customHeight="1"/>
    <row r="780" s="82" customFormat="1" customHeight="1"/>
    <row r="781" s="82" customFormat="1" customHeight="1"/>
    <row r="782" s="82" customFormat="1" customHeight="1"/>
    <row r="783" s="82" customFormat="1" customHeight="1"/>
    <row r="784" s="82" customFormat="1" customHeight="1"/>
    <row r="785" s="82" customFormat="1" customHeight="1"/>
    <row r="786" s="82" customFormat="1" customHeight="1"/>
    <row r="787" s="82" customFormat="1" customHeight="1"/>
    <row r="788" s="82" customFormat="1" customHeight="1"/>
    <row r="789" s="82" customFormat="1" customHeight="1"/>
    <row r="790" s="82" customFormat="1" customHeight="1"/>
    <row r="791" s="82" customFormat="1" customHeight="1"/>
    <row r="792" s="82" customFormat="1" customHeight="1"/>
    <row r="793" s="82" customFormat="1" customHeight="1"/>
    <row r="794" s="82" customFormat="1" customHeight="1"/>
    <row r="795" s="82" customFormat="1" customHeight="1"/>
    <row r="796" s="82" customFormat="1" customHeight="1"/>
    <row r="797" s="82" customFormat="1" customHeight="1"/>
    <row r="798" s="82" customFormat="1" customHeight="1"/>
    <row r="799" s="82" customFormat="1" customHeight="1"/>
    <row r="800" s="82" customFormat="1" customHeight="1"/>
    <row r="801" s="82" customFormat="1" customHeight="1"/>
    <row r="802" s="82" customFormat="1" customHeight="1"/>
    <row r="803" s="82" customFormat="1" customHeight="1"/>
    <row r="804" s="82" customFormat="1" customHeight="1"/>
    <row r="805" s="82" customFormat="1" customHeight="1"/>
    <row r="806" s="82" customFormat="1" customHeight="1"/>
    <row r="807" s="82" customFormat="1" customHeight="1"/>
    <row r="808" s="82" customFormat="1" customHeight="1"/>
    <row r="809" s="82" customFormat="1" customHeight="1"/>
    <row r="810" s="82" customFormat="1" customHeight="1"/>
    <row r="811" s="82" customFormat="1" customHeight="1"/>
    <row r="812" s="82" customFormat="1" customHeight="1"/>
    <row r="813" s="82" customFormat="1" customHeight="1"/>
    <row r="814" s="82" customFormat="1" customHeight="1"/>
    <row r="815" s="82" customFormat="1" customHeight="1"/>
    <row r="816" s="82" customFormat="1" customHeight="1"/>
    <row r="817" s="82" customFormat="1" customHeight="1"/>
    <row r="818" s="82" customFormat="1" customHeight="1"/>
    <row r="819" s="82" customFormat="1" customHeight="1"/>
    <row r="820" s="82" customFormat="1" customHeight="1"/>
    <row r="821" s="82" customFormat="1" customHeight="1"/>
    <row r="822" s="82" customFormat="1" customHeight="1"/>
    <row r="823" s="82" customFormat="1" customHeight="1"/>
    <row r="824" s="82" customFormat="1" customHeight="1"/>
    <row r="825" s="82" customFormat="1" customHeight="1"/>
    <row r="826" s="82" customFormat="1" customHeight="1"/>
    <row r="827" s="82" customFormat="1" customHeight="1"/>
    <row r="828" s="82" customFormat="1" customHeight="1"/>
    <row r="829" s="82" customFormat="1" customHeight="1"/>
    <row r="830" s="82" customFormat="1" customHeight="1"/>
    <row r="831" s="82" customFormat="1" customHeight="1"/>
    <row r="832" s="82" customFormat="1" customHeight="1"/>
    <row r="833" s="82" customFormat="1" customHeight="1"/>
    <row r="834" s="82" customFormat="1" customHeight="1"/>
    <row r="835" s="82" customFormat="1" customHeight="1"/>
    <row r="836" s="82" customFormat="1" customHeight="1"/>
    <row r="837" s="82" customFormat="1" customHeight="1"/>
    <row r="838" s="82" customFormat="1" customHeight="1"/>
    <row r="839" s="82" customFormat="1" customHeight="1"/>
    <row r="840" s="82" customFormat="1" customHeight="1"/>
    <row r="841" s="82" customFormat="1" customHeight="1"/>
    <row r="842" s="82" customFormat="1" customHeight="1"/>
    <row r="843" s="82" customFormat="1" customHeight="1"/>
    <row r="844" s="82" customFormat="1" customHeight="1"/>
    <row r="845" s="82" customFormat="1" customHeight="1"/>
    <row r="846" s="82" customFormat="1" customHeight="1"/>
    <row r="847" s="82" customFormat="1" customHeight="1"/>
    <row r="848" s="82" customFormat="1" customHeight="1"/>
    <row r="849" s="82" customFormat="1" customHeight="1"/>
    <row r="850" s="82" customFormat="1" customHeight="1"/>
    <row r="851" s="82" customFormat="1" customHeight="1"/>
    <row r="852" s="82" customFormat="1" customHeight="1"/>
    <row r="853" s="82" customFormat="1" customHeight="1"/>
    <row r="854" s="82" customFormat="1" customHeight="1"/>
    <row r="855" s="82" customFormat="1" customHeight="1"/>
    <row r="856" s="82" customFormat="1" customHeight="1"/>
    <row r="857" s="82" customFormat="1" customHeight="1"/>
    <row r="858" s="82" customFormat="1" customHeight="1"/>
    <row r="859" s="82" customFormat="1" customHeight="1"/>
    <row r="860" s="82" customFormat="1" customHeight="1"/>
    <row r="861" s="82" customFormat="1" customHeight="1"/>
    <row r="862" s="82" customFormat="1" customHeight="1"/>
    <row r="863" s="82" customFormat="1" customHeight="1"/>
    <row r="864" s="82" customFormat="1" customHeight="1"/>
    <row r="865" s="82" customFormat="1" customHeight="1"/>
    <row r="866" s="82" customFormat="1" customHeight="1"/>
    <row r="867" s="82" customFormat="1" customHeight="1"/>
    <row r="868" s="82" customFormat="1" customHeight="1"/>
    <row r="869" s="82" customFormat="1" customHeight="1"/>
    <row r="870" s="82" customFormat="1" customHeight="1"/>
    <row r="871" s="82" customFormat="1" customHeight="1"/>
    <row r="872" s="82" customFormat="1" customHeight="1"/>
    <row r="873" s="82" customFormat="1" customHeight="1"/>
    <row r="874" s="82" customFormat="1" customHeight="1"/>
    <row r="875" s="82" customFormat="1" customHeight="1"/>
    <row r="876" s="82" customFormat="1" customHeight="1"/>
    <row r="877" s="82" customFormat="1" customHeight="1"/>
    <row r="878" s="82" customFormat="1" customHeight="1"/>
    <row r="879" s="82" customFormat="1" customHeight="1"/>
    <row r="880" s="82" customFormat="1" customHeight="1"/>
    <row r="881" s="82" customFormat="1" customHeight="1"/>
    <row r="882" s="82" customFormat="1" customHeight="1"/>
    <row r="883" s="82" customFormat="1" customHeight="1"/>
    <row r="884" s="82" customFormat="1" customHeight="1"/>
    <row r="885" s="82" customFormat="1" customHeight="1"/>
    <row r="886" s="82" customFormat="1" customHeight="1"/>
    <row r="887" s="82" customFormat="1" customHeight="1"/>
    <row r="888" s="82" customFormat="1" customHeight="1"/>
    <row r="889" s="82" customFormat="1" customHeight="1"/>
    <row r="890" s="82" customFormat="1" customHeight="1"/>
    <row r="891" s="82" customFormat="1" customHeight="1"/>
    <row r="892" s="82" customFormat="1" customHeight="1"/>
    <row r="893" s="82" customFormat="1" customHeight="1"/>
    <row r="894" s="82" customFormat="1" customHeight="1"/>
    <row r="895" s="82" customFormat="1" customHeight="1"/>
    <row r="896" s="82" customFormat="1" customHeight="1"/>
    <row r="897" s="82" customFormat="1" customHeight="1"/>
    <row r="898" s="82" customFormat="1" customHeight="1"/>
    <row r="899" s="82" customFormat="1" customHeight="1"/>
    <row r="900" s="82" customFormat="1" customHeight="1"/>
    <row r="901" s="82" customFormat="1" customHeight="1"/>
    <row r="902" s="82" customFormat="1" customHeight="1"/>
    <row r="903" s="82" customFormat="1" customHeight="1"/>
    <row r="904" s="82" customFormat="1" customHeight="1"/>
    <row r="905" s="82" customFormat="1" customHeight="1"/>
    <row r="906" s="82" customFormat="1" customHeight="1"/>
    <row r="907" s="82" customFormat="1" customHeight="1"/>
    <row r="908" s="82" customFormat="1" customHeight="1"/>
    <row r="909" s="82" customFormat="1" customHeight="1"/>
    <row r="910" s="82" customFormat="1" customHeight="1"/>
    <row r="911" s="82" customFormat="1" customHeight="1"/>
    <row r="912" s="82" customFormat="1" customHeight="1"/>
    <row r="913" s="82" customFormat="1" customHeight="1"/>
    <row r="914" s="82" customFormat="1" customHeight="1"/>
    <row r="915" s="82" customFormat="1" customHeight="1"/>
    <row r="916" s="82" customFormat="1" customHeight="1"/>
    <row r="917" s="82" customFormat="1" customHeight="1"/>
    <row r="918" s="82" customFormat="1" customHeight="1"/>
    <row r="919" s="82" customFormat="1" customHeight="1"/>
    <row r="920" s="82" customFormat="1" customHeight="1"/>
    <row r="921" s="82" customFormat="1" customHeight="1"/>
    <row r="922" s="82" customFormat="1" customHeight="1"/>
    <row r="923" s="82" customFormat="1" customHeight="1"/>
    <row r="924" s="82" customFormat="1" customHeight="1"/>
    <row r="925" s="82" customFormat="1" customHeight="1"/>
    <row r="926" s="82" customFormat="1" customHeight="1"/>
    <row r="927" s="82" customFormat="1" customHeight="1"/>
    <row r="928" s="82" customFormat="1" customHeight="1"/>
    <row r="929" s="82" customFormat="1" customHeight="1"/>
    <row r="930" s="82" customFormat="1" customHeight="1"/>
    <row r="931" s="82" customFormat="1" customHeight="1"/>
    <row r="932" s="82" customFormat="1" customHeight="1"/>
    <row r="933" s="82" customFormat="1" customHeight="1"/>
    <row r="934" s="82" customFormat="1" customHeight="1"/>
    <row r="935" s="82" customFormat="1" customHeight="1"/>
    <row r="936" s="82" customFormat="1" customHeight="1"/>
    <row r="937" s="82" customFormat="1" customHeight="1"/>
    <row r="938" s="82" customFormat="1" customHeight="1"/>
    <row r="939" s="82" customFormat="1" customHeight="1"/>
    <row r="940" s="82" customFormat="1" customHeight="1"/>
    <row r="941" s="82" customFormat="1" customHeight="1"/>
    <row r="942" s="82" customFormat="1" customHeight="1"/>
    <row r="943" s="82" customFormat="1" customHeight="1"/>
    <row r="944" s="82" customFormat="1" customHeight="1"/>
    <row r="945" s="82" customFormat="1" customHeight="1"/>
    <row r="946" s="82" customFormat="1" customHeight="1"/>
    <row r="947" s="82" customFormat="1" customHeight="1"/>
    <row r="948" s="82" customFormat="1" customHeight="1"/>
    <row r="949" s="82" customFormat="1" customHeight="1"/>
    <row r="950" s="82" customFormat="1" customHeight="1"/>
    <row r="951" s="82" customFormat="1" customHeight="1"/>
    <row r="952" s="82" customFormat="1" customHeight="1"/>
    <row r="953" s="82" customFormat="1" customHeight="1"/>
    <row r="954" s="82" customFormat="1" customHeight="1"/>
    <row r="955" s="82" customFormat="1" customHeight="1"/>
    <row r="956" s="82" customFormat="1" customHeight="1"/>
    <row r="957" s="82" customFormat="1" customHeight="1"/>
    <row r="958" s="82" customFormat="1" customHeight="1"/>
    <row r="959" s="82" customFormat="1" customHeight="1"/>
    <row r="960" s="82" customFormat="1" customHeight="1"/>
    <row r="961" s="82" customFormat="1" customHeight="1"/>
    <row r="962" s="82" customFormat="1" customHeight="1"/>
    <row r="963" s="82" customFormat="1" customHeight="1"/>
    <row r="964" s="82" customFormat="1" customHeight="1"/>
    <row r="965" s="82" customFormat="1" customHeight="1"/>
    <row r="966" s="82" customFormat="1" customHeight="1"/>
    <row r="967" s="82" customFormat="1" customHeight="1"/>
    <row r="968" s="82" customFormat="1" customHeight="1"/>
    <row r="969" s="82" customFormat="1" customHeight="1"/>
    <row r="970" s="82" customFormat="1" customHeight="1"/>
    <row r="971" s="82" customFormat="1" customHeight="1"/>
    <row r="972" s="82" customFormat="1" customHeight="1"/>
    <row r="973" s="82" customFormat="1" customHeight="1"/>
    <row r="974" s="82" customFormat="1" customHeight="1"/>
    <row r="975" s="82" customFormat="1" customHeight="1"/>
    <row r="976" s="82" customFormat="1" customHeight="1"/>
    <row r="977" s="82" customFormat="1" customHeight="1"/>
    <row r="978" s="82" customFormat="1" customHeight="1"/>
    <row r="979" s="82" customFormat="1" customHeight="1"/>
    <row r="980" s="82" customFormat="1" customHeight="1"/>
    <row r="981" s="82" customFormat="1" customHeight="1"/>
    <row r="982" s="82" customFormat="1" customHeight="1"/>
    <row r="983" s="82" customFormat="1" customHeight="1"/>
    <row r="984" s="82" customFormat="1" customHeight="1"/>
    <row r="985" s="82" customFormat="1" customHeight="1"/>
    <row r="986" s="82" customFormat="1" customHeight="1"/>
    <row r="987" s="82" customFormat="1" customHeight="1"/>
    <row r="988" s="82" customFormat="1" customHeight="1"/>
    <row r="989" s="82" customFormat="1" customHeight="1"/>
    <row r="990" s="82" customFormat="1" customHeight="1"/>
    <row r="991" s="82" customFormat="1" customHeight="1"/>
    <row r="992" s="82" customFormat="1" customHeight="1"/>
    <row r="993" s="82" customFormat="1" customHeight="1"/>
    <row r="994" s="82" customFormat="1" customHeight="1"/>
    <row r="995" s="82" customFormat="1" customHeight="1"/>
    <row r="996" s="82" customFormat="1" customHeight="1"/>
    <row r="997" s="82" customFormat="1" customHeight="1"/>
    <row r="998" s="82" customFormat="1" customHeight="1"/>
    <row r="999" s="82" customFormat="1" customHeight="1"/>
    <row r="1000" s="82" customFormat="1" customHeight="1"/>
    <row r="1001" s="82" customFormat="1" customHeight="1"/>
    <row r="1002" s="82" customFormat="1" customHeight="1"/>
    <row r="1003" s="82" customFormat="1" customHeight="1"/>
    <row r="1004" s="82" customFormat="1" customHeight="1"/>
    <row r="1005" s="82" customFormat="1" customHeight="1"/>
    <row r="1006" s="82" customFormat="1" customHeight="1"/>
    <row r="1007" s="82" customFormat="1" customHeight="1"/>
    <row r="1008" s="82" customFormat="1" customHeight="1"/>
    <row r="1009" s="82" customFormat="1" customHeight="1"/>
    <row r="1010" s="82" customFormat="1" customHeight="1"/>
    <row r="1011" s="82" customFormat="1" customHeight="1"/>
    <row r="1012" s="82" customFormat="1" customHeight="1"/>
    <row r="1013" s="82" customFormat="1" customHeight="1"/>
    <row r="1014" s="82" customFormat="1" customHeight="1"/>
    <row r="1015" s="82" customFormat="1" customHeight="1"/>
    <row r="1016" s="82" customFormat="1" customHeight="1"/>
    <row r="1017" s="82" customFormat="1" customHeight="1"/>
    <row r="1018" s="82" customFormat="1" customHeight="1"/>
    <row r="1019" s="82" customFormat="1" customHeight="1"/>
    <row r="1020" s="82" customFormat="1" customHeight="1"/>
    <row r="1021" s="82" customFormat="1" customHeight="1"/>
    <row r="1022" s="82" customFormat="1" customHeight="1"/>
    <row r="1023" s="82" customFormat="1" customHeight="1"/>
    <row r="1024" s="82" customFormat="1" customHeight="1"/>
    <row r="1025" s="82" customFormat="1" customHeight="1"/>
    <row r="1026" s="82" customFormat="1" customHeight="1"/>
    <row r="1027" s="82" customFormat="1" customHeight="1"/>
    <row r="1028" s="82" customFormat="1" customHeight="1"/>
    <row r="1029" s="82" customFormat="1" customHeight="1"/>
    <row r="1030" s="82" customFormat="1" customHeight="1"/>
    <row r="1031" s="82" customFormat="1" customHeight="1"/>
    <row r="1032" s="82" customFormat="1" customHeight="1"/>
    <row r="1033" s="82" customFormat="1" customHeight="1"/>
    <row r="1034" s="82" customFormat="1" customHeight="1"/>
    <row r="1035" s="82" customFormat="1" customHeight="1"/>
    <row r="1036" s="82" customFormat="1" customHeight="1"/>
    <row r="1037" s="82" customFormat="1" customHeight="1"/>
    <row r="1038" s="82" customFormat="1" customHeight="1"/>
    <row r="1039" s="82" customFormat="1" customHeight="1"/>
    <row r="1040" s="82" customFormat="1" customHeight="1"/>
    <row r="1041" s="82" customFormat="1" customHeight="1"/>
    <row r="1042" s="82" customFormat="1" customHeight="1"/>
    <row r="1043" s="82" customFormat="1" customHeight="1"/>
    <row r="1044" s="82" customFormat="1" customHeight="1"/>
    <row r="1045" s="82" customFormat="1" customHeight="1"/>
    <row r="1046" s="82" customFormat="1" customHeight="1"/>
    <row r="1047" s="82" customFormat="1" customHeight="1"/>
    <row r="1048" s="82" customFormat="1" customHeight="1"/>
    <row r="1049" s="82" customFormat="1" customHeight="1"/>
    <row r="1050" s="82" customFormat="1" customHeight="1"/>
    <row r="1051" s="82" customFormat="1" customHeight="1"/>
    <row r="1052" s="82" customFormat="1" customHeight="1"/>
    <row r="1053" s="82" customFormat="1" customHeight="1"/>
    <row r="1054" s="82" customFormat="1" customHeight="1"/>
    <row r="1055" s="82" customFormat="1" customHeight="1"/>
    <row r="1056" s="82" customFormat="1" customHeight="1"/>
    <row r="1057" s="82" customFormat="1" customHeight="1"/>
    <row r="1058" s="82" customFormat="1" customHeight="1"/>
    <row r="1059" s="82" customFormat="1" customHeight="1"/>
    <row r="1060" s="82" customFormat="1" customHeight="1"/>
    <row r="1061" s="82" customFormat="1" customHeight="1"/>
    <row r="1062" s="82" customFormat="1" customHeight="1"/>
    <row r="1063" s="82" customFormat="1" customHeight="1"/>
    <row r="1064" s="82" customFormat="1" customHeight="1"/>
    <row r="1065" s="82" customFormat="1" customHeight="1"/>
    <row r="1066" s="82" customFormat="1" customHeight="1"/>
    <row r="1067" s="82" customFormat="1" customHeight="1"/>
    <row r="1068" s="82" customFormat="1" customHeight="1"/>
    <row r="1069" s="82" customFormat="1" customHeight="1"/>
    <row r="1070" s="82" customFormat="1" customHeight="1"/>
    <row r="1071" s="82" customFormat="1" customHeight="1"/>
    <row r="1072" s="82" customFormat="1" customHeight="1"/>
    <row r="1073" s="82" customFormat="1" customHeight="1"/>
    <row r="1074" s="82" customFormat="1" customHeight="1"/>
    <row r="1075" s="82" customFormat="1" customHeight="1"/>
    <row r="1076" s="82" customFormat="1" customHeight="1"/>
    <row r="1077" s="82" customFormat="1" customHeight="1"/>
    <row r="1078" s="82" customFormat="1" customHeight="1"/>
    <row r="1079" s="82" customFormat="1" customHeight="1"/>
    <row r="1080" s="82" customFormat="1" customHeight="1"/>
    <row r="1081" s="82" customFormat="1" customHeight="1"/>
    <row r="1082" s="82" customFormat="1" customHeight="1"/>
    <row r="1083" s="82" customFormat="1" customHeight="1"/>
    <row r="1084" s="82" customFormat="1" customHeight="1"/>
    <row r="1085" s="82" customFormat="1" customHeight="1"/>
    <row r="1086" s="82" customFormat="1" customHeight="1"/>
    <row r="1087" s="82" customFormat="1" customHeight="1"/>
    <row r="1088" s="82" customFormat="1" customHeight="1"/>
    <row r="1089" s="82" customFormat="1" customHeight="1"/>
    <row r="1090" s="82" customFormat="1" customHeight="1"/>
    <row r="1091" s="82" customFormat="1" customHeight="1"/>
    <row r="1092" s="82" customFormat="1" customHeight="1"/>
    <row r="1093" s="82" customFormat="1" customHeight="1"/>
    <row r="1094" s="82" customFormat="1" customHeight="1"/>
    <row r="1095" s="82" customFormat="1" customHeight="1"/>
    <row r="1096" s="82" customFormat="1" customHeight="1"/>
    <row r="1097" s="82" customFormat="1" customHeight="1"/>
    <row r="1098" s="82" customFormat="1" customHeight="1"/>
    <row r="1099" s="82" customFormat="1" customHeight="1"/>
    <row r="1100" s="82" customFormat="1" customHeight="1"/>
    <row r="1101" s="82" customFormat="1" customHeight="1"/>
    <row r="1102" s="82" customFormat="1" customHeight="1"/>
    <row r="1103" s="82" customFormat="1" customHeight="1"/>
    <row r="1104" s="82" customFormat="1" customHeight="1"/>
    <row r="1105" s="82" customFormat="1" customHeight="1"/>
    <row r="1106" s="82" customFormat="1" customHeight="1"/>
    <row r="1107" s="82" customFormat="1" customHeight="1"/>
    <row r="1108" s="82" customFormat="1" customHeight="1"/>
    <row r="1109" s="82" customFormat="1" customHeight="1"/>
    <row r="1110" s="82" customFormat="1" customHeight="1"/>
    <row r="1111" s="82" customFormat="1" customHeight="1"/>
    <row r="1112" s="82" customFormat="1" customHeight="1"/>
    <row r="1113" s="82" customFormat="1" customHeight="1"/>
    <row r="1114" s="82" customFormat="1" customHeight="1"/>
    <row r="1115" s="82" customFormat="1" customHeight="1"/>
    <row r="1116" s="82" customFormat="1" customHeight="1"/>
    <row r="1117" s="82" customFormat="1" customHeight="1"/>
    <row r="1118" s="82" customFormat="1" customHeight="1"/>
    <row r="1119" s="82" customFormat="1" customHeight="1"/>
    <row r="1120" s="82" customFormat="1" customHeight="1"/>
    <row r="1121" s="82" customFormat="1" customHeight="1"/>
    <row r="1122" s="82" customFormat="1" customHeight="1"/>
    <row r="1123" s="82" customFormat="1" customHeight="1"/>
    <row r="1124" s="82" customFormat="1" customHeight="1"/>
    <row r="1125" s="82" customFormat="1" customHeight="1"/>
    <row r="1126" s="82" customFormat="1" customHeight="1"/>
    <row r="1127" s="82" customFormat="1" customHeight="1"/>
    <row r="1128" s="82" customFormat="1" customHeight="1"/>
    <row r="1129" s="82" customFormat="1" customHeight="1"/>
    <row r="1130" s="82" customFormat="1" customHeight="1"/>
    <row r="1131" s="82" customFormat="1" customHeight="1"/>
    <row r="1132" s="82" customFormat="1" customHeight="1"/>
    <row r="1133" s="82" customFormat="1" customHeight="1"/>
    <row r="1134" s="82" customFormat="1" customHeight="1"/>
    <row r="1135" s="82" customFormat="1" customHeight="1"/>
    <row r="1136" s="82" customFormat="1" customHeight="1"/>
    <row r="1137" s="82" customFormat="1" customHeight="1"/>
    <row r="1138" s="82" customFormat="1" customHeight="1"/>
    <row r="1139" s="82" customFormat="1" customHeight="1"/>
    <row r="1140" s="82" customFormat="1" customHeight="1"/>
    <row r="1141" s="82" customFormat="1" customHeight="1"/>
    <row r="1142" s="82" customFormat="1" customHeight="1"/>
    <row r="1143" s="82" customFormat="1" customHeight="1"/>
    <row r="1144" s="82" customFormat="1" customHeight="1"/>
    <row r="1145" s="82" customFormat="1" customHeight="1"/>
    <row r="1146" s="82" customFormat="1" customHeight="1"/>
    <row r="1147" s="82" customFormat="1" customHeight="1"/>
    <row r="1148" s="82" customFormat="1" customHeight="1"/>
    <row r="1149" s="82" customFormat="1" customHeight="1"/>
    <row r="1150" s="82" customFormat="1" customHeight="1"/>
    <row r="1151" s="82" customFormat="1" customHeight="1"/>
    <row r="1152" s="82" customFormat="1" customHeight="1"/>
    <row r="1153" s="82" customFormat="1" customHeight="1"/>
    <row r="1154" s="82" customFormat="1" customHeight="1"/>
    <row r="1155" s="82" customFormat="1" customHeight="1"/>
    <row r="1156" s="82" customFormat="1" customHeight="1"/>
    <row r="1157" s="82" customFormat="1" customHeight="1"/>
    <row r="1158" s="82" customFormat="1" customHeight="1"/>
    <row r="1159" s="82" customFormat="1" customHeight="1"/>
    <row r="1160" s="82" customFormat="1" customHeight="1"/>
    <row r="1161" s="82" customFormat="1" customHeight="1"/>
    <row r="1162" s="82" customFormat="1" customHeight="1"/>
    <row r="1163" s="82" customFormat="1" customHeight="1"/>
    <row r="1164" s="82" customFormat="1" customHeight="1"/>
    <row r="1165" s="82" customFormat="1" customHeight="1"/>
    <row r="1166" s="82" customFormat="1" customHeight="1"/>
    <row r="1167" s="82" customFormat="1" customHeight="1"/>
    <row r="1168" s="82" customFormat="1" customHeight="1"/>
    <row r="1169" s="82" customFormat="1" customHeight="1"/>
    <row r="1170" s="82" customFormat="1" customHeight="1"/>
    <row r="1171" s="82" customFormat="1" customHeight="1"/>
    <row r="1172" s="82" customFormat="1" customHeight="1"/>
    <row r="1173" s="82" customFormat="1" customHeight="1"/>
    <row r="1174" s="82" customFormat="1" customHeight="1"/>
    <row r="1175" s="82" customFormat="1" customHeight="1"/>
    <row r="1176" s="82" customFormat="1" customHeight="1"/>
    <row r="1177" s="82" customFormat="1" customHeight="1"/>
    <row r="1178" s="82" customFormat="1" customHeight="1"/>
    <row r="1179" s="82" customFormat="1" customHeight="1"/>
    <row r="1180" s="82" customFormat="1" customHeight="1"/>
    <row r="1181" s="82" customFormat="1" customHeight="1"/>
    <row r="1182" s="82" customFormat="1" customHeight="1"/>
    <row r="1183" s="82" customFormat="1" customHeight="1"/>
    <row r="1184" s="82" customFormat="1" customHeight="1"/>
    <row r="1185" s="82" customFormat="1" customHeight="1"/>
    <row r="1186" s="82" customFormat="1" customHeight="1"/>
    <row r="1187" s="82" customFormat="1" customHeight="1"/>
    <row r="1188" s="82" customFormat="1" customHeight="1"/>
    <row r="1189" s="82" customFormat="1" customHeight="1"/>
    <row r="1190" s="82" customFormat="1" customHeight="1"/>
    <row r="1191" s="82" customFormat="1" customHeight="1"/>
    <row r="1192" s="82" customFormat="1" customHeight="1"/>
    <row r="1193" s="82" customFormat="1" customHeight="1"/>
    <row r="1194" s="82" customFormat="1" customHeight="1"/>
    <row r="1195" s="82" customFormat="1" customHeight="1"/>
    <row r="1196" s="82" customFormat="1" customHeight="1"/>
    <row r="1197" s="82" customFormat="1" customHeight="1"/>
    <row r="1198" s="82" customFormat="1" customHeight="1"/>
    <row r="1199" s="82" customFormat="1" customHeight="1"/>
    <row r="1200" s="82" customFormat="1" customHeight="1"/>
    <row r="1201" s="82" customFormat="1" customHeight="1"/>
    <row r="1202" s="82" customFormat="1" customHeight="1"/>
    <row r="1203" s="82" customFormat="1" customHeight="1"/>
    <row r="1204" s="82" customFormat="1" customHeight="1"/>
    <row r="1205" s="82" customFormat="1" customHeight="1"/>
    <row r="1206" s="82" customFormat="1" customHeight="1"/>
    <row r="1207" s="82" customFormat="1" customHeight="1"/>
    <row r="1208" s="82" customFormat="1" customHeight="1"/>
    <row r="1209" s="82" customFormat="1" customHeight="1"/>
    <row r="1210" s="82" customFormat="1" customHeight="1"/>
    <row r="1211" s="82" customFormat="1" customHeight="1"/>
    <row r="1212" s="82" customFormat="1" customHeight="1"/>
    <row r="1213" s="82" customFormat="1" customHeight="1"/>
    <row r="1214" s="82" customFormat="1" customHeight="1"/>
    <row r="1215" s="82" customFormat="1" customHeight="1"/>
    <row r="1216" s="82" customFormat="1" customHeight="1"/>
    <row r="1217" s="82" customFormat="1" customHeight="1"/>
    <row r="1218" s="82" customFormat="1" customHeight="1"/>
    <row r="1219" s="82" customFormat="1" customHeight="1"/>
    <row r="1220" s="82" customFormat="1" customHeight="1"/>
    <row r="1221" s="82" customFormat="1" customHeight="1"/>
    <row r="1222" s="82" customFormat="1" customHeight="1"/>
    <row r="1223" s="82" customFormat="1" customHeight="1"/>
    <row r="1224" s="82" customFormat="1" customHeight="1"/>
    <row r="1225" s="82" customFormat="1" customHeight="1"/>
    <row r="1226" s="82" customFormat="1" customHeight="1"/>
    <row r="1227" s="82" customFormat="1" customHeight="1"/>
    <row r="1228" s="82" customFormat="1" customHeight="1"/>
    <row r="1229" s="82" customFormat="1" customHeight="1"/>
    <row r="1230" s="82" customFormat="1" customHeight="1"/>
    <row r="1231" s="82" customFormat="1" customHeight="1"/>
    <row r="1232" s="82" customFormat="1" customHeight="1"/>
    <row r="1233" s="82" customFormat="1" customHeight="1"/>
    <row r="1234" s="82" customFormat="1" customHeight="1"/>
    <row r="1235" s="82" customFormat="1" customHeight="1"/>
    <row r="1236" s="82" customFormat="1" customHeight="1"/>
    <row r="1237" s="82" customFormat="1" customHeight="1"/>
    <row r="1238" s="82" customFormat="1" customHeight="1"/>
    <row r="1239" s="82" customFormat="1" customHeight="1"/>
    <row r="1240" s="82" customFormat="1" customHeight="1"/>
    <row r="1241" s="82" customFormat="1" customHeight="1"/>
    <row r="1242" s="82" customFormat="1" customHeight="1"/>
    <row r="1243" s="82" customFormat="1" customHeight="1"/>
    <row r="1244" s="82" customFormat="1" customHeight="1"/>
    <row r="1245" s="82" customFormat="1" customHeight="1"/>
    <row r="1246" s="82" customFormat="1" customHeight="1"/>
    <row r="1247" s="82" customFormat="1" customHeight="1"/>
    <row r="1248" s="82" customFormat="1" customHeight="1"/>
    <row r="1249" s="82" customFormat="1" customHeight="1"/>
    <row r="1250" s="82" customFormat="1" customHeight="1"/>
    <row r="1251" s="82" customFormat="1" customHeight="1"/>
    <row r="1252" s="82" customFormat="1" customHeight="1"/>
    <row r="1253" s="82" customFormat="1" customHeight="1"/>
    <row r="1254" s="82" customFormat="1" customHeight="1"/>
    <row r="1255" s="82" customFormat="1" customHeight="1"/>
    <row r="1256" s="82" customFormat="1" customHeight="1"/>
    <row r="1257" s="82" customFormat="1" customHeight="1"/>
    <row r="1258" s="82" customFormat="1" customHeight="1"/>
    <row r="1259" s="82" customFormat="1" customHeight="1"/>
    <row r="1260" s="82" customFormat="1" customHeight="1"/>
    <row r="1261" s="82" customFormat="1" customHeight="1"/>
    <row r="1262" s="82" customFormat="1" customHeight="1"/>
    <row r="1263" s="82" customFormat="1" customHeight="1"/>
    <row r="1264" s="82" customFormat="1" customHeight="1"/>
    <row r="1265" s="82" customFormat="1" customHeight="1"/>
    <row r="1266" s="82" customFormat="1" customHeight="1"/>
    <row r="1267" s="82" customFormat="1" customHeight="1"/>
    <row r="1268" s="82" customFormat="1" customHeight="1"/>
    <row r="1269" s="82" customFormat="1" customHeight="1"/>
    <row r="1270" s="82" customFormat="1" customHeight="1"/>
    <row r="1271" s="82" customFormat="1" customHeight="1"/>
    <row r="1272" s="82" customFormat="1" customHeight="1"/>
    <row r="1273" s="82" customFormat="1" customHeight="1"/>
    <row r="1274" s="82" customFormat="1" customHeight="1"/>
    <row r="1275" s="82" customFormat="1" customHeight="1"/>
    <row r="1276" s="82" customFormat="1" customHeight="1"/>
    <row r="1277" s="82" customFormat="1" customHeight="1"/>
    <row r="1278" s="82" customFormat="1" customHeight="1"/>
    <row r="1279" s="82" customFormat="1" customHeight="1"/>
    <row r="1280" s="82" customFormat="1" customHeight="1"/>
    <row r="1281" s="82" customFormat="1" customHeight="1"/>
    <row r="1282" s="82" customFormat="1" customHeight="1"/>
    <row r="1283" s="82" customFormat="1" customHeight="1"/>
    <row r="1284" s="82" customFormat="1" customHeight="1"/>
    <row r="1285" s="82" customFormat="1" customHeight="1"/>
    <row r="1286" s="82" customFormat="1" customHeight="1"/>
    <row r="1287" s="82" customFormat="1" customHeight="1"/>
    <row r="1288" s="82" customFormat="1" customHeight="1"/>
    <row r="1289" s="82" customFormat="1" customHeight="1"/>
    <row r="1290" s="82" customFormat="1" customHeight="1"/>
    <row r="1291" s="82" customFormat="1" customHeight="1"/>
    <row r="1292" s="82" customFormat="1" customHeight="1"/>
    <row r="1293" s="82" customFormat="1" customHeight="1"/>
    <row r="1294" s="82" customFormat="1" customHeight="1"/>
    <row r="1295" s="82" customFormat="1" customHeight="1"/>
    <row r="1296" s="82" customFormat="1" customHeight="1"/>
    <row r="1297" s="82" customFormat="1" customHeight="1"/>
    <row r="1298" s="82" customFormat="1" customHeight="1"/>
    <row r="1299" s="82" customFormat="1" customHeight="1"/>
    <row r="1300" s="82" customFormat="1" customHeight="1"/>
    <row r="1301" s="82" customFormat="1" customHeight="1"/>
    <row r="1302" s="82" customFormat="1" customHeight="1"/>
    <row r="1303" s="82" customFormat="1" customHeight="1"/>
    <row r="1304" s="82" customFormat="1" customHeight="1"/>
    <row r="1305" s="82" customFormat="1" customHeight="1"/>
    <row r="1306" s="82" customFormat="1" customHeight="1"/>
    <row r="1307" s="82" customFormat="1" customHeight="1"/>
    <row r="1308" s="82" customFormat="1" customHeight="1"/>
    <row r="1309" s="82" customFormat="1" customHeight="1"/>
    <row r="1310" s="82" customFormat="1" customHeight="1"/>
    <row r="1311" s="82" customFormat="1" customHeight="1"/>
    <row r="1312" s="82" customFormat="1" customHeight="1"/>
    <row r="1313" s="82" customFormat="1" customHeight="1"/>
    <row r="1314" s="82" customFormat="1" customHeight="1"/>
    <row r="1315" s="82" customFormat="1" customHeight="1"/>
    <row r="1316" s="82" customFormat="1" customHeight="1"/>
    <row r="1317" s="82" customFormat="1" customHeight="1"/>
    <row r="1318" s="82" customFormat="1" customHeight="1"/>
    <row r="1319" s="82" customFormat="1" customHeight="1"/>
    <row r="1320" s="82" customFormat="1" customHeight="1"/>
    <row r="1321" s="82" customFormat="1" customHeight="1"/>
    <row r="1322" s="82" customFormat="1" customHeight="1"/>
    <row r="1323" s="82" customFormat="1" customHeight="1"/>
    <row r="1324" s="82" customFormat="1" customHeight="1"/>
    <row r="1325" s="82" customFormat="1" customHeight="1"/>
    <row r="1326" s="82" customFormat="1" customHeight="1"/>
    <row r="1327" s="82" customFormat="1" customHeight="1"/>
    <row r="1328" s="82" customFormat="1" customHeight="1"/>
    <row r="1329" s="82" customFormat="1" customHeight="1"/>
    <row r="1330" s="82" customFormat="1" customHeight="1"/>
    <row r="1331" s="82" customFormat="1" customHeight="1"/>
    <row r="1332" s="82" customFormat="1" customHeight="1"/>
    <row r="1333" s="82" customFormat="1" customHeight="1"/>
    <row r="1334" s="82" customFormat="1" customHeight="1"/>
    <row r="1335" s="82" customFormat="1" customHeight="1"/>
    <row r="1336" s="82" customFormat="1" customHeight="1"/>
    <row r="1337" s="82" customFormat="1" customHeight="1"/>
    <row r="1338" s="82" customFormat="1" customHeight="1"/>
    <row r="1339" s="82" customFormat="1" customHeight="1"/>
    <row r="1340" s="82" customFormat="1" customHeight="1"/>
    <row r="1341" s="82" customFormat="1" customHeight="1"/>
    <row r="1342" s="82" customFormat="1" customHeight="1"/>
    <row r="1343" s="82" customFormat="1" customHeight="1"/>
    <row r="1344" s="82" customFormat="1" customHeight="1"/>
    <row r="1345" s="82" customFormat="1" customHeight="1"/>
    <row r="1346" s="82" customFormat="1" customHeight="1"/>
    <row r="1347" s="82" customFormat="1" customHeight="1"/>
    <row r="1348" s="82" customFormat="1" customHeight="1"/>
    <row r="1349" s="82" customFormat="1" customHeight="1"/>
    <row r="1350" s="82" customFormat="1" customHeight="1"/>
    <row r="1351" s="82" customFormat="1" customHeight="1"/>
    <row r="1352" s="82" customFormat="1" customHeight="1"/>
    <row r="1353" s="82" customFormat="1" customHeight="1"/>
    <row r="1354" s="82" customFormat="1" customHeight="1"/>
    <row r="1355" s="82" customFormat="1" customHeight="1"/>
    <row r="1356" s="82" customFormat="1" customHeight="1"/>
    <row r="1357" s="82" customFormat="1" customHeight="1"/>
    <row r="1358" s="82" customFormat="1" customHeight="1"/>
    <row r="1359" s="82" customFormat="1" customHeight="1"/>
    <row r="1360" s="82" customFormat="1" customHeight="1"/>
    <row r="1361" s="82" customFormat="1" customHeight="1"/>
    <row r="1362" s="82" customFormat="1" customHeight="1"/>
    <row r="1363" s="82" customFormat="1" customHeight="1"/>
    <row r="1364" s="82" customFormat="1" customHeight="1"/>
    <row r="1365" s="82" customFormat="1" customHeight="1"/>
    <row r="1366" s="82" customFormat="1" customHeight="1"/>
    <row r="1367" s="82" customFormat="1" customHeight="1"/>
    <row r="1368" s="82" customFormat="1" customHeight="1"/>
    <row r="1369" s="82" customFormat="1" customHeight="1"/>
    <row r="1370" s="82" customFormat="1" customHeight="1"/>
    <row r="1371" s="82" customFormat="1" customHeight="1"/>
    <row r="1372" s="82" customFormat="1" customHeight="1"/>
    <row r="1373" s="82" customFormat="1" customHeight="1"/>
    <row r="1374" s="82" customFormat="1" customHeight="1"/>
    <row r="1375" s="82" customFormat="1" customHeight="1"/>
    <row r="1376" s="82" customFormat="1" customHeight="1"/>
    <row r="1377" s="82" customFormat="1" customHeight="1"/>
    <row r="1378" s="82" customFormat="1" customHeight="1"/>
    <row r="1379" s="82" customFormat="1" customHeight="1"/>
    <row r="1380" s="82" customFormat="1" customHeight="1"/>
    <row r="1381" s="82" customFormat="1" customHeight="1"/>
    <row r="1382" s="82" customFormat="1" customHeight="1"/>
    <row r="1383" s="82" customFormat="1" customHeight="1"/>
    <row r="1384" s="82" customFormat="1" customHeight="1"/>
    <row r="1385" s="82" customFormat="1" customHeight="1"/>
    <row r="1386" s="82" customFormat="1" customHeight="1"/>
    <row r="1387" s="82" customFormat="1" customHeight="1"/>
    <row r="1388" s="82" customFormat="1" customHeight="1"/>
    <row r="1389" s="82" customFormat="1" customHeight="1"/>
    <row r="1390" s="82" customFormat="1" customHeight="1"/>
    <row r="1391" s="82" customFormat="1" customHeight="1"/>
    <row r="1392" s="82" customFormat="1" customHeight="1"/>
    <row r="1393" s="82" customFormat="1" customHeight="1"/>
    <row r="1394" s="82" customFormat="1" customHeight="1"/>
    <row r="1395" s="82" customFormat="1" customHeight="1"/>
    <row r="1396" s="82" customFormat="1" customHeight="1"/>
    <row r="1397" s="82" customFormat="1" customHeight="1"/>
    <row r="1398" s="82" customFormat="1" customHeight="1"/>
    <row r="1399" s="82" customFormat="1" customHeight="1"/>
    <row r="1400" s="82" customFormat="1" customHeight="1"/>
    <row r="1401" s="82" customFormat="1" customHeight="1"/>
    <row r="1402" s="82" customFormat="1" customHeight="1"/>
    <row r="1403" s="82" customFormat="1" customHeight="1"/>
    <row r="1404" s="82" customFormat="1" customHeight="1"/>
    <row r="1405" s="82" customFormat="1" customHeight="1"/>
    <row r="1406" s="82" customFormat="1" customHeight="1"/>
    <row r="1407" s="82" customFormat="1" customHeight="1"/>
    <row r="1408" s="82" customFormat="1" customHeight="1"/>
    <row r="1409" s="82" customFormat="1" customHeight="1"/>
    <row r="1410" s="82" customFormat="1" customHeight="1"/>
    <row r="1411" s="82" customFormat="1" customHeight="1"/>
    <row r="1412" s="82" customFormat="1" customHeight="1"/>
    <row r="1413" s="82" customFormat="1" customHeight="1"/>
    <row r="1414" s="82" customFormat="1" customHeight="1"/>
    <row r="1415" s="82" customFormat="1" customHeight="1"/>
    <row r="1416" s="82" customFormat="1" customHeight="1"/>
    <row r="1417" s="82" customFormat="1" customHeight="1"/>
    <row r="1418" s="82" customFormat="1" customHeight="1"/>
    <row r="1419" s="82" customFormat="1" customHeight="1"/>
    <row r="1420" s="82" customFormat="1" customHeight="1"/>
    <row r="1421" s="82" customFormat="1" customHeight="1"/>
    <row r="1422" s="82" customFormat="1" customHeight="1"/>
    <row r="1423" s="82" customFormat="1" customHeight="1"/>
    <row r="1424" s="82" customFormat="1" customHeight="1"/>
    <row r="1425" s="82" customFormat="1" customHeight="1"/>
    <row r="1426" s="82" customFormat="1" customHeight="1"/>
    <row r="1427" s="82" customFormat="1" customHeight="1"/>
    <row r="1428" s="82" customFormat="1" customHeight="1"/>
    <row r="1429" s="82" customFormat="1" customHeight="1"/>
    <row r="1430" s="82" customFormat="1" customHeight="1"/>
    <row r="1431" s="82" customFormat="1" customHeight="1"/>
    <row r="1432" s="82" customFormat="1" customHeight="1"/>
    <row r="1433" s="82" customFormat="1" customHeight="1"/>
    <row r="1434" s="82" customFormat="1" customHeight="1"/>
    <row r="1435" s="82" customFormat="1" customHeight="1"/>
    <row r="1436" s="82" customFormat="1" customHeight="1"/>
    <row r="1437" s="82" customFormat="1" customHeight="1"/>
    <row r="1438" s="82" customFormat="1" customHeight="1"/>
    <row r="1439" s="82" customFormat="1" customHeight="1"/>
    <row r="1440" s="82" customFormat="1" customHeight="1"/>
    <row r="1441" s="82" customFormat="1" customHeight="1"/>
    <row r="1442" s="82" customFormat="1" customHeight="1"/>
    <row r="1443" s="82" customFormat="1" customHeight="1"/>
    <row r="1444" s="82" customFormat="1" customHeight="1"/>
    <row r="1445" s="82" customFormat="1" customHeight="1"/>
    <row r="1446" s="82" customFormat="1" customHeight="1"/>
    <row r="1447" s="82" customFormat="1" customHeight="1"/>
    <row r="1448" s="82" customFormat="1" customHeight="1"/>
    <row r="1449" s="82" customFormat="1" customHeight="1"/>
    <row r="1450" s="82" customFormat="1" customHeight="1"/>
    <row r="1451" s="82" customFormat="1" customHeight="1"/>
    <row r="1452" s="82" customFormat="1" customHeight="1"/>
    <row r="1453" s="82" customFormat="1" customHeight="1"/>
    <row r="1454" s="82" customFormat="1" customHeight="1"/>
    <row r="1455" s="82" customFormat="1" customHeight="1"/>
    <row r="1456" s="82" customFormat="1" customHeight="1"/>
    <row r="1457" s="82" customFormat="1" customHeight="1"/>
    <row r="1458" s="82" customFormat="1" customHeight="1"/>
    <row r="1459" s="82" customFormat="1" customHeight="1"/>
    <row r="1460" s="82" customFormat="1" customHeight="1"/>
    <row r="1461" s="82" customFormat="1" customHeight="1"/>
    <row r="1462" s="82" customFormat="1" customHeight="1"/>
    <row r="1463" s="82" customFormat="1" customHeight="1"/>
    <row r="1464" s="82" customFormat="1" customHeight="1"/>
    <row r="1465" s="82" customFormat="1" customHeight="1"/>
    <row r="1466" s="82" customFormat="1" customHeight="1"/>
    <row r="1467" s="82" customFormat="1" customHeight="1"/>
    <row r="1468" s="82" customFormat="1" customHeight="1"/>
    <row r="1469" s="82" customFormat="1" customHeight="1"/>
    <row r="1470" s="82" customFormat="1" customHeight="1"/>
    <row r="1471" s="82" customFormat="1" customHeight="1"/>
    <row r="1472" s="82" customFormat="1" customHeight="1"/>
    <row r="1473" s="82" customFormat="1" customHeight="1"/>
    <row r="1474" s="82" customFormat="1" customHeight="1"/>
    <row r="1475" s="82" customFormat="1" customHeight="1"/>
    <row r="1476" s="82" customFormat="1" customHeight="1"/>
    <row r="1477" s="82" customFormat="1" customHeight="1"/>
    <row r="1478" s="82" customFormat="1" customHeight="1"/>
    <row r="1479" s="82" customFormat="1" customHeight="1"/>
    <row r="1480" s="82" customFormat="1" customHeight="1"/>
    <row r="1481" s="82" customFormat="1" customHeight="1"/>
    <row r="1482" s="82" customFormat="1" customHeight="1"/>
    <row r="1483" s="82" customFormat="1" customHeight="1"/>
    <row r="1484" s="82" customFormat="1" customHeight="1"/>
    <row r="1485" s="82" customFormat="1" customHeight="1"/>
    <row r="1486" s="82" customFormat="1" customHeight="1"/>
    <row r="1487" s="82" customFormat="1" customHeight="1"/>
    <row r="1488" s="82" customFormat="1" customHeight="1"/>
    <row r="1489" s="82" customFormat="1" customHeight="1"/>
    <row r="1490" s="82" customFormat="1" customHeight="1"/>
    <row r="1491" s="82" customFormat="1" customHeight="1"/>
    <row r="1492" s="82" customFormat="1" customHeight="1"/>
    <row r="1493" s="82" customFormat="1" customHeight="1"/>
    <row r="1494" s="82" customFormat="1" customHeight="1"/>
    <row r="1495" s="82" customFormat="1" customHeight="1"/>
    <row r="1496" s="82" customFormat="1" customHeight="1"/>
    <row r="1497" s="82" customFormat="1" customHeight="1"/>
    <row r="1498" s="82" customFormat="1" customHeight="1"/>
    <row r="1499" s="82" customFormat="1" customHeight="1"/>
    <row r="1500" s="82" customFormat="1" customHeight="1"/>
    <row r="1501" s="82" customFormat="1" customHeight="1"/>
    <row r="1502" s="82" customFormat="1" customHeight="1"/>
    <row r="1503" s="82" customFormat="1" customHeight="1"/>
    <row r="1504" s="82" customFormat="1" customHeight="1"/>
    <row r="1505" s="82" customFormat="1" customHeight="1"/>
    <row r="1506" s="82" customFormat="1" customHeight="1"/>
    <row r="1507" s="82" customFormat="1" customHeight="1"/>
    <row r="1508" s="82" customFormat="1" customHeight="1"/>
    <row r="1509" s="82" customFormat="1" customHeight="1"/>
    <row r="1510" s="82" customFormat="1" customHeight="1"/>
    <row r="1511" s="82" customFormat="1" customHeight="1"/>
    <row r="1512" s="82" customFormat="1" customHeight="1"/>
    <row r="1513" s="82" customFormat="1" customHeight="1"/>
    <row r="1514" s="82" customFormat="1" customHeight="1"/>
    <row r="1515" s="82" customFormat="1" customHeight="1"/>
    <row r="1516" s="82" customFormat="1" customHeight="1"/>
    <row r="1517" s="82" customFormat="1" customHeight="1"/>
    <row r="1518" s="82" customFormat="1" customHeight="1"/>
    <row r="1519" s="82" customFormat="1" customHeight="1"/>
    <row r="1520" s="82" customFormat="1" customHeight="1"/>
    <row r="1521" s="82" customFormat="1" customHeight="1"/>
    <row r="1522" s="82" customFormat="1" customHeight="1"/>
    <row r="1523" s="82" customFormat="1" customHeight="1"/>
    <row r="1524" s="82" customFormat="1" customHeight="1"/>
    <row r="1525" s="82" customFormat="1" customHeight="1"/>
    <row r="1526" s="82" customFormat="1" customHeight="1"/>
    <row r="1527" s="82" customFormat="1" customHeight="1"/>
    <row r="1528" s="82" customFormat="1" customHeight="1"/>
    <row r="1529" s="82" customFormat="1" customHeight="1"/>
    <row r="1530" s="82" customFormat="1" customHeight="1"/>
    <row r="1531" s="82" customFormat="1" customHeight="1"/>
    <row r="1532" s="82" customFormat="1" customHeight="1"/>
    <row r="1533" s="82" customFormat="1" customHeight="1"/>
    <row r="1534" s="82" customFormat="1" customHeight="1"/>
    <row r="1535" s="82" customFormat="1" customHeight="1"/>
    <row r="1536" s="82" customFormat="1" customHeight="1"/>
    <row r="1537" s="82" customFormat="1" customHeight="1"/>
    <row r="1538" s="82" customFormat="1" customHeight="1"/>
    <row r="1539" s="82" customFormat="1" customHeight="1"/>
    <row r="1540" s="82" customFormat="1" customHeight="1"/>
    <row r="1541" s="82" customFormat="1" customHeight="1"/>
    <row r="1542" s="82" customFormat="1" customHeight="1"/>
    <row r="1543" s="82" customFormat="1" customHeight="1"/>
    <row r="1544" s="82" customFormat="1" customHeight="1"/>
    <row r="1545" s="82" customFormat="1" customHeight="1"/>
    <row r="1546" s="82" customFormat="1" customHeight="1"/>
    <row r="1547" s="82" customFormat="1" customHeight="1"/>
    <row r="1548" s="82" customFormat="1" customHeight="1"/>
    <row r="1549" s="82" customFormat="1" customHeight="1"/>
    <row r="1550" s="82" customFormat="1" customHeight="1"/>
    <row r="1551" s="82" customFormat="1" customHeight="1"/>
    <row r="1552" s="82" customFormat="1" customHeight="1"/>
    <row r="1553" s="82" customFormat="1" customHeight="1"/>
    <row r="1554" s="82" customFormat="1" customHeight="1"/>
    <row r="1555" s="82" customFormat="1" customHeight="1"/>
    <row r="1556" s="82" customFormat="1" customHeight="1"/>
    <row r="1557" s="82" customFormat="1" customHeight="1"/>
    <row r="1558" s="82" customFormat="1" customHeight="1"/>
    <row r="1559" s="82" customFormat="1" customHeight="1"/>
    <row r="1560" s="82" customFormat="1" customHeight="1"/>
    <row r="1561" s="82" customFormat="1" customHeight="1"/>
    <row r="1562" s="82" customFormat="1" customHeight="1"/>
    <row r="1563" s="82" customFormat="1" customHeight="1"/>
    <row r="1564" s="82" customFormat="1" customHeight="1"/>
    <row r="1565" s="82" customFormat="1" customHeight="1"/>
    <row r="1566" s="82" customFormat="1" customHeight="1"/>
    <row r="1567" s="82" customFormat="1" customHeight="1"/>
    <row r="1568" s="82" customFormat="1" customHeight="1"/>
    <row r="1569" s="82" customFormat="1" customHeight="1"/>
    <row r="1570" s="82" customFormat="1" customHeight="1"/>
    <row r="1571" s="82" customFormat="1" customHeight="1"/>
    <row r="1572" s="82" customFormat="1" customHeight="1"/>
    <row r="1573" s="82" customFormat="1" customHeight="1"/>
    <row r="1574" s="82" customFormat="1" customHeight="1"/>
    <row r="1575" s="82" customFormat="1" customHeight="1"/>
    <row r="1576" s="82" customFormat="1" customHeight="1"/>
    <row r="1577" s="82" customFormat="1" customHeight="1"/>
    <row r="1578" s="82" customFormat="1" customHeight="1"/>
    <row r="1579" s="82" customFormat="1" customHeight="1"/>
    <row r="1580" s="82" customFormat="1" customHeight="1"/>
    <row r="1581" s="82" customFormat="1" customHeight="1"/>
    <row r="1582" s="82" customFormat="1" customHeight="1"/>
    <row r="1583" s="82" customFormat="1" customHeight="1"/>
    <row r="1584" s="82" customFormat="1" customHeight="1"/>
    <row r="1585" s="82" customFormat="1" customHeight="1"/>
    <row r="1586" s="82" customFormat="1" customHeight="1"/>
    <row r="1587" s="82" customFormat="1" customHeight="1"/>
    <row r="1588" s="82" customFormat="1" customHeight="1"/>
    <row r="1589" s="82" customFormat="1" customHeight="1"/>
    <row r="1590" s="82" customFormat="1" customHeight="1"/>
    <row r="1591" s="82" customFormat="1" customHeight="1"/>
    <row r="1592" s="82" customFormat="1" customHeight="1"/>
    <row r="1593" s="82" customFormat="1" customHeight="1"/>
    <row r="1594" s="82" customFormat="1" customHeight="1"/>
    <row r="1595" s="82" customFormat="1" customHeight="1"/>
    <row r="1596" s="82" customFormat="1" customHeight="1"/>
    <row r="1597" s="82" customFormat="1" customHeight="1"/>
    <row r="1598" s="82" customFormat="1" customHeight="1"/>
    <row r="1599" s="82" customFormat="1" customHeight="1"/>
    <row r="1600" s="82" customFormat="1" customHeight="1"/>
    <row r="1601" s="82" customFormat="1" customHeight="1"/>
    <row r="1602" s="82" customFormat="1" customHeight="1"/>
    <row r="1603" s="82" customFormat="1" customHeight="1"/>
    <row r="1604" s="82" customFormat="1" customHeight="1"/>
    <row r="1605" s="82" customFormat="1" customHeight="1"/>
    <row r="1606" s="82" customFormat="1" customHeight="1"/>
    <row r="1607" s="82" customFormat="1" customHeight="1"/>
    <row r="1608" s="82" customFormat="1" customHeight="1"/>
    <row r="1609" s="82" customFormat="1" customHeight="1"/>
    <row r="1610" s="82" customFormat="1" customHeight="1"/>
    <row r="1611" s="82" customFormat="1" customHeight="1"/>
    <row r="1612" s="82" customFormat="1" customHeight="1"/>
    <row r="1613" s="82" customFormat="1" customHeight="1"/>
    <row r="1614" s="82" customFormat="1" customHeight="1"/>
    <row r="1615" s="82" customFormat="1" customHeight="1"/>
    <row r="1616" s="82" customFormat="1" customHeight="1"/>
    <row r="1617" s="82" customFormat="1" customHeight="1"/>
    <row r="1618" s="82" customFormat="1" customHeight="1"/>
    <row r="1619" s="82" customFormat="1" customHeight="1"/>
    <row r="1620" s="82" customFormat="1" customHeight="1"/>
    <row r="1621" s="82" customFormat="1" customHeight="1"/>
    <row r="1622" s="82" customFormat="1" customHeight="1"/>
    <row r="1623" s="82" customFormat="1" customHeight="1"/>
    <row r="1624" s="82" customFormat="1" customHeight="1"/>
    <row r="1625" s="82" customFormat="1" customHeight="1"/>
    <row r="1626" s="82" customFormat="1" customHeight="1"/>
    <row r="1627" s="82" customFormat="1" customHeight="1"/>
    <row r="1628" s="82" customFormat="1" customHeight="1"/>
    <row r="1629" s="82" customFormat="1" customHeight="1"/>
    <row r="1630" s="82" customFormat="1" customHeight="1"/>
    <row r="1631" s="82" customFormat="1" customHeight="1"/>
    <row r="1632" s="82" customFormat="1" customHeight="1"/>
    <row r="1633" s="82" customFormat="1" customHeight="1"/>
    <row r="1634" s="82" customFormat="1" customHeight="1"/>
    <row r="1635" s="82" customFormat="1" customHeight="1"/>
    <row r="1636" s="82" customFormat="1" customHeight="1"/>
    <row r="1637" s="82" customFormat="1" customHeight="1"/>
    <row r="1638" s="82" customFormat="1" customHeight="1"/>
    <row r="1639" s="82" customFormat="1" customHeight="1"/>
    <row r="1640" s="82" customFormat="1" customHeight="1"/>
    <row r="1641" s="82" customFormat="1" customHeight="1"/>
    <row r="1642" s="82" customFormat="1" customHeight="1"/>
    <row r="1643" s="82" customFormat="1" customHeight="1"/>
    <row r="1644" s="82" customFormat="1" customHeight="1"/>
    <row r="1645" s="82" customFormat="1" customHeight="1"/>
    <row r="1646" s="82" customFormat="1" customHeight="1"/>
    <row r="1647" s="82" customFormat="1" customHeight="1"/>
    <row r="1648" s="82" customFormat="1" customHeight="1"/>
    <row r="1649" s="82" customFormat="1" customHeight="1"/>
    <row r="1650" s="82" customFormat="1" customHeight="1"/>
    <row r="1651" s="82" customFormat="1" customHeight="1"/>
    <row r="1652" s="82" customFormat="1" customHeight="1"/>
    <row r="1653" s="82" customFormat="1" customHeight="1"/>
    <row r="1654" s="82" customFormat="1" customHeight="1"/>
    <row r="1655" s="82" customFormat="1" customHeight="1"/>
    <row r="1656" s="82" customFormat="1" customHeight="1"/>
    <row r="1657" s="82" customFormat="1" customHeight="1"/>
    <row r="1658" s="82" customFormat="1" customHeight="1"/>
    <row r="1659" s="82" customFormat="1" customHeight="1"/>
    <row r="1660" s="82" customFormat="1" customHeight="1"/>
    <row r="1661" s="82" customFormat="1" customHeight="1"/>
    <row r="1662" s="82" customFormat="1" customHeight="1"/>
    <row r="1663" s="82" customFormat="1" customHeight="1"/>
    <row r="1664" s="82" customFormat="1" customHeight="1"/>
    <row r="1665" s="82" customFormat="1" customHeight="1"/>
    <row r="1666" s="82" customFormat="1" customHeight="1"/>
    <row r="1667" s="82" customFormat="1" customHeight="1"/>
    <row r="1668" s="82" customFormat="1" customHeight="1"/>
    <row r="1669" s="82" customFormat="1" customHeight="1"/>
    <row r="1670" s="82" customFormat="1" customHeight="1"/>
    <row r="1671" s="82" customFormat="1" customHeight="1"/>
    <row r="1672" s="82" customFormat="1" customHeight="1"/>
    <row r="1673" s="82" customFormat="1" customHeight="1"/>
    <row r="1674" s="82" customFormat="1" customHeight="1"/>
    <row r="1675" s="82" customFormat="1" customHeight="1"/>
    <row r="1676" s="82" customFormat="1" customHeight="1"/>
    <row r="1677" s="82" customFormat="1" customHeight="1"/>
    <row r="1678" s="82" customFormat="1" customHeight="1"/>
    <row r="1679" s="82" customFormat="1" customHeight="1"/>
    <row r="1680" s="82" customFormat="1" customHeight="1"/>
    <row r="1681" s="82" customFormat="1" customHeight="1"/>
    <row r="1682" s="82" customFormat="1" customHeight="1"/>
    <row r="1683" s="82" customFormat="1" customHeight="1"/>
    <row r="1684" s="82" customFormat="1" customHeight="1"/>
    <row r="1685" s="82" customFormat="1" customHeight="1"/>
    <row r="1686" s="82" customFormat="1" customHeight="1"/>
    <row r="1687" s="82" customFormat="1" customHeight="1"/>
    <row r="1688" s="82" customFormat="1" customHeight="1"/>
    <row r="1689" s="82" customFormat="1" customHeight="1"/>
    <row r="1690" s="82" customFormat="1" customHeight="1"/>
    <row r="1691" s="82" customFormat="1" customHeight="1"/>
    <row r="1692" s="82" customFormat="1" customHeight="1"/>
    <row r="1693" s="82" customFormat="1" customHeight="1"/>
    <row r="1694" s="82" customFormat="1" customHeight="1"/>
    <row r="1695" s="82" customFormat="1" customHeight="1"/>
    <row r="1696" s="82" customFormat="1" customHeight="1"/>
    <row r="1697" s="82" customFormat="1" customHeight="1"/>
    <row r="1698" s="82" customFormat="1" customHeight="1"/>
    <row r="1699" s="82" customFormat="1" customHeight="1"/>
    <row r="1700" s="82" customFormat="1" customHeight="1"/>
    <row r="1701" s="82" customFormat="1" customHeight="1"/>
    <row r="1702" s="82" customFormat="1" customHeight="1"/>
    <row r="1703" s="82" customFormat="1" customHeight="1"/>
    <row r="1704" s="82" customFormat="1" customHeight="1"/>
    <row r="1705" s="82" customFormat="1" customHeight="1"/>
    <row r="1706" s="82" customFormat="1" customHeight="1"/>
    <row r="1707" s="82" customFormat="1" customHeight="1"/>
    <row r="1708" s="82" customFormat="1" customHeight="1"/>
    <row r="1709" s="82" customFormat="1" customHeight="1"/>
    <row r="1710" s="82" customFormat="1" customHeight="1"/>
    <row r="1711" s="82" customFormat="1" customHeight="1"/>
    <row r="1712" s="82" customFormat="1" customHeight="1"/>
    <row r="1713" s="82" customFormat="1" customHeight="1"/>
    <row r="1714" s="82" customFormat="1" customHeight="1"/>
    <row r="1715" s="82" customFormat="1" customHeight="1"/>
    <row r="1716" s="82" customFormat="1" customHeight="1"/>
    <row r="1717" s="82" customFormat="1" customHeight="1"/>
    <row r="1718" s="82" customFormat="1" customHeight="1"/>
    <row r="1719" s="82" customFormat="1" customHeight="1"/>
    <row r="1720" s="82" customFormat="1" customHeight="1"/>
    <row r="1721" s="82" customFormat="1" customHeight="1"/>
    <row r="1722" s="82" customFormat="1" customHeight="1"/>
    <row r="1723" s="82" customFormat="1" customHeight="1"/>
    <row r="1724" s="82" customFormat="1" customHeight="1"/>
    <row r="1725" s="82" customFormat="1" customHeight="1"/>
    <row r="1726" s="82" customFormat="1" customHeight="1"/>
    <row r="1727" s="82" customFormat="1" customHeight="1"/>
    <row r="1728" s="82" customFormat="1" customHeight="1"/>
    <row r="1729" s="82" customFormat="1" customHeight="1"/>
    <row r="1730" s="82" customFormat="1" customHeight="1"/>
    <row r="1731" s="82" customFormat="1" customHeight="1"/>
    <row r="1732" s="82" customFormat="1" customHeight="1"/>
    <row r="1733" s="82" customFormat="1" customHeight="1"/>
    <row r="1734" s="82" customFormat="1" customHeight="1"/>
    <row r="1735" s="82" customFormat="1" customHeight="1"/>
    <row r="1736" s="82" customFormat="1" customHeight="1"/>
    <row r="1737" s="82" customFormat="1" customHeight="1"/>
    <row r="1738" s="82" customFormat="1" customHeight="1"/>
    <row r="1739" s="82" customFormat="1" customHeight="1"/>
    <row r="1740" s="82" customFormat="1" customHeight="1"/>
    <row r="1741" s="82" customFormat="1" customHeight="1"/>
    <row r="1742" s="82" customFormat="1" customHeight="1"/>
    <row r="1743" s="82" customFormat="1" customHeight="1"/>
    <row r="1744" s="82" customFormat="1" customHeight="1"/>
    <row r="1745" s="82" customFormat="1" customHeight="1"/>
    <row r="1746" s="82" customFormat="1" customHeight="1"/>
    <row r="1747" s="82" customFormat="1" customHeight="1"/>
    <row r="1748" s="82" customFormat="1" customHeight="1"/>
    <row r="1749" s="82" customFormat="1" customHeight="1"/>
    <row r="1750" s="82" customFormat="1" customHeight="1"/>
    <row r="1751" s="82" customFormat="1" customHeight="1"/>
    <row r="1752" s="82" customFormat="1" customHeight="1"/>
    <row r="1753" s="82" customFormat="1" customHeight="1"/>
    <row r="1754" s="82" customFormat="1" customHeight="1"/>
    <row r="1755" s="82" customFormat="1" customHeight="1"/>
    <row r="1756" s="82" customFormat="1" customHeight="1"/>
    <row r="1757" s="82" customFormat="1" customHeight="1"/>
    <row r="1758" s="82" customFormat="1" customHeight="1"/>
    <row r="1759" s="82" customFormat="1" customHeight="1"/>
    <row r="1760" s="82" customFormat="1" customHeight="1"/>
    <row r="1761" s="82" customFormat="1" customHeight="1"/>
    <row r="1762" s="82" customFormat="1" customHeight="1"/>
    <row r="1763" s="82" customFormat="1" customHeight="1"/>
    <row r="1764" s="82" customFormat="1" customHeight="1"/>
    <row r="1765" s="82" customFormat="1" customHeight="1"/>
    <row r="1766" s="82" customFormat="1" customHeight="1"/>
    <row r="1767" s="82" customFormat="1" customHeight="1"/>
    <row r="1768" s="82" customFormat="1" customHeight="1"/>
    <row r="1769" s="82" customFormat="1" customHeight="1"/>
    <row r="1770" s="82" customFormat="1" customHeight="1"/>
    <row r="1771" s="82" customFormat="1" customHeight="1"/>
    <row r="1772" s="82" customFormat="1" customHeight="1"/>
    <row r="1773" s="82" customFormat="1" customHeight="1"/>
    <row r="1774" s="82" customFormat="1" customHeight="1"/>
    <row r="1775" s="82" customFormat="1" customHeight="1"/>
    <row r="1776" s="82" customFormat="1" customHeight="1"/>
    <row r="1777" s="82" customFormat="1" customHeight="1"/>
    <row r="1778" s="82" customFormat="1" customHeight="1"/>
    <row r="1779" s="82" customFormat="1" customHeight="1"/>
    <row r="1780" s="82" customFormat="1" customHeight="1"/>
    <row r="1781" s="82" customFormat="1" customHeight="1"/>
    <row r="1782" s="82" customFormat="1" customHeight="1"/>
    <row r="1783" s="82" customFormat="1" customHeight="1"/>
    <row r="1784" s="82" customFormat="1" customHeight="1"/>
    <row r="1785" s="82" customFormat="1" customHeight="1"/>
    <row r="1786" s="82" customFormat="1" customHeight="1"/>
    <row r="1787" s="82" customFormat="1" customHeight="1"/>
    <row r="1788" s="82" customFormat="1" customHeight="1"/>
    <row r="1789" s="82" customFormat="1" customHeight="1"/>
    <row r="1790" s="82" customFormat="1" customHeight="1"/>
    <row r="1791" s="82" customFormat="1" customHeight="1"/>
    <row r="1792" s="82" customFormat="1" customHeight="1"/>
    <row r="1793" s="82" customFormat="1" customHeight="1"/>
    <row r="1794" s="82" customFormat="1" customHeight="1"/>
    <row r="1795" s="82" customFormat="1" customHeight="1"/>
    <row r="1796" s="82" customFormat="1" customHeight="1"/>
    <row r="1797" s="82" customFormat="1" customHeight="1"/>
    <row r="1798" s="82" customFormat="1" customHeight="1"/>
    <row r="1799" s="82" customFormat="1" customHeight="1"/>
    <row r="1800" s="82" customFormat="1" customHeight="1"/>
    <row r="1801" s="82" customFormat="1" customHeight="1"/>
    <row r="1802" s="82" customFormat="1" customHeight="1"/>
    <row r="1803" s="82" customFormat="1" customHeight="1"/>
    <row r="1804" s="82" customFormat="1" customHeight="1"/>
    <row r="1805" s="82" customFormat="1" customHeight="1"/>
    <row r="1806" s="82" customFormat="1" customHeight="1"/>
    <row r="1807" s="82" customFormat="1" customHeight="1"/>
    <row r="1808" s="82" customFormat="1" customHeight="1"/>
    <row r="1809" s="82" customFormat="1" customHeight="1"/>
    <row r="1810" s="82" customFormat="1" customHeight="1"/>
    <row r="1811" s="82" customFormat="1" customHeight="1"/>
    <row r="1812" s="82" customFormat="1" customHeight="1"/>
    <row r="1813" s="82" customFormat="1" customHeight="1"/>
    <row r="1814" s="82" customFormat="1" customHeight="1"/>
    <row r="1815" s="82" customFormat="1" customHeight="1"/>
    <row r="1816" s="82" customFormat="1" customHeight="1"/>
    <row r="1817" s="82" customFormat="1" customHeight="1"/>
    <row r="1818" s="82" customFormat="1" customHeight="1"/>
    <row r="1819" s="82" customFormat="1" customHeight="1"/>
    <row r="1820" s="82" customFormat="1" customHeight="1"/>
    <row r="1821" s="82" customFormat="1" customHeight="1"/>
    <row r="1822" s="82" customFormat="1" customHeight="1"/>
    <row r="1823" s="82" customFormat="1" customHeight="1"/>
    <row r="1824" s="82" customFormat="1" customHeight="1"/>
    <row r="1825" s="82" customFormat="1" customHeight="1"/>
    <row r="1826" s="82" customFormat="1" customHeight="1"/>
    <row r="1827" s="82" customFormat="1" customHeight="1"/>
    <row r="1828" s="82" customFormat="1" customHeight="1"/>
    <row r="1829" s="82" customFormat="1" customHeight="1"/>
    <row r="1830" s="82" customFormat="1" customHeight="1"/>
    <row r="1831" s="82" customFormat="1" customHeight="1"/>
    <row r="1832" s="82" customFormat="1" customHeight="1"/>
    <row r="1833" s="82" customFormat="1" customHeight="1"/>
    <row r="1834" s="82" customFormat="1" customHeight="1"/>
    <row r="1835" s="82" customFormat="1" customHeight="1"/>
    <row r="1836" s="82" customFormat="1" customHeight="1"/>
    <row r="1837" s="82" customFormat="1" customHeight="1"/>
    <row r="1838" s="82" customFormat="1" customHeight="1"/>
    <row r="1839" s="82" customFormat="1" customHeight="1"/>
    <row r="1840" s="82" customFormat="1" customHeight="1"/>
    <row r="1841" s="82" customFormat="1" customHeight="1"/>
    <row r="1842" s="82" customFormat="1" customHeight="1"/>
    <row r="1843" s="82" customFormat="1" customHeight="1"/>
    <row r="1844" s="82" customFormat="1" customHeight="1"/>
    <row r="1845" s="82" customFormat="1" customHeight="1"/>
    <row r="1846" s="82" customFormat="1" customHeight="1"/>
    <row r="1847" s="82" customFormat="1" customHeight="1"/>
    <row r="1848" s="82" customFormat="1" customHeight="1"/>
    <row r="1849" s="82" customFormat="1" customHeight="1"/>
    <row r="1850" s="82" customFormat="1" customHeight="1"/>
    <row r="1851" s="82" customFormat="1" customHeight="1"/>
    <row r="1852" s="82" customFormat="1" customHeight="1"/>
    <row r="1853" s="82" customFormat="1" customHeight="1"/>
    <row r="1854" s="82" customFormat="1" customHeight="1"/>
    <row r="1855" s="82" customFormat="1" customHeight="1"/>
    <row r="1856" s="82" customFormat="1" customHeight="1"/>
    <row r="1857" s="82" customFormat="1" customHeight="1"/>
    <row r="1858" s="82" customFormat="1" customHeight="1"/>
    <row r="1859" s="82" customFormat="1" customHeight="1"/>
    <row r="1860" s="82" customFormat="1" customHeight="1"/>
    <row r="1861" s="82" customFormat="1" customHeight="1"/>
    <row r="1862" s="82" customFormat="1" customHeight="1"/>
    <row r="1863" s="82" customFormat="1" customHeight="1"/>
    <row r="1864" s="82" customFormat="1" customHeight="1"/>
    <row r="1865" s="82" customFormat="1" customHeight="1"/>
    <row r="1866" s="82" customFormat="1" customHeight="1"/>
    <row r="1867" s="82" customFormat="1" customHeight="1"/>
    <row r="1868" s="82" customFormat="1" customHeight="1"/>
    <row r="1869" s="82" customFormat="1" customHeight="1"/>
    <row r="1870" s="82" customFormat="1" customHeight="1"/>
    <row r="1871" s="82" customFormat="1" customHeight="1"/>
    <row r="1872" s="82" customFormat="1" customHeight="1"/>
    <row r="1873" s="82" customFormat="1" customHeight="1"/>
    <row r="1874" s="82" customFormat="1" customHeight="1"/>
    <row r="1875" s="82" customFormat="1" customHeight="1"/>
    <row r="1876" s="82" customFormat="1" customHeight="1"/>
    <row r="1877" s="82" customFormat="1" customHeight="1"/>
    <row r="1878" s="82" customFormat="1" customHeight="1"/>
    <row r="1879" s="82" customFormat="1" customHeight="1"/>
    <row r="1880" s="82" customFormat="1" customHeight="1"/>
    <row r="1881" s="82" customFormat="1" customHeight="1"/>
    <row r="1882" s="82" customFormat="1" customHeight="1"/>
    <row r="1883" s="82" customFormat="1" customHeight="1"/>
    <row r="1884" s="82" customFormat="1" customHeight="1"/>
    <row r="1885" s="82" customFormat="1" customHeight="1"/>
    <row r="1886" s="82" customFormat="1" customHeight="1"/>
    <row r="1887" s="82" customFormat="1" customHeight="1"/>
    <row r="1888" s="82" customFormat="1" customHeight="1"/>
    <row r="1889" s="82" customFormat="1" customHeight="1"/>
    <row r="1890" s="82" customFormat="1" customHeight="1"/>
    <row r="1891" s="82" customFormat="1" customHeight="1"/>
    <row r="1892" s="82" customFormat="1" customHeight="1"/>
    <row r="1893" s="82" customFormat="1" customHeight="1"/>
    <row r="1894" s="82" customFormat="1" customHeight="1"/>
    <row r="1895" s="82" customFormat="1" customHeight="1"/>
    <row r="1896" s="82" customFormat="1" customHeight="1"/>
    <row r="1897" s="82" customFormat="1" customHeight="1"/>
    <row r="1898" s="82" customFormat="1" customHeight="1"/>
    <row r="1899" s="82" customFormat="1" customHeight="1"/>
    <row r="1900" s="82" customFormat="1" customHeight="1"/>
    <row r="1901" s="82" customFormat="1" customHeight="1"/>
    <row r="1902" s="82" customFormat="1" customHeight="1"/>
    <row r="1903" s="82" customFormat="1" customHeight="1"/>
    <row r="1904" s="82" customFormat="1" customHeight="1"/>
    <row r="1905" s="82" customFormat="1" customHeight="1"/>
    <row r="1906" s="82" customFormat="1" customHeight="1"/>
    <row r="1907" s="82" customFormat="1" customHeight="1"/>
    <row r="1908" s="82" customFormat="1" customHeight="1"/>
    <row r="1909" s="82" customFormat="1" customHeight="1"/>
    <row r="1910" s="82" customFormat="1" customHeight="1"/>
    <row r="1911" s="82" customFormat="1" customHeight="1"/>
    <row r="1912" s="82" customFormat="1" customHeight="1"/>
    <row r="1913" s="82" customFormat="1" customHeight="1"/>
    <row r="1914" s="82" customFormat="1" customHeight="1"/>
    <row r="1915" s="82" customFormat="1" customHeight="1"/>
    <row r="1916" s="82" customFormat="1" customHeight="1"/>
    <row r="1917" s="82" customFormat="1" customHeight="1"/>
    <row r="1918" s="82" customFormat="1" customHeight="1"/>
    <row r="1919" s="82" customFormat="1" customHeight="1"/>
    <row r="1920" s="82" customFormat="1" customHeight="1"/>
    <row r="1921" s="82" customFormat="1" customHeight="1"/>
    <row r="1922" s="82" customFormat="1" customHeight="1"/>
    <row r="1923" s="82" customFormat="1" customHeight="1"/>
    <row r="1924" s="82" customFormat="1" customHeight="1"/>
    <row r="1925" s="82" customFormat="1" customHeight="1"/>
    <row r="1926" s="82" customFormat="1" customHeight="1"/>
    <row r="1927" s="82" customFormat="1" customHeight="1"/>
    <row r="1928" s="82" customFormat="1" customHeight="1"/>
    <row r="1929" s="82" customFormat="1" customHeight="1"/>
    <row r="1930" s="82" customFormat="1" customHeight="1"/>
    <row r="1931" s="82" customFormat="1" customHeight="1"/>
    <row r="1932" s="82" customFormat="1" customHeight="1"/>
    <row r="1933" s="82" customFormat="1" customHeight="1"/>
    <row r="1934" s="82" customFormat="1" customHeight="1"/>
    <row r="1935" s="82" customFormat="1" customHeight="1"/>
    <row r="1936" s="82" customFormat="1" customHeight="1"/>
    <row r="1937" s="82" customFormat="1" customHeight="1"/>
    <row r="1938" s="82" customFormat="1" customHeight="1"/>
    <row r="1939" s="82" customFormat="1" customHeight="1"/>
    <row r="1940" s="82" customFormat="1" customHeight="1"/>
    <row r="1941" s="82" customFormat="1" customHeight="1"/>
    <row r="1942" s="82" customFormat="1" customHeight="1"/>
    <row r="1943" s="82" customFormat="1" customHeight="1"/>
    <row r="1944" s="82" customFormat="1" customHeight="1"/>
    <row r="1945" s="82" customFormat="1" customHeight="1"/>
    <row r="1946" s="82" customFormat="1" customHeight="1"/>
    <row r="1947" s="82" customFormat="1" customHeight="1"/>
    <row r="1948" s="82" customFormat="1" customHeight="1"/>
    <row r="1949" s="82" customFormat="1" customHeight="1"/>
    <row r="1950" s="82" customFormat="1" customHeight="1"/>
    <row r="1951" s="82" customFormat="1" customHeight="1"/>
    <row r="1952" s="82" customFormat="1" customHeight="1"/>
    <row r="1953" s="82" customFormat="1" customHeight="1"/>
    <row r="1954" s="82" customFormat="1" customHeight="1"/>
    <row r="1955" s="82" customFormat="1" customHeight="1"/>
    <row r="1956" s="82" customFormat="1" customHeight="1"/>
    <row r="1957" s="82" customFormat="1" customHeight="1"/>
    <row r="1958" s="82" customFormat="1" customHeight="1"/>
    <row r="1959" s="82" customFormat="1" customHeight="1"/>
    <row r="1960" s="82" customFormat="1" customHeight="1"/>
    <row r="1961" s="82" customFormat="1" customHeight="1"/>
    <row r="1962" s="82" customFormat="1" customHeight="1"/>
    <row r="1963" s="82" customFormat="1" customHeight="1"/>
    <row r="1964" s="82" customFormat="1" customHeight="1"/>
    <row r="1965" s="82" customFormat="1" customHeight="1"/>
    <row r="1966" s="82" customFormat="1" customHeight="1"/>
    <row r="1967" s="82" customFormat="1" customHeight="1"/>
    <row r="1968" s="82" customFormat="1" customHeight="1"/>
    <row r="1969" s="82" customFormat="1" customHeight="1"/>
    <row r="1970" s="82" customFormat="1" customHeight="1"/>
    <row r="1971" s="82" customFormat="1" customHeight="1"/>
    <row r="1972" s="82" customFormat="1" customHeight="1"/>
    <row r="1973" s="82" customFormat="1" customHeight="1"/>
    <row r="1974" s="82" customFormat="1" customHeight="1"/>
    <row r="1975" s="82" customFormat="1" customHeight="1"/>
    <row r="1976" s="82" customFormat="1" customHeight="1"/>
    <row r="1977" s="82" customFormat="1" customHeight="1"/>
    <row r="1978" s="82" customFormat="1" customHeight="1"/>
    <row r="1979" s="82" customFormat="1" customHeight="1"/>
    <row r="1980" s="82" customFormat="1" customHeight="1"/>
    <row r="1981" s="82" customFormat="1" customHeight="1"/>
    <row r="1982" s="82" customFormat="1" customHeight="1"/>
    <row r="1983" s="82" customFormat="1" customHeight="1"/>
    <row r="1984" s="82" customFormat="1" customHeight="1"/>
    <row r="1985" s="82" customFormat="1" customHeight="1"/>
    <row r="1986" s="82" customFormat="1" customHeight="1"/>
    <row r="1987" s="82" customFormat="1" customHeight="1"/>
    <row r="1988" s="82" customFormat="1" customHeight="1"/>
    <row r="1989" s="82" customFormat="1" customHeight="1"/>
    <row r="1990" s="82" customFormat="1" customHeight="1"/>
    <row r="1991" s="82" customFormat="1" customHeight="1"/>
    <row r="1992" s="82" customFormat="1" customHeight="1"/>
    <row r="1993" s="82" customFormat="1" customHeight="1"/>
    <row r="1994" s="82" customFormat="1" customHeight="1"/>
    <row r="1995" s="82" customFormat="1" customHeight="1"/>
    <row r="1996" s="82" customFormat="1" customHeight="1"/>
    <row r="1997" s="82" customFormat="1" customHeight="1"/>
    <row r="1998" s="82" customFormat="1" customHeight="1"/>
    <row r="1999" s="82" customFormat="1" customHeight="1"/>
    <row r="2000" s="82" customFormat="1" customHeight="1"/>
    <row r="2001" s="82" customFormat="1" customHeight="1"/>
    <row r="2002" s="82" customFormat="1" customHeight="1"/>
    <row r="2003" s="82" customFormat="1" customHeight="1"/>
    <row r="2004" s="82" customFormat="1" customHeight="1"/>
    <row r="2005" s="82" customFormat="1" customHeight="1"/>
    <row r="2006" s="82" customFormat="1" customHeight="1"/>
    <row r="2007" s="82" customFormat="1" customHeight="1"/>
    <row r="2008" s="82" customFormat="1" customHeight="1"/>
    <row r="2009" s="82" customFormat="1" customHeight="1"/>
    <row r="2010" s="82" customFormat="1" customHeight="1"/>
    <row r="2011" s="82" customFormat="1" customHeight="1"/>
    <row r="2012" s="82" customFormat="1" customHeight="1"/>
    <row r="2013" s="82" customFormat="1" customHeight="1"/>
    <row r="2014" s="82" customFormat="1" customHeight="1"/>
    <row r="2015" s="82" customFormat="1" customHeight="1"/>
    <row r="2016" s="82" customFormat="1" customHeight="1"/>
    <row r="2017" s="82" customFormat="1" customHeight="1"/>
    <row r="2018" s="82" customFormat="1" customHeight="1"/>
    <row r="2019" s="82" customFormat="1" customHeight="1"/>
    <row r="2020" s="82" customFormat="1" customHeight="1"/>
    <row r="2021" s="82" customFormat="1" customHeight="1"/>
    <row r="2022" s="82" customFormat="1" customHeight="1"/>
    <row r="2023" s="82" customFormat="1" customHeight="1"/>
    <row r="2024" s="82" customFormat="1" customHeight="1"/>
    <row r="2025" s="82" customFormat="1" customHeight="1"/>
    <row r="2026" s="82" customFormat="1" customHeight="1"/>
    <row r="2027" s="82" customFormat="1" customHeight="1"/>
    <row r="2028" s="82" customFormat="1" customHeight="1"/>
    <row r="2029" s="82" customFormat="1" customHeight="1"/>
    <row r="2030" s="82" customFormat="1" customHeight="1"/>
    <row r="2031" s="82" customFormat="1" customHeight="1"/>
    <row r="2032" s="82" customFormat="1" customHeight="1"/>
    <row r="2033" s="82" customFormat="1" customHeight="1"/>
    <row r="2034" s="82" customFormat="1" customHeight="1"/>
    <row r="2035" s="82" customFormat="1" customHeight="1"/>
    <row r="2036" s="82" customFormat="1" customHeight="1"/>
    <row r="2037" s="82" customFormat="1" customHeight="1"/>
    <row r="2038" s="82" customFormat="1" customHeight="1"/>
    <row r="2039" s="82" customFormat="1" customHeight="1"/>
    <row r="2040" s="82" customFormat="1" customHeight="1"/>
    <row r="2041" s="82" customFormat="1" customHeight="1"/>
    <row r="2042" s="82" customFormat="1" customHeight="1"/>
    <row r="2043" s="82" customFormat="1" customHeight="1"/>
    <row r="2044" s="82" customFormat="1" customHeight="1"/>
    <row r="2045" s="82" customFormat="1" customHeight="1"/>
    <row r="2046" s="82" customFormat="1" customHeight="1"/>
    <row r="2047" s="82" customFormat="1" customHeight="1"/>
    <row r="2048" s="82" customFormat="1" customHeight="1"/>
    <row r="2049" s="82" customFormat="1" customHeight="1"/>
    <row r="2050" s="82" customFormat="1" customHeight="1"/>
    <row r="2051" s="82" customFormat="1" customHeight="1"/>
    <row r="2052" s="82" customFormat="1" customHeight="1"/>
    <row r="2053" s="82" customFormat="1" customHeight="1"/>
    <row r="2054" s="82" customFormat="1" customHeight="1"/>
    <row r="2055" s="82" customFormat="1" customHeight="1"/>
    <row r="2056" s="82" customFormat="1" customHeight="1"/>
    <row r="2057" s="82" customFormat="1" customHeight="1"/>
    <row r="2058" s="82" customFormat="1" customHeight="1"/>
    <row r="2059" s="82" customFormat="1" customHeight="1"/>
    <row r="2060" s="82" customFormat="1" customHeight="1"/>
    <row r="2061" s="82" customFormat="1" customHeight="1"/>
    <row r="2062" s="82" customFormat="1" customHeight="1"/>
    <row r="2063" s="82" customFormat="1" customHeight="1"/>
    <row r="2064" s="82" customFormat="1" customHeight="1"/>
    <row r="2065" s="82" customFormat="1" customHeight="1"/>
    <row r="2066" s="82" customFormat="1" customHeight="1"/>
    <row r="2067" s="82" customFormat="1" customHeight="1"/>
    <row r="2068" s="82" customFormat="1" customHeight="1"/>
    <row r="2069" s="82" customFormat="1" customHeight="1"/>
    <row r="2070" s="82" customFormat="1" customHeight="1"/>
    <row r="2071" s="82" customFormat="1" customHeight="1"/>
    <row r="2072" s="82" customFormat="1" customHeight="1"/>
    <row r="2073" s="82" customFormat="1" customHeight="1"/>
    <row r="2074" s="82" customFormat="1" customHeight="1"/>
    <row r="2075" s="82" customFormat="1" customHeight="1"/>
    <row r="2076" s="82" customFormat="1" customHeight="1"/>
    <row r="2077" s="82" customFormat="1" customHeight="1"/>
    <row r="2078" s="82" customFormat="1" customHeight="1"/>
    <row r="2079" s="82" customFormat="1" customHeight="1"/>
    <row r="2080" s="82" customFormat="1" customHeight="1"/>
    <row r="2081" s="82" customFormat="1" customHeight="1"/>
    <row r="2082" s="82" customFormat="1" customHeight="1"/>
    <row r="2083" s="82" customFormat="1" customHeight="1"/>
    <row r="2084" s="82" customFormat="1" customHeight="1"/>
    <row r="2085" s="82" customFormat="1" customHeight="1"/>
    <row r="2086" s="82" customFormat="1" customHeight="1"/>
    <row r="2087" s="82" customFormat="1" customHeight="1"/>
    <row r="2088" s="82" customFormat="1" customHeight="1"/>
    <row r="2089" s="82" customFormat="1" customHeight="1"/>
    <row r="2090" s="82" customFormat="1" customHeight="1"/>
    <row r="2091" s="82" customFormat="1" customHeight="1"/>
    <row r="2092" s="82" customFormat="1" customHeight="1"/>
    <row r="2093" s="82" customFormat="1" customHeight="1"/>
    <row r="2094" s="82" customFormat="1" customHeight="1"/>
    <row r="2095" s="82" customFormat="1" customHeight="1"/>
    <row r="2096" s="82" customFormat="1" customHeight="1"/>
    <row r="2097" s="82" customFormat="1" customHeight="1"/>
    <row r="2098" s="82" customFormat="1" customHeight="1"/>
    <row r="2099" s="82" customFormat="1" customHeight="1"/>
    <row r="2100" s="82" customFormat="1" customHeight="1"/>
    <row r="2101" s="82" customFormat="1" customHeight="1"/>
    <row r="2102" s="82" customFormat="1" customHeight="1"/>
    <row r="2103" s="82" customFormat="1" customHeight="1"/>
    <row r="2104" s="82" customFormat="1" customHeight="1"/>
    <row r="2105" s="82" customFormat="1" customHeight="1"/>
    <row r="2106" s="82" customFormat="1" customHeight="1"/>
    <row r="2107" s="82" customFormat="1" customHeight="1"/>
    <row r="2108" s="82" customFormat="1" customHeight="1"/>
    <row r="2109" s="82" customFormat="1" customHeight="1"/>
    <row r="2110" s="82" customFormat="1" customHeight="1"/>
    <row r="2111" s="82" customFormat="1" customHeight="1"/>
    <row r="2112" s="82" customFormat="1" customHeight="1"/>
    <row r="2113" s="82" customFormat="1" customHeight="1"/>
    <row r="2114" s="82" customFormat="1" customHeight="1"/>
    <row r="2115" s="82" customFormat="1" customHeight="1"/>
    <row r="2116" s="82" customFormat="1" customHeight="1"/>
    <row r="2117" s="82" customFormat="1" customHeight="1"/>
    <row r="2118" s="82" customFormat="1" customHeight="1"/>
    <row r="2119" s="82" customFormat="1" customHeight="1"/>
    <row r="2120" s="82" customFormat="1" customHeight="1"/>
    <row r="2121" s="82" customFormat="1" customHeight="1"/>
    <row r="2122" s="82" customFormat="1" customHeight="1"/>
    <row r="2123" s="82" customFormat="1" customHeight="1"/>
    <row r="2124" s="82" customFormat="1" customHeight="1"/>
    <row r="2125" s="82" customFormat="1" customHeight="1"/>
    <row r="2126" s="82" customFormat="1" customHeight="1"/>
    <row r="2127" s="82" customFormat="1" customHeight="1"/>
    <row r="2128" s="82" customFormat="1" customHeight="1"/>
    <row r="2129" s="82" customFormat="1" customHeight="1"/>
    <row r="2130" s="82" customFormat="1" customHeight="1"/>
    <row r="2131" s="82" customFormat="1" customHeight="1"/>
    <row r="2132" s="82" customFormat="1" customHeight="1"/>
    <row r="2133" s="82" customFormat="1" customHeight="1"/>
    <row r="2134" s="82" customFormat="1" customHeight="1"/>
    <row r="2135" s="82" customFormat="1" customHeight="1"/>
    <row r="2136" s="82" customFormat="1" customHeight="1"/>
    <row r="2137" s="82" customFormat="1" customHeight="1"/>
    <row r="2138" s="82" customFormat="1" customHeight="1"/>
    <row r="2139" s="82" customFormat="1" customHeight="1"/>
    <row r="2140" s="82" customFormat="1" customHeight="1"/>
    <row r="2141" s="82" customFormat="1" customHeight="1"/>
    <row r="2142" s="82" customFormat="1" customHeight="1"/>
    <row r="2143" s="82" customFormat="1" customHeight="1"/>
    <row r="2144" s="82" customFormat="1" customHeight="1"/>
    <row r="2145" s="82" customFormat="1" customHeight="1"/>
    <row r="2146" s="82" customFormat="1" customHeight="1"/>
    <row r="2147" s="82" customFormat="1" customHeight="1"/>
    <row r="2148" s="82" customFormat="1" customHeight="1"/>
    <row r="2149" s="82" customFormat="1" customHeight="1"/>
    <row r="2150" s="82" customFormat="1" customHeight="1"/>
    <row r="2151" s="82" customFormat="1" customHeight="1"/>
    <row r="2152" s="82" customFormat="1" customHeight="1"/>
    <row r="2153" s="82" customFormat="1" customHeight="1"/>
    <row r="2154" s="82" customFormat="1" customHeight="1"/>
    <row r="2155" s="82" customFormat="1" customHeight="1"/>
    <row r="2156" s="82" customFormat="1" customHeight="1"/>
    <row r="2157" s="82" customFormat="1" customHeight="1"/>
    <row r="2158" s="82" customFormat="1" customHeight="1"/>
    <row r="2159" s="82" customFormat="1" customHeight="1"/>
    <row r="2160" s="82" customFormat="1" customHeight="1"/>
    <row r="2161" s="82" customFormat="1" customHeight="1"/>
    <row r="2162" s="82" customFormat="1" customHeight="1"/>
    <row r="2163" s="82" customFormat="1" customHeight="1"/>
    <row r="2164" s="82" customFormat="1" customHeight="1"/>
    <row r="2165" s="82" customFormat="1" customHeight="1"/>
    <row r="2166" s="82" customFormat="1" customHeight="1"/>
    <row r="2167" s="82" customFormat="1" customHeight="1"/>
    <row r="2168" s="82" customFormat="1" customHeight="1"/>
    <row r="2169" s="82" customFormat="1" customHeight="1"/>
    <row r="2170" s="82" customFormat="1" customHeight="1"/>
    <row r="2171" s="82" customFormat="1" customHeight="1"/>
    <row r="2172" s="82" customFormat="1" customHeight="1"/>
    <row r="2173" s="82" customFormat="1" customHeight="1"/>
    <row r="2174" s="82" customFormat="1" customHeight="1"/>
    <row r="2175" s="82" customFormat="1" customHeight="1"/>
    <row r="2176" s="82" customFormat="1" customHeight="1"/>
    <row r="2177" s="82" customFormat="1" customHeight="1"/>
    <row r="2178" s="82" customFormat="1" customHeight="1"/>
    <row r="2179" s="82" customFormat="1" customHeight="1"/>
    <row r="2180" s="82" customFormat="1" customHeight="1"/>
    <row r="2181" s="82" customFormat="1" customHeight="1"/>
    <row r="2182" s="82" customFormat="1" customHeight="1"/>
    <row r="2183" s="82" customFormat="1" customHeight="1"/>
    <row r="2184" s="82" customFormat="1" customHeight="1"/>
    <row r="2185" s="82" customFormat="1" customHeight="1"/>
    <row r="2186" s="82" customFormat="1" customHeight="1"/>
    <row r="2187" s="82" customFormat="1" customHeight="1"/>
    <row r="2188" s="82" customFormat="1" customHeight="1"/>
    <row r="2189" s="82" customFormat="1" customHeight="1"/>
    <row r="2190" s="82" customFormat="1" customHeight="1"/>
    <row r="2191" s="82" customFormat="1" customHeight="1"/>
    <row r="2192" s="82" customFormat="1" customHeight="1"/>
    <row r="2193" s="82" customFormat="1" customHeight="1"/>
    <row r="2194" s="82" customFormat="1" customHeight="1"/>
    <row r="2195" s="82" customFormat="1" customHeight="1"/>
    <row r="2196" s="82" customFormat="1" customHeight="1"/>
    <row r="2197" s="82" customFormat="1" customHeight="1"/>
    <row r="2198" s="82" customFormat="1" customHeight="1"/>
    <row r="2199" s="82" customFormat="1" customHeight="1"/>
    <row r="2200" s="82" customFormat="1" customHeight="1"/>
    <row r="2201" s="82" customFormat="1" customHeight="1"/>
    <row r="2202" s="82" customFormat="1" customHeight="1"/>
    <row r="2203" s="82" customFormat="1" customHeight="1"/>
    <row r="2204" s="82" customFormat="1" customHeight="1"/>
    <row r="2205" s="82" customFormat="1" customHeight="1"/>
    <row r="2206" s="82" customFormat="1" customHeight="1"/>
    <row r="2207" s="82" customFormat="1" customHeight="1"/>
    <row r="2208" s="82" customFormat="1" customHeight="1"/>
    <row r="2209" s="82" customFormat="1" customHeight="1"/>
    <row r="2210" s="82" customFormat="1" customHeight="1"/>
    <row r="2211" s="82" customFormat="1" customHeight="1"/>
    <row r="2212" s="82" customFormat="1" customHeight="1"/>
    <row r="2213" s="82" customFormat="1" customHeight="1"/>
    <row r="2214" s="82" customFormat="1" customHeight="1"/>
    <row r="2215" s="82" customFormat="1" customHeight="1"/>
    <row r="2216" s="82" customFormat="1" customHeight="1"/>
    <row r="2217" s="82" customFormat="1" customHeight="1"/>
    <row r="2218" s="82" customFormat="1" customHeight="1"/>
    <row r="2219" s="82" customFormat="1" customHeight="1"/>
    <row r="2220" s="82" customFormat="1" customHeight="1"/>
    <row r="2221" s="82" customFormat="1" customHeight="1"/>
    <row r="2222" s="82" customFormat="1" customHeight="1"/>
    <row r="2223" s="82" customFormat="1" customHeight="1"/>
    <row r="2224" s="82" customFormat="1" customHeight="1"/>
    <row r="2225" s="82" customFormat="1" customHeight="1"/>
    <row r="2226" s="82" customFormat="1" customHeight="1"/>
    <row r="2227" s="82" customFormat="1" customHeight="1"/>
    <row r="2228" s="82" customFormat="1" customHeight="1"/>
    <row r="2229" s="82" customFormat="1" customHeight="1"/>
    <row r="2230" s="82" customFormat="1" customHeight="1"/>
    <row r="2231" s="82" customFormat="1" customHeight="1"/>
    <row r="2232" s="82" customFormat="1" customHeight="1"/>
    <row r="2233" s="82" customFormat="1" customHeight="1"/>
    <row r="2234" s="82" customFormat="1" customHeight="1"/>
    <row r="2235" s="82" customFormat="1" customHeight="1"/>
    <row r="2236" s="82" customFormat="1" customHeight="1"/>
    <row r="2237" s="82" customFormat="1" customHeight="1"/>
    <row r="2238" s="82" customFormat="1" customHeight="1"/>
    <row r="2239" s="82" customFormat="1" customHeight="1"/>
    <row r="2240" s="82" customFormat="1" customHeight="1"/>
    <row r="2241" s="82" customFormat="1" customHeight="1"/>
    <row r="2242" s="82" customFormat="1" customHeight="1"/>
    <row r="2243" s="82" customFormat="1" customHeight="1"/>
    <row r="2244" s="82" customFormat="1" customHeight="1"/>
    <row r="2245" s="82" customFormat="1" customHeight="1"/>
    <row r="2246" s="82" customFormat="1" customHeight="1"/>
    <row r="2247" s="82" customFormat="1" customHeight="1"/>
    <row r="2248" s="82" customFormat="1" customHeight="1"/>
    <row r="2249" s="82" customFormat="1" customHeight="1"/>
    <row r="2250" s="82" customFormat="1" customHeight="1"/>
    <row r="2251" s="82" customFormat="1" customHeight="1"/>
    <row r="2252" s="82" customFormat="1" customHeight="1"/>
    <row r="2253" s="82" customFormat="1" customHeight="1"/>
    <row r="2254" s="82" customFormat="1" customHeight="1"/>
    <row r="2255" s="82" customFormat="1" customHeight="1"/>
    <row r="2256" s="82" customFormat="1" customHeight="1"/>
    <row r="2257" s="82" customFormat="1" customHeight="1"/>
    <row r="2258" s="82" customFormat="1" customHeight="1"/>
    <row r="2259" s="82" customFormat="1" customHeight="1"/>
    <row r="2260" s="82" customFormat="1" customHeight="1"/>
    <row r="2261" s="82" customFormat="1" customHeight="1"/>
    <row r="2262" s="82" customFormat="1" customHeight="1"/>
    <row r="2263" s="82" customFormat="1" customHeight="1"/>
    <row r="2264" s="82" customFormat="1" customHeight="1"/>
    <row r="2265" s="82" customFormat="1" customHeight="1"/>
    <row r="2266" s="82" customFormat="1" customHeight="1"/>
    <row r="2267" s="82" customFormat="1" customHeight="1"/>
    <row r="2268" s="82" customFormat="1" customHeight="1"/>
    <row r="2269" s="82" customFormat="1" customHeight="1"/>
    <row r="2270" s="82" customFormat="1" customHeight="1"/>
    <row r="2271" s="82" customFormat="1" customHeight="1"/>
    <row r="2272" s="82" customFormat="1" customHeight="1"/>
    <row r="2273" s="82" customFormat="1" customHeight="1"/>
    <row r="2274" s="82" customFormat="1" customHeight="1"/>
    <row r="2275" s="82" customFormat="1" customHeight="1"/>
    <row r="2276" s="82" customFormat="1" customHeight="1"/>
    <row r="2277" s="82" customFormat="1" customHeight="1"/>
    <row r="2278" s="82" customFormat="1" customHeight="1"/>
    <row r="2279" s="82" customFormat="1" customHeight="1"/>
    <row r="2280" s="82" customFormat="1" customHeight="1"/>
    <row r="2281" s="82" customFormat="1" customHeight="1"/>
    <row r="2282" s="82" customFormat="1" customHeight="1"/>
    <row r="2283" s="82" customFormat="1" customHeight="1"/>
    <row r="2284" s="82" customFormat="1" customHeight="1"/>
    <row r="2285" s="82" customFormat="1" customHeight="1"/>
    <row r="2286" s="82" customFormat="1" customHeight="1"/>
    <row r="2287" s="82" customFormat="1" customHeight="1"/>
    <row r="2288" s="82" customFormat="1" customHeight="1"/>
    <row r="2289" s="82" customFormat="1" customHeight="1"/>
    <row r="2290" s="82" customFormat="1" customHeight="1"/>
    <row r="2291" s="82" customFormat="1" customHeight="1"/>
    <row r="2292" s="82" customFormat="1" customHeight="1"/>
    <row r="2293" s="82" customFormat="1" customHeight="1"/>
    <row r="2294" s="82" customFormat="1" customHeight="1"/>
    <row r="2295" s="82" customFormat="1" customHeight="1"/>
    <row r="2296" s="82" customFormat="1" customHeight="1"/>
    <row r="2297" s="82" customFormat="1" customHeight="1"/>
    <row r="2298" s="82" customFormat="1" customHeight="1"/>
    <row r="2299" s="82" customFormat="1" customHeight="1"/>
    <row r="2300" s="82" customFormat="1" customHeight="1"/>
    <row r="2301" s="82" customFormat="1" customHeight="1"/>
    <row r="2302" s="82" customFormat="1" customHeight="1"/>
    <row r="2303" s="82" customFormat="1" customHeight="1"/>
    <row r="2304" s="82" customFormat="1" customHeight="1"/>
    <row r="2305" s="82" customFormat="1" customHeight="1"/>
    <row r="2306" s="82" customFormat="1" customHeight="1"/>
    <row r="2307" s="82" customFormat="1" customHeight="1"/>
    <row r="2308" s="82" customFormat="1" customHeight="1"/>
    <row r="2309" s="82" customFormat="1" customHeight="1"/>
    <row r="2310" s="82" customFormat="1" customHeight="1"/>
    <row r="2311" s="82" customFormat="1" customHeight="1"/>
    <row r="2312" s="82" customFormat="1" customHeight="1"/>
    <row r="2313" s="82" customFormat="1" customHeight="1"/>
    <row r="2314" s="82" customFormat="1" customHeight="1"/>
    <row r="2315" s="82" customFormat="1" customHeight="1"/>
    <row r="2316" s="82" customFormat="1" customHeight="1"/>
    <row r="2317" s="82" customFormat="1" customHeight="1"/>
    <row r="2318" s="82" customFormat="1" customHeight="1"/>
    <row r="2319" s="82" customFormat="1" customHeight="1"/>
    <row r="2320" s="82" customFormat="1" customHeight="1"/>
    <row r="2321" s="82" customFormat="1" customHeight="1"/>
    <row r="2322" s="82" customFormat="1" customHeight="1"/>
    <row r="2323" s="82" customFormat="1" customHeight="1"/>
    <row r="2324" s="82" customFormat="1" customHeight="1"/>
    <row r="2325" s="82" customFormat="1" customHeight="1"/>
    <row r="2326" s="82" customFormat="1" customHeight="1"/>
    <row r="2327" s="82" customFormat="1" customHeight="1"/>
    <row r="2328" s="82" customFormat="1" customHeight="1"/>
    <row r="2329" s="82" customFormat="1" customHeight="1"/>
    <row r="2330" s="82" customFormat="1" customHeight="1"/>
    <row r="2331" s="82" customFormat="1" customHeight="1"/>
    <row r="2332" s="82" customFormat="1" customHeight="1"/>
    <row r="2333" s="82" customFormat="1" customHeight="1"/>
    <row r="2334" s="82" customFormat="1" customHeight="1"/>
    <row r="2335" s="82" customFormat="1" customHeight="1"/>
    <row r="2336" s="82" customFormat="1" customHeight="1"/>
    <row r="2337" s="82" customFormat="1" customHeight="1"/>
    <row r="2338" s="82" customFormat="1" customHeight="1"/>
    <row r="2339" s="82" customFormat="1" customHeight="1"/>
    <row r="2340" s="82" customFormat="1" customHeight="1"/>
    <row r="2341" s="82" customFormat="1" customHeight="1"/>
    <row r="2342" s="82" customFormat="1" customHeight="1"/>
    <row r="2343" s="82" customFormat="1" customHeight="1"/>
    <row r="2344" s="82" customFormat="1" customHeight="1"/>
    <row r="2345" s="82" customFormat="1" customHeight="1"/>
    <row r="2346" s="82" customFormat="1" customHeight="1"/>
    <row r="2347" s="82" customFormat="1" customHeight="1"/>
    <row r="2348" s="82" customFormat="1" customHeight="1"/>
    <row r="2349" s="82" customFormat="1" customHeight="1"/>
    <row r="2350" s="82" customFormat="1" customHeight="1"/>
    <row r="2351" s="82" customFormat="1" customHeight="1"/>
    <row r="2352" s="82" customFormat="1" customHeight="1"/>
    <row r="2353" s="82" customFormat="1" customHeight="1"/>
    <row r="2354" s="82" customFormat="1" customHeight="1"/>
    <row r="2355" s="82" customFormat="1" customHeight="1"/>
    <row r="2356" s="82" customFormat="1" customHeight="1"/>
    <row r="2357" s="82" customFormat="1" customHeight="1"/>
    <row r="2358" s="82" customFormat="1" customHeight="1"/>
    <row r="2359" s="82" customFormat="1" customHeight="1"/>
    <row r="2360" s="82" customFormat="1" customHeight="1"/>
    <row r="2361" s="82" customFormat="1" customHeight="1"/>
    <row r="2362" s="82" customFormat="1" customHeight="1"/>
    <row r="2363" s="82" customFormat="1" customHeight="1"/>
    <row r="2364" s="82" customFormat="1" customHeight="1"/>
    <row r="2365" s="82" customFormat="1" customHeight="1"/>
    <row r="2366" s="82" customFormat="1" customHeight="1"/>
    <row r="2367" s="82" customFormat="1" customHeight="1"/>
    <row r="2368" s="82" customFormat="1" customHeight="1"/>
    <row r="2369" s="82" customFormat="1" customHeight="1"/>
    <row r="2370" s="82" customFormat="1" customHeight="1"/>
    <row r="2371" s="82" customFormat="1" customHeight="1"/>
    <row r="2372" s="82" customFormat="1" customHeight="1"/>
    <row r="2373" s="82" customFormat="1" customHeight="1"/>
    <row r="2374" s="82" customFormat="1" customHeight="1"/>
    <row r="2375" s="82" customFormat="1" customHeight="1"/>
    <row r="2376" s="82" customFormat="1" customHeight="1"/>
    <row r="2377" s="82" customFormat="1" customHeight="1"/>
    <row r="2378" s="82" customFormat="1" customHeight="1"/>
    <row r="2379" s="82" customFormat="1" customHeight="1"/>
    <row r="2380" s="82" customFormat="1" customHeight="1"/>
    <row r="2381" s="82" customFormat="1" customHeight="1"/>
    <row r="2382" s="82" customFormat="1" customHeight="1"/>
    <row r="2383" s="82" customFormat="1" customHeight="1"/>
    <row r="2384" s="82" customFormat="1" customHeight="1"/>
    <row r="2385" s="82" customFormat="1" customHeight="1"/>
    <row r="2386" s="82" customFormat="1" customHeight="1"/>
    <row r="2387" s="82" customFormat="1" customHeight="1"/>
    <row r="2388" s="82" customFormat="1" customHeight="1"/>
    <row r="2389" s="82" customFormat="1" customHeight="1"/>
    <row r="2390" s="82" customFormat="1" customHeight="1"/>
    <row r="2391" s="82" customFormat="1" customHeight="1"/>
    <row r="2392" s="82" customFormat="1" customHeight="1"/>
    <row r="2393" s="82" customFormat="1" customHeight="1"/>
    <row r="2394" s="82" customFormat="1" customHeight="1"/>
    <row r="2395" s="82" customFormat="1" customHeight="1"/>
    <row r="2396" s="82" customFormat="1" customHeight="1"/>
    <row r="2397" s="82" customFormat="1" customHeight="1"/>
    <row r="2398" s="82" customFormat="1" customHeight="1"/>
    <row r="2399" s="82" customFormat="1" customHeight="1"/>
    <row r="2400" s="82" customFormat="1" customHeight="1"/>
    <row r="2401" s="82" customFormat="1" customHeight="1"/>
    <row r="2402" s="82" customFormat="1" customHeight="1"/>
    <row r="2403" s="82" customFormat="1" customHeight="1"/>
    <row r="2404" s="82" customFormat="1" customHeight="1"/>
    <row r="2405" s="82" customFormat="1" customHeight="1"/>
    <row r="2406" s="82" customFormat="1" customHeight="1"/>
    <row r="2407" s="82" customFormat="1" customHeight="1"/>
    <row r="2408" s="82" customFormat="1" customHeight="1"/>
    <row r="2409" s="82" customFormat="1" customHeight="1"/>
    <row r="2410" s="82" customFormat="1" customHeight="1"/>
    <row r="2411" s="82" customFormat="1" customHeight="1"/>
    <row r="2412" s="82" customFormat="1" customHeight="1"/>
    <row r="2413" s="82" customFormat="1" customHeight="1"/>
    <row r="2414" s="82" customFormat="1" customHeight="1"/>
    <row r="2415" s="82" customFormat="1" customHeight="1"/>
    <row r="2416" s="82" customFormat="1" customHeight="1"/>
    <row r="2417" s="82" customFormat="1" customHeight="1"/>
    <row r="2418" s="82" customFormat="1" customHeight="1"/>
    <row r="2419" s="82" customFormat="1" customHeight="1"/>
    <row r="2420" s="82" customFormat="1" customHeight="1"/>
    <row r="2421" s="82" customFormat="1" customHeight="1"/>
    <row r="2422" s="82" customFormat="1" customHeight="1"/>
    <row r="2423" s="82" customFormat="1" customHeight="1"/>
    <row r="2424" s="82" customFormat="1" customHeight="1"/>
    <row r="2425" s="82" customFormat="1" customHeight="1"/>
    <row r="2426" s="82" customFormat="1" customHeight="1"/>
    <row r="2427" s="82" customFormat="1" customHeight="1"/>
    <row r="2428" s="82" customFormat="1" customHeight="1"/>
    <row r="2429" s="82" customFormat="1" customHeight="1"/>
    <row r="2430" s="82" customFormat="1" customHeight="1"/>
    <row r="2431" s="82" customFormat="1" customHeight="1"/>
    <row r="2432" s="82" customFormat="1" customHeight="1"/>
    <row r="2433" s="82" customFormat="1" customHeight="1"/>
    <row r="2434" s="82" customFormat="1" customHeight="1"/>
    <row r="2435" s="82" customFormat="1" customHeight="1"/>
    <row r="2436" s="82" customFormat="1" customHeight="1"/>
    <row r="2437" s="82" customFormat="1" customHeight="1"/>
    <row r="2438" s="82" customFormat="1" customHeight="1"/>
    <row r="2439" s="82" customFormat="1" customHeight="1"/>
    <row r="2440" s="82" customFormat="1" customHeight="1"/>
    <row r="2441" s="82" customFormat="1" customHeight="1"/>
    <row r="2442" s="82" customFormat="1" customHeight="1"/>
    <row r="2443" s="82" customFormat="1" customHeight="1"/>
    <row r="2444" s="82" customFormat="1" customHeight="1"/>
    <row r="2445" s="82" customFormat="1" customHeight="1"/>
    <row r="2446" s="82" customFormat="1" customHeight="1"/>
    <row r="2447" s="82" customFormat="1" customHeight="1"/>
    <row r="2448" s="82" customFormat="1" customHeight="1"/>
    <row r="2449" s="82" customFormat="1" customHeight="1"/>
    <row r="2450" s="82" customFormat="1" customHeight="1"/>
    <row r="2451" s="82" customFormat="1" customHeight="1"/>
    <row r="2452" s="82" customFormat="1" customHeight="1"/>
    <row r="2453" s="82" customFormat="1" customHeight="1"/>
    <row r="2454" s="82" customFormat="1" customHeight="1"/>
    <row r="2455" s="82" customFormat="1" customHeight="1"/>
    <row r="2456" s="82" customFormat="1" customHeight="1"/>
    <row r="2457" s="82" customFormat="1" customHeight="1"/>
    <row r="2458" s="82" customFormat="1" customHeight="1"/>
    <row r="2459" s="82" customFormat="1" customHeight="1"/>
    <row r="2460" s="82" customFormat="1" customHeight="1"/>
    <row r="2461" s="82" customFormat="1" customHeight="1"/>
    <row r="2462" s="82" customFormat="1" customHeight="1"/>
    <row r="2463" s="82" customFormat="1" customHeight="1"/>
    <row r="2464" s="82" customFormat="1" customHeight="1"/>
    <row r="2465" s="82" customFormat="1" customHeight="1"/>
    <row r="2466" s="82" customFormat="1" customHeight="1"/>
    <row r="2467" s="82" customFormat="1" customHeight="1"/>
    <row r="2468" s="82" customFormat="1" customHeight="1"/>
    <row r="2469" s="82" customFormat="1" customHeight="1"/>
    <row r="2470" s="82" customFormat="1" customHeight="1"/>
    <row r="2471" s="82" customFormat="1" customHeight="1"/>
    <row r="2472" s="82" customFormat="1" customHeight="1"/>
    <row r="2473" s="82" customFormat="1" customHeight="1"/>
    <row r="2474" s="82" customFormat="1" customHeight="1"/>
    <row r="2475" s="82" customFormat="1" customHeight="1"/>
    <row r="2476" s="82" customFormat="1" customHeight="1"/>
    <row r="2477" s="82" customFormat="1" customHeight="1"/>
    <row r="2478" s="82" customFormat="1" customHeight="1"/>
    <row r="2479" s="82" customFormat="1" customHeight="1"/>
    <row r="2480" s="82" customFormat="1" customHeight="1"/>
    <row r="2481" s="82" customFormat="1" customHeight="1"/>
    <row r="2482" s="82" customFormat="1" customHeight="1"/>
    <row r="2483" s="82" customFormat="1" customHeight="1"/>
    <row r="2484" s="82" customFormat="1" customHeight="1"/>
    <row r="2485" s="82" customFormat="1" customHeight="1"/>
    <row r="2486" s="82" customFormat="1" customHeight="1"/>
    <row r="2487" s="82" customFormat="1" customHeight="1"/>
    <row r="2488" s="82" customFormat="1" customHeight="1"/>
    <row r="2489" s="82" customFormat="1" customHeight="1"/>
    <row r="2490" s="82" customFormat="1" customHeight="1"/>
    <row r="2491" s="82" customFormat="1" customHeight="1"/>
    <row r="2492" s="82" customFormat="1" customHeight="1"/>
    <row r="2493" s="82" customFormat="1" customHeight="1"/>
    <row r="2494" s="82" customFormat="1" customHeight="1"/>
    <row r="2495" s="82" customFormat="1" customHeight="1"/>
    <row r="2496" s="82" customFormat="1" customHeight="1"/>
    <row r="2497" s="82" customFormat="1" customHeight="1"/>
    <row r="2498" s="82" customFormat="1" customHeight="1"/>
    <row r="2499" s="82" customFormat="1" customHeight="1"/>
    <row r="2500" s="82" customFormat="1" customHeight="1"/>
    <row r="2501" s="82" customFormat="1" customHeight="1"/>
    <row r="2502" s="82" customFormat="1" customHeight="1"/>
    <row r="2503" s="82" customFormat="1" customHeight="1"/>
    <row r="2504" s="82" customFormat="1" customHeight="1"/>
    <row r="2505" s="82" customFormat="1" customHeight="1"/>
    <row r="2506" s="82" customFormat="1" customHeight="1"/>
    <row r="2507" s="82" customFormat="1" customHeight="1"/>
    <row r="2508" s="82" customFormat="1" customHeight="1"/>
    <row r="2509" s="82" customFormat="1" customHeight="1"/>
    <row r="2510" s="82" customFormat="1" customHeight="1"/>
    <row r="2511" s="82" customFormat="1" customHeight="1"/>
    <row r="2512" s="82" customFormat="1" customHeight="1"/>
    <row r="2513" s="82" customFormat="1" customHeight="1"/>
    <row r="2514" s="82" customFormat="1" customHeight="1"/>
    <row r="2515" s="82" customFormat="1" customHeight="1"/>
    <row r="2516" s="82" customFormat="1" customHeight="1"/>
    <row r="2517" s="82" customFormat="1" customHeight="1"/>
    <row r="2518" s="82" customFormat="1" customHeight="1"/>
    <row r="2519" s="82" customFormat="1" customHeight="1"/>
    <row r="2520" s="82" customFormat="1" customHeight="1"/>
    <row r="2521" s="82" customFormat="1" customHeight="1"/>
    <row r="2522" s="82" customFormat="1" customHeight="1"/>
    <row r="2523" s="82" customFormat="1" customHeight="1"/>
    <row r="2524" s="82" customFormat="1" customHeight="1"/>
    <row r="2525" s="82" customFormat="1" customHeight="1"/>
    <row r="2526" s="82" customFormat="1" customHeight="1"/>
    <row r="2527" s="82" customFormat="1" customHeight="1"/>
    <row r="2528" s="82" customFormat="1" customHeight="1"/>
    <row r="2529" s="82" customFormat="1" customHeight="1"/>
    <row r="2530" s="82" customFormat="1" customHeight="1"/>
    <row r="2531" s="82" customFormat="1" customHeight="1"/>
    <row r="2532" s="82" customFormat="1" customHeight="1"/>
    <row r="2533" s="82" customFormat="1" customHeight="1"/>
    <row r="2534" s="82" customFormat="1" customHeight="1"/>
    <row r="2535" s="82" customFormat="1" customHeight="1"/>
    <row r="2536" s="82" customFormat="1" customHeight="1"/>
    <row r="2537" s="82" customFormat="1" customHeight="1"/>
    <row r="2538" s="82" customFormat="1" customHeight="1"/>
    <row r="2539" s="82" customFormat="1" customHeight="1"/>
    <row r="2540" s="82" customFormat="1" customHeight="1"/>
    <row r="2541" s="82" customFormat="1" customHeight="1"/>
    <row r="2542" s="82" customFormat="1" customHeight="1"/>
    <row r="2543" s="82" customFormat="1" customHeight="1"/>
    <row r="2544" s="82" customFormat="1" customHeight="1"/>
    <row r="2545" s="82" customFormat="1" customHeight="1"/>
    <row r="2546" s="82" customFormat="1" customHeight="1"/>
    <row r="2547" s="82" customFormat="1" customHeight="1"/>
    <row r="2548" s="82" customFormat="1" customHeight="1"/>
    <row r="2549" s="82" customFormat="1" customHeight="1"/>
    <row r="2550" s="82" customFormat="1" customHeight="1"/>
    <row r="2551" s="82" customFormat="1" customHeight="1"/>
    <row r="2552" s="82" customFormat="1" customHeight="1"/>
    <row r="2553" s="82" customFormat="1" customHeight="1"/>
    <row r="2554" s="82" customFormat="1" customHeight="1"/>
    <row r="2555" s="82" customFormat="1" customHeight="1"/>
    <row r="2556" s="82" customFormat="1" customHeight="1"/>
    <row r="2557" s="82" customFormat="1" customHeight="1"/>
    <row r="2558" s="82" customFormat="1" customHeight="1"/>
    <row r="2559" s="82" customFormat="1" customHeight="1"/>
    <row r="2560" s="82" customFormat="1" customHeight="1"/>
    <row r="2561" s="82" customFormat="1" customHeight="1"/>
    <row r="2562" s="82" customFormat="1" customHeight="1"/>
    <row r="2563" s="82" customFormat="1" customHeight="1"/>
    <row r="2564" s="82" customFormat="1" customHeight="1"/>
    <row r="2565" s="82" customFormat="1" customHeight="1"/>
    <row r="2566" s="82" customFormat="1" customHeight="1"/>
    <row r="2567" s="82" customFormat="1" customHeight="1"/>
    <row r="2568" s="82" customFormat="1" customHeight="1"/>
    <row r="2569" s="82" customFormat="1" customHeight="1"/>
    <row r="2570" s="82" customFormat="1" customHeight="1"/>
    <row r="2571" s="82" customFormat="1" customHeight="1"/>
    <row r="2572" s="82" customFormat="1" customHeight="1"/>
    <row r="2573" s="82" customFormat="1" customHeight="1"/>
    <row r="2574" s="82" customFormat="1" customHeight="1"/>
    <row r="2575" s="82" customFormat="1" customHeight="1"/>
    <row r="2576" s="82" customFormat="1" customHeight="1"/>
    <row r="2577" s="82" customFormat="1" customHeight="1"/>
    <row r="2578" s="82" customFormat="1" customHeight="1"/>
    <row r="2579" s="82" customFormat="1" customHeight="1"/>
    <row r="2580" s="82" customFormat="1" customHeight="1"/>
    <row r="2581" s="82" customFormat="1" customHeight="1"/>
    <row r="2582" s="82" customFormat="1" customHeight="1"/>
    <row r="2583" s="82" customFormat="1" customHeight="1"/>
    <row r="2584" s="82" customFormat="1" customHeight="1"/>
    <row r="2585" s="82" customFormat="1" customHeight="1"/>
    <row r="2586" s="82" customFormat="1" customHeight="1"/>
    <row r="2587" s="82" customFormat="1" customHeight="1"/>
    <row r="2588" s="82" customFormat="1" customHeight="1"/>
    <row r="2589" s="82" customFormat="1" customHeight="1"/>
    <row r="2590" s="82" customFormat="1" customHeight="1"/>
    <row r="2591" s="82" customFormat="1" customHeight="1"/>
    <row r="2592" s="82" customFormat="1" customHeight="1"/>
    <row r="2593" s="82" customFormat="1" customHeight="1"/>
    <row r="2594" s="82" customFormat="1" customHeight="1"/>
    <row r="2595" s="82" customFormat="1" customHeight="1"/>
    <row r="2596" s="82" customFormat="1" customHeight="1"/>
    <row r="2597" s="82" customFormat="1" customHeight="1"/>
    <row r="2598" s="82" customFormat="1" customHeight="1"/>
    <row r="2599" s="82" customFormat="1" customHeight="1"/>
    <row r="2600" s="82" customFormat="1" customHeight="1"/>
    <row r="2601" s="82" customFormat="1" customHeight="1"/>
    <row r="2602" s="82" customFormat="1" customHeight="1"/>
    <row r="2603" s="82" customFormat="1" customHeight="1"/>
    <row r="2604" s="82" customFormat="1" customHeight="1"/>
    <row r="2605" s="82" customFormat="1" customHeight="1"/>
    <row r="2606" s="82" customFormat="1" customHeight="1"/>
    <row r="2607" s="82" customFormat="1" customHeight="1"/>
    <row r="2608" s="82" customFormat="1" customHeight="1"/>
    <row r="2609" s="82" customFormat="1" customHeight="1"/>
    <row r="2610" s="82" customFormat="1" customHeight="1"/>
    <row r="2611" s="82" customFormat="1" customHeight="1"/>
    <row r="2612" s="82" customFormat="1" customHeight="1"/>
    <row r="2613" s="82" customFormat="1" customHeight="1"/>
    <row r="2614" s="82" customFormat="1" customHeight="1"/>
    <row r="2615" s="82" customFormat="1" customHeight="1"/>
    <row r="2616" s="82" customFormat="1" customHeight="1"/>
    <row r="2617" s="82" customFormat="1" customHeight="1"/>
    <row r="2618" s="82" customFormat="1" customHeight="1"/>
    <row r="2619" s="82" customFormat="1" customHeight="1"/>
    <row r="2620" s="82" customFormat="1" customHeight="1"/>
    <row r="2621" s="82" customFormat="1" customHeight="1"/>
    <row r="2622" s="82" customFormat="1" customHeight="1"/>
    <row r="2623" s="82" customFormat="1" customHeight="1"/>
    <row r="2624" s="82" customFormat="1" customHeight="1"/>
    <row r="2625" s="82" customFormat="1" customHeight="1"/>
    <row r="2626" s="82" customFormat="1" customHeight="1"/>
    <row r="2627" s="82" customFormat="1" customHeight="1"/>
    <row r="2628" s="82" customFormat="1" customHeight="1"/>
    <row r="2629" s="82" customFormat="1" customHeight="1"/>
    <row r="2630" s="82" customFormat="1" customHeight="1"/>
    <row r="2631" s="82" customFormat="1" customHeight="1"/>
    <row r="2632" s="82" customFormat="1" customHeight="1"/>
    <row r="2633" s="82" customFormat="1" customHeight="1"/>
    <row r="2634" s="82" customFormat="1" customHeight="1"/>
    <row r="2635" s="82" customFormat="1" customHeight="1"/>
    <row r="2636" s="82" customFormat="1" customHeight="1"/>
    <row r="2637" s="82" customFormat="1" customHeight="1"/>
    <row r="2638" s="82" customFormat="1" customHeight="1"/>
    <row r="2639" s="82" customFormat="1" customHeight="1"/>
    <row r="2640" s="82" customFormat="1" customHeight="1"/>
    <row r="2641" s="82" customFormat="1" customHeight="1"/>
    <row r="2642" s="82" customFormat="1" customHeight="1"/>
    <row r="2643" s="82" customFormat="1" customHeight="1"/>
    <row r="2644" s="82" customFormat="1" customHeight="1"/>
    <row r="2645" s="82" customFormat="1" customHeight="1"/>
    <row r="2646" s="82" customFormat="1" customHeight="1"/>
    <row r="2647" s="82" customFormat="1" customHeight="1"/>
    <row r="2648" s="82" customFormat="1" customHeight="1"/>
    <row r="2649" s="82" customFormat="1" customHeight="1"/>
    <row r="2650" s="82" customFormat="1" customHeight="1"/>
    <row r="2651" s="82" customFormat="1" customHeight="1"/>
    <row r="2652" s="82" customFormat="1" customHeight="1"/>
    <row r="2653" s="82" customFormat="1" customHeight="1"/>
    <row r="2654" s="82" customFormat="1" customHeight="1"/>
    <row r="2655" s="82" customFormat="1" customHeight="1"/>
    <row r="2656" s="82" customFormat="1" customHeight="1"/>
    <row r="2657" s="82" customFormat="1" customHeight="1"/>
    <row r="2658" s="82" customFormat="1" customHeight="1"/>
    <row r="2659" s="82" customFormat="1" customHeight="1"/>
    <row r="2660" s="82" customFormat="1" customHeight="1"/>
    <row r="2661" s="82" customFormat="1" customHeight="1"/>
    <row r="2662" s="82" customFormat="1" customHeight="1"/>
    <row r="2663" s="82" customFormat="1" customHeight="1"/>
    <row r="2664" s="82" customFormat="1" customHeight="1"/>
    <row r="2665" s="82" customFormat="1" customHeight="1"/>
    <row r="2666" s="82" customFormat="1" customHeight="1"/>
    <row r="2667" s="82" customFormat="1" customHeight="1"/>
    <row r="2668" s="82" customFormat="1" customHeight="1"/>
    <row r="2669" s="82" customFormat="1" customHeight="1"/>
    <row r="2670" s="82" customFormat="1" customHeight="1"/>
    <row r="2671" s="82" customFormat="1" customHeight="1"/>
    <row r="2672" s="82" customFormat="1" customHeight="1"/>
    <row r="2673" s="82" customFormat="1" customHeight="1"/>
    <row r="2674" s="82" customFormat="1" customHeight="1"/>
    <row r="2675" s="82" customFormat="1" customHeight="1"/>
    <row r="2676" s="82" customFormat="1" customHeight="1"/>
    <row r="2677" s="82" customFormat="1" customHeight="1"/>
    <row r="2678" s="82" customFormat="1" customHeight="1"/>
    <row r="2679" s="82" customFormat="1" customHeight="1"/>
    <row r="2680" s="82" customFormat="1" customHeight="1"/>
    <row r="2681" s="82" customFormat="1" customHeight="1"/>
    <row r="2682" s="82" customFormat="1" customHeight="1"/>
    <row r="2683" s="82" customFormat="1" customHeight="1"/>
    <row r="2684" s="82" customFormat="1" customHeight="1"/>
    <row r="2685" s="82" customFormat="1" customHeight="1"/>
    <row r="2686" s="82" customFormat="1" customHeight="1"/>
    <row r="2687" s="82" customFormat="1" customHeight="1"/>
    <row r="2688" s="82" customFormat="1" customHeight="1"/>
    <row r="2689" s="82" customFormat="1" customHeight="1"/>
    <row r="2690" s="82" customFormat="1" customHeight="1"/>
    <row r="2691" s="82" customFormat="1" customHeight="1"/>
    <row r="2692" s="82" customFormat="1" customHeight="1"/>
    <row r="2693" s="82" customFormat="1" customHeight="1"/>
    <row r="2694" s="82" customFormat="1" customHeight="1"/>
    <row r="2695" s="82" customFormat="1" customHeight="1"/>
    <row r="2696" s="82" customFormat="1" customHeight="1"/>
    <row r="2697" s="82" customFormat="1" customHeight="1"/>
    <row r="2698" s="82" customFormat="1" customHeight="1"/>
    <row r="2699" s="82" customFormat="1" customHeight="1"/>
    <row r="2700" s="82" customFormat="1" customHeight="1"/>
    <row r="2701" s="82" customFormat="1" customHeight="1"/>
    <row r="2702" s="82" customFormat="1" customHeight="1"/>
    <row r="2703" s="82" customFormat="1" customHeight="1"/>
    <row r="2704" s="82" customFormat="1" customHeight="1"/>
    <row r="2705" s="82" customFormat="1" customHeight="1"/>
    <row r="2706" s="82" customFormat="1" customHeight="1"/>
    <row r="2707" s="82" customFormat="1" customHeight="1"/>
    <row r="2708" s="82" customFormat="1" customHeight="1"/>
    <row r="2709" s="82" customFormat="1" customHeight="1"/>
    <row r="2710" s="82" customFormat="1" customHeight="1"/>
    <row r="2711" s="82" customFormat="1" customHeight="1"/>
    <row r="2712" s="82" customFormat="1" customHeight="1"/>
    <row r="2713" s="82" customFormat="1" customHeight="1"/>
    <row r="2714" s="82" customFormat="1" customHeight="1"/>
    <row r="2715" s="82" customFormat="1" customHeight="1"/>
    <row r="2716" s="82" customFormat="1" customHeight="1"/>
    <row r="2717" s="82" customFormat="1" customHeight="1"/>
    <row r="2718" s="82" customFormat="1" customHeight="1"/>
    <row r="2719" s="82" customFormat="1" customHeight="1"/>
    <row r="2720" s="82" customFormat="1" customHeight="1"/>
    <row r="2721" s="82" customFormat="1" customHeight="1"/>
    <row r="2722" s="82" customFormat="1" customHeight="1"/>
    <row r="2723" s="82" customFormat="1" customHeight="1"/>
    <row r="2724" s="82" customFormat="1" customHeight="1"/>
    <row r="2725" s="82" customFormat="1" customHeight="1"/>
    <row r="2726" s="82" customFormat="1" customHeight="1"/>
    <row r="2727" s="82" customFormat="1" customHeight="1"/>
    <row r="2728" s="82" customFormat="1" customHeight="1"/>
    <row r="2729" s="82" customFormat="1" customHeight="1"/>
    <row r="2730" s="82" customFormat="1" customHeight="1"/>
    <row r="2731" s="82" customFormat="1" customHeight="1"/>
    <row r="2732" s="82" customFormat="1" customHeight="1"/>
    <row r="2733" s="82" customFormat="1" customHeight="1"/>
    <row r="2734" s="82" customFormat="1" customHeight="1"/>
    <row r="2735" s="82" customFormat="1" customHeight="1"/>
    <row r="2736" s="82" customFormat="1" customHeight="1"/>
    <row r="2737" s="82" customFormat="1" customHeight="1"/>
    <row r="2738" s="82" customFormat="1" customHeight="1"/>
    <row r="2739" s="82" customFormat="1" customHeight="1"/>
    <row r="2740" s="82" customFormat="1" customHeight="1"/>
    <row r="2741" s="82" customFormat="1" customHeight="1"/>
    <row r="2742" s="82" customFormat="1" customHeight="1"/>
    <row r="2743" s="82" customFormat="1" customHeight="1"/>
    <row r="2744" s="82" customFormat="1" customHeight="1"/>
    <row r="2745" s="82" customFormat="1" customHeight="1"/>
    <row r="2746" s="82" customFormat="1" customHeight="1"/>
    <row r="2747" s="82" customFormat="1" customHeight="1"/>
    <row r="2748" s="82" customFormat="1" customHeight="1"/>
    <row r="2749" s="82" customFormat="1" customHeight="1"/>
    <row r="2750" s="82" customFormat="1" customHeight="1"/>
    <row r="2751" s="82" customFormat="1" customHeight="1"/>
    <row r="2752" s="82" customFormat="1" customHeight="1"/>
    <row r="2753" s="82" customFormat="1" customHeight="1"/>
    <row r="2754" s="82" customFormat="1" customHeight="1"/>
    <row r="2755" s="82" customFormat="1" customHeight="1"/>
    <row r="2756" s="82" customFormat="1" customHeight="1"/>
    <row r="2757" s="82" customFormat="1" customHeight="1"/>
    <row r="2758" s="82" customFormat="1" customHeight="1"/>
    <row r="2759" s="82" customFormat="1" customHeight="1"/>
    <row r="2760" s="82" customFormat="1" customHeight="1"/>
    <row r="2761" s="82" customFormat="1" customHeight="1"/>
    <row r="2762" s="82" customFormat="1" customHeight="1"/>
    <row r="2763" s="82" customFormat="1" customHeight="1"/>
    <row r="2764" s="82" customFormat="1" customHeight="1"/>
    <row r="2765" s="82" customFormat="1" customHeight="1"/>
    <row r="2766" s="82" customFormat="1" customHeight="1"/>
    <row r="2767" s="82" customFormat="1" customHeight="1"/>
    <row r="2768" s="82" customFormat="1" customHeight="1"/>
    <row r="2769" s="82" customFormat="1" customHeight="1"/>
    <row r="2770" s="82" customFormat="1" customHeight="1"/>
    <row r="2771" s="82" customFormat="1" customHeight="1"/>
    <row r="2772" s="82" customFormat="1" customHeight="1"/>
    <row r="2773" s="82" customFormat="1" customHeight="1"/>
    <row r="2774" s="82" customFormat="1" customHeight="1"/>
    <row r="2775" s="82" customFormat="1" customHeight="1"/>
    <row r="2776" s="82" customFormat="1" customHeight="1"/>
    <row r="2777" s="82" customFormat="1" customHeight="1"/>
    <row r="2778" s="82" customFormat="1" customHeight="1"/>
    <row r="2779" s="82" customFormat="1" customHeight="1"/>
    <row r="2780" s="82" customFormat="1" customHeight="1"/>
    <row r="2781" s="82" customFormat="1" customHeight="1"/>
    <row r="2782" s="82" customFormat="1" customHeight="1"/>
    <row r="2783" s="82" customFormat="1" customHeight="1"/>
    <row r="2784" s="82" customFormat="1" customHeight="1"/>
    <row r="2785" s="82" customFormat="1" customHeight="1"/>
    <row r="2786" s="82" customFormat="1" customHeight="1"/>
    <row r="2787" s="82" customFormat="1" customHeight="1"/>
    <row r="2788" s="82" customFormat="1" customHeight="1"/>
    <row r="2789" s="82" customFormat="1" customHeight="1"/>
    <row r="2790" s="82" customFormat="1" customHeight="1"/>
    <row r="2791" s="82" customFormat="1" customHeight="1"/>
    <row r="2792" s="82" customFormat="1" customHeight="1"/>
    <row r="2793" s="82" customFormat="1" customHeight="1"/>
    <row r="2794" s="82" customFormat="1" customHeight="1"/>
    <row r="2795" s="82" customFormat="1" customHeight="1"/>
    <row r="2796" s="82" customFormat="1" customHeight="1"/>
    <row r="2797" s="82" customFormat="1" customHeight="1"/>
    <row r="2798" s="82" customFormat="1" customHeight="1"/>
    <row r="2799" s="82" customFormat="1" customHeight="1"/>
    <row r="2800" s="82" customFormat="1" customHeight="1"/>
    <row r="2801" s="82" customFormat="1" customHeight="1"/>
    <row r="2802" s="82" customFormat="1" customHeight="1"/>
    <row r="2803" s="82" customFormat="1" customHeight="1"/>
    <row r="2804" s="82" customFormat="1" customHeight="1"/>
    <row r="2805" s="82" customFormat="1" customHeight="1"/>
    <row r="2806" s="82" customFormat="1" customHeight="1"/>
    <row r="2807" s="82" customFormat="1" customHeight="1"/>
    <row r="2808" s="82" customFormat="1" customHeight="1"/>
    <row r="2809" s="82" customFormat="1" customHeight="1"/>
    <row r="2810" s="82" customFormat="1" customHeight="1"/>
    <row r="2811" s="82" customFormat="1" customHeight="1"/>
    <row r="2812" s="82" customFormat="1" customHeight="1"/>
    <row r="2813" s="82" customFormat="1" customHeight="1"/>
    <row r="2814" s="82" customFormat="1" customHeight="1"/>
    <row r="2815" s="82" customFormat="1" customHeight="1"/>
    <row r="2816" s="82" customFormat="1" customHeight="1"/>
    <row r="2817" s="82" customFormat="1" customHeight="1"/>
    <row r="2818" s="82" customFormat="1" customHeight="1"/>
    <row r="2819" s="82" customFormat="1" customHeight="1"/>
    <row r="2820" s="82" customFormat="1" customHeight="1"/>
    <row r="2821" s="82" customFormat="1" customHeight="1"/>
    <row r="2822" s="82" customFormat="1" customHeight="1"/>
    <row r="2823" s="82" customFormat="1" customHeight="1"/>
    <row r="2824" s="82" customFormat="1" customHeight="1"/>
    <row r="2825" s="82" customFormat="1" customHeight="1"/>
    <row r="2826" s="82" customFormat="1" customHeight="1"/>
    <row r="2827" s="82" customFormat="1" customHeight="1"/>
    <row r="2828" s="82" customFormat="1" customHeight="1"/>
    <row r="2829" s="82" customFormat="1" customHeight="1"/>
    <row r="2830" s="82" customFormat="1" customHeight="1"/>
    <row r="2831" s="82" customFormat="1" customHeight="1"/>
    <row r="2832" s="82" customFormat="1" customHeight="1"/>
    <row r="2833" s="82" customFormat="1" customHeight="1"/>
    <row r="2834" s="82" customFormat="1" customHeight="1"/>
    <row r="2835" s="82" customFormat="1" customHeight="1"/>
    <row r="2836" s="82" customFormat="1" customHeight="1"/>
    <row r="2837" s="82" customFormat="1" customHeight="1"/>
    <row r="2838" s="82" customFormat="1" customHeight="1"/>
    <row r="2839" s="82" customFormat="1" customHeight="1"/>
    <row r="2840" s="82" customFormat="1" customHeight="1"/>
    <row r="2841" s="82" customFormat="1" customHeight="1"/>
    <row r="2842" s="82" customFormat="1" customHeight="1"/>
    <row r="2843" s="82" customFormat="1" customHeight="1"/>
    <row r="2844" s="82" customFormat="1" customHeight="1"/>
    <row r="2845" s="82" customFormat="1" customHeight="1"/>
    <row r="2846" s="82" customFormat="1" customHeight="1"/>
    <row r="2847" s="82" customFormat="1" customHeight="1"/>
    <row r="2848" s="82" customFormat="1" customHeight="1"/>
    <row r="2849" s="82" customFormat="1" customHeight="1"/>
    <row r="2850" s="82" customFormat="1" customHeight="1"/>
    <row r="2851" s="82" customFormat="1" customHeight="1"/>
    <row r="2852" s="82" customFormat="1" customHeight="1"/>
    <row r="2853" s="82" customFormat="1" customHeight="1"/>
    <row r="2854" s="82" customFormat="1" customHeight="1"/>
    <row r="2855" s="82" customFormat="1" customHeight="1"/>
    <row r="2856" s="82" customFormat="1" customHeight="1"/>
    <row r="2857" s="82" customFormat="1" customHeight="1"/>
    <row r="2858" s="82" customFormat="1" customHeight="1"/>
    <row r="2859" s="82" customFormat="1" customHeight="1"/>
    <row r="2860" s="82" customFormat="1" customHeight="1"/>
    <row r="2861" s="82" customFormat="1" customHeight="1"/>
    <row r="2862" s="82" customFormat="1" customHeight="1"/>
    <row r="2863" s="82" customFormat="1" customHeight="1"/>
    <row r="2864" s="82" customFormat="1" customHeight="1"/>
    <row r="2865" s="82" customFormat="1" customHeight="1"/>
    <row r="2866" s="82" customFormat="1" customHeight="1"/>
    <row r="2867" s="82" customFormat="1" customHeight="1"/>
    <row r="2868" s="82" customFormat="1" customHeight="1"/>
    <row r="2869" s="82" customFormat="1" customHeight="1"/>
    <row r="2870" s="82" customFormat="1" customHeight="1"/>
    <row r="2871" s="82" customFormat="1" customHeight="1"/>
    <row r="2872" s="82" customFormat="1" customHeight="1"/>
    <row r="2873" s="82" customFormat="1" customHeight="1"/>
    <row r="2874" s="82" customFormat="1" customHeight="1"/>
    <row r="2875" s="82" customFormat="1" customHeight="1"/>
    <row r="2876" s="82" customFormat="1" customHeight="1"/>
    <row r="2877" s="82" customFormat="1" customHeight="1"/>
    <row r="2878" s="82" customFormat="1" customHeight="1"/>
    <row r="2879" s="82" customFormat="1" customHeight="1"/>
    <row r="2880" s="82" customFormat="1" customHeight="1"/>
    <row r="2881" s="82" customFormat="1" customHeight="1"/>
    <row r="2882" s="82" customFormat="1" customHeight="1"/>
    <row r="2883" s="82" customFormat="1" customHeight="1"/>
    <row r="2884" s="82" customFormat="1" customHeight="1"/>
    <row r="2885" s="82" customFormat="1" customHeight="1"/>
    <row r="2886" s="82" customFormat="1" customHeight="1"/>
    <row r="2887" s="82" customFormat="1" customHeight="1"/>
    <row r="2888" s="82" customFormat="1" customHeight="1"/>
    <row r="2889" s="82" customFormat="1" customHeight="1"/>
    <row r="2890" s="82" customFormat="1" customHeight="1"/>
    <row r="2891" s="82" customFormat="1" customHeight="1"/>
    <row r="2892" s="82" customFormat="1" customHeight="1"/>
    <row r="2893" s="82" customFormat="1" customHeight="1"/>
    <row r="2894" s="82" customFormat="1" customHeight="1"/>
    <row r="2895" s="82" customFormat="1" customHeight="1"/>
    <row r="2896" s="82" customFormat="1" customHeight="1"/>
    <row r="2897" s="82" customFormat="1" customHeight="1"/>
    <row r="2898" s="82" customFormat="1" customHeight="1"/>
    <row r="2899" s="82" customFormat="1" customHeight="1"/>
    <row r="2900" s="82" customFormat="1" customHeight="1"/>
    <row r="2901" s="82" customFormat="1" customHeight="1"/>
    <row r="2902" s="82" customFormat="1" customHeight="1"/>
    <row r="2903" s="82" customFormat="1" customHeight="1"/>
    <row r="2904" s="82" customFormat="1" customHeight="1"/>
    <row r="2905" s="82" customFormat="1" customHeight="1"/>
    <row r="2906" s="82" customFormat="1" customHeight="1"/>
    <row r="2907" s="82" customFormat="1" customHeight="1"/>
    <row r="2908" s="82" customFormat="1" customHeight="1"/>
    <row r="2909" s="82" customFormat="1" customHeight="1"/>
    <row r="2910" s="82" customFormat="1" customHeight="1"/>
    <row r="2911" s="82" customFormat="1" customHeight="1"/>
    <row r="2912" s="82" customFormat="1" customHeight="1"/>
    <row r="2913" s="82" customFormat="1" customHeight="1"/>
    <row r="2914" s="82" customFormat="1" customHeight="1"/>
    <row r="2915" s="82" customFormat="1" customHeight="1"/>
    <row r="2916" s="82" customFormat="1" customHeight="1"/>
    <row r="2917" s="82" customFormat="1" customHeight="1"/>
    <row r="2918" s="82" customFormat="1" customHeight="1"/>
    <row r="2919" s="82" customFormat="1" customHeight="1"/>
    <row r="2920" s="82" customFormat="1" customHeight="1"/>
    <row r="2921" s="82" customFormat="1" customHeight="1"/>
    <row r="2922" s="82" customFormat="1" customHeight="1"/>
    <row r="2923" s="82" customFormat="1" customHeight="1"/>
    <row r="2924" s="82" customFormat="1" customHeight="1"/>
    <row r="2925" s="82" customFormat="1" customHeight="1"/>
    <row r="2926" s="82" customFormat="1" customHeight="1"/>
    <row r="2927" s="82" customFormat="1" customHeight="1"/>
    <row r="2928" s="82" customFormat="1" customHeight="1"/>
    <row r="2929" s="82" customFormat="1" customHeight="1"/>
    <row r="2930" s="82" customFormat="1" customHeight="1"/>
    <row r="2931" s="82" customFormat="1" customHeight="1"/>
    <row r="2932" s="82" customFormat="1" customHeight="1"/>
    <row r="2933" s="82" customFormat="1" customHeight="1"/>
    <row r="2934" s="82" customFormat="1" customHeight="1"/>
    <row r="2935" s="82" customFormat="1" customHeight="1"/>
    <row r="2936" s="82" customFormat="1" customHeight="1"/>
    <row r="2937" s="82" customFormat="1" customHeight="1"/>
    <row r="2938" s="82" customFormat="1" customHeight="1"/>
    <row r="2939" s="82" customFormat="1" customHeight="1"/>
    <row r="2940" s="82" customFormat="1" customHeight="1"/>
    <row r="2941" s="82" customFormat="1" customHeight="1"/>
    <row r="2942" s="82" customFormat="1" customHeight="1"/>
    <row r="2943" s="82" customFormat="1" customHeight="1"/>
    <row r="2944" s="82" customFormat="1" customHeight="1"/>
    <row r="2945" s="82" customFormat="1" customHeight="1"/>
    <row r="2946" s="82" customFormat="1" customHeight="1"/>
    <row r="2947" s="82" customFormat="1" customHeight="1"/>
    <row r="2948" s="82" customFormat="1" customHeight="1"/>
    <row r="2949" s="82" customFormat="1" customHeight="1"/>
    <row r="2950" s="82" customFormat="1" customHeight="1"/>
    <row r="2951" s="82" customFormat="1" customHeight="1"/>
    <row r="2952" s="82" customFormat="1" customHeight="1"/>
    <row r="2953" s="82" customFormat="1" customHeight="1"/>
    <row r="2954" s="82" customFormat="1" customHeight="1"/>
    <row r="2955" s="82" customFormat="1" customHeight="1"/>
    <row r="2956" s="82" customFormat="1" customHeight="1"/>
    <row r="2957" s="82" customFormat="1" customHeight="1"/>
    <row r="2958" s="82" customFormat="1" customHeight="1"/>
    <row r="2959" s="82" customFormat="1" customHeight="1"/>
    <row r="2960" s="82" customFormat="1" customHeight="1"/>
    <row r="2961" s="82" customFormat="1" customHeight="1"/>
    <row r="2962" s="82" customFormat="1" customHeight="1"/>
    <row r="2963" s="82" customFormat="1" customHeight="1"/>
    <row r="2964" s="82" customFormat="1" customHeight="1"/>
    <row r="2965" s="82" customFormat="1" customHeight="1"/>
    <row r="2966" s="82" customFormat="1" customHeight="1"/>
    <row r="2967" s="82" customFormat="1" customHeight="1"/>
    <row r="2968" s="82" customFormat="1" customHeight="1"/>
    <row r="2969" s="82" customFormat="1" customHeight="1"/>
    <row r="2970" s="82" customFormat="1" customHeight="1"/>
    <row r="2971" s="82" customFormat="1" customHeight="1"/>
    <row r="2972" s="82" customFormat="1" customHeight="1"/>
    <row r="2973" s="82" customFormat="1" customHeight="1"/>
    <row r="2974" s="82" customFormat="1" customHeight="1"/>
    <row r="2975" s="82" customFormat="1" customHeight="1"/>
    <row r="2976" s="82" customFormat="1" customHeight="1"/>
    <row r="2977" s="82" customFormat="1" customHeight="1"/>
    <row r="2978" s="82" customFormat="1" customHeight="1"/>
    <row r="2979" s="82" customFormat="1" customHeight="1"/>
    <row r="2980" s="82" customFormat="1" customHeight="1"/>
    <row r="2981" s="82" customFormat="1" customHeight="1"/>
    <row r="2982" s="82" customFormat="1" customHeight="1"/>
    <row r="2983" s="82" customFormat="1" customHeight="1"/>
    <row r="2984" s="82" customFormat="1" customHeight="1"/>
    <row r="2985" s="82" customFormat="1" customHeight="1"/>
    <row r="2986" s="82" customFormat="1" customHeight="1"/>
    <row r="2987" s="82" customFormat="1" customHeight="1"/>
    <row r="2988" s="82" customFormat="1" customHeight="1"/>
    <row r="2989" s="82" customFormat="1" customHeight="1"/>
    <row r="2990" s="82" customFormat="1" customHeight="1"/>
    <row r="2991" s="82" customFormat="1" customHeight="1"/>
    <row r="2992" s="82" customFormat="1" customHeight="1"/>
    <row r="2993" s="82" customFormat="1" customHeight="1"/>
    <row r="2994" s="82" customFormat="1" customHeight="1"/>
    <row r="2995" s="82" customFormat="1" customHeight="1"/>
    <row r="2996" s="82" customFormat="1" customHeight="1"/>
    <row r="2997" s="82" customFormat="1" customHeight="1"/>
    <row r="2998" s="82" customFormat="1" customHeight="1"/>
    <row r="2999" s="82" customFormat="1" customHeight="1"/>
    <row r="3000" s="82" customFormat="1" customHeight="1"/>
    <row r="3001" s="82" customFormat="1" customHeight="1"/>
    <row r="3002" s="82" customFormat="1" customHeight="1"/>
    <row r="3003" s="82" customFormat="1" customHeight="1"/>
    <row r="3004" s="82" customFormat="1" customHeight="1"/>
    <row r="3005" s="82" customFormat="1" customHeight="1"/>
    <row r="3006" s="82" customFormat="1" customHeight="1"/>
    <row r="3007" s="82" customFormat="1" customHeight="1"/>
    <row r="3008" s="82" customFormat="1" customHeight="1"/>
    <row r="3009" s="82" customFormat="1" customHeight="1"/>
    <row r="3010" s="82" customFormat="1" customHeight="1"/>
    <row r="3011" s="82" customFormat="1" customHeight="1"/>
    <row r="3012" s="82" customFormat="1" customHeight="1"/>
    <row r="3013" s="82" customFormat="1" customHeight="1"/>
    <row r="3014" s="82" customFormat="1" customHeight="1"/>
    <row r="3015" s="82" customFormat="1" customHeight="1"/>
    <row r="3016" s="82" customFormat="1" customHeight="1"/>
    <row r="3017" s="82" customFormat="1" customHeight="1"/>
    <row r="3018" s="82" customFormat="1" customHeight="1"/>
    <row r="3019" s="82" customFormat="1" customHeight="1"/>
    <row r="3020" s="82" customFormat="1" customHeight="1"/>
    <row r="3021" s="82" customFormat="1" customHeight="1"/>
    <row r="3022" s="82" customFormat="1" customHeight="1"/>
    <row r="3023" s="82" customFormat="1" customHeight="1"/>
    <row r="3024" s="82" customFormat="1" customHeight="1"/>
    <row r="3025" s="82" customFormat="1" customHeight="1"/>
    <row r="3026" s="82" customFormat="1" customHeight="1"/>
    <row r="3027" s="82" customFormat="1" customHeight="1"/>
    <row r="3028" s="82" customFormat="1" customHeight="1"/>
    <row r="3029" s="82" customFormat="1" customHeight="1"/>
    <row r="3030" s="82" customFormat="1" customHeight="1"/>
    <row r="3031" s="82" customFormat="1" customHeight="1"/>
    <row r="3032" s="82" customFormat="1" customHeight="1"/>
    <row r="3033" s="82" customFormat="1" customHeight="1"/>
    <row r="3034" s="82" customFormat="1" customHeight="1"/>
    <row r="3035" s="82" customFormat="1" customHeight="1"/>
    <row r="3036" s="82" customFormat="1" customHeight="1"/>
    <row r="3037" s="82" customFormat="1" customHeight="1"/>
    <row r="3038" s="82" customFormat="1" customHeight="1"/>
  </sheetData>
  <mergeCells count="31">
    <mergeCell ref="A2:M2"/>
    <mergeCell ref="A3:M3"/>
    <mergeCell ref="W3:AL3"/>
    <mergeCell ref="AM3:BB3"/>
    <mergeCell ref="BC3:BR3"/>
    <mergeCell ref="BS3:CH3"/>
    <mergeCell ref="CI3:CX3"/>
    <mergeCell ref="CY3:DN3"/>
    <mergeCell ref="DO3:ED3"/>
    <mergeCell ref="EE3:ET3"/>
    <mergeCell ref="EU3:FJ3"/>
    <mergeCell ref="FK3:FZ3"/>
    <mergeCell ref="GA3:GP3"/>
    <mergeCell ref="GQ3:HF3"/>
    <mergeCell ref="HG3:HV3"/>
    <mergeCell ref="HW3:IL3"/>
    <mergeCell ref="A21:C21"/>
    <mergeCell ref="A23:F23"/>
    <mergeCell ref="A5:A6"/>
    <mergeCell ref="B5:B6"/>
    <mergeCell ref="C5:C6"/>
    <mergeCell ref="D5:D6"/>
    <mergeCell ref="E5:E6"/>
    <mergeCell ref="F5:F6"/>
    <mergeCell ref="G5:G6"/>
    <mergeCell ref="H5:H6"/>
    <mergeCell ref="I5:I6"/>
    <mergeCell ref="J5:J6"/>
    <mergeCell ref="K5:K6"/>
    <mergeCell ref="L5:L6"/>
    <mergeCell ref="M5:M6"/>
  </mergeCells>
  <printOptions horizontalCentered="1"/>
  <pageMargins left="0.35" right="0.35" top="0.79" bottom="0.79" header="1.06" footer="0.51"/>
  <pageSetup paperSize="9" fitToHeight="0" orientation="landscape" verticalDpi="600"/>
  <headerFooter alignWithMargins="0">
    <oddHeader>&amp;R&amp;"宋体,常规"&amp;10表&amp;"Times New Roman,常规"3-9-9
&amp;"宋体,常规"共&amp;"Times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IN3041"/>
  <sheetViews>
    <sheetView showGridLines="0" zoomScaleSheetLayoutView="60" topLeftCell="A10" workbookViewId="0">
      <selection activeCell="B17" sqref="B17:D17"/>
    </sheetView>
  </sheetViews>
  <sheetFormatPr defaultColWidth="8.75" defaultRowHeight="15.75" customHeight="1"/>
  <cols>
    <col min="1" max="1" width="5.875" style="301" customWidth="1"/>
    <col min="2" max="2" width="15.125" style="301" customWidth="1"/>
    <col min="3" max="3" width="13.5" style="301" customWidth="1"/>
    <col min="4" max="4" width="8.25" style="301"/>
    <col min="5" max="5" width="10.125" style="301" customWidth="1"/>
    <col min="6" max="7" width="9.75" style="301" customWidth="1"/>
    <col min="8" max="8" width="10.625" style="301" customWidth="1"/>
    <col min="9" max="9" width="9.25" style="301" customWidth="1"/>
    <col min="10" max="10" width="8.5" style="301" customWidth="1"/>
    <col min="11" max="11" width="8.375" style="301" customWidth="1"/>
    <col min="12" max="12" width="9" style="301"/>
    <col min="13" max="13" width="8.125" style="301" customWidth="1"/>
    <col min="14" max="14" width="8.875" style="301" customWidth="1"/>
    <col min="15" max="15" width="9.875" style="301" customWidth="1"/>
    <col min="16" max="34" width="9" style="301"/>
    <col min="35" max="16384" width="8.75" style="301"/>
  </cols>
  <sheetData>
    <row r="1" ht="14.25" spans="1:15">
      <c r="A1" s="386"/>
      <c r="B1" s="431"/>
      <c r="C1" s="431"/>
      <c r="D1" s="431"/>
      <c r="E1" s="432"/>
      <c r="F1" s="432"/>
      <c r="G1" s="432"/>
      <c r="H1" s="432"/>
      <c r="I1" s="432"/>
      <c r="J1" s="432"/>
      <c r="K1" s="432"/>
      <c r="L1" s="432"/>
      <c r="M1" s="432"/>
      <c r="N1" s="432"/>
      <c r="O1" s="432"/>
    </row>
    <row r="2" s="384" customFormat="1" ht="30" customHeight="1" spans="1:15">
      <c r="A2" s="387" t="s">
        <v>265</v>
      </c>
      <c r="B2" s="433"/>
      <c r="C2" s="433"/>
      <c r="D2" s="433"/>
      <c r="E2" s="433"/>
      <c r="F2" s="433"/>
      <c r="G2" s="433"/>
      <c r="H2" s="433"/>
      <c r="I2" s="433"/>
      <c r="J2" s="433"/>
      <c r="K2" s="433"/>
      <c r="L2" s="433"/>
      <c r="M2" s="433"/>
      <c r="N2" s="433"/>
      <c r="O2" s="433"/>
    </row>
    <row r="3" s="82" customFormat="1" ht="14.1" customHeight="1" spans="1:248">
      <c r="A3" s="257" t="e">
        <f>CONCATENATE(#REF!,#REF!,#REF!,#REF!,#REF!,#REF!,#REF!)</f>
        <v>#REF!</v>
      </c>
      <c r="B3" s="257"/>
      <c r="C3" s="257"/>
      <c r="D3" s="257"/>
      <c r="E3" s="257"/>
      <c r="F3" s="257"/>
      <c r="G3" s="257"/>
      <c r="H3" s="257"/>
      <c r="I3" s="257"/>
      <c r="J3" s="257"/>
      <c r="K3" s="257"/>
      <c r="L3" s="257"/>
      <c r="M3" s="257"/>
      <c r="N3" s="257"/>
      <c r="O3" s="257"/>
      <c r="P3" s="216"/>
      <c r="Q3" s="216"/>
      <c r="R3" s="216"/>
      <c r="S3" s="216"/>
      <c r="T3" s="216"/>
      <c r="U3" s="216"/>
      <c r="V3" s="216"/>
      <c r="W3" s="216"/>
      <c r="X3" s="216"/>
      <c r="Y3" s="257" t="e">
        <f>CONCATENATE(#REF!,#REF!,#REF!,#REF!,#REF!,#REF!,#REF!)</f>
        <v>#REF!</v>
      </c>
      <c r="Z3" s="257"/>
      <c r="AA3" s="257"/>
      <c r="AB3" s="257"/>
      <c r="AC3" s="257"/>
      <c r="AD3" s="257"/>
      <c r="AE3" s="257"/>
      <c r="AF3" s="257"/>
      <c r="AG3" s="257"/>
      <c r="AH3" s="257"/>
      <c r="AI3" s="257"/>
      <c r="AJ3" s="257"/>
      <c r="AK3" s="257"/>
      <c r="AL3" s="257"/>
      <c r="AM3" s="257"/>
      <c r="AN3" s="257"/>
      <c r="AO3" s="257" t="e">
        <f>CONCATENATE(#REF!,#REF!,#REF!,#REF!,#REF!,#REF!,#REF!)</f>
        <v>#REF!</v>
      </c>
      <c r="AP3" s="257"/>
      <c r="AQ3" s="257"/>
      <c r="AR3" s="257"/>
      <c r="AS3" s="257"/>
      <c r="AT3" s="257"/>
      <c r="AU3" s="257"/>
      <c r="AV3" s="257"/>
      <c r="AW3" s="257"/>
      <c r="AX3" s="257"/>
      <c r="AY3" s="257"/>
      <c r="AZ3" s="257"/>
      <c r="BA3" s="257"/>
      <c r="BB3" s="257"/>
      <c r="BC3" s="257"/>
      <c r="BD3" s="257"/>
      <c r="BE3" s="257" t="e">
        <f>CONCATENATE(#REF!,#REF!,#REF!,#REF!,#REF!,#REF!,#REF!)</f>
        <v>#REF!</v>
      </c>
      <c r="BF3" s="257"/>
      <c r="BG3" s="257"/>
      <c r="BH3" s="257"/>
      <c r="BI3" s="257"/>
      <c r="BJ3" s="257"/>
      <c r="BK3" s="257"/>
      <c r="BL3" s="257"/>
      <c r="BM3" s="257"/>
      <c r="BN3" s="257"/>
      <c r="BO3" s="257"/>
      <c r="BP3" s="257"/>
      <c r="BQ3" s="257"/>
      <c r="BR3" s="257"/>
      <c r="BS3" s="257"/>
      <c r="BT3" s="257"/>
      <c r="BU3" s="257" t="e">
        <f>CONCATENATE(#REF!,#REF!,#REF!,#REF!,#REF!,#REF!,#REF!)</f>
        <v>#REF!</v>
      </c>
      <c r="BV3" s="257"/>
      <c r="BW3" s="257"/>
      <c r="BX3" s="257"/>
      <c r="BY3" s="257"/>
      <c r="BZ3" s="257"/>
      <c r="CA3" s="257"/>
      <c r="CB3" s="257"/>
      <c r="CC3" s="257"/>
      <c r="CD3" s="257"/>
      <c r="CE3" s="257"/>
      <c r="CF3" s="257"/>
      <c r="CG3" s="257"/>
      <c r="CH3" s="257"/>
      <c r="CI3" s="257"/>
      <c r="CJ3" s="257"/>
      <c r="CK3" s="257" t="e">
        <f>CONCATENATE(#REF!,#REF!,#REF!,#REF!,#REF!,#REF!,#REF!)</f>
        <v>#REF!</v>
      </c>
      <c r="CL3" s="257"/>
      <c r="CM3" s="257"/>
      <c r="CN3" s="257"/>
      <c r="CO3" s="257"/>
      <c r="CP3" s="257"/>
      <c r="CQ3" s="257"/>
      <c r="CR3" s="257"/>
      <c r="CS3" s="257"/>
      <c r="CT3" s="257"/>
      <c r="CU3" s="257"/>
      <c r="CV3" s="257"/>
      <c r="CW3" s="257"/>
      <c r="CX3" s="257"/>
      <c r="CY3" s="257"/>
      <c r="CZ3" s="257"/>
      <c r="DA3" s="257" t="e">
        <f>CONCATENATE(#REF!,#REF!,#REF!,#REF!,#REF!,#REF!,#REF!)</f>
        <v>#REF!</v>
      </c>
      <c r="DB3" s="257"/>
      <c r="DC3" s="257"/>
      <c r="DD3" s="257"/>
      <c r="DE3" s="257"/>
      <c r="DF3" s="257"/>
      <c r="DG3" s="257"/>
      <c r="DH3" s="257"/>
      <c r="DI3" s="257"/>
      <c r="DJ3" s="257"/>
      <c r="DK3" s="257"/>
      <c r="DL3" s="257"/>
      <c r="DM3" s="257"/>
      <c r="DN3" s="257"/>
      <c r="DO3" s="257"/>
      <c r="DP3" s="257"/>
      <c r="DQ3" s="257" t="e">
        <f>CONCATENATE(#REF!,#REF!,#REF!,#REF!,#REF!,#REF!,#REF!)</f>
        <v>#REF!</v>
      </c>
      <c r="DR3" s="257"/>
      <c r="DS3" s="257"/>
      <c r="DT3" s="257"/>
      <c r="DU3" s="257"/>
      <c r="DV3" s="257"/>
      <c r="DW3" s="257"/>
      <c r="DX3" s="257"/>
      <c r="DY3" s="257"/>
      <c r="DZ3" s="257"/>
      <c r="EA3" s="257"/>
      <c r="EB3" s="257"/>
      <c r="EC3" s="257"/>
      <c r="ED3" s="257"/>
      <c r="EE3" s="257"/>
      <c r="EF3" s="257"/>
      <c r="EG3" s="257" t="e">
        <f>CONCATENATE(#REF!,#REF!,#REF!,#REF!,#REF!,#REF!,#REF!)</f>
        <v>#REF!</v>
      </c>
      <c r="EH3" s="257"/>
      <c r="EI3" s="257"/>
      <c r="EJ3" s="257"/>
      <c r="EK3" s="257"/>
      <c r="EL3" s="257"/>
      <c r="EM3" s="257"/>
      <c r="EN3" s="257"/>
      <c r="EO3" s="257"/>
      <c r="EP3" s="257"/>
      <c r="EQ3" s="257"/>
      <c r="ER3" s="257"/>
      <c r="ES3" s="257"/>
      <c r="ET3" s="257"/>
      <c r="EU3" s="257"/>
      <c r="EV3" s="257"/>
      <c r="EW3" s="257" t="e">
        <f>CONCATENATE(#REF!,#REF!,#REF!,#REF!,#REF!,#REF!,#REF!)</f>
        <v>#REF!</v>
      </c>
      <c r="EX3" s="257"/>
      <c r="EY3" s="257"/>
      <c r="EZ3" s="257"/>
      <c r="FA3" s="257"/>
      <c r="FB3" s="257"/>
      <c r="FC3" s="257"/>
      <c r="FD3" s="257"/>
      <c r="FE3" s="257"/>
      <c r="FF3" s="257"/>
      <c r="FG3" s="257"/>
      <c r="FH3" s="257"/>
      <c r="FI3" s="257"/>
      <c r="FJ3" s="257"/>
      <c r="FK3" s="257"/>
      <c r="FL3" s="257"/>
      <c r="FM3" s="257" t="e">
        <f>CONCATENATE(#REF!,#REF!,#REF!,#REF!,#REF!,#REF!,#REF!)</f>
        <v>#REF!</v>
      </c>
      <c r="FN3" s="257"/>
      <c r="FO3" s="257"/>
      <c r="FP3" s="257"/>
      <c r="FQ3" s="257"/>
      <c r="FR3" s="257"/>
      <c r="FS3" s="257"/>
      <c r="FT3" s="257"/>
      <c r="FU3" s="257"/>
      <c r="FV3" s="257"/>
      <c r="FW3" s="257"/>
      <c r="FX3" s="257"/>
      <c r="FY3" s="257"/>
      <c r="FZ3" s="257"/>
      <c r="GA3" s="257"/>
      <c r="GB3" s="257"/>
      <c r="GC3" s="257" t="e">
        <f>CONCATENATE(#REF!,#REF!,#REF!,#REF!,#REF!,#REF!,#REF!)</f>
        <v>#REF!</v>
      </c>
      <c r="GD3" s="257"/>
      <c r="GE3" s="257"/>
      <c r="GF3" s="257"/>
      <c r="GG3" s="257"/>
      <c r="GH3" s="257"/>
      <c r="GI3" s="257"/>
      <c r="GJ3" s="257"/>
      <c r="GK3" s="257"/>
      <c r="GL3" s="257"/>
      <c r="GM3" s="257"/>
      <c r="GN3" s="257"/>
      <c r="GO3" s="257"/>
      <c r="GP3" s="257"/>
      <c r="GQ3" s="257"/>
      <c r="GR3" s="257"/>
      <c r="GS3" s="257" t="e">
        <f>CONCATENATE(#REF!,#REF!,#REF!,#REF!,#REF!,#REF!,#REF!)</f>
        <v>#REF!</v>
      </c>
      <c r="GT3" s="257"/>
      <c r="GU3" s="257"/>
      <c r="GV3" s="257"/>
      <c r="GW3" s="257"/>
      <c r="GX3" s="257"/>
      <c r="GY3" s="257"/>
      <c r="GZ3" s="257"/>
      <c r="HA3" s="257"/>
      <c r="HB3" s="257"/>
      <c r="HC3" s="257"/>
      <c r="HD3" s="257"/>
      <c r="HE3" s="257"/>
      <c r="HF3" s="257"/>
      <c r="HG3" s="257"/>
      <c r="HH3" s="257"/>
      <c r="HI3" s="257" t="e">
        <f>CONCATENATE(#REF!,#REF!,#REF!,#REF!,#REF!,#REF!,#REF!)</f>
        <v>#REF!</v>
      </c>
      <c r="HJ3" s="257"/>
      <c r="HK3" s="257"/>
      <c r="HL3" s="257"/>
      <c r="HM3" s="257"/>
      <c r="HN3" s="257"/>
      <c r="HO3" s="257"/>
      <c r="HP3" s="257"/>
      <c r="HQ3" s="257"/>
      <c r="HR3" s="257"/>
      <c r="HS3" s="257"/>
      <c r="HT3" s="257"/>
      <c r="HU3" s="257"/>
      <c r="HV3" s="257"/>
      <c r="HW3" s="257"/>
      <c r="HX3" s="257"/>
      <c r="HY3" s="257" t="e">
        <f>CONCATENATE(#REF!,#REF!,#REF!,#REF!,#REF!,#REF!,#REF!)</f>
        <v>#REF!</v>
      </c>
      <c r="HZ3" s="257"/>
      <c r="IA3" s="257"/>
      <c r="IB3" s="257"/>
      <c r="IC3" s="257"/>
      <c r="ID3" s="257"/>
      <c r="IE3" s="257"/>
      <c r="IF3" s="257"/>
      <c r="IG3" s="257"/>
      <c r="IH3" s="257"/>
      <c r="II3" s="257"/>
      <c r="IJ3" s="257"/>
      <c r="IK3" s="257"/>
      <c r="IL3" s="257"/>
      <c r="IM3" s="257"/>
      <c r="IN3" s="257"/>
    </row>
    <row r="4" s="82" customFormat="1" customHeight="1" spans="1:15">
      <c r="A4" s="198" t="e">
        <f>#REF!&amp;#REF!</f>
        <v>#REF!</v>
      </c>
      <c r="O4" s="449" t="s">
        <v>2</v>
      </c>
    </row>
    <row r="5" s="385" customFormat="1" ht="18" customHeight="1" spans="1:15">
      <c r="A5" s="434" t="s">
        <v>3</v>
      </c>
      <c r="B5" s="434" t="s">
        <v>266</v>
      </c>
      <c r="C5" s="435" t="s">
        <v>267</v>
      </c>
      <c r="D5" s="436" t="s">
        <v>268</v>
      </c>
      <c r="E5" s="436" t="s">
        <v>169</v>
      </c>
      <c r="F5" s="434" t="s">
        <v>5</v>
      </c>
      <c r="G5" s="434"/>
      <c r="H5" s="434"/>
      <c r="I5" s="434" t="s">
        <v>173</v>
      </c>
      <c r="J5" s="434" t="s">
        <v>6</v>
      </c>
      <c r="K5" s="434"/>
      <c r="L5" s="434"/>
      <c r="M5" s="435" t="s">
        <v>7</v>
      </c>
      <c r="N5" s="434" t="s">
        <v>75</v>
      </c>
      <c r="O5" s="434" t="s">
        <v>76</v>
      </c>
    </row>
    <row r="6" s="385" customFormat="1" ht="18" customHeight="1" spans="1:15">
      <c r="A6" s="434"/>
      <c r="B6" s="434"/>
      <c r="C6" s="437"/>
      <c r="D6" s="436"/>
      <c r="E6" s="436"/>
      <c r="F6" s="434" t="s">
        <v>170</v>
      </c>
      <c r="G6" s="434" t="s">
        <v>171</v>
      </c>
      <c r="H6" s="434" t="s">
        <v>172</v>
      </c>
      <c r="I6" s="434"/>
      <c r="J6" s="434" t="s">
        <v>171</v>
      </c>
      <c r="K6" s="450" t="s">
        <v>256</v>
      </c>
      <c r="L6" s="434" t="s">
        <v>172</v>
      </c>
      <c r="M6" s="437"/>
      <c r="N6" s="434"/>
      <c r="O6" s="434"/>
    </row>
    <row r="7" s="385" customFormat="1" ht="18" customHeight="1" spans="1:15">
      <c r="A7" s="224">
        <v>1</v>
      </c>
      <c r="B7" s="438"/>
      <c r="C7" s="438"/>
      <c r="D7" s="316"/>
      <c r="E7" s="439"/>
      <c r="F7" s="439"/>
      <c r="G7" s="439"/>
      <c r="H7" s="439"/>
      <c r="I7" s="439"/>
      <c r="J7" s="76"/>
      <c r="K7" s="451"/>
      <c r="L7" s="220"/>
      <c r="M7" s="220">
        <f>L7-H7</f>
        <v>0</v>
      </c>
      <c r="N7" s="76" t="str">
        <f t="shared" ref="N7:N20" si="0">IF(H7=0,"",(L7-H7)/H7*100)</f>
        <v/>
      </c>
      <c r="O7" s="434"/>
    </row>
    <row r="8" s="385" customFormat="1" ht="18" customHeight="1" spans="1:15">
      <c r="A8" s="224">
        <v>2</v>
      </c>
      <c r="B8" s="438"/>
      <c r="C8" s="438"/>
      <c r="D8" s="316"/>
      <c r="E8" s="439"/>
      <c r="F8" s="439"/>
      <c r="G8" s="439"/>
      <c r="H8" s="439"/>
      <c r="I8" s="439"/>
      <c r="J8" s="76"/>
      <c r="K8" s="451"/>
      <c r="L8" s="220"/>
      <c r="M8" s="220">
        <f t="shared" ref="M8:M20" si="1">L8-H8</f>
        <v>0</v>
      </c>
      <c r="N8" s="76" t="str">
        <f t="shared" si="0"/>
        <v/>
      </c>
      <c r="O8" s="434"/>
    </row>
    <row r="9" s="385" customFormat="1" ht="18" customHeight="1" spans="1:15">
      <c r="A9" s="224">
        <v>3</v>
      </c>
      <c r="B9" s="440"/>
      <c r="C9" s="440"/>
      <c r="D9" s="316"/>
      <c r="E9" s="439"/>
      <c r="F9" s="441"/>
      <c r="G9" s="441"/>
      <c r="H9" s="439"/>
      <c r="I9" s="441"/>
      <c r="J9" s="76"/>
      <c r="K9" s="451"/>
      <c r="L9" s="220"/>
      <c r="M9" s="220">
        <f t="shared" si="1"/>
        <v>0</v>
      </c>
      <c r="N9" s="76" t="str">
        <f t="shared" si="0"/>
        <v/>
      </c>
      <c r="O9" s="434"/>
    </row>
    <row r="10" s="385" customFormat="1" ht="18" customHeight="1" spans="1:15">
      <c r="A10" s="224">
        <v>4</v>
      </c>
      <c r="B10" s="438"/>
      <c r="C10" s="438"/>
      <c r="D10" s="316"/>
      <c r="E10" s="439"/>
      <c r="F10" s="441"/>
      <c r="G10" s="441"/>
      <c r="H10" s="439"/>
      <c r="I10" s="441"/>
      <c r="J10" s="76"/>
      <c r="K10" s="451"/>
      <c r="L10" s="220"/>
      <c r="M10" s="220">
        <f t="shared" si="1"/>
        <v>0</v>
      </c>
      <c r="N10" s="76" t="str">
        <f t="shared" si="0"/>
        <v/>
      </c>
      <c r="O10" s="434"/>
    </row>
    <row r="11" s="385" customFormat="1" ht="18" customHeight="1" spans="1:15">
      <c r="A11" s="224">
        <v>5</v>
      </c>
      <c r="B11" s="438"/>
      <c r="C11" s="438"/>
      <c r="D11" s="316"/>
      <c r="E11" s="439"/>
      <c r="F11" s="439"/>
      <c r="G11" s="439"/>
      <c r="H11" s="439"/>
      <c r="I11" s="439"/>
      <c r="J11" s="76"/>
      <c r="K11" s="451"/>
      <c r="L11" s="220"/>
      <c r="M11" s="220">
        <f t="shared" si="1"/>
        <v>0</v>
      </c>
      <c r="N11" s="76" t="str">
        <f t="shared" si="0"/>
        <v/>
      </c>
      <c r="O11" s="434"/>
    </row>
    <row r="12" s="385" customFormat="1" ht="18" customHeight="1" spans="1:15">
      <c r="A12" s="224">
        <v>6</v>
      </c>
      <c r="B12" s="438"/>
      <c r="C12" s="438"/>
      <c r="D12" s="316"/>
      <c r="E12" s="439"/>
      <c r="F12" s="439"/>
      <c r="G12" s="439"/>
      <c r="H12" s="439"/>
      <c r="I12" s="439"/>
      <c r="J12" s="76"/>
      <c r="K12" s="451"/>
      <c r="L12" s="220"/>
      <c r="M12" s="220">
        <f t="shared" si="1"/>
        <v>0</v>
      </c>
      <c r="N12" s="76" t="str">
        <f t="shared" si="0"/>
        <v/>
      </c>
      <c r="O12" s="434"/>
    </row>
    <row r="13" s="385" customFormat="1" ht="18" customHeight="1" spans="1:15">
      <c r="A13" s="224">
        <v>7</v>
      </c>
      <c r="B13" s="438"/>
      <c r="C13" s="438"/>
      <c r="D13" s="316"/>
      <c r="E13" s="439"/>
      <c r="F13" s="441"/>
      <c r="G13" s="441"/>
      <c r="H13" s="439"/>
      <c r="I13" s="441"/>
      <c r="J13" s="76"/>
      <c r="K13" s="451"/>
      <c r="L13" s="220"/>
      <c r="M13" s="220">
        <f t="shared" si="1"/>
        <v>0</v>
      </c>
      <c r="N13" s="76" t="str">
        <f t="shared" si="0"/>
        <v/>
      </c>
      <c r="O13" s="434"/>
    </row>
    <row r="14" s="385" customFormat="1" ht="18" customHeight="1" spans="1:15">
      <c r="A14" s="224">
        <v>8</v>
      </c>
      <c r="B14" s="438"/>
      <c r="C14" s="438"/>
      <c r="D14" s="316"/>
      <c r="E14" s="439"/>
      <c r="F14" s="441"/>
      <c r="G14" s="441"/>
      <c r="H14" s="439"/>
      <c r="I14" s="441"/>
      <c r="J14" s="76"/>
      <c r="K14" s="451"/>
      <c r="L14" s="220"/>
      <c r="M14" s="220">
        <f t="shared" si="1"/>
        <v>0</v>
      </c>
      <c r="N14" s="76" t="str">
        <f t="shared" si="0"/>
        <v/>
      </c>
      <c r="O14" s="434"/>
    </row>
    <row r="15" s="385" customFormat="1" ht="18" customHeight="1" spans="1:15">
      <c r="A15" s="224">
        <v>9</v>
      </c>
      <c r="B15" s="438"/>
      <c r="C15" s="438"/>
      <c r="D15" s="316"/>
      <c r="E15" s="439"/>
      <c r="F15" s="441"/>
      <c r="G15" s="441"/>
      <c r="H15" s="439"/>
      <c r="I15" s="441"/>
      <c r="J15" s="76"/>
      <c r="K15" s="451"/>
      <c r="L15" s="220"/>
      <c r="M15" s="220">
        <f t="shared" si="1"/>
        <v>0</v>
      </c>
      <c r="N15" s="76" t="str">
        <f t="shared" si="0"/>
        <v/>
      </c>
      <c r="O15" s="434"/>
    </row>
    <row r="16" s="385" customFormat="1" ht="18" customHeight="1" spans="1:15">
      <c r="A16" s="224">
        <v>10</v>
      </c>
      <c r="B16" s="438"/>
      <c r="C16" s="438"/>
      <c r="D16" s="316"/>
      <c r="E16" s="439"/>
      <c r="F16" s="441"/>
      <c r="G16" s="441"/>
      <c r="H16" s="439"/>
      <c r="I16" s="441"/>
      <c r="J16" s="76"/>
      <c r="K16" s="451"/>
      <c r="L16" s="220"/>
      <c r="M16" s="220">
        <f t="shared" si="1"/>
        <v>0</v>
      </c>
      <c r="N16" s="76" t="str">
        <f t="shared" si="0"/>
        <v/>
      </c>
      <c r="O16" s="434"/>
    </row>
    <row r="17" s="385" customFormat="1" ht="18" customHeight="1" spans="1:15">
      <c r="A17" s="224">
        <v>11</v>
      </c>
      <c r="B17" s="438"/>
      <c r="C17" s="438"/>
      <c r="D17" s="316"/>
      <c r="E17" s="439"/>
      <c r="F17" s="441"/>
      <c r="G17" s="441"/>
      <c r="H17" s="439"/>
      <c r="I17" s="441"/>
      <c r="J17" s="76"/>
      <c r="K17" s="451"/>
      <c r="L17" s="220"/>
      <c r="M17" s="220">
        <f t="shared" si="1"/>
        <v>0</v>
      </c>
      <c r="N17" s="76" t="str">
        <f t="shared" si="0"/>
        <v/>
      </c>
      <c r="O17" s="434"/>
    </row>
    <row r="18" s="385" customFormat="1" ht="18" customHeight="1" spans="1:15">
      <c r="A18" s="224">
        <v>12</v>
      </c>
      <c r="B18" s="438"/>
      <c r="C18" s="438"/>
      <c r="D18" s="316"/>
      <c r="E18" s="439"/>
      <c r="F18" s="441"/>
      <c r="G18" s="441"/>
      <c r="H18" s="439"/>
      <c r="I18" s="441"/>
      <c r="J18" s="76"/>
      <c r="K18" s="451"/>
      <c r="L18" s="220"/>
      <c r="M18" s="220">
        <f t="shared" si="1"/>
        <v>0</v>
      </c>
      <c r="N18" s="76" t="str">
        <f t="shared" si="0"/>
        <v/>
      </c>
      <c r="O18" s="434"/>
    </row>
    <row r="19" s="385" customFormat="1" ht="18" customHeight="1" spans="1:15">
      <c r="A19" s="224">
        <v>13</v>
      </c>
      <c r="B19" s="438"/>
      <c r="C19" s="438"/>
      <c r="D19" s="316"/>
      <c r="E19" s="439"/>
      <c r="F19" s="441"/>
      <c r="G19" s="441"/>
      <c r="H19" s="439"/>
      <c r="I19" s="441"/>
      <c r="J19" s="76"/>
      <c r="K19" s="451"/>
      <c r="L19" s="220"/>
      <c r="M19" s="220">
        <f t="shared" si="1"/>
        <v>0</v>
      </c>
      <c r="N19" s="76" t="str">
        <f t="shared" si="0"/>
        <v/>
      </c>
      <c r="O19" s="434"/>
    </row>
    <row r="20" s="385" customFormat="1" ht="18" customHeight="1" spans="1:15">
      <c r="A20" s="224">
        <v>14</v>
      </c>
      <c r="B20" s="438"/>
      <c r="C20" s="438"/>
      <c r="D20" s="316"/>
      <c r="E20" s="439"/>
      <c r="F20" s="439"/>
      <c r="G20" s="439"/>
      <c r="H20" s="439"/>
      <c r="I20" s="439"/>
      <c r="J20" s="76"/>
      <c r="K20" s="451"/>
      <c r="L20" s="220"/>
      <c r="M20" s="220">
        <f t="shared" si="1"/>
        <v>0</v>
      </c>
      <c r="N20" s="76" t="str">
        <f t="shared" si="0"/>
        <v/>
      </c>
      <c r="O20" s="434"/>
    </row>
    <row r="21" s="385" customFormat="1" ht="18" customHeight="1" spans="1:15">
      <c r="A21" s="224"/>
      <c r="B21" s="139"/>
      <c r="C21" s="139"/>
      <c r="D21" s="442"/>
      <c r="E21" s="443"/>
      <c r="F21" s="75"/>
      <c r="G21" s="75"/>
      <c r="H21" s="75"/>
      <c r="I21" s="224"/>
      <c r="J21" s="76"/>
      <c r="K21" s="451"/>
      <c r="L21" s="452"/>
      <c r="M21" s="452"/>
      <c r="N21" s="76"/>
      <c r="O21" s="434"/>
    </row>
    <row r="22" s="385" customFormat="1" ht="18" customHeight="1" spans="1:15">
      <c r="A22" s="224"/>
      <c r="B22" s="139"/>
      <c r="C22" s="139"/>
      <c r="D22" s="442"/>
      <c r="E22" s="444"/>
      <c r="F22" s="75"/>
      <c r="G22" s="75"/>
      <c r="H22" s="75"/>
      <c r="I22" s="224"/>
      <c r="J22" s="76"/>
      <c r="K22" s="451"/>
      <c r="L22" s="452"/>
      <c r="M22" s="452"/>
      <c r="N22" s="76"/>
      <c r="O22" s="434"/>
    </row>
    <row r="23" s="82" customFormat="1" ht="18" customHeight="1" spans="1:15">
      <c r="A23" s="224"/>
      <c r="B23" s="130"/>
      <c r="C23" s="130"/>
      <c r="D23" s="130"/>
      <c r="E23" s="445"/>
      <c r="F23" s="76"/>
      <c r="G23" s="76"/>
      <c r="H23" s="76"/>
      <c r="I23" s="453"/>
      <c r="J23" s="76"/>
      <c r="K23" s="451"/>
      <c r="L23" s="452"/>
      <c r="M23" s="452"/>
      <c r="N23" s="76"/>
      <c r="O23" s="367"/>
    </row>
    <row r="24" s="82" customFormat="1" ht="18" customHeight="1" spans="1:15">
      <c r="A24" s="446" t="s">
        <v>122</v>
      </c>
      <c r="B24" s="447"/>
      <c r="C24" s="447"/>
      <c r="D24" s="448"/>
      <c r="E24" s="445"/>
      <c r="F24" s="76">
        <f>SUM(F7:F12)</f>
        <v>0</v>
      </c>
      <c r="G24" s="76"/>
      <c r="H24" s="76">
        <f>SUM(H7:H23)</f>
        <v>0</v>
      </c>
      <c r="I24" s="453"/>
      <c r="J24" s="76"/>
      <c r="K24" s="451"/>
      <c r="L24" s="76">
        <f>SUM(L7:L23)</f>
        <v>0</v>
      </c>
      <c r="M24" s="76">
        <f>SUM(M7:M23)</f>
        <v>0</v>
      </c>
      <c r="N24" s="76" t="str">
        <f>IF(H24=0,"",(L24-H24)/H24*100)</f>
        <v/>
      </c>
      <c r="O24" s="367"/>
    </row>
    <row r="25" s="82" customFormat="1" customHeight="1" spans="1:12">
      <c r="A25" s="216" t="e">
        <f>"被评估单位（或者产权持有单位)填表人："&amp;#REF!</f>
        <v>#REF!</v>
      </c>
      <c r="E25" s="81"/>
      <c r="H25" s="397"/>
      <c r="L25" s="397" t="e">
        <f>"评估人员："&amp;#REF!</f>
        <v>#REF!</v>
      </c>
    </row>
    <row r="26" s="82" customFormat="1" customHeight="1" spans="1:5">
      <c r="A26" s="398" t="e">
        <f>CONCATENATE(#REF!,#REF!,#REF!,#REF!,#REF!,#REF!,#REF!)</f>
        <v>#REF!</v>
      </c>
      <c r="B26" s="398"/>
      <c r="C26" s="398"/>
      <c r="D26" s="398"/>
      <c r="E26" s="398"/>
    </row>
    <row r="27" s="82" customFormat="1" customHeight="1"/>
    <row r="28" s="82" customFormat="1" customHeight="1"/>
    <row r="29" s="82" customFormat="1" customHeight="1"/>
    <row r="30" s="82" customFormat="1" customHeight="1"/>
    <row r="31" s="82" customFormat="1" customHeight="1"/>
    <row r="32" s="82" customFormat="1" customHeight="1"/>
    <row r="33" s="82" customFormat="1" customHeight="1"/>
    <row r="34" s="82" customFormat="1" customHeight="1"/>
    <row r="35" s="82" customFormat="1" customHeight="1"/>
    <row r="36" s="82" customFormat="1" customHeight="1"/>
    <row r="37" s="82" customFormat="1" customHeight="1"/>
    <row r="38" s="82" customFormat="1" customHeight="1"/>
    <row r="39" s="82" customFormat="1" customHeight="1"/>
    <row r="40" s="82" customFormat="1" customHeight="1"/>
    <row r="41" s="82" customFormat="1" customHeight="1"/>
    <row r="42" s="82" customFormat="1" customHeight="1"/>
    <row r="43" s="82" customFormat="1" customHeight="1"/>
    <row r="44" s="82" customFormat="1" customHeight="1"/>
    <row r="45" s="82" customFormat="1" customHeight="1"/>
    <row r="46" s="82" customFormat="1" customHeight="1"/>
    <row r="47" s="82" customFormat="1" customHeight="1"/>
    <row r="48" s="82" customFormat="1" customHeight="1"/>
    <row r="49" s="82" customFormat="1" customHeight="1"/>
    <row r="50" s="82" customFormat="1" customHeight="1"/>
    <row r="51" s="82" customFormat="1" customHeight="1"/>
    <row r="52" s="82" customFormat="1" customHeight="1"/>
    <row r="53" s="82" customFormat="1" customHeight="1"/>
    <row r="54" s="82" customFormat="1" customHeight="1"/>
    <row r="55" s="82" customFormat="1" customHeight="1"/>
    <row r="56" s="82" customFormat="1" customHeight="1"/>
    <row r="57" s="82" customFormat="1" customHeight="1"/>
    <row r="58" s="82" customFormat="1" customHeight="1"/>
    <row r="59" s="82" customFormat="1" customHeight="1"/>
    <row r="60" s="82" customFormat="1" customHeight="1"/>
    <row r="61" s="82" customFormat="1" customHeight="1"/>
    <row r="62" s="82" customFormat="1" customHeight="1"/>
    <row r="63" s="82" customFormat="1" customHeight="1"/>
    <row r="64" s="82" customFormat="1" customHeight="1"/>
    <row r="65" s="82" customFormat="1" customHeight="1"/>
    <row r="66" s="82" customFormat="1" customHeight="1"/>
    <row r="67" s="82" customFormat="1" customHeight="1"/>
    <row r="68" s="82" customFormat="1" customHeight="1"/>
    <row r="69" s="82" customFormat="1" customHeight="1"/>
    <row r="70" s="82" customFormat="1" customHeight="1"/>
    <row r="71" s="82" customFormat="1" customHeight="1"/>
    <row r="72" s="82" customFormat="1" customHeight="1"/>
    <row r="73" s="82" customFormat="1" customHeight="1"/>
    <row r="74" s="82" customFormat="1" customHeight="1"/>
    <row r="75" s="82" customFormat="1" customHeight="1"/>
    <row r="76" s="82" customFormat="1" customHeight="1"/>
    <row r="77" s="82" customFormat="1" customHeight="1"/>
    <row r="78" s="82" customFormat="1" customHeight="1"/>
    <row r="79" s="82" customFormat="1" customHeight="1"/>
    <row r="80" s="82" customFormat="1" customHeight="1"/>
    <row r="81" s="82" customFormat="1" customHeight="1"/>
    <row r="82" s="82" customFormat="1" customHeight="1"/>
    <row r="83" s="82" customFormat="1" customHeight="1"/>
    <row r="84" s="82" customFormat="1" customHeight="1"/>
    <row r="85" s="82" customFormat="1" customHeight="1"/>
    <row r="86" s="82" customFormat="1" customHeight="1"/>
    <row r="87" s="82" customFormat="1" customHeight="1"/>
    <row r="88" s="82" customFormat="1" customHeight="1"/>
    <row r="89" s="82" customFormat="1" customHeight="1"/>
    <row r="90" s="82" customFormat="1" customHeight="1"/>
    <row r="91" s="82" customFormat="1" customHeight="1"/>
    <row r="92" s="82" customFormat="1" customHeight="1"/>
    <row r="93" s="82" customFormat="1" customHeight="1"/>
    <row r="94" s="82" customFormat="1" customHeight="1"/>
    <row r="95" s="82" customFormat="1" customHeight="1"/>
    <row r="96" s="82" customFormat="1" customHeight="1"/>
    <row r="97" s="82" customFormat="1" customHeight="1"/>
    <row r="98" s="82" customFormat="1" customHeight="1"/>
    <row r="99" s="82" customFormat="1" customHeight="1"/>
    <row r="100" s="82" customFormat="1" customHeight="1"/>
    <row r="101" s="82" customFormat="1" customHeight="1"/>
    <row r="102" s="82" customFormat="1" customHeight="1"/>
    <row r="103" s="82" customFormat="1" customHeight="1"/>
    <row r="104" s="82" customFormat="1" customHeight="1"/>
    <row r="105" s="82" customFormat="1" customHeight="1"/>
    <row r="106" s="82" customFormat="1" customHeight="1"/>
    <row r="107" s="82" customFormat="1" customHeight="1"/>
    <row r="108" s="82" customFormat="1" customHeight="1"/>
    <row r="109" s="82" customFormat="1" customHeight="1"/>
    <row r="110" s="82" customFormat="1" customHeight="1"/>
    <row r="111" s="82" customFormat="1" customHeight="1"/>
    <row r="112" s="82" customFormat="1" customHeight="1"/>
    <row r="113" s="82" customFormat="1" customHeight="1"/>
    <row r="114" s="82" customFormat="1" customHeight="1"/>
    <row r="115" s="82" customFormat="1" customHeight="1"/>
    <row r="116" s="82" customFormat="1" customHeight="1"/>
    <row r="117" s="82" customFormat="1" customHeight="1"/>
    <row r="118" s="82" customFormat="1" customHeight="1"/>
    <row r="119" s="82" customFormat="1" customHeight="1"/>
    <row r="120" s="82" customFormat="1" customHeight="1"/>
    <row r="121" s="82" customFormat="1" customHeight="1"/>
    <row r="122" s="82" customFormat="1" customHeight="1"/>
    <row r="123" s="82" customFormat="1" customHeight="1"/>
    <row r="124" s="82" customFormat="1" customHeight="1"/>
    <row r="125" s="82" customFormat="1" customHeight="1"/>
    <row r="126" s="82" customFormat="1" customHeight="1"/>
    <row r="127" s="82" customFormat="1" customHeight="1"/>
    <row r="128" s="82" customFormat="1" customHeight="1"/>
    <row r="129" s="82" customFormat="1" customHeight="1"/>
    <row r="130" s="82" customFormat="1" customHeight="1"/>
    <row r="131" s="82" customFormat="1" customHeight="1"/>
    <row r="132" s="82" customFormat="1" customHeight="1"/>
    <row r="133" s="82" customFormat="1" customHeight="1"/>
    <row r="134" s="82" customFormat="1" customHeight="1"/>
    <row r="135" s="82" customFormat="1" customHeight="1"/>
    <row r="136" s="82" customFormat="1" customHeight="1"/>
    <row r="137" s="82" customFormat="1" customHeight="1"/>
    <row r="138" s="82" customFormat="1" customHeight="1"/>
    <row r="139" s="82" customFormat="1" customHeight="1"/>
    <row r="140" s="82" customFormat="1" customHeight="1"/>
    <row r="141" s="82" customFormat="1" customHeight="1"/>
    <row r="142" s="82" customFormat="1" customHeight="1"/>
    <row r="143" s="82" customFormat="1" customHeight="1"/>
    <row r="144" s="82" customFormat="1" customHeight="1"/>
    <row r="145" s="82" customFormat="1" customHeight="1"/>
    <row r="146" s="82" customFormat="1" customHeight="1"/>
    <row r="147" s="82" customFormat="1" customHeight="1"/>
    <row r="148" s="82" customFormat="1" customHeight="1"/>
    <row r="149" s="82" customFormat="1" customHeight="1"/>
    <row r="150" s="82" customFormat="1" customHeight="1"/>
    <row r="151" s="82" customFormat="1" customHeight="1"/>
    <row r="152" s="82" customFormat="1" customHeight="1"/>
    <row r="153" s="82" customFormat="1" customHeight="1"/>
    <row r="154" s="82" customFormat="1" customHeight="1"/>
    <row r="155" s="82" customFormat="1" customHeight="1"/>
    <row r="156" s="82" customFormat="1" customHeight="1"/>
    <row r="157" s="82" customFormat="1" customHeight="1"/>
    <row r="158" s="82" customFormat="1" customHeight="1"/>
    <row r="159" s="82" customFormat="1" customHeight="1"/>
    <row r="160" s="82" customFormat="1" customHeight="1"/>
    <row r="161" s="82" customFormat="1" customHeight="1"/>
    <row r="162" s="82" customFormat="1" customHeight="1"/>
    <row r="163" s="82" customFormat="1" customHeight="1"/>
    <row r="164" s="82" customFormat="1" customHeight="1"/>
    <row r="165" s="82" customFormat="1" customHeight="1"/>
    <row r="166" s="82" customFormat="1" customHeight="1"/>
    <row r="167" s="82" customFormat="1" customHeight="1"/>
    <row r="168" s="82" customFormat="1" customHeight="1"/>
    <row r="169" s="82" customFormat="1" customHeight="1"/>
    <row r="170" s="82" customFormat="1" customHeight="1"/>
    <row r="171" s="82" customFormat="1" customHeight="1"/>
    <row r="172" s="82" customFormat="1" customHeight="1"/>
    <row r="173" s="82" customFormat="1" customHeight="1"/>
    <row r="174" s="82" customFormat="1" customHeight="1"/>
    <row r="175" s="82" customFormat="1" customHeight="1"/>
    <row r="176" s="82" customFormat="1" customHeight="1"/>
    <row r="177" s="82" customFormat="1" customHeight="1"/>
    <row r="178" s="82" customFormat="1" customHeight="1"/>
    <row r="179" s="82" customFormat="1" customHeight="1"/>
    <row r="180" s="82" customFormat="1" customHeight="1"/>
    <row r="181" s="82" customFormat="1" customHeight="1"/>
    <row r="182" s="82" customFormat="1" customHeight="1"/>
    <row r="183" s="82" customFormat="1" customHeight="1"/>
    <row r="184" s="82" customFormat="1" customHeight="1"/>
    <row r="185" s="82" customFormat="1" customHeight="1"/>
    <row r="186" s="82" customFormat="1" customHeight="1"/>
    <row r="187" s="82" customFormat="1" customHeight="1"/>
    <row r="188" s="82" customFormat="1" customHeight="1"/>
    <row r="189" s="82" customFormat="1" customHeight="1"/>
    <row r="190" s="82" customFormat="1" customHeight="1"/>
    <row r="191" s="82" customFormat="1" customHeight="1"/>
    <row r="192" s="82" customFormat="1" customHeight="1"/>
    <row r="193" s="82" customFormat="1" customHeight="1"/>
    <row r="194" s="82" customFormat="1" customHeight="1"/>
    <row r="195" s="82" customFormat="1" customHeight="1"/>
    <row r="196" s="82" customFormat="1" customHeight="1"/>
    <row r="197" s="82" customFormat="1" customHeight="1"/>
    <row r="198" s="82" customFormat="1" customHeight="1"/>
    <row r="199" s="82" customFormat="1" customHeight="1"/>
    <row r="200" s="82" customFormat="1" customHeight="1"/>
    <row r="201" s="82" customFormat="1" customHeight="1"/>
    <row r="202" s="82" customFormat="1" customHeight="1"/>
    <row r="203" s="82" customFormat="1" customHeight="1"/>
    <row r="204" s="82" customFormat="1" customHeight="1"/>
    <row r="205" s="82" customFormat="1" customHeight="1"/>
    <row r="206" s="82" customFormat="1" customHeight="1"/>
    <row r="207" s="82" customFormat="1" customHeight="1"/>
    <row r="208" s="82" customFormat="1" customHeight="1"/>
    <row r="209" s="82" customFormat="1" customHeight="1"/>
    <row r="210" s="82" customFormat="1" customHeight="1"/>
    <row r="211" s="82" customFormat="1" customHeight="1"/>
    <row r="212" s="82" customFormat="1" customHeight="1"/>
    <row r="213" s="82" customFormat="1" customHeight="1"/>
    <row r="214" s="82" customFormat="1" customHeight="1"/>
    <row r="215" s="82" customFormat="1" customHeight="1"/>
    <row r="216" s="82" customFormat="1" customHeight="1"/>
    <row r="217" s="82" customFormat="1" customHeight="1"/>
    <row r="218" s="82" customFormat="1" customHeight="1"/>
    <row r="219" s="82" customFormat="1" customHeight="1"/>
    <row r="220" s="82" customFormat="1" customHeight="1"/>
    <row r="221" s="82" customFormat="1" customHeight="1"/>
    <row r="222" s="82" customFormat="1" customHeight="1"/>
    <row r="223" s="82" customFormat="1" customHeight="1"/>
    <row r="224" s="82" customFormat="1" customHeight="1"/>
    <row r="225" s="82" customFormat="1" customHeight="1"/>
    <row r="226" s="82" customFormat="1" customHeight="1"/>
    <row r="227" s="82" customFormat="1" customHeight="1"/>
    <row r="228" s="82" customFormat="1" customHeight="1"/>
    <row r="229" s="82" customFormat="1" customHeight="1"/>
    <row r="230" s="82" customFormat="1" customHeight="1"/>
    <row r="231" s="82" customFormat="1" customHeight="1"/>
    <row r="232" s="82" customFormat="1" customHeight="1"/>
    <row r="233" s="82" customFormat="1" customHeight="1"/>
    <row r="234" s="82" customFormat="1" customHeight="1"/>
    <row r="235" s="82" customFormat="1" customHeight="1"/>
    <row r="236" s="82" customFormat="1" customHeight="1"/>
    <row r="237" s="82" customFormat="1" customHeight="1"/>
    <row r="238" s="82" customFormat="1" customHeight="1"/>
    <row r="239" s="82" customFormat="1" customHeight="1"/>
    <row r="240" s="82" customFormat="1" customHeight="1"/>
    <row r="241" s="82" customFormat="1" customHeight="1"/>
    <row r="242" s="82" customFormat="1" customHeight="1"/>
    <row r="243" s="82" customFormat="1" customHeight="1"/>
    <row r="244" s="82" customFormat="1" customHeight="1"/>
    <row r="245" s="82" customFormat="1" customHeight="1"/>
    <row r="246" s="82" customFormat="1" customHeight="1"/>
    <row r="247" s="82" customFormat="1" customHeight="1"/>
    <row r="248" s="82" customFormat="1" customHeight="1"/>
    <row r="249" s="82" customFormat="1" customHeight="1"/>
    <row r="250" s="82" customFormat="1" customHeight="1"/>
    <row r="251" s="82" customFormat="1" customHeight="1"/>
    <row r="252" s="82" customFormat="1" customHeight="1"/>
    <row r="253" s="82" customFormat="1" customHeight="1"/>
    <row r="254" s="82" customFormat="1" customHeight="1"/>
    <row r="255" s="82" customFormat="1" customHeight="1"/>
    <row r="256" s="82" customFormat="1" customHeight="1"/>
    <row r="257" s="82" customFormat="1" customHeight="1"/>
    <row r="258" s="82" customFormat="1" customHeight="1"/>
    <row r="259" s="82" customFormat="1" customHeight="1"/>
    <row r="260" s="82" customFormat="1" customHeight="1"/>
    <row r="261" s="82" customFormat="1" customHeight="1"/>
    <row r="262" s="82" customFormat="1" customHeight="1"/>
    <row r="263" s="82" customFormat="1" customHeight="1"/>
    <row r="264" s="82" customFormat="1" customHeight="1"/>
    <row r="265" s="82" customFormat="1" customHeight="1"/>
    <row r="266" s="82" customFormat="1" customHeight="1"/>
    <row r="267" s="82" customFormat="1" customHeight="1"/>
    <row r="268" s="82" customFormat="1" customHeight="1"/>
    <row r="269" s="82" customFormat="1" customHeight="1"/>
    <row r="270" s="82" customFormat="1" customHeight="1"/>
    <row r="271" s="82" customFormat="1" customHeight="1"/>
    <row r="272" s="82" customFormat="1" customHeight="1"/>
    <row r="273" s="82" customFormat="1" customHeight="1"/>
    <row r="274" s="82" customFormat="1" customHeight="1"/>
    <row r="275" s="82" customFormat="1" customHeight="1"/>
    <row r="276" s="82" customFormat="1" customHeight="1"/>
    <row r="277" s="82" customFormat="1" customHeight="1"/>
    <row r="278" s="82" customFormat="1" customHeight="1"/>
    <row r="279" s="82" customFormat="1" customHeight="1"/>
    <row r="280" s="82" customFormat="1" customHeight="1"/>
    <row r="281" s="82" customFormat="1" customHeight="1"/>
    <row r="282" s="82" customFormat="1" customHeight="1"/>
    <row r="283" s="82" customFormat="1" customHeight="1"/>
    <row r="284" s="82" customFormat="1" customHeight="1"/>
    <row r="285" s="82" customFormat="1" customHeight="1"/>
    <row r="286" s="82" customFormat="1" customHeight="1"/>
    <row r="287" s="82" customFormat="1" customHeight="1"/>
    <row r="288" s="82" customFormat="1" customHeight="1"/>
    <row r="289" s="82" customFormat="1" customHeight="1"/>
    <row r="290" s="82" customFormat="1" customHeight="1"/>
    <row r="291" s="82" customFormat="1" customHeight="1"/>
    <row r="292" s="82" customFormat="1" customHeight="1"/>
    <row r="293" s="82" customFormat="1" customHeight="1"/>
    <row r="294" s="82" customFormat="1" customHeight="1"/>
    <row r="295" s="82" customFormat="1" customHeight="1"/>
    <row r="296" s="82" customFormat="1" customHeight="1"/>
    <row r="297" s="82" customFormat="1" customHeight="1"/>
    <row r="298" s="82" customFormat="1" customHeight="1"/>
    <row r="299" s="82" customFormat="1" customHeight="1"/>
    <row r="300" s="82" customFormat="1" customHeight="1"/>
    <row r="301" s="82" customFormat="1" customHeight="1"/>
    <row r="302" s="82" customFormat="1" customHeight="1"/>
    <row r="303" s="82" customFormat="1" customHeight="1"/>
    <row r="304" s="82" customFormat="1" customHeight="1"/>
    <row r="305" s="82" customFormat="1" customHeight="1"/>
    <row r="306" s="82" customFormat="1" customHeight="1"/>
    <row r="307" s="82" customFormat="1" customHeight="1"/>
    <row r="308" s="82" customFormat="1" customHeight="1"/>
    <row r="309" s="82" customFormat="1" customHeight="1"/>
    <row r="310" s="82" customFormat="1" customHeight="1"/>
    <row r="311" s="82" customFormat="1" customHeight="1"/>
    <row r="312" s="82" customFormat="1" customHeight="1"/>
    <row r="313" s="82" customFormat="1" customHeight="1"/>
    <row r="314" s="82" customFormat="1" customHeight="1"/>
    <row r="315" s="82" customFormat="1" customHeight="1"/>
    <row r="316" s="82" customFormat="1" customHeight="1"/>
    <row r="317" s="82" customFormat="1" customHeight="1"/>
    <row r="318" s="82" customFormat="1" customHeight="1"/>
    <row r="319" s="82" customFormat="1" customHeight="1"/>
    <row r="320" s="82" customFormat="1" customHeight="1"/>
    <row r="321" s="82" customFormat="1" customHeight="1"/>
    <row r="322" s="82" customFormat="1" customHeight="1"/>
    <row r="323" s="82" customFormat="1" customHeight="1"/>
    <row r="324" s="82" customFormat="1" customHeight="1"/>
    <row r="325" s="82" customFormat="1" customHeight="1"/>
    <row r="326" s="82" customFormat="1" customHeight="1"/>
    <row r="327" s="82" customFormat="1" customHeight="1"/>
    <row r="328" s="82" customFormat="1" customHeight="1"/>
    <row r="329" s="82" customFormat="1" customHeight="1"/>
    <row r="330" s="82" customFormat="1" customHeight="1"/>
    <row r="331" s="82" customFormat="1" customHeight="1"/>
    <row r="332" s="82" customFormat="1" customHeight="1"/>
    <row r="333" s="82" customFormat="1" customHeight="1"/>
    <row r="334" s="82" customFormat="1" customHeight="1"/>
    <row r="335" s="82" customFormat="1" customHeight="1"/>
    <row r="336" s="82" customFormat="1" customHeight="1"/>
    <row r="337" s="82" customFormat="1" customHeight="1"/>
    <row r="338" s="82" customFormat="1" customHeight="1"/>
    <row r="339" s="82" customFormat="1" customHeight="1"/>
    <row r="340" s="82" customFormat="1" customHeight="1"/>
    <row r="341" s="82" customFormat="1" customHeight="1"/>
    <row r="342" s="82" customFormat="1" customHeight="1"/>
    <row r="343" s="82" customFormat="1" customHeight="1"/>
    <row r="344" s="82" customFormat="1" customHeight="1"/>
    <row r="345" s="82" customFormat="1" customHeight="1"/>
    <row r="346" s="82" customFormat="1" customHeight="1"/>
    <row r="347" s="82" customFormat="1" customHeight="1"/>
    <row r="348" s="82" customFormat="1" customHeight="1"/>
    <row r="349" s="82" customFormat="1" customHeight="1"/>
    <row r="350" s="82" customFormat="1" customHeight="1"/>
    <row r="351" s="82" customFormat="1" customHeight="1"/>
    <row r="352" s="82" customFormat="1" customHeight="1"/>
    <row r="353" s="82" customFormat="1" customHeight="1"/>
    <row r="354" s="82" customFormat="1" customHeight="1"/>
    <row r="355" s="82" customFormat="1" customHeight="1"/>
    <row r="356" s="82" customFormat="1" customHeight="1"/>
    <row r="357" s="82" customFormat="1" customHeight="1"/>
    <row r="358" s="82" customFormat="1" customHeight="1"/>
    <row r="359" s="82" customFormat="1" customHeight="1"/>
    <row r="360" s="82" customFormat="1" customHeight="1"/>
    <row r="361" s="82" customFormat="1" customHeight="1"/>
    <row r="362" s="82" customFormat="1" customHeight="1"/>
    <row r="363" s="82" customFormat="1" customHeight="1"/>
    <row r="364" s="82" customFormat="1" customHeight="1"/>
    <row r="365" s="82" customFormat="1" customHeight="1"/>
    <row r="366" s="82" customFormat="1" customHeight="1"/>
    <row r="367" s="82" customFormat="1" customHeight="1"/>
    <row r="368" s="82" customFormat="1" customHeight="1"/>
    <row r="369" s="82" customFormat="1" customHeight="1"/>
    <row r="370" s="82" customFormat="1" customHeight="1"/>
    <row r="371" s="82" customFormat="1" customHeight="1"/>
    <row r="372" s="82" customFormat="1" customHeight="1"/>
    <row r="373" s="82" customFormat="1" customHeight="1"/>
    <row r="374" s="82" customFormat="1" customHeight="1"/>
    <row r="375" s="82" customFormat="1" customHeight="1"/>
    <row r="376" s="82" customFormat="1" customHeight="1"/>
    <row r="377" s="82" customFormat="1" customHeight="1"/>
    <row r="378" s="82" customFormat="1" customHeight="1"/>
    <row r="379" s="82" customFormat="1" customHeight="1"/>
    <row r="380" s="82" customFormat="1" customHeight="1"/>
    <row r="381" s="82" customFormat="1" customHeight="1"/>
    <row r="382" s="82" customFormat="1" customHeight="1"/>
    <row r="383" s="82" customFormat="1" customHeight="1"/>
    <row r="384" s="82" customFormat="1" customHeight="1"/>
    <row r="385" s="82" customFormat="1" customHeight="1"/>
    <row r="386" s="82" customFormat="1" customHeight="1"/>
    <row r="387" s="82" customFormat="1" customHeight="1"/>
    <row r="388" s="82" customFormat="1" customHeight="1"/>
    <row r="389" s="82" customFormat="1" customHeight="1"/>
    <row r="390" s="82" customFormat="1" customHeight="1"/>
    <row r="391" s="82" customFormat="1" customHeight="1"/>
    <row r="392" s="82" customFormat="1" customHeight="1"/>
    <row r="393" s="82" customFormat="1" customHeight="1"/>
    <row r="394" s="82" customFormat="1" customHeight="1"/>
    <row r="395" s="82" customFormat="1" customHeight="1"/>
    <row r="396" s="82" customFormat="1" customHeight="1"/>
    <row r="397" s="82" customFormat="1" customHeight="1"/>
    <row r="398" s="82" customFormat="1" customHeight="1"/>
    <row r="399" s="82" customFormat="1" customHeight="1"/>
    <row r="400" s="82" customFormat="1" customHeight="1"/>
    <row r="401" s="82" customFormat="1" customHeight="1"/>
    <row r="402" s="82" customFormat="1" customHeight="1"/>
    <row r="403" s="82" customFormat="1" customHeight="1"/>
    <row r="404" s="82" customFormat="1" customHeight="1"/>
    <row r="405" s="82" customFormat="1" customHeight="1"/>
    <row r="406" s="82" customFormat="1" customHeight="1"/>
    <row r="407" s="82" customFormat="1" customHeight="1"/>
    <row r="408" s="82" customFormat="1" customHeight="1"/>
    <row r="409" s="82" customFormat="1" customHeight="1"/>
    <row r="410" s="82" customFormat="1" customHeight="1"/>
    <row r="411" s="82" customFormat="1" customHeight="1"/>
    <row r="412" s="82" customFormat="1" customHeight="1"/>
    <row r="413" s="82" customFormat="1" customHeight="1"/>
    <row r="414" s="82" customFormat="1" customHeight="1"/>
    <row r="415" s="82" customFormat="1" customHeight="1"/>
    <row r="416" s="82" customFormat="1" customHeight="1"/>
    <row r="417" s="82" customFormat="1" customHeight="1"/>
    <row r="418" s="82" customFormat="1" customHeight="1"/>
    <row r="419" s="82" customFormat="1" customHeight="1"/>
    <row r="420" s="82" customFormat="1" customHeight="1"/>
    <row r="421" s="82" customFormat="1" customHeight="1"/>
    <row r="422" s="82" customFormat="1" customHeight="1"/>
    <row r="423" s="82" customFormat="1" customHeight="1"/>
    <row r="424" s="82" customFormat="1" customHeight="1"/>
    <row r="425" s="82" customFormat="1" customHeight="1"/>
    <row r="426" s="82" customFormat="1" customHeight="1"/>
    <row r="427" s="82" customFormat="1" customHeight="1"/>
    <row r="428" s="82" customFormat="1" customHeight="1"/>
    <row r="429" s="82" customFormat="1" customHeight="1"/>
    <row r="430" s="82" customFormat="1" customHeight="1"/>
    <row r="431" s="82" customFormat="1" customHeight="1"/>
    <row r="432" s="82" customFormat="1" customHeight="1"/>
    <row r="433" s="82" customFormat="1" customHeight="1"/>
    <row r="434" s="82" customFormat="1" customHeight="1"/>
    <row r="435" s="82" customFormat="1" customHeight="1"/>
    <row r="436" s="82" customFormat="1" customHeight="1"/>
    <row r="437" s="82" customFormat="1" customHeight="1"/>
    <row r="438" s="82" customFormat="1" customHeight="1"/>
    <row r="439" s="82" customFormat="1" customHeight="1"/>
    <row r="440" s="82" customFormat="1" customHeight="1"/>
    <row r="441" s="82" customFormat="1" customHeight="1"/>
    <row r="442" s="82" customFormat="1" customHeight="1"/>
    <row r="443" s="82" customFormat="1" customHeight="1"/>
    <row r="444" s="82" customFormat="1" customHeight="1"/>
    <row r="445" s="82" customFormat="1" customHeight="1"/>
    <row r="446" s="82" customFormat="1" customHeight="1"/>
    <row r="447" s="82" customFormat="1" customHeight="1"/>
    <row r="448" s="82" customFormat="1" customHeight="1"/>
    <row r="449" s="82" customFormat="1" customHeight="1"/>
    <row r="450" s="82" customFormat="1" customHeight="1"/>
    <row r="451" s="82" customFormat="1" customHeight="1"/>
    <row r="452" s="82" customFormat="1" customHeight="1"/>
    <row r="453" s="82" customFormat="1" customHeight="1"/>
    <row r="454" s="82" customFormat="1" customHeight="1"/>
    <row r="455" s="82" customFormat="1" customHeight="1"/>
    <row r="456" s="82" customFormat="1" customHeight="1"/>
    <row r="457" s="82" customFormat="1" customHeight="1"/>
    <row r="458" s="82" customFormat="1" customHeight="1"/>
    <row r="459" s="82" customFormat="1" customHeight="1"/>
    <row r="460" s="82" customFormat="1" customHeight="1"/>
    <row r="461" s="82" customFormat="1" customHeight="1"/>
    <row r="462" s="82" customFormat="1" customHeight="1"/>
    <row r="463" s="82" customFormat="1" customHeight="1"/>
    <row r="464" s="82" customFormat="1" customHeight="1"/>
    <row r="465" s="82" customFormat="1" customHeight="1"/>
    <row r="466" s="82" customFormat="1" customHeight="1"/>
    <row r="467" s="82" customFormat="1" customHeight="1"/>
    <row r="468" s="82" customFormat="1" customHeight="1"/>
    <row r="469" s="82" customFormat="1" customHeight="1"/>
    <row r="470" s="82" customFormat="1" customHeight="1"/>
    <row r="471" s="82" customFormat="1" customHeight="1"/>
    <row r="472" s="82" customFormat="1" customHeight="1"/>
    <row r="473" s="82" customFormat="1" customHeight="1"/>
    <row r="474" s="82" customFormat="1" customHeight="1"/>
    <row r="475" s="82" customFormat="1" customHeight="1"/>
    <row r="476" s="82" customFormat="1" customHeight="1"/>
    <row r="477" s="82" customFormat="1" customHeight="1"/>
    <row r="478" s="82" customFormat="1" customHeight="1"/>
    <row r="479" s="82" customFormat="1" customHeight="1"/>
    <row r="480" s="82" customFormat="1" customHeight="1"/>
    <row r="481" s="82" customFormat="1" customHeight="1"/>
    <row r="482" s="82" customFormat="1" customHeight="1"/>
    <row r="483" s="82" customFormat="1" customHeight="1"/>
    <row r="484" s="82" customFormat="1" customHeight="1"/>
    <row r="485" s="82" customFormat="1" customHeight="1"/>
    <row r="486" s="82" customFormat="1" customHeight="1"/>
    <row r="487" s="82" customFormat="1" customHeight="1"/>
    <row r="488" s="82" customFormat="1" customHeight="1"/>
    <row r="489" s="82" customFormat="1" customHeight="1"/>
    <row r="490" s="82" customFormat="1" customHeight="1"/>
    <row r="491" s="82" customFormat="1" customHeight="1"/>
    <row r="492" s="82" customFormat="1" customHeight="1"/>
    <row r="493" s="82" customFormat="1" customHeight="1"/>
    <row r="494" s="82" customFormat="1" customHeight="1"/>
    <row r="495" s="82" customFormat="1" customHeight="1"/>
    <row r="496" s="82" customFormat="1" customHeight="1"/>
    <row r="497" s="82" customFormat="1" customHeight="1"/>
    <row r="498" s="82" customFormat="1" customHeight="1"/>
    <row r="499" s="82" customFormat="1" customHeight="1"/>
    <row r="500" s="82" customFormat="1" customHeight="1"/>
    <row r="501" s="82" customFormat="1" customHeight="1"/>
    <row r="502" s="82" customFormat="1" customHeight="1"/>
    <row r="503" s="82" customFormat="1" customHeight="1"/>
    <row r="504" s="82" customFormat="1" customHeight="1"/>
    <row r="505" s="82" customFormat="1" customHeight="1"/>
    <row r="506" s="82" customFormat="1" customHeight="1"/>
    <row r="507" s="82" customFormat="1" customHeight="1"/>
    <row r="508" s="82" customFormat="1" customHeight="1"/>
    <row r="509" s="82" customFormat="1" customHeight="1"/>
    <row r="510" s="82" customFormat="1" customHeight="1"/>
    <row r="511" s="82" customFormat="1" customHeight="1"/>
    <row r="512" s="82" customFormat="1" customHeight="1"/>
    <row r="513" s="82" customFormat="1" customHeight="1"/>
    <row r="514" s="82" customFormat="1" customHeight="1"/>
    <row r="515" s="82" customFormat="1" customHeight="1"/>
    <row r="516" s="82" customFormat="1" customHeight="1"/>
    <row r="517" s="82" customFormat="1" customHeight="1"/>
    <row r="518" s="82" customFormat="1" customHeight="1"/>
    <row r="519" s="82" customFormat="1" customHeight="1"/>
    <row r="520" s="82" customFormat="1" customHeight="1"/>
    <row r="521" s="82" customFormat="1" customHeight="1"/>
    <row r="522" s="82" customFormat="1" customHeight="1"/>
    <row r="523" s="82" customFormat="1" customHeight="1"/>
    <row r="524" s="82" customFormat="1" customHeight="1"/>
    <row r="525" s="82" customFormat="1" customHeight="1"/>
    <row r="526" s="82" customFormat="1" customHeight="1"/>
    <row r="527" s="82" customFormat="1" customHeight="1"/>
    <row r="528" s="82" customFormat="1" customHeight="1"/>
    <row r="529" s="82" customFormat="1" customHeight="1"/>
    <row r="530" s="82" customFormat="1" customHeight="1"/>
    <row r="531" s="82" customFormat="1" customHeight="1"/>
    <row r="532" s="82" customFormat="1" customHeight="1"/>
    <row r="533" s="82" customFormat="1" customHeight="1"/>
    <row r="534" s="82" customFormat="1" customHeight="1"/>
    <row r="535" s="82" customFormat="1" customHeight="1"/>
    <row r="536" s="82" customFormat="1" customHeight="1"/>
    <row r="537" s="82" customFormat="1" customHeight="1"/>
    <row r="538" s="82" customFormat="1" customHeight="1"/>
    <row r="539" s="82" customFormat="1" customHeight="1"/>
    <row r="540" s="82" customFormat="1" customHeight="1"/>
    <row r="541" s="82" customFormat="1" customHeight="1"/>
    <row r="542" s="82" customFormat="1" customHeight="1"/>
    <row r="543" s="82" customFormat="1" customHeight="1"/>
    <row r="544" s="82" customFormat="1" customHeight="1"/>
    <row r="545" s="82" customFormat="1" customHeight="1"/>
    <row r="546" s="82" customFormat="1" customHeight="1"/>
    <row r="547" s="82" customFormat="1" customHeight="1"/>
    <row r="548" s="82" customFormat="1" customHeight="1"/>
    <row r="549" s="82" customFormat="1" customHeight="1"/>
    <row r="550" s="82" customFormat="1" customHeight="1"/>
    <row r="551" s="82" customFormat="1" customHeight="1"/>
    <row r="552" s="82" customFormat="1" customHeight="1"/>
    <row r="553" s="82" customFormat="1" customHeight="1"/>
    <row r="554" s="82" customFormat="1" customHeight="1"/>
    <row r="555" s="82" customFormat="1" customHeight="1"/>
    <row r="556" s="82" customFormat="1" customHeight="1"/>
    <row r="557" s="82" customFormat="1" customHeight="1"/>
    <row r="558" s="82" customFormat="1" customHeight="1"/>
    <row r="559" s="82" customFormat="1" customHeight="1"/>
    <row r="560" s="82" customFormat="1" customHeight="1"/>
    <row r="561" s="82" customFormat="1" customHeight="1"/>
    <row r="562" s="82" customFormat="1" customHeight="1"/>
    <row r="563" s="82" customFormat="1" customHeight="1"/>
    <row r="564" s="82" customFormat="1" customHeight="1"/>
    <row r="565" s="82" customFormat="1" customHeight="1"/>
    <row r="566" s="82" customFormat="1" customHeight="1"/>
    <row r="567" s="82" customFormat="1" customHeight="1"/>
    <row r="568" s="82" customFormat="1" customHeight="1"/>
    <row r="569" s="82" customFormat="1" customHeight="1"/>
    <row r="570" s="82" customFormat="1" customHeight="1"/>
    <row r="571" s="82" customFormat="1" customHeight="1"/>
    <row r="572" s="82" customFormat="1" customHeight="1"/>
    <row r="573" s="82" customFormat="1" customHeight="1"/>
    <row r="574" s="82" customFormat="1" customHeight="1"/>
    <row r="575" s="82" customFormat="1" customHeight="1"/>
    <row r="576" s="82" customFormat="1" customHeight="1"/>
    <row r="577" s="82" customFormat="1" customHeight="1"/>
    <row r="578" s="82" customFormat="1" customHeight="1"/>
    <row r="579" s="82" customFormat="1" customHeight="1"/>
    <row r="580" s="82" customFormat="1" customHeight="1"/>
    <row r="581" s="82" customFormat="1" customHeight="1"/>
    <row r="582" s="82" customFormat="1" customHeight="1"/>
    <row r="583" s="82" customFormat="1" customHeight="1"/>
    <row r="584" s="82" customFormat="1" customHeight="1"/>
    <row r="585" s="82" customFormat="1" customHeight="1"/>
    <row r="586" s="82" customFormat="1" customHeight="1"/>
    <row r="587" s="82" customFormat="1" customHeight="1"/>
    <row r="588" s="82" customFormat="1" customHeight="1"/>
    <row r="589" s="82" customFormat="1" customHeight="1"/>
    <row r="590" s="82" customFormat="1" customHeight="1"/>
    <row r="591" s="82" customFormat="1" customHeight="1"/>
    <row r="592" s="82" customFormat="1" customHeight="1"/>
    <row r="593" s="82" customFormat="1" customHeight="1"/>
    <row r="594" s="82" customFormat="1" customHeight="1"/>
    <row r="595" s="82" customFormat="1" customHeight="1"/>
    <row r="596" s="82" customFormat="1" customHeight="1"/>
    <row r="597" s="82" customFormat="1" customHeight="1"/>
    <row r="598" s="82" customFormat="1" customHeight="1"/>
    <row r="599" s="82" customFormat="1" customHeight="1"/>
    <row r="600" s="82" customFormat="1" customHeight="1"/>
    <row r="601" s="82" customFormat="1" customHeight="1"/>
    <row r="602" s="82" customFormat="1" customHeight="1"/>
    <row r="603" s="82" customFormat="1" customHeight="1"/>
    <row r="604" s="82" customFormat="1" customHeight="1"/>
    <row r="605" s="82" customFormat="1" customHeight="1"/>
    <row r="606" s="82" customFormat="1" customHeight="1"/>
    <row r="607" s="82" customFormat="1" customHeight="1"/>
    <row r="608" s="82" customFormat="1" customHeight="1"/>
    <row r="609" s="82" customFormat="1" customHeight="1"/>
    <row r="610" s="82" customFormat="1" customHeight="1"/>
    <row r="611" s="82" customFormat="1" customHeight="1"/>
    <row r="612" s="82" customFormat="1" customHeight="1"/>
    <row r="613" s="82" customFormat="1" customHeight="1"/>
    <row r="614" s="82" customFormat="1" customHeight="1"/>
    <row r="615" s="82" customFormat="1" customHeight="1"/>
    <row r="616" s="82" customFormat="1" customHeight="1"/>
    <row r="617" s="82" customFormat="1" customHeight="1"/>
    <row r="618" s="82" customFormat="1" customHeight="1"/>
    <row r="619" s="82" customFormat="1" customHeight="1"/>
    <row r="620" s="82" customFormat="1" customHeight="1"/>
    <row r="621" s="82" customFormat="1" customHeight="1"/>
    <row r="622" s="82" customFormat="1" customHeight="1"/>
    <row r="623" s="82" customFormat="1" customHeight="1"/>
    <row r="624" s="82" customFormat="1" customHeight="1"/>
    <row r="625" s="82" customFormat="1" customHeight="1"/>
    <row r="626" s="82" customFormat="1" customHeight="1"/>
    <row r="627" s="82" customFormat="1" customHeight="1"/>
    <row r="628" s="82" customFormat="1" customHeight="1"/>
    <row r="629" s="82" customFormat="1" customHeight="1"/>
    <row r="630" s="82" customFormat="1" customHeight="1"/>
    <row r="631" s="82" customFormat="1" customHeight="1"/>
    <row r="632" s="82" customFormat="1" customHeight="1"/>
    <row r="633" s="82" customFormat="1" customHeight="1"/>
    <row r="634" s="82" customFormat="1" customHeight="1"/>
    <row r="635" s="82" customFormat="1" customHeight="1"/>
    <row r="636" s="82" customFormat="1" customHeight="1"/>
    <row r="637" s="82" customFormat="1" customHeight="1"/>
    <row r="638" s="82" customFormat="1" customHeight="1"/>
    <row r="639" s="82" customFormat="1" customHeight="1"/>
    <row r="640" s="82" customFormat="1" customHeight="1"/>
    <row r="641" s="82" customFormat="1" customHeight="1"/>
    <row r="642" s="82" customFormat="1" customHeight="1"/>
    <row r="643" s="82" customFormat="1" customHeight="1"/>
    <row r="644" s="82" customFormat="1" customHeight="1"/>
    <row r="645" s="82" customFormat="1" customHeight="1"/>
    <row r="646" s="82" customFormat="1" customHeight="1"/>
    <row r="647" s="82" customFormat="1" customHeight="1"/>
    <row r="648" s="82" customFormat="1" customHeight="1"/>
    <row r="649" s="82" customFormat="1" customHeight="1"/>
    <row r="650" s="82" customFormat="1" customHeight="1"/>
    <row r="651" s="82" customFormat="1" customHeight="1"/>
    <row r="652" s="82" customFormat="1" customHeight="1"/>
    <row r="653" s="82" customFormat="1" customHeight="1"/>
    <row r="654" s="82" customFormat="1" customHeight="1"/>
    <row r="655" s="82" customFormat="1" customHeight="1"/>
    <row r="656" s="82" customFormat="1" customHeight="1"/>
    <row r="657" s="82" customFormat="1" customHeight="1"/>
    <row r="658" s="82" customFormat="1" customHeight="1"/>
    <row r="659" s="82" customFormat="1" customHeight="1"/>
    <row r="660" s="82" customFormat="1" customHeight="1"/>
    <row r="661" s="82" customFormat="1" customHeight="1"/>
    <row r="662" s="82" customFormat="1" customHeight="1"/>
    <row r="663" s="82" customFormat="1" customHeight="1"/>
    <row r="664" s="82" customFormat="1" customHeight="1"/>
    <row r="665" s="82" customFormat="1" customHeight="1"/>
    <row r="666" s="82" customFormat="1" customHeight="1"/>
    <row r="667" s="82" customFormat="1" customHeight="1"/>
    <row r="668" s="82" customFormat="1" customHeight="1"/>
    <row r="669" s="82" customFormat="1" customHeight="1"/>
    <row r="670" s="82" customFormat="1" customHeight="1"/>
    <row r="671" s="82" customFormat="1" customHeight="1"/>
    <row r="672" s="82" customFormat="1" customHeight="1"/>
    <row r="673" s="82" customFormat="1" customHeight="1"/>
    <row r="674" s="82" customFormat="1" customHeight="1"/>
    <row r="675" s="82" customFormat="1" customHeight="1"/>
    <row r="676" s="82" customFormat="1" customHeight="1"/>
    <row r="677" s="82" customFormat="1" customHeight="1"/>
    <row r="678" s="82" customFormat="1" customHeight="1"/>
    <row r="679" s="82" customFormat="1" customHeight="1"/>
    <row r="680" s="82" customFormat="1" customHeight="1"/>
    <row r="681" s="82" customFormat="1" customHeight="1"/>
    <row r="682" s="82" customFormat="1" customHeight="1"/>
    <row r="683" s="82" customFormat="1" customHeight="1"/>
    <row r="684" s="82" customFormat="1" customHeight="1"/>
    <row r="685" s="82" customFormat="1" customHeight="1"/>
    <row r="686" s="82" customFormat="1" customHeight="1"/>
    <row r="687" s="82" customFormat="1" customHeight="1"/>
    <row r="688" s="82" customFormat="1" customHeight="1"/>
    <row r="689" s="82" customFormat="1" customHeight="1"/>
    <row r="690" s="82" customFormat="1" customHeight="1"/>
    <row r="691" s="82" customFormat="1" customHeight="1"/>
    <row r="692" s="82" customFormat="1" customHeight="1"/>
    <row r="693" s="82" customFormat="1" customHeight="1"/>
    <row r="694" s="82" customFormat="1" customHeight="1"/>
    <row r="695" s="82" customFormat="1" customHeight="1"/>
    <row r="696" s="82" customFormat="1" customHeight="1"/>
    <row r="697" s="82" customFormat="1" customHeight="1"/>
    <row r="698" s="82" customFormat="1" customHeight="1"/>
    <row r="699" s="82" customFormat="1" customHeight="1"/>
    <row r="700" s="82" customFormat="1" customHeight="1"/>
    <row r="701" s="82" customFormat="1" customHeight="1"/>
    <row r="702" s="82" customFormat="1" customHeight="1"/>
    <row r="703" s="82" customFormat="1" customHeight="1"/>
    <row r="704" s="82" customFormat="1" customHeight="1"/>
    <row r="705" s="82" customFormat="1" customHeight="1"/>
    <row r="706" s="82" customFormat="1" customHeight="1"/>
    <row r="707" s="82" customFormat="1" customHeight="1"/>
    <row r="708" s="82" customFormat="1" customHeight="1"/>
    <row r="709" s="82" customFormat="1" customHeight="1"/>
    <row r="710" s="82" customFormat="1" customHeight="1"/>
    <row r="711" s="82" customFormat="1" customHeight="1"/>
    <row r="712" s="82" customFormat="1" customHeight="1"/>
    <row r="713" s="82" customFormat="1" customHeight="1"/>
    <row r="714" s="82" customFormat="1" customHeight="1"/>
    <row r="715" s="82" customFormat="1" customHeight="1"/>
    <row r="716" s="82" customFormat="1" customHeight="1"/>
    <row r="717" s="82" customFormat="1" customHeight="1"/>
    <row r="718" s="82" customFormat="1" customHeight="1"/>
    <row r="719" s="82" customFormat="1" customHeight="1"/>
    <row r="720" s="82" customFormat="1" customHeight="1"/>
    <row r="721" s="82" customFormat="1" customHeight="1"/>
    <row r="722" s="82" customFormat="1" customHeight="1"/>
    <row r="723" s="82" customFormat="1" customHeight="1"/>
    <row r="724" s="82" customFormat="1" customHeight="1"/>
    <row r="725" s="82" customFormat="1" customHeight="1"/>
    <row r="726" s="82" customFormat="1" customHeight="1"/>
    <row r="727" s="82" customFormat="1" customHeight="1"/>
    <row r="728" s="82" customFormat="1" customHeight="1"/>
    <row r="729" s="82" customFormat="1" customHeight="1"/>
    <row r="730" s="82" customFormat="1" customHeight="1"/>
    <row r="731" s="82" customFormat="1" customHeight="1"/>
    <row r="732" s="82" customFormat="1" customHeight="1"/>
    <row r="733" s="82" customFormat="1" customHeight="1"/>
    <row r="734" s="82" customFormat="1" customHeight="1"/>
    <row r="735" s="82" customFormat="1" customHeight="1"/>
    <row r="736" s="82" customFormat="1" customHeight="1"/>
    <row r="737" s="82" customFormat="1" customHeight="1"/>
    <row r="738" s="82" customFormat="1" customHeight="1"/>
    <row r="739" s="82" customFormat="1" customHeight="1"/>
    <row r="740" s="82" customFormat="1" customHeight="1"/>
    <row r="741" s="82" customFormat="1" customHeight="1"/>
    <row r="742" s="82" customFormat="1" customHeight="1"/>
    <row r="743" s="82" customFormat="1" customHeight="1"/>
    <row r="744" s="82" customFormat="1" customHeight="1"/>
    <row r="745" s="82" customFormat="1" customHeight="1"/>
    <row r="746" s="82" customFormat="1" customHeight="1"/>
    <row r="747" s="82" customFormat="1" customHeight="1"/>
    <row r="748" s="82" customFormat="1" customHeight="1"/>
    <row r="749" s="82" customFormat="1" customHeight="1"/>
    <row r="750" s="82" customFormat="1" customHeight="1"/>
    <row r="751" s="82" customFormat="1" customHeight="1"/>
    <row r="752" s="82" customFormat="1" customHeight="1"/>
    <row r="753" s="82" customFormat="1" customHeight="1"/>
    <row r="754" s="82" customFormat="1" customHeight="1"/>
    <row r="755" s="82" customFormat="1" customHeight="1"/>
    <row r="756" s="82" customFormat="1" customHeight="1"/>
    <row r="757" s="82" customFormat="1" customHeight="1"/>
    <row r="758" s="82" customFormat="1" customHeight="1"/>
    <row r="759" s="82" customFormat="1" customHeight="1"/>
    <row r="760" s="82" customFormat="1" customHeight="1"/>
    <row r="761" s="82" customFormat="1" customHeight="1"/>
    <row r="762" s="82" customFormat="1" customHeight="1"/>
    <row r="763" s="82" customFormat="1" customHeight="1"/>
    <row r="764" s="82" customFormat="1" customHeight="1"/>
    <row r="765" s="82" customFormat="1" customHeight="1"/>
    <row r="766" s="82" customFormat="1" customHeight="1"/>
    <row r="767" s="82" customFormat="1" customHeight="1"/>
    <row r="768" s="82" customFormat="1" customHeight="1"/>
    <row r="769" s="82" customFormat="1" customHeight="1"/>
    <row r="770" s="82" customFormat="1" customHeight="1"/>
    <row r="771" s="82" customFormat="1" customHeight="1"/>
    <row r="772" s="82" customFormat="1" customHeight="1"/>
    <row r="773" s="82" customFormat="1" customHeight="1"/>
    <row r="774" s="82" customFormat="1" customHeight="1"/>
    <row r="775" s="82" customFormat="1" customHeight="1"/>
    <row r="776" s="82" customFormat="1" customHeight="1"/>
    <row r="777" s="82" customFormat="1" customHeight="1"/>
    <row r="778" s="82" customFormat="1" customHeight="1"/>
    <row r="779" s="82" customFormat="1" customHeight="1"/>
    <row r="780" s="82" customFormat="1" customHeight="1"/>
    <row r="781" s="82" customFormat="1" customHeight="1"/>
    <row r="782" s="82" customFormat="1" customHeight="1"/>
    <row r="783" s="82" customFormat="1" customHeight="1"/>
    <row r="784" s="82" customFormat="1" customHeight="1"/>
    <row r="785" s="82" customFormat="1" customHeight="1"/>
    <row r="786" s="82" customFormat="1" customHeight="1"/>
    <row r="787" s="82" customFormat="1" customHeight="1"/>
    <row r="788" s="82" customFormat="1" customHeight="1"/>
    <row r="789" s="82" customFormat="1" customHeight="1"/>
    <row r="790" s="82" customFormat="1" customHeight="1"/>
    <row r="791" s="82" customFormat="1" customHeight="1"/>
    <row r="792" s="82" customFormat="1" customHeight="1"/>
    <row r="793" s="82" customFormat="1" customHeight="1"/>
    <row r="794" s="82" customFormat="1" customHeight="1"/>
    <row r="795" s="82" customFormat="1" customHeight="1"/>
    <row r="796" s="82" customFormat="1" customHeight="1"/>
    <row r="797" s="82" customFormat="1" customHeight="1"/>
    <row r="798" s="82" customFormat="1" customHeight="1"/>
    <row r="799" s="82" customFormat="1" customHeight="1"/>
    <row r="800" s="82" customFormat="1" customHeight="1"/>
    <row r="801" s="82" customFormat="1" customHeight="1"/>
    <row r="802" s="82" customFormat="1" customHeight="1"/>
    <row r="803" s="82" customFormat="1" customHeight="1"/>
    <row r="804" s="82" customFormat="1" customHeight="1"/>
    <row r="805" s="82" customFormat="1" customHeight="1"/>
    <row r="806" s="82" customFormat="1" customHeight="1"/>
    <row r="807" s="82" customFormat="1" customHeight="1"/>
    <row r="808" s="82" customFormat="1" customHeight="1"/>
    <row r="809" s="82" customFormat="1" customHeight="1"/>
    <row r="810" s="82" customFormat="1" customHeight="1"/>
    <row r="811" s="82" customFormat="1" customHeight="1"/>
    <row r="812" s="82" customFormat="1" customHeight="1"/>
    <row r="813" s="82" customFormat="1" customHeight="1"/>
    <row r="814" s="82" customFormat="1" customHeight="1"/>
    <row r="815" s="82" customFormat="1" customHeight="1"/>
    <row r="816" s="82" customFormat="1" customHeight="1"/>
    <row r="817" s="82" customFormat="1" customHeight="1"/>
    <row r="818" s="82" customFormat="1" customHeight="1"/>
    <row r="819" s="82" customFormat="1" customHeight="1"/>
    <row r="820" s="82" customFormat="1" customHeight="1"/>
    <row r="821" s="82" customFormat="1" customHeight="1"/>
    <row r="822" s="82" customFormat="1" customHeight="1"/>
    <row r="823" s="82" customFormat="1" customHeight="1"/>
    <row r="824" s="82" customFormat="1" customHeight="1"/>
    <row r="825" s="82" customFormat="1" customHeight="1"/>
    <row r="826" s="82" customFormat="1" customHeight="1"/>
    <row r="827" s="82" customFormat="1" customHeight="1"/>
    <row r="828" s="82" customFormat="1" customHeight="1"/>
    <row r="829" s="82" customFormat="1" customHeight="1"/>
    <row r="830" s="82" customFormat="1" customHeight="1"/>
    <row r="831" s="82" customFormat="1" customHeight="1"/>
    <row r="832" s="82" customFormat="1" customHeight="1"/>
    <row r="833" s="82" customFormat="1" customHeight="1"/>
    <row r="834" s="82" customFormat="1" customHeight="1"/>
    <row r="835" s="82" customFormat="1" customHeight="1"/>
    <row r="836" s="82" customFormat="1" customHeight="1"/>
    <row r="837" s="82" customFormat="1" customHeight="1"/>
    <row r="838" s="82" customFormat="1" customHeight="1"/>
    <row r="839" s="82" customFormat="1" customHeight="1"/>
    <row r="840" s="82" customFormat="1" customHeight="1"/>
    <row r="841" s="82" customFormat="1" customHeight="1"/>
    <row r="842" s="82" customFormat="1" customHeight="1"/>
    <row r="843" s="82" customFormat="1" customHeight="1"/>
    <row r="844" s="82" customFormat="1" customHeight="1"/>
    <row r="845" s="82" customFormat="1" customHeight="1"/>
    <row r="846" s="82" customFormat="1" customHeight="1"/>
    <row r="847" s="82" customFormat="1" customHeight="1"/>
    <row r="848" s="82" customFormat="1" customHeight="1"/>
    <row r="849" s="82" customFormat="1" customHeight="1"/>
    <row r="850" s="82" customFormat="1" customHeight="1"/>
    <row r="851" s="82" customFormat="1" customHeight="1"/>
    <row r="852" s="82" customFormat="1" customHeight="1"/>
    <row r="853" s="82" customFormat="1" customHeight="1"/>
    <row r="854" s="82" customFormat="1" customHeight="1"/>
    <row r="855" s="82" customFormat="1" customHeight="1"/>
    <row r="856" s="82" customFormat="1" customHeight="1"/>
    <row r="857" s="82" customFormat="1" customHeight="1"/>
    <row r="858" s="82" customFormat="1" customHeight="1"/>
    <row r="859" s="82" customFormat="1" customHeight="1"/>
    <row r="860" s="82" customFormat="1" customHeight="1"/>
    <row r="861" s="82" customFormat="1" customHeight="1"/>
    <row r="862" s="82" customFormat="1" customHeight="1"/>
    <row r="863" s="82" customFormat="1" customHeight="1"/>
    <row r="864" s="82" customFormat="1" customHeight="1"/>
    <row r="865" s="82" customFormat="1" customHeight="1"/>
    <row r="866" s="82" customFormat="1" customHeight="1"/>
    <row r="867" s="82" customFormat="1" customHeight="1"/>
    <row r="868" s="82" customFormat="1" customHeight="1"/>
    <row r="869" s="82" customFormat="1" customHeight="1"/>
    <row r="870" s="82" customFormat="1" customHeight="1"/>
    <row r="871" s="82" customFormat="1" customHeight="1"/>
    <row r="872" s="82" customFormat="1" customHeight="1"/>
    <row r="873" s="82" customFormat="1" customHeight="1"/>
    <row r="874" s="82" customFormat="1" customHeight="1"/>
    <row r="875" s="82" customFormat="1" customHeight="1"/>
    <row r="876" s="82" customFormat="1" customHeight="1"/>
    <row r="877" s="82" customFormat="1" customHeight="1"/>
    <row r="878" s="82" customFormat="1" customHeight="1"/>
    <row r="879" s="82" customFormat="1" customHeight="1"/>
    <row r="880" s="82" customFormat="1" customHeight="1"/>
    <row r="881" s="82" customFormat="1" customHeight="1"/>
    <row r="882" s="82" customFormat="1" customHeight="1"/>
    <row r="883" s="82" customFormat="1" customHeight="1"/>
    <row r="884" s="82" customFormat="1" customHeight="1"/>
    <row r="885" s="82" customFormat="1" customHeight="1"/>
    <row r="886" s="82" customFormat="1" customHeight="1"/>
    <row r="887" s="82" customFormat="1" customHeight="1"/>
    <row r="888" s="82" customFormat="1" customHeight="1"/>
    <row r="889" s="82" customFormat="1" customHeight="1"/>
    <row r="890" s="82" customFormat="1" customHeight="1"/>
    <row r="891" s="82" customFormat="1" customHeight="1"/>
    <row r="892" s="82" customFormat="1" customHeight="1"/>
    <row r="893" s="82" customFormat="1" customHeight="1"/>
    <row r="894" s="82" customFormat="1" customHeight="1"/>
    <row r="895" s="82" customFormat="1" customHeight="1"/>
    <row r="896" s="82" customFormat="1" customHeight="1"/>
    <row r="897" s="82" customFormat="1" customHeight="1"/>
    <row r="898" s="82" customFormat="1" customHeight="1"/>
    <row r="899" s="82" customFormat="1" customHeight="1"/>
    <row r="900" s="82" customFormat="1" customHeight="1"/>
    <row r="901" s="82" customFormat="1" customHeight="1"/>
    <row r="902" s="82" customFormat="1" customHeight="1"/>
    <row r="903" s="82" customFormat="1" customHeight="1"/>
    <row r="904" s="82" customFormat="1" customHeight="1"/>
    <row r="905" s="82" customFormat="1" customHeight="1"/>
    <row r="906" s="82" customFormat="1" customHeight="1"/>
    <row r="907" s="82" customFormat="1" customHeight="1"/>
    <row r="908" s="82" customFormat="1" customHeight="1"/>
    <row r="909" s="82" customFormat="1" customHeight="1"/>
    <row r="910" s="82" customFormat="1" customHeight="1"/>
    <row r="911" s="82" customFormat="1" customHeight="1"/>
    <row r="912" s="82" customFormat="1" customHeight="1"/>
    <row r="913" s="82" customFormat="1" customHeight="1"/>
    <row r="914" s="82" customFormat="1" customHeight="1"/>
    <row r="915" s="82" customFormat="1" customHeight="1"/>
    <row r="916" s="82" customFormat="1" customHeight="1"/>
    <row r="917" s="82" customFormat="1" customHeight="1"/>
    <row r="918" s="82" customFormat="1" customHeight="1"/>
    <row r="919" s="82" customFormat="1" customHeight="1"/>
    <row r="920" s="82" customFormat="1" customHeight="1"/>
    <row r="921" s="82" customFormat="1" customHeight="1"/>
    <row r="922" s="82" customFormat="1" customHeight="1"/>
    <row r="923" s="82" customFormat="1" customHeight="1"/>
    <row r="924" s="82" customFormat="1" customHeight="1"/>
    <row r="925" s="82" customFormat="1" customHeight="1"/>
    <row r="926" s="82" customFormat="1" customHeight="1"/>
    <row r="927" s="82" customFormat="1" customHeight="1"/>
    <row r="928" s="82" customFormat="1" customHeight="1"/>
    <row r="929" s="82" customFormat="1" customHeight="1"/>
    <row r="930" s="82" customFormat="1" customHeight="1"/>
    <row r="931" s="82" customFormat="1" customHeight="1"/>
    <row r="932" s="82" customFormat="1" customHeight="1"/>
    <row r="933" s="82" customFormat="1" customHeight="1"/>
    <row r="934" s="82" customFormat="1" customHeight="1"/>
    <row r="935" s="82" customFormat="1" customHeight="1"/>
    <row r="936" s="82" customFormat="1" customHeight="1"/>
    <row r="937" s="82" customFormat="1" customHeight="1"/>
    <row r="938" s="82" customFormat="1" customHeight="1"/>
    <row r="939" s="82" customFormat="1" customHeight="1"/>
    <row r="940" s="82" customFormat="1" customHeight="1"/>
    <row r="941" s="82" customFormat="1" customHeight="1"/>
    <row r="942" s="82" customFormat="1" customHeight="1"/>
    <row r="943" s="82" customFormat="1" customHeight="1"/>
    <row r="944" s="82" customFormat="1" customHeight="1"/>
    <row r="945" s="82" customFormat="1" customHeight="1"/>
    <row r="946" s="82" customFormat="1" customHeight="1"/>
    <row r="947" s="82" customFormat="1" customHeight="1"/>
    <row r="948" s="82" customFormat="1" customHeight="1"/>
    <row r="949" s="82" customFormat="1" customHeight="1"/>
    <row r="950" s="82" customFormat="1" customHeight="1"/>
    <row r="951" s="82" customFormat="1" customHeight="1"/>
    <row r="952" s="82" customFormat="1" customHeight="1"/>
    <row r="953" s="82" customFormat="1" customHeight="1"/>
    <row r="954" s="82" customFormat="1" customHeight="1"/>
    <row r="955" s="82" customFormat="1" customHeight="1"/>
    <row r="956" s="82" customFormat="1" customHeight="1"/>
    <row r="957" s="82" customFormat="1" customHeight="1"/>
    <row r="958" s="82" customFormat="1" customHeight="1"/>
    <row r="959" s="82" customFormat="1" customHeight="1"/>
    <row r="960" s="82" customFormat="1" customHeight="1"/>
    <row r="961" s="82" customFormat="1" customHeight="1"/>
    <row r="962" s="82" customFormat="1" customHeight="1"/>
    <row r="963" s="82" customFormat="1" customHeight="1"/>
    <row r="964" s="82" customFormat="1" customHeight="1"/>
    <row r="965" s="82" customFormat="1" customHeight="1"/>
    <row r="966" s="82" customFormat="1" customHeight="1"/>
    <row r="967" s="82" customFormat="1" customHeight="1"/>
    <row r="968" s="82" customFormat="1" customHeight="1"/>
    <row r="969" s="82" customFormat="1" customHeight="1"/>
    <row r="970" s="82" customFormat="1" customHeight="1"/>
    <row r="971" s="82" customFormat="1" customHeight="1"/>
    <row r="972" s="82" customFormat="1" customHeight="1"/>
    <row r="973" s="82" customFormat="1" customHeight="1"/>
    <row r="974" s="82" customFormat="1" customHeight="1"/>
    <row r="975" s="82" customFormat="1" customHeight="1"/>
    <row r="976" s="82" customFormat="1" customHeight="1"/>
    <row r="977" s="82" customFormat="1" customHeight="1"/>
    <row r="978" s="82" customFormat="1" customHeight="1"/>
    <row r="979" s="82" customFormat="1" customHeight="1"/>
    <row r="980" s="82" customFormat="1" customHeight="1"/>
    <row r="981" s="82" customFormat="1" customHeight="1"/>
    <row r="982" s="82" customFormat="1" customHeight="1"/>
    <row r="983" s="82" customFormat="1" customHeight="1"/>
    <row r="984" s="82" customFormat="1" customHeight="1"/>
    <row r="985" s="82" customFormat="1" customHeight="1"/>
    <row r="986" s="82" customFormat="1" customHeight="1"/>
    <row r="987" s="82" customFormat="1" customHeight="1"/>
    <row r="988" s="82" customFormat="1" customHeight="1"/>
    <row r="989" s="82" customFormat="1" customHeight="1"/>
    <row r="990" s="82" customFormat="1" customHeight="1"/>
    <row r="991" s="82" customFormat="1" customHeight="1"/>
    <row r="992" s="82" customFormat="1" customHeight="1"/>
    <row r="993" s="82" customFormat="1" customHeight="1"/>
    <row r="994" s="82" customFormat="1" customHeight="1"/>
    <row r="995" s="82" customFormat="1" customHeight="1"/>
    <row r="996" s="82" customFormat="1" customHeight="1"/>
    <row r="997" s="82" customFormat="1" customHeight="1"/>
    <row r="998" s="82" customFormat="1" customHeight="1"/>
    <row r="999" s="82" customFormat="1" customHeight="1"/>
    <row r="1000" s="82" customFormat="1" customHeight="1"/>
    <row r="1001" s="82" customFormat="1" customHeight="1"/>
    <row r="1002" s="82" customFormat="1" customHeight="1"/>
    <row r="1003" s="82" customFormat="1" customHeight="1"/>
    <row r="1004" s="82" customFormat="1" customHeight="1"/>
    <row r="1005" s="82" customFormat="1" customHeight="1"/>
    <row r="1006" s="82" customFormat="1" customHeight="1"/>
    <row r="1007" s="82" customFormat="1" customHeight="1"/>
    <row r="1008" s="82" customFormat="1" customHeight="1"/>
    <row r="1009" s="82" customFormat="1" customHeight="1"/>
    <row r="1010" s="82" customFormat="1" customHeight="1"/>
    <row r="1011" s="82" customFormat="1" customHeight="1"/>
    <row r="1012" s="82" customFormat="1" customHeight="1"/>
    <row r="1013" s="82" customFormat="1" customHeight="1"/>
    <row r="1014" s="82" customFormat="1" customHeight="1"/>
    <row r="1015" s="82" customFormat="1" customHeight="1"/>
    <row r="1016" s="82" customFormat="1" customHeight="1"/>
    <row r="1017" s="82" customFormat="1" customHeight="1"/>
    <row r="1018" s="82" customFormat="1" customHeight="1"/>
    <row r="1019" s="82" customFormat="1" customHeight="1"/>
    <row r="1020" s="82" customFormat="1" customHeight="1"/>
    <row r="1021" s="82" customFormat="1" customHeight="1"/>
    <row r="1022" s="82" customFormat="1" customHeight="1"/>
    <row r="1023" s="82" customFormat="1" customHeight="1"/>
    <row r="1024" s="82" customFormat="1" customHeight="1"/>
    <row r="1025" s="82" customFormat="1" customHeight="1"/>
    <row r="1026" s="82" customFormat="1" customHeight="1"/>
    <row r="1027" s="82" customFormat="1" customHeight="1"/>
    <row r="1028" s="82" customFormat="1" customHeight="1"/>
    <row r="1029" s="82" customFormat="1" customHeight="1"/>
    <row r="1030" s="82" customFormat="1" customHeight="1"/>
    <row r="1031" s="82" customFormat="1" customHeight="1"/>
    <row r="1032" s="82" customFormat="1" customHeight="1"/>
    <row r="1033" s="82" customFormat="1" customHeight="1"/>
    <row r="1034" s="82" customFormat="1" customHeight="1"/>
    <row r="1035" s="82" customFormat="1" customHeight="1"/>
    <row r="1036" s="82" customFormat="1" customHeight="1"/>
    <row r="1037" s="82" customFormat="1" customHeight="1"/>
    <row r="1038" s="82" customFormat="1" customHeight="1"/>
    <row r="1039" s="82" customFormat="1" customHeight="1"/>
    <row r="1040" s="82" customFormat="1" customHeight="1"/>
    <row r="1041" s="82" customFormat="1" customHeight="1"/>
    <row r="1042" s="82" customFormat="1" customHeight="1"/>
    <row r="1043" s="82" customFormat="1" customHeight="1"/>
    <row r="1044" s="82" customFormat="1" customHeight="1"/>
    <row r="1045" s="82" customFormat="1" customHeight="1"/>
    <row r="1046" s="82" customFormat="1" customHeight="1"/>
    <row r="1047" s="82" customFormat="1" customHeight="1"/>
    <row r="1048" s="82" customFormat="1" customHeight="1"/>
    <row r="1049" s="82" customFormat="1" customHeight="1"/>
    <row r="1050" s="82" customFormat="1" customHeight="1"/>
    <row r="1051" s="82" customFormat="1" customHeight="1"/>
    <row r="1052" s="82" customFormat="1" customHeight="1"/>
    <row r="1053" s="82" customFormat="1" customHeight="1"/>
    <row r="1054" s="82" customFormat="1" customHeight="1"/>
    <row r="1055" s="82" customFormat="1" customHeight="1"/>
    <row r="1056" s="82" customFormat="1" customHeight="1"/>
    <row r="1057" s="82" customFormat="1" customHeight="1"/>
    <row r="1058" s="82" customFormat="1" customHeight="1"/>
    <row r="1059" s="82" customFormat="1" customHeight="1"/>
    <row r="1060" s="82" customFormat="1" customHeight="1"/>
    <row r="1061" s="82" customFormat="1" customHeight="1"/>
    <row r="1062" s="82" customFormat="1" customHeight="1"/>
    <row r="1063" s="82" customFormat="1" customHeight="1"/>
    <row r="1064" s="82" customFormat="1" customHeight="1"/>
    <row r="1065" s="82" customFormat="1" customHeight="1"/>
    <row r="1066" s="82" customFormat="1" customHeight="1"/>
    <row r="1067" s="82" customFormat="1" customHeight="1"/>
    <row r="1068" s="82" customFormat="1" customHeight="1"/>
    <row r="1069" s="82" customFormat="1" customHeight="1"/>
    <row r="1070" s="82" customFormat="1" customHeight="1"/>
    <row r="1071" s="82" customFormat="1" customHeight="1"/>
    <row r="1072" s="82" customFormat="1" customHeight="1"/>
    <row r="1073" s="82" customFormat="1" customHeight="1"/>
    <row r="1074" s="82" customFormat="1" customHeight="1"/>
    <row r="1075" s="82" customFormat="1" customHeight="1"/>
    <row r="1076" s="82" customFormat="1" customHeight="1"/>
    <row r="1077" s="82" customFormat="1" customHeight="1"/>
    <row r="1078" s="82" customFormat="1" customHeight="1"/>
    <row r="1079" s="82" customFormat="1" customHeight="1"/>
    <row r="1080" s="82" customFormat="1" customHeight="1"/>
    <row r="1081" s="82" customFormat="1" customHeight="1"/>
    <row r="1082" s="82" customFormat="1" customHeight="1"/>
    <row r="1083" s="82" customFormat="1" customHeight="1"/>
    <row r="1084" s="82" customFormat="1" customHeight="1"/>
    <row r="1085" s="82" customFormat="1" customHeight="1"/>
    <row r="1086" s="82" customFormat="1" customHeight="1"/>
    <row r="1087" s="82" customFormat="1" customHeight="1"/>
    <row r="1088" s="82" customFormat="1" customHeight="1"/>
    <row r="1089" s="82" customFormat="1" customHeight="1"/>
    <row r="1090" s="82" customFormat="1" customHeight="1"/>
    <row r="1091" s="82" customFormat="1" customHeight="1"/>
    <row r="1092" s="82" customFormat="1" customHeight="1"/>
    <row r="1093" s="82" customFormat="1" customHeight="1"/>
    <row r="1094" s="82" customFormat="1" customHeight="1"/>
    <row r="1095" s="82" customFormat="1" customHeight="1"/>
    <row r="1096" s="82" customFormat="1" customHeight="1"/>
    <row r="1097" s="82" customFormat="1" customHeight="1"/>
    <row r="1098" s="82" customFormat="1" customHeight="1"/>
    <row r="1099" s="82" customFormat="1" customHeight="1"/>
    <row r="1100" s="82" customFormat="1" customHeight="1"/>
    <row r="1101" s="82" customFormat="1" customHeight="1"/>
    <row r="1102" s="82" customFormat="1" customHeight="1"/>
    <row r="1103" s="82" customFormat="1" customHeight="1"/>
    <row r="1104" s="82" customFormat="1" customHeight="1"/>
    <row r="1105" s="82" customFormat="1" customHeight="1"/>
    <row r="1106" s="82" customFormat="1" customHeight="1"/>
    <row r="1107" s="82" customFormat="1" customHeight="1"/>
    <row r="1108" s="82" customFormat="1" customHeight="1"/>
    <row r="1109" s="82" customFormat="1" customHeight="1"/>
    <row r="1110" s="82" customFormat="1" customHeight="1"/>
    <row r="1111" s="82" customFormat="1" customHeight="1"/>
    <row r="1112" s="82" customFormat="1" customHeight="1"/>
    <row r="1113" s="82" customFormat="1" customHeight="1"/>
    <row r="1114" s="82" customFormat="1" customHeight="1"/>
    <row r="1115" s="82" customFormat="1" customHeight="1"/>
    <row r="1116" s="82" customFormat="1" customHeight="1"/>
    <row r="1117" s="82" customFormat="1" customHeight="1"/>
    <row r="1118" s="82" customFormat="1" customHeight="1"/>
    <row r="1119" s="82" customFormat="1" customHeight="1"/>
    <row r="1120" s="82" customFormat="1" customHeight="1"/>
    <row r="1121" s="82" customFormat="1" customHeight="1"/>
    <row r="1122" s="82" customFormat="1" customHeight="1"/>
    <row r="1123" s="82" customFormat="1" customHeight="1"/>
    <row r="1124" s="82" customFormat="1" customHeight="1"/>
    <row r="1125" s="82" customFormat="1" customHeight="1"/>
    <row r="1126" s="82" customFormat="1" customHeight="1"/>
    <row r="1127" s="82" customFormat="1" customHeight="1"/>
    <row r="1128" s="82" customFormat="1" customHeight="1"/>
    <row r="1129" s="82" customFormat="1" customHeight="1"/>
    <row r="1130" s="82" customFormat="1" customHeight="1"/>
    <row r="1131" s="82" customFormat="1" customHeight="1"/>
    <row r="1132" s="82" customFormat="1" customHeight="1"/>
    <row r="1133" s="82" customFormat="1" customHeight="1"/>
    <row r="1134" s="82" customFormat="1" customHeight="1"/>
    <row r="1135" s="82" customFormat="1" customHeight="1"/>
    <row r="1136" s="82" customFormat="1" customHeight="1"/>
    <row r="1137" s="82" customFormat="1" customHeight="1"/>
    <row r="1138" s="82" customFormat="1" customHeight="1"/>
    <row r="1139" s="82" customFormat="1" customHeight="1"/>
    <row r="1140" s="82" customFormat="1" customHeight="1"/>
    <row r="1141" s="82" customFormat="1" customHeight="1"/>
    <row r="1142" s="82" customFormat="1" customHeight="1"/>
    <row r="1143" s="82" customFormat="1" customHeight="1"/>
    <row r="1144" s="82" customFormat="1" customHeight="1"/>
    <row r="1145" s="82" customFormat="1" customHeight="1"/>
    <row r="1146" s="82" customFormat="1" customHeight="1"/>
    <row r="1147" s="82" customFormat="1" customHeight="1"/>
    <row r="1148" s="82" customFormat="1" customHeight="1"/>
    <row r="1149" s="82" customFormat="1" customHeight="1"/>
    <row r="1150" s="82" customFormat="1" customHeight="1"/>
    <row r="1151" s="82" customFormat="1" customHeight="1"/>
    <row r="1152" s="82" customFormat="1" customHeight="1"/>
    <row r="1153" s="82" customFormat="1" customHeight="1"/>
    <row r="1154" s="82" customFormat="1" customHeight="1"/>
    <row r="1155" s="82" customFormat="1" customHeight="1"/>
    <row r="1156" s="82" customFormat="1" customHeight="1"/>
    <row r="1157" s="82" customFormat="1" customHeight="1"/>
    <row r="1158" s="82" customFormat="1" customHeight="1"/>
    <row r="1159" s="82" customFormat="1" customHeight="1"/>
    <row r="1160" s="82" customFormat="1" customHeight="1"/>
    <row r="1161" s="82" customFormat="1" customHeight="1"/>
    <row r="1162" s="82" customFormat="1" customHeight="1"/>
    <row r="1163" s="82" customFormat="1" customHeight="1"/>
    <row r="1164" s="82" customFormat="1" customHeight="1"/>
    <row r="1165" s="82" customFormat="1" customHeight="1"/>
    <row r="1166" s="82" customFormat="1" customHeight="1"/>
    <row r="1167" s="82" customFormat="1" customHeight="1"/>
    <row r="1168" s="82" customFormat="1" customHeight="1"/>
    <row r="1169" s="82" customFormat="1" customHeight="1"/>
    <row r="1170" s="82" customFormat="1" customHeight="1"/>
    <row r="1171" s="82" customFormat="1" customHeight="1"/>
    <row r="1172" s="82" customFormat="1" customHeight="1"/>
    <row r="1173" s="82" customFormat="1" customHeight="1"/>
    <row r="1174" s="82" customFormat="1" customHeight="1"/>
    <row r="1175" s="82" customFormat="1" customHeight="1"/>
    <row r="1176" s="82" customFormat="1" customHeight="1"/>
    <row r="1177" s="82" customFormat="1" customHeight="1"/>
    <row r="1178" s="82" customFormat="1" customHeight="1"/>
    <row r="1179" s="82" customFormat="1" customHeight="1"/>
    <row r="1180" s="82" customFormat="1" customHeight="1"/>
    <row r="1181" s="82" customFormat="1" customHeight="1"/>
    <row r="1182" s="82" customFormat="1" customHeight="1"/>
    <row r="1183" s="82" customFormat="1" customHeight="1"/>
    <row r="1184" s="82" customFormat="1" customHeight="1"/>
    <row r="1185" s="82" customFormat="1" customHeight="1"/>
    <row r="1186" s="82" customFormat="1" customHeight="1"/>
    <row r="1187" s="82" customFormat="1" customHeight="1"/>
    <row r="1188" s="82" customFormat="1" customHeight="1"/>
    <row r="1189" s="82" customFormat="1" customHeight="1"/>
    <row r="1190" s="82" customFormat="1" customHeight="1"/>
    <row r="1191" s="82" customFormat="1" customHeight="1"/>
    <row r="1192" s="82" customFormat="1" customHeight="1"/>
    <row r="1193" s="82" customFormat="1" customHeight="1"/>
    <row r="1194" s="82" customFormat="1" customHeight="1"/>
    <row r="1195" s="82" customFormat="1" customHeight="1"/>
    <row r="1196" s="82" customFormat="1" customHeight="1"/>
    <row r="1197" s="82" customFormat="1" customHeight="1"/>
    <row r="1198" s="82" customFormat="1" customHeight="1"/>
    <row r="1199" s="82" customFormat="1" customHeight="1"/>
    <row r="1200" s="82" customFormat="1" customHeight="1"/>
    <row r="1201" s="82" customFormat="1" customHeight="1"/>
    <row r="1202" s="82" customFormat="1" customHeight="1"/>
    <row r="1203" s="82" customFormat="1" customHeight="1"/>
    <row r="1204" s="82" customFormat="1" customHeight="1"/>
    <row r="1205" s="82" customFormat="1" customHeight="1"/>
    <row r="1206" s="82" customFormat="1" customHeight="1"/>
    <row r="1207" s="82" customFormat="1" customHeight="1"/>
    <row r="1208" s="82" customFormat="1" customHeight="1"/>
    <row r="1209" s="82" customFormat="1" customHeight="1"/>
    <row r="1210" s="82" customFormat="1" customHeight="1"/>
    <row r="1211" s="82" customFormat="1" customHeight="1"/>
    <row r="1212" s="82" customFormat="1" customHeight="1"/>
    <row r="1213" s="82" customFormat="1" customHeight="1"/>
    <row r="1214" s="82" customFormat="1" customHeight="1"/>
    <row r="1215" s="82" customFormat="1" customHeight="1"/>
    <row r="1216" s="82" customFormat="1" customHeight="1"/>
    <row r="1217" s="82" customFormat="1" customHeight="1"/>
    <row r="1218" s="82" customFormat="1" customHeight="1"/>
    <row r="1219" s="82" customFormat="1" customHeight="1"/>
    <row r="1220" s="82" customFormat="1" customHeight="1"/>
    <row r="1221" s="82" customFormat="1" customHeight="1"/>
    <row r="1222" s="82" customFormat="1" customHeight="1"/>
    <row r="1223" s="82" customFormat="1" customHeight="1"/>
    <row r="1224" s="82" customFormat="1" customHeight="1"/>
    <row r="1225" s="82" customFormat="1" customHeight="1"/>
    <row r="1226" s="82" customFormat="1" customHeight="1"/>
    <row r="1227" s="82" customFormat="1" customHeight="1"/>
    <row r="1228" s="82" customFormat="1" customHeight="1"/>
    <row r="1229" s="82" customFormat="1" customHeight="1"/>
    <row r="1230" s="82" customFormat="1" customHeight="1"/>
    <row r="1231" s="82" customFormat="1" customHeight="1"/>
    <row r="1232" s="82" customFormat="1" customHeight="1"/>
    <row r="1233" s="82" customFormat="1" customHeight="1"/>
    <row r="1234" s="82" customFormat="1" customHeight="1"/>
    <row r="1235" s="82" customFormat="1" customHeight="1"/>
    <row r="1236" s="82" customFormat="1" customHeight="1"/>
    <row r="1237" s="82" customFormat="1" customHeight="1"/>
    <row r="1238" s="82" customFormat="1" customHeight="1"/>
    <row r="1239" s="82" customFormat="1" customHeight="1"/>
    <row r="1240" s="82" customFormat="1" customHeight="1"/>
    <row r="1241" s="82" customFormat="1" customHeight="1"/>
    <row r="1242" s="82" customFormat="1" customHeight="1"/>
    <row r="1243" s="82" customFormat="1" customHeight="1"/>
    <row r="1244" s="82" customFormat="1" customHeight="1"/>
    <row r="1245" s="82" customFormat="1" customHeight="1"/>
    <row r="1246" s="82" customFormat="1" customHeight="1"/>
    <row r="1247" s="82" customFormat="1" customHeight="1"/>
    <row r="1248" s="82" customFormat="1" customHeight="1"/>
    <row r="1249" s="82" customFormat="1" customHeight="1"/>
    <row r="1250" s="82" customFormat="1" customHeight="1"/>
    <row r="1251" s="82" customFormat="1" customHeight="1"/>
    <row r="1252" s="82" customFormat="1" customHeight="1"/>
    <row r="1253" s="82" customFormat="1" customHeight="1"/>
    <row r="1254" s="82" customFormat="1" customHeight="1"/>
    <row r="1255" s="82" customFormat="1" customHeight="1"/>
    <row r="1256" s="82" customFormat="1" customHeight="1"/>
    <row r="1257" s="82" customFormat="1" customHeight="1"/>
    <row r="1258" s="82" customFormat="1" customHeight="1"/>
    <row r="1259" s="82" customFormat="1" customHeight="1"/>
    <row r="1260" s="82" customFormat="1" customHeight="1"/>
    <row r="1261" s="82" customFormat="1" customHeight="1"/>
    <row r="1262" s="82" customFormat="1" customHeight="1"/>
    <row r="1263" s="82" customFormat="1" customHeight="1"/>
    <row r="1264" s="82" customFormat="1" customHeight="1"/>
    <row r="1265" s="82" customFormat="1" customHeight="1"/>
    <row r="1266" s="82" customFormat="1" customHeight="1"/>
    <row r="1267" s="82" customFormat="1" customHeight="1"/>
    <row r="1268" s="82" customFormat="1" customHeight="1"/>
    <row r="1269" s="82" customFormat="1" customHeight="1"/>
    <row r="1270" s="82" customFormat="1" customHeight="1"/>
    <row r="1271" s="82" customFormat="1" customHeight="1"/>
    <row r="1272" s="82" customFormat="1" customHeight="1"/>
    <row r="1273" s="82" customFormat="1" customHeight="1"/>
    <row r="1274" s="82" customFormat="1" customHeight="1"/>
    <row r="1275" s="82" customFormat="1" customHeight="1"/>
    <row r="1276" s="82" customFormat="1" customHeight="1"/>
    <row r="1277" s="82" customFormat="1" customHeight="1"/>
    <row r="1278" s="82" customFormat="1" customHeight="1"/>
    <row r="1279" s="82" customFormat="1" customHeight="1"/>
    <row r="1280" s="82" customFormat="1" customHeight="1"/>
    <row r="1281" s="82" customFormat="1" customHeight="1"/>
    <row r="1282" s="82" customFormat="1" customHeight="1"/>
    <row r="1283" s="82" customFormat="1" customHeight="1"/>
    <row r="1284" s="82" customFormat="1" customHeight="1"/>
    <row r="1285" s="82" customFormat="1" customHeight="1"/>
    <row r="1286" s="82" customFormat="1" customHeight="1"/>
    <row r="1287" s="82" customFormat="1" customHeight="1"/>
    <row r="1288" s="82" customFormat="1" customHeight="1"/>
    <row r="1289" s="82" customFormat="1" customHeight="1"/>
    <row r="1290" s="82" customFormat="1" customHeight="1"/>
    <row r="1291" s="82" customFormat="1" customHeight="1"/>
    <row r="1292" s="82" customFormat="1" customHeight="1"/>
    <row r="1293" s="82" customFormat="1" customHeight="1"/>
    <row r="1294" s="82" customFormat="1" customHeight="1"/>
    <row r="1295" s="82" customFormat="1" customHeight="1"/>
    <row r="1296" s="82" customFormat="1" customHeight="1"/>
    <row r="1297" s="82" customFormat="1" customHeight="1"/>
    <row r="1298" s="82" customFormat="1" customHeight="1"/>
    <row r="1299" s="82" customFormat="1" customHeight="1"/>
    <row r="1300" s="82" customFormat="1" customHeight="1"/>
    <row r="1301" s="82" customFormat="1" customHeight="1"/>
    <row r="1302" s="82" customFormat="1" customHeight="1"/>
    <row r="1303" s="82" customFormat="1" customHeight="1"/>
    <row r="1304" s="82" customFormat="1" customHeight="1"/>
    <row r="1305" s="82" customFormat="1" customHeight="1"/>
    <row r="1306" s="82" customFormat="1" customHeight="1"/>
    <row r="1307" s="82" customFormat="1" customHeight="1"/>
    <row r="1308" s="82" customFormat="1" customHeight="1"/>
    <row r="1309" s="82" customFormat="1" customHeight="1"/>
    <row r="1310" s="82" customFormat="1" customHeight="1"/>
    <row r="1311" s="82" customFormat="1" customHeight="1"/>
    <row r="1312" s="82" customFormat="1" customHeight="1"/>
    <row r="1313" s="82" customFormat="1" customHeight="1"/>
    <row r="1314" s="82" customFormat="1" customHeight="1"/>
    <row r="1315" s="82" customFormat="1" customHeight="1"/>
    <row r="1316" s="82" customFormat="1" customHeight="1"/>
    <row r="1317" s="82" customFormat="1" customHeight="1"/>
    <row r="1318" s="82" customFormat="1" customHeight="1"/>
    <row r="1319" s="82" customFormat="1" customHeight="1"/>
    <row r="1320" s="82" customFormat="1" customHeight="1"/>
    <row r="1321" s="82" customFormat="1" customHeight="1"/>
    <row r="1322" s="82" customFormat="1" customHeight="1"/>
    <row r="1323" s="82" customFormat="1" customHeight="1"/>
    <row r="1324" s="82" customFormat="1" customHeight="1"/>
    <row r="1325" s="82" customFormat="1" customHeight="1"/>
    <row r="1326" s="82" customFormat="1" customHeight="1"/>
    <row r="1327" s="82" customFormat="1" customHeight="1"/>
    <row r="1328" s="82" customFormat="1" customHeight="1"/>
    <row r="1329" s="82" customFormat="1" customHeight="1"/>
    <row r="1330" s="82" customFormat="1" customHeight="1"/>
    <row r="1331" s="82" customFormat="1" customHeight="1"/>
    <row r="1332" s="82" customFormat="1" customHeight="1"/>
    <row r="1333" s="82" customFormat="1" customHeight="1"/>
    <row r="1334" s="82" customFormat="1" customHeight="1"/>
    <row r="1335" s="82" customFormat="1" customHeight="1"/>
    <row r="1336" s="82" customFormat="1" customHeight="1"/>
    <row r="1337" s="82" customFormat="1" customHeight="1"/>
    <row r="1338" s="82" customFormat="1" customHeight="1"/>
    <row r="1339" s="82" customFormat="1" customHeight="1"/>
    <row r="1340" s="82" customFormat="1" customHeight="1"/>
    <row r="1341" s="82" customFormat="1" customHeight="1"/>
    <row r="1342" s="82" customFormat="1" customHeight="1"/>
    <row r="1343" s="82" customFormat="1" customHeight="1"/>
    <row r="1344" s="82" customFormat="1" customHeight="1"/>
    <row r="1345" s="82" customFormat="1" customHeight="1"/>
    <row r="1346" s="82" customFormat="1" customHeight="1"/>
    <row r="1347" s="82" customFormat="1" customHeight="1"/>
    <row r="1348" s="82" customFormat="1" customHeight="1"/>
    <row r="1349" s="82" customFormat="1" customHeight="1"/>
    <row r="1350" s="82" customFormat="1" customHeight="1"/>
    <row r="1351" s="82" customFormat="1" customHeight="1"/>
    <row r="1352" s="82" customFormat="1" customHeight="1"/>
    <row r="1353" s="82" customFormat="1" customHeight="1"/>
    <row r="1354" s="82" customFormat="1" customHeight="1"/>
    <row r="1355" s="82" customFormat="1" customHeight="1"/>
    <row r="1356" s="82" customFormat="1" customHeight="1"/>
    <row r="1357" s="82" customFormat="1" customHeight="1"/>
    <row r="1358" s="82" customFormat="1" customHeight="1"/>
    <row r="1359" s="82" customFormat="1" customHeight="1"/>
    <row r="1360" s="82" customFormat="1" customHeight="1"/>
    <row r="1361" s="82" customFormat="1" customHeight="1"/>
    <row r="1362" s="82" customFormat="1" customHeight="1"/>
    <row r="1363" s="82" customFormat="1" customHeight="1"/>
    <row r="1364" s="82" customFormat="1" customHeight="1"/>
    <row r="1365" s="82" customFormat="1" customHeight="1"/>
    <row r="1366" s="82" customFormat="1" customHeight="1"/>
    <row r="1367" s="82" customFormat="1" customHeight="1"/>
    <row r="1368" s="82" customFormat="1" customHeight="1"/>
    <row r="1369" s="82" customFormat="1" customHeight="1"/>
    <row r="1370" s="82" customFormat="1" customHeight="1"/>
    <row r="1371" s="82" customFormat="1" customHeight="1"/>
    <row r="1372" s="82" customFormat="1" customHeight="1"/>
    <row r="1373" s="82" customFormat="1" customHeight="1"/>
    <row r="1374" s="82" customFormat="1" customHeight="1"/>
    <row r="1375" s="82" customFormat="1" customHeight="1"/>
    <row r="1376" s="82" customFormat="1" customHeight="1"/>
    <row r="1377" s="82" customFormat="1" customHeight="1"/>
    <row r="1378" s="82" customFormat="1" customHeight="1"/>
    <row r="1379" s="82" customFormat="1" customHeight="1"/>
    <row r="1380" s="82" customFormat="1" customHeight="1"/>
    <row r="1381" s="82" customFormat="1" customHeight="1"/>
    <row r="1382" s="82" customFormat="1" customHeight="1"/>
    <row r="1383" s="82" customFormat="1" customHeight="1"/>
    <row r="1384" s="82" customFormat="1" customHeight="1"/>
    <row r="1385" s="82" customFormat="1" customHeight="1"/>
    <row r="1386" s="82" customFormat="1" customHeight="1"/>
    <row r="1387" s="82" customFormat="1" customHeight="1"/>
    <row r="1388" s="82" customFormat="1" customHeight="1"/>
    <row r="1389" s="82" customFormat="1" customHeight="1"/>
    <row r="1390" s="82" customFormat="1" customHeight="1"/>
    <row r="1391" s="82" customFormat="1" customHeight="1"/>
    <row r="1392" s="82" customFormat="1" customHeight="1"/>
    <row r="1393" s="82" customFormat="1" customHeight="1"/>
    <row r="1394" s="82" customFormat="1" customHeight="1"/>
    <row r="1395" s="82" customFormat="1" customHeight="1"/>
    <row r="1396" s="82" customFormat="1" customHeight="1"/>
    <row r="1397" s="82" customFormat="1" customHeight="1"/>
    <row r="1398" s="82" customFormat="1" customHeight="1"/>
    <row r="1399" s="82" customFormat="1" customHeight="1"/>
    <row r="1400" s="82" customFormat="1" customHeight="1"/>
    <row r="1401" s="82" customFormat="1" customHeight="1"/>
    <row r="1402" s="82" customFormat="1" customHeight="1"/>
    <row r="1403" s="82" customFormat="1" customHeight="1"/>
    <row r="1404" s="82" customFormat="1" customHeight="1"/>
    <row r="1405" s="82" customFormat="1" customHeight="1"/>
    <row r="1406" s="82" customFormat="1" customHeight="1"/>
    <row r="1407" s="82" customFormat="1" customHeight="1"/>
    <row r="1408" s="82" customFormat="1" customHeight="1"/>
    <row r="1409" s="82" customFormat="1" customHeight="1"/>
    <row r="1410" s="82" customFormat="1" customHeight="1"/>
    <row r="1411" s="82" customFormat="1" customHeight="1"/>
    <row r="1412" s="82" customFormat="1" customHeight="1"/>
    <row r="1413" s="82" customFormat="1" customHeight="1"/>
    <row r="1414" s="82" customFormat="1" customHeight="1"/>
    <row r="1415" s="82" customFormat="1" customHeight="1"/>
    <row r="1416" s="82" customFormat="1" customHeight="1"/>
    <row r="1417" s="82" customFormat="1" customHeight="1"/>
    <row r="1418" s="82" customFormat="1" customHeight="1"/>
    <row r="1419" s="82" customFormat="1" customHeight="1"/>
    <row r="1420" s="82" customFormat="1" customHeight="1"/>
    <row r="1421" s="82" customFormat="1" customHeight="1"/>
    <row r="1422" s="82" customFormat="1" customHeight="1"/>
    <row r="1423" s="82" customFormat="1" customHeight="1"/>
    <row r="1424" s="82" customFormat="1" customHeight="1"/>
    <row r="1425" s="82" customFormat="1" customHeight="1"/>
    <row r="1426" s="82" customFormat="1" customHeight="1"/>
    <row r="1427" s="82" customFormat="1" customHeight="1"/>
    <row r="1428" s="82" customFormat="1" customHeight="1"/>
    <row r="1429" s="82" customFormat="1" customHeight="1"/>
    <row r="1430" s="82" customFormat="1" customHeight="1"/>
    <row r="1431" s="82" customFormat="1" customHeight="1"/>
    <row r="1432" s="82" customFormat="1" customHeight="1"/>
    <row r="1433" s="82" customFormat="1" customHeight="1"/>
    <row r="1434" s="82" customFormat="1" customHeight="1"/>
    <row r="1435" s="82" customFormat="1" customHeight="1"/>
    <row r="1436" s="82" customFormat="1" customHeight="1"/>
    <row r="1437" s="82" customFormat="1" customHeight="1"/>
    <row r="1438" s="82" customFormat="1" customHeight="1"/>
    <row r="1439" s="82" customFormat="1" customHeight="1"/>
    <row r="1440" s="82" customFormat="1" customHeight="1"/>
    <row r="1441" s="82" customFormat="1" customHeight="1"/>
    <row r="1442" s="82" customFormat="1" customHeight="1"/>
    <row r="1443" s="82" customFormat="1" customHeight="1"/>
    <row r="1444" s="82" customFormat="1" customHeight="1"/>
    <row r="1445" s="82" customFormat="1" customHeight="1"/>
    <row r="1446" s="82" customFormat="1" customHeight="1"/>
    <row r="1447" s="82" customFormat="1" customHeight="1"/>
    <row r="1448" s="82" customFormat="1" customHeight="1"/>
    <row r="1449" s="82" customFormat="1" customHeight="1"/>
    <row r="1450" s="82" customFormat="1" customHeight="1"/>
    <row r="1451" s="82" customFormat="1" customHeight="1"/>
    <row r="1452" s="82" customFormat="1" customHeight="1"/>
    <row r="1453" s="82" customFormat="1" customHeight="1"/>
    <row r="1454" s="82" customFormat="1" customHeight="1"/>
    <row r="1455" s="82" customFormat="1" customHeight="1"/>
    <row r="1456" s="82" customFormat="1" customHeight="1"/>
    <row r="1457" s="82" customFormat="1" customHeight="1"/>
    <row r="1458" s="82" customFormat="1" customHeight="1"/>
    <row r="1459" s="82" customFormat="1" customHeight="1"/>
    <row r="1460" s="82" customFormat="1" customHeight="1"/>
    <row r="1461" s="82" customFormat="1" customHeight="1"/>
    <row r="1462" s="82" customFormat="1" customHeight="1"/>
    <row r="1463" s="82" customFormat="1" customHeight="1"/>
    <row r="1464" s="82" customFormat="1" customHeight="1"/>
    <row r="1465" s="82" customFormat="1" customHeight="1"/>
    <row r="1466" s="82" customFormat="1" customHeight="1"/>
    <row r="1467" s="82" customFormat="1" customHeight="1"/>
    <row r="1468" s="82" customFormat="1" customHeight="1"/>
    <row r="1469" s="82" customFormat="1" customHeight="1"/>
    <row r="1470" s="82" customFormat="1" customHeight="1"/>
    <row r="1471" s="82" customFormat="1" customHeight="1"/>
    <row r="1472" s="82" customFormat="1" customHeight="1"/>
    <row r="1473" s="82" customFormat="1" customHeight="1"/>
    <row r="1474" s="82" customFormat="1" customHeight="1"/>
    <row r="1475" s="82" customFormat="1" customHeight="1"/>
    <row r="1476" s="82" customFormat="1" customHeight="1"/>
    <row r="1477" s="82" customFormat="1" customHeight="1"/>
    <row r="1478" s="82" customFormat="1" customHeight="1"/>
    <row r="1479" s="82" customFormat="1" customHeight="1"/>
    <row r="1480" s="82" customFormat="1" customHeight="1"/>
    <row r="1481" s="82" customFormat="1" customHeight="1"/>
    <row r="1482" s="82" customFormat="1" customHeight="1"/>
    <row r="1483" s="82" customFormat="1" customHeight="1"/>
    <row r="1484" s="82" customFormat="1" customHeight="1"/>
    <row r="1485" s="82" customFormat="1" customHeight="1"/>
    <row r="1486" s="82" customFormat="1" customHeight="1"/>
    <row r="1487" s="82" customFormat="1" customHeight="1"/>
    <row r="1488" s="82" customFormat="1" customHeight="1"/>
    <row r="1489" s="82" customFormat="1" customHeight="1"/>
    <row r="1490" s="82" customFormat="1" customHeight="1"/>
    <row r="1491" s="82" customFormat="1" customHeight="1"/>
    <row r="1492" s="82" customFormat="1" customHeight="1"/>
    <row r="1493" s="82" customFormat="1" customHeight="1"/>
    <row r="1494" s="82" customFormat="1" customHeight="1"/>
    <row r="1495" s="82" customFormat="1" customHeight="1"/>
    <row r="1496" s="82" customFormat="1" customHeight="1"/>
    <row r="1497" s="82" customFormat="1" customHeight="1"/>
    <row r="1498" s="82" customFormat="1" customHeight="1"/>
    <row r="1499" s="82" customFormat="1" customHeight="1"/>
    <row r="1500" s="82" customFormat="1" customHeight="1"/>
    <row r="1501" s="82" customFormat="1" customHeight="1"/>
    <row r="1502" s="82" customFormat="1" customHeight="1"/>
    <row r="1503" s="82" customFormat="1" customHeight="1"/>
    <row r="1504" s="82" customFormat="1" customHeight="1"/>
    <row r="1505" s="82" customFormat="1" customHeight="1"/>
    <row r="1506" s="82" customFormat="1" customHeight="1"/>
    <row r="1507" s="82" customFormat="1" customHeight="1"/>
    <row r="1508" s="82" customFormat="1" customHeight="1"/>
    <row r="1509" s="82" customFormat="1" customHeight="1"/>
    <row r="1510" s="82" customFormat="1" customHeight="1"/>
    <row r="1511" s="82" customFormat="1" customHeight="1"/>
    <row r="1512" s="82" customFormat="1" customHeight="1"/>
    <row r="1513" s="82" customFormat="1" customHeight="1"/>
    <row r="1514" s="82" customFormat="1" customHeight="1"/>
    <row r="1515" s="82" customFormat="1" customHeight="1"/>
    <row r="1516" s="82" customFormat="1" customHeight="1"/>
    <row r="1517" s="82" customFormat="1" customHeight="1"/>
    <row r="1518" s="82" customFormat="1" customHeight="1"/>
    <row r="1519" s="82" customFormat="1" customHeight="1"/>
    <row r="1520" s="82" customFormat="1" customHeight="1"/>
    <row r="1521" s="82" customFormat="1" customHeight="1"/>
    <row r="1522" s="82" customFormat="1" customHeight="1"/>
    <row r="1523" s="82" customFormat="1" customHeight="1"/>
    <row r="1524" s="82" customFormat="1" customHeight="1"/>
    <row r="1525" s="82" customFormat="1" customHeight="1"/>
    <row r="1526" s="82" customFormat="1" customHeight="1"/>
    <row r="1527" s="82" customFormat="1" customHeight="1"/>
    <row r="1528" s="82" customFormat="1" customHeight="1"/>
    <row r="1529" s="82" customFormat="1" customHeight="1"/>
    <row r="1530" s="82" customFormat="1" customHeight="1"/>
    <row r="1531" s="82" customFormat="1" customHeight="1"/>
    <row r="1532" s="82" customFormat="1" customHeight="1"/>
    <row r="1533" s="82" customFormat="1" customHeight="1"/>
    <row r="1534" s="82" customFormat="1" customHeight="1"/>
    <row r="1535" s="82" customFormat="1" customHeight="1"/>
    <row r="1536" s="82" customFormat="1" customHeight="1"/>
    <row r="1537" s="82" customFormat="1" customHeight="1"/>
    <row r="1538" s="82" customFormat="1" customHeight="1"/>
    <row r="1539" s="82" customFormat="1" customHeight="1"/>
    <row r="1540" s="82" customFormat="1" customHeight="1"/>
    <row r="1541" s="82" customFormat="1" customHeight="1"/>
    <row r="1542" s="82" customFormat="1" customHeight="1"/>
    <row r="1543" s="82" customFormat="1" customHeight="1"/>
    <row r="1544" s="82" customFormat="1" customHeight="1"/>
    <row r="1545" s="82" customFormat="1" customHeight="1"/>
    <row r="1546" s="82" customFormat="1" customHeight="1"/>
    <row r="1547" s="82" customFormat="1" customHeight="1"/>
    <row r="1548" s="82" customFormat="1" customHeight="1"/>
    <row r="1549" s="82" customFormat="1" customHeight="1"/>
    <row r="1550" s="82" customFormat="1" customHeight="1"/>
    <row r="1551" s="82" customFormat="1" customHeight="1"/>
    <row r="1552" s="82" customFormat="1" customHeight="1"/>
    <row r="1553" s="82" customFormat="1" customHeight="1"/>
    <row r="1554" s="82" customFormat="1" customHeight="1"/>
    <row r="1555" s="82" customFormat="1" customHeight="1"/>
    <row r="1556" s="82" customFormat="1" customHeight="1"/>
    <row r="1557" s="82" customFormat="1" customHeight="1"/>
    <row r="1558" s="82" customFormat="1" customHeight="1"/>
    <row r="1559" s="82" customFormat="1" customHeight="1"/>
    <row r="1560" s="82" customFormat="1" customHeight="1"/>
    <row r="1561" s="82" customFormat="1" customHeight="1"/>
    <row r="1562" s="82" customFormat="1" customHeight="1"/>
    <row r="1563" s="82" customFormat="1" customHeight="1"/>
    <row r="1564" s="82" customFormat="1" customHeight="1"/>
    <row r="1565" s="82" customFormat="1" customHeight="1"/>
    <row r="1566" s="82" customFormat="1" customHeight="1"/>
    <row r="1567" s="82" customFormat="1" customHeight="1"/>
    <row r="1568" s="82" customFormat="1" customHeight="1"/>
    <row r="1569" s="82" customFormat="1" customHeight="1"/>
    <row r="1570" s="82" customFormat="1" customHeight="1"/>
    <row r="1571" s="82" customFormat="1" customHeight="1"/>
    <row r="1572" s="82" customFormat="1" customHeight="1"/>
    <row r="1573" s="82" customFormat="1" customHeight="1"/>
    <row r="1574" s="82" customFormat="1" customHeight="1"/>
    <row r="1575" s="82" customFormat="1" customHeight="1"/>
    <row r="1576" s="82" customFormat="1" customHeight="1"/>
    <row r="1577" s="82" customFormat="1" customHeight="1"/>
    <row r="1578" s="82" customFormat="1" customHeight="1"/>
    <row r="1579" s="82" customFormat="1" customHeight="1"/>
    <row r="1580" s="82" customFormat="1" customHeight="1"/>
    <row r="1581" s="82" customFormat="1" customHeight="1"/>
    <row r="1582" s="82" customFormat="1" customHeight="1"/>
    <row r="1583" s="82" customFormat="1" customHeight="1"/>
    <row r="1584" s="82" customFormat="1" customHeight="1"/>
    <row r="1585" s="82" customFormat="1" customHeight="1"/>
    <row r="1586" s="82" customFormat="1" customHeight="1"/>
    <row r="1587" s="82" customFormat="1" customHeight="1"/>
    <row r="1588" s="82" customFormat="1" customHeight="1"/>
    <row r="1589" s="82" customFormat="1" customHeight="1"/>
    <row r="1590" s="82" customFormat="1" customHeight="1"/>
    <row r="1591" s="82" customFormat="1" customHeight="1"/>
    <row r="1592" s="82" customFormat="1" customHeight="1"/>
    <row r="1593" s="82" customFormat="1" customHeight="1"/>
    <row r="1594" s="82" customFormat="1" customHeight="1"/>
    <row r="1595" s="82" customFormat="1" customHeight="1"/>
    <row r="1596" s="82" customFormat="1" customHeight="1"/>
    <row r="1597" s="82" customFormat="1" customHeight="1"/>
    <row r="1598" s="82" customFormat="1" customHeight="1"/>
    <row r="1599" s="82" customFormat="1" customHeight="1"/>
    <row r="1600" s="82" customFormat="1" customHeight="1"/>
    <row r="1601" s="82" customFormat="1" customHeight="1"/>
    <row r="1602" s="82" customFormat="1" customHeight="1"/>
    <row r="1603" s="82" customFormat="1" customHeight="1"/>
    <row r="1604" s="82" customFormat="1" customHeight="1"/>
    <row r="1605" s="82" customFormat="1" customHeight="1"/>
    <row r="1606" s="82" customFormat="1" customHeight="1"/>
    <row r="1607" s="82" customFormat="1" customHeight="1"/>
    <row r="1608" s="82" customFormat="1" customHeight="1"/>
    <row r="1609" s="82" customFormat="1" customHeight="1"/>
    <row r="1610" s="82" customFormat="1" customHeight="1"/>
    <row r="1611" s="82" customFormat="1" customHeight="1"/>
    <row r="1612" s="82" customFormat="1" customHeight="1"/>
    <row r="1613" s="82" customFormat="1" customHeight="1"/>
    <row r="1614" s="82" customFormat="1" customHeight="1"/>
    <row r="1615" s="82" customFormat="1" customHeight="1"/>
    <row r="1616" s="82" customFormat="1" customHeight="1"/>
    <row r="1617" s="82" customFormat="1" customHeight="1"/>
    <row r="1618" s="82" customFormat="1" customHeight="1"/>
    <row r="1619" s="82" customFormat="1" customHeight="1"/>
    <row r="1620" s="82" customFormat="1" customHeight="1"/>
    <row r="1621" s="82" customFormat="1" customHeight="1"/>
    <row r="1622" s="82" customFormat="1" customHeight="1"/>
    <row r="1623" s="82" customFormat="1" customHeight="1"/>
    <row r="1624" s="82" customFormat="1" customHeight="1"/>
    <row r="1625" s="82" customFormat="1" customHeight="1"/>
    <row r="1626" s="82" customFormat="1" customHeight="1"/>
    <row r="1627" s="82" customFormat="1" customHeight="1"/>
    <row r="1628" s="82" customFormat="1" customHeight="1"/>
    <row r="1629" s="82" customFormat="1" customHeight="1"/>
    <row r="1630" s="82" customFormat="1" customHeight="1"/>
    <row r="1631" s="82" customFormat="1" customHeight="1"/>
    <row r="1632" s="82" customFormat="1" customHeight="1"/>
    <row r="1633" s="82" customFormat="1" customHeight="1"/>
    <row r="1634" s="82" customFormat="1" customHeight="1"/>
    <row r="1635" s="82" customFormat="1" customHeight="1"/>
    <row r="1636" s="82" customFormat="1" customHeight="1"/>
    <row r="1637" s="82" customFormat="1" customHeight="1"/>
    <row r="1638" s="82" customFormat="1" customHeight="1"/>
    <row r="1639" s="82" customFormat="1" customHeight="1"/>
    <row r="1640" s="82" customFormat="1" customHeight="1"/>
    <row r="1641" s="82" customFormat="1" customHeight="1"/>
    <row r="1642" s="82" customFormat="1" customHeight="1"/>
    <row r="1643" s="82" customFormat="1" customHeight="1"/>
    <row r="1644" s="82" customFormat="1" customHeight="1"/>
    <row r="1645" s="82" customFormat="1" customHeight="1"/>
    <row r="1646" s="82" customFormat="1" customHeight="1"/>
    <row r="1647" s="82" customFormat="1" customHeight="1"/>
    <row r="1648" s="82" customFormat="1" customHeight="1"/>
    <row r="1649" s="82" customFormat="1" customHeight="1"/>
    <row r="1650" s="82" customFormat="1" customHeight="1"/>
    <row r="1651" s="82" customFormat="1" customHeight="1"/>
    <row r="1652" s="82" customFormat="1" customHeight="1"/>
    <row r="1653" s="82" customFormat="1" customHeight="1"/>
    <row r="1654" s="82" customFormat="1" customHeight="1"/>
    <row r="1655" s="82" customFormat="1" customHeight="1"/>
    <row r="1656" s="82" customFormat="1" customHeight="1"/>
    <row r="1657" s="82" customFormat="1" customHeight="1"/>
    <row r="1658" s="82" customFormat="1" customHeight="1"/>
    <row r="1659" s="82" customFormat="1" customHeight="1"/>
    <row r="1660" s="82" customFormat="1" customHeight="1"/>
    <row r="1661" s="82" customFormat="1" customHeight="1"/>
    <row r="1662" s="82" customFormat="1" customHeight="1"/>
    <row r="1663" s="82" customFormat="1" customHeight="1"/>
    <row r="1664" s="82" customFormat="1" customHeight="1"/>
    <row r="1665" s="82" customFormat="1" customHeight="1"/>
    <row r="1666" s="82" customFormat="1" customHeight="1"/>
    <row r="1667" s="82" customFormat="1" customHeight="1"/>
    <row r="1668" s="82" customFormat="1" customHeight="1"/>
    <row r="1669" s="82" customFormat="1" customHeight="1"/>
    <row r="1670" s="82" customFormat="1" customHeight="1"/>
    <row r="1671" s="82" customFormat="1" customHeight="1"/>
    <row r="1672" s="82" customFormat="1" customHeight="1"/>
    <row r="1673" s="82" customFormat="1" customHeight="1"/>
    <row r="1674" s="82" customFormat="1" customHeight="1"/>
    <row r="1675" s="82" customFormat="1" customHeight="1"/>
    <row r="1676" s="82" customFormat="1" customHeight="1"/>
    <row r="1677" s="82" customFormat="1" customHeight="1"/>
    <row r="1678" s="82" customFormat="1" customHeight="1"/>
    <row r="1679" s="82" customFormat="1" customHeight="1"/>
    <row r="1680" s="82" customFormat="1" customHeight="1"/>
    <row r="1681" s="82" customFormat="1" customHeight="1"/>
    <row r="1682" s="82" customFormat="1" customHeight="1"/>
    <row r="1683" s="82" customFormat="1" customHeight="1"/>
    <row r="1684" s="82" customFormat="1" customHeight="1"/>
    <row r="1685" s="82" customFormat="1" customHeight="1"/>
    <row r="1686" s="82" customFormat="1" customHeight="1"/>
    <row r="1687" s="82" customFormat="1" customHeight="1"/>
    <row r="1688" s="82" customFormat="1" customHeight="1"/>
    <row r="1689" s="82" customFormat="1" customHeight="1"/>
    <row r="1690" s="82" customFormat="1" customHeight="1"/>
    <row r="1691" s="82" customFormat="1" customHeight="1"/>
    <row r="1692" s="82" customFormat="1" customHeight="1"/>
    <row r="1693" s="82" customFormat="1" customHeight="1"/>
    <row r="1694" s="82" customFormat="1" customHeight="1"/>
    <row r="1695" s="82" customFormat="1" customHeight="1"/>
    <row r="1696" s="82" customFormat="1" customHeight="1"/>
    <row r="1697" s="82" customFormat="1" customHeight="1"/>
    <row r="1698" s="82" customFormat="1" customHeight="1"/>
    <row r="1699" s="82" customFormat="1" customHeight="1"/>
    <row r="1700" s="82" customFormat="1" customHeight="1"/>
    <row r="1701" s="82" customFormat="1" customHeight="1"/>
    <row r="1702" s="82" customFormat="1" customHeight="1"/>
    <row r="1703" s="82" customFormat="1" customHeight="1"/>
    <row r="1704" s="82" customFormat="1" customHeight="1"/>
    <row r="1705" s="82" customFormat="1" customHeight="1"/>
    <row r="1706" s="82" customFormat="1" customHeight="1"/>
    <row r="1707" s="82" customFormat="1" customHeight="1"/>
    <row r="1708" s="82" customFormat="1" customHeight="1"/>
    <row r="1709" s="82" customFormat="1" customHeight="1"/>
    <row r="1710" s="82" customFormat="1" customHeight="1"/>
    <row r="1711" s="82" customFormat="1" customHeight="1"/>
    <row r="1712" s="82" customFormat="1" customHeight="1"/>
    <row r="1713" s="82" customFormat="1" customHeight="1"/>
    <row r="1714" s="82" customFormat="1" customHeight="1"/>
    <row r="1715" s="82" customFormat="1" customHeight="1"/>
    <row r="1716" s="82" customFormat="1" customHeight="1"/>
    <row r="1717" s="82" customFormat="1" customHeight="1"/>
    <row r="1718" s="82" customFormat="1" customHeight="1"/>
    <row r="1719" s="82" customFormat="1" customHeight="1"/>
    <row r="1720" s="82" customFormat="1" customHeight="1"/>
    <row r="1721" s="82" customFormat="1" customHeight="1"/>
    <row r="1722" s="82" customFormat="1" customHeight="1"/>
    <row r="1723" s="82" customFormat="1" customHeight="1"/>
    <row r="1724" s="82" customFormat="1" customHeight="1"/>
    <row r="1725" s="82" customFormat="1" customHeight="1"/>
    <row r="1726" s="82" customFormat="1" customHeight="1"/>
    <row r="1727" s="82" customFormat="1" customHeight="1"/>
    <row r="1728" s="82" customFormat="1" customHeight="1"/>
    <row r="1729" s="82" customFormat="1" customHeight="1"/>
    <row r="1730" s="82" customFormat="1" customHeight="1"/>
    <row r="1731" s="82" customFormat="1" customHeight="1"/>
    <row r="1732" s="82" customFormat="1" customHeight="1"/>
    <row r="1733" s="82" customFormat="1" customHeight="1"/>
    <row r="1734" s="82" customFormat="1" customHeight="1"/>
    <row r="1735" s="82" customFormat="1" customHeight="1"/>
    <row r="1736" s="82" customFormat="1" customHeight="1"/>
    <row r="1737" s="82" customFormat="1" customHeight="1"/>
    <row r="1738" s="82" customFormat="1" customHeight="1"/>
    <row r="1739" s="82" customFormat="1" customHeight="1"/>
    <row r="1740" s="82" customFormat="1" customHeight="1"/>
    <row r="1741" s="82" customFormat="1" customHeight="1"/>
    <row r="1742" s="82" customFormat="1" customHeight="1"/>
    <row r="1743" s="82" customFormat="1" customHeight="1"/>
    <row r="1744" s="82" customFormat="1" customHeight="1"/>
    <row r="1745" s="82" customFormat="1" customHeight="1"/>
    <row r="1746" s="82" customFormat="1" customHeight="1"/>
    <row r="1747" s="82" customFormat="1" customHeight="1"/>
    <row r="1748" s="82" customFormat="1" customHeight="1"/>
    <row r="1749" s="82" customFormat="1" customHeight="1"/>
    <row r="1750" s="82" customFormat="1" customHeight="1"/>
    <row r="1751" s="82" customFormat="1" customHeight="1"/>
    <row r="1752" s="82" customFormat="1" customHeight="1"/>
    <row r="1753" s="82" customFormat="1" customHeight="1"/>
    <row r="1754" s="82" customFormat="1" customHeight="1"/>
    <row r="1755" s="82" customFormat="1" customHeight="1"/>
    <row r="1756" s="82" customFormat="1" customHeight="1"/>
    <row r="1757" s="82" customFormat="1" customHeight="1"/>
    <row r="1758" s="82" customFormat="1" customHeight="1"/>
    <row r="1759" s="82" customFormat="1" customHeight="1"/>
    <row r="1760" s="82" customFormat="1" customHeight="1"/>
    <row r="1761" s="82" customFormat="1" customHeight="1"/>
    <row r="1762" s="82" customFormat="1" customHeight="1"/>
    <row r="1763" s="82" customFormat="1" customHeight="1"/>
    <row r="1764" s="82" customFormat="1" customHeight="1"/>
    <row r="1765" s="82" customFormat="1" customHeight="1"/>
    <row r="1766" s="82" customFormat="1" customHeight="1"/>
    <row r="1767" s="82" customFormat="1" customHeight="1"/>
    <row r="1768" s="82" customFormat="1" customHeight="1"/>
    <row r="1769" s="82" customFormat="1" customHeight="1"/>
    <row r="1770" s="82" customFormat="1" customHeight="1"/>
    <row r="1771" s="82" customFormat="1" customHeight="1"/>
    <row r="1772" s="82" customFormat="1" customHeight="1"/>
    <row r="1773" s="82" customFormat="1" customHeight="1"/>
    <row r="1774" s="82" customFormat="1" customHeight="1"/>
    <row r="1775" s="82" customFormat="1" customHeight="1"/>
    <row r="1776" s="82" customFormat="1" customHeight="1"/>
    <row r="1777" s="82" customFormat="1" customHeight="1"/>
    <row r="1778" s="82" customFormat="1" customHeight="1"/>
    <row r="1779" s="82" customFormat="1" customHeight="1"/>
    <row r="1780" s="82" customFormat="1" customHeight="1"/>
    <row r="1781" s="82" customFormat="1" customHeight="1"/>
    <row r="1782" s="82" customFormat="1" customHeight="1"/>
    <row r="1783" s="82" customFormat="1" customHeight="1"/>
    <row r="1784" s="82" customFormat="1" customHeight="1"/>
    <row r="1785" s="82" customFormat="1" customHeight="1"/>
    <row r="1786" s="82" customFormat="1" customHeight="1"/>
    <row r="1787" s="82" customFormat="1" customHeight="1"/>
    <row r="1788" s="82" customFormat="1" customHeight="1"/>
    <row r="1789" s="82" customFormat="1" customHeight="1"/>
    <row r="1790" s="82" customFormat="1" customHeight="1"/>
    <row r="1791" s="82" customFormat="1" customHeight="1"/>
    <row r="1792" s="82" customFormat="1" customHeight="1"/>
    <row r="1793" s="82" customFormat="1" customHeight="1"/>
    <row r="1794" s="82" customFormat="1" customHeight="1"/>
    <row r="1795" s="82" customFormat="1" customHeight="1"/>
    <row r="1796" s="82" customFormat="1" customHeight="1"/>
    <row r="1797" s="82" customFormat="1" customHeight="1"/>
    <row r="1798" s="82" customFormat="1" customHeight="1"/>
    <row r="1799" s="82" customFormat="1" customHeight="1"/>
    <row r="1800" s="82" customFormat="1" customHeight="1"/>
    <row r="1801" s="82" customFormat="1" customHeight="1"/>
    <row r="1802" s="82" customFormat="1" customHeight="1"/>
    <row r="1803" s="82" customFormat="1" customHeight="1"/>
    <row r="1804" s="82" customFormat="1" customHeight="1"/>
    <row r="1805" s="82" customFormat="1" customHeight="1"/>
    <row r="1806" s="82" customFormat="1" customHeight="1"/>
    <row r="1807" s="82" customFormat="1" customHeight="1"/>
    <row r="1808" s="82" customFormat="1" customHeight="1"/>
    <row r="1809" s="82" customFormat="1" customHeight="1"/>
    <row r="1810" s="82" customFormat="1" customHeight="1"/>
    <row r="1811" s="82" customFormat="1" customHeight="1"/>
    <row r="1812" s="82" customFormat="1" customHeight="1"/>
    <row r="1813" s="82" customFormat="1" customHeight="1"/>
    <row r="1814" s="82" customFormat="1" customHeight="1"/>
    <row r="1815" s="82" customFormat="1" customHeight="1"/>
    <row r="1816" s="82" customFormat="1" customHeight="1"/>
    <row r="1817" s="82" customFormat="1" customHeight="1"/>
    <row r="1818" s="82" customFormat="1" customHeight="1"/>
    <row r="1819" s="82" customFormat="1" customHeight="1"/>
    <row r="1820" s="82" customFormat="1" customHeight="1"/>
    <row r="1821" s="82" customFormat="1" customHeight="1"/>
    <row r="1822" s="82" customFormat="1" customHeight="1"/>
    <row r="1823" s="82" customFormat="1" customHeight="1"/>
    <row r="1824" s="82" customFormat="1" customHeight="1"/>
    <row r="1825" s="82" customFormat="1" customHeight="1"/>
    <row r="1826" s="82" customFormat="1" customHeight="1"/>
    <row r="1827" s="82" customFormat="1" customHeight="1"/>
    <row r="1828" s="82" customFormat="1" customHeight="1"/>
    <row r="1829" s="82" customFormat="1" customHeight="1"/>
    <row r="1830" s="82" customFormat="1" customHeight="1"/>
    <row r="1831" s="82" customFormat="1" customHeight="1"/>
    <row r="1832" s="82" customFormat="1" customHeight="1"/>
    <row r="1833" s="82" customFormat="1" customHeight="1"/>
    <row r="1834" s="82" customFormat="1" customHeight="1"/>
    <row r="1835" s="82" customFormat="1" customHeight="1"/>
    <row r="1836" s="82" customFormat="1" customHeight="1"/>
    <row r="1837" s="82" customFormat="1" customHeight="1"/>
    <row r="1838" s="82" customFormat="1" customHeight="1"/>
    <row r="1839" s="82" customFormat="1" customHeight="1"/>
    <row r="1840" s="82" customFormat="1" customHeight="1"/>
    <row r="1841" s="82" customFormat="1" customHeight="1"/>
    <row r="1842" s="82" customFormat="1" customHeight="1"/>
    <row r="1843" s="82" customFormat="1" customHeight="1"/>
    <row r="1844" s="82" customFormat="1" customHeight="1"/>
    <row r="1845" s="82" customFormat="1" customHeight="1"/>
    <row r="1846" s="82" customFormat="1" customHeight="1"/>
    <row r="1847" s="82" customFormat="1" customHeight="1"/>
    <row r="1848" s="82" customFormat="1" customHeight="1"/>
    <row r="1849" s="82" customFormat="1" customHeight="1"/>
    <row r="1850" s="82" customFormat="1" customHeight="1"/>
    <row r="1851" s="82" customFormat="1" customHeight="1"/>
    <row r="1852" s="82" customFormat="1" customHeight="1"/>
    <row r="1853" s="82" customFormat="1" customHeight="1"/>
    <row r="1854" s="82" customFormat="1" customHeight="1"/>
    <row r="1855" s="82" customFormat="1" customHeight="1"/>
    <row r="1856" s="82" customFormat="1" customHeight="1"/>
    <row r="1857" s="82" customFormat="1" customHeight="1"/>
    <row r="1858" s="82" customFormat="1" customHeight="1"/>
    <row r="1859" s="82" customFormat="1" customHeight="1"/>
    <row r="1860" s="82" customFormat="1" customHeight="1"/>
    <row r="1861" s="82" customFormat="1" customHeight="1"/>
    <row r="1862" s="82" customFormat="1" customHeight="1"/>
    <row r="1863" s="82" customFormat="1" customHeight="1"/>
    <row r="1864" s="82" customFormat="1" customHeight="1"/>
    <row r="1865" s="82" customFormat="1" customHeight="1"/>
    <row r="1866" s="82" customFormat="1" customHeight="1"/>
    <row r="1867" s="82" customFormat="1" customHeight="1"/>
    <row r="1868" s="82" customFormat="1" customHeight="1"/>
    <row r="1869" s="82" customFormat="1" customHeight="1"/>
    <row r="1870" s="82" customFormat="1" customHeight="1"/>
    <row r="1871" s="82" customFormat="1" customHeight="1"/>
    <row r="1872" s="82" customFormat="1" customHeight="1"/>
    <row r="1873" s="82" customFormat="1" customHeight="1"/>
    <row r="1874" s="82" customFormat="1" customHeight="1"/>
    <row r="1875" s="82" customFormat="1" customHeight="1"/>
    <row r="1876" s="82" customFormat="1" customHeight="1"/>
    <row r="1877" s="82" customFormat="1" customHeight="1"/>
    <row r="1878" s="82" customFormat="1" customHeight="1"/>
    <row r="1879" s="82" customFormat="1" customHeight="1"/>
    <row r="1880" s="82" customFormat="1" customHeight="1"/>
    <row r="1881" s="82" customFormat="1" customHeight="1"/>
    <row r="1882" s="82" customFormat="1" customHeight="1"/>
    <row r="1883" s="82" customFormat="1" customHeight="1"/>
    <row r="1884" s="82" customFormat="1" customHeight="1"/>
    <row r="1885" s="82" customFormat="1" customHeight="1"/>
    <row r="1886" s="82" customFormat="1" customHeight="1"/>
    <row r="1887" s="82" customFormat="1" customHeight="1"/>
    <row r="1888" s="82" customFormat="1" customHeight="1"/>
    <row r="1889" s="82" customFormat="1" customHeight="1"/>
    <row r="1890" s="82" customFormat="1" customHeight="1"/>
    <row r="1891" s="82" customFormat="1" customHeight="1"/>
    <row r="1892" s="82" customFormat="1" customHeight="1"/>
    <row r="1893" s="82" customFormat="1" customHeight="1"/>
    <row r="1894" s="82" customFormat="1" customHeight="1"/>
    <row r="1895" s="82" customFormat="1" customHeight="1"/>
    <row r="1896" s="82" customFormat="1" customHeight="1"/>
    <row r="1897" s="82" customFormat="1" customHeight="1"/>
    <row r="1898" s="82" customFormat="1" customHeight="1"/>
    <row r="1899" s="82" customFormat="1" customHeight="1"/>
    <row r="1900" s="82" customFormat="1" customHeight="1"/>
    <row r="1901" s="82" customFormat="1" customHeight="1"/>
    <row r="1902" s="82" customFormat="1" customHeight="1"/>
    <row r="1903" s="82" customFormat="1" customHeight="1"/>
    <row r="1904" s="82" customFormat="1" customHeight="1"/>
    <row r="1905" s="82" customFormat="1" customHeight="1"/>
    <row r="1906" s="82" customFormat="1" customHeight="1"/>
    <row r="1907" s="82" customFormat="1" customHeight="1"/>
    <row r="1908" s="82" customFormat="1" customHeight="1"/>
    <row r="1909" s="82" customFormat="1" customHeight="1"/>
    <row r="1910" s="82" customFormat="1" customHeight="1"/>
    <row r="1911" s="82" customFormat="1" customHeight="1"/>
    <row r="1912" s="82" customFormat="1" customHeight="1"/>
    <row r="1913" s="82" customFormat="1" customHeight="1"/>
    <row r="1914" s="82" customFormat="1" customHeight="1"/>
    <row r="1915" s="82" customFormat="1" customHeight="1"/>
    <row r="1916" s="82" customFormat="1" customHeight="1"/>
    <row r="1917" s="82" customFormat="1" customHeight="1"/>
    <row r="1918" s="82" customFormat="1" customHeight="1"/>
    <row r="1919" s="82" customFormat="1" customHeight="1"/>
    <row r="1920" s="82" customFormat="1" customHeight="1"/>
    <row r="1921" s="82" customFormat="1" customHeight="1"/>
    <row r="1922" s="82" customFormat="1" customHeight="1"/>
    <row r="1923" s="82" customFormat="1" customHeight="1"/>
    <row r="1924" s="82" customFormat="1" customHeight="1"/>
    <row r="1925" s="82" customFormat="1" customHeight="1"/>
    <row r="1926" s="82" customFormat="1" customHeight="1"/>
    <row r="1927" s="82" customFormat="1" customHeight="1"/>
    <row r="1928" s="82" customFormat="1" customHeight="1"/>
    <row r="1929" s="82" customFormat="1" customHeight="1"/>
    <row r="1930" s="82" customFormat="1" customHeight="1"/>
    <row r="1931" s="82" customFormat="1" customHeight="1"/>
    <row r="1932" s="82" customFormat="1" customHeight="1"/>
    <row r="1933" s="82" customFormat="1" customHeight="1"/>
    <row r="1934" s="82" customFormat="1" customHeight="1"/>
    <row r="1935" s="82" customFormat="1" customHeight="1"/>
    <row r="1936" s="82" customFormat="1" customHeight="1"/>
    <row r="1937" s="82" customFormat="1" customHeight="1"/>
    <row r="1938" s="82" customFormat="1" customHeight="1"/>
    <row r="1939" s="82" customFormat="1" customHeight="1"/>
    <row r="1940" s="82" customFormat="1" customHeight="1"/>
    <row r="1941" s="82" customFormat="1" customHeight="1"/>
    <row r="1942" s="82" customFormat="1" customHeight="1"/>
    <row r="1943" s="82" customFormat="1" customHeight="1"/>
    <row r="1944" s="82" customFormat="1" customHeight="1"/>
    <row r="1945" s="82" customFormat="1" customHeight="1"/>
    <row r="1946" s="82" customFormat="1" customHeight="1"/>
    <row r="1947" s="82" customFormat="1" customHeight="1"/>
    <row r="1948" s="82" customFormat="1" customHeight="1"/>
    <row r="1949" s="82" customFormat="1" customHeight="1"/>
    <row r="1950" s="82" customFormat="1" customHeight="1"/>
    <row r="1951" s="82" customFormat="1" customHeight="1"/>
    <row r="1952" s="82" customFormat="1" customHeight="1"/>
    <row r="1953" s="82" customFormat="1" customHeight="1"/>
    <row r="1954" s="82" customFormat="1" customHeight="1"/>
    <row r="1955" s="82" customFormat="1" customHeight="1"/>
    <row r="1956" s="82" customFormat="1" customHeight="1"/>
    <row r="1957" s="82" customFormat="1" customHeight="1"/>
    <row r="1958" s="82" customFormat="1" customHeight="1"/>
    <row r="1959" s="82" customFormat="1" customHeight="1"/>
    <row r="1960" s="82" customFormat="1" customHeight="1"/>
    <row r="1961" s="82" customFormat="1" customHeight="1"/>
    <row r="1962" s="82" customFormat="1" customHeight="1"/>
    <row r="1963" s="82" customFormat="1" customHeight="1"/>
    <row r="1964" s="82" customFormat="1" customHeight="1"/>
    <row r="1965" s="82" customFormat="1" customHeight="1"/>
    <row r="1966" s="82" customFormat="1" customHeight="1"/>
    <row r="1967" s="82" customFormat="1" customHeight="1"/>
    <row r="1968" s="82" customFormat="1" customHeight="1"/>
    <row r="1969" s="82" customFormat="1" customHeight="1"/>
    <row r="1970" s="82" customFormat="1" customHeight="1"/>
    <row r="1971" s="82" customFormat="1" customHeight="1"/>
    <row r="1972" s="82" customFormat="1" customHeight="1"/>
    <row r="1973" s="82" customFormat="1" customHeight="1"/>
    <row r="1974" s="82" customFormat="1" customHeight="1"/>
    <row r="1975" s="82" customFormat="1" customHeight="1"/>
    <row r="1976" s="82" customFormat="1" customHeight="1"/>
    <row r="1977" s="82" customFormat="1" customHeight="1"/>
    <row r="1978" s="82" customFormat="1" customHeight="1"/>
    <row r="1979" s="82" customFormat="1" customHeight="1"/>
    <row r="1980" s="82" customFormat="1" customHeight="1"/>
    <row r="1981" s="82" customFormat="1" customHeight="1"/>
    <row r="1982" s="82" customFormat="1" customHeight="1"/>
    <row r="1983" s="82" customFormat="1" customHeight="1"/>
    <row r="1984" s="82" customFormat="1" customHeight="1"/>
    <row r="1985" s="82" customFormat="1" customHeight="1"/>
    <row r="1986" s="82" customFormat="1" customHeight="1"/>
    <row r="1987" s="82" customFormat="1" customHeight="1"/>
    <row r="1988" s="82" customFormat="1" customHeight="1"/>
    <row r="1989" s="82" customFormat="1" customHeight="1"/>
    <row r="1990" s="82" customFormat="1" customHeight="1"/>
    <row r="1991" s="82" customFormat="1" customHeight="1"/>
    <row r="1992" s="82" customFormat="1" customHeight="1"/>
    <row r="1993" s="82" customFormat="1" customHeight="1"/>
    <row r="1994" s="82" customFormat="1" customHeight="1"/>
    <row r="1995" s="82" customFormat="1" customHeight="1"/>
    <row r="1996" s="82" customFormat="1" customHeight="1"/>
    <row r="1997" s="82" customFormat="1" customHeight="1"/>
    <row r="1998" s="82" customFormat="1" customHeight="1"/>
    <row r="1999" s="82" customFormat="1" customHeight="1"/>
    <row r="2000" s="82" customFormat="1" customHeight="1"/>
    <row r="2001" s="82" customFormat="1" customHeight="1"/>
    <row r="2002" s="82" customFormat="1" customHeight="1"/>
    <row r="2003" s="82" customFormat="1" customHeight="1"/>
    <row r="2004" s="82" customFormat="1" customHeight="1"/>
    <row r="2005" s="82" customFormat="1" customHeight="1"/>
    <row r="2006" s="82" customFormat="1" customHeight="1"/>
    <row r="2007" s="82" customFormat="1" customHeight="1"/>
    <row r="2008" s="82" customFormat="1" customHeight="1"/>
    <row r="2009" s="82" customFormat="1" customHeight="1"/>
    <row r="2010" s="82" customFormat="1" customHeight="1"/>
    <row r="2011" s="82" customFormat="1" customHeight="1"/>
    <row r="2012" s="82" customFormat="1" customHeight="1"/>
    <row r="2013" s="82" customFormat="1" customHeight="1"/>
    <row r="2014" s="82" customFormat="1" customHeight="1"/>
    <row r="2015" s="82" customFormat="1" customHeight="1"/>
    <row r="2016" s="82" customFormat="1" customHeight="1"/>
    <row r="2017" s="82" customFormat="1" customHeight="1"/>
    <row r="2018" s="82" customFormat="1" customHeight="1"/>
    <row r="2019" s="82" customFormat="1" customHeight="1"/>
    <row r="2020" s="82" customFormat="1" customHeight="1"/>
    <row r="2021" s="82" customFormat="1" customHeight="1"/>
    <row r="2022" s="82" customFormat="1" customHeight="1"/>
    <row r="2023" s="82" customFormat="1" customHeight="1"/>
    <row r="2024" s="82" customFormat="1" customHeight="1"/>
    <row r="2025" s="82" customFormat="1" customHeight="1"/>
    <row r="2026" s="82" customFormat="1" customHeight="1"/>
    <row r="2027" s="82" customFormat="1" customHeight="1"/>
    <row r="2028" s="82" customFormat="1" customHeight="1"/>
    <row r="2029" s="82" customFormat="1" customHeight="1"/>
    <row r="2030" s="82" customFormat="1" customHeight="1"/>
    <row r="2031" s="82" customFormat="1" customHeight="1"/>
    <row r="2032" s="82" customFormat="1" customHeight="1"/>
    <row r="2033" s="82" customFormat="1" customHeight="1"/>
    <row r="2034" s="82" customFormat="1" customHeight="1"/>
    <row r="2035" s="82" customFormat="1" customHeight="1"/>
    <row r="2036" s="82" customFormat="1" customHeight="1"/>
    <row r="2037" s="82" customFormat="1" customHeight="1"/>
    <row r="2038" s="82" customFormat="1" customHeight="1"/>
    <row r="2039" s="82" customFormat="1" customHeight="1"/>
    <row r="2040" s="82" customFormat="1" customHeight="1"/>
    <row r="2041" s="82" customFormat="1" customHeight="1"/>
    <row r="2042" s="82" customFormat="1" customHeight="1"/>
    <row r="2043" s="82" customFormat="1" customHeight="1"/>
    <row r="2044" s="82" customFormat="1" customHeight="1"/>
    <row r="2045" s="82" customFormat="1" customHeight="1"/>
    <row r="2046" s="82" customFormat="1" customHeight="1"/>
    <row r="2047" s="82" customFormat="1" customHeight="1"/>
    <row r="2048" s="82" customFormat="1" customHeight="1"/>
    <row r="2049" s="82" customFormat="1" customHeight="1"/>
    <row r="2050" s="82" customFormat="1" customHeight="1"/>
    <row r="2051" s="82" customFormat="1" customHeight="1"/>
    <row r="2052" s="82" customFormat="1" customHeight="1"/>
    <row r="2053" s="82" customFormat="1" customHeight="1"/>
    <row r="2054" s="82" customFormat="1" customHeight="1"/>
    <row r="2055" s="82" customFormat="1" customHeight="1"/>
    <row r="2056" s="82" customFormat="1" customHeight="1"/>
    <row r="2057" s="82" customFormat="1" customHeight="1"/>
    <row r="2058" s="82" customFormat="1" customHeight="1"/>
    <row r="2059" s="82" customFormat="1" customHeight="1"/>
    <row r="2060" s="82" customFormat="1" customHeight="1"/>
    <row r="2061" s="82" customFormat="1" customHeight="1"/>
    <row r="2062" s="82" customFormat="1" customHeight="1"/>
    <row r="2063" s="82" customFormat="1" customHeight="1"/>
    <row r="2064" s="82" customFormat="1" customHeight="1"/>
    <row r="2065" s="82" customFormat="1" customHeight="1"/>
    <row r="2066" s="82" customFormat="1" customHeight="1"/>
    <row r="2067" s="82" customFormat="1" customHeight="1"/>
    <row r="2068" s="82" customFormat="1" customHeight="1"/>
    <row r="2069" s="82" customFormat="1" customHeight="1"/>
    <row r="2070" s="82" customFormat="1" customHeight="1"/>
    <row r="2071" s="82" customFormat="1" customHeight="1"/>
    <row r="2072" s="82" customFormat="1" customHeight="1"/>
    <row r="2073" s="82" customFormat="1" customHeight="1"/>
    <row r="2074" s="82" customFormat="1" customHeight="1"/>
    <row r="2075" s="82" customFormat="1" customHeight="1"/>
    <row r="2076" s="82" customFormat="1" customHeight="1"/>
    <row r="2077" s="82" customFormat="1" customHeight="1"/>
    <row r="2078" s="82" customFormat="1" customHeight="1"/>
    <row r="2079" s="82" customFormat="1" customHeight="1"/>
    <row r="2080" s="82" customFormat="1" customHeight="1"/>
    <row r="2081" s="82" customFormat="1" customHeight="1"/>
    <row r="2082" s="82" customFormat="1" customHeight="1"/>
    <row r="2083" s="82" customFormat="1" customHeight="1"/>
    <row r="2084" s="82" customFormat="1" customHeight="1"/>
    <row r="2085" s="82" customFormat="1" customHeight="1"/>
    <row r="2086" s="82" customFormat="1" customHeight="1"/>
    <row r="2087" s="82" customFormat="1" customHeight="1"/>
    <row r="2088" s="82" customFormat="1" customHeight="1"/>
    <row r="2089" s="82" customFormat="1" customHeight="1"/>
    <row r="2090" s="82" customFormat="1" customHeight="1"/>
    <row r="2091" s="82" customFormat="1" customHeight="1"/>
    <row r="2092" s="82" customFormat="1" customHeight="1"/>
    <row r="2093" s="82" customFormat="1" customHeight="1"/>
    <row r="2094" s="82" customFormat="1" customHeight="1"/>
    <row r="2095" s="82" customFormat="1" customHeight="1"/>
    <row r="2096" s="82" customFormat="1" customHeight="1"/>
    <row r="2097" s="82" customFormat="1" customHeight="1"/>
    <row r="2098" s="82" customFormat="1" customHeight="1"/>
    <row r="2099" s="82" customFormat="1" customHeight="1"/>
    <row r="2100" s="82" customFormat="1" customHeight="1"/>
    <row r="2101" s="82" customFormat="1" customHeight="1"/>
    <row r="2102" s="82" customFormat="1" customHeight="1"/>
    <row r="2103" s="82" customFormat="1" customHeight="1"/>
    <row r="2104" s="82" customFormat="1" customHeight="1"/>
    <row r="2105" s="82" customFormat="1" customHeight="1"/>
    <row r="2106" s="82" customFormat="1" customHeight="1"/>
    <row r="2107" s="82" customFormat="1" customHeight="1"/>
    <row r="2108" s="82" customFormat="1" customHeight="1"/>
    <row r="2109" s="82" customFormat="1" customHeight="1"/>
    <row r="2110" s="82" customFormat="1" customHeight="1"/>
    <row r="2111" s="82" customFormat="1" customHeight="1"/>
    <row r="2112" s="82" customFormat="1" customHeight="1"/>
    <row r="2113" s="82" customFormat="1" customHeight="1"/>
    <row r="2114" s="82" customFormat="1" customHeight="1"/>
    <row r="2115" s="82" customFormat="1" customHeight="1"/>
    <row r="2116" s="82" customFormat="1" customHeight="1"/>
    <row r="2117" s="82" customFormat="1" customHeight="1"/>
    <row r="2118" s="82" customFormat="1" customHeight="1"/>
    <row r="2119" s="82" customFormat="1" customHeight="1"/>
    <row r="2120" s="82" customFormat="1" customHeight="1"/>
    <row r="2121" s="82" customFormat="1" customHeight="1"/>
    <row r="2122" s="82" customFormat="1" customHeight="1"/>
    <row r="2123" s="82" customFormat="1" customHeight="1"/>
    <row r="2124" s="82" customFormat="1" customHeight="1"/>
    <row r="2125" s="82" customFormat="1" customHeight="1"/>
    <row r="2126" s="82" customFormat="1" customHeight="1"/>
    <row r="2127" s="82" customFormat="1" customHeight="1"/>
    <row r="2128" s="82" customFormat="1" customHeight="1"/>
    <row r="2129" s="82" customFormat="1" customHeight="1"/>
    <row r="2130" s="82" customFormat="1" customHeight="1"/>
    <row r="2131" s="82" customFormat="1" customHeight="1"/>
    <row r="2132" s="82" customFormat="1" customHeight="1"/>
    <row r="2133" s="82" customFormat="1" customHeight="1"/>
    <row r="2134" s="82" customFormat="1" customHeight="1"/>
    <row r="2135" s="82" customFormat="1" customHeight="1"/>
    <row r="2136" s="82" customFormat="1" customHeight="1"/>
    <row r="2137" s="82" customFormat="1" customHeight="1"/>
    <row r="2138" s="82" customFormat="1" customHeight="1"/>
    <row r="2139" s="82" customFormat="1" customHeight="1"/>
    <row r="2140" s="82" customFormat="1" customHeight="1"/>
    <row r="2141" s="82" customFormat="1" customHeight="1"/>
    <row r="2142" s="82" customFormat="1" customHeight="1"/>
    <row r="2143" s="82" customFormat="1" customHeight="1"/>
    <row r="2144" s="82" customFormat="1" customHeight="1"/>
    <row r="2145" s="82" customFormat="1" customHeight="1"/>
    <row r="2146" s="82" customFormat="1" customHeight="1"/>
    <row r="2147" s="82" customFormat="1" customHeight="1"/>
    <row r="2148" s="82" customFormat="1" customHeight="1"/>
    <row r="2149" s="82" customFormat="1" customHeight="1"/>
    <row r="2150" s="82" customFormat="1" customHeight="1"/>
    <row r="2151" s="82" customFormat="1" customHeight="1"/>
    <row r="2152" s="82" customFormat="1" customHeight="1"/>
    <row r="2153" s="82" customFormat="1" customHeight="1"/>
    <row r="2154" s="82" customFormat="1" customHeight="1"/>
    <row r="2155" s="82" customFormat="1" customHeight="1"/>
    <row r="2156" s="82" customFormat="1" customHeight="1"/>
    <row r="2157" s="82" customFormat="1" customHeight="1"/>
    <row r="2158" s="82" customFormat="1" customHeight="1"/>
    <row r="2159" s="82" customFormat="1" customHeight="1"/>
    <row r="2160" s="82" customFormat="1" customHeight="1"/>
    <row r="2161" s="82" customFormat="1" customHeight="1"/>
    <row r="2162" s="82" customFormat="1" customHeight="1"/>
    <row r="2163" s="82" customFormat="1" customHeight="1"/>
    <row r="2164" s="82" customFormat="1" customHeight="1"/>
    <row r="2165" s="82" customFormat="1" customHeight="1"/>
    <row r="2166" s="82" customFormat="1" customHeight="1"/>
    <row r="2167" s="82" customFormat="1" customHeight="1"/>
    <row r="2168" s="82" customFormat="1" customHeight="1"/>
    <row r="2169" s="82" customFormat="1" customHeight="1"/>
    <row r="2170" s="82" customFormat="1" customHeight="1"/>
    <row r="2171" s="82" customFormat="1" customHeight="1"/>
    <row r="2172" s="82" customFormat="1" customHeight="1"/>
    <row r="2173" s="82" customFormat="1" customHeight="1"/>
    <row r="2174" s="82" customFormat="1" customHeight="1"/>
    <row r="2175" s="82" customFormat="1" customHeight="1"/>
    <row r="2176" s="82" customFormat="1" customHeight="1"/>
    <row r="2177" s="82" customFormat="1" customHeight="1"/>
    <row r="2178" s="82" customFormat="1" customHeight="1"/>
    <row r="2179" s="82" customFormat="1" customHeight="1"/>
    <row r="2180" s="82" customFormat="1" customHeight="1"/>
    <row r="2181" s="82" customFormat="1" customHeight="1"/>
    <row r="2182" s="82" customFormat="1" customHeight="1"/>
    <row r="2183" s="82" customFormat="1" customHeight="1"/>
    <row r="2184" s="82" customFormat="1" customHeight="1"/>
    <row r="2185" s="82" customFormat="1" customHeight="1"/>
    <row r="2186" s="82" customFormat="1" customHeight="1"/>
    <row r="2187" s="82" customFormat="1" customHeight="1"/>
    <row r="2188" s="82" customFormat="1" customHeight="1"/>
    <row r="2189" s="82" customFormat="1" customHeight="1"/>
    <row r="2190" s="82" customFormat="1" customHeight="1"/>
    <row r="2191" s="82" customFormat="1" customHeight="1"/>
    <row r="2192" s="82" customFormat="1" customHeight="1"/>
    <row r="2193" s="82" customFormat="1" customHeight="1"/>
    <row r="2194" s="82" customFormat="1" customHeight="1"/>
    <row r="2195" s="82" customFormat="1" customHeight="1"/>
    <row r="2196" s="82" customFormat="1" customHeight="1"/>
    <row r="2197" s="82" customFormat="1" customHeight="1"/>
    <row r="2198" s="82" customFormat="1" customHeight="1"/>
    <row r="2199" s="82" customFormat="1" customHeight="1"/>
    <row r="2200" s="82" customFormat="1" customHeight="1"/>
    <row r="2201" s="82" customFormat="1" customHeight="1"/>
    <row r="2202" s="82" customFormat="1" customHeight="1"/>
    <row r="2203" s="82" customFormat="1" customHeight="1"/>
    <row r="2204" s="82" customFormat="1" customHeight="1"/>
    <row r="2205" s="82" customFormat="1" customHeight="1"/>
    <row r="2206" s="82" customFormat="1" customHeight="1"/>
    <row r="2207" s="82" customFormat="1" customHeight="1"/>
    <row r="2208" s="82" customFormat="1" customHeight="1"/>
    <row r="2209" s="82" customFormat="1" customHeight="1"/>
    <row r="2210" s="82" customFormat="1" customHeight="1"/>
    <row r="2211" s="82" customFormat="1" customHeight="1"/>
    <row r="2212" s="82" customFormat="1" customHeight="1"/>
    <row r="2213" s="82" customFormat="1" customHeight="1"/>
    <row r="2214" s="82" customFormat="1" customHeight="1"/>
    <row r="2215" s="82" customFormat="1" customHeight="1"/>
    <row r="2216" s="82" customFormat="1" customHeight="1"/>
    <row r="2217" s="82" customFormat="1" customHeight="1"/>
    <row r="2218" s="82" customFormat="1" customHeight="1"/>
    <row r="2219" s="82" customFormat="1" customHeight="1"/>
    <row r="2220" s="82" customFormat="1" customHeight="1"/>
    <row r="2221" s="82" customFormat="1" customHeight="1"/>
    <row r="2222" s="82" customFormat="1" customHeight="1"/>
    <row r="2223" s="82" customFormat="1" customHeight="1"/>
    <row r="2224" s="82" customFormat="1" customHeight="1"/>
    <row r="2225" s="82" customFormat="1" customHeight="1"/>
    <row r="2226" s="82" customFormat="1" customHeight="1"/>
    <row r="2227" s="82" customFormat="1" customHeight="1"/>
    <row r="2228" s="82" customFormat="1" customHeight="1"/>
    <row r="2229" s="82" customFormat="1" customHeight="1"/>
    <row r="2230" s="82" customFormat="1" customHeight="1"/>
    <row r="2231" s="82" customFormat="1" customHeight="1"/>
    <row r="2232" s="82" customFormat="1" customHeight="1"/>
    <row r="2233" s="82" customFormat="1" customHeight="1"/>
    <row r="2234" s="82" customFormat="1" customHeight="1"/>
    <row r="2235" s="82" customFormat="1" customHeight="1"/>
    <row r="2236" s="82" customFormat="1" customHeight="1"/>
    <row r="2237" s="82" customFormat="1" customHeight="1"/>
    <row r="2238" s="82" customFormat="1" customHeight="1"/>
    <row r="2239" s="82" customFormat="1" customHeight="1"/>
    <row r="2240" s="82" customFormat="1" customHeight="1"/>
    <row r="2241" s="82" customFormat="1" customHeight="1"/>
    <row r="2242" s="82" customFormat="1" customHeight="1"/>
    <row r="2243" s="82" customFormat="1" customHeight="1"/>
    <row r="2244" s="82" customFormat="1" customHeight="1"/>
    <row r="2245" s="82" customFormat="1" customHeight="1"/>
    <row r="2246" s="82" customFormat="1" customHeight="1"/>
    <row r="2247" s="82" customFormat="1" customHeight="1"/>
    <row r="2248" s="82" customFormat="1" customHeight="1"/>
    <row r="2249" s="82" customFormat="1" customHeight="1"/>
    <row r="2250" s="82" customFormat="1" customHeight="1"/>
    <row r="2251" s="82" customFormat="1" customHeight="1"/>
    <row r="2252" s="82" customFormat="1" customHeight="1"/>
    <row r="2253" s="82" customFormat="1" customHeight="1"/>
    <row r="2254" s="82" customFormat="1" customHeight="1"/>
    <row r="2255" s="82" customFormat="1" customHeight="1"/>
    <row r="2256" s="82" customFormat="1" customHeight="1"/>
    <row r="2257" s="82" customFormat="1" customHeight="1"/>
    <row r="2258" s="82" customFormat="1" customHeight="1"/>
    <row r="2259" s="82" customFormat="1" customHeight="1"/>
    <row r="2260" s="82" customFormat="1" customHeight="1"/>
    <row r="2261" s="82" customFormat="1" customHeight="1"/>
    <row r="2262" s="82" customFormat="1" customHeight="1"/>
    <row r="2263" s="82" customFormat="1" customHeight="1"/>
    <row r="2264" s="82" customFormat="1" customHeight="1"/>
    <row r="2265" s="82" customFormat="1" customHeight="1"/>
    <row r="2266" s="82" customFormat="1" customHeight="1"/>
    <row r="2267" s="82" customFormat="1" customHeight="1"/>
    <row r="2268" s="82" customFormat="1" customHeight="1"/>
    <row r="2269" s="82" customFormat="1" customHeight="1"/>
    <row r="2270" s="82" customFormat="1" customHeight="1"/>
    <row r="2271" s="82" customFormat="1" customHeight="1"/>
    <row r="2272" s="82" customFormat="1" customHeight="1"/>
    <row r="2273" s="82" customFormat="1" customHeight="1"/>
    <row r="2274" s="82" customFormat="1" customHeight="1"/>
    <row r="2275" s="82" customFormat="1" customHeight="1"/>
    <row r="2276" s="82" customFormat="1" customHeight="1"/>
    <row r="2277" s="82" customFormat="1" customHeight="1"/>
    <row r="2278" s="82" customFormat="1" customHeight="1"/>
    <row r="2279" s="82" customFormat="1" customHeight="1"/>
    <row r="2280" s="82" customFormat="1" customHeight="1"/>
    <row r="2281" s="82" customFormat="1" customHeight="1"/>
    <row r="2282" s="82" customFormat="1" customHeight="1"/>
    <row r="2283" s="82" customFormat="1" customHeight="1"/>
    <row r="2284" s="82" customFormat="1" customHeight="1"/>
    <row r="2285" s="82" customFormat="1" customHeight="1"/>
    <row r="2286" s="82" customFormat="1" customHeight="1"/>
    <row r="2287" s="82" customFormat="1" customHeight="1"/>
    <row r="2288" s="82" customFormat="1" customHeight="1"/>
    <row r="2289" s="82" customFormat="1" customHeight="1"/>
    <row r="2290" s="82" customFormat="1" customHeight="1"/>
    <row r="2291" s="82" customFormat="1" customHeight="1"/>
    <row r="2292" s="82" customFormat="1" customHeight="1"/>
    <row r="2293" s="82" customFormat="1" customHeight="1"/>
    <row r="2294" s="82" customFormat="1" customHeight="1"/>
    <row r="2295" s="82" customFormat="1" customHeight="1"/>
    <row r="2296" s="82" customFormat="1" customHeight="1"/>
    <row r="2297" s="82" customFormat="1" customHeight="1"/>
    <row r="2298" s="82" customFormat="1" customHeight="1"/>
    <row r="2299" s="82" customFormat="1" customHeight="1"/>
    <row r="2300" s="82" customFormat="1" customHeight="1"/>
    <row r="2301" s="82" customFormat="1" customHeight="1"/>
    <row r="2302" s="82" customFormat="1" customHeight="1"/>
    <row r="2303" s="82" customFormat="1" customHeight="1"/>
    <row r="2304" s="82" customFormat="1" customHeight="1"/>
    <row r="2305" s="82" customFormat="1" customHeight="1"/>
    <row r="2306" s="82" customFormat="1" customHeight="1"/>
    <row r="2307" s="82" customFormat="1" customHeight="1"/>
    <row r="2308" s="82" customFormat="1" customHeight="1"/>
    <row r="2309" s="82" customFormat="1" customHeight="1"/>
    <row r="2310" s="82" customFormat="1" customHeight="1"/>
    <row r="2311" s="82" customFormat="1" customHeight="1"/>
    <row r="2312" s="82" customFormat="1" customHeight="1"/>
    <row r="2313" s="82" customFormat="1" customHeight="1"/>
    <row r="2314" s="82" customFormat="1" customHeight="1"/>
    <row r="2315" s="82" customFormat="1" customHeight="1"/>
    <row r="2316" s="82" customFormat="1" customHeight="1"/>
    <row r="2317" s="82" customFormat="1" customHeight="1"/>
    <row r="2318" s="82" customFormat="1" customHeight="1"/>
    <row r="2319" s="82" customFormat="1" customHeight="1"/>
    <row r="2320" s="82" customFormat="1" customHeight="1"/>
    <row r="2321" s="82" customFormat="1" customHeight="1"/>
    <row r="2322" s="82" customFormat="1" customHeight="1"/>
    <row r="2323" s="82" customFormat="1" customHeight="1"/>
    <row r="2324" s="82" customFormat="1" customHeight="1"/>
    <row r="2325" s="82" customFormat="1" customHeight="1"/>
    <row r="2326" s="82" customFormat="1" customHeight="1"/>
    <row r="2327" s="82" customFormat="1" customHeight="1"/>
    <row r="2328" s="82" customFormat="1" customHeight="1"/>
    <row r="2329" s="82" customFormat="1" customHeight="1"/>
    <row r="2330" s="82" customFormat="1" customHeight="1"/>
    <row r="2331" s="82" customFormat="1" customHeight="1"/>
    <row r="2332" s="82" customFormat="1" customHeight="1"/>
    <row r="2333" s="82" customFormat="1" customHeight="1"/>
    <row r="2334" s="82" customFormat="1" customHeight="1"/>
    <row r="2335" s="82" customFormat="1" customHeight="1"/>
    <row r="2336" s="82" customFormat="1" customHeight="1"/>
    <row r="2337" s="82" customFormat="1" customHeight="1"/>
    <row r="2338" s="82" customFormat="1" customHeight="1"/>
    <row r="2339" s="82" customFormat="1" customHeight="1"/>
    <row r="2340" s="82" customFormat="1" customHeight="1"/>
    <row r="2341" s="82" customFormat="1" customHeight="1"/>
    <row r="2342" s="82" customFormat="1" customHeight="1"/>
    <row r="2343" s="82" customFormat="1" customHeight="1"/>
    <row r="2344" s="82" customFormat="1" customHeight="1"/>
    <row r="2345" s="82" customFormat="1" customHeight="1"/>
    <row r="2346" s="82" customFormat="1" customHeight="1"/>
    <row r="2347" s="82" customFormat="1" customHeight="1"/>
    <row r="2348" s="82" customFormat="1" customHeight="1"/>
    <row r="2349" s="82" customFormat="1" customHeight="1"/>
    <row r="2350" s="82" customFormat="1" customHeight="1"/>
    <row r="2351" s="82" customFormat="1" customHeight="1"/>
    <row r="2352" s="82" customFormat="1" customHeight="1"/>
    <row r="2353" s="82" customFormat="1" customHeight="1"/>
    <row r="2354" s="82" customFormat="1" customHeight="1"/>
    <row r="2355" s="82" customFormat="1" customHeight="1"/>
    <row r="2356" s="82" customFormat="1" customHeight="1"/>
    <row r="2357" s="82" customFormat="1" customHeight="1"/>
    <row r="2358" s="82" customFormat="1" customHeight="1"/>
    <row r="2359" s="82" customFormat="1" customHeight="1"/>
    <row r="2360" s="82" customFormat="1" customHeight="1"/>
    <row r="2361" s="82" customFormat="1" customHeight="1"/>
    <row r="2362" s="82" customFormat="1" customHeight="1"/>
    <row r="2363" s="82" customFormat="1" customHeight="1"/>
    <row r="2364" s="82" customFormat="1" customHeight="1"/>
    <row r="2365" s="82" customFormat="1" customHeight="1"/>
    <row r="2366" s="82" customFormat="1" customHeight="1"/>
    <row r="2367" s="82" customFormat="1" customHeight="1"/>
    <row r="2368" s="82" customFormat="1" customHeight="1"/>
    <row r="2369" s="82" customFormat="1" customHeight="1"/>
    <row r="2370" s="82" customFormat="1" customHeight="1"/>
    <row r="2371" s="82" customFormat="1" customHeight="1"/>
    <row r="2372" s="82" customFormat="1" customHeight="1"/>
    <row r="2373" s="82" customFormat="1" customHeight="1"/>
    <row r="2374" s="82" customFormat="1" customHeight="1"/>
    <row r="2375" s="82" customFormat="1" customHeight="1"/>
    <row r="2376" s="82" customFormat="1" customHeight="1"/>
    <row r="2377" s="82" customFormat="1" customHeight="1"/>
    <row r="2378" s="82" customFormat="1" customHeight="1"/>
    <row r="2379" s="82" customFormat="1" customHeight="1"/>
    <row r="2380" s="82" customFormat="1" customHeight="1"/>
    <row r="2381" s="82" customFormat="1" customHeight="1"/>
    <row r="2382" s="82" customFormat="1" customHeight="1"/>
    <row r="2383" s="82" customFormat="1" customHeight="1"/>
    <row r="2384" s="82" customFormat="1" customHeight="1"/>
    <row r="2385" s="82" customFormat="1" customHeight="1"/>
    <row r="2386" s="82" customFormat="1" customHeight="1"/>
    <row r="2387" s="82" customFormat="1" customHeight="1"/>
    <row r="2388" s="82" customFormat="1" customHeight="1"/>
    <row r="2389" s="82" customFormat="1" customHeight="1"/>
    <row r="2390" s="82" customFormat="1" customHeight="1"/>
    <row r="2391" s="82" customFormat="1" customHeight="1"/>
    <row r="2392" s="82" customFormat="1" customHeight="1"/>
    <row r="2393" s="82" customFormat="1" customHeight="1"/>
    <row r="2394" s="82" customFormat="1" customHeight="1"/>
    <row r="2395" s="82" customFormat="1" customHeight="1"/>
    <row r="2396" s="82" customFormat="1" customHeight="1"/>
    <row r="2397" s="82" customFormat="1" customHeight="1"/>
    <row r="2398" s="82" customFormat="1" customHeight="1"/>
    <row r="2399" s="82" customFormat="1" customHeight="1"/>
    <row r="2400" s="82" customFormat="1" customHeight="1"/>
    <row r="2401" s="82" customFormat="1" customHeight="1"/>
    <row r="2402" s="82" customFormat="1" customHeight="1"/>
    <row r="2403" s="82" customFormat="1" customHeight="1"/>
    <row r="2404" s="82" customFormat="1" customHeight="1"/>
    <row r="2405" s="82" customFormat="1" customHeight="1"/>
    <row r="2406" s="82" customFormat="1" customHeight="1"/>
    <row r="2407" s="82" customFormat="1" customHeight="1"/>
    <row r="2408" s="82" customFormat="1" customHeight="1"/>
    <row r="2409" s="82" customFormat="1" customHeight="1"/>
    <row r="2410" s="82" customFormat="1" customHeight="1"/>
    <row r="2411" s="82" customFormat="1" customHeight="1"/>
    <row r="2412" s="82" customFormat="1" customHeight="1"/>
    <row r="2413" s="82" customFormat="1" customHeight="1"/>
    <row r="2414" s="82" customFormat="1" customHeight="1"/>
    <row r="2415" s="82" customFormat="1" customHeight="1"/>
    <row r="2416" s="82" customFormat="1" customHeight="1"/>
    <row r="2417" s="82" customFormat="1" customHeight="1"/>
    <row r="2418" s="82" customFormat="1" customHeight="1"/>
    <row r="2419" s="82" customFormat="1" customHeight="1"/>
    <row r="2420" s="82" customFormat="1" customHeight="1"/>
    <row r="2421" s="82" customFormat="1" customHeight="1"/>
    <row r="2422" s="82" customFormat="1" customHeight="1"/>
    <row r="2423" s="82" customFormat="1" customHeight="1"/>
    <row r="2424" s="82" customFormat="1" customHeight="1"/>
    <row r="2425" s="82" customFormat="1" customHeight="1"/>
    <row r="2426" s="82" customFormat="1" customHeight="1"/>
    <row r="2427" s="82" customFormat="1" customHeight="1"/>
    <row r="2428" s="82" customFormat="1" customHeight="1"/>
    <row r="2429" s="82" customFormat="1" customHeight="1"/>
    <row r="2430" s="82" customFormat="1" customHeight="1"/>
    <row r="2431" s="82" customFormat="1" customHeight="1"/>
    <row r="2432" s="82" customFormat="1" customHeight="1"/>
    <row r="2433" s="82" customFormat="1" customHeight="1"/>
    <row r="2434" s="82" customFormat="1" customHeight="1"/>
    <row r="2435" s="82" customFormat="1" customHeight="1"/>
    <row r="2436" s="82" customFormat="1" customHeight="1"/>
    <row r="2437" s="82" customFormat="1" customHeight="1"/>
    <row r="2438" s="82" customFormat="1" customHeight="1"/>
    <row r="2439" s="82" customFormat="1" customHeight="1"/>
    <row r="2440" s="82" customFormat="1" customHeight="1"/>
    <row r="2441" s="82" customFormat="1" customHeight="1"/>
    <row r="2442" s="82" customFormat="1" customHeight="1"/>
    <row r="2443" s="82" customFormat="1" customHeight="1"/>
    <row r="2444" s="82" customFormat="1" customHeight="1"/>
    <row r="2445" s="82" customFormat="1" customHeight="1"/>
    <row r="2446" s="82" customFormat="1" customHeight="1"/>
    <row r="2447" s="82" customFormat="1" customHeight="1"/>
    <row r="2448" s="82" customFormat="1" customHeight="1"/>
    <row r="2449" s="82" customFormat="1" customHeight="1"/>
    <row r="2450" s="82" customFormat="1" customHeight="1"/>
    <row r="2451" s="82" customFormat="1" customHeight="1"/>
    <row r="2452" s="82" customFormat="1" customHeight="1"/>
    <row r="2453" s="82" customFormat="1" customHeight="1"/>
    <row r="2454" s="82" customFormat="1" customHeight="1"/>
    <row r="2455" s="82" customFormat="1" customHeight="1"/>
    <row r="2456" s="82" customFormat="1" customHeight="1"/>
    <row r="2457" s="82" customFormat="1" customHeight="1"/>
    <row r="2458" s="82" customFormat="1" customHeight="1"/>
    <row r="2459" s="82" customFormat="1" customHeight="1"/>
    <row r="2460" s="82" customFormat="1" customHeight="1"/>
    <row r="2461" s="82" customFormat="1" customHeight="1"/>
    <row r="2462" s="82" customFormat="1" customHeight="1"/>
    <row r="2463" s="82" customFormat="1" customHeight="1"/>
    <row r="2464" s="82" customFormat="1" customHeight="1"/>
    <row r="2465" s="82" customFormat="1" customHeight="1"/>
    <row r="2466" s="82" customFormat="1" customHeight="1"/>
    <row r="2467" s="82" customFormat="1" customHeight="1"/>
    <row r="2468" s="82" customFormat="1" customHeight="1"/>
    <row r="2469" s="82" customFormat="1" customHeight="1"/>
    <row r="2470" s="82" customFormat="1" customHeight="1"/>
    <row r="2471" s="82" customFormat="1" customHeight="1"/>
    <row r="2472" s="82" customFormat="1" customHeight="1"/>
    <row r="2473" s="82" customFormat="1" customHeight="1"/>
    <row r="2474" s="82" customFormat="1" customHeight="1"/>
    <row r="2475" s="82" customFormat="1" customHeight="1"/>
    <row r="2476" s="82" customFormat="1" customHeight="1"/>
    <row r="2477" s="82" customFormat="1" customHeight="1"/>
    <row r="2478" s="82" customFormat="1" customHeight="1"/>
    <row r="2479" s="82" customFormat="1" customHeight="1"/>
    <row r="2480" s="82" customFormat="1" customHeight="1"/>
    <row r="2481" s="82" customFormat="1" customHeight="1"/>
    <row r="2482" s="82" customFormat="1" customHeight="1"/>
    <row r="2483" s="82" customFormat="1" customHeight="1"/>
    <row r="2484" s="82" customFormat="1" customHeight="1"/>
    <row r="2485" s="82" customFormat="1" customHeight="1"/>
    <row r="2486" s="82" customFormat="1" customHeight="1"/>
    <row r="2487" s="82" customFormat="1" customHeight="1"/>
    <row r="2488" s="82" customFormat="1" customHeight="1"/>
    <row r="2489" s="82" customFormat="1" customHeight="1"/>
    <row r="2490" s="82" customFormat="1" customHeight="1"/>
    <row r="2491" s="82" customFormat="1" customHeight="1"/>
    <row r="2492" s="82" customFormat="1" customHeight="1"/>
    <row r="2493" s="82" customFormat="1" customHeight="1"/>
    <row r="2494" s="82" customFormat="1" customHeight="1"/>
    <row r="2495" s="82" customFormat="1" customHeight="1"/>
    <row r="2496" s="82" customFormat="1" customHeight="1"/>
    <row r="2497" s="82" customFormat="1" customHeight="1"/>
    <row r="2498" s="82" customFormat="1" customHeight="1"/>
    <row r="2499" s="82" customFormat="1" customHeight="1"/>
    <row r="2500" s="82" customFormat="1" customHeight="1"/>
    <row r="2501" s="82" customFormat="1" customHeight="1"/>
    <row r="2502" s="82" customFormat="1" customHeight="1"/>
    <row r="2503" s="82" customFormat="1" customHeight="1"/>
    <row r="2504" s="82" customFormat="1" customHeight="1"/>
    <row r="2505" s="82" customFormat="1" customHeight="1"/>
    <row r="2506" s="82" customFormat="1" customHeight="1"/>
    <row r="2507" s="82" customFormat="1" customHeight="1"/>
    <row r="2508" s="82" customFormat="1" customHeight="1"/>
    <row r="2509" s="82" customFormat="1" customHeight="1"/>
    <row r="2510" s="82" customFormat="1" customHeight="1"/>
    <row r="2511" s="82" customFormat="1" customHeight="1"/>
    <row r="2512" s="82" customFormat="1" customHeight="1"/>
    <row r="2513" s="82" customFormat="1" customHeight="1"/>
    <row r="2514" s="82" customFormat="1" customHeight="1"/>
    <row r="2515" s="82" customFormat="1" customHeight="1"/>
    <row r="2516" s="82" customFormat="1" customHeight="1"/>
    <row r="2517" s="82" customFormat="1" customHeight="1"/>
    <row r="2518" s="82" customFormat="1" customHeight="1"/>
    <row r="2519" s="82" customFormat="1" customHeight="1"/>
    <row r="2520" s="82" customFormat="1" customHeight="1"/>
    <row r="2521" s="82" customFormat="1" customHeight="1"/>
    <row r="2522" s="82" customFormat="1" customHeight="1"/>
    <row r="2523" s="82" customFormat="1" customHeight="1"/>
    <row r="2524" s="82" customFormat="1" customHeight="1"/>
    <row r="2525" s="82" customFormat="1" customHeight="1"/>
    <row r="2526" s="82" customFormat="1" customHeight="1"/>
    <row r="2527" s="82" customFormat="1" customHeight="1"/>
    <row r="2528" s="82" customFormat="1" customHeight="1"/>
    <row r="2529" s="82" customFormat="1" customHeight="1"/>
    <row r="2530" s="82" customFormat="1" customHeight="1"/>
    <row r="2531" s="82" customFormat="1" customHeight="1"/>
    <row r="2532" s="82" customFormat="1" customHeight="1"/>
    <row r="2533" s="82" customFormat="1" customHeight="1"/>
    <row r="2534" s="82" customFormat="1" customHeight="1"/>
    <row r="2535" s="82" customFormat="1" customHeight="1"/>
    <row r="2536" s="82" customFormat="1" customHeight="1"/>
    <row r="2537" s="82" customFormat="1" customHeight="1"/>
    <row r="2538" s="82" customFormat="1" customHeight="1"/>
    <row r="2539" s="82" customFormat="1" customHeight="1"/>
    <row r="2540" s="82" customFormat="1" customHeight="1"/>
    <row r="2541" s="82" customFormat="1" customHeight="1"/>
    <row r="2542" s="82" customFormat="1" customHeight="1"/>
    <row r="2543" s="82" customFormat="1" customHeight="1"/>
    <row r="2544" s="82" customFormat="1" customHeight="1"/>
    <row r="2545" s="82" customFormat="1" customHeight="1"/>
    <row r="2546" s="82" customFormat="1" customHeight="1"/>
    <row r="2547" s="82" customFormat="1" customHeight="1"/>
    <row r="2548" s="82" customFormat="1" customHeight="1"/>
    <row r="2549" s="82" customFormat="1" customHeight="1"/>
    <row r="2550" s="82" customFormat="1" customHeight="1"/>
    <row r="2551" s="82" customFormat="1" customHeight="1"/>
    <row r="2552" s="82" customFormat="1" customHeight="1"/>
    <row r="2553" s="82" customFormat="1" customHeight="1"/>
    <row r="2554" s="82" customFormat="1" customHeight="1"/>
    <row r="2555" s="82" customFormat="1" customHeight="1"/>
    <row r="2556" s="82" customFormat="1" customHeight="1"/>
    <row r="2557" s="82" customFormat="1" customHeight="1"/>
    <row r="2558" s="82" customFormat="1" customHeight="1"/>
    <row r="2559" s="82" customFormat="1" customHeight="1"/>
    <row r="2560" s="82" customFormat="1" customHeight="1"/>
    <row r="2561" s="82" customFormat="1" customHeight="1"/>
    <row r="2562" s="82" customFormat="1" customHeight="1"/>
    <row r="2563" s="82" customFormat="1" customHeight="1"/>
    <row r="2564" s="82" customFormat="1" customHeight="1"/>
    <row r="2565" s="82" customFormat="1" customHeight="1"/>
    <row r="2566" s="82" customFormat="1" customHeight="1"/>
    <row r="2567" s="82" customFormat="1" customHeight="1"/>
    <row r="2568" s="82" customFormat="1" customHeight="1"/>
    <row r="2569" s="82" customFormat="1" customHeight="1"/>
    <row r="2570" s="82" customFormat="1" customHeight="1"/>
    <row r="2571" s="82" customFormat="1" customHeight="1"/>
    <row r="2572" s="82" customFormat="1" customHeight="1"/>
    <row r="2573" s="82" customFormat="1" customHeight="1"/>
    <row r="2574" s="82" customFormat="1" customHeight="1"/>
    <row r="2575" s="82" customFormat="1" customHeight="1"/>
    <row r="2576" s="82" customFormat="1" customHeight="1"/>
    <row r="2577" s="82" customFormat="1" customHeight="1"/>
    <row r="2578" s="82" customFormat="1" customHeight="1"/>
    <row r="2579" s="82" customFormat="1" customHeight="1"/>
    <row r="2580" s="82" customFormat="1" customHeight="1"/>
    <row r="2581" s="82" customFormat="1" customHeight="1"/>
    <row r="2582" s="82" customFormat="1" customHeight="1"/>
    <row r="2583" s="82" customFormat="1" customHeight="1"/>
    <row r="2584" s="82" customFormat="1" customHeight="1"/>
    <row r="2585" s="82" customFormat="1" customHeight="1"/>
    <row r="2586" s="82" customFormat="1" customHeight="1"/>
    <row r="2587" s="82" customFormat="1" customHeight="1"/>
    <row r="2588" s="82" customFormat="1" customHeight="1"/>
    <row r="2589" s="82" customFormat="1" customHeight="1"/>
    <row r="2590" s="82" customFormat="1" customHeight="1"/>
    <row r="2591" s="82" customFormat="1" customHeight="1"/>
    <row r="2592" s="82" customFormat="1" customHeight="1"/>
    <row r="2593" s="82" customFormat="1" customHeight="1"/>
    <row r="2594" s="82" customFormat="1" customHeight="1"/>
    <row r="2595" s="82" customFormat="1" customHeight="1"/>
    <row r="2596" s="82" customFormat="1" customHeight="1"/>
    <row r="2597" s="82" customFormat="1" customHeight="1"/>
    <row r="2598" s="82" customFormat="1" customHeight="1"/>
    <row r="2599" s="82" customFormat="1" customHeight="1"/>
    <row r="2600" s="82" customFormat="1" customHeight="1"/>
    <row r="2601" s="82" customFormat="1" customHeight="1"/>
    <row r="2602" s="82" customFormat="1" customHeight="1"/>
    <row r="2603" s="82" customFormat="1" customHeight="1"/>
    <row r="2604" s="82" customFormat="1" customHeight="1"/>
    <row r="2605" s="82" customFormat="1" customHeight="1"/>
    <row r="2606" s="82" customFormat="1" customHeight="1"/>
    <row r="2607" s="82" customFormat="1" customHeight="1"/>
    <row r="2608" s="82" customFormat="1" customHeight="1"/>
    <row r="2609" s="82" customFormat="1" customHeight="1"/>
    <row r="2610" s="82" customFormat="1" customHeight="1"/>
    <row r="2611" s="82" customFormat="1" customHeight="1"/>
    <row r="2612" s="82" customFormat="1" customHeight="1"/>
    <row r="2613" s="82" customFormat="1" customHeight="1"/>
    <row r="2614" s="82" customFormat="1" customHeight="1"/>
    <row r="2615" s="82" customFormat="1" customHeight="1"/>
    <row r="2616" s="82" customFormat="1" customHeight="1"/>
    <row r="2617" s="82" customFormat="1" customHeight="1"/>
    <row r="2618" s="82" customFormat="1" customHeight="1"/>
    <row r="2619" s="82" customFormat="1" customHeight="1"/>
    <row r="2620" s="82" customFormat="1" customHeight="1"/>
    <row r="2621" s="82" customFormat="1" customHeight="1"/>
    <row r="2622" s="82" customFormat="1" customHeight="1"/>
    <row r="2623" s="82" customFormat="1" customHeight="1"/>
    <row r="2624" s="82" customFormat="1" customHeight="1"/>
    <row r="2625" s="82" customFormat="1" customHeight="1"/>
    <row r="2626" s="82" customFormat="1" customHeight="1"/>
    <row r="2627" s="82" customFormat="1" customHeight="1"/>
    <row r="2628" s="82" customFormat="1" customHeight="1"/>
    <row r="2629" s="82" customFormat="1" customHeight="1"/>
    <row r="2630" s="82" customFormat="1" customHeight="1"/>
    <row r="2631" s="82" customFormat="1" customHeight="1"/>
    <row r="2632" s="82" customFormat="1" customHeight="1"/>
    <row r="2633" s="82" customFormat="1" customHeight="1"/>
    <row r="2634" s="82" customFormat="1" customHeight="1"/>
    <row r="2635" s="82" customFormat="1" customHeight="1"/>
    <row r="2636" s="82" customFormat="1" customHeight="1"/>
    <row r="2637" s="82" customFormat="1" customHeight="1"/>
    <row r="2638" s="82" customFormat="1" customHeight="1"/>
    <row r="2639" s="82" customFormat="1" customHeight="1"/>
    <row r="2640" s="82" customFormat="1" customHeight="1"/>
    <row r="2641" s="82" customFormat="1" customHeight="1"/>
    <row r="2642" s="82" customFormat="1" customHeight="1"/>
    <row r="2643" s="82" customFormat="1" customHeight="1"/>
    <row r="2644" s="82" customFormat="1" customHeight="1"/>
    <row r="2645" s="82" customFormat="1" customHeight="1"/>
    <row r="2646" s="82" customFormat="1" customHeight="1"/>
    <row r="2647" s="82" customFormat="1" customHeight="1"/>
    <row r="2648" s="82" customFormat="1" customHeight="1"/>
    <row r="2649" s="82" customFormat="1" customHeight="1"/>
    <row r="2650" s="82" customFormat="1" customHeight="1"/>
    <row r="2651" s="82" customFormat="1" customHeight="1"/>
    <row r="2652" s="82" customFormat="1" customHeight="1"/>
    <row r="2653" s="82" customFormat="1" customHeight="1"/>
    <row r="2654" s="82" customFormat="1" customHeight="1"/>
    <row r="2655" s="82" customFormat="1" customHeight="1"/>
    <row r="2656" s="82" customFormat="1" customHeight="1"/>
    <row r="2657" s="82" customFormat="1" customHeight="1"/>
    <row r="2658" s="82" customFormat="1" customHeight="1"/>
    <row r="2659" s="82" customFormat="1" customHeight="1"/>
    <row r="2660" s="82" customFormat="1" customHeight="1"/>
    <row r="2661" s="82" customFormat="1" customHeight="1"/>
    <row r="2662" s="82" customFormat="1" customHeight="1"/>
    <row r="2663" s="82" customFormat="1" customHeight="1"/>
    <row r="2664" s="82" customFormat="1" customHeight="1"/>
    <row r="2665" s="82" customFormat="1" customHeight="1"/>
    <row r="2666" s="82" customFormat="1" customHeight="1"/>
    <row r="2667" s="82" customFormat="1" customHeight="1"/>
    <row r="2668" s="82" customFormat="1" customHeight="1"/>
    <row r="2669" s="82" customFormat="1" customHeight="1"/>
    <row r="2670" s="82" customFormat="1" customHeight="1"/>
    <row r="2671" s="82" customFormat="1" customHeight="1"/>
    <row r="2672" s="82" customFormat="1" customHeight="1"/>
    <row r="2673" s="82" customFormat="1" customHeight="1"/>
    <row r="2674" s="82" customFormat="1" customHeight="1"/>
    <row r="2675" s="82" customFormat="1" customHeight="1"/>
    <row r="2676" s="82" customFormat="1" customHeight="1"/>
    <row r="2677" s="82" customFormat="1" customHeight="1"/>
    <row r="2678" s="82" customFormat="1" customHeight="1"/>
    <row r="2679" s="82" customFormat="1" customHeight="1"/>
    <row r="2680" s="82" customFormat="1" customHeight="1"/>
    <row r="2681" s="82" customFormat="1" customHeight="1"/>
    <row r="2682" s="82" customFormat="1" customHeight="1"/>
    <row r="2683" s="82" customFormat="1" customHeight="1"/>
    <row r="2684" s="82" customFormat="1" customHeight="1"/>
    <row r="2685" s="82" customFormat="1" customHeight="1"/>
    <row r="2686" s="82" customFormat="1" customHeight="1"/>
    <row r="2687" s="82" customFormat="1" customHeight="1"/>
    <row r="2688" s="82" customFormat="1" customHeight="1"/>
    <row r="2689" s="82" customFormat="1" customHeight="1"/>
    <row r="2690" s="82" customFormat="1" customHeight="1"/>
    <row r="2691" s="82" customFormat="1" customHeight="1"/>
    <row r="2692" s="82" customFormat="1" customHeight="1"/>
    <row r="2693" s="82" customFormat="1" customHeight="1"/>
    <row r="2694" s="82" customFormat="1" customHeight="1"/>
    <row r="2695" s="82" customFormat="1" customHeight="1"/>
    <row r="2696" s="82" customFormat="1" customHeight="1"/>
    <row r="2697" s="82" customFormat="1" customHeight="1"/>
    <row r="2698" s="82" customFormat="1" customHeight="1"/>
    <row r="2699" s="82" customFormat="1" customHeight="1"/>
    <row r="2700" s="82" customFormat="1" customHeight="1"/>
    <row r="2701" s="82" customFormat="1" customHeight="1"/>
    <row r="2702" s="82" customFormat="1" customHeight="1"/>
    <row r="2703" s="82" customFormat="1" customHeight="1"/>
    <row r="2704" s="82" customFormat="1" customHeight="1"/>
    <row r="2705" s="82" customFormat="1" customHeight="1"/>
    <row r="2706" s="82" customFormat="1" customHeight="1"/>
    <row r="2707" s="82" customFormat="1" customHeight="1"/>
    <row r="2708" s="82" customFormat="1" customHeight="1"/>
    <row r="2709" s="82" customFormat="1" customHeight="1"/>
    <row r="2710" s="82" customFormat="1" customHeight="1"/>
    <row r="2711" s="82" customFormat="1" customHeight="1"/>
    <row r="2712" s="82" customFormat="1" customHeight="1"/>
    <row r="2713" s="82" customFormat="1" customHeight="1"/>
    <row r="2714" s="82" customFormat="1" customHeight="1"/>
    <row r="2715" s="82" customFormat="1" customHeight="1"/>
    <row r="2716" s="82" customFormat="1" customHeight="1"/>
    <row r="2717" s="82" customFormat="1" customHeight="1"/>
    <row r="2718" s="82" customFormat="1" customHeight="1"/>
    <row r="2719" s="82" customFormat="1" customHeight="1"/>
    <row r="2720" s="82" customFormat="1" customHeight="1"/>
    <row r="2721" s="82" customFormat="1" customHeight="1"/>
    <row r="2722" s="82" customFormat="1" customHeight="1"/>
    <row r="2723" s="82" customFormat="1" customHeight="1"/>
    <row r="2724" s="82" customFormat="1" customHeight="1"/>
    <row r="2725" s="82" customFormat="1" customHeight="1"/>
    <row r="2726" s="82" customFormat="1" customHeight="1"/>
    <row r="2727" s="82" customFormat="1" customHeight="1"/>
    <row r="2728" s="82" customFormat="1" customHeight="1"/>
    <row r="2729" s="82" customFormat="1" customHeight="1"/>
    <row r="2730" s="82" customFormat="1" customHeight="1"/>
    <row r="2731" s="82" customFormat="1" customHeight="1"/>
    <row r="2732" s="82" customFormat="1" customHeight="1"/>
    <row r="2733" s="82" customFormat="1" customHeight="1"/>
    <row r="2734" s="82" customFormat="1" customHeight="1"/>
    <row r="2735" s="82" customFormat="1" customHeight="1"/>
    <row r="2736" s="82" customFormat="1" customHeight="1"/>
    <row r="2737" s="82" customFormat="1" customHeight="1"/>
    <row r="2738" s="82" customFormat="1" customHeight="1"/>
    <row r="2739" s="82" customFormat="1" customHeight="1"/>
    <row r="2740" s="82" customFormat="1" customHeight="1"/>
    <row r="2741" s="82" customFormat="1" customHeight="1"/>
    <row r="2742" s="82" customFormat="1" customHeight="1"/>
    <row r="2743" s="82" customFormat="1" customHeight="1"/>
    <row r="2744" s="82" customFormat="1" customHeight="1"/>
    <row r="2745" s="82" customFormat="1" customHeight="1"/>
    <row r="2746" s="82" customFormat="1" customHeight="1"/>
    <row r="2747" s="82" customFormat="1" customHeight="1"/>
    <row r="2748" s="82" customFormat="1" customHeight="1"/>
    <row r="2749" s="82" customFormat="1" customHeight="1"/>
    <row r="2750" s="82" customFormat="1" customHeight="1"/>
    <row r="2751" s="82" customFormat="1" customHeight="1"/>
    <row r="2752" s="82" customFormat="1" customHeight="1"/>
    <row r="2753" s="82" customFormat="1" customHeight="1"/>
    <row r="2754" s="82" customFormat="1" customHeight="1"/>
    <row r="2755" s="82" customFormat="1" customHeight="1"/>
    <row r="2756" s="82" customFormat="1" customHeight="1"/>
    <row r="2757" s="82" customFormat="1" customHeight="1"/>
    <row r="2758" s="82" customFormat="1" customHeight="1"/>
    <row r="2759" s="82" customFormat="1" customHeight="1"/>
    <row r="2760" s="82" customFormat="1" customHeight="1"/>
    <row r="2761" s="82" customFormat="1" customHeight="1"/>
    <row r="2762" s="82" customFormat="1" customHeight="1"/>
    <row r="2763" s="82" customFormat="1" customHeight="1"/>
    <row r="2764" s="82" customFormat="1" customHeight="1"/>
    <row r="2765" s="82" customFormat="1" customHeight="1"/>
    <row r="2766" s="82" customFormat="1" customHeight="1"/>
    <row r="2767" s="82" customFormat="1" customHeight="1"/>
    <row r="2768" s="82" customFormat="1" customHeight="1"/>
    <row r="2769" s="82" customFormat="1" customHeight="1"/>
    <row r="2770" s="82" customFormat="1" customHeight="1"/>
    <row r="2771" s="82" customFormat="1" customHeight="1"/>
    <row r="2772" s="82" customFormat="1" customHeight="1"/>
    <row r="2773" s="82" customFormat="1" customHeight="1"/>
    <row r="2774" s="82" customFormat="1" customHeight="1"/>
    <row r="2775" s="82" customFormat="1" customHeight="1"/>
    <row r="2776" s="82" customFormat="1" customHeight="1"/>
    <row r="2777" s="82" customFormat="1" customHeight="1"/>
    <row r="2778" s="82" customFormat="1" customHeight="1"/>
    <row r="2779" s="82" customFormat="1" customHeight="1"/>
    <row r="2780" s="82" customFormat="1" customHeight="1"/>
    <row r="2781" s="82" customFormat="1" customHeight="1"/>
    <row r="2782" s="82" customFormat="1" customHeight="1"/>
    <row r="2783" s="82" customFormat="1" customHeight="1"/>
    <row r="2784" s="82" customFormat="1" customHeight="1"/>
    <row r="2785" s="82" customFormat="1" customHeight="1"/>
    <row r="2786" s="82" customFormat="1" customHeight="1"/>
    <row r="2787" s="82" customFormat="1" customHeight="1"/>
    <row r="2788" s="82" customFormat="1" customHeight="1"/>
    <row r="2789" s="82" customFormat="1" customHeight="1"/>
    <row r="2790" s="82" customFormat="1" customHeight="1"/>
    <row r="2791" s="82" customFormat="1" customHeight="1"/>
    <row r="2792" s="82" customFormat="1" customHeight="1"/>
    <row r="2793" s="82" customFormat="1" customHeight="1"/>
    <row r="2794" s="82" customFormat="1" customHeight="1"/>
    <row r="2795" s="82" customFormat="1" customHeight="1"/>
    <row r="2796" s="82" customFormat="1" customHeight="1"/>
    <row r="2797" s="82" customFormat="1" customHeight="1"/>
    <row r="2798" s="82" customFormat="1" customHeight="1"/>
    <row r="2799" s="82" customFormat="1" customHeight="1"/>
    <row r="2800" s="82" customFormat="1" customHeight="1"/>
    <row r="2801" s="82" customFormat="1" customHeight="1"/>
    <row r="2802" s="82" customFormat="1" customHeight="1"/>
    <row r="2803" s="82" customFormat="1" customHeight="1"/>
    <row r="2804" s="82" customFormat="1" customHeight="1"/>
    <row r="2805" s="82" customFormat="1" customHeight="1"/>
    <row r="2806" s="82" customFormat="1" customHeight="1"/>
    <row r="2807" s="82" customFormat="1" customHeight="1"/>
    <row r="2808" s="82" customFormat="1" customHeight="1"/>
    <row r="2809" s="82" customFormat="1" customHeight="1"/>
    <row r="2810" s="82" customFormat="1" customHeight="1"/>
    <row r="2811" s="82" customFormat="1" customHeight="1"/>
    <row r="2812" s="82" customFormat="1" customHeight="1"/>
    <row r="2813" s="82" customFormat="1" customHeight="1"/>
    <row r="2814" s="82" customFormat="1" customHeight="1"/>
    <row r="2815" s="82" customFormat="1" customHeight="1"/>
    <row r="2816" s="82" customFormat="1" customHeight="1"/>
    <row r="2817" s="82" customFormat="1" customHeight="1"/>
    <row r="2818" s="82" customFormat="1" customHeight="1"/>
    <row r="2819" s="82" customFormat="1" customHeight="1"/>
    <row r="2820" s="82" customFormat="1" customHeight="1"/>
    <row r="2821" s="82" customFormat="1" customHeight="1"/>
    <row r="2822" s="82" customFormat="1" customHeight="1"/>
    <row r="2823" s="82" customFormat="1" customHeight="1"/>
    <row r="2824" s="82" customFormat="1" customHeight="1"/>
    <row r="2825" s="82" customFormat="1" customHeight="1"/>
    <row r="2826" s="82" customFormat="1" customHeight="1"/>
    <row r="2827" s="82" customFormat="1" customHeight="1"/>
    <row r="2828" s="82" customFormat="1" customHeight="1"/>
    <row r="2829" s="82" customFormat="1" customHeight="1"/>
    <row r="2830" s="82" customFormat="1" customHeight="1"/>
    <row r="2831" s="82" customFormat="1" customHeight="1"/>
    <row r="2832" s="82" customFormat="1" customHeight="1"/>
    <row r="2833" s="82" customFormat="1" customHeight="1"/>
    <row r="2834" s="82" customFormat="1" customHeight="1"/>
    <row r="2835" s="82" customFormat="1" customHeight="1"/>
    <row r="2836" s="82" customFormat="1" customHeight="1"/>
    <row r="2837" s="82" customFormat="1" customHeight="1"/>
    <row r="2838" s="82" customFormat="1" customHeight="1"/>
    <row r="2839" s="82" customFormat="1" customHeight="1"/>
    <row r="2840" s="82" customFormat="1" customHeight="1"/>
    <row r="2841" s="82" customFormat="1" customHeight="1"/>
    <row r="2842" s="82" customFormat="1" customHeight="1"/>
    <row r="2843" s="82" customFormat="1" customHeight="1"/>
    <row r="2844" s="82" customFormat="1" customHeight="1"/>
    <row r="2845" s="82" customFormat="1" customHeight="1"/>
    <row r="2846" s="82" customFormat="1" customHeight="1"/>
    <row r="2847" s="82" customFormat="1" customHeight="1"/>
    <row r="2848" s="82" customFormat="1" customHeight="1"/>
    <row r="2849" s="82" customFormat="1" customHeight="1"/>
    <row r="2850" s="82" customFormat="1" customHeight="1"/>
    <row r="2851" s="82" customFormat="1" customHeight="1"/>
    <row r="2852" s="82" customFormat="1" customHeight="1"/>
    <row r="2853" s="82" customFormat="1" customHeight="1"/>
    <row r="2854" s="82" customFormat="1" customHeight="1"/>
    <row r="2855" s="82" customFormat="1" customHeight="1"/>
    <row r="2856" s="82" customFormat="1" customHeight="1"/>
    <row r="2857" s="82" customFormat="1" customHeight="1"/>
    <row r="2858" s="82" customFormat="1" customHeight="1"/>
    <row r="2859" s="82" customFormat="1" customHeight="1"/>
    <row r="2860" s="82" customFormat="1" customHeight="1"/>
    <row r="2861" s="82" customFormat="1" customHeight="1"/>
    <row r="2862" s="82" customFormat="1" customHeight="1"/>
    <row r="2863" s="82" customFormat="1" customHeight="1"/>
    <row r="2864" s="82" customFormat="1" customHeight="1"/>
    <row r="2865" s="82" customFormat="1" customHeight="1"/>
    <row r="2866" s="82" customFormat="1" customHeight="1"/>
    <row r="2867" s="82" customFormat="1" customHeight="1"/>
    <row r="2868" s="82" customFormat="1" customHeight="1"/>
    <row r="2869" s="82" customFormat="1" customHeight="1"/>
    <row r="2870" s="82" customFormat="1" customHeight="1"/>
    <row r="2871" s="82" customFormat="1" customHeight="1"/>
    <row r="2872" s="82" customFormat="1" customHeight="1"/>
    <row r="2873" s="82" customFormat="1" customHeight="1"/>
    <row r="2874" s="82" customFormat="1" customHeight="1"/>
    <row r="2875" s="82" customFormat="1" customHeight="1"/>
    <row r="2876" s="82" customFormat="1" customHeight="1"/>
    <row r="2877" s="82" customFormat="1" customHeight="1"/>
    <row r="2878" s="82" customFormat="1" customHeight="1"/>
    <row r="2879" s="82" customFormat="1" customHeight="1"/>
    <row r="2880" s="82" customFormat="1" customHeight="1"/>
    <row r="2881" s="82" customFormat="1" customHeight="1"/>
    <row r="2882" s="82" customFormat="1" customHeight="1"/>
    <row r="2883" s="82" customFormat="1" customHeight="1"/>
    <row r="2884" s="82" customFormat="1" customHeight="1"/>
    <row r="2885" s="82" customFormat="1" customHeight="1"/>
    <row r="2886" s="82" customFormat="1" customHeight="1"/>
    <row r="2887" s="82" customFormat="1" customHeight="1"/>
    <row r="2888" s="82" customFormat="1" customHeight="1"/>
    <row r="2889" s="82" customFormat="1" customHeight="1"/>
    <row r="2890" s="82" customFormat="1" customHeight="1"/>
    <row r="2891" s="82" customFormat="1" customHeight="1"/>
    <row r="2892" s="82" customFormat="1" customHeight="1"/>
    <row r="2893" s="82" customFormat="1" customHeight="1"/>
    <row r="2894" s="82" customFormat="1" customHeight="1"/>
    <row r="2895" s="82" customFormat="1" customHeight="1"/>
    <row r="2896" s="82" customFormat="1" customHeight="1"/>
    <row r="2897" s="82" customFormat="1" customHeight="1"/>
    <row r="2898" s="82" customFormat="1" customHeight="1"/>
    <row r="2899" s="82" customFormat="1" customHeight="1"/>
    <row r="2900" s="82" customFormat="1" customHeight="1"/>
    <row r="2901" s="82" customFormat="1" customHeight="1"/>
    <row r="2902" s="82" customFormat="1" customHeight="1"/>
    <row r="2903" s="82" customFormat="1" customHeight="1"/>
    <row r="2904" s="82" customFormat="1" customHeight="1"/>
    <row r="2905" s="82" customFormat="1" customHeight="1"/>
    <row r="2906" s="82" customFormat="1" customHeight="1"/>
    <row r="2907" s="82" customFormat="1" customHeight="1"/>
    <row r="2908" s="82" customFormat="1" customHeight="1"/>
    <row r="2909" s="82" customFormat="1" customHeight="1"/>
    <row r="2910" s="82" customFormat="1" customHeight="1"/>
    <row r="2911" s="82" customFormat="1" customHeight="1"/>
    <row r="2912" s="82" customFormat="1" customHeight="1"/>
    <row r="2913" s="82" customFormat="1" customHeight="1"/>
    <row r="2914" s="82" customFormat="1" customHeight="1"/>
    <row r="2915" s="82" customFormat="1" customHeight="1"/>
    <row r="2916" s="82" customFormat="1" customHeight="1"/>
    <row r="2917" s="82" customFormat="1" customHeight="1"/>
    <row r="2918" s="82" customFormat="1" customHeight="1"/>
    <row r="2919" s="82" customFormat="1" customHeight="1"/>
    <row r="2920" s="82" customFormat="1" customHeight="1"/>
    <row r="2921" s="82" customFormat="1" customHeight="1"/>
    <row r="2922" s="82" customFormat="1" customHeight="1"/>
    <row r="2923" s="82" customFormat="1" customHeight="1"/>
    <row r="2924" s="82" customFormat="1" customHeight="1"/>
    <row r="2925" s="82" customFormat="1" customHeight="1"/>
    <row r="2926" s="82" customFormat="1" customHeight="1"/>
    <row r="2927" s="82" customFormat="1" customHeight="1"/>
    <row r="2928" s="82" customFormat="1" customHeight="1"/>
    <row r="2929" s="82" customFormat="1" customHeight="1"/>
    <row r="2930" s="82" customFormat="1" customHeight="1"/>
    <row r="2931" s="82" customFormat="1" customHeight="1"/>
    <row r="2932" s="82" customFormat="1" customHeight="1"/>
    <row r="2933" s="82" customFormat="1" customHeight="1"/>
    <row r="2934" s="82" customFormat="1" customHeight="1"/>
    <row r="2935" s="82" customFormat="1" customHeight="1"/>
    <row r="2936" s="82" customFormat="1" customHeight="1"/>
    <row r="2937" s="82" customFormat="1" customHeight="1"/>
    <row r="2938" s="82" customFormat="1" customHeight="1"/>
    <row r="2939" s="82" customFormat="1" customHeight="1"/>
    <row r="2940" s="82" customFormat="1" customHeight="1"/>
    <row r="2941" s="82" customFormat="1" customHeight="1"/>
    <row r="2942" s="82" customFormat="1" customHeight="1"/>
    <row r="2943" s="82" customFormat="1" customHeight="1"/>
    <row r="2944" s="82" customFormat="1" customHeight="1"/>
    <row r="2945" s="82" customFormat="1" customHeight="1"/>
    <row r="2946" s="82" customFormat="1" customHeight="1"/>
    <row r="2947" s="82" customFormat="1" customHeight="1"/>
    <row r="2948" s="82" customFormat="1" customHeight="1"/>
    <row r="2949" s="82" customFormat="1" customHeight="1"/>
    <row r="2950" s="82" customFormat="1" customHeight="1"/>
    <row r="2951" s="82" customFormat="1" customHeight="1"/>
    <row r="2952" s="82" customFormat="1" customHeight="1"/>
    <row r="2953" s="82" customFormat="1" customHeight="1"/>
    <row r="2954" s="82" customFormat="1" customHeight="1"/>
    <row r="2955" s="82" customFormat="1" customHeight="1"/>
    <row r="2956" s="82" customFormat="1" customHeight="1"/>
    <row r="2957" s="82" customFormat="1" customHeight="1"/>
    <row r="2958" s="82" customFormat="1" customHeight="1"/>
    <row r="2959" s="82" customFormat="1" customHeight="1"/>
    <row r="2960" s="82" customFormat="1" customHeight="1"/>
    <row r="2961" s="82" customFormat="1" customHeight="1"/>
    <row r="2962" s="82" customFormat="1" customHeight="1"/>
    <row r="2963" s="82" customFormat="1" customHeight="1"/>
    <row r="2964" s="82" customFormat="1" customHeight="1"/>
    <row r="2965" s="82" customFormat="1" customHeight="1"/>
    <row r="2966" s="82" customFormat="1" customHeight="1"/>
    <row r="2967" s="82" customFormat="1" customHeight="1"/>
    <row r="2968" s="82" customFormat="1" customHeight="1"/>
    <row r="2969" s="82" customFormat="1" customHeight="1"/>
    <row r="2970" s="82" customFormat="1" customHeight="1"/>
    <row r="2971" s="82" customFormat="1" customHeight="1"/>
    <row r="2972" s="82" customFormat="1" customHeight="1"/>
    <row r="2973" s="82" customFormat="1" customHeight="1"/>
    <row r="2974" s="82" customFormat="1" customHeight="1"/>
    <row r="2975" s="82" customFormat="1" customHeight="1"/>
    <row r="2976" s="82" customFormat="1" customHeight="1"/>
    <row r="2977" s="82" customFormat="1" customHeight="1"/>
    <row r="2978" s="82" customFormat="1" customHeight="1"/>
    <row r="2979" s="82" customFormat="1" customHeight="1"/>
    <row r="2980" s="82" customFormat="1" customHeight="1"/>
    <row r="2981" s="82" customFormat="1" customHeight="1"/>
    <row r="2982" s="82" customFormat="1" customHeight="1"/>
    <row r="2983" s="82" customFormat="1" customHeight="1"/>
    <row r="2984" s="82" customFormat="1" customHeight="1"/>
    <row r="2985" s="82" customFormat="1" customHeight="1"/>
    <row r="2986" s="82" customFormat="1" customHeight="1"/>
    <row r="2987" s="82" customFormat="1" customHeight="1"/>
    <row r="2988" s="82" customFormat="1" customHeight="1"/>
    <row r="2989" s="82" customFormat="1" customHeight="1"/>
    <row r="2990" s="82" customFormat="1" customHeight="1"/>
    <row r="2991" s="82" customFormat="1" customHeight="1"/>
    <row r="2992" s="82" customFormat="1" customHeight="1"/>
    <row r="2993" s="82" customFormat="1" customHeight="1"/>
    <row r="2994" s="82" customFormat="1" customHeight="1"/>
    <row r="2995" s="82" customFormat="1" customHeight="1"/>
    <row r="2996" s="82" customFormat="1" customHeight="1"/>
    <row r="2997" s="82" customFormat="1" customHeight="1"/>
    <row r="2998" s="82" customFormat="1" customHeight="1"/>
    <row r="2999" s="82" customFormat="1" customHeight="1"/>
    <row r="3000" s="82" customFormat="1" customHeight="1"/>
    <row r="3001" s="82" customFormat="1" customHeight="1"/>
    <row r="3002" s="82" customFormat="1" customHeight="1"/>
    <row r="3003" s="82" customFormat="1" customHeight="1"/>
    <row r="3004" s="82" customFormat="1" customHeight="1"/>
    <row r="3005" s="82" customFormat="1" customHeight="1"/>
    <row r="3006" s="82" customFormat="1" customHeight="1"/>
    <row r="3007" s="82" customFormat="1" customHeight="1"/>
    <row r="3008" s="82" customFormat="1" customHeight="1"/>
    <row r="3009" s="82" customFormat="1" customHeight="1"/>
    <row r="3010" s="82" customFormat="1" customHeight="1"/>
    <row r="3011" s="82" customFormat="1" customHeight="1"/>
    <row r="3012" s="82" customFormat="1" customHeight="1"/>
    <row r="3013" s="82" customFormat="1" customHeight="1"/>
    <row r="3014" s="82" customFormat="1" customHeight="1"/>
    <row r="3015" s="82" customFormat="1" customHeight="1"/>
    <row r="3016" s="82" customFormat="1" customHeight="1"/>
    <row r="3017" s="82" customFormat="1" customHeight="1"/>
    <row r="3018" s="82" customFormat="1" customHeight="1"/>
    <row r="3019" s="82" customFormat="1" customHeight="1"/>
    <row r="3020" s="82" customFormat="1" customHeight="1"/>
    <row r="3021" s="82" customFormat="1" customHeight="1"/>
    <row r="3022" s="82" customFormat="1" customHeight="1"/>
    <row r="3023" s="82" customFormat="1" customHeight="1"/>
    <row r="3024" s="82" customFormat="1" customHeight="1"/>
    <row r="3025" s="82" customFormat="1" customHeight="1"/>
    <row r="3026" s="82" customFormat="1" customHeight="1"/>
    <row r="3027" s="82" customFormat="1" customHeight="1"/>
    <row r="3028" s="82" customFormat="1" customHeight="1"/>
    <row r="3029" s="82" customFormat="1" customHeight="1"/>
    <row r="3030" s="82" customFormat="1" customHeight="1"/>
    <row r="3031" s="82" customFormat="1" customHeight="1"/>
    <row r="3032" s="82" customFormat="1" customHeight="1"/>
    <row r="3033" s="82" customFormat="1" customHeight="1"/>
    <row r="3034" s="82" customFormat="1" customHeight="1"/>
    <row r="3035" s="82" customFormat="1" customHeight="1"/>
    <row r="3036" s="82" customFormat="1" customHeight="1"/>
    <row r="3037" s="82" customFormat="1" customHeight="1"/>
    <row r="3038" s="82" customFormat="1" customHeight="1"/>
    <row r="3039" s="82" customFormat="1" customHeight="1"/>
    <row r="3040" s="82" customFormat="1" customHeight="1"/>
    <row r="3041" s="82" customFormat="1" customHeight="1"/>
  </sheetData>
  <mergeCells count="29">
    <mergeCell ref="A2:O2"/>
    <mergeCell ref="A3:O3"/>
    <mergeCell ref="Y3:AN3"/>
    <mergeCell ref="AO3:BD3"/>
    <mergeCell ref="BE3:BT3"/>
    <mergeCell ref="BU3:CJ3"/>
    <mergeCell ref="CK3:CZ3"/>
    <mergeCell ref="DA3:DP3"/>
    <mergeCell ref="DQ3:EF3"/>
    <mergeCell ref="EG3:EV3"/>
    <mergeCell ref="EW3:FL3"/>
    <mergeCell ref="FM3:GB3"/>
    <mergeCell ref="GC3:GR3"/>
    <mergeCell ref="GS3:HH3"/>
    <mergeCell ref="HI3:HX3"/>
    <mergeCell ref="HY3:IN3"/>
    <mergeCell ref="F5:H5"/>
    <mergeCell ref="J5:L5"/>
    <mergeCell ref="A24:B24"/>
    <mergeCell ref="A26:E26"/>
    <mergeCell ref="A5:A6"/>
    <mergeCell ref="B5:B6"/>
    <mergeCell ref="C5:C6"/>
    <mergeCell ref="D5:D6"/>
    <mergeCell ref="E5:E6"/>
    <mergeCell ref="I5:I6"/>
    <mergeCell ref="M5:M6"/>
    <mergeCell ref="N5:N6"/>
    <mergeCell ref="O5:O6"/>
  </mergeCells>
  <printOptions horizontalCentered="1"/>
  <pageMargins left="0.354330708661417" right="0.354330708661417" top="0.78740157480315" bottom="0.78740157480315" header="1.06299212598425" footer="0.511811023622047"/>
  <pageSetup paperSize="9" scale="85" fitToHeight="0" orientation="landscape" verticalDpi="600"/>
  <headerFooter alignWithMargins="0">
    <oddHeader>&amp;R&amp;10表&amp;"Times New Roman,常规"3-9-10
&amp;"宋体,常规"共&amp;"Times New Roman,常规"&amp;N&amp;"宋体,常规"页第&amp;"Times New Roman,常规"&amp;P&amp;"宋体,常规"页</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P836"/>
  <sheetViews>
    <sheetView showGridLines="0" zoomScaleSheetLayoutView="60" workbookViewId="0">
      <selection activeCell="B17" sqref="B17:D17"/>
    </sheetView>
  </sheetViews>
  <sheetFormatPr defaultColWidth="8.75" defaultRowHeight="15.75" customHeight="1"/>
  <cols>
    <col min="1" max="1" width="5.25" style="188" customWidth="1"/>
    <col min="2" max="2" width="11.625" style="188" customWidth="1"/>
    <col min="3" max="3" width="10.625" style="190" customWidth="1"/>
    <col min="4" max="4" width="13.25" style="403" customWidth="1"/>
    <col min="5" max="5" width="8.75" style="403" customWidth="1"/>
    <col min="6" max="6" width="9.5" style="188" customWidth="1"/>
    <col min="7" max="10" width="7.25" style="188" customWidth="1"/>
    <col min="11" max="11" width="14.375" style="404" customWidth="1"/>
    <col min="12" max="12" width="14.375" style="188" customWidth="1"/>
    <col min="13" max="13" width="10.375" style="188" customWidth="1"/>
    <col min="14" max="14" width="9.625" style="188"/>
    <col min="15" max="15" width="9.375" style="188" customWidth="1"/>
    <col min="16" max="16" width="17.125" style="188" customWidth="1"/>
    <col min="17" max="17" width="9" style="188" customWidth="1"/>
    <col min="18" max="37" width="9" style="188"/>
    <col min="38" max="16384" width="8.75" style="188"/>
  </cols>
  <sheetData>
    <row r="1" s="402" customFormat="1" ht="21.75" customHeight="1" spans="1:15">
      <c r="A1" s="192"/>
      <c r="B1" s="192"/>
      <c r="C1" s="405"/>
      <c r="D1" s="406"/>
      <c r="E1" s="406"/>
      <c r="F1" s="407"/>
      <c r="G1" s="407"/>
      <c r="H1" s="407"/>
      <c r="I1" s="407"/>
      <c r="J1" s="407"/>
      <c r="K1" s="420"/>
      <c r="L1" s="407"/>
      <c r="M1" s="407"/>
      <c r="N1" s="407"/>
      <c r="O1" s="407"/>
    </row>
    <row r="2" s="185" customFormat="1" ht="29.25" customHeight="1" spans="1:15">
      <c r="A2" s="8" t="s">
        <v>269</v>
      </c>
      <c r="B2" s="8"/>
      <c r="C2" s="197"/>
      <c r="D2" s="197"/>
      <c r="E2" s="197"/>
      <c r="F2" s="197"/>
      <c r="G2" s="197"/>
      <c r="H2" s="197"/>
      <c r="I2" s="197"/>
      <c r="J2" s="197"/>
      <c r="K2" s="197"/>
      <c r="L2" s="197"/>
      <c r="M2" s="197"/>
      <c r="N2" s="197"/>
      <c r="O2" s="197"/>
    </row>
    <row r="3" s="2" customFormat="1" ht="21" customHeight="1" spans="1:15">
      <c r="A3" s="9" t="e">
        <f>CONCATENATE(#REF!,#REF!,#REF!,#REF!,#REF!,#REF!,#REF!)</f>
        <v>#REF!</v>
      </c>
      <c r="B3" s="9"/>
      <c r="C3" s="9"/>
      <c r="D3" s="9"/>
      <c r="E3" s="9"/>
      <c r="F3" s="9"/>
      <c r="G3" s="9"/>
      <c r="H3" s="9"/>
      <c r="I3" s="9"/>
      <c r="J3" s="9"/>
      <c r="K3" s="9"/>
      <c r="L3" s="9"/>
      <c r="M3" s="9"/>
      <c r="N3" s="9"/>
      <c r="O3" s="9"/>
    </row>
    <row r="4" s="2" customFormat="1" ht="18" customHeight="1" spans="1:15">
      <c r="A4" s="79" t="e">
        <f>#REF!&amp;#REF!</f>
        <v>#REF!</v>
      </c>
      <c r="B4" s="79"/>
      <c r="C4" s="155"/>
      <c r="D4" s="408"/>
      <c r="E4" s="408"/>
      <c r="K4" s="88"/>
      <c r="O4" s="199" t="s">
        <v>141</v>
      </c>
    </row>
    <row r="5" s="186" customFormat="1" ht="18" customHeight="1" spans="1:15">
      <c r="A5" s="409" t="s">
        <v>124</v>
      </c>
      <c r="B5" s="424" t="s">
        <v>258</v>
      </c>
      <c r="C5" s="56" t="s">
        <v>270</v>
      </c>
      <c r="D5" s="425" t="s">
        <v>259</v>
      </c>
      <c r="E5" s="425" t="s">
        <v>262</v>
      </c>
      <c r="F5" s="122" t="s">
        <v>271</v>
      </c>
      <c r="G5" s="122" t="s">
        <v>261</v>
      </c>
      <c r="H5" s="92" t="s">
        <v>272</v>
      </c>
      <c r="I5" s="56" t="s">
        <v>273</v>
      </c>
      <c r="J5" s="145" t="s">
        <v>274</v>
      </c>
      <c r="K5" s="429" t="s">
        <v>129</v>
      </c>
      <c r="L5" s="409" t="s">
        <v>130</v>
      </c>
      <c r="M5" s="409" t="s">
        <v>131</v>
      </c>
      <c r="N5" s="409" t="s">
        <v>8</v>
      </c>
      <c r="O5" s="409" t="s">
        <v>132</v>
      </c>
    </row>
    <row r="6" s="40" customFormat="1" ht="18" customHeight="1" spans="1:15">
      <c r="A6" s="410"/>
      <c r="B6" s="426"/>
      <c r="C6" s="410"/>
      <c r="D6" s="427"/>
      <c r="E6" s="428"/>
      <c r="F6" s="132"/>
      <c r="G6" s="132"/>
      <c r="H6" s="93"/>
      <c r="I6" s="410"/>
      <c r="J6" s="146"/>
      <c r="K6" s="430"/>
      <c r="L6" s="410"/>
      <c r="M6" s="410"/>
      <c r="N6" s="410" t="str">
        <f>IF(K6=0,"",(L6-K6)/K6*100)</f>
        <v/>
      </c>
      <c r="O6" s="410"/>
    </row>
    <row r="7" s="2" customFormat="1" ht="18" customHeight="1" spans="1:16">
      <c r="A7" s="83"/>
      <c r="B7" s="83"/>
      <c r="C7" s="100"/>
      <c r="D7" s="411"/>
      <c r="E7" s="411"/>
      <c r="F7" s="64"/>
      <c r="G7" s="118"/>
      <c r="H7" s="118"/>
      <c r="I7" s="118"/>
      <c r="J7" s="118"/>
      <c r="K7" s="101"/>
      <c r="L7" s="101"/>
      <c r="M7" s="16"/>
      <c r="N7" s="16"/>
      <c r="O7" s="17"/>
      <c r="P7" s="423"/>
    </row>
    <row r="8" s="2" customFormat="1" ht="18" customHeight="1" spans="1:16">
      <c r="A8" s="83"/>
      <c r="B8" s="83"/>
      <c r="C8" s="100"/>
      <c r="D8" s="412"/>
      <c r="E8" s="412"/>
      <c r="F8" s="64"/>
      <c r="G8" s="118"/>
      <c r="H8" s="118"/>
      <c r="I8" s="118"/>
      <c r="J8" s="118"/>
      <c r="K8" s="101"/>
      <c r="L8" s="101"/>
      <c r="M8" s="16"/>
      <c r="N8" s="16"/>
      <c r="O8" s="17"/>
      <c r="P8" s="423"/>
    </row>
    <row r="9" s="2" customFormat="1" ht="18" customHeight="1" spans="1:16">
      <c r="A9" s="83"/>
      <c r="B9" s="83"/>
      <c r="C9" s="100"/>
      <c r="D9" s="412"/>
      <c r="E9" s="412"/>
      <c r="F9" s="64"/>
      <c r="G9" s="118"/>
      <c r="H9" s="118"/>
      <c r="I9" s="118"/>
      <c r="J9" s="118"/>
      <c r="K9" s="101"/>
      <c r="L9" s="101"/>
      <c r="M9" s="16"/>
      <c r="N9" s="16"/>
      <c r="O9" s="17"/>
      <c r="P9" s="423"/>
    </row>
    <row r="10" s="2" customFormat="1" ht="18" customHeight="1" spans="1:16">
      <c r="A10" s="83"/>
      <c r="B10" s="83"/>
      <c r="C10" s="100"/>
      <c r="D10" s="412"/>
      <c r="E10" s="412"/>
      <c r="F10" s="64"/>
      <c r="G10" s="118"/>
      <c r="H10" s="118"/>
      <c r="I10" s="118"/>
      <c r="J10" s="118"/>
      <c r="K10" s="101"/>
      <c r="L10" s="101"/>
      <c r="M10" s="16"/>
      <c r="N10" s="16"/>
      <c r="O10" s="17"/>
      <c r="P10" s="423"/>
    </row>
    <row r="11" s="2" customFormat="1" ht="18" customHeight="1" spans="1:16">
      <c r="A11" s="83"/>
      <c r="B11" s="83"/>
      <c r="C11" s="413"/>
      <c r="D11" s="412"/>
      <c r="E11" s="412"/>
      <c r="F11" s="64"/>
      <c r="G11" s="118"/>
      <c r="H11" s="118"/>
      <c r="I11" s="118"/>
      <c r="J11" s="118"/>
      <c r="K11" s="101"/>
      <c r="L11" s="101"/>
      <c r="M11" s="16"/>
      <c r="N11" s="16"/>
      <c r="O11" s="17"/>
      <c r="P11" s="423"/>
    </row>
    <row r="12" s="2" customFormat="1" ht="18" customHeight="1" spans="1:16">
      <c r="A12" s="83"/>
      <c r="B12" s="83"/>
      <c r="C12" s="100"/>
      <c r="D12" s="412"/>
      <c r="E12" s="412"/>
      <c r="F12" s="64"/>
      <c r="G12" s="118"/>
      <c r="H12" s="118"/>
      <c r="I12" s="118"/>
      <c r="J12" s="118"/>
      <c r="K12" s="101"/>
      <c r="L12" s="101"/>
      <c r="M12" s="16"/>
      <c r="N12" s="16"/>
      <c r="O12" s="17"/>
      <c r="P12" s="423"/>
    </row>
    <row r="13" s="2" customFormat="1" ht="18" customHeight="1" spans="1:16">
      <c r="A13" s="83"/>
      <c r="B13" s="83"/>
      <c r="C13" s="100"/>
      <c r="D13" s="412"/>
      <c r="E13" s="412"/>
      <c r="F13" s="64"/>
      <c r="G13" s="118"/>
      <c r="H13" s="118"/>
      <c r="I13" s="118"/>
      <c r="J13" s="118"/>
      <c r="K13" s="101"/>
      <c r="L13" s="101"/>
      <c r="M13" s="16"/>
      <c r="N13" s="16"/>
      <c r="O13" s="17"/>
      <c r="P13" s="423"/>
    </row>
    <row r="14" s="38" customFormat="1" ht="18" customHeight="1" spans="1:16">
      <c r="A14" s="83"/>
      <c r="B14" s="414"/>
      <c r="C14" s="415"/>
      <c r="D14" s="65"/>
      <c r="E14" s="65"/>
      <c r="F14" s="64"/>
      <c r="G14" s="118"/>
      <c r="H14" s="118"/>
      <c r="I14" s="118"/>
      <c r="J14" s="118"/>
      <c r="K14" s="44"/>
      <c r="L14" s="44"/>
      <c r="M14" s="16"/>
      <c r="N14" s="16"/>
      <c r="O14" s="17"/>
      <c r="P14" s="423"/>
    </row>
    <row r="15" s="2" customFormat="1" ht="18" customHeight="1" spans="1:16">
      <c r="A15" s="83"/>
      <c r="B15" s="83"/>
      <c r="C15" s="416"/>
      <c r="D15" s="65"/>
      <c r="E15" s="65"/>
      <c r="F15" s="64"/>
      <c r="G15" s="118"/>
      <c r="H15" s="118"/>
      <c r="I15" s="118"/>
      <c r="J15" s="118"/>
      <c r="K15" s="101"/>
      <c r="L15" s="101"/>
      <c r="M15" s="16"/>
      <c r="N15" s="16"/>
      <c r="O15" s="17"/>
      <c r="P15" s="423"/>
    </row>
    <row r="16" s="2" customFormat="1" ht="18" customHeight="1" spans="1:16">
      <c r="A16" s="83"/>
      <c r="B16" s="83"/>
      <c r="C16" s="416"/>
      <c r="D16" s="417"/>
      <c r="E16" s="417"/>
      <c r="F16" s="64"/>
      <c r="G16" s="118"/>
      <c r="H16" s="118"/>
      <c r="I16" s="118"/>
      <c r="J16" s="118"/>
      <c r="K16" s="101"/>
      <c r="L16" s="101"/>
      <c r="M16" s="16"/>
      <c r="N16" s="16"/>
      <c r="O16" s="17"/>
      <c r="P16" s="423"/>
    </row>
    <row r="17" s="2" customFormat="1" ht="18" customHeight="1" spans="1:16">
      <c r="A17" s="83"/>
      <c r="B17" s="83"/>
      <c r="C17" s="83"/>
      <c r="D17" s="418"/>
      <c r="E17" s="418"/>
      <c r="F17" s="42"/>
      <c r="G17" s="44"/>
      <c r="H17" s="44"/>
      <c r="I17" s="44"/>
      <c r="J17" s="44"/>
      <c r="K17" s="101"/>
      <c r="L17" s="44"/>
      <c r="M17" s="44"/>
      <c r="N17" s="16" t="str">
        <f>IF(K17=0,"",(L17-K17)/K17*100)</f>
        <v/>
      </c>
      <c r="O17" s="17"/>
      <c r="P17" s="423" t="str">
        <f>IF(IF(F17="",0,DAYS360(F17,#REF!))/30&lt;12,IF(IF(F17="",0,DAYS360(F17,#REF!))/30&lt;1,"",CONCATENATE(INT(IF(F17="",0,DAYS360(F17,#REF!))/30),"月")),CONCATENATE(CONCATENATE(INT(IF(F17="",0,DAYS360(F17,#REF!))/30/12),"年"),IF(MOD(IF(F17="",0,DAYS360(F17,#REF!))/30,12)&lt;1,"",CONCATENATE(INT(MOD(IF(F17="",0,DAYS360(F17,#REF!))/30,12)),"月"))))</f>
        <v/>
      </c>
    </row>
    <row r="18" s="2" customFormat="1" ht="18" customHeight="1" spans="1:16">
      <c r="A18" s="83"/>
      <c r="B18" s="83"/>
      <c r="C18" s="13"/>
      <c r="D18" s="382"/>
      <c r="E18" s="382"/>
      <c r="F18" s="42"/>
      <c r="G18" s="44" t="str">
        <f>P18</f>
        <v/>
      </c>
      <c r="H18" s="44"/>
      <c r="I18" s="44"/>
      <c r="J18" s="44"/>
      <c r="K18" s="73"/>
      <c r="L18" s="16"/>
      <c r="M18" s="16"/>
      <c r="N18" s="16" t="str">
        <f>IF(K18=0,"",(L18-K18)/K18*100)</f>
        <v/>
      </c>
      <c r="O18" s="17"/>
      <c r="P18" s="423" t="str">
        <f>IF(IF(F18="",0,DAYS360(F18,#REF!))/30&lt;12,IF(IF(F18="",0,DAYS360(F18,#REF!))/30&lt;1,"",CONCATENATE(INT(IF(F18="",0,DAYS360(F18,#REF!))/30),"月")),CONCATENATE(CONCATENATE(INT(IF(F18="",0,DAYS360(F18,#REF!))/30/12),"年"),IF(MOD(IF(F18="",0,DAYS360(F18,#REF!))/30,12)&lt;1,"",CONCATENATE(INT(MOD(IF(F18="",0,DAYS360(F18,#REF!))/30,12)),"月"))))</f>
        <v/>
      </c>
    </row>
    <row r="19" s="2" customFormat="1" ht="18" customHeight="1" spans="1:15">
      <c r="A19" s="419" t="s">
        <v>122</v>
      </c>
      <c r="B19" s="127"/>
      <c r="C19" s="72"/>
      <c r="D19" s="382"/>
      <c r="E19" s="382"/>
      <c r="F19" s="13"/>
      <c r="G19" s="13"/>
      <c r="H19" s="13"/>
      <c r="I19" s="13"/>
      <c r="J19" s="13"/>
      <c r="K19" s="219">
        <f>SUM(K7:K18)</f>
        <v>0</v>
      </c>
      <c r="L19" s="76">
        <f>SUM(L7:L18)</f>
        <v>0</v>
      </c>
      <c r="M19" s="76">
        <f>SUM(M7:M18)</f>
        <v>0</v>
      </c>
      <c r="N19" s="16" t="str">
        <f>IF(K19=0,"",(L19-K19)/K19*100)</f>
        <v/>
      </c>
      <c r="O19" s="76"/>
    </row>
    <row r="20" s="2" customFormat="1" ht="18" customHeight="1" spans="1:15">
      <c r="A20" s="18" t="s">
        <v>275</v>
      </c>
      <c r="B20" s="127"/>
      <c r="C20" s="72"/>
      <c r="D20" s="382"/>
      <c r="E20" s="382"/>
      <c r="F20" s="13"/>
      <c r="G20" s="13"/>
      <c r="H20" s="13"/>
      <c r="I20" s="13"/>
      <c r="J20" s="13"/>
      <c r="K20" s="73"/>
      <c r="L20" s="16"/>
      <c r="M20" s="16"/>
      <c r="N20" s="16" t="str">
        <f>IF(K20=0,"",(L20-K20)/K20*100)</f>
        <v/>
      </c>
      <c r="O20" s="17"/>
    </row>
    <row r="21" s="2" customFormat="1" customHeight="1" spans="1:15">
      <c r="A21" s="419" t="s">
        <v>134</v>
      </c>
      <c r="B21" s="127"/>
      <c r="C21" s="72"/>
      <c r="D21" s="382"/>
      <c r="E21" s="382"/>
      <c r="F21" s="17"/>
      <c r="G21" s="17"/>
      <c r="H21" s="17"/>
      <c r="I21" s="17"/>
      <c r="J21" s="17"/>
      <c r="K21" s="73">
        <f>K19-K20</f>
        <v>0</v>
      </c>
      <c r="L21" s="16">
        <f>L19-L20</f>
        <v>0</v>
      </c>
      <c r="M21" s="16">
        <f>M19-M20</f>
        <v>0</v>
      </c>
      <c r="N21" s="16" t="str">
        <f>IF(K21=0,"",(L21-K21)/K21*100)</f>
        <v/>
      </c>
      <c r="O21" s="17"/>
    </row>
    <row r="22" s="2" customFormat="1" customHeight="1" spans="1:13">
      <c r="A22" s="10" t="e">
        <f>"被评估单位（或者产权持有单位)填表人："&amp;#REF!</f>
        <v>#REF!</v>
      </c>
      <c r="B22" s="10"/>
      <c r="C22" s="155"/>
      <c r="D22" s="408"/>
      <c r="E22" s="408"/>
      <c r="K22" s="88"/>
      <c r="M22" s="20" t="e">
        <f>"评估人员："&amp;#REF!</f>
        <v>#REF!</v>
      </c>
    </row>
    <row r="23" s="2" customFormat="1" customHeight="1" spans="1:11">
      <c r="A23" s="11" t="e">
        <f>CONCATENATE(#REF!,#REF!,#REF!,#REF!,#REF!,#REF!,#REF!)</f>
        <v>#REF!</v>
      </c>
      <c r="B23" s="11"/>
      <c r="C23" s="11"/>
      <c r="D23" s="11"/>
      <c r="E23" s="11"/>
      <c r="F23" s="11"/>
      <c r="G23" s="11"/>
      <c r="H23" s="11"/>
      <c r="I23" s="11"/>
      <c r="J23" s="11"/>
      <c r="K23" s="88"/>
    </row>
    <row r="24" s="2" customFormat="1" customHeight="1" spans="3:11">
      <c r="C24" s="155"/>
      <c r="D24" s="408"/>
      <c r="E24" s="408"/>
      <c r="K24" s="88"/>
    </row>
    <row r="25" s="2" customFormat="1" customHeight="1" spans="3:11">
      <c r="C25" s="155"/>
      <c r="D25" s="408"/>
      <c r="E25" s="408"/>
      <c r="K25" s="88"/>
    </row>
    <row r="26" s="2" customFormat="1" customHeight="1" spans="3:11">
      <c r="C26" s="155"/>
      <c r="D26" s="408"/>
      <c r="E26" s="408"/>
      <c r="K26" s="88"/>
    </row>
    <row r="27" s="2" customFormat="1" customHeight="1" spans="3:11">
      <c r="C27" s="155"/>
      <c r="D27" s="408"/>
      <c r="E27" s="408"/>
      <c r="K27" s="88"/>
    </row>
    <row r="28" s="2" customFormat="1" customHeight="1" spans="3:11">
      <c r="C28" s="155"/>
      <c r="D28" s="408"/>
      <c r="E28" s="408"/>
      <c r="K28" s="88"/>
    </row>
    <row r="29" s="2" customFormat="1" customHeight="1" spans="3:11">
      <c r="C29" s="155"/>
      <c r="D29" s="408"/>
      <c r="E29" s="408"/>
      <c r="K29" s="88"/>
    </row>
    <row r="30" s="2" customFormat="1" customHeight="1" spans="3:11">
      <c r="C30" s="155"/>
      <c r="D30" s="408"/>
      <c r="E30" s="408"/>
      <c r="K30" s="88"/>
    </row>
    <row r="31" s="2" customFormat="1" customHeight="1" spans="3:11">
      <c r="C31" s="155"/>
      <c r="D31" s="408"/>
      <c r="E31" s="408"/>
      <c r="K31" s="88"/>
    </row>
    <row r="32" s="2" customFormat="1" customHeight="1" spans="3:11">
      <c r="C32" s="155"/>
      <c r="D32" s="408"/>
      <c r="E32" s="408"/>
      <c r="K32" s="88"/>
    </row>
    <row r="33" s="2" customFormat="1" customHeight="1" spans="3:11">
      <c r="C33" s="155"/>
      <c r="D33" s="408"/>
      <c r="E33" s="408"/>
      <c r="K33" s="88"/>
    </row>
    <row r="34" s="2" customFormat="1" customHeight="1" spans="3:11">
      <c r="C34" s="155"/>
      <c r="D34" s="408"/>
      <c r="E34" s="408"/>
      <c r="K34" s="88"/>
    </row>
    <row r="35" s="2" customFormat="1" customHeight="1" spans="3:11">
      <c r="C35" s="155"/>
      <c r="D35" s="408"/>
      <c r="E35" s="408"/>
      <c r="K35" s="88"/>
    </row>
    <row r="36" s="2" customFormat="1" customHeight="1" spans="3:11">
      <c r="C36" s="155"/>
      <c r="D36" s="408"/>
      <c r="E36" s="408"/>
      <c r="K36" s="88"/>
    </row>
    <row r="37" s="2" customFormat="1" customHeight="1" spans="3:11">
      <c r="C37" s="155"/>
      <c r="D37" s="408"/>
      <c r="E37" s="408"/>
      <c r="K37" s="88"/>
    </row>
    <row r="38" s="2" customFormat="1" customHeight="1" spans="3:11">
      <c r="C38" s="155"/>
      <c r="D38" s="408"/>
      <c r="E38" s="408"/>
      <c r="K38" s="88"/>
    </row>
    <row r="39" s="2" customFormat="1" customHeight="1" spans="3:11">
      <c r="C39" s="155"/>
      <c r="D39" s="408"/>
      <c r="E39" s="408"/>
      <c r="K39" s="88"/>
    </row>
    <row r="40" s="2" customFormat="1" customHeight="1" spans="3:11">
      <c r="C40" s="155"/>
      <c r="D40" s="408"/>
      <c r="E40" s="408"/>
      <c r="K40" s="88"/>
    </row>
    <row r="41" s="2" customFormat="1" customHeight="1" spans="3:11">
      <c r="C41" s="155"/>
      <c r="D41" s="408"/>
      <c r="E41" s="408"/>
      <c r="K41" s="88"/>
    </row>
    <row r="42" s="2" customFormat="1" customHeight="1" spans="3:11">
      <c r="C42" s="155"/>
      <c r="D42" s="408"/>
      <c r="E42" s="408"/>
      <c r="K42" s="88"/>
    </row>
    <row r="43" s="2" customFormat="1" customHeight="1" spans="3:11">
      <c r="C43" s="155"/>
      <c r="D43" s="408"/>
      <c r="E43" s="408"/>
      <c r="K43" s="88"/>
    </row>
    <row r="44" s="2" customFormat="1" customHeight="1" spans="3:11">
      <c r="C44" s="155"/>
      <c r="D44" s="408"/>
      <c r="E44" s="408"/>
      <c r="K44" s="88"/>
    </row>
    <row r="45" s="2" customFormat="1" customHeight="1" spans="3:11">
      <c r="C45" s="155"/>
      <c r="D45" s="408"/>
      <c r="E45" s="408"/>
      <c r="K45" s="88"/>
    </row>
    <row r="46" s="2" customFormat="1" customHeight="1" spans="3:11">
      <c r="C46" s="155"/>
      <c r="D46" s="408"/>
      <c r="E46" s="408"/>
      <c r="K46" s="88"/>
    </row>
    <row r="47" s="2" customFormat="1" customHeight="1" spans="3:11">
      <c r="C47" s="155"/>
      <c r="D47" s="408"/>
      <c r="E47" s="408"/>
      <c r="K47" s="88"/>
    </row>
    <row r="48" s="2" customFormat="1" customHeight="1" spans="3:11">
      <c r="C48" s="155"/>
      <c r="D48" s="408"/>
      <c r="E48" s="408"/>
      <c r="K48" s="88"/>
    </row>
    <row r="49" s="2" customFormat="1" customHeight="1" spans="3:11">
      <c r="C49" s="155"/>
      <c r="D49" s="408"/>
      <c r="E49" s="408"/>
      <c r="K49" s="88"/>
    </row>
    <row r="50" s="2" customFormat="1" customHeight="1" spans="3:11">
      <c r="C50" s="155"/>
      <c r="D50" s="408"/>
      <c r="E50" s="408"/>
      <c r="K50" s="88"/>
    </row>
    <row r="51" s="2" customFormat="1" customHeight="1" spans="3:11">
      <c r="C51" s="155"/>
      <c r="D51" s="408"/>
      <c r="E51" s="408"/>
      <c r="K51" s="88"/>
    </row>
    <row r="52" s="2" customFormat="1" customHeight="1" spans="3:11">
      <c r="C52" s="155"/>
      <c r="D52" s="408"/>
      <c r="E52" s="408"/>
      <c r="K52" s="88"/>
    </row>
    <row r="53" s="2" customFormat="1" customHeight="1" spans="3:11">
      <c r="C53" s="155"/>
      <c r="D53" s="408"/>
      <c r="E53" s="408"/>
      <c r="K53" s="88"/>
    </row>
    <row r="54" s="2" customFormat="1" customHeight="1" spans="3:11">
      <c r="C54" s="155"/>
      <c r="D54" s="408"/>
      <c r="E54" s="408"/>
      <c r="K54" s="88"/>
    </row>
    <row r="55" s="2" customFormat="1" customHeight="1" spans="3:11">
      <c r="C55" s="155"/>
      <c r="D55" s="408"/>
      <c r="E55" s="408"/>
      <c r="K55" s="88"/>
    </row>
    <row r="56" s="2" customFormat="1" customHeight="1" spans="3:11">
      <c r="C56" s="155"/>
      <c r="D56" s="408"/>
      <c r="E56" s="408"/>
      <c r="K56" s="88"/>
    </row>
    <row r="57" s="2" customFormat="1" customHeight="1" spans="3:11">
      <c r="C57" s="155"/>
      <c r="D57" s="408"/>
      <c r="E57" s="408"/>
      <c r="K57" s="88"/>
    </row>
    <row r="58" s="2" customFormat="1" customHeight="1" spans="3:11">
      <c r="C58" s="155"/>
      <c r="D58" s="408"/>
      <c r="E58" s="408"/>
      <c r="K58" s="88"/>
    </row>
    <row r="59" s="2" customFormat="1" customHeight="1" spans="3:11">
      <c r="C59" s="155"/>
      <c r="D59" s="408"/>
      <c r="E59" s="408"/>
      <c r="K59" s="88"/>
    </row>
    <row r="60" s="2" customFormat="1" customHeight="1" spans="3:11">
      <c r="C60" s="155"/>
      <c r="D60" s="408"/>
      <c r="E60" s="408"/>
      <c r="K60" s="88"/>
    </row>
    <row r="61" s="2" customFormat="1" customHeight="1" spans="3:11">
      <c r="C61" s="155"/>
      <c r="D61" s="408"/>
      <c r="E61" s="408"/>
      <c r="K61" s="88"/>
    </row>
    <row r="62" s="2" customFormat="1" customHeight="1" spans="3:11">
      <c r="C62" s="155"/>
      <c r="D62" s="408"/>
      <c r="E62" s="408"/>
      <c r="K62" s="88"/>
    </row>
    <row r="63" s="2" customFormat="1" customHeight="1" spans="3:11">
      <c r="C63" s="155"/>
      <c r="D63" s="408"/>
      <c r="E63" s="408"/>
      <c r="K63" s="88"/>
    </row>
    <row r="64" s="2" customFormat="1" customHeight="1" spans="3:11">
      <c r="C64" s="155"/>
      <c r="D64" s="408"/>
      <c r="E64" s="408"/>
      <c r="K64" s="88"/>
    </row>
    <row r="65" s="2" customFormat="1" customHeight="1" spans="3:11">
      <c r="C65" s="155"/>
      <c r="D65" s="408"/>
      <c r="E65" s="408"/>
      <c r="K65" s="88"/>
    </row>
    <row r="66" s="2" customFormat="1" customHeight="1" spans="3:11">
      <c r="C66" s="155"/>
      <c r="D66" s="408"/>
      <c r="E66" s="408"/>
      <c r="K66" s="88"/>
    </row>
    <row r="67" s="2" customFormat="1" customHeight="1" spans="3:11">
      <c r="C67" s="155"/>
      <c r="D67" s="408"/>
      <c r="E67" s="408"/>
      <c r="K67" s="88"/>
    </row>
    <row r="68" s="2" customFormat="1" customHeight="1" spans="3:11">
      <c r="C68" s="155"/>
      <c r="D68" s="408"/>
      <c r="E68" s="408"/>
      <c r="K68" s="88"/>
    </row>
    <row r="69" s="2" customFormat="1" customHeight="1" spans="3:11">
      <c r="C69" s="155"/>
      <c r="D69" s="408"/>
      <c r="E69" s="408"/>
      <c r="K69" s="88"/>
    </row>
    <row r="70" s="2" customFormat="1" customHeight="1" spans="3:11">
      <c r="C70" s="155"/>
      <c r="D70" s="408"/>
      <c r="E70" s="408"/>
      <c r="K70" s="88"/>
    </row>
    <row r="71" s="2" customFormat="1" customHeight="1" spans="3:11">
      <c r="C71" s="155"/>
      <c r="D71" s="408"/>
      <c r="E71" s="408"/>
      <c r="K71" s="88"/>
    </row>
    <row r="72" s="2" customFormat="1" customHeight="1" spans="3:11">
      <c r="C72" s="155"/>
      <c r="D72" s="408"/>
      <c r="E72" s="408"/>
      <c r="K72" s="88"/>
    </row>
    <row r="73" s="2" customFormat="1" customHeight="1" spans="3:11">
      <c r="C73" s="155"/>
      <c r="D73" s="408"/>
      <c r="E73" s="408"/>
      <c r="K73" s="88"/>
    </row>
    <row r="74" s="2" customFormat="1" customHeight="1" spans="3:11">
      <c r="C74" s="155"/>
      <c r="D74" s="408"/>
      <c r="E74" s="408"/>
      <c r="K74" s="88"/>
    </row>
    <row r="75" s="2" customFormat="1" customHeight="1" spans="3:11">
      <c r="C75" s="155"/>
      <c r="D75" s="408"/>
      <c r="E75" s="408"/>
      <c r="K75" s="88"/>
    </row>
    <row r="76" s="2" customFormat="1" customHeight="1" spans="3:11">
      <c r="C76" s="155"/>
      <c r="D76" s="408"/>
      <c r="E76" s="408"/>
      <c r="K76" s="88"/>
    </row>
    <row r="77" s="2" customFormat="1" customHeight="1" spans="3:11">
      <c r="C77" s="155"/>
      <c r="D77" s="408"/>
      <c r="E77" s="408"/>
      <c r="K77" s="88"/>
    </row>
    <row r="78" s="2" customFormat="1" customHeight="1" spans="3:11">
      <c r="C78" s="155"/>
      <c r="D78" s="408"/>
      <c r="E78" s="408"/>
      <c r="K78" s="88"/>
    </row>
    <row r="79" s="2" customFormat="1" customHeight="1" spans="3:11">
      <c r="C79" s="155"/>
      <c r="D79" s="408"/>
      <c r="E79" s="408"/>
      <c r="K79" s="88"/>
    </row>
    <row r="80" s="2" customFormat="1" customHeight="1" spans="3:11">
      <c r="C80" s="155"/>
      <c r="D80" s="408"/>
      <c r="E80" s="408"/>
      <c r="K80" s="88"/>
    </row>
    <row r="81" s="2" customFormat="1" customHeight="1" spans="3:11">
      <c r="C81" s="155"/>
      <c r="D81" s="408"/>
      <c r="E81" s="408"/>
      <c r="K81" s="88"/>
    </row>
    <row r="82" s="2" customFormat="1" customHeight="1" spans="3:11">
      <c r="C82" s="155"/>
      <c r="D82" s="408"/>
      <c r="E82" s="408"/>
      <c r="K82" s="88"/>
    </row>
    <row r="83" s="2" customFormat="1" customHeight="1" spans="3:11">
      <c r="C83" s="155"/>
      <c r="D83" s="408"/>
      <c r="E83" s="408"/>
      <c r="K83" s="88"/>
    </row>
    <row r="84" s="2" customFormat="1" customHeight="1" spans="3:11">
      <c r="C84" s="155"/>
      <c r="D84" s="408"/>
      <c r="E84" s="408"/>
      <c r="K84" s="88"/>
    </row>
    <row r="85" s="2" customFormat="1" customHeight="1" spans="3:11">
      <c r="C85" s="155"/>
      <c r="D85" s="408"/>
      <c r="E85" s="408"/>
      <c r="K85" s="88"/>
    </row>
    <row r="86" s="2" customFormat="1" customHeight="1" spans="3:11">
      <c r="C86" s="155"/>
      <c r="D86" s="408"/>
      <c r="E86" s="408"/>
      <c r="K86" s="88"/>
    </row>
    <row r="87" s="2" customFormat="1" customHeight="1" spans="3:11">
      <c r="C87" s="155"/>
      <c r="D87" s="408"/>
      <c r="E87" s="408"/>
      <c r="K87" s="88"/>
    </row>
    <row r="88" s="2" customFormat="1" customHeight="1" spans="3:11">
      <c r="C88" s="155"/>
      <c r="D88" s="408"/>
      <c r="E88" s="408"/>
      <c r="K88" s="88"/>
    </row>
    <row r="89" s="2" customFormat="1" customHeight="1" spans="3:11">
      <c r="C89" s="155"/>
      <c r="D89" s="408"/>
      <c r="E89" s="408"/>
      <c r="K89" s="88"/>
    </row>
    <row r="90" s="2" customFormat="1" customHeight="1" spans="3:11">
      <c r="C90" s="155"/>
      <c r="D90" s="408"/>
      <c r="E90" s="408"/>
      <c r="K90" s="88"/>
    </row>
    <row r="91" s="2" customFormat="1" customHeight="1" spans="3:11">
      <c r="C91" s="155"/>
      <c r="D91" s="408"/>
      <c r="E91" s="408"/>
      <c r="K91" s="88"/>
    </row>
    <row r="92" s="2" customFormat="1" customHeight="1" spans="3:11">
      <c r="C92" s="155"/>
      <c r="D92" s="408"/>
      <c r="E92" s="408"/>
      <c r="K92" s="88"/>
    </row>
    <row r="93" s="2" customFormat="1" customHeight="1" spans="3:11">
      <c r="C93" s="155"/>
      <c r="D93" s="408"/>
      <c r="E93" s="408"/>
      <c r="K93" s="88"/>
    </row>
    <row r="94" s="2" customFormat="1" customHeight="1" spans="3:11">
      <c r="C94" s="155"/>
      <c r="D94" s="408"/>
      <c r="E94" s="408"/>
      <c r="K94" s="88"/>
    </row>
    <row r="95" s="2" customFormat="1" customHeight="1" spans="3:11">
      <c r="C95" s="155"/>
      <c r="D95" s="408"/>
      <c r="E95" s="408"/>
      <c r="K95" s="88"/>
    </row>
    <row r="96" s="2" customFormat="1" customHeight="1" spans="3:11">
      <c r="C96" s="155"/>
      <c r="D96" s="408"/>
      <c r="E96" s="408"/>
      <c r="K96" s="88"/>
    </row>
    <row r="97" s="2" customFormat="1" customHeight="1" spans="3:11">
      <c r="C97" s="155"/>
      <c r="D97" s="408"/>
      <c r="E97" s="408"/>
      <c r="K97" s="88"/>
    </row>
    <row r="98" s="2" customFormat="1" customHeight="1" spans="3:11">
      <c r="C98" s="155"/>
      <c r="D98" s="408"/>
      <c r="E98" s="408"/>
      <c r="K98" s="88"/>
    </row>
    <row r="99" s="2" customFormat="1" customHeight="1" spans="3:11">
      <c r="C99" s="155"/>
      <c r="D99" s="408"/>
      <c r="E99" s="408"/>
      <c r="K99" s="88"/>
    </row>
    <row r="100" s="2" customFormat="1" customHeight="1" spans="3:11">
      <c r="C100" s="155"/>
      <c r="D100" s="408"/>
      <c r="E100" s="408"/>
      <c r="K100" s="88"/>
    </row>
    <row r="101" s="2" customFormat="1" customHeight="1" spans="3:11">
      <c r="C101" s="155"/>
      <c r="D101" s="408"/>
      <c r="E101" s="408"/>
      <c r="K101" s="88"/>
    </row>
    <row r="102" s="2" customFormat="1" customHeight="1" spans="3:11">
      <c r="C102" s="155"/>
      <c r="D102" s="408"/>
      <c r="E102" s="408"/>
      <c r="K102" s="88"/>
    </row>
    <row r="103" s="2" customFormat="1" customHeight="1" spans="3:11">
      <c r="C103" s="155"/>
      <c r="D103" s="408"/>
      <c r="E103" s="408"/>
      <c r="K103" s="88"/>
    </row>
    <row r="104" s="2" customFormat="1" customHeight="1" spans="3:11">
      <c r="C104" s="155"/>
      <c r="D104" s="408"/>
      <c r="E104" s="408"/>
      <c r="K104" s="88"/>
    </row>
    <row r="105" s="2" customFormat="1" customHeight="1" spans="3:11">
      <c r="C105" s="155"/>
      <c r="D105" s="408"/>
      <c r="E105" s="408"/>
      <c r="K105" s="88"/>
    </row>
    <row r="106" s="2" customFormat="1" customHeight="1" spans="3:11">
      <c r="C106" s="155"/>
      <c r="D106" s="408"/>
      <c r="E106" s="408"/>
      <c r="K106" s="88"/>
    </row>
    <row r="107" s="2" customFormat="1" customHeight="1" spans="3:11">
      <c r="C107" s="155"/>
      <c r="D107" s="408"/>
      <c r="E107" s="408"/>
      <c r="K107" s="88"/>
    </row>
    <row r="108" s="2" customFormat="1" customHeight="1" spans="3:11">
      <c r="C108" s="155"/>
      <c r="D108" s="408"/>
      <c r="E108" s="408"/>
      <c r="K108" s="88"/>
    </row>
    <row r="109" s="2" customFormat="1" customHeight="1" spans="3:11">
      <c r="C109" s="155"/>
      <c r="D109" s="408"/>
      <c r="E109" s="408"/>
      <c r="K109" s="88"/>
    </row>
    <row r="110" s="2" customFormat="1" customHeight="1" spans="3:11">
      <c r="C110" s="155"/>
      <c r="D110" s="408"/>
      <c r="E110" s="408"/>
      <c r="K110" s="88"/>
    </row>
    <row r="111" s="2" customFormat="1" customHeight="1" spans="3:11">
      <c r="C111" s="155"/>
      <c r="D111" s="408"/>
      <c r="E111" s="408"/>
      <c r="K111" s="88"/>
    </row>
    <row r="112" s="2" customFormat="1" customHeight="1" spans="3:11">
      <c r="C112" s="155"/>
      <c r="D112" s="408"/>
      <c r="E112" s="408"/>
      <c r="K112" s="88"/>
    </row>
    <row r="113" s="2" customFormat="1" customHeight="1" spans="3:11">
      <c r="C113" s="155"/>
      <c r="D113" s="408"/>
      <c r="E113" s="408"/>
      <c r="K113" s="88"/>
    </row>
    <row r="114" s="2" customFormat="1" customHeight="1" spans="3:11">
      <c r="C114" s="155"/>
      <c r="D114" s="408"/>
      <c r="E114" s="408"/>
      <c r="K114" s="88"/>
    </row>
    <row r="115" s="2" customFormat="1" customHeight="1" spans="3:11">
      <c r="C115" s="155"/>
      <c r="D115" s="408"/>
      <c r="E115" s="408"/>
      <c r="K115" s="88"/>
    </row>
    <row r="116" s="2" customFormat="1" customHeight="1" spans="3:11">
      <c r="C116" s="155"/>
      <c r="D116" s="408"/>
      <c r="E116" s="408"/>
      <c r="K116" s="88"/>
    </row>
    <row r="117" s="2" customFormat="1" customHeight="1" spans="3:11">
      <c r="C117" s="155"/>
      <c r="D117" s="408"/>
      <c r="E117" s="408"/>
      <c r="K117" s="88"/>
    </row>
    <row r="118" s="2" customFormat="1" customHeight="1" spans="3:11">
      <c r="C118" s="155"/>
      <c r="D118" s="408"/>
      <c r="E118" s="408"/>
      <c r="K118" s="88"/>
    </row>
    <row r="119" s="2" customFormat="1" customHeight="1" spans="3:11">
      <c r="C119" s="155"/>
      <c r="D119" s="408"/>
      <c r="E119" s="408"/>
      <c r="K119" s="88"/>
    </row>
    <row r="120" s="2" customFormat="1" customHeight="1" spans="3:11">
      <c r="C120" s="155"/>
      <c r="D120" s="408"/>
      <c r="E120" s="408"/>
      <c r="K120" s="88"/>
    </row>
    <row r="121" s="2" customFormat="1" customHeight="1" spans="3:11">
      <c r="C121" s="155"/>
      <c r="D121" s="408"/>
      <c r="E121" s="408"/>
      <c r="K121" s="88"/>
    </row>
    <row r="122" s="2" customFormat="1" customHeight="1" spans="3:11">
      <c r="C122" s="155"/>
      <c r="D122" s="408"/>
      <c r="E122" s="408"/>
      <c r="K122" s="88"/>
    </row>
    <row r="123" s="2" customFormat="1" customHeight="1" spans="3:11">
      <c r="C123" s="155"/>
      <c r="D123" s="408"/>
      <c r="E123" s="408"/>
      <c r="K123" s="88"/>
    </row>
    <row r="124" s="2" customFormat="1" customHeight="1" spans="3:11">
      <c r="C124" s="155"/>
      <c r="D124" s="408"/>
      <c r="E124" s="408"/>
      <c r="K124" s="88"/>
    </row>
    <row r="125" s="2" customFormat="1" customHeight="1" spans="3:11">
      <c r="C125" s="155"/>
      <c r="D125" s="408"/>
      <c r="E125" s="408"/>
      <c r="K125" s="88"/>
    </row>
    <row r="126" s="2" customFormat="1" customHeight="1" spans="3:11">
      <c r="C126" s="155"/>
      <c r="D126" s="408"/>
      <c r="E126" s="408"/>
      <c r="K126" s="88"/>
    </row>
    <row r="127" s="2" customFormat="1" customHeight="1" spans="3:11">
      <c r="C127" s="155"/>
      <c r="D127" s="408"/>
      <c r="E127" s="408"/>
      <c r="K127" s="88"/>
    </row>
    <row r="128" s="2" customFormat="1" customHeight="1" spans="3:11">
      <c r="C128" s="155"/>
      <c r="D128" s="408"/>
      <c r="E128" s="408"/>
      <c r="K128" s="88"/>
    </row>
    <row r="129" s="2" customFormat="1" customHeight="1" spans="3:11">
      <c r="C129" s="155"/>
      <c r="D129" s="408"/>
      <c r="E129" s="408"/>
      <c r="K129" s="88"/>
    </row>
    <row r="130" s="2" customFormat="1" customHeight="1" spans="3:11">
      <c r="C130" s="155"/>
      <c r="D130" s="408"/>
      <c r="E130" s="408"/>
      <c r="K130" s="88"/>
    </row>
    <row r="131" s="2" customFormat="1" customHeight="1" spans="3:11">
      <c r="C131" s="155"/>
      <c r="D131" s="408"/>
      <c r="E131" s="408"/>
      <c r="K131" s="88"/>
    </row>
    <row r="132" s="2" customFormat="1" customHeight="1" spans="3:11">
      <c r="C132" s="155"/>
      <c r="D132" s="408"/>
      <c r="E132" s="408"/>
      <c r="K132" s="88"/>
    </row>
    <row r="133" s="2" customFormat="1" customHeight="1" spans="3:11">
      <c r="C133" s="155"/>
      <c r="D133" s="408"/>
      <c r="E133" s="408"/>
      <c r="K133" s="88"/>
    </row>
    <row r="134" s="2" customFormat="1" customHeight="1" spans="3:11">
      <c r="C134" s="155"/>
      <c r="D134" s="408"/>
      <c r="E134" s="408"/>
      <c r="K134" s="88"/>
    </row>
    <row r="135" s="2" customFormat="1" customHeight="1" spans="3:11">
      <c r="C135" s="155"/>
      <c r="D135" s="408"/>
      <c r="E135" s="408"/>
      <c r="K135" s="88"/>
    </row>
    <row r="136" s="2" customFormat="1" customHeight="1" spans="3:11">
      <c r="C136" s="155"/>
      <c r="D136" s="408"/>
      <c r="E136" s="408"/>
      <c r="K136" s="88"/>
    </row>
    <row r="137" s="2" customFormat="1" customHeight="1" spans="3:11">
      <c r="C137" s="155"/>
      <c r="D137" s="408"/>
      <c r="E137" s="408"/>
      <c r="K137" s="88"/>
    </row>
    <row r="138" s="2" customFormat="1" customHeight="1" spans="3:11">
      <c r="C138" s="155"/>
      <c r="D138" s="408"/>
      <c r="E138" s="408"/>
      <c r="K138" s="88"/>
    </row>
    <row r="139" s="2" customFormat="1" customHeight="1" spans="3:11">
      <c r="C139" s="155"/>
      <c r="D139" s="408"/>
      <c r="E139" s="408"/>
      <c r="K139" s="88"/>
    </row>
    <row r="140" s="2" customFormat="1" customHeight="1" spans="3:11">
      <c r="C140" s="155"/>
      <c r="D140" s="408"/>
      <c r="E140" s="408"/>
      <c r="K140" s="88"/>
    </row>
    <row r="141" s="2" customFormat="1" customHeight="1" spans="3:11">
      <c r="C141" s="155"/>
      <c r="D141" s="408"/>
      <c r="E141" s="408"/>
      <c r="K141" s="88"/>
    </row>
    <row r="142" s="2" customFormat="1" customHeight="1" spans="3:11">
      <c r="C142" s="155"/>
      <c r="D142" s="408"/>
      <c r="E142" s="408"/>
      <c r="K142" s="88"/>
    </row>
    <row r="143" s="2" customFormat="1" customHeight="1" spans="3:11">
      <c r="C143" s="155"/>
      <c r="D143" s="408"/>
      <c r="E143" s="408"/>
      <c r="K143" s="88"/>
    </row>
    <row r="144" s="2" customFormat="1" customHeight="1" spans="3:11">
      <c r="C144" s="155"/>
      <c r="D144" s="408"/>
      <c r="E144" s="408"/>
      <c r="K144" s="88"/>
    </row>
    <row r="145" s="2" customFormat="1" customHeight="1" spans="3:11">
      <c r="C145" s="155"/>
      <c r="D145" s="408"/>
      <c r="E145" s="408"/>
      <c r="K145" s="88"/>
    </row>
    <row r="146" s="2" customFormat="1" customHeight="1" spans="3:11">
      <c r="C146" s="155"/>
      <c r="D146" s="408"/>
      <c r="E146" s="408"/>
      <c r="K146" s="88"/>
    </row>
    <row r="147" s="2" customFormat="1" customHeight="1" spans="3:11">
      <c r="C147" s="155"/>
      <c r="D147" s="408"/>
      <c r="E147" s="408"/>
      <c r="K147" s="88"/>
    </row>
    <row r="148" s="2" customFormat="1" customHeight="1" spans="3:11">
      <c r="C148" s="155"/>
      <c r="D148" s="408"/>
      <c r="E148" s="408"/>
      <c r="K148" s="88"/>
    </row>
    <row r="149" s="2" customFormat="1" customHeight="1" spans="3:11">
      <c r="C149" s="155"/>
      <c r="D149" s="408"/>
      <c r="E149" s="408"/>
      <c r="K149" s="88"/>
    </row>
    <row r="150" s="2" customFormat="1" customHeight="1" spans="3:11">
      <c r="C150" s="155"/>
      <c r="D150" s="408"/>
      <c r="E150" s="408"/>
      <c r="K150" s="88"/>
    </row>
    <row r="151" s="2" customFormat="1" customHeight="1" spans="3:11">
      <c r="C151" s="155"/>
      <c r="D151" s="408"/>
      <c r="E151" s="408"/>
      <c r="K151" s="88"/>
    </row>
    <row r="152" s="2" customFormat="1" customHeight="1" spans="3:11">
      <c r="C152" s="155"/>
      <c r="D152" s="408"/>
      <c r="E152" s="408"/>
      <c r="K152" s="88"/>
    </row>
    <row r="153" s="2" customFormat="1" customHeight="1" spans="3:11">
      <c r="C153" s="155"/>
      <c r="D153" s="408"/>
      <c r="E153" s="408"/>
      <c r="K153" s="88"/>
    </row>
    <row r="154" s="2" customFormat="1" customHeight="1" spans="3:11">
      <c r="C154" s="155"/>
      <c r="D154" s="408"/>
      <c r="E154" s="408"/>
      <c r="K154" s="88"/>
    </row>
    <row r="155" s="2" customFormat="1" customHeight="1" spans="3:11">
      <c r="C155" s="155"/>
      <c r="D155" s="408"/>
      <c r="E155" s="408"/>
      <c r="K155" s="88"/>
    </row>
    <row r="156" s="2" customFormat="1" customHeight="1" spans="3:11">
      <c r="C156" s="155"/>
      <c r="D156" s="408"/>
      <c r="E156" s="408"/>
      <c r="K156" s="88"/>
    </row>
    <row r="157" s="2" customFormat="1" customHeight="1" spans="3:11">
      <c r="C157" s="155"/>
      <c r="D157" s="408"/>
      <c r="E157" s="408"/>
      <c r="K157" s="88"/>
    </row>
    <row r="158" s="2" customFormat="1" customHeight="1" spans="3:11">
      <c r="C158" s="155"/>
      <c r="D158" s="408"/>
      <c r="E158" s="408"/>
      <c r="K158" s="88"/>
    </row>
    <row r="159" s="2" customFormat="1" customHeight="1" spans="3:11">
      <c r="C159" s="155"/>
      <c r="D159" s="408"/>
      <c r="E159" s="408"/>
      <c r="K159" s="88"/>
    </row>
    <row r="160" s="2" customFormat="1" customHeight="1" spans="3:11">
      <c r="C160" s="155"/>
      <c r="D160" s="408"/>
      <c r="E160" s="408"/>
      <c r="K160" s="88"/>
    </row>
    <row r="161" s="2" customFormat="1" customHeight="1" spans="3:11">
      <c r="C161" s="155"/>
      <c r="D161" s="408"/>
      <c r="E161" s="408"/>
      <c r="K161" s="88"/>
    </row>
    <row r="162" s="2" customFormat="1" customHeight="1" spans="3:11">
      <c r="C162" s="155"/>
      <c r="D162" s="408"/>
      <c r="E162" s="408"/>
      <c r="K162" s="88"/>
    </row>
    <row r="163" s="2" customFormat="1" customHeight="1" spans="3:11">
      <c r="C163" s="155"/>
      <c r="D163" s="408"/>
      <c r="E163" s="408"/>
      <c r="K163" s="88"/>
    </row>
    <row r="164" s="2" customFormat="1" customHeight="1" spans="3:11">
      <c r="C164" s="155"/>
      <c r="D164" s="408"/>
      <c r="E164" s="408"/>
      <c r="K164" s="88"/>
    </row>
    <row r="165" s="2" customFormat="1" customHeight="1" spans="3:11">
      <c r="C165" s="155"/>
      <c r="D165" s="408"/>
      <c r="E165" s="408"/>
      <c r="K165" s="88"/>
    </row>
    <row r="166" s="2" customFormat="1" customHeight="1" spans="3:11">
      <c r="C166" s="155"/>
      <c r="D166" s="408"/>
      <c r="E166" s="408"/>
      <c r="K166" s="88"/>
    </row>
    <row r="167" s="2" customFormat="1" customHeight="1" spans="3:11">
      <c r="C167" s="155"/>
      <c r="D167" s="408"/>
      <c r="E167" s="408"/>
      <c r="K167" s="88"/>
    </row>
    <row r="168" s="2" customFormat="1" customHeight="1" spans="3:11">
      <c r="C168" s="155"/>
      <c r="D168" s="408"/>
      <c r="E168" s="408"/>
      <c r="K168" s="88"/>
    </row>
    <row r="169" s="2" customFormat="1" customHeight="1" spans="3:11">
      <c r="C169" s="155"/>
      <c r="D169" s="408"/>
      <c r="E169" s="408"/>
      <c r="K169" s="88"/>
    </row>
    <row r="170" s="2" customFormat="1" customHeight="1" spans="3:11">
      <c r="C170" s="155"/>
      <c r="D170" s="408"/>
      <c r="E170" s="408"/>
      <c r="K170" s="88"/>
    </row>
    <row r="171" s="2" customFormat="1" customHeight="1" spans="3:11">
      <c r="C171" s="155"/>
      <c r="D171" s="408"/>
      <c r="E171" s="408"/>
      <c r="K171" s="88"/>
    </row>
    <row r="172" s="2" customFormat="1" customHeight="1" spans="3:11">
      <c r="C172" s="155"/>
      <c r="D172" s="408"/>
      <c r="E172" s="408"/>
      <c r="K172" s="88"/>
    </row>
    <row r="173" s="2" customFormat="1" customHeight="1" spans="3:11">
      <c r="C173" s="155"/>
      <c r="D173" s="408"/>
      <c r="E173" s="408"/>
      <c r="K173" s="88"/>
    </row>
    <row r="174" s="2" customFormat="1" customHeight="1" spans="3:11">
      <c r="C174" s="155"/>
      <c r="D174" s="408"/>
      <c r="E174" s="408"/>
      <c r="K174" s="88"/>
    </row>
    <row r="175" s="2" customFormat="1" customHeight="1" spans="3:11">
      <c r="C175" s="155"/>
      <c r="D175" s="408"/>
      <c r="E175" s="408"/>
      <c r="K175" s="88"/>
    </row>
    <row r="176" s="2" customFormat="1" customHeight="1" spans="3:11">
      <c r="C176" s="155"/>
      <c r="D176" s="408"/>
      <c r="E176" s="408"/>
      <c r="K176" s="88"/>
    </row>
    <row r="177" s="2" customFormat="1" customHeight="1" spans="3:11">
      <c r="C177" s="155"/>
      <c r="D177" s="408"/>
      <c r="E177" s="408"/>
      <c r="K177" s="88"/>
    </row>
    <row r="178" s="2" customFormat="1" customHeight="1" spans="3:11">
      <c r="C178" s="155"/>
      <c r="D178" s="408"/>
      <c r="E178" s="408"/>
      <c r="K178" s="88"/>
    </row>
    <row r="179" s="2" customFormat="1" customHeight="1" spans="3:11">
      <c r="C179" s="155"/>
      <c r="D179" s="408"/>
      <c r="E179" s="408"/>
      <c r="K179" s="88"/>
    </row>
    <row r="180" s="2" customFormat="1" customHeight="1" spans="3:11">
      <c r="C180" s="155"/>
      <c r="D180" s="408"/>
      <c r="E180" s="408"/>
      <c r="K180" s="88"/>
    </row>
    <row r="181" s="2" customFormat="1" customHeight="1" spans="3:11">
      <c r="C181" s="155"/>
      <c r="D181" s="408"/>
      <c r="E181" s="408"/>
      <c r="K181" s="88"/>
    </row>
    <row r="182" s="2" customFormat="1" customHeight="1" spans="3:11">
      <c r="C182" s="155"/>
      <c r="D182" s="408"/>
      <c r="E182" s="408"/>
      <c r="K182" s="88"/>
    </row>
    <row r="183" s="2" customFormat="1" customHeight="1" spans="3:11">
      <c r="C183" s="155"/>
      <c r="D183" s="408"/>
      <c r="E183" s="408"/>
      <c r="K183" s="88"/>
    </row>
    <row r="184" s="2" customFormat="1" customHeight="1" spans="3:11">
      <c r="C184" s="155"/>
      <c r="D184" s="408"/>
      <c r="E184" s="408"/>
      <c r="K184" s="88"/>
    </row>
    <row r="185" s="2" customFormat="1" customHeight="1" spans="3:11">
      <c r="C185" s="155"/>
      <c r="D185" s="408"/>
      <c r="E185" s="408"/>
      <c r="K185" s="88"/>
    </row>
    <row r="186" s="2" customFormat="1" customHeight="1" spans="3:11">
      <c r="C186" s="155"/>
      <c r="D186" s="408"/>
      <c r="E186" s="408"/>
      <c r="K186" s="88"/>
    </row>
    <row r="187" s="2" customFormat="1" customHeight="1" spans="3:11">
      <c r="C187" s="155"/>
      <c r="D187" s="408"/>
      <c r="E187" s="408"/>
      <c r="K187" s="88"/>
    </row>
    <row r="188" s="2" customFormat="1" customHeight="1" spans="3:11">
      <c r="C188" s="155"/>
      <c r="D188" s="408"/>
      <c r="E188" s="408"/>
      <c r="K188" s="88"/>
    </row>
    <row r="189" s="2" customFormat="1" customHeight="1" spans="3:11">
      <c r="C189" s="155"/>
      <c r="D189" s="408"/>
      <c r="E189" s="408"/>
      <c r="K189" s="88"/>
    </row>
    <row r="190" s="2" customFormat="1" customHeight="1" spans="3:11">
      <c r="C190" s="155"/>
      <c r="D190" s="408"/>
      <c r="E190" s="408"/>
      <c r="K190" s="88"/>
    </row>
    <row r="191" s="2" customFormat="1" customHeight="1" spans="3:11">
      <c r="C191" s="155"/>
      <c r="D191" s="408"/>
      <c r="E191" s="408"/>
      <c r="K191" s="88"/>
    </row>
    <row r="192" s="2" customFormat="1" customHeight="1" spans="3:11">
      <c r="C192" s="155"/>
      <c r="D192" s="408"/>
      <c r="E192" s="408"/>
      <c r="K192" s="88"/>
    </row>
    <row r="193" s="2" customFormat="1" customHeight="1" spans="3:11">
      <c r="C193" s="155"/>
      <c r="D193" s="408"/>
      <c r="E193" s="408"/>
      <c r="K193" s="88"/>
    </row>
    <row r="194" s="2" customFormat="1" customHeight="1" spans="3:11">
      <c r="C194" s="155"/>
      <c r="D194" s="408"/>
      <c r="E194" s="408"/>
      <c r="K194" s="88"/>
    </row>
    <row r="195" s="2" customFormat="1" customHeight="1" spans="3:11">
      <c r="C195" s="155"/>
      <c r="D195" s="408"/>
      <c r="E195" s="408"/>
      <c r="K195" s="88"/>
    </row>
    <row r="196" s="2" customFormat="1" customHeight="1" spans="3:11">
      <c r="C196" s="155"/>
      <c r="D196" s="408"/>
      <c r="E196" s="408"/>
      <c r="K196" s="88"/>
    </row>
    <row r="197" s="2" customFormat="1" customHeight="1" spans="3:11">
      <c r="C197" s="155"/>
      <c r="D197" s="408"/>
      <c r="E197" s="408"/>
      <c r="K197" s="88"/>
    </row>
    <row r="198" s="2" customFormat="1" customHeight="1" spans="3:11">
      <c r="C198" s="155"/>
      <c r="D198" s="408"/>
      <c r="E198" s="408"/>
      <c r="K198" s="88"/>
    </row>
    <row r="199" s="2" customFormat="1" customHeight="1" spans="3:11">
      <c r="C199" s="155"/>
      <c r="D199" s="408"/>
      <c r="E199" s="408"/>
      <c r="K199" s="88"/>
    </row>
    <row r="200" s="2" customFormat="1" customHeight="1" spans="3:11">
      <c r="C200" s="155"/>
      <c r="D200" s="408"/>
      <c r="E200" s="408"/>
      <c r="K200" s="88"/>
    </row>
    <row r="201" s="2" customFormat="1" customHeight="1" spans="3:11">
      <c r="C201" s="155"/>
      <c r="D201" s="408"/>
      <c r="E201" s="408"/>
      <c r="K201" s="88"/>
    </row>
    <row r="202" s="2" customFormat="1" customHeight="1" spans="3:11">
      <c r="C202" s="155"/>
      <c r="D202" s="408"/>
      <c r="E202" s="408"/>
      <c r="K202" s="88"/>
    </row>
    <row r="203" s="2" customFormat="1" customHeight="1" spans="3:11">
      <c r="C203" s="155"/>
      <c r="D203" s="408"/>
      <c r="E203" s="408"/>
      <c r="K203" s="88"/>
    </row>
    <row r="204" s="2" customFormat="1" customHeight="1" spans="3:11">
      <c r="C204" s="155"/>
      <c r="D204" s="408"/>
      <c r="E204" s="408"/>
      <c r="K204" s="88"/>
    </row>
    <row r="205" s="2" customFormat="1" customHeight="1" spans="3:11">
      <c r="C205" s="155"/>
      <c r="D205" s="408"/>
      <c r="E205" s="408"/>
      <c r="K205" s="88"/>
    </row>
    <row r="206" s="2" customFormat="1" customHeight="1" spans="3:11">
      <c r="C206" s="155"/>
      <c r="D206" s="408"/>
      <c r="E206" s="408"/>
      <c r="K206" s="88"/>
    </row>
    <row r="207" s="2" customFormat="1" customHeight="1" spans="3:11">
      <c r="C207" s="155"/>
      <c r="D207" s="408"/>
      <c r="E207" s="408"/>
      <c r="K207" s="88"/>
    </row>
    <row r="208" s="2" customFormat="1" customHeight="1" spans="3:11">
      <c r="C208" s="155"/>
      <c r="D208" s="408"/>
      <c r="E208" s="408"/>
      <c r="K208" s="88"/>
    </row>
    <row r="209" s="2" customFormat="1" customHeight="1" spans="3:11">
      <c r="C209" s="155"/>
      <c r="D209" s="408"/>
      <c r="E209" s="408"/>
      <c r="K209" s="88"/>
    </row>
    <row r="210" s="2" customFormat="1" customHeight="1" spans="3:11">
      <c r="C210" s="155"/>
      <c r="D210" s="408"/>
      <c r="E210" s="408"/>
      <c r="K210" s="88"/>
    </row>
    <row r="211" s="2" customFormat="1" customHeight="1" spans="3:11">
      <c r="C211" s="155"/>
      <c r="D211" s="408"/>
      <c r="E211" s="408"/>
      <c r="K211" s="88"/>
    </row>
    <row r="212" s="2" customFormat="1" customHeight="1" spans="3:11">
      <c r="C212" s="155"/>
      <c r="D212" s="408"/>
      <c r="E212" s="408"/>
      <c r="K212" s="88"/>
    </row>
    <row r="213" s="2" customFormat="1" customHeight="1" spans="3:11">
      <c r="C213" s="155"/>
      <c r="D213" s="408"/>
      <c r="E213" s="408"/>
      <c r="K213" s="88"/>
    </row>
    <row r="214" s="2" customFormat="1" customHeight="1" spans="3:11">
      <c r="C214" s="155"/>
      <c r="D214" s="408"/>
      <c r="E214" s="408"/>
      <c r="K214" s="88"/>
    </row>
    <row r="215" s="2" customFormat="1" customHeight="1" spans="3:11">
      <c r="C215" s="155"/>
      <c r="D215" s="408"/>
      <c r="E215" s="408"/>
      <c r="K215" s="88"/>
    </row>
    <row r="216" s="2" customFormat="1" customHeight="1" spans="3:11">
      <c r="C216" s="155"/>
      <c r="D216" s="408"/>
      <c r="E216" s="408"/>
      <c r="K216" s="88"/>
    </row>
    <row r="217" s="2" customFormat="1" customHeight="1" spans="3:11">
      <c r="C217" s="155"/>
      <c r="D217" s="408"/>
      <c r="E217" s="408"/>
      <c r="K217" s="88"/>
    </row>
    <row r="218" s="2" customFormat="1" customHeight="1" spans="3:11">
      <c r="C218" s="155"/>
      <c r="D218" s="408"/>
      <c r="E218" s="408"/>
      <c r="K218" s="88"/>
    </row>
    <row r="219" s="2" customFormat="1" customHeight="1" spans="3:11">
      <c r="C219" s="155"/>
      <c r="D219" s="408"/>
      <c r="E219" s="408"/>
      <c r="K219" s="88"/>
    </row>
    <row r="220" s="2" customFormat="1" customHeight="1" spans="3:11">
      <c r="C220" s="155"/>
      <c r="D220" s="408"/>
      <c r="E220" s="408"/>
      <c r="K220" s="88"/>
    </row>
    <row r="221" s="2" customFormat="1" customHeight="1" spans="3:11">
      <c r="C221" s="155"/>
      <c r="D221" s="408"/>
      <c r="E221" s="408"/>
      <c r="K221" s="88"/>
    </row>
    <row r="222" s="2" customFormat="1" customHeight="1" spans="3:11">
      <c r="C222" s="155"/>
      <c r="D222" s="408"/>
      <c r="E222" s="408"/>
      <c r="K222" s="88"/>
    </row>
    <row r="223" s="2" customFormat="1" customHeight="1" spans="3:11">
      <c r="C223" s="155"/>
      <c r="D223" s="408"/>
      <c r="E223" s="408"/>
      <c r="K223" s="88"/>
    </row>
    <row r="224" s="2" customFormat="1" customHeight="1" spans="3:11">
      <c r="C224" s="155"/>
      <c r="D224" s="408"/>
      <c r="E224" s="408"/>
      <c r="K224" s="88"/>
    </row>
    <row r="225" s="2" customFormat="1" customHeight="1" spans="3:11">
      <c r="C225" s="155"/>
      <c r="D225" s="408"/>
      <c r="E225" s="408"/>
      <c r="K225" s="88"/>
    </row>
    <row r="226" s="2" customFormat="1" customHeight="1" spans="3:11">
      <c r="C226" s="155"/>
      <c r="D226" s="408"/>
      <c r="E226" s="408"/>
      <c r="K226" s="88"/>
    </row>
    <row r="227" s="2" customFormat="1" customHeight="1" spans="3:11">
      <c r="C227" s="155"/>
      <c r="D227" s="408"/>
      <c r="E227" s="408"/>
      <c r="K227" s="88"/>
    </row>
    <row r="228" s="2" customFormat="1" customHeight="1" spans="3:11">
      <c r="C228" s="155"/>
      <c r="D228" s="408"/>
      <c r="E228" s="408"/>
      <c r="K228" s="88"/>
    </row>
    <row r="229" s="2" customFormat="1" customHeight="1" spans="3:11">
      <c r="C229" s="155"/>
      <c r="D229" s="408"/>
      <c r="E229" s="408"/>
      <c r="K229" s="88"/>
    </row>
    <row r="230" s="2" customFormat="1" customHeight="1" spans="3:11">
      <c r="C230" s="155"/>
      <c r="D230" s="408"/>
      <c r="E230" s="408"/>
      <c r="K230" s="88"/>
    </row>
    <row r="231" s="2" customFormat="1" customHeight="1" spans="3:11">
      <c r="C231" s="155"/>
      <c r="D231" s="408"/>
      <c r="E231" s="408"/>
      <c r="K231" s="88"/>
    </row>
    <row r="232" s="2" customFormat="1" customHeight="1" spans="3:11">
      <c r="C232" s="155"/>
      <c r="D232" s="408"/>
      <c r="E232" s="408"/>
      <c r="K232" s="88"/>
    </row>
    <row r="233" s="2" customFormat="1" customHeight="1" spans="3:11">
      <c r="C233" s="155"/>
      <c r="D233" s="408"/>
      <c r="E233" s="408"/>
      <c r="K233" s="88"/>
    </row>
    <row r="234" s="2" customFormat="1" customHeight="1" spans="3:11">
      <c r="C234" s="155"/>
      <c r="D234" s="408"/>
      <c r="E234" s="408"/>
      <c r="K234" s="88"/>
    </row>
    <row r="235" s="2" customFormat="1" customHeight="1" spans="3:11">
      <c r="C235" s="155"/>
      <c r="D235" s="408"/>
      <c r="E235" s="408"/>
      <c r="K235" s="88"/>
    </row>
    <row r="236" s="2" customFormat="1" customHeight="1" spans="3:11">
      <c r="C236" s="155"/>
      <c r="D236" s="408"/>
      <c r="E236" s="408"/>
      <c r="K236" s="88"/>
    </row>
    <row r="237" s="2" customFormat="1" customHeight="1" spans="3:11">
      <c r="C237" s="155"/>
      <c r="D237" s="408"/>
      <c r="E237" s="408"/>
      <c r="K237" s="88"/>
    </row>
    <row r="238" s="2" customFormat="1" customHeight="1" spans="3:11">
      <c r="C238" s="155"/>
      <c r="D238" s="408"/>
      <c r="E238" s="408"/>
      <c r="K238" s="88"/>
    </row>
    <row r="239" s="2" customFormat="1" customHeight="1" spans="3:11">
      <c r="C239" s="155"/>
      <c r="D239" s="408"/>
      <c r="E239" s="408"/>
      <c r="K239" s="88"/>
    </row>
    <row r="240" s="2" customFormat="1" customHeight="1" spans="3:11">
      <c r="C240" s="155"/>
      <c r="D240" s="408"/>
      <c r="E240" s="408"/>
      <c r="K240" s="88"/>
    </row>
    <row r="241" s="2" customFormat="1" customHeight="1" spans="3:11">
      <c r="C241" s="155"/>
      <c r="D241" s="408"/>
      <c r="E241" s="408"/>
      <c r="K241" s="88"/>
    </row>
    <row r="242" s="2" customFormat="1" customHeight="1" spans="3:11">
      <c r="C242" s="155"/>
      <c r="D242" s="408"/>
      <c r="E242" s="408"/>
      <c r="K242" s="88"/>
    </row>
    <row r="243" s="2" customFormat="1" customHeight="1" spans="3:11">
      <c r="C243" s="155"/>
      <c r="D243" s="408"/>
      <c r="E243" s="408"/>
      <c r="K243" s="88"/>
    </row>
    <row r="244" s="2" customFormat="1" customHeight="1" spans="3:11">
      <c r="C244" s="155"/>
      <c r="D244" s="408"/>
      <c r="E244" s="408"/>
      <c r="K244" s="88"/>
    </row>
    <row r="245" s="2" customFormat="1" customHeight="1" spans="3:11">
      <c r="C245" s="155"/>
      <c r="D245" s="408"/>
      <c r="E245" s="408"/>
      <c r="K245" s="88"/>
    </row>
    <row r="246" s="2" customFormat="1" customHeight="1" spans="3:11">
      <c r="C246" s="155"/>
      <c r="D246" s="408"/>
      <c r="E246" s="408"/>
      <c r="K246" s="88"/>
    </row>
    <row r="247" s="2" customFormat="1" customHeight="1" spans="3:11">
      <c r="C247" s="155"/>
      <c r="D247" s="408"/>
      <c r="E247" s="408"/>
      <c r="K247" s="88"/>
    </row>
    <row r="248" s="2" customFormat="1" customHeight="1" spans="3:11">
      <c r="C248" s="155"/>
      <c r="D248" s="408"/>
      <c r="E248" s="408"/>
      <c r="K248" s="88"/>
    </row>
    <row r="249" s="2" customFormat="1" customHeight="1" spans="3:11">
      <c r="C249" s="155"/>
      <c r="D249" s="408"/>
      <c r="E249" s="408"/>
      <c r="K249" s="88"/>
    </row>
    <row r="250" s="2" customFormat="1" customHeight="1" spans="3:11">
      <c r="C250" s="155"/>
      <c r="D250" s="408"/>
      <c r="E250" s="408"/>
      <c r="K250" s="88"/>
    </row>
    <row r="251" s="2" customFormat="1" customHeight="1" spans="3:11">
      <c r="C251" s="155"/>
      <c r="D251" s="408"/>
      <c r="E251" s="408"/>
      <c r="K251" s="88"/>
    </row>
    <row r="252" s="2" customFormat="1" customHeight="1" spans="3:11">
      <c r="C252" s="155"/>
      <c r="D252" s="408"/>
      <c r="E252" s="408"/>
      <c r="K252" s="88"/>
    </row>
    <row r="253" s="2" customFormat="1" customHeight="1" spans="3:11">
      <c r="C253" s="155"/>
      <c r="D253" s="408"/>
      <c r="E253" s="408"/>
      <c r="K253" s="88"/>
    </row>
    <row r="254" s="2" customFormat="1" customHeight="1" spans="3:11">
      <c r="C254" s="155"/>
      <c r="D254" s="408"/>
      <c r="E254" s="408"/>
      <c r="K254" s="88"/>
    </row>
    <row r="255" s="2" customFormat="1" customHeight="1" spans="3:11">
      <c r="C255" s="155"/>
      <c r="D255" s="408"/>
      <c r="E255" s="408"/>
      <c r="K255" s="88"/>
    </row>
    <row r="256" s="2" customFormat="1" customHeight="1" spans="3:11">
      <c r="C256" s="155"/>
      <c r="D256" s="408"/>
      <c r="E256" s="408"/>
      <c r="K256" s="88"/>
    </row>
    <row r="257" s="2" customFormat="1" customHeight="1" spans="3:11">
      <c r="C257" s="155"/>
      <c r="D257" s="408"/>
      <c r="E257" s="408"/>
      <c r="K257" s="88"/>
    </row>
    <row r="258" s="2" customFormat="1" customHeight="1" spans="3:11">
      <c r="C258" s="155"/>
      <c r="D258" s="408"/>
      <c r="E258" s="408"/>
      <c r="K258" s="88"/>
    </row>
    <row r="259" s="2" customFormat="1" customHeight="1" spans="3:11">
      <c r="C259" s="155"/>
      <c r="D259" s="408"/>
      <c r="E259" s="408"/>
      <c r="K259" s="88"/>
    </row>
    <row r="260" s="2" customFormat="1" customHeight="1" spans="3:11">
      <c r="C260" s="155"/>
      <c r="D260" s="408"/>
      <c r="E260" s="408"/>
      <c r="K260" s="88"/>
    </row>
    <row r="261" s="2" customFormat="1" customHeight="1" spans="3:11">
      <c r="C261" s="155"/>
      <c r="D261" s="408"/>
      <c r="E261" s="408"/>
      <c r="K261" s="88"/>
    </row>
    <row r="262" s="2" customFormat="1" customHeight="1" spans="3:11">
      <c r="C262" s="155"/>
      <c r="D262" s="408"/>
      <c r="E262" s="408"/>
      <c r="K262" s="88"/>
    </row>
    <row r="263" s="2" customFormat="1" customHeight="1" spans="3:11">
      <c r="C263" s="155"/>
      <c r="D263" s="408"/>
      <c r="E263" s="408"/>
      <c r="K263" s="88"/>
    </row>
    <row r="264" s="2" customFormat="1" customHeight="1" spans="3:11">
      <c r="C264" s="155"/>
      <c r="D264" s="408"/>
      <c r="E264" s="408"/>
      <c r="K264" s="88"/>
    </row>
    <row r="265" s="2" customFormat="1" customHeight="1" spans="3:11">
      <c r="C265" s="155"/>
      <c r="D265" s="408"/>
      <c r="E265" s="408"/>
      <c r="K265" s="88"/>
    </row>
    <row r="266" s="2" customFormat="1" customHeight="1" spans="3:11">
      <c r="C266" s="155"/>
      <c r="D266" s="408"/>
      <c r="E266" s="408"/>
      <c r="K266" s="88"/>
    </row>
    <row r="267" s="2" customFormat="1" customHeight="1" spans="3:11">
      <c r="C267" s="155"/>
      <c r="D267" s="408"/>
      <c r="E267" s="408"/>
      <c r="K267" s="88"/>
    </row>
    <row r="268" s="2" customFormat="1" customHeight="1" spans="3:11">
      <c r="C268" s="155"/>
      <c r="D268" s="408"/>
      <c r="E268" s="408"/>
      <c r="K268" s="88"/>
    </row>
    <row r="269" s="2" customFormat="1" customHeight="1" spans="3:11">
      <c r="C269" s="155"/>
      <c r="D269" s="408"/>
      <c r="E269" s="408"/>
      <c r="K269" s="88"/>
    </row>
    <row r="270" s="2" customFormat="1" customHeight="1" spans="3:11">
      <c r="C270" s="155"/>
      <c r="D270" s="408"/>
      <c r="E270" s="408"/>
      <c r="K270" s="88"/>
    </row>
    <row r="271" s="2" customFormat="1" customHeight="1" spans="3:11">
      <c r="C271" s="155"/>
      <c r="D271" s="408"/>
      <c r="E271" s="408"/>
      <c r="K271" s="88"/>
    </row>
    <row r="272" s="2" customFormat="1" customHeight="1" spans="3:11">
      <c r="C272" s="155"/>
      <c r="D272" s="408"/>
      <c r="E272" s="408"/>
      <c r="K272" s="88"/>
    </row>
    <row r="273" s="2" customFormat="1" customHeight="1" spans="3:11">
      <c r="C273" s="155"/>
      <c r="D273" s="408"/>
      <c r="E273" s="408"/>
      <c r="K273" s="88"/>
    </row>
    <row r="274" s="2" customFormat="1" customHeight="1" spans="3:11">
      <c r="C274" s="155"/>
      <c r="D274" s="408"/>
      <c r="E274" s="408"/>
      <c r="K274" s="88"/>
    </row>
    <row r="275" s="2" customFormat="1" customHeight="1" spans="3:11">
      <c r="C275" s="155"/>
      <c r="D275" s="408"/>
      <c r="E275" s="408"/>
      <c r="K275" s="88"/>
    </row>
    <row r="276" s="2" customFormat="1" customHeight="1" spans="3:11">
      <c r="C276" s="155"/>
      <c r="D276" s="408"/>
      <c r="E276" s="408"/>
      <c r="K276" s="88"/>
    </row>
    <row r="277" s="2" customFormat="1" customHeight="1" spans="3:11">
      <c r="C277" s="155"/>
      <c r="D277" s="408"/>
      <c r="E277" s="408"/>
      <c r="K277" s="88"/>
    </row>
    <row r="278" s="2" customFormat="1" customHeight="1" spans="3:11">
      <c r="C278" s="155"/>
      <c r="D278" s="408"/>
      <c r="E278" s="408"/>
      <c r="K278" s="88"/>
    </row>
    <row r="279" s="2" customFormat="1" customHeight="1" spans="3:11">
      <c r="C279" s="155"/>
      <c r="D279" s="408"/>
      <c r="E279" s="408"/>
      <c r="K279" s="88"/>
    </row>
    <row r="280" s="2" customFormat="1" customHeight="1" spans="3:11">
      <c r="C280" s="155"/>
      <c r="D280" s="408"/>
      <c r="E280" s="408"/>
      <c r="K280" s="88"/>
    </row>
    <row r="281" s="2" customFormat="1" customHeight="1" spans="3:11">
      <c r="C281" s="155"/>
      <c r="D281" s="408"/>
      <c r="E281" s="408"/>
      <c r="K281" s="88"/>
    </row>
    <row r="282" s="2" customFormat="1" customHeight="1" spans="3:11">
      <c r="C282" s="155"/>
      <c r="D282" s="408"/>
      <c r="E282" s="408"/>
      <c r="K282" s="88"/>
    </row>
    <row r="283" s="2" customFormat="1" customHeight="1" spans="3:11">
      <c r="C283" s="155"/>
      <c r="D283" s="408"/>
      <c r="E283" s="408"/>
      <c r="K283" s="88"/>
    </row>
    <row r="284" s="2" customFormat="1" customHeight="1" spans="3:11">
      <c r="C284" s="155"/>
      <c r="D284" s="408"/>
      <c r="E284" s="408"/>
      <c r="K284" s="88"/>
    </row>
    <row r="285" s="2" customFormat="1" customHeight="1" spans="3:11">
      <c r="C285" s="155"/>
      <c r="D285" s="408"/>
      <c r="E285" s="408"/>
      <c r="K285" s="88"/>
    </row>
    <row r="286" s="2" customFormat="1" customHeight="1" spans="3:11">
      <c r="C286" s="155"/>
      <c r="D286" s="408"/>
      <c r="E286" s="408"/>
      <c r="K286" s="88"/>
    </row>
    <row r="287" s="2" customFormat="1" customHeight="1" spans="3:11">
      <c r="C287" s="155"/>
      <c r="D287" s="408"/>
      <c r="E287" s="408"/>
      <c r="K287" s="88"/>
    </row>
    <row r="288" s="2" customFormat="1" customHeight="1" spans="3:11">
      <c r="C288" s="155"/>
      <c r="D288" s="408"/>
      <c r="E288" s="408"/>
      <c r="K288" s="88"/>
    </row>
    <row r="289" s="2" customFormat="1" customHeight="1" spans="3:11">
      <c r="C289" s="155"/>
      <c r="D289" s="408"/>
      <c r="E289" s="408"/>
      <c r="K289" s="88"/>
    </row>
    <row r="290" s="2" customFormat="1" customHeight="1" spans="3:11">
      <c r="C290" s="155"/>
      <c r="D290" s="408"/>
      <c r="E290" s="408"/>
      <c r="K290" s="88"/>
    </row>
    <row r="291" s="2" customFormat="1" customHeight="1" spans="3:11">
      <c r="C291" s="155"/>
      <c r="D291" s="408"/>
      <c r="E291" s="408"/>
      <c r="K291" s="88"/>
    </row>
    <row r="292" s="2" customFormat="1" customHeight="1" spans="3:11">
      <c r="C292" s="155"/>
      <c r="D292" s="408"/>
      <c r="E292" s="408"/>
      <c r="K292" s="88"/>
    </row>
    <row r="293" s="2" customFormat="1" customHeight="1" spans="3:11">
      <c r="C293" s="155"/>
      <c r="D293" s="408"/>
      <c r="E293" s="408"/>
      <c r="K293" s="88"/>
    </row>
    <row r="294" s="2" customFormat="1" customHeight="1" spans="3:11">
      <c r="C294" s="155"/>
      <c r="D294" s="408"/>
      <c r="E294" s="408"/>
      <c r="K294" s="88"/>
    </row>
    <row r="295" s="2" customFormat="1" customHeight="1" spans="3:11">
      <c r="C295" s="155"/>
      <c r="D295" s="408"/>
      <c r="E295" s="408"/>
      <c r="K295" s="88"/>
    </row>
    <row r="296" s="2" customFormat="1" customHeight="1" spans="3:11">
      <c r="C296" s="155"/>
      <c r="D296" s="408"/>
      <c r="E296" s="408"/>
      <c r="K296" s="88"/>
    </row>
    <row r="297" s="2" customFormat="1" customHeight="1" spans="3:11">
      <c r="C297" s="155"/>
      <c r="D297" s="408"/>
      <c r="E297" s="408"/>
      <c r="K297" s="88"/>
    </row>
    <row r="298" s="2" customFormat="1" customHeight="1" spans="3:11">
      <c r="C298" s="155"/>
      <c r="D298" s="408"/>
      <c r="E298" s="408"/>
      <c r="K298" s="88"/>
    </row>
    <row r="299" s="2" customFormat="1" customHeight="1" spans="3:11">
      <c r="C299" s="155"/>
      <c r="D299" s="408"/>
      <c r="E299" s="408"/>
      <c r="K299" s="88"/>
    </row>
    <row r="300" s="2" customFormat="1" customHeight="1" spans="3:11">
      <c r="C300" s="155"/>
      <c r="D300" s="408"/>
      <c r="E300" s="408"/>
      <c r="K300" s="88"/>
    </row>
    <row r="301" s="2" customFormat="1" customHeight="1" spans="3:11">
      <c r="C301" s="155"/>
      <c r="D301" s="408"/>
      <c r="E301" s="408"/>
      <c r="K301" s="88"/>
    </row>
    <row r="302" s="2" customFormat="1" customHeight="1" spans="3:11">
      <c r="C302" s="155"/>
      <c r="D302" s="408"/>
      <c r="E302" s="408"/>
      <c r="K302" s="88"/>
    </row>
    <row r="303" s="2" customFormat="1" customHeight="1" spans="3:11">
      <c r="C303" s="155"/>
      <c r="D303" s="408"/>
      <c r="E303" s="408"/>
      <c r="K303" s="88"/>
    </row>
    <row r="304" s="2" customFormat="1" customHeight="1" spans="3:11">
      <c r="C304" s="155"/>
      <c r="D304" s="408"/>
      <c r="E304" s="408"/>
      <c r="K304" s="88"/>
    </row>
    <row r="305" s="2" customFormat="1" customHeight="1" spans="3:11">
      <c r="C305" s="155"/>
      <c r="D305" s="408"/>
      <c r="E305" s="408"/>
      <c r="K305" s="88"/>
    </row>
    <row r="306" s="2" customFormat="1" customHeight="1" spans="3:11">
      <c r="C306" s="155"/>
      <c r="D306" s="408"/>
      <c r="E306" s="408"/>
      <c r="K306" s="88"/>
    </row>
    <row r="307" s="2" customFormat="1" customHeight="1" spans="3:11">
      <c r="C307" s="155"/>
      <c r="D307" s="408"/>
      <c r="E307" s="408"/>
      <c r="K307" s="88"/>
    </row>
    <row r="308" s="2" customFormat="1" customHeight="1" spans="3:11">
      <c r="C308" s="155"/>
      <c r="D308" s="408"/>
      <c r="E308" s="408"/>
      <c r="K308" s="88"/>
    </row>
    <row r="309" s="2" customFormat="1" customHeight="1" spans="3:11">
      <c r="C309" s="155"/>
      <c r="D309" s="408"/>
      <c r="E309" s="408"/>
      <c r="K309" s="88"/>
    </row>
    <row r="310" s="2" customFormat="1" customHeight="1" spans="3:11">
      <c r="C310" s="155"/>
      <c r="D310" s="408"/>
      <c r="E310" s="408"/>
      <c r="K310" s="88"/>
    </row>
    <row r="311" s="2" customFormat="1" customHeight="1" spans="3:11">
      <c r="C311" s="155"/>
      <c r="D311" s="408"/>
      <c r="E311" s="408"/>
      <c r="K311" s="88"/>
    </row>
    <row r="312" s="2" customFormat="1" customHeight="1" spans="3:11">
      <c r="C312" s="155"/>
      <c r="D312" s="408"/>
      <c r="E312" s="408"/>
      <c r="K312" s="88"/>
    </row>
    <row r="313" s="2" customFormat="1" customHeight="1" spans="3:11">
      <c r="C313" s="155"/>
      <c r="D313" s="408"/>
      <c r="E313" s="408"/>
      <c r="K313" s="88"/>
    </row>
    <row r="314" s="2" customFormat="1" customHeight="1" spans="3:11">
      <c r="C314" s="155"/>
      <c r="D314" s="408"/>
      <c r="E314" s="408"/>
      <c r="K314" s="88"/>
    </row>
    <row r="315" s="2" customFormat="1" customHeight="1" spans="3:11">
      <c r="C315" s="155"/>
      <c r="D315" s="408"/>
      <c r="E315" s="408"/>
      <c r="K315" s="88"/>
    </row>
    <row r="316" s="2" customFormat="1" customHeight="1" spans="3:11">
      <c r="C316" s="155"/>
      <c r="D316" s="408"/>
      <c r="E316" s="408"/>
      <c r="K316" s="88"/>
    </row>
    <row r="317" s="2" customFormat="1" customHeight="1" spans="3:11">
      <c r="C317" s="155"/>
      <c r="D317" s="408"/>
      <c r="E317" s="408"/>
      <c r="K317" s="88"/>
    </row>
    <row r="318" s="2" customFormat="1" customHeight="1" spans="3:11">
      <c r="C318" s="155"/>
      <c r="D318" s="408"/>
      <c r="E318" s="408"/>
      <c r="K318" s="88"/>
    </row>
    <row r="319" s="2" customFormat="1" customHeight="1" spans="3:11">
      <c r="C319" s="155"/>
      <c r="D319" s="408"/>
      <c r="E319" s="408"/>
      <c r="K319" s="88"/>
    </row>
    <row r="320" s="2" customFormat="1" customHeight="1" spans="3:11">
      <c r="C320" s="155"/>
      <c r="D320" s="408"/>
      <c r="E320" s="408"/>
      <c r="K320" s="88"/>
    </row>
    <row r="321" s="2" customFormat="1" customHeight="1" spans="3:11">
      <c r="C321" s="155"/>
      <c r="D321" s="408"/>
      <c r="E321" s="408"/>
      <c r="K321" s="88"/>
    </row>
    <row r="322" s="2" customFormat="1" customHeight="1" spans="3:11">
      <c r="C322" s="155"/>
      <c r="D322" s="408"/>
      <c r="E322" s="408"/>
      <c r="K322" s="88"/>
    </row>
    <row r="323" s="2" customFormat="1" customHeight="1" spans="3:11">
      <c r="C323" s="155"/>
      <c r="D323" s="408"/>
      <c r="E323" s="408"/>
      <c r="K323" s="88"/>
    </row>
    <row r="324" s="2" customFormat="1" customHeight="1" spans="3:11">
      <c r="C324" s="155"/>
      <c r="D324" s="408"/>
      <c r="E324" s="408"/>
      <c r="K324" s="88"/>
    </row>
    <row r="325" s="2" customFormat="1" customHeight="1" spans="3:11">
      <c r="C325" s="155"/>
      <c r="D325" s="408"/>
      <c r="E325" s="408"/>
      <c r="K325" s="88"/>
    </row>
    <row r="326" s="2" customFormat="1" customHeight="1" spans="3:11">
      <c r="C326" s="155"/>
      <c r="D326" s="408"/>
      <c r="E326" s="408"/>
      <c r="K326" s="88"/>
    </row>
    <row r="327" s="2" customFormat="1" customHeight="1" spans="3:11">
      <c r="C327" s="155"/>
      <c r="D327" s="408"/>
      <c r="E327" s="408"/>
      <c r="K327" s="88"/>
    </row>
    <row r="328" s="2" customFormat="1" customHeight="1" spans="3:11">
      <c r="C328" s="155"/>
      <c r="D328" s="408"/>
      <c r="E328" s="408"/>
      <c r="K328" s="88"/>
    </row>
    <row r="329" s="2" customFormat="1" customHeight="1" spans="3:11">
      <c r="C329" s="155"/>
      <c r="D329" s="408"/>
      <c r="E329" s="408"/>
      <c r="K329" s="88"/>
    </row>
    <row r="330" s="2" customFormat="1" customHeight="1" spans="3:11">
      <c r="C330" s="155"/>
      <c r="D330" s="408"/>
      <c r="E330" s="408"/>
      <c r="K330" s="88"/>
    </row>
    <row r="331" s="2" customFormat="1" customHeight="1" spans="3:11">
      <c r="C331" s="155"/>
      <c r="D331" s="408"/>
      <c r="E331" s="408"/>
      <c r="K331" s="88"/>
    </row>
    <row r="332" s="2" customFormat="1" customHeight="1" spans="3:11">
      <c r="C332" s="155"/>
      <c r="D332" s="408"/>
      <c r="E332" s="408"/>
      <c r="K332" s="88"/>
    </row>
    <row r="333" s="2" customFormat="1" customHeight="1" spans="3:11">
      <c r="C333" s="155"/>
      <c r="D333" s="408"/>
      <c r="E333" s="408"/>
      <c r="K333" s="88"/>
    </row>
    <row r="334" s="2" customFormat="1" customHeight="1" spans="3:11">
      <c r="C334" s="155"/>
      <c r="D334" s="408"/>
      <c r="E334" s="408"/>
      <c r="K334" s="88"/>
    </row>
    <row r="335" s="2" customFormat="1" customHeight="1" spans="3:11">
      <c r="C335" s="155"/>
      <c r="D335" s="408"/>
      <c r="E335" s="408"/>
      <c r="K335" s="88"/>
    </row>
    <row r="336" s="2" customFormat="1" customHeight="1" spans="3:11">
      <c r="C336" s="155"/>
      <c r="D336" s="408"/>
      <c r="E336" s="408"/>
      <c r="K336" s="88"/>
    </row>
    <row r="337" s="2" customFormat="1" customHeight="1" spans="3:11">
      <c r="C337" s="155"/>
      <c r="D337" s="408"/>
      <c r="E337" s="408"/>
      <c r="K337" s="88"/>
    </row>
    <row r="338" s="2" customFormat="1" customHeight="1" spans="3:11">
      <c r="C338" s="155"/>
      <c r="D338" s="408"/>
      <c r="E338" s="408"/>
      <c r="K338" s="88"/>
    </row>
    <row r="339" s="2" customFormat="1" customHeight="1" spans="3:11">
      <c r="C339" s="155"/>
      <c r="D339" s="408"/>
      <c r="E339" s="408"/>
      <c r="K339" s="88"/>
    </row>
    <row r="340" s="2" customFormat="1" customHeight="1" spans="3:11">
      <c r="C340" s="155"/>
      <c r="D340" s="408"/>
      <c r="E340" s="408"/>
      <c r="K340" s="88"/>
    </row>
    <row r="341" s="2" customFormat="1" customHeight="1" spans="3:11">
      <c r="C341" s="155"/>
      <c r="D341" s="408"/>
      <c r="E341" s="408"/>
      <c r="K341" s="88"/>
    </row>
    <row r="342" s="2" customFormat="1" customHeight="1" spans="3:11">
      <c r="C342" s="155"/>
      <c r="D342" s="408"/>
      <c r="E342" s="408"/>
      <c r="K342" s="88"/>
    </row>
    <row r="343" s="2" customFormat="1" customHeight="1" spans="3:11">
      <c r="C343" s="155"/>
      <c r="D343" s="408"/>
      <c r="E343" s="408"/>
      <c r="K343" s="88"/>
    </row>
    <row r="344" s="2" customFormat="1" customHeight="1" spans="3:11">
      <c r="C344" s="155"/>
      <c r="D344" s="408"/>
      <c r="E344" s="408"/>
      <c r="K344" s="88"/>
    </row>
    <row r="345" s="2" customFormat="1" customHeight="1" spans="3:11">
      <c r="C345" s="155"/>
      <c r="D345" s="408"/>
      <c r="E345" s="408"/>
      <c r="K345" s="88"/>
    </row>
    <row r="346" s="2" customFormat="1" customHeight="1" spans="3:11">
      <c r="C346" s="155"/>
      <c r="D346" s="408"/>
      <c r="E346" s="408"/>
      <c r="K346" s="88"/>
    </row>
    <row r="347" s="2" customFormat="1" customHeight="1" spans="3:11">
      <c r="C347" s="155"/>
      <c r="D347" s="408"/>
      <c r="E347" s="408"/>
      <c r="K347" s="88"/>
    </row>
    <row r="348" s="2" customFormat="1" customHeight="1" spans="3:11">
      <c r="C348" s="155"/>
      <c r="D348" s="408"/>
      <c r="E348" s="408"/>
      <c r="K348" s="88"/>
    </row>
    <row r="349" s="2" customFormat="1" customHeight="1" spans="3:11">
      <c r="C349" s="155"/>
      <c r="D349" s="408"/>
      <c r="E349" s="408"/>
      <c r="K349" s="88"/>
    </row>
    <row r="350" s="2" customFormat="1" customHeight="1" spans="3:11">
      <c r="C350" s="155"/>
      <c r="D350" s="408"/>
      <c r="E350" s="408"/>
      <c r="K350" s="88"/>
    </row>
    <row r="351" s="2" customFormat="1" customHeight="1" spans="3:11">
      <c r="C351" s="155"/>
      <c r="D351" s="408"/>
      <c r="E351" s="408"/>
      <c r="K351" s="88"/>
    </row>
    <row r="352" s="2" customFormat="1" customHeight="1" spans="3:11">
      <c r="C352" s="155"/>
      <c r="D352" s="408"/>
      <c r="E352" s="408"/>
      <c r="K352" s="88"/>
    </row>
    <row r="353" s="2" customFormat="1" customHeight="1" spans="3:11">
      <c r="C353" s="155"/>
      <c r="D353" s="408"/>
      <c r="E353" s="408"/>
      <c r="K353" s="88"/>
    </row>
    <row r="354" s="2" customFormat="1" customHeight="1" spans="3:11">
      <c r="C354" s="155"/>
      <c r="D354" s="408"/>
      <c r="E354" s="408"/>
      <c r="K354" s="88"/>
    </row>
    <row r="355" s="2" customFormat="1" customHeight="1" spans="3:11">
      <c r="C355" s="155"/>
      <c r="D355" s="408"/>
      <c r="E355" s="408"/>
      <c r="K355" s="88"/>
    </row>
    <row r="356" s="2" customFormat="1" customHeight="1" spans="3:11">
      <c r="C356" s="155"/>
      <c r="D356" s="408"/>
      <c r="E356" s="408"/>
      <c r="K356" s="88"/>
    </row>
    <row r="357" s="2" customFormat="1" customHeight="1" spans="3:11">
      <c r="C357" s="155"/>
      <c r="D357" s="408"/>
      <c r="E357" s="408"/>
      <c r="K357" s="88"/>
    </row>
    <row r="358" s="2" customFormat="1" customHeight="1" spans="3:11">
      <c r="C358" s="155"/>
      <c r="D358" s="408"/>
      <c r="E358" s="408"/>
      <c r="K358" s="88"/>
    </row>
    <row r="359" s="2" customFormat="1" customHeight="1" spans="3:11">
      <c r="C359" s="155"/>
      <c r="D359" s="408"/>
      <c r="E359" s="408"/>
      <c r="K359" s="88"/>
    </row>
    <row r="360" s="2" customFormat="1" customHeight="1" spans="3:11">
      <c r="C360" s="155"/>
      <c r="D360" s="408"/>
      <c r="E360" s="408"/>
      <c r="K360" s="88"/>
    </row>
    <row r="361" s="2" customFormat="1" customHeight="1" spans="3:11">
      <c r="C361" s="155"/>
      <c r="D361" s="408"/>
      <c r="E361" s="408"/>
      <c r="K361" s="88"/>
    </row>
    <row r="362" s="2" customFormat="1" customHeight="1" spans="3:11">
      <c r="C362" s="155"/>
      <c r="D362" s="408"/>
      <c r="E362" s="408"/>
      <c r="K362" s="88"/>
    </row>
    <row r="363" s="2" customFormat="1" customHeight="1" spans="3:11">
      <c r="C363" s="155"/>
      <c r="D363" s="408"/>
      <c r="E363" s="408"/>
      <c r="K363" s="88"/>
    </row>
    <row r="364" s="2" customFormat="1" customHeight="1" spans="3:11">
      <c r="C364" s="155"/>
      <c r="D364" s="408"/>
      <c r="E364" s="408"/>
      <c r="K364" s="88"/>
    </row>
    <row r="365" s="2" customFormat="1" customHeight="1" spans="3:11">
      <c r="C365" s="155"/>
      <c r="D365" s="408"/>
      <c r="E365" s="408"/>
      <c r="K365" s="88"/>
    </row>
    <row r="366" s="2" customFormat="1" customHeight="1" spans="3:11">
      <c r="C366" s="155"/>
      <c r="D366" s="408"/>
      <c r="E366" s="408"/>
      <c r="K366" s="88"/>
    </row>
    <row r="367" s="2" customFormat="1" customHeight="1" spans="3:11">
      <c r="C367" s="155"/>
      <c r="D367" s="408"/>
      <c r="E367" s="408"/>
      <c r="K367" s="88"/>
    </row>
    <row r="368" s="2" customFormat="1" customHeight="1" spans="3:11">
      <c r="C368" s="155"/>
      <c r="D368" s="408"/>
      <c r="E368" s="408"/>
      <c r="K368" s="88"/>
    </row>
    <row r="369" s="2" customFormat="1" customHeight="1" spans="3:11">
      <c r="C369" s="155"/>
      <c r="D369" s="408"/>
      <c r="E369" s="408"/>
      <c r="K369" s="88"/>
    </row>
    <row r="370" s="2" customFormat="1" customHeight="1" spans="3:11">
      <c r="C370" s="155"/>
      <c r="D370" s="408"/>
      <c r="E370" s="408"/>
      <c r="K370" s="88"/>
    </row>
    <row r="371" s="2" customFormat="1" customHeight="1" spans="3:11">
      <c r="C371" s="155"/>
      <c r="D371" s="408"/>
      <c r="E371" s="408"/>
      <c r="K371" s="88"/>
    </row>
    <row r="372" s="2" customFormat="1" customHeight="1" spans="3:11">
      <c r="C372" s="155"/>
      <c r="D372" s="408"/>
      <c r="E372" s="408"/>
      <c r="K372" s="88"/>
    </row>
    <row r="373" s="2" customFormat="1" customHeight="1" spans="3:11">
      <c r="C373" s="155"/>
      <c r="D373" s="408"/>
      <c r="E373" s="408"/>
      <c r="K373" s="88"/>
    </row>
    <row r="374" s="2" customFormat="1" customHeight="1" spans="3:11">
      <c r="C374" s="155"/>
      <c r="D374" s="408"/>
      <c r="E374" s="408"/>
      <c r="K374" s="88"/>
    </row>
    <row r="375" s="2" customFormat="1" customHeight="1" spans="3:11">
      <c r="C375" s="155"/>
      <c r="D375" s="408"/>
      <c r="E375" s="408"/>
      <c r="K375" s="88"/>
    </row>
    <row r="376" s="2" customFormat="1" customHeight="1" spans="3:11">
      <c r="C376" s="155"/>
      <c r="D376" s="408"/>
      <c r="E376" s="408"/>
      <c r="K376" s="88"/>
    </row>
    <row r="377" s="2" customFormat="1" customHeight="1" spans="3:11">
      <c r="C377" s="155"/>
      <c r="D377" s="408"/>
      <c r="E377" s="408"/>
      <c r="K377" s="88"/>
    </row>
    <row r="378" s="2" customFormat="1" customHeight="1" spans="3:11">
      <c r="C378" s="155"/>
      <c r="D378" s="408"/>
      <c r="E378" s="408"/>
      <c r="K378" s="88"/>
    </row>
    <row r="379" s="2" customFormat="1" customHeight="1" spans="3:11">
      <c r="C379" s="155"/>
      <c r="D379" s="408"/>
      <c r="E379" s="408"/>
      <c r="K379" s="88"/>
    </row>
    <row r="380" s="2" customFormat="1" customHeight="1" spans="3:11">
      <c r="C380" s="155"/>
      <c r="D380" s="408"/>
      <c r="E380" s="408"/>
      <c r="K380" s="88"/>
    </row>
    <row r="381" s="2" customFormat="1" customHeight="1" spans="3:11">
      <c r="C381" s="155"/>
      <c r="D381" s="408"/>
      <c r="E381" s="408"/>
      <c r="K381" s="88"/>
    </row>
    <row r="382" s="2" customFormat="1" customHeight="1" spans="3:11">
      <c r="C382" s="155"/>
      <c r="D382" s="408"/>
      <c r="E382" s="408"/>
      <c r="K382" s="88"/>
    </row>
    <row r="383" s="2" customFormat="1" customHeight="1" spans="3:11">
      <c r="C383" s="155"/>
      <c r="D383" s="408"/>
      <c r="E383" s="408"/>
      <c r="K383" s="88"/>
    </row>
    <row r="384" s="2" customFormat="1" customHeight="1" spans="3:11">
      <c r="C384" s="155"/>
      <c r="D384" s="408"/>
      <c r="E384" s="408"/>
      <c r="K384" s="88"/>
    </row>
    <row r="385" s="2" customFormat="1" customHeight="1" spans="3:11">
      <c r="C385" s="155"/>
      <c r="D385" s="408"/>
      <c r="E385" s="408"/>
      <c r="K385" s="88"/>
    </row>
    <row r="386" s="2" customFormat="1" customHeight="1" spans="3:11">
      <c r="C386" s="155"/>
      <c r="D386" s="408"/>
      <c r="E386" s="408"/>
      <c r="K386" s="88"/>
    </row>
    <row r="387" s="2" customFormat="1" customHeight="1" spans="3:11">
      <c r="C387" s="155"/>
      <c r="D387" s="408"/>
      <c r="E387" s="408"/>
      <c r="K387" s="88"/>
    </row>
    <row r="388" s="2" customFormat="1" customHeight="1" spans="3:11">
      <c r="C388" s="155"/>
      <c r="D388" s="408"/>
      <c r="E388" s="408"/>
      <c r="K388" s="88"/>
    </row>
    <row r="389" s="2" customFormat="1" customHeight="1" spans="3:11">
      <c r="C389" s="155"/>
      <c r="D389" s="408"/>
      <c r="E389" s="408"/>
      <c r="K389" s="88"/>
    </row>
    <row r="390" s="2" customFormat="1" customHeight="1" spans="3:11">
      <c r="C390" s="155"/>
      <c r="D390" s="408"/>
      <c r="E390" s="408"/>
      <c r="K390" s="88"/>
    </row>
    <row r="391" s="2" customFormat="1" customHeight="1" spans="3:11">
      <c r="C391" s="155"/>
      <c r="D391" s="408"/>
      <c r="E391" s="408"/>
      <c r="K391" s="88"/>
    </row>
    <row r="392" s="2" customFormat="1" customHeight="1" spans="3:11">
      <c r="C392" s="155"/>
      <c r="D392" s="408"/>
      <c r="E392" s="408"/>
      <c r="K392" s="88"/>
    </row>
    <row r="393" s="2" customFormat="1" customHeight="1" spans="3:11">
      <c r="C393" s="155"/>
      <c r="D393" s="408"/>
      <c r="E393" s="408"/>
      <c r="K393" s="88"/>
    </row>
    <row r="394" s="2" customFormat="1" customHeight="1" spans="3:11">
      <c r="C394" s="155"/>
      <c r="D394" s="408"/>
      <c r="E394" s="408"/>
      <c r="K394" s="88"/>
    </row>
    <row r="395" s="2" customFormat="1" customHeight="1" spans="3:11">
      <c r="C395" s="155"/>
      <c r="D395" s="408"/>
      <c r="E395" s="408"/>
      <c r="K395" s="88"/>
    </row>
    <row r="396" s="2" customFormat="1" customHeight="1" spans="3:11">
      <c r="C396" s="155"/>
      <c r="D396" s="408"/>
      <c r="E396" s="408"/>
      <c r="K396" s="88"/>
    </row>
    <row r="397" s="2" customFormat="1" customHeight="1" spans="3:11">
      <c r="C397" s="155"/>
      <c r="D397" s="408"/>
      <c r="E397" s="408"/>
      <c r="K397" s="88"/>
    </row>
    <row r="398" s="2" customFormat="1" customHeight="1" spans="3:11">
      <c r="C398" s="155"/>
      <c r="D398" s="408"/>
      <c r="E398" s="408"/>
      <c r="K398" s="88"/>
    </row>
    <row r="399" s="2" customFormat="1" customHeight="1" spans="3:11">
      <c r="C399" s="155"/>
      <c r="D399" s="408"/>
      <c r="E399" s="408"/>
      <c r="K399" s="88"/>
    </row>
    <row r="400" s="2" customFormat="1" customHeight="1" spans="3:11">
      <c r="C400" s="155"/>
      <c r="D400" s="408"/>
      <c r="E400" s="408"/>
      <c r="K400" s="88"/>
    </row>
    <row r="401" s="2" customFormat="1" customHeight="1" spans="3:11">
      <c r="C401" s="155"/>
      <c r="D401" s="408"/>
      <c r="E401" s="408"/>
      <c r="K401" s="88"/>
    </row>
    <row r="402" s="2" customFormat="1" customHeight="1" spans="3:11">
      <c r="C402" s="155"/>
      <c r="D402" s="408"/>
      <c r="E402" s="408"/>
      <c r="K402" s="88"/>
    </row>
    <row r="403" s="2" customFormat="1" customHeight="1" spans="3:11">
      <c r="C403" s="155"/>
      <c r="D403" s="408"/>
      <c r="E403" s="408"/>
      <c r="K403" s="88"/>
    </row>
    <row r="404" s="2" customFormat="1" customHeight="1" spans="3:11">
      <c r="C404" s="155"/>
      <c r="D404" s="408"/>
      <c r="E404" s="408"/>
      <c r="K404" s="88"/>
    </row>
    <row r="405" s="2" customFormat="1" customHeight="1" spans="3:11">
      <c r="C405" s="155"/>
      <c r="D405" s="408"/>
      <c r="E405" s="408"/>
      <c r="K405" s="88"/>
    </row>
    <row r="406" s="2" customFormat="1" customHeight="1" spans="3:11">
      <c r="C406" s="155"/>
      <c r="D406" s="408"/>
      <c r="E406" s="408"/>
      <c r="K406" s="88"/>
    </row>
    <row r="407" s="2" customFormat="1" customHeight="1" spans="3:11">
      <c r="C407" s="155"/>
      <c r="D407" s="408"/>
      <c r="E407" s="408"/>
      <c r="K407" s="88"/>
    </row>
    <row r="408" s="2" customFormat="1" customHeight="1" spans="3:11">
      <c r="C408" s="155"/>
      <c r="D408" s="408"/>
      <c r="E408" s="408"/>
      <c r="K408" s="88"/>
    </row>
    <row r="409" s="2" customFormat="1" customHeight="1" spans="3:11">
      <c r="C409" s="155"/>
      <c r="D409" s="408"/>
      <c r="E409" s="408"/>
      <c r="K409" s="88"/>
    </row>
    <row r="410" s="2" customFormat="1" customHeight="1" spans="3:11">
      <c r="C410" s="155"/>
      <c r="D410" s="408"/>
      <c r="E410" s="408"/>
      <c r="K410" s="88"/>
    </row>
    <row r="411" s="2" customFormat="1" customHeight="1" spans="3:11">
      <c r="C411" s="155"/>
      <c r="D411" s="408"/>
      <c r="E411" s="408"/>
      <c r="K411" s="88"/>
    </row>
    <row r="412" s="2" customFormat="1" customHeight="1" spans="3:11">
      <c r="C412" s="155"/>
      <c r="D412" s="408"/>
      <c r="E412" s="408"/>
      <c r="K412" s="88"/>
    </row>
    <row r="413" s="2" customFormat="1" customHeight="1" spans="3:11">
      <c r="C413" s="155"/>
      <c r="D413" s="408"/>
      <c r="E413" s="408"/>
      <c r="K413" s="88"/>
    </row>
    <row r="414" s="2" customFormat="1" customHeight="1" spans="3:11">
      <c r="C414" s="155"/>
      <c r="D414" s="408"/>
      <c r="E414" s="408"/>
      <c r="K414" s="88"/>
    </row>
    <row r="415" s="2" customFormat="1" customHeight="1" spans="3:11">
      <c r="C415" s="155"/>
      <c r="D415" s="408"/>
      <c r="E415" s="408"/>
      <c r="K415" s="88"/>
    </row>
    <row r="416" s="2" customFormat="1" customHeight="1" spans="3:11">
      <c r="C416" s="155"/>
      <c r="D416" s="408"/>
      <c r="E416" s="408"/>
      <c r="K416" s="88"/>
    </row>
    <row r="417" s="2" customFormat="1" customHeight="1" spans="3:11">
      <c r="C417" s="155"/>
      <c r="D417" s="408"/>
      <c r="E417" s="408"/>
      <c r="K417" s="88"/>
    </row>
    <row r="418" s="2" customFormat="1" customHeight="1" spans="3:11">
      <c r="C418" s="155"/>
      <c r="D418" s="408"/>
      <c r="E418" s="408"/>
      <c r="K418" s="88"/>
    </row>
    <row r="419" s="2" customFormat="1" customHeight="1" spans="3:11">
      <c r="C419" s="155"/>
      <c r="D419" s="408"/>
      <c r="E419" s="408"/>
      <c r="K419" s="88"/>
    </row>
    <row r="420" s="2" customFormat="1" customHeight="1" spans="3:11">
      <c r="C420" s="155"/>
      <c r="D420" s="408"/>
      <c r="E420" s="408"/>
      <c r="K420" s="88"/>
    </row>
    <row r="421" s="2" customFormat="1" customHeight="1" spans="3:11">
      <c r="C421" s="155"/>
      <c r="D421" s="408"/>
      <c r="E421" s="408"/>
      <c r="K421" s="88"/>
    </row>
    <row r="422" s="2" customFormat="1" customHeight="1" spans="3:11">
      <c r="C422" s="155"/>
      <c r="D422" s="408"/>
      <c r="E422" s="408"/>
      <c r="K422" s="88"/>
    </row>
    <row r="423" s="2" customFormat="1" customHeight="1" spans="3:11">
      <c r="C423" s="155"/>
      <c r="D423" s="408"/>
      <c r="E423" s="408"/>
      <c r="K423" s="88"/>
    </row>
    <row r="424" s="2" customFormat="1" customHeight="1" spans="3:11">
      <c r="C424" s="155"/>
      <c r="D424" s="408"/>
      <c r="E424" s="408"/>
      <c r="K424" s="88"/>
    </row>
    <row r="425" s="2" customFormat="1" customHeight="1" spans="3:11">
      <c r="C425" s="155"/>
      <c r="D425" s="408"/>
      <c r="E425" s="408"/>
      <c r="K425" s="88"/>
    </row>
    <row r="426" s="2" customFormat="1" customHeight="1" spans="3:11">
      <c r="C426" s="155"/>
      <c r="D426" s="408"/>
      <c r="E426" s="408"/>
      <c r="K426" s="88"/>
    </row>
    <row r="427" s="2" customFormat="1" customHeight="1" spans="3:11">
      <c r="C427" s="155"/>
      <c r="D427" s="408"/>
      <c r="E427" s="408"/>
      <c r="K427" s="88"/>
    </row>
    <row r="428" s="2" customFormat="1" customHeight="1" spans="3:11">
      <c r="C428" s="155"/>
      <c r="D428" s="408"/>
      <c r="E428" s="408"/>
      <c r="K428" s="88"/>
    </row>
    <row r="429" s="2" customFormat="1" customHeight="1" spans="3:11">
      <c r="C429" s="155"/>
      <c r="D429" s="408"/>
      <c r="E429" s="408"/>
      <c r="K429" s="88"/>
    </row>
    <row r="430" s="2" customFormat="1" customHeight="1" spans="3:11">
      <c r="C430" s="155"/>
      <c r="D430" s="408"/>
      <c r="E430" s="408"/>
      <c r="K430" s="88"/>
    </row>
    <row r="431" s="2" customFormat="1" customHeight="1" spans="3:11">
      <c r="C431" s="155"/>
      <c r="D431" s="408"/>
      <c r="E431" s="408"/>
      <c r="K431" s="88"/>
    </row>
    <row r="432" s="2" customFormat="1" customHeight="1" spans="3:11">
      <c r="C432" s="155"/>
      <c r="D432" s="408"/>
      <c r="E432" s="408"/>
      <c r="K432" s="88"/>
    </row>
    <row r="433" s="2" customFormat="1" customHeight="1" spans="3:11">
      <c r="C433" s="155"/>
      <c r="D433" s="408"/>
      <c r="E433" s="408"/>
      <c r="K433" s="88"/>
    </row>
    <row r="434" s="2" customFormat="1" customHeight="1" spans="3:11">
      <c r="C434" s="155"/>
      <c r="D434" s="408"/>
      <c r="E434" s="408"/>
      <c r="K434" s="88"/>
    </row>
    <row r="435" s="2" customFormat="1" customHeight="1" spans="3:11">
      <c r="C435" s="155"/>
      <c r="D435" s="408"/>
      <c r="E435" s="408"/>
      <c r="K435" s="88"/>
    </row>
    <row r="436" s="2" customFormat="1" customHeight="1" spans="3:11">
      <c r="C436" s="155"/>
      <c r="D436" s="408"/>
      <c r="E436" s="408"/>
      <c r="K436" s="88"/>
    </row>
    <row r="437" s="2" customFormat="1" customHeight="1" spans="3:11">
      <c r="C437" s="155"/>
      <c r="D437" s="408"/>
      <c r="E437" s="408"/>
      <c r="K437" s="88"/>
    </row>
    <row r="438" s="2" customFormat="1" customHeight="1" spans="3:11">
      <c r="C438" s="155"/>
      <c r="D438" s="408"/>
      <c r="E438" s="408"/>
      <c r="K438" s="88"/>
    </row>
    <row r="439" s="2" customFormat="1" customHeight="1" spans="3:11">
      <c r="C439" s="155"/>
      <c r="D439" s="408"/>
      <c r="E439" s="408"/>
      <c r="K439" s="88"/>
    </row>
    <row r="440" s="2" customFormat="1" customHeight="1" spans="3:11">
      <c r="C440" s="155"/>
      <c r="D440" s="408"/>
      <c r="E440" s="408"/>
      <c r="K440" s="88"/>
    </row>
    <row r="441" s="2" customFormat="1" customHeight="1" spans="3:11">
      <c r="C441" s="155"/>
      <c r="D441" s="408"/>
      <c r="E441" s="408"/>
      <c r="K441" s="88"/>
    </row>
    <row r="442" s="2" customFormat="1" customHeight="1" spans="3:11">
      <c r="C442" s="155"/>
      <c r="D442" s="408"/>
      <c r="E442" s="408"/>
      <c r="K442" s="88"/>
    </row>
    <row r="443" s="2" customFormat="1" customHeight="1" spans="3:11">
      <c r="C443" s="155"/>
      <c r="D443" s="408"/>
      <c r="E443" s="408"/>
      <c r="K443" s="88"/>
    </row>
    <row r="444" s="2" customFormat="1" customHeight="1" spans="3:11">
      <c r="C444" s="155"/>
      <c r="D444" s="408"/>
      <c r="E444" s="408"/>
      <c r="K444" s="88"/>
    </row>
    <row r="445" s="2" customFormat="1" customHeight="1" spans="3:11">
      <c r="C445" s="155"/>
      <c r="D445" s="408"/>
      <c r="E445" s="408"/>
      <c r="K445" s="88"/>
    </row>
    <row r="446" s="2" customFormat="1" customHeight="1" spans="3:11">
      <c r="C446" s="155"/>
      <c r="D446" s="408"/>
      <c r="E446" s="408"/>
      <c r="K446" s="88"/>
    </row>
    <row r="447" s="2" customFormat="1" customHeight="1" spans="3:11">
      <c r="C447" s="155"/>
      <c r="D447" s="408"/>
      <c r="E447" s="408"/>
      <c r="K447" s="88"/>
    </row>
    <row r="448" s="2" customFormat="1" customHeight="1" spans="3:11">
      <c r="C448" s="155"/>
      <c r="D448" s="408"/>
      <c r="E448" s="408"/>
      <c r="K448" s="88"/>
    </row>
    <row r="449" s="2" customFormat="1" customHeight="1" spans="3:11">
      <c r="C449" s="155"/>
      <c r="D449" s="408"/>
      <c r="E449" s="408"/>
      <c r="K449" s="88"/>
    </row>
    <row r="450" s="2" customFormat="1" customHeight="1" spans="3:11">
      <c r="C450" s="155"/>
      <c r="D450" s="408"/>
      <c r="E450" s="408"/>
      <c r="K450" s="88"/>
    </row>
    <row r="451" s="2" customFormat="1" customHeight="1" spans="3:11">
      <c r="C451" s="155"/>
      <c r="D451" s="408"/>
      <c r="E451" s="408"/>
      <c r="K451" s="88"/>
    </row>
    <row r="452" s="2" customFormat="1" customHeight="1" spans="3:11">
      <c r="C452" s="155"/>
      <c r="D452" s="408"/>
      <c r="E452" s="408"/>
      <c r="K452" s="88"/>
    </row>
    <row r="453" s="2" customFormat="1" customHeight="1" spans="3:11">
      <c r="C453" s="155"/>
      <c r="D453" s="408"/>
      <c r="E453" s="408"/>
      <c r="K453" s="88"/>
    </row>
    <row r="454" s="2" customFormat="1" customHeight="1" spans="3:11">
      <c r="C454" s="155"/>
      <c r="D454" s="408"/>
      <c r="E454" s="408"/>
      <c r="K454" s="88"/>
    </row>
    <row r="455" s="2" customFormat="1" customHeight="1" spans="3:11">
      <c r="C455" s="155"/>
      <c r="D455" s="408"/>
      <c r="E455" s="408"/>
      <c r="K455" s="88"/>
    </row>
    <row r="456" s="2" customFormat="1" customHeight="1" spans="3:11">
      <c r="C456" s="155"/>
      <c r="D456" s="408"/>
      <c r="E456" s="408"/>
      <c r="K456" s="88"/>
    </row>
    <row r="457" s="2" customFormat="1" customHeight="1" spans="3:11">
      <c r="C457" s="155"/>
      <c r="D457" s="408"/>
      <c r="E457" s="408"/>
      <c r="K457" s="88"/>
    </row>
    <row r="458" s="2" customFormat="1" customHeight="1" spans="3:11">
      <c r="C458" s="155"/>
      <c r="D458" s="408"/>
      <c r="E458" s="408"/>
      <c r="K458" s="88"/>
    </row>
    <row r="459" s="2" customFormat="1" customHeight="1" spans="3:11">
      <c r="C459" s="155"/>
      <c r="D459" s="408"/>
      <c r="E459" s="408"/>
      <c r="K459" s="88"/>
    </row>
    <row r="460" s="2" customFormat="1" customHeight="1" spans="3:11">
      <c r="C460" s="155"/>
      <c r="D460" s="408"/>
      <c r="E460" s="408"/>
      <c r="K460" s="88"/>
    </row>
    <row r="461" s="2" customFormat="1" customHeight="1" spans="3:11">
      <c r="C461" s="155"/>
      <c r="D461" s="408"/>
      <c r="E461" s="408"/>
      <c r="K461" s="88"/>
    </row>
    <row r="462" s="2" customFormat="1" customHeight="1" spans="3:11">
      <c r="C462" s="155"/>
      <c r="D462" s="408"/>
      <c r="E462" s="408"/>
      <c r="K462" s="88"/>
    </row>
    <row r="463" s="2" customFormat="1" customHeight="1" spans="3:11">
      <c r="C463" s="155"/>
      <c r="D463" s="408"/>
      <c r="E463" s="408"/>
      <c r="K463" s="88"/>
    </row>
    <row r="464" s="2" customFormat="1" customHeight="1" spans="3:11">
      <c r="C464" s="155"/>
      <c r="D464" s="408"/>
      <c r="E464" s="408"/>
      <c r="K464" s="88"/>
    </row>
    <row r="465" s="2" customFormat="1" customHeight="1" spans="3:11">
      <c r="C465" s="155"/>
      <c r="D465" s="408"/>
      <c r="E465" s="408"/>
      <c r="K465" s="88"/>
    </row>
    <row r="466" s="2" customFormat="1" customHeight="1" spans="3:11">
      <c r="C466" s="155"/>
      <c r="D466" s="408"/>
      <c r="E466" s="408"/>
      <c r="K466" s="88"/>
    </row>
    <row r="467" s="2" customFormat="1" customHeight="1" spans="3:11">
      <c r="C467" s="155"/>
      <c r="D467" s="408"/>
      <c r="E467" s="408"/>
      <c r="K467" s="88"/>
    </row>
    <row r="468" s="2" customFormat="1" customHeight="1" spans="3:11">
      <c r="C468" s="155"/>
      <c r="D468" s="408"/>
      <c r="E468" s="408"/>
      <c r="K468" s="88"/>
    </row>
    <row r="469" s="2" customFormat="1" customHeight="1" spans="3:11">
      <c r="C469" s="155"/>
      <c r="D469" s="408"/>
      <c r="E469" s="408"/>
      <c r="K469" s="88"/>
    </row>
    <row r="470" s="2" customFormat="1" customHeight="1" spans="3:11">
      <c r="C470" s="155"/>
      <c r="D470" s="408"/>
      <c r="E470" s="408"/>
      <c r="K470" s="88"/>
    </row>
    <row r="471" s="2" customFormat="1" customHeight="1" spans="3:11">
      <c r="C471" s="155"/>
      <c r="D471" s="408"/>
      <c r="E471" s="408"/>
      <c r="K471" s="88"/>
    </row>
    <row r="472" s="2" customFormat="1" customHeight="1" spans="3:11">
      <c r="C472" s="155"/>
      <c r="D472" s="408"/>
      <c r="E472" s="408"/>
      <c r="K472" s="88"/>
    </row>
    <row r="473" s="2" customFormat="1" customHeight="1" spans="3:11">
      <c r="C473" s="155"/>
      <c r="D473" s="408"/>
      <c r="E473" s="408"/>
      <c r="K473" s="88"/>
    </row>
    <row r="474" s="2" customFormat="1" customHeight="1" spans="3:11">
      <c r="C474" s="155"/>
      <c r="D474" s="408"/>
      <c r="E474" s="408"/>
      <c r="K474" s="88"/>
    </row>
    <row r="475" s="2" customFormat="1" customHeight="1" spans="3:11">
      <c r="C475" s="155"/>
      <c r="D475" s="408"/>
      <c r="E475" s="408"/>
      <c r="K475" s="88"/>
    </row>
    <row r="476" s="2" customFormat="1" customHeight="1" spans="3:11">
      <c r="C476" s="155"/>
      <c r="D476" s="408"/>
      <c r="E476" s="408"/>
      <c r="K476" s="88"/>
    </row>
    <row r="477" s="2" customFormat="1" customHeight="1" spans="3:11">
      <c r="C477" s="155"/>
      <c r="D477" s="408"/>
      <c r="E477" s="408"/>
      <c r="K477" s="88"/>
    </row>
    <row r="478" s="2" customFormat="1" customHeight="1" spans="3:11">
      <c r="C478" s="155"/>
      <c r="D478" s="408"/>
      <c r="E478" s="408"/>
      <c r="K478" s="88"/>
    </row>
    <row r="479" s="2" customFormat="1" customHeight="1" spans="3:11">
      <c r="C479" s="155"/>
      <c r="D479" s="408"/>
      <c r="E479" s="408"/>
      <c r="K479" s="88"/>
    </row>
    <row r="480" s="2" customFormat="1" customHeight="1" spans="3:11">
      <c r="C480" s="155"/>
      <c r="D480" s="408"/>
      <c r="E480" s="408"/>
      <c r="K480" s="88"/>
    </row>
    <row r="481" s="2" customFormat="1" customHeight="1" spans="3:11">
      <c r="C481" s="155"/>
      <c r="D481" s="408"/>
      <c r="E481" s="408"/>
      <c r="K481" s="88"/>
    </row>
    <row r="482" s="2" customFormat="1" customHeight="1" spans="3:11">
      <c r="C482" s="155"/>
      <c r="D482" s="408"/>
      <c r="E482" s="408"/>
      <c r="K482" s="88"/>
    </row>
    <row r="483" s="2" customFormat="1" customHeight="1" spans="3:11">
      <c r="C483" s="155"/>
      <c r="D483" s="408"/>
      <c r="E483" s="408"/>
      <c r="K483" s="88"/>
    </row>
    <row r="484" s="2" customFormat="1" customHeight="1" spans="3:11">
      <c r="C484" s="155"/>
      <c r="D484" s="408"/>
      <c r="E484" s="408"/>
      <c r="K484" s="88"/>
    </row>
    <row r="485" s="2" customFormat="1" customHeight="1" spans="3:11">
      <c r="C485" s="155"/>
      <c r="D485" s="408"/>
      <c r="E485" s="408"/>
      <c r="K485" s="88"/>
    </row>
    <row r="486" s="2" customFormat="1" customHeight="1" spans="3:11">
      <c r="C486" s="155"/>
      <c r="D486" s="408"/>
      <c r="E486" s="408"/>
      <c r="K486" s="88"/>
    </row>
    <row r="487" s="2" customFormat="1" customHeight="1" spans="3:11">
      <c r="C487" s="155"/>
      <c r="D487" s="408"/>
      <c r="E487" s="408"/>
      <c r="K487" s="88"/>
    </row>
    <row r="488" s="2" customFormat="1" customHeight="1" spans="3:11">
      <c r="C488" s="155"/>
      <c r="D488" s="408"/>
      <c r="E488" s="408"/>
      <c r="K488" s="88"/>
    </row>
    <row r="489" s="2" customFormat="1" customHeight="1" spans="3:11">
      <c r="C489" s="155"/>
      <c r="D489" s="408"/>
      <c r="E489" s="408"/>
      <c r="K489" s="88"/>
    </row>
    <row r="490" s="2" customFormat="1" customHeight="1" spans="3:11">
      <c r="C490" s="155"/>
      <c r="D490" s="408"/>
      <c r="E490" s="408"/>
      <c r="K490" s="88"/>
    </row>
    <row r="491" s="2" customFormat="1" customHeight="1" spans="3:11">
      <c r="C491" s="155"/>
      <c r="D491" s="408"/>
      <c r="E491" s="408"/>
      <c r="K491" s="88"/>
    </row>
    <row r="492" s="2" customFormat="1" customHeight="1" spans="3:11">
      <c r="C492" s="155"/>
      <c r="D492" s="408"/>
      <c r="E492" s="408"/>
      <c r="K492" s="88"/>
    </row>
    <row r="493" s="2" customFormat="1" customHeight="1" spans="3:11">
      <c r="C493" s="155"/>
      <c r="D493" s="408"/>
      <c r="E493" s="408"/>
      <c r="K493" s="88"/>
    </row>
    <row r="494" s="2" customFormat="1" customHeight="1" spans="3:11">
      <c r="C494" s="155"/>
      <c r="D494" s="408"/>
      <c r="E494" s="408"/>
      <c r="K494" s="88"/>
    </row>
    <row r="495" s="2" customFormat="1" customHeight="1" spans="3:11">
      <c r="C495" s="155"/>
      <c r="D495" s="408"/>
      <c r="E495" s="408"/>
      <c r="K495" s="88"/>
    </row>
    <row r="496" s="2" customFormat="1" customHeight="1" spans="3:11">
      <c r="C496" s="155"/>
      <c r="D496" s="408"/>
      <c r="E496" s="408"/>
      <c r="K496" s="88"/>
    </row>
    <row r="497" s="2" customFormat="1" customHeight="1" spans="3:11">
      <c r="C497" s="155"/>
      <c r="D497" s="408"/>
      <c r="E497" s="408"/>
      <c r="K497" s="88"/>
    </row>
    <row r="498" s="2" customFormat="1" customHeight="1" spans="3:11">
      <c r="C498" s="155"/>
      <c r="D498" s="408"/>
      <c r="E498" s="408"/>
      <c r="K498" s="88"/>
    </row>
    <row r="499" s="2" customFormat="1" customHeight="1" spans="3:11">
      <c r="C499" s="155"/>
      <c r="D499" s="408"/>
      <c r="E499" s="408"/>
      <c r="K499" s="88"/>
    </row>
    <row r="500" s="2" customFormat="1" customHeight="1" spans="3:11">
      <c r="C500" s="155"/>
      <c r="D500" s="408"/>
      <c r="E500" s="408"/>
      <c r="K500" s="88"/>
    </row>
    <row r="501" s="2" customFormat="1" customHeight="1" spans="3:11">
      <c r="C501" s="155"/>
      <c r="D501" s="408"/>
      <c r="E501" s="408"/>
      <c r="K501" s="88"/>
    </row>
    <row r="502" s="2" customFormat="1" customHeight="1" spans="3:11">
      <c r="C502" s="155"/>
      <c r="D502" s="408"/>
      <c r="E502" s="408"/>
      <c r="K502" s="88"/>
    </row>
    <row r="503" s="2" customFormat="1" customHeight="1" spans="3:11">
      <c r="C503" s="155"/>
      <c r="D503" s="408"/>
      <c r="E503" s="408"/>
      <c r="K503" s="88"/>
    </row>
    <row r="504" s="2" customFormat="1" customHeight="1" spans="3:11">
      <c r="C504" s="155"/>
      <c r="D504" s="408"/>
      <c r="E504" s="408"/>
      <c r="K504" s="88"/>
    </row>
    <row r="505" s="2" customFormat="1" customHeight="1" spans="3:11">
      <c r="C505" s="155"/>
      <c r="D505" s="408"/>
      <c r="E505" s="408"/>
      <c r="K505" s="88"/>
    </row>
    <row r="506" s="2" customFormat="1" customHeight="1" spans="3:11">
      <c r="C506" s="155"/>
      <c r="D506" s="408"/>
      <c r="E506" s="408"/>
      <c r="K506" s="88"/>
    </row>
    <row r="507" s="2" customFormat="1" customHeight="1" spans="3:11">
      <c r="C507" s="155"/>
      <c r="D507" s="408"/>
      <c r="E507" s="408"/>
      <c r="K507" s="88"/>
    </row>
    <row r="508" s="2" customFormat="1" customHeight="1" spans="3:11">
      <c r="C508" s="155"/>
      <c r="D508" s="408"/>
      <c r="E508" s="408"/>
      <c r="K508" s="88"/>
    </row>
    <row r="509" s="2" customFormat="1" customHeight="1" spans="3:11">
      <c r="C509" s="155"/>
      <c r="D509" s="408"/>
      <c r="E509" s="408"/>
      <c r="K509" s="88"/>
    </row>
    <row r="510" s="2" customFormat="1" customHeight="1" spans="3:11">
      <c r="C510" s="155"/>
      <c r="D510" s="408"/>
      <c r="E510" s="408"/>
      <c r="K510" s="88"/>
    </row>
    <row r="511" s="2" customFormat="1" customHeight="1" spans="3:11">
      <c r="C511" s="155"/>
      <c r="D511" s="408"/>
      <c r="E511" s="408"/>
      <c r="K511" s="88"/>
    </row>
    <row r="512" s="2" customFormat="1" customHeight="1" spans="3:11">
      <c r="C512" s="155"/>
      <c r="D512" s="408"/>
      <c r="E512" s="408"/>
      <c r="K512" s="88"/>
    </row>
    <row r="513" s="2" customFormat="1" customHeight="1" spans="3:11">
      <c r="C513" s="155"/>
      <c r="D513" s="408"/>
      <c r="E513" s="408"/>
      <c r="K513" s="88"/>
    </row>
    <row r="514" s="2" customFormat="1" customHeight="1" spans="3:11">
      <c r="C514" s="155"/>
      <c r="D514" s="408"/>
      <c r="E514" s="408"/>
      <c r="K514" s="88"/>
    </row>
    <row r="515" s="2" customFormat="1" customHeight="1" spans="3:11">
      <c r="C515" s="155"/>
      <c r="D515" s="408"/>
      <c r="E515" s="408"/>
      <c r="K515" s="88"/>
    </row>
    <row r="516" s="2" customFormat="1" customHeight="1" spans="3:11">
      <c r="C516" s="155"/>
      <c r="D516" s="408"/>
      <c r="E516" s="408"/>
      <c r="K516" s="88"/>
    </row>
    <row r="517" s="2" customFormat="1" customHeight="1" spans="3:11">
      <c r="C517" s="155"/>
      <c r="D517" s="408"/>
      <c r="E517" s="408"/>
      <c r="K517" s="88"/>
    </row>
    <row r="518" s="2" customFormat="1" customHeight="1" spans="3:11">
      <c r="C518" s="155"/>
      <c r="D518" s="408"/>
      <c r="E518" s="408"/>
      <c r="K518" s="88"/>
    </row>
    <row r="519" s="2" customFormat="1" customHeight="1" spans="3:11">
      <c r="C519" s="155"/>
      <c r="D519" s="408"/>
      <c r="E519" s="408"/>
      <c r="K519" s="88"/>
    </row>
    <row r="520" s="2" customFormat="1" customHeight="1" spans="3:11">
      <c r="C520" s="155"/>
      <c r="D520" s="408"/>
      <c r="E520" s="408"/>
      <c r="K520" s="88"/>
    </row>
    <row r="521" s="2" customFormat="1" customHeight="1" spans="3:11">
      <c r="C521" s="155"/>
      <c r="D521" s="408"/>
      <c r="E521" s="408"/>
      <c r="K521" s="88"/>
    </row>
    <row r="522" s="2" customFormat="1" customHeight="1" spans="3:11">
      <c r="C522" s="155"/>
      <c r="D522" s="408"/>
      <c r="E522" s="408"/>
      <c r="K522" s="88"/>
    </row>
    <row r="523" s="2" customFormat="1" customHeight="1" spans="3:11">
      <c r="C523" s="155"/>
      <c r="D523" s="408"/>
      <c r="E523" s="408"/>
      <c r="K523" s="88"/>
    </row>
    <row r="524" s="2" customFormat="1" customHeight="1" spans="3:11">
      <c r="C524" s="155"/>
      <c r="D524" s="408"/>
      <c r="E524" s="408"/>
      <c r="K524" s="88"/>
    </row>
    <row r="525" s="2" customFormat="1" customHeight="1" spans="3:11">
      <c r="C525" s="155"/>
      <c r="D525" s="408"/>
      <c r="E525" s="408"/>
      <c r="K525" s="88"/>
    </row>
    <row r="526" s="2" customFormat="1" customHeight="1" spans="3:11">
      <c r="C526" s="155"/>
      <c r="D526" s="408"/>
      <c r="E526" s="408"/>
      <c r="K526" s="88"/>
    </row>
    <row r="527" s="2" customFormat="1" customHeight="1" spans="3:11">
      <c r="C527" s="155"/>
      <c r="D527" s="408"/>
      <c r="E527" s="408"/>
      <c r="K527" s="88"/>
    </row>
    <row r="528" s="2" customFormat="1" customHeight="1" spans="3:11">
      <c r="C528" s="155"/>
      <c r="D528" s="408"/>
      <c r="E528" s="408"/>
      <c r="K528" s="88"/>
    </row>
    <row r="529" s="2" customFormat="1" customHeight="1" spans="3:11">
      <c r="C529" s="155"/>
      <c r="D529" s="408"/>
      <c r="E529" s="408"/>
      <c r="K529" s="88"/>
    </row>
    <row r="530" s="2" customFormat="1" customHeight="1" spans="3:11">
      <c r="C530" s="155"/>
      <c r="D530" s="408"/>
      <c r="E530" s="408"/>
      <c r="K530" s="88"/>
    </row>
    <row r="531" s="2" customFormat="1" customHeight="1" spans="3:11">
      <c r="C531" s="155"/>
      <c r="D531" s="408"/>
      <c r="E531" s="408"/>
      <c r="K531" s="88"/>
    </row>
    <row r="532" s="2" customFormat="1" customHeight="1" spans="3:11">
      <c r="C532" s="155"/>
      <c r="D532" s="408"/>
      <c r="E532" s="408"/>
      <c r="K532" s="88"/>
    </row>
    <row r="533" s="2" customFormat="1" customHeight="1" spans="3:11">
      <c r="C533" s="155"/>
      <c r="D533" s="408"/>
      <c r="E533" s="408"/>
      <c r="K533" s="88"/>
    </row>
    <row r="534" s="2" customFormat="1" customHeight="1" spans="3:11">
      <c r="C534" s="155"/>
      <c r="D534" s="408"/>
      <c r="E534" s="408"/>
      <c r="K534" s="88"/>
    </row>
    <row r="535" s="2" customFormat="1" customHeight="1" spans="3:11">
      <c r="C535" s="155"/>
      <c r="D535" s="408"/>
      <c r="E535" s="408"/>
      <c r="K535" s="88"/>
    </row>
    <row r="536" s="2" customFormat="1" customHeight="1" spans="3:11">
      <c r="C536" s="155"/>
      <c r="D536" s="408"/>
      <c r="E536" s="408"/>
      <c r="K536" s="88"/>
    </row>
    <row r="537" s="2" customFormat="1" customHeight="1" spans="3:11">
      <c r="C537" s="155"/>
      <c r="D537" s="408"/>
      <c r="E537" s="408"/>
      <c r="K537" s="88"/>
    </row>
    <row r="538" s="2" customFormat="1" customHeight="1" spans="3:11">
      <c r="C538" s="155"/>
      <c r="D538" s="408"/>
      <c r="E538" s="408"/>
      <c r="K538" s="88"/>
    </row>
    <row r="539" s="2" customFormat="1" customHeight="1" spans="3:11">
      <c r="C539" s="155"/>
      <c r="D539" s="408"/>
      <c r="E539" s="408"/>
      <c r="K539" s="88"/>
    </row>
    <row r="540" s="2" customFormat="1" customHeight="1" spans="3:11">
      <c r="C540" s="155"/>
      <c r="D540" s="408"/>
      <c r="E540" s="408"/>
      <c r="K540" s="88"/>
    </row>
    <row r="541" s="2" customFormat="1" customHeight="1" spans="3:11">
      <c r="C541" s="155"/>
      <c r="D541" s="408"/>
      <c r="E541" s="408"/>
      <c r="K541" s="88"/>
    </row>
    <row r="542" s="2" customFormat="1" customHeight="1" spans="3:11">
      <c r="C542" s="155"/>
      <c r="D542" s="408"/>
      <c r="E542" s="408"/>
      <c r="K542" s="88"/>
    </row>
    <row r="543" s="2" customFormat="1" customHeight="1" spans="3:11">
      <c r="C543" s="155"/>
      <c r="D543" s="408"/>
      <c r="E543" s="408"/>
      <c r="K543" s="88"/>
    </row>
    <row r="544" s="2" customFormat="1" customHeight="1" spans="3:11">
      <c r="C544" s="155"/>
      <c r="D544" s="408"/>
      <c r="E544" s="408"/>
      <c r="K544" s="88"/>
    </row>
    <row r="545" s="2" customFormat="1" customHeight="1" spans="3:11">
      <c r="C545" s="155"/>
      <c r="D545" s="408"/>
      <c r="E545" s="408"/>
      <c r="K545" s="88"/>
    </row>
    <row r="546" s="2" customFormat="1" customHeight="1" spans="3:11">
      <c r="C546" s="155"/>
      <c r="D546" s="408"/>
      <c r="E546" s="408"/>
      <c r="K546" s="88"/>
    </row>
    <row r="547" s="2" customFormat="1" customHeight="1" spans="3:11">
      <c r="C547" s="155"/>
      <c r="D547" s="408"/>
      <c r="E547" s="408"/>
      <c r="K547" s="88"/>
    </row>
    <row r="548" s="2" customFormat="1" customHeight="1" spans="3:11">
      <c r="C548" s="155"/>
      <c r="D548" s="408"/>
      <c r="E548" s="408"/>
      <c r="K548" s="88"/>
    </row>
    <row r="549" s="2" customFormat="1" customHeight="1" spans="3:11">
      <c r="C549" s="155"/>
      <c r="D549" s="408"/>
      <c r="E549" s="408"/>
      <c r="K549" s="88"/>
    </row>
    <row r="550" s="2" customFormat="1" customHeight="1" spans="3:11">
      <c r="C550" s="155"/>
      <c r="D550" s="408"/>
      <c r="E550" s="408"/>
      <c r="K550" s="88"/>
    </row>
    <row r="551" s="2" customFormat="1" customHeight="1" spans="3:11">
      <c r="C551" s="155"/>
      <c r="D551" s="408"/>
      <c r="E551" s="408"/>
      <c r="K551" s="88"/>
    </row>
    <row r="552" s="2" customFormat="1" customHeight="1" spans="3:11">
      <c r="C552" s="155"/>
      <c r="D552" s="408"/>
      <c r="E552" s="408"/>
      <c r="K552" s="88"/>
    </row>
    <row r="553" s="2" customFormat="1" customHeight="1" spans="3:11">
      <c r="C553" s="155"/>
      <c r="D553" s="408"/>
      <c r="E553" s="408"/>
      <c r="K553" s="88"/>
    </row>
    <row r="554" s="2" customFormat="1" customHeight="1" spans="3:11">
      <c r="C554" s="155"/>
      <c r="D554" s="408"/>
      <c r="E554" s="408"/>
      <c r="K554" s="88"/>
    </row>
    <row r="555" s="2" customFormat="1" customHeight="1" spans="3:11">
      <c r="C555" s="155"/>
      <c r="D555" s="408"/>
      <c r="E555" s="408"/>
      <c r="K555" s="88"/>
    </row>
    <row r="556" s="2" customFormat="1" customHeight="1" spans="3:11">
      <c r="C556" s="155"/>
      <c r="D556" s="408"/>
      <c r="E556" s="408"/>
      <c r="K556" s="88"/>
    </row>
    <row r="557" s="2" customFormat="1" customHeight="1" spans="3:11">
      <c r="C557" s="155"/>
      <c r="D557" s="408"/>
      <c r="E557" s="408"/>
      <c r="K557" s="88"/>
    </row>
    <row r="558" s="2" customFormat="1" customHeight="1" spans="3:11">
      <c r="C558" s="155"/>
      <c r="D558" s="408"/>
      <c r="E558" s="408"/>
      <c r="K558" s="88"/>
    </row>
    <row r="559" s="2" customFormat="1" customHeight="1" spans="3:11">
      <c r="C559" s="155"/>
      <c r="D559" s="408"/>
      <c r="E559" s="408"/>
      <c r="K559" s="88"/>
    </row>
    <row r="560" s="2" customFormat="1" customHeight="1" spans="3:11">
      <c r="C560" s="155"/>
      <c r="D560" s="408"/>
      <c r="E560" s="408"/>
      <c r="K560" s="88"/>
    </row>
    <row r="561" s="2" customFormat="1" customHeight="1" spans="3:11">
      <c r="C561" s="155"/>
      <c r="D561" s="408"/>
      <c r="E561" s="408"/>
      <c r="K561" s="88"/>
    </row>
    <row r="562" s="2" customFormat="1" customHeight="1" spans="3:11">
      <c r="C562" s="155"/>
      <c r="D562" s="408"/>
      <c r="E562" s="408"/>
      <c r="K562" s="88"/>
    </row>
    <row r="563" s="2" customFormat="1" customHeight="1" spans="3:11">
      <c r="C563" s="155"/>
      <c r="D563" s="408"/>
      <c r="E563" s="408"/>
      <c r="K563" s="88"/>
    </row>
    <row r="564" s="2" customFormat="1" customHeight="1" spans="3:11">
      <c r="C564" s="155"/>
      <c r="D564" s="408"/>
      <c r="E564" s="408"/>
      <c r="K564" s="88"/>
    </row>
    <row r="565" s="2" customFormat="1" customHeight="1" spans="3:11">
      <c r="C565" s="155"/>
      <c r="D565" s="408"/>
      <c r="E565" s="408"/>
      <c r="K565" s="88"/>
    </row>
    <row r="566" s="2" customFormat="1" customHeight="1" spans="3:11">
      <c r="C566" s="155"/>
      <c r="D566" s="408"/>
      <c r="E566" s="408"/>
      <c r="K566" s="88"/>
    </row>
    <row r="567" s="2" customFormat="1" customHeight="1" spans="3:11">
      <c r="C567" s="155"/>
      <c r="D567" s="408"/>
      <c r="E567" s="408"/>
      <c r="K567" s="88"/>
    </row>
    <row r="568" s="2" customFormat="1" customHeight="1" spans="3:11">
      <c r="C568" s="155"/>
      <c r="D568" s="408"/>
      <c r="E568" s="408"/>
      <c r="K568" s="88"/>
    </row>
    <row r="569" s="2" customFormat="1" customHeight="1" spans="3:11">
      <c r="C569" s="155"/>
      <c r="D569" s="408"/>
      <c r="E569" s="408"/>
      <c r="K569" s="88"/>
    </row>
    <row r="570" s="2" customFormat="1" customHeight="1" spans="3:11">
      <c r="C570" s="155"/>
      <c r="D570" s="408"/>
      <c r="E570" s="408"/>
      <c r="K570" s="88"/>
    </row>
    <row r="571" s="2" customFormat="1" customHeight="1" spans="3:11">
      <c r="C571" s="155"/>
      <c r="D571" s="408"/>
      <c r="E571" s="408"/>
      <c r="K571" s="88"/>
    </row>
    <row r="572" s="2" customFormat="1" customHeight="1" spans="3:11">
      <c r="C572" s="155"/>
      <c r="D572" s="408"/>
      <c r="E572" s="408"/>
      <c r="K572" s="88"/>
    </row>
    <row r="573" s="2" customFormat="1" customHeight="1" spans="3:11">
      <c r="C573" s="155"/>
      <c r="D573" s="408"/>
      <c r="E573" s="408"/>
      <c r="K573" s="88"/>
    </row>
    <row r="574" s="2" customFormat="1" customHeight="1" spans="3:11">
      <c r="C574" s="155"/>
      <c r="D574" s="408"/>
      <c r="E574" s="408"/>
      <c r="K574" s="88"/>
    </row>
    <row r="575" s="2" customFormat="1" customHeight="1" spans="3:11">
      <c r="C575" s="155"/>
      <c r="D575" s="408"/>
      <c r="E575" s="408"/>
      <c r="K575" s="88"/>
    </row>
    <row r="576" s="2" customFormat="1" customHeight="1" spans="3:11">
      <c r="C576" s="155"/>
      <c r="D576" s="408"/>
      <c r="E576" s="408"/>
      <c r="K576" s="88"/>
    </row>
    <row r="577" s="2" customFormat="1" customHeight="1" spans="3:11">
      <c r="C577" s="155"/>
      <c r="D577" s="408"/>
      <c r="E577" s="408"/>
      <c r="K577" s="88"/>
    </row>
    <row r="578" s="2" customFormat="1" customHeight="1" spans="3:11">
      <c r="C578" s="155"/>
      <c r="D578" s="408"/>
      <c r="E578" s="408"/>
      <c r="K578" s="88"/>
    </row>
    <row r="579" s="2" customFormat="1" customHeight="1" spans="3:11">
      <c r="C579" s="155"/>
      <c r="D579" s="408"/>
      <c r="E579" s="408"/>
      <c r="K579" s="88"/>
    </row>
    <row r="580" s="2" customFormat="1" customHeight="1" spans="3:11">
      <c r="C580" s="155"/>
      <c r="D580" s="408"/>
      <c r="E580" s="408"/>
      <c r="K580" s="88"/>
    </row>
    <row r="581" s="2" customFormat="1" customHeight="1" spans="3:11">
      <c r="C581" s="155"/>
      <c r="D581" s="408"/>
      <c r="E581" s="408"/>
      <c r="K581" s="88"/>
    </row>
    <row r="582" s="2" customFormat="1" customHeight="1" spans="3:11">
      <c r="C582" s="155"/>
      <c r="D582" s="408"/>
      <c r="E582" s="408"/>
      <c r="K582" s="88"/>
    </row>
    <row r="583" s="2" customFormat="1" customHeight="1" spans="3:11">
      <c r="C583" s="155"/>
      <c r="D583" s="408"/>
      <c r="E583" s="408"/>
      <c r="K583" s="88"/>
    </row>
    <row r="584" s="2" customFormat="1" customHeight="1" spans="3:11">
      <c r="C584" s="155"/>
      <c r="D584" s="408"/>
      <c r="E584" s="408"/>
      <c r="K584" s="88"/>
    </row>
    <row r="585" s="2" customFormat="1" customHeight="1" spans="3:11">
      <c r="C585" s="155"/>
      <c r="D585" s="408"/>
      <c r="E585" s="408"/>
      <c r="K585" s="88"/>
    </row>
    <row r="586" s="2" customFormat="1" customHeight="1" spans="3:11">
      <c r="C586" s="155"/>
      <c r="D586" s="408"/>
      <c r="E586" s="408"/>
      <c r="K586" s="88"/>
    </row>
    <row r="587" s="2" customFormat="1" customHeight="1" spans="3:11">
      <c r="C587" s="155"/>
      <c r="D587" s="408"/>
      <c r="E587" s="408"/>
      <c r="K587" s="88"/>
    </row>
    <row r="588" s="2" customFormat="1" customHeight="1" spans="3:11">
      <c r="C588" s="155"/>
      <c r="D588" s="408"/>
      <c r="E588" s="408"/>
      <c r="K588" s="88"/>
    </row>
    <row r="589" s="2" customFormat="1" customHeight="1" spans="3:11">
      <c r="C589" s="155"/>
      <c r="D589" s="408"/>
      <c r="E589" s="408"/>
      <c r="K589" s="88"/>
    </row>
    <row r="590" s="2" customFormat="1" customHeight="1" spans="3:11">
      <c r="C590" s="155"/>
      <c r="D590" s="408"/>
      <c r="E590" s="408"/>
      <c r="K590" s="88"/>
    </row>
    <row r="591" s="2" customFormat="1" customHeight="1" spans="3:11">
      <c r="C591" s="155"/>
      <c r="D591" s="408"/>
      <c r="E591" s="408"/>
      <c r="K591" s="88"/>
    </row>
    <row r="592" s="2" customFormat="1" customHeight="1" spans="3:11">
      <c r="C592" s="155"/>
      <c r="D592" s="408"/>
      <c r="E592" s="408"/>
      <c r="K592" s="88"/>
    </row>
    <row r="593" s="2" customFormat="1" customHeight="1" spans="3:11">
      <c r="C593" s="155"/>
      <c r="D593" s="408"/>
      <c r="E593" s="408"/>
      <c r="K593" s="88"/>
    </row>
    <row r="594" s="2" customFormat="1" customHeight="1" spans="3:11">
      <c r="C594" s="155"/>
      <c r="D594" s="408"/>
      <c r="E594" s="408"/>
      <c r="K594" s="88"/>
    </row>
    <row r="595" s="2" customFormat="1" customHeight="1" spans="3:11">
      <c r="C595" s="155"/>
      <c r="D595" s="408"/>
      <c r="E595" s="408"/>
      <c r="K595" s="88"/>
    </row>
    <row r="596" s="2" customFormat="1" customHeight="1" spans="3:11">
      <c r="C596" s="155"/>
      <c r="D596" s="408"/>
      <c r="E596" s="408"/>
      <c r="K596" s="88"/>
    </row>
    <row r="597" s="2" customFormat="1" customHeight="1" spans="3:11">
      <c r="C597" s="155"/>
      <c r="D597" s="408"/>
      <c r="E597" s="408"/>
      <c r="K597" s="88"/>
    </row>
    <row r="598" s="2" customFormat="1" customHeight="1" spans="3:11">
      <c r="C598" s="155"/>
      <c r="D598" s="408"/>
      <c r="E598" s="408"/>
      <c r="K598" s="88"/>
    </row>
    <row r="599" s="2" customFormat="1" customHeight="1" spans="3:11">
      <c r="C599" s="155"/>
      <c r="D599" s="408"/>
      <c r="E599" s="408"/>
      <c r="K599" s="88"/>
    </row>
    <row r="600" s="2" customFormat="1" customHeight="1" spans="3:11">
      <c r="C600" s="155"/>
      <c r="D600" s="408"/>
      <c r="E600" s="408"/>
      <c r="K600" s="88"/>
    </row>
    <row r="601" s="2" customFormat="1" customHeight="1" spans="3:11">
      <c r="C601" s="155"/>
      <c r="D601" s="408"/>
      <c r="E601" s="408"/>
      <c r="K601" s="88"/>
    </row>
    <row r="602" s="2" customFormat="1" customHeight="1" spans="3:11">
      <c r="C602" s="155"/>
      <c r="D602" s="408"/>
      <c r="E602" s="408"/>
      <c r="K602" s="88"/>
    </row>
    <row r="603" s="2" customFormat="1" customHeight="1" spans="3:11">
      <c r="C603" s="155"/>
      <c r="D603" s="408"/>
      <c r="E603" s="408"/>
      <c r="K603" s="88"/>
    </row>
    <row r="604" s="2" customFormat="1" customHeight="1" spans="3:11">
      <c r="C604" s="155"/>
      <c r="D604" s="408"/>
      <c r="E604" s="408"/>
      <c r="K604" s="88"/>
    </row>
    <row r="605" s="2" customFormat="1" customHeight="1" spans="3:11">
      <c r="C605" s="155"/>
      <c r="D605" s="408"/>
      <c r="E605" s="408"/>
      <c r="K605" s="88"/>
    </row>
    <row r="606" s="2" customFormat="1" customHeight="1" spans="3:11">
      <c r="C606" s="155"/>
      <c r="D606" s="408"/>
      <c r="E606" s="408"/>
      <c r="K606" s="88"/>
    </row>
    <row r="607" s="2" customFormat="1" customHeight="1" spans="3:11">
      <c r="C607" s="155"/>
      <c r="D607" s="408"/>
      <c r="E607" s="408"/>
      <c r="K607" s="88"/>
    </row>
    <row r="608" s="2" customFormat="1" customHeight="1" spans="3:11">
      <c r="C608" s="155"/>
      <c r="D608" s="408"/>
      <c r="E608" s="408"/>
      <c r="K608" s="88"/>
    </row>
    <row r="609" s="2" customFormat="1" customHeight="1" spans="3:11">
      <c r="C609" s="155"/>
      <c r="D609" s="408"/>
      <c r="E609" s="408"/>
      <c r="K609" s="88"/>
    </row>
    <row r="610" s="2" customFormat="1" customHeight="1" spans="3:11">
      <c r="C610" s="155"/>
      <c r="D610" s="408"/>
      <c r="E610" s="408"/>
      <c r="K610" s="88"/>
    </row>
    <row r="611" s="2" customFormat="1" customHeight="1" spans="3:11">
      <c r="C611" s="155"/>
      <c r="D611" s="408"/>
      <c r="E611" s="408"/>
      <c r="K611" s="88"/>
    </row>
    <row r="612" s="2" customFormat="1" customHeight="1" spans="3:11">
      <c r="C612" s="155"/>
      <c r="D612" s="408"/>
      <c r="E612" s="408"/>
      <c r="K612" s="88"/>
    </row>
    <row r="613" s="2" customFormat="1" customHeight="1" spans="3:11">
      <c r="C613" s="155"/>
      <c r="D613" s="408"/>
      <c r="E613" s="408"/>
      <c r="K613" s="88"/>
    </row>
    <row r="614" s="2" customFormat="1" customHeight="1" spans="3:11">
      <c r="C614" s="155"/>
      <c r="D614" s="408"/>
      <c r="E614" s="408"/>
      <c r="K614" s="88"/>
    </row>
    <row r="615" s="2" customFormat="1" customHeight="1" spans="3:11">
      <c r="C615" s="155"/>
      <c r="D615" s="408"/>
      <c r="E615" s="408"/>
      <c r="K615" s="88"/>
    </row>
    <row r="616" s="2" customFormat="1" customHeight="1" spans="3:11">
      <c r="C616" s="155"/>
      <c r="D616" s="408"/>
      <c r="E616" s="408"/>
      <c r="K616" s="88"/>
    </row>
    <row r="617" s="2" customFormat="1" customHeight="1" spans="3:11">
      <c r="C617" s="155"/>
      <c r="D617" s="408"/>
      <c r="E617" s="408"/>
      <c r="K617" s="88"/>
    </row>
    <row r="618" s="2" customFormat="1" customHeight="1" spans="3:11">
      <c r="C618" s="155"/>
      <c r="D618" s="408"/>
      <c r="E618" s="408"/>
      <c r="K618" s="88"/>
    </row>
    <row r="619" s="2" customFormat="1" customHeight="1" spans="3:11">
      <c r="C619" s="155"/>
      <c r="D619" s="408"/>
      <c r="E619" s="408"/>
      <c r="K619" s="88"/>
    </row>
    <row r="620" s="2" customFormat="1" customHeight="1" spans="3:11">
      <c r="C620" s="155"/>
      <c r="D620" s="408"/>
      <c r="E620" s="408"/>
      <c r="K620" s="88"/>
    </row>
    <row r="621" s="2" customFormat="1" customHeight="1" spans="3:11">
      <c r="C621" s="155"/>
      <c r="D621" s="408"/>
      <c r="E621" s="408"/>
      <c r="K621" s="88"/>
    </row>
    <row r="622" s="2" customFormat="1" customHeight="1" spans="3:11">
      <c r="C622" s="155"/>
      <c r="D622" s="408"/>
      <c r="E622" s="408"/>
      <c r="K622" s="88"/>
    </row>
    <row r="623" s="2" customFormat="1" customHeight="1" spans="3:11">
      <c r="C623" s="155"/>
      <c r="D623" s="408"/>
      <c r="E623" s="408"/>
      <c r="K623" s="88"/>
    </row>
    <row r="624" s="2" customFormat="1" customHeight="1" spans="3:11">
      <c r="C624" s="155"/>
      <c r="D624" s="408"/>
      <c r="E624" s="408"/>
      <c r="K624" s="88"/>
    </row>
    <row r="625" s="2" customFormat="1" customHeight="1" spans="3:11">
      <c r="C625" s="155"/>
      <c r="D625" s="408"/>
      <c r="E625" s="408"/>
      <c r="K625" s="88"/>
    </row>
    <row r="626" s="2" customFormat="1" customHeight="1" spans="3:11">
      <c r="C626" s="155"/>
      <c r="D626" s="408"/>
      <c r="E626" s="408"/>
      <c r="K626" s="88"/>
    </row>
    <row r="627" s="2" customFormat="1" customHeight="1" spans="3:11">
      <c r="C627" s="155"/>
      <c r="D627" s="408"/>
      <c r="E627" s="408"/>
      <c r="K627" s="88"/>
    </row>
    <row r="628" s="2" customFormat="1" customHeight="1" spans="3:11">
      <c r="C628" s="155"/>
      <c r="D628" s="408"/>
      <c r="E628" s="408"/>
      <c r="K628" s="88"/>
    </row>
    <row r="629" s="2" customFormat="1" customHeight="1" spans="3:11">
      <c r="C629" s="155"/>
      <c r="D629" s="408"/>
      <c r="E629" s="408"/>
      <c r="K629" s="88"/>
    </row>
    <row r="630" s="2" customFormat="1" customHeight="1" spans="3:11">
      <c r="C630" s="155"/>
      <c r="D630" s="408"/>
      <c r="E630" s="408"/>
      <c r="K630" s="88"/>
    </row>
    <row r="631" s="2" customFormat="1" customHeight="1" spans="3:11">
      <c r="C631" s="155"/>
      <c r="D631" s="408"/>
      <c r="E631" s="408"/>
      <c r="K631" s="88"/>
    </row>
    <row r="632" s="2" customFormat="1" customHeight="1" spans="3:11">
      <c r="C632" s="155"/>
      <c r="D632" s="408"/>
      <c r="E632" s="408"/>
      <c r="K632" s="88"/>
    </row>
    <row r="633" s="2" customFormat="1" customHeight="1" spans="3:11">
      <c r="C633" s="155"/>
      <c r="D633" s="408"/>
      <c r="E633" s="408"/>
      <c r="K633" s="88"/>
    </row>
    <row r="634" s="2" customFormat="1" customHeight="1" spans="3:11">
      <c r="C634" s="155"/>
      <c r="D634" s="408"/>
      <c r="E634" s="408"/>
      <c r="K634" s="88"/>
    </row>
    <row r="635" s="2" customFormat="1" customHeight="1" spans="3:11">
      <c r="C635" s="155"/>
      <c r="D635" s="408"/>
      <c r="E635" s="408"/>
      <c r="K635" s="88"/>
    </row>
    <row r="636" s="2" customFormat="1" customHeight="1" spans="3:11">
      <c r="C636" s="155"/>
      <c r="D636" s="408"/>
      <c r="E636" s="408"/>
      <c r="K636" s="88"/>
    </row>
    <row r="637" s="2" customFormat="1" customHeight="1" spans="3:11">
      <c r="C637" s="155"/>
      <c r="D637" s="408"/>
      <c r="E637" s="408"/>
      <c r="K637" s="88"/>
    </row>
    <row r="638" s="2" customFormat="1" customHeight="1" spans="3:11">
      <c r="C638" s="155"/>
      <c r="D638" s="408"/>
      <c r="E638" s="408"/>
      <c r="K638" s="88"/>
    </row>
    <row r="639" s="2" customFormat="1" customHeight="1" spans="3:11">
      <c r="C639" s="155"/>
      <c r="D639" s="408"/>
      <c r="E639" s="408"/>
      <c r="K639" s="88"/>
    </row>
    <row r="640" s="2" customFormat="1" customHeight="1" spans="3:11">
      <c r="C640" s="155"/>
      <c r="D640" s="408"/>
      <c r="E640" s="408"/>
      <c r="K640" s="88"/>
    </row>
    <row r="641" s="2" customFormat="1" customHeight="1" spans="3:11">
      <c r="C641" s="155"/>
      <c r="D641" s="408"/>
      <c r="E641" s="408"/>
      <c r="K641" s="88"/>
    </row>
    <row r="642" s="2" customFormat="1" customHeight="1" spans="3:11">
      <c r="C642" s="155"/>
      <c r="D642" s="408"/>
      <c r="E642" s="408"/>
      <c r="K642" s="88"/>
    </row>
    <row r="643" s="2" customFormat="1" customHeight="1" spans="3:11">
      <c r="C643" s="155"/>
      <c r="D643" s="408"/>
      <c r="E643" s="408"/>
      <c r="K643" s="88"/>
    </row>
    <row r="644" s="2" customFormat="1" customHeight="1" spans="3:11">
      <c r="C644" s="155"/>
      <c r="D644" s="408"/>
      <c r="E644" s="408"/>
      <c r="K644" s="88"/>
    </row>
    <row r="645" s="2" customFormat="1" customHeight="1" spans="3:11">
      <c r="C645" s="155"/>
      <c r="D645" s="408"/>
      <c r="E645" s="408"/>
      <c r="K645" s="88"/>
    </row>
    <row r="646" s="2" customFormat="1" customHeight="1" spans="3:11">
      <c r="C646" s="155"/>
      <c r="D646" s="408"/>
      <c r="E646" s="408"/>
      <c r="K646" s="88"/>
    </row>
    <row r="647" s="2" customFormat="1" customHeight="1" spans="3:11">
      <c r="C647" s="155"/>
      <c r="D647" s="408"/>
      <c r="E647" s="408"/>
      <c r="K647" s="88"/>
    </row>
    <row r="648" s="2" customFormat="1" customHeight="1" spans="3:11">
      <c r="C648" s="155"/>
      <c r="D648" s="408"/>
      <c r="E648" s="408"/>
      <c r="K648" s="88"/>
    </row>
    <row r="649" s="2" customFormat="1" customHeight="1" spans="3:11">
      <c r="C649" s="155"/>
      <c r="D649" s="408"/>
      <c r="E649" s="408"/>
      <c r="K649" s="88"/>
    </row>
    <row r="650" s="2" customFormat="1" customHeight="1" spans="3:11">
      <c r="C650" s="155"/>
      <c r="D650" s="408"/>
      <c r="E650" s="408"/>
      <c r="K650" s="88"/>
    </row>
    <row r="651" s="2" customFormat="1" customHeight="1" spans="3:11">
      <c r="C651" s="155"/>
      <c r="D651" s="408"/>
      <c r="E651" s="408"/>
      <c r="K651" s="88"/>
    </row>
    <row r="652" s="2" customFormat="1" customHeight="1" spans="3:11">
      <c r="C652" s="155"/>
      <c r="D652" s="408"/>
      <c r="E652" s="408"/>
      <c r="K652" s="88"/>
    </row>
    <row r="653" s="2" customFormat="1" customHeight="1" spans="3:11">
      <c r="C653" s="155"/>
      <c r="D653" s="408"/>
      <c r="E653" s="408"/>
      <c r="K653" s="88"/>
    </row>
    <row r="654" s="2" customFormat="1" customHeight="1" spans="3:11">
      <c r="C654" s="155"/>
      <c r="D654" s="408"/>
      <c r="E654" s="408"/>
      <c r="K654" s="88"/>
    </row>
    <row r="655" s="2" customFormat="1" customHeight="1" spans="3:11">
      <c r="C655" s="155"/>
      <c r="D655" s="408"/>
      <c r="E655" s="408"/>
      <c r="K655" s="88"/>
    </row>
    <row r="656" s="2" customFormat="1" customHeight="1" spans="3:11">
      <c r="C656" s="155"/>
      <c r="D656" s="408"/>
      <c r="E656" s="408"/>
      <c r="K656" s="88"/>
    </row>
    <row r="657" s="2" customFormat="1" customHeight="1" spans="3:11">
      <c r="C657" s="155"/>
      <c r="D657" s="408"/>
      <c r="E657" s="408"/>
      <c r="K657" s="88"/>
    </row>
    <row r="658" s="2" customFormat="1" customHeight="1" spans="3:11">
      <c r="C658" s="155"/>
      <c r="D658" s="408"/>
      <c r="E658" s="408"/>
      <c r="K658" s="88"/>
    </row>
    <row r="659" s="2" customFormat="1" customHeight="1" spans="3:11">
      <c r="C659" s="155"/>
      <c r="D659" s="408"/>
      <c r="E659" s="408"/>
      <c r="K659" s="88"/>
    </row>
    <row r="660" s="2" customFormat="1" customHeight="1" spans="3:11">
      <c r="C660" s="155"/>
      <c r="D660" s="408"/>
      <c r="E660" s="408"/>
      <c r="K660" s="88"/>
    </row>
    <row r="661" s="2" customFormat="1" customHeight="1" spans="3:11">
      <c r="C661" s="155"/>
      <c r="D661" s="408"/>
      <c r="E661" s="408"/>
      <c r="K661" s="88"/>
    </row>
    <row r="662" s="2" customFormat="1" customHeight="1" spans="3:11">
      <c r="C662" s="155"/>
      <c r="D662" s="408"/>
      <c r="E662" s="408"/>
      <c r="K662" s="88"/>
    </row>
    <row r="663" s="2" customFormat="1" customHeight="1" spans="3:11">
      <c r="C663" s="155"/>
      <c r="D663" s="408"/>
      <c r="E663" s="408"/>
      <c r="K663" s="88"/>
    </row>
    <row r="664" s="2" customFormat="1" customHeight="1" spans="3:11">
      <c r="C664" s="155"/>
      <c r="D664" s="408"/>
      <c r="E664" s="408"/>
      <c r="K664" s="88"/>
    </row>
    <row r="665" s="2" customFormat="1" customHeight="1" spans="3:11">
      <c r="C665" s="155"/>
      <c r="D665" s="408"/>
      <c r="E665" s="408"/>
      <c r="K665" s="88"/>
    </row>
    <row r="666" s="2" customFormat="1" customHeight="1" spans="3:11">
      <c r="C666" s="155"/>
      <c r="D666" s="408"/>
      <c r="E666" s="408"/>
      <c r="K666" s="88"/>
    </row>
    <row r="667" s="2" customFormat="1" customHeight="1" spans="3:11">
      <c r="C667" s="155"/>
      <c r="D667" s="408"/>
      <c r="E667" s="408"/>
      <c r="K667" s="88"/>
    </row>
    <row r="668" s="2" customFormat="1" customHeight="1" spans="3:11">
      <c r="C668" s="155"/>
      <c r="D668" s="408"/>
      <c r="E668" s="408"/>
      <c r="K668" s="88"/>
    </row>
    <row r="669" s="2" customFormat="1" customHeight="1" spans="3:11">
      <c r="C669" s="155"/>
      <c r="D669" s="408"/>
      <c r="E669" s="408"/>
      <c r="K669" s="88"/>
    </row>
    <row r="670" s="2" customFormat="1" customHeight="1" spans="3:11">
      <c r="C670" s="155"/>
      <c r="D670" s="408"/>
      <c r="E670" s="408"/>
      <c r="K670" s="88"/>
    </row>
    <row r="671" s="2" customFormat="1" customHeight="1" spans="3:11">
      <c r="C671" s="155"/>
      <c r="D671" s="408"/>
      <c r="E671" s="408"/>
      <c r="K671" s="88"/>
    </row>
    <row r="672" s="2" customFormat="1" customHeight="1" spans="3:11">
      <c r="C672" s="155"/>
      <c r="D672" s="408"/>
      <c r="E672" s="408"/>
      <c r="K672" s="88"/>
    </row>
    <row r="673" s="2" customFormat="1" customHeight="1" spans="3:11">
      <c r="C673" s="155"/>
      <c r="D673" s="408"/>
      <c r="E673" s="408"/>
      <c r="K673" s="88"/>
    </row>
    <row r="674" s="2" customFormat="1" customHeight="1" spans="3:11">
      <c r="C674" s="155"/>
      <c r="D674" s="408"/>
      <c r="E674" s="408"/>
      <c r="K674" s="88"/>
    </row>
    <row r="675" s="2" customFormat="1" customHeight="1" spans="3:11">
      <c r="C675" s="155"/>
      <c r="D675" s="408"/>
      <c r="E675" s="408"/>
      <c r="K675" s="88"/>
    </row>
    <row r="676" s="2" customFormat="1" customHeight="1" spans="3:11">
      <c r="C676" s="155"/>
      <c r="D676" s="408"/>
      <c r="E676" s="408"/>
      <c r="K676" s="88"/>
    </row>
    <row r="677" s="2" customFormat="1" customHeight="1" spans="3:11">
      <c r="C677" s="155"/>
      <c r="D677" s="408"/>
      <c r="E677" s="408"/>
      <c r="K677" s="88"/>
    </row>
    <row r="678" s="2" customFormat="1" customHeight="1" spans="3:11">
      <c r="C678" s="155"/>
      <c r="D678" s="408"/>
      <c r="E678" s="408"/>
      <c r="K678" s="88"/>
    </row>
    <row r="679" s="2" customFormat="1" customHeight="1" spans="3:11">
      <c r="C679" s="155"/>
      <c r="D679" s="408"/>
      <c r="E679" s="408"/>
      <c r="K679" s="88"/>
    </row>
    <row r="680" s="2" customFormat="1" customHeight="1" spans="3:11">
      <c r="C680" s="155"/>
      <c r="D680" s="408"/>
      <c r="E680" s="408"/>
      <c r="K680" s="88"/>
    </row>
    <row r="681" s="2" customFormat="1" customHeight="1" spans="3:11">
      <c r="C681" s="155"/>
      <c r="D681" s="408"/>
      <c r="E681" s="408"/>
      <c r="K681" s="88"/>
    </row>
    <row r="682" s="2" customFormat="1" customHeight="1" spans="3:11">
      <c r="C682" s="155"/>
      <c r="D682" s="408"/>
      <c r="E682" s="408"/>
      <c r="K682" s="88"/>
    </row>
    <row r="683" s="2" customFormat="1" customHeight="1" spans="3:11">
      <c r="C683" s="155"/>
      <c r="D683" s="408"/>
      <c r="E683" s="408"/>
      <c r="K683" s="88"/>
    </row>
    <row r="684" s="2" customFormat="1" customHeight="1" spans="3:11">
      <c r="C684" s="155"/>
      <c r="D684" s="408"/>
      <c r="E684" s="408"/>
      <c r="K684" s="88"/>
    </row>
    <row r="685" s="2" customFormat="1" customHeight="1" spans="3:11">
      <c r="C685" s="155"/>
      <c r="D685" s="408"/>
      <c r="E685" s="408"/>
      <c r="K685" s="88"/>
    </row>
    <row r="686" s="2" customFormat="1" customHeight="1" spans="3:11">
      <c r="C686" s="155"/>
      <c r="D686" s="408"/>
      <c r="E686" s="408"/>
      <c r="K686" s="88"/>
    </row>
    <row r="687" s="2" customFormat="1" customHeight="1" spans="3:11">
      <c r="C687" s="155"/>
      <c r="D687" s="408"/>
      <c r="E687" s="408"/>
      <c r="K687" s="88"/>
    </row>
    <row r="688" s="2" customFormat="1" customHeight="1" spans="3:11">
      <c r="C688" s="155"/>
      <c r="D688" s="408"/>
      <c r="E688" s="408"/>
      <c r="K688" s="88"/>
    </row>
    <row r="689" s="2" customFormat="1" customHeight="1" spans="3:11">
      <c r="C689" s="155"/>
      <c r="D689" s="408"/>
      <c r="E689" s="408"/>
      <c r="K689" s="88"/>
    </row>
    <row r="690" s="2" customFormat="1" customHeight="1" spans="3:11">
      <c r="C690" s="155"/>
      <c r="D690" s="408"/>
      <c r="E690" s="408"/>
      <c r="K690" s="88"/>
    </row>
    <row r="691" s="2" customFormat="1" customHeight="1" spans="3:11">
      <c r="C691" s="155"/>
      <c r="D691" s="408"/>
      <c r="E691" s="408"/>
      <c r="K691" s="88"/>
    </row>
    <row r="692" s="2" customFormat="1" customHeight="1" spans="3:11">
      <c r="C692" s="155"/>
      <c r="D692" s="408"/>
      <c r="E692" s="408"/>
      <c r="K692" s="88"/>
    </row>
    <row r="693" s="2" customFormat="1" customHeight="1" spans="3:11">
      <c r="C693" s="155"/>
      <c r="D693" s="408"/>
      <c r="E693" s="408"/>
      <c r="K693" s="88"/>
    </row>
    <row r="694" s="2" customFormat="1" customHeight="1" spans="3:11">
      <c r="C694" s="155"/>
      <c r="D694" s="408"/>
      <c r="E694" s="408"/>
      <c r="K694" s="88"/>
    </row>
    <row r="695" s="2" customFormat="1" customHeight="1" spans="3:11">
      <c r="C695" s="155"/>
      <c r="D695" s="408"/>
      <c r="E695" s="408"/>
      <c r="K695" s="88"/>
    </row>
    <row r="696" s="2" customFormat="1" customHeight="1" spans="3:11">
      <c r="C696" s="155"/>
      <c r="D696" s="408"/>
      <c r="E696" s="408"/>
      <c r="K696" s="88"/>
    </row>
    <row r="697" s="2" customFormat="1" customHeight="1" spans="3:11">
      <c r="C697" s="155"/>
      <c r="D697" s="408"/>
      <c r="E697" s="408"/>
      <c r="K697" s="88"/>
    </row>
    <row r="698" s="2" customFormat="1" customHeight="1" spans="3:11">
      <c r="C698" s="155"/>
      <c r="D698" s="408"/>
      <c r="E698" s="408"/>
      <c r="K698" s="88"/>
    </row>
    <row r="699" s="2" customFormat="1" customHeight="1" spans="3:11">
      <c r="C699" s="155"/>
      <c r="D699" s="408"/>
      <c r="E699" s="408"/>
      <c r="K699" s="88"/>
    </row>
    <row r="700" s="2" customFormat="1" customHeight="1" spans="3:11">
      <c r="C700" s="155"/>
      <c r="D700" s="408"/>
      <c r="E700" s="408"/>
      <c r="K700" s="88"/>
    </row>
    <row r="701" s="2" customFormat="1" customHeight="1" spans="3:11">
      <c r="C701" s="155"/>
      <c r="D701" s="408"/>
      <c r="E701" s="408"/>
      <c r="K701" s="88"/>
    </row>
    <row r="702" s="2" customFormat="1" customHeight="1" spans="3:11">
      <c r="C702" s="155"/>
      <c r="D702" s="408"/>
      <c r="E702" s="408"/>
      <c r="K702" s="88"/>
    </row>
    <row r="703" s="2" customFormat="1" customHeight="1" spans="3:11">
      <c r="C703" s="155"/>
      <c r="D703" s="408"/>
      <c r="E703" s="408"/>
      <c r="K703" s="88"/>
    </row>
    <row r="704" s="2" customFormat="1" customHeight="1" spans="3:11">
      <c r="C704" s="155"/>
      <c r="D704" s="408"/>
      <c r="E704" s="408"/>
      <c r="K704" s="88"/>
    </row>
    <row r="705" s="2" customFormat="1" customHeight="1" spans="3:11">
      <c r="C705" s="155"/>
      <c r="D705" s="408"/>
      <c r="E705" s="408"/>
      <c r="K705" s="88"/>
    </row>
    <row r="706" s="2" customFormat="1" customHeight="1" spans="3:11">
      <c r="C706" s="155"/>
      <c r="D706" s="408"/>
      <c r="E706" s="408"/>
      <c r="K706" s="88"/>
    </row>
    <row r="707" s="2" customFormat="1" customHeight="1" spans="3:11">
      <c r="C707" s="155"/>
      <c r="D707" s="408"/>
      <c r="E707" s="408"/>
      <c r="K707" s="88"/>
    </row>
    <row r="708" s="2" customFormat="1" customHeight="1" spans="3:11">
      <c r="C708" s="155"/>
      <c r="D708" s="408"/>
      <c r="E708" s="408"/>
      <c r="K708" s="88"/>
    </row>
    <row r="709" s="2" customFormat="1" customHeight="1" spans="3:11">
      <c r="C709" s="155"/>
      <c r="D709" s="408"/>
      <c r="E709" s="408"/>
      <c r="K709" s="88"/>
    </row>
    <row r="710" s="2" customFormat="1" customHeight="1" spans="3:11">
      <c r="C710" s="155"/>
      <c r="D710" s="408"/>
      <c r="E710" s="408"/>
      <c r="K710" s="88"/>
    </row>
    <row r="711" s="2" customFormat="1" customHeight="1" spans="3:11">
      <c r="C711" s="155"/>
      <c r="D711" s="408"/>
      <c r="E711" s="408"/>
      <c r="K711" s="88"/>
    </row>
    <row r="712" s="2" customFormat="1" customHeight="1" spans="3:11">
      <c r="C712" s="155"/>
      <c r="D712" s="408"/>
      <c r="E712" s="408"/>
      <c r="K712" s="88"/>
    </row>
    <row r="713" s="2" customFormat="1" customHeight="1" spans="3:11">
      <c r="C713" s="155"/>
      <c r="D713" s="408"/>
      <c r="E713" s="408"/>
      <c r="K713" s="88"/>
    </row>
    <row r="714" s="2" customFormat="1" customHeight="1" spans="3:11">
      <c r="C714" s="155"/>
      <c r="D714" s="408"/>
      <c r="E714" s="408"/>
      <c r="K714" s="88"/>
    </row>
    <row r="715" s="2" customFormat="1" customHeight="1" spans="3:11">
      <c r="C715" s="155"/>
      <c r="D715" s="408"/>
      <c r="E715" s="408"/>
      <c r="K715" s="88"/>
    </row>
    <row r="716" s="2" customFormat="1" customHeight="1" spans="3:11">
      <c r="C716" s="155"/>
      <c r="D716" s="408"/>
      <c r="E716" s="408"/>
      <c r="K716" s="88"/>
    </row>
    <row r="717" s="2" customFormat="1" customHeight="1" spans="3:11">
      <c r="C717" s="155"/>
      <c r="D717" s="408"/>
      <c r="E717" s="408"/>
      <c r="K717" s="88"/>
    </row>
    <row r="718" s="2" customFormat="1" customHeight="1" spans="3:11">
      <c r="C718" s="155"/>
      <c r="D718" s="408"/>
      <c r="E718" s="408"/>
      <c r="K718" s="88"/>
    </row>
    <row r="719" s="2" customFormat="1" customHeight="1" spans="3:11">
      <c r="C719" s="155"/>
      <c r="D719" s="408"/>
      <c r="E719" s="408"/>
      <c r="K719" s="88"/>
    </row>
    <row r="720" s="2" customFormat="1" customHeight="1" spans="3:11">
      <c r="C720" s="155"/>
      <c r="D720" s="408"/>
      <c r="E720" s="408"/>
      <c r="K720" s="88"/>
    </row>
    <row r="721" s="2" customFormat="1" customHeight="1" spans="3:11">
      <c r="C721" s="155"/>
      <c r="D721" s="408"/>
      <c r="E721" s="408"/>
      <c r="K721" s="88"/>
    </row>
    <row r="722" s="2" customFormat="1" customHeight="1" spans="3:11">
      <c r="C722" s="155"/>
      <c r="D722" s="408"/>
      <c r="E722" s="408"/>
      <c r="K722" s="88"/>
    </row>
    <row r="723" s="2" customFormat="1" customHeight="1" spans="3:11">
      <c r="C723" s="155"/>
      <c r="D723" s="408"/>
      <c r="E723" s="408"/>
      <c r="K723" s="88"/>
    </row>
    <row r="724" s="2" customFormat="1" customHeight="1" spans="3:11">
      <c r="C724" s="155"/>
      <c r="D724" s="408"/>
      <c r="E724" s="408"/>
      <c r="K724" s="88"/>
    </row>
    <row r="725" s="2" customFormat="1" customHeight="1" spans="3:11">
      <c r="C725" s="155"/>
      <c r="D725" s="408"/>
      <c r="E725" s="408"/>
      <c r="K725" s="88"/>
    </row>
    <row r="726" s="2" customFormat="1" customHeight="1" spans="3:11">
      <c r="C726" s="155"/>
      <c r="D726" s="408"/>
      <c r="E726" s="408"/>
      <c r="K726" s="88"/>
    </row>
    <row r="727" s="2" customFormat="1" customHeight="1" spans="3:11">
      <c r="C727" s="155"/>
      <c r="D727" s="408"/>
      <c r="E727" s="408"/>
      <c r="K727" s="88"/>
    </row>
    <row r="728" s="2" customFormat="1" customHeight="1" spans="3:11">
      <c r="C728" s="155"/>
      <c r="D728" s="408"/>
      <c r="E728" s="408"/>
      <c r="K728" s="88"/>
    </row>
    <row r="729" s="2" customFormat="1" customHeight="1" spans="3:11">
      <c r="C729" s="155"/>
      <c r="D729" s="408"/>
      <c r="E729" s="408"/>
      <c r="K729" s="88"/>
    </row>
    <row r="730" s="2" customFormat="1" customHeight="1" spans="3:11">
      <c r="C730" s="155"/>
      <c r="D730" s="408"/>
      <c r="E730" s="408"/>
      <c r="K730" s="88"/>
    </row>
    <row r="731" s="2" customFormat="1" customHeight="1" spans="3:11">
      <c r="C731" s="155"/>
      <c r="D731" s="408"/>
      <c r="E731" s="408"/>
      <c r="K731" s="88"/>
    </row>
    <row r="732" s="2" customFormat="1" customHeight="1" spans="3:11">
      <c r="C732" s="155"/>
      <c r="D732" s="408"/>
      <c r="E732" s="408"/>
      <c r="K732" s="88"/>
    </row>
    <row r="733" s="2" customFormat="1" customHeight="1" spans="3:11">
      <c r="C733" s="155"/>
      <c r="D733" s="408"/>
      <c r="E733" s="408"/>
      <c r="K733" s="88"/>
    </row>
    <row r="734" s="2" customFormat="1" customHeight="1" spans="3:11">
      <c r="C734" s="155"/>
      <c r="D734" s="408"/>
      <c r="E734" s="408"/>
      <c r="K734" s="88"/>
    </row>
    <row r="735" s="2" customFormat="1" customHeight="1" spans="3:11">
      <c r="C735" s="155"/>
      <c r="D735" s="408"/>
      <c r="E735" s="408"/>
      <c r="K735" s="88"/>
    </row>
    <row r="736" s="2" customFormat="1" customHeight="1" spans="3:11">
      <c r="C736" s="155"/>
      <c r="D736" s="408"/>
      <c r="E736" s="408"/>
      <c r="K736" s="88"/>
    </row>
    <row r="737" s="2" customFormat="1" customHeight="1" spans="3:11">
      <c r="C737" s="155"/>
      <c r="D737" s="408"/>
      <c r="E737" s="408"/>
      <c r="K737" s="88"/>
    </row>
    <row r="738" s="2" customFormat="1" customHeight="1" spans="3:11">
      <c r="C738" s="155"/>
      <c r="D738" s="408"/>
      <c r="E738" s="408"/>
      <c r="K738" s="88"/>
    </row>
    <row r="739" s="2" customFormat="1" customHeight="1" spans="3:11">
      <c r="C739" s="155"/>
      <c r="D739" s="408"/>
      <c r="E739" s="408"/>
      <c r="K739" s="88"/>
    </row>
    <row r="740" s="2" customFormat="1" customHeight="1" spans="3:11">
      <c r="C740" s="155"/>
      <c r="D740" s="408"/>
      <c r="E740" s="408"/>
      <c r="K740" s="88"/>
    </row>
    <row r="741" s="2" customFormat="1" customHeight="1" spans="3:11">
      <c r="C741" s="155"/>
      <c r="D741" s="408"/>
      <c r="E741" s="408"/>
      <c r="K741" s="88"/>
    </row>
    <row r="742" s="2" customFormat="1" customHeight="1" spans="3:11">
      <c r="C742" s="155"/>
      <c r="D742" s="408"/>
      <c r="E742" s="408"/>
      <c r="K742" s="88"/>
    </row>
    <row r="743" s="2" customFormat="1" customHeight="1" spans="3:11">
      <c r="C743" s="155"/>
      <c r="D743" s="408"/>
      <c r="E743" s="408"/>
      <c r="K743" s="88"/>
    </row>
    <row r="744" s="2" customFormat="1" customHeight="1" spans="3:11">
      <c r="C744" s="155"/>
      <c r="D744" s="408"/>
      <c r="E744" s="408"/>
      <c r="K744" s="88"/>
    </row>
    <row r="745" s="2" customFormat="1" customHeight="1" spans="3:11">
      <c r="C745" s="155"/>
      <c r="D745" s="408"/>
      <c r="E745" s="408"/>
      <c r="K745" s="88"/>
    </row>
    <row r="746" s="2" customFormat="1" customHeight="1" spans="3:11">
      <c r="C746" s="155"/>
      <c r="D746" s="408"/>
      <c r="E746" s="408"/>
      <c r="K746" s="88"/>
    </row>
    <row r="747" s="2" customFormat="1" customHeight="1" spans="3:11">
      <c r="C747" s="155"/>
      <c r="D747" s="408"/>
      <c r="E747" s="408"/>
      <c r="K747" s="88"/>
    </row>
    <row r="748" s="2" customFormat="1" customHeight="1" spans="3:11">
      <c r="C748" s="155"/>
      <c r="D748" s="408"/>
      <c r="E748" s="408"/>
      <c r="K748" s="88"/>
    </row>
    <row r="749" s="2" customFormat="1" customHeight="1" spans="3:11">
      <c r="C749" s="155"/>
      <c r="D749" s="408"/>
      <c r="E749" s="408"/>
      <c r="K749" s="88"/>
    </row>
    <row r="750" s="2" customFormat="1" customHeight="1" spans="3:11">
      <c r="C750" s="155"/>
      <c r="D750" s="408"/>
      <c r="E750" s="408"/>
      <c r="K750" s="88"/>
    </row>
    <row r="751" s="2" customFormat="1" customHeight="1" spans="3:11">
      <c r="C751" s="155"/>
      <c r="D751" s="408"/>
      <c r="E751" s="408"/>
      <c r="K751" s="88"/>
    </row>
    <row r="752" s="2" customFormat="1" customHeight="1" spans="3:11">
      <c r="C752" s="155"/>
      <c r="D752" s="408"/>
      <c r="E752" s="408"/>
      <c r="K752" s="88"/>
    </row>
    <row r="753" s="2" customFormat="1" customHeight="1" spans="3:11">
      <c r="C753" s="155"/>
      <c r="D753" s="408"/>
      <c r="E753" s="408"/>
      <c r="K753" s="88"/>
    </row>
    <row r="754" s="2" customFormat="1" customHeight="1" spans="3:11">
      <c r="C754" s="155"/>
      <c r="D754" s="408"/>
      <c r="E754" s="408"/>
      <c r="K754" s="88"/>
    </row>
    <row r="755" s="2" customFormat="1" customHeight="1" spans="3:11">
      <c r="C755" s="155"/>
      <c r="D755" s="408"/>
      <c r="E755" s="408"/>
      <c r="K755" s="88"/>
    </row>
    <row r="756" s="2" customFormat="1" customHeight="1" spans="3:11">
      <c r="C756" s="155"/>
      <c r="D756" s="408"/>
      <c r="E756" s="408"/>
      <c r="K756" s="88"/>
    </row>
    <row r="757" s="2" customFormat="1" customHeight="1" spans="3:11">
      <c r="C757" s="155"/>
      <c r="D757" s="408"/>
      <c r="E757" s="408"/>
      <c r="K757" s="88"/>
    </row>
    <row r="758" s="2" customFormat="1" customHeight="1" spans="3:11">
      <c r="C758" s="155"/>
      <c r="D758" s="408"/>
      <c r="E758" s="408"/>
      <c r="K758" s="88"/>
    </row>
    <row r="759" s="2" customFormat="1" customHeight="1" spans="3:11">
      <c r="C759" s="155"/>
      <c r="D759" s="408"/>
      <c r="E759" s="408"/>
      <c r="K759" s="88"/>
    </row>
    <row r="760" s="2" customFormat="1" customHeight="1" spans="3:11">
      <c r="C760" s="155"/>
      <c r="D760" s="408"/>
      <c r="E760" s="408"/>
      <c r="K760" s="88"/>
    </row>
    <row r="761" s="2" customFormat="1" customHeight="1" spans="3:11">
      <c r="C761" s="155"/>
      <c r="D761" s="408"/>
      <c r="E761" s="408"/>
      <c r="K761" s="88"/>
    </row>
    <row r="762" s="2" customFormat="1" customHeight="1" spans="3:11">
      <c r="C762" s="155"/>
      <c r="D762" s="408"/>
      <c r="E762" s="408"/>
      <c r="K762" s="88"/>
    </row>
    <row r="763" s="2" customFormat="1" customHeight="1" spans="3:11">
      <c r="C763" s="155"/>
      <c r="D763" s="408"/>
      <c r="E763" s="408"/>
      <c r="K763" s="88"/>
    </row>
    <row r="764" s="2" customFormat="1" customHeight="1" spans="3:11">
      <c r="C764" s="155"/>
      <c r="D764" s="408"/>
      <c r="E764" s="408"/>
      <c r="K764" s="88"/>
    </row>
    <row r="765" s="2" customFormat="1" customHeight="1" spans="3:11">
      <c r="C765" s="155"/>
      <c r="D765" s="408"/>
      <c r="E765" s="408"/>
      <c r="K765" s="88"/>
    </row>
    <row r="766" s="2" customFormat="1" customHeight="1" spans="3:11">
      <c r="C766" s="155"/>
      <c r="D766" s="408"/>
      <c r="E766" s="408"/>
      <c r="K766" s="88"/>
    </row>
    <row r="767" s="2" customFormat="1" customHeight="1" spans="3:11">
      <c r="C767" s="155"/>
      <c r="D767" s="408"/>
      <c r="E767" s="408"/>
      <c r="K767" s="88"/>
    </row>
    <row r="768" s="2" customFormat="1" customHeight="1" spans="3:11">
      <c r="C768" s="155"/>
      <c r="D768" s="408"/>
      <c r="E768" s="408"/>
      <c r="K768" s="88"/>
    </row>
    <row r="769" s="2" customFormat="1" customHeight="1" spans="3:11">
      <c r="C769" s="155"/>
      <c r="D769" s="408"/>
      <c r="E769" s="408"/>
      <c r="K769" s="88"/>
    </row>
    <row r="770" s="2" customFormat="1" customHeight="1" spans="3:11">
      <c r="C770" s="155"/>
      <c r="D770" s="408"/>
      <c r="E770" s="408"/>
      <c r="K770" s="88"/>
    </row>
    <row r="771" s="2" customFormat="1" customHeight="1" spans="3:11">
      <c r="C771" s="155"/>
      <c r="D771" s="408"/>
      <c r="E771" s="408"/>
      <c r="K771" s="88"/>
    </row>
    <row r="772" s="2" customFormat="1" customHeight="1" spans="3:11">
      <c r="C772" s="155"/>
      <c r="D772" s="408"/>
      <c r="E772" s="408"/>
      <c r="K772" s="88"/>
    </row>
    <row r="773" s="2" customFormat="1" customHeight="1" spans="3:11">
      <c r="C773" s="155"/>
      <c r="D773" s="408"/>
      <c r="E773" s="408"/>
      <c r="K773" s="88"/>
    </row>
    <row r="774" s="2" customFormat="1" customHeight="1" spans="3:11">
      <c r="C774" s="155"/>
      <c r="D774" s="408"/>
      <c r="E774" s="408"/>
      <c r="K774" s="88"/>
    </row>
    <row r="775" s="2" customFormat="1" customHeight="1" spans="3:11">
      <c r="C775" s="155"/>
      <c r="D775" s="408"/>
      <c r="E775" s="408"/>
      <c r="K775" s="88"/>
    </row>
    <row r="776" s="2" customFormat="1" customHeight="1" spans="3:11">
      <c r="C776" s="155"/>
      <c r="D776" s="408"/>
      <c r="E776" s="408"/>
      <c r="K776" s="88"/>
    </row>
    <row r="777" s="2" customFormat="1" customHeight="1" spans="3:11">
      <c r="C777" s="155"/>
      <c r="D777" s="408"/>
      <c r="E777" s="408"/>
      <c r="K777" s="88"/>
    </row>
    <row r="778" s="2" customFormat="1" customHeight="1" spans="3:11">
      <c r="C778" s="155"/>
      <c r="D778" s="408"/>
      <c r="E778" s="408"/>
      <c r="K778" s="88"/>
    </row>
    <row r="779" s="2" customFormat="1" customHeight="1" spans="3:11">
      <c r="C779" s="155"/>
      <c r="D779" s="408"/>
      <c r="E779" s="408"/>
      <c r="K779" s="88"/>
    </row>
    <row r="780" s="2" customFormat="1" customHeight="1" spans="3:11">
      <c r="C780" s="155"/>
      <c r="D780" s="408"/>
      <c r="E780" s="408"/>
      <c r="K780" s="88"/>
    </row>
    <row r="781" s="2" customFormat="1" customHeight="1" spans="3:11">
      <c r="C781" s="155"/>
      <c r="D781" s="408"/>
      <c r="E781" s="408"/>
      <c r="K781" s="88"/>
    </row>
    <row r="782" s="2" customFormat="1" customHeight="1" spans="3:11">
      <c r="C782" s="155"/>
      <c r="D782" s="408"/>
      <c r="E782" s="408"/>
      <c r="K782" s="88"/>
    </row>
    <row r="783" s="2" customFormat="1" customHeight="1" spans="3:11">
      <c r="C783" s="155"/>
      <c r="D783" s="408"/>
      <c r="E783" s="408"/>
      <c r="K783" s="88"/>
    </row>
    <row r="784" s="2" customFormat="1" customHeight="1" spans="3:11">
      <c r="C784" s="155"/>
      <c r="D784" s="408"/>
      <c r="E784" s="408"/>
      <c r="K784" s="88"/>
    </row>
    <row r="785" s="2" customFormat="1" customHeight="1" spans="3:11">
      <c r="C785" s="155"/>
      <c r="D785" s="408"/>
      <c r="E785" s="408"/>
      <c r="K785" s="88"/>
    </row>
    <row r="786" s="2" customFormat="1" customHeight="1" spans="3:11">
      <c r="C786" s="155"/>
      <c r="D786" s="408"/>
      <c r="E786" s="408"/>
      <c r="K786" s="88"/>
    </row>
    <row r="787" s="2" customFormat="1" customHeight="1" spans="3:11">
      <c r="C787" s="155"/>
      <c r="D787" s="408"/>
      <c r="E787" s="408"/>
      <c r="K787" s="88"/>
    </row>
    <row r="788" s="2" customFormat="1" customHeight="1" spans="3:11">
      <c r="C788" s="155"/>
      <c r="D788" s="408"/>
      <c r="E788" s="408"/>
      <c r="K788" s="88"/>
    </row>
    <row r="789" s="2" customFormat="1" customHeight="1" spans="3:11">
      <c r="C789" s="155"/>
      <c r="D789" s="408"/>
      <c r="E789" s="408"/>
      <c r="K789" s="88"/>
    </row>
    <row r="790" s="2" customFormat="1" customHeight="1" spans="3:11">
      <c r="C790" s="155"/>
      <c r="D790" s="408"/>
      <c r="E790" s="408"/>
      <c r="K790" s="88"/>
    </row>
    <row r="791" s="2" customFormat="1" customHeight="1" spans="3:11">
      <c r="C791" s="155"/>
      <c r="D791" s="408"/>
      <c r="E791" s="408"/>
      <c r="K791" s="88"/>
    </row>
    <row r="792" s="2" customFormat="1" customHeight="1" spans="3:11">
      <c r="C792" s="155"/>
      <c r="D792" s="408"/>
      <c r="E792" s="408"/>
      <c r="K792" s="88"/>
    </row>
    <row r="793" s="2" customFormat="1" customHeight="1" spans="3:11">
      <c r="C793" s="155"/>
      <c r="D793" s="408"/>
      <c r="E793" s="408"/>
      <c r="K793" s="88"/>
    </row>
    <row r="794" s="2" customFormat="1" customHeight="1" spans="3:11">
      <c r="C794" s="155"/>
      <c r="D794" s="408"/>
      <c r="E794" s="408"/>
      <c r="K794" s="88"/>
    </row>
    <row r="795" s="2" customFormat="1" customHeight="1" spans="3:11">
      <c r="C795" s="155"/>
      <c r="D795" s="408"/>
      <c r="E795" s="408"/>
      <c r="K795" s="88"/>
    </row>
    <row r="796" s="2" customFormat="1" customHeight="1" spans="3:11">
      <c r="C796" s="155"/>
      <c r="D796" s="408"/>
      <c r="E796" s="408"/>
      <c r="K796" s="88"/>
    </row>
    <row r="797" s="2" customFormat="1" customHeight="1" spans="3:11">
      <c r="C797" s="155"/>
      <c r="D797" s="408"/>
      <c r="E797" s="408"/>
      <c r="K797" s="88"/>
    </row>
    <row r="798" s="2" customFormat="1" customHeight="1" spans="3:11">
      <c r="C798" s="155"/>
      <c r="D798" s="408"/>
      <c r="E798" s="408"/>
      <c r="K798" s="88"/>
    </row>
    <row r="799" s="2" customFormat="1" customHeight="1" spans="3:11">
      <c r="C799" s="155"/>
      <c r="D799" s="408"/>
      <c r="E799" s="408"/>
      <c r="K799" s="88"/>
    </row>
    <row r="800" s="2" customFormat="1" customHeight="1" spans="3:11">
      <c r="C800" s="155"/>
      <c r="D800" s="408"/>
      <c r="E800" s="408"/>
      <c r="K800" s="88"/>
    </row>
    <row r="801" s="2" customFormat="1" customHeight="1" spans="3:11">
      <c r="C801" s="155"/>
      <c r="D801" s="408"/>
      <c r="E801" s="408"/>
      <c r="K801" s="88"/>
    </row>
    <row r="802" s="2" customFormat="1" customHeight="1" spans="3:11">
      <c r="C802" s="155"/>
      <c r="D802" s="408"/>
      <c r="E802" s="408"/>
      <c r="K802" s="88"/>
    </row>
    <row r="803" s="2" customFormat="1" customHeight="1" spans="3:11">
      <c r="C803" s="155"/>
      <c r="D803" s="408"/>
      <c r="E803" s="408"/>
      <c r="K803" s="88"/>
    </row>
    <row r="804" s="2" customFormat="1" customHeight="1" spans="3:11">
      <c r="C804" s="155"/>
      <c r="D804" s="408"/>
      <c r="E804" s="408"/>
      <c r="K804" s="88"/>
    </row>
    <row r="805" s="2" customFormat="1" customHeight="1" spans="3:11">
      <c r="C805" s="155"/>
      <c r="D805" s="408"/>
      <c r="E805" s="408"/>
      <c r="K805" s="88"/>
    </row>
    <row r="806" s="2" customFormat="1" customHeight="1" spans="3:11">
      <c r="C806" s="155"/>
      <c r="D806" s="408"/>
      <c r="E806" s="408"/>
      <c r="K806" s="88"/>
    </row>
    <row r="807" s="2" customFormat="1" customHeight="1" spans="3:11">
      <c r="C807" s="155"/>
      <c r="D807" s="408"/>
      <c r="E807" s="408"/>
      <c r="K807" s="88"/>
    </row>
    <row r="808" s="2" customFormat="1" customHeight="1" spans="3:11">
      <c r="C808" s="155"/>
      <c r="D808" s="408"/>
      <c r="E808" s="408"/>
      <c r="K808" s="88"/>
    </row>
    <row r="809" s="2" customFormat="1" customHeight="1" spans="3:11">
      <c r="C809" s="155"/>
      <c r="D809" s="408"/>
      <c r="E809" s="408"/>
      <c r="K809" s="88"/>
    </row>
    <row r="810" s="2" customFormat="1" customHeight="1" spans="3:11">
      <c r="C810" s="155"/>
      <c r="D810" s="408"/>
      <c r="E810" s="408"/>
      <c r="K810" s="88"/>
    </row>
    <row r="811" s="2" customFormat="1" customHeight="1" spans="3:11">
      <c r="C811" s="155"/>
      <c r="D811" s="408"/>
      <c r="E811" s="408"/>
      <c r="K811" s="88"/>
    </row>
    <row r="812" s="2" customFormat="1" customHeight="1" spans="3:11">
      <c r="C812" s="155"/>
      <c r="D812" s="408"/>
      <c r="E812" s="408"/>
      <c r="K812" s="88"/>
    </row>
    <row r="813" s="2" customFormat="1" customHeight="1" spans="3:11">
      <c r="C813" s="155"/>
      <c r="D813" s="408"/>
      <c r="E813" s="408"/>
      <c r="K813" s="88"/>
    </row>
    <row r="814" s="2" customFormat="1" customHeight="1" spans="3:11">
      <c r="C814" s="155"/>
      <c r="D814" s="408"/>
      <c r="E814" s="408"/>
      <c r="K814" s="88"/>
    </row>
    <row r="815" s="2" customFormat="1" customHeight="1" spans="3:11">
      <c r="C815" s="155"/>
      <c r="D815" s="408"/>
      <c r="E815" s="408"/>
      <c r="K815" s="88"/>
    </row>
    <row r="816" s="2" customFormat="1" customHeight="1" spans="3:11">
      <c r="C816" s="155"/>
      <c r="D816" s="408"/>
      <c r="E816" s="408"/>
      <c r="K816" s="88"/>
    </row>
    <row r="817" s="2" customFormat="1" customHeight="1" spans="3:11">
      <c r="C817" s="155"/>
      <c r="D817" s="408"/>
      <c r="E817" s="408"/>
      <c r="K817" s="88"/>
    </row>
    <row r="818" s="2" customFormat="1" customHeight="1" spans="3:11">
      <c r="C818" s="155"/>
      <c r="D818" s="408"/>
      <c r="E818" s="408"/>
      <c r="K818" s="88"/>
    </row>
    <row r="819" s="2" customFormat="1" customHeight="1" spans="3:11">
      <c r="C819" s="155"/>
      <c r="D819" s="408"/>
      <c r="E819" s="408"/>
      <c r="K819" s="88"/>
    </row>
    <row r="820" s="2" customFormat="1" customHeight="1" spans="3:11">
      <c r="C820" s="155"/>
      <c r="D820" s="408"/>
      <c r="E820" s="408"/>
      <c r="K820" s="88"/>
    </row>
    <row r="821" s="2" customFormat="1" customHeight="1" spans="3:11">
      <c r="C821" s="155"/>
      <c r="D821" s="408"/>
      <c r="E821" s="408"/>
      <c r="K821" s="88"/>
    </row>
    <row r="822" s="2" customFormat="1" customHeight="1" spans="3:11">
      <c r="C822" s="155"/>
      <c r="D822" s="408"/>
      <c r="E822" s="408"/>
      <c r="K822" s="88"/>
    </row>
    <row r="823" s="2" customFormat="1" customHeight="1" spans="3:11">
      <c r="C823" s="155"/>
      <c r="D823" s="408"/>
      <c r="E823" s="408"/>
      <c r="K823" s="88"/>
    </row>
    <row r="824" s="2" customFormat="1" customHeight="1" spans="3:11">
      <c r="C824" s="155"/>
      <c r="D824" s="408"/>
      <c r="E824" s="408"/>
      <c r="K824" s="88"/>
    </row>
    <row r="825" s="2" customFormat="1" customHeight="1" spans="3:11">
      <c r="C825" s="155"/>
      <c r="D825" s="408"/>
      <c r="E825" s="408"/>
      <c r="K825" s="88"/>
    </row>
    <row r="826" s="2" customFormat="1" customHeight="1" spans="3:11">
      <c r="C826" s="155"/>
      <c r="D826" s="408"/>
      <c r="E826" s="408"/>
      <c r="K826" s="88"/>
    </row>
    <row r="827" s="2" customFormat="1" customHeight="1" spans="3:11">
      <c r="C827" s="155"/>
      <c r="D827" s="408"/>
      <c r="E827" s="408"/>
      <c r="K827" s="88"/>
    </row>
    <row r="828" s="2" customFormat="1" customHeight="1" spans="3:11">
      <c r="C828" s="155"/>
      <c r="D828" s="408"/>
      <c r="E828" s="408"/>
      <c r="K828" s="88"/>
    </row>
    <row r="829" s="2" customFormat="1" customHeight="1" spans="3:11">
      <c r="C829" s="155"/>
      <c r="D829" s="408"/>
      <c r="E829" s="408"/>
      <c r="K829" s="88"/>
    </row>
    <row r="830" s="2" customFormat="1" customHeight="1" spans="3:11">
      <c r="C830" s="155"/>
      <c r="D830" s="408"/>
      <c r="E830" s="408"/>
      <c r="K830" s="88"/>
    </row>
    <row r="831" s="2" customFormat="1" customHeight="1" spans="3:11">
      <c r="C831" s="155"/>
      <c r="D831" s="408"/>
      <c r="E831" s="408"/>
      <c r="K831" s="88"/>
    </row>
    <row r="832" s="2" customFormat="1" customHeight="1" spans="3:11">
      <c r="C832" s="155"/>
      <c r="D832" s="408"/>
      <c r="E832" s="408"/>
      <c r="K832" s="88"/>
    </row>
    <row r="833" s="2" customFormat="1" customHeight="1" spans="3:11">
      <c r="C833" s="155"/>
      <c r="D833" s="408"/>
      <c r="E833" s="408"/>
      <c r="K833" s="88"/>
    </row>
    <row r="834" s="2" customFormat="1" customHeight="1" spans="3:11">
      <c r="C834" s="155"/>
      <c r="D834" s="408"/>
      <c r="E834" s="408"/>
      <c r="K834" s="88"/>
    </row>
    <row r="835" s="2" customFormat="1" customHeight="1" spans="3:11">
      <c r="C835" s="155"/>
      <c r="D835" s="408"/>
      <c r="E835" s="408"/>
      <c r="K835" s="88"/>
    </row>
    <row r="836" s="2" customFormat="1" customHeight="1" spans="3:11">
      <c r="C836" s="155"/>
      <c r="D836" s="408"/>
      <c r="E836" s="408"/>
      <c r="K836" s="88"/>
    </row>
  </sheetData>
  <mergeCells count="21">
    <mergeCell ref="A2:O2"/>
    <mergeCell ref="A3:O3"/>
    <mergeCell ref="A19:C19"/>
    <mergeCell ref="A20:C20"/>
    <mergeCell ref="A21:C21"/>
    <mergeCell ref="A23:G23"/>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s>
  <printOptions horizontalCentered="1"/>
  <pageMargins left="0.354330708661417" right="0.354330708661417" top="0.78740157480315" bottom="0.78740157480315" header="1.02362204724409" footer="0.511811023622047"/>
  <pageSetup paperSize="9" scale="90" fitToHeight="0" orientation="landscape" verticalDpi="600"/>
  <headerFooter alignWithMargins="0">
    <oddHeader>&amp;R&amp;10表&amp;"Times New Roman,常规"3-10
&amp;"宋体,常规"共&amp;"Times New Roman,常规"&amp;N&amp;"宋体,常规"页第&amp;"Times New Roman,常规"&amp;P&amp;"宋体,常规"页</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42"/>
  <sheetViews>
    <sheetView showGridLines="0" zoomScaleSheetLayoutView="60" workbookViewId="0">
      <selection activeCell="B17" sqref="B17:D17"/>
    </sheetView>
  </sheetViews>
  <sheetFormatPr defaultColWidth="8.75" defaultRowHeight="15.75" customHeight="1"/>
  <cols>
    <col min="1" max="1" width="4.625" style="612" customWidth="1"/>
    <col min="2" max="2" width="13.75" style="612" customWidth="1"/>
    <col min="3" max="3" width="6.875" style="612" customWidth="1"/>
    <col min="4" max="4" width="15" style="612" customWidth="1"/>
    <col min="5" max="5" width="14.625" style="612" customWidth="1"/>
    <col min="6" max="6" width="13.75" style="612" customWidth="1"/>
    <col min="7" max="8" width="12.625" style="612" customWidth="1"/>
    <col min="9" max="9" width="12.375" style="612" customWidth="1"/>
    <col min="10" max="10" width="10.875" style="612" customWidth="1"/>
    <col min="11" max="32" width="9" style="612"/>
    <col min="33" max="16384" width="8.75" style="612"/>
  </cols>
  <sheetData>
    <row r="1" ht="14.25" spans="1:9">
      <c r="A1" s="613"/>
      <c r="B1" s="6"/>
      <c r="C1" s="614"/>
      <c r="D1" s="614"/>
      <c r="E1" s="614"/>
      <c r="F1" s="614"/>
      <c r="G1" s="614"/>
      <c r="H1" s="614"/>
      <c r="I1" s="614"/>
    </row>
    <row r="2" s="610" customFormat="1" ht="30" customHeight="1" spans="1:10">
      <c r="A2" s="615" t="s">
        <v>70</v>
      </c>
      <c r="B2" s="615"/>
      <c r="C2" s="615"/>
      <c r="D2" s="615"/>
      <c r="E2" s="615"/>
      <c r="F2" s="615"/>
      <c r="G2" s="615"/>
      <c r="H2" s="615"/>
      <c r="I2" s="615"/>
      <c r="J2" s="615"/>
    </row>
    <row r="3" s="556" customFormat="1" ht="14.1" customHeight="1" spans="1:10">
      <c r="A3" s="9" t="e">
        <f>CONCATENATE(#REF!,#REF!,#REF!,#REF!,#REF!,#REF!,#REF!)</f>
        <v>#REF!</v>
      </c>
      <c r="B3" s="9"/>
      <c r="C3" s="9"/>
      <c r="D3" s="9"/>
      <c r="E3" s="9"/>
      <c r="F3" s="9"/>
      <c r="G3" s="9"/>
      <c r="H3" s="9"/>
      <c r="I3" s="9"/>
      <c r="J3" s="9"/>
    </row>
    <row r="4" s="556" customFormat="1" customHeight="1" spans="1:10">
      <c r="A4" s="79" t="e">
        <f>#REF!&amp;#REF!</f>
        <v>#REF!</v>
      </c>
      <c r="J4" s="623" t="s">
        <v>2</v>
      </c>
    </row>
    <row r="5" s="611" customFormat="1" ht="27.95" customHeight="1" spans="1:10">
      <c r="A5" s="609" t="s">
        <v>3</v>
      </c>
      <c r="B5" s="605" t="s">
        <v>71</v>
      </c>
      <c r="C5" s="609" t="s">
        <v>72</v>
      </c>
      <c r="D5" s="609" t="s">
        <v>73</v>
      </c>
      <c r="E5" s="609" t="s">
        <v>74</v>
      </c>
      <c r="F5" s="609" t="s">
        <v>5</v>
      </c>
      <c r="G5" s="609" t="s">
        <v>6</v>
      </c>
      <c r="H5" s="609" t="s">
        <v>7</v>
      </c>
      <c r="I5" s="609" t="s">
        <v>75</v>
      </c>
      <c r="J5" s="609" t="s">
        <v>76</v>
      </c>
    </row>
    <row r="6" s="556" customFormat="1" ht="15.95" customHeight="1" spans="1:10">
      <c r="A6" s="203">
        <v>1</v>
      </c>
      <c r="B6" s="616"/>
      <c r="C6" s="616"/>
      <c r="D6" s="478"/>
      <c r="E6" s="478"/>
      <c r="F6" s="16"/>
      <c r="G6" s="16"/>
      <c r="H6" s="16">
        <f>G6-F6</f>
        <v>0</v>
      </c>
      <c r="I6" s="619" t="str">
        <f t="shared" ref="I6:I25" si="0">IF(F6=0,"",(G6-F6)/F6*100)</f>
        <v/>
      </c>
      <c r="J6" s="620"/>
    </row>
    <row r="7" s="556" customFormat="1" ht="15.95" customHeight="1" spans="1:10">
      <c r="A7" s="617"/>
      <c r="B7" s="618"/>
      <c r="C7" s="617"/>
      <c r="D7" s="619"/>
      <c r="E7" s="617"/>
      <c r="F7" s="619"/>
      <c r="G7" s="619"/>
      <c r="H7" s="619"/>
      <c r="I7" s="619" t="str">
        <f t="shared" si="0"/>
        <v/>
      </c>
      <c r="J7" s="620"/>
    </row>
    <row r="8" s="556" customFormat="1" ht="15.95" customHeight="1" spans="1:10">
      <c r="A8" s="617"/>
      <c r="B8" s="618"/>
      <c r="C8" s="617"/>
      <c r="D8" s="619"/>
      <c r="E8" s="617"/>
      <c r="F8" s="619"/>
      <c r="G8" s="619"/>
      <c r="H8" s="619"/>
      <c r="I8" s="619" t="str">
        <f t="shared" si="0"/>
        <v/>
      </c>
      <c r="J8" s="620"/>
    </row>
    <row r="9" s="556" customFormat="1" ht="15.95" customHeight="1" spans="1:10">
      <c r="A9" s="620"/>
      <c r="B9" s="618"/>
      <c r="C9" s="617"/>
      <c r="D9" s="619"/>
      <c r="E9" s="617"/>
      <c r="F9" s="619"/>
      <c r="G9" s="619"/>
      <c r="H9" s="619"/>
      <c r="I9" s="619" t="str">
        <f t="shared" si="0"/>
        <v/>
      </c>
      <c r="J9" s="620"/>
    </row>
    <row r="10" s="556" customFormat="1" ht="15.95" customHeight="1" spans="1:10">
      <c r="A10" s="620"/>
      <c r="B10" s="618"/>
      <c r="C10" s="617"/>
      <c r="D10" s="619"/>
      <c r="E10" s="617"/>
      <c r="F10" s="619"/>
      <c r="G10" s="619"/>
      <c r="H10" s="619"/>
      <c r="I10" s="619" t="str">
        <f t="shared" si="0"/>
        <v/>
      </c>
      <c r="J10" s="620"/>
    </row>
    <row r="11" s="556" customFormat="1" ht="15.95" customHeight="1" spans="1:10">
      <c r="A11" s="620"/>
      <c r="B11" s="618"/>
      <c r="C11" s="617"/>
      <c r="D11" s="619"/>
      <c r="E11" s="617"/>
      <c r="F11" s="619"/>
      <c r="G11" s="619"/>
      <c r="H11" s="619"/>
      <c r="I11" s="619" t="str">
        <f t="shared" si="0"/>
        <v/>
      </c>
      <c r="J11" s="620"/>
    </row>
    <row r="12" s="556" customFormat="1" ht="15.95" customHeight="1" spans="1:10">
      <c r="A12" s="620"/>
      <c r="B12" s="618"/>
      <c r="C12" s="617"/>
      <c r="D12" s="619"/>
      <c r="E12" s="617"/>
      <c r="F12" s="619"/>
      <c r="G12" s="619"/>
      <c r="H12" s="619"/>
      <c r="I12" s="619" t="str">
        <f t="shared" si="0"/>
        <v/>
      </c>
      <c r="J12" s="620"/>
    </row>
    <row r="13" s="556" customFormat="1" ht="15.95" customHeight="1" spans="1:10">
      <c r="A13" s="620"/>
      <c r="B13" s="618"/>
      <c r="C13" s="617"/>
      <c r="D13" s="619"/>
      <c r="E13" s="617"/>
      <c r="F13" s="619"/>
      <c r="G13" s="619"/>
      <c r="H13" s="619"/>
      <c r="I13" s="619" t="str">
        <f t="shared" si="0"/>
        <v/>
      </c>
      <c r="J13" s="620"/>
    </row>
    <row r="14" s="556" customFormat="1" ht="15.95" customHeight="1" spans="1:10">
      <c r="A14" s="620"/>
      <c r="B14" s="618"/>
      <c r="C14" s="617"/>
      <c r="D14" s="619"/>
      <c r="E14" s="617"/>
      <c r="F14" s="619"/>
      <c r="G14" s="619"/>
      <c r="H14" s="619"/>
      <c r="I14" s="619" t="str">
        <f t="shared" si="0"/>
        <v/>
      </c>
      <c r="J14" s="620"/>
    </row>
    <row r="15" s="556" customFormat="1" customHeight="1" spans="1:10">
      <c r="A15" s="620"/>
      <c r="B15" s="618"/>
      <c r="C15" s="617"/>
      <c r="D15" s="619"/>
      <c r="E15" s="617"/>
      <c r="F15" s="619"/>
      <c r="G15" s="619"/>
      <c r="H15" s="619"/>
      <c r="I15" s="619" t="str">
        <f t="shared" si="0"/>
        <v/>
      </c>
      <c r="J15" s="620"/>
    </row>
    <row r="16" s="556" customFormat="1" ht="15.95" customHeight="1" spans="1:10">
      <c r="A16" s="620"/>
      <c r="B16" s="618"/>
      <c r="C16" s="617"/>
      <c r="D16" s="619"/>
      <c r="E16" s="617"/>
      <c r="F16" s="619"/>
      <c r="G16" s="619"/>
      <c r="H16" s="619"/>
      <c r="I16" s="619" t="str">
        <f t="shared" si="0"/>
        <v/>
      </c>
      <c r="J16" s="620"/>
    </row>
    <row r="17" s="556" customFormat="1" ht="15.95" customHeight="1" spans="1:10">
      <c r="A17" s="620"/>
      <c r="B17" s="618"/>
      <c r="C17" s="617"/>
      <c r="D17" s="619"/>
      <c r="E17" s="617"/>
      <c r="F17" s="619"/>
      <c r="G17" s="619"/>
      <c r="H17" s="619"/>
      <c r="I17" s="619" t="str">
        <f t="shared" si="0"/>
        <v/>
      </c>
      <c r="J17" s="620"/>
    </row>
    <row r="18" s="556" customFormat="1" ht="15.95" customHeight="1" spans="1:10">
      <c r="A18" s="620"/>
      <c r="B18" s="618"/>
      <c r="C18" s="617"/>
      <c r="D18" s="619"/>
      <c r="E18" s="617"/>
      <c r="F18" s="619"/>
      <c r="G18" s="619"/>
      <c r="H18" s="619"/>
      <c r="I18" s="619" t="str">
        <f t="shared" si="0"/>
        <v/>
      </c>
      <c r="J18" s="620"/>
    </row>
    <row r="19" s="556" customFormat="1" ht="15.95" customHeight="1" spans="1:10">
      <c r="A19" s="620"/>
      <c r="B19" s="618"/>
      <c r="C19" s="617"/>
      <c r="D19" s="619"/>
      <c r="E19" s="617"/>
      <c r="F19" s="619"/>
      <c r="G19" s="619"/>
      <c r="H19" s="619"/>
      <c r="I19" s="619" t="str">
        <f t="shared" si="0"/>
        <v/>
      </c>
      <c r="J19" s="620"/>
    </row>
    <row r="20" s="556" customFormat="1" ht="15.95" customHeight="1" spans="1:10">
      <c r="A20" s="620"/>
      <c r="B20" s="618"/>
      <c r="C20" s="617"/>
      <c r="D20" s="619"/>
      <c r="E20" s="617"/>
      <c r="F20" s="619"/>
      <c r="G20" s="619"/>
      <c r="H20" s="619"/>
      <c r="I20" s="619" t="str">
        <f t="shared" si="0"/>
        <v/>
      </c>
      <c r="J20" s="620"/>
    </row>
    <row r="21" s="556" customFormat="1" ht="15.95" customHeight="1" spans="1:10">
      <c r="A21" s="620"/>
      <c r="B21" s="618"/>
      <c r="C21" s="617"/>
      <c r="D21" s="619"/>
      <c r="E21" s="617"/>
      <c r="F21" s="619"/>
      <c r="G21" s="619"/>
      <c r="H21" s="619"/>
      <c r="I21" s="619" t="str">
        <f t="shared" si="0"/>
        <v/>
      </c>
      <c r="J21" s="620"/>
    </row>
    <row r="22" s="556" customFormat="1" ht="15.95" customHeight="1" spans="1:10">
      <c r="A22" s="620"/>
      <c r="B22" s="618"/>
      <c r="C22" s="617"/>
      <c r="D22" s="619"/>
      <c r="E22" s="617"/>
      <c r="F22" s="619"/>
      <c r="G22" s="619"/>
      <c r="H22" s="619"/>
      <c r="I22" s="619" t="str">
        <f t="shared" si="0"/>
        <v/>
      </c>
      <c r="J22" s="620"/>
    </row>
    <row r="23" s="556" customFormat="1" ht="15.95" customHeight="1" spans="1:10">
      <c r="A23" s="620"/>
      <c r="B23" s="618"/>
      <c r="C23" s="617"/>
      <c r="D23" s="619"/>
      <c r="E23" s="617"/>
      <c r="F23" s="619"/>
      <c r="G23" s="619"/>
      <c r="H23" s="619"/>
      <c r="I23" s="619" t="str">
        <f t="shared" si="0"/>
        <v/>
      </c>
      <c r="J23" s="620"/>
    </row>
    <row r="24" s="556" customFormat="1" ht="15.95" customHeight="1" spans="1:10">
      <c r="A24" s="620"/>
      <c r="B24" s="618"/>
      <c r="C24" s="617"/>
      <c r="D24" s="619"/>
      <c r="E24" s="617"/>
      <c r="F24" s="619"/>
      <c r="G24" s="619"/>
      <c r="H24" s="619"/>
      <c r="I24" s="619" t="str">
        <f t="shared" si="0"/>
        <v/>
      </c>
      <c r="J24" s="620"/>
    </row>
    <row r="25" s="556" customFormat="1" ht="15.95" customHeight="1" spans="1:10">
      <c r="A25" s="620"/>
      <c r="B25" s="618"/>
      <c r="C25" s="617"/>
      <c r="D25" s="619"/>
      <c r="E25" s="617"/>
      <c r="F25" s="619"/>
      <c r="G25" s="619"/>
      <c r="H25" s="619"/>
      <c r="I25" s="619" t="str">
        <f t="shared" si="0"/>
        <v/>
      </c>
      <c r="J25" s="620"/>
    </row>
    <row r="26" s="556" customFormat="1" ht="15.95" customHeight="1" spans="1:10">
      <c r="A26" s="620"/>
      <c r="B26" s="618"/>
      <c r="C26" s="617"/>
      <c r="D26" s="619"/>
      <c r="E26" s="617"/>
      <c r="F26" s="619"/>
      <c r="G26" s="619"/>
      <c r="H26" s="619"/>
      <c r="I26" s="619"/>
      <c r="J26" s="620"/>
    </row>
    <row r="27" s="556" customFormat="1" customHeight="1" spans="1:10">
      <c r="A27" s="621" t="s">
        <v>77</v>
      </c>
      <c r="B27" s="622"/>
      <c r="C27" s="620"/>
      <c r="D27" s="619"/>
      <c r="E27" s="617"/>
      <c r="F27" s="619">
        <f>SUM(F6:F26)</f>
        <v>0</v>
      </c>
      <c r="G27" s="619">
        <f>SUM(G6:G26)</f>
        <v>0</v>
      </c>
      <c r="H27" s="619">
        <f>SUM(H6:H26)</f>
        <v>0</v>
      </c>
      <c r="I27" s="619" t="str">
        <f>IF(F27=0,"",(G27-F27)/F27*100)</f>
        <v/>
      </c>
      <c r="J27" s="620"/>
    </row>
    <row r="28" s="556" customFormat="1" customHeight="1" spans="1:8">
      <c r="A28" s="10" t="e">
        <f>"被评估单位（或者产权持有单位）填表人："&amp;#REF!</f>
        <v>#REF!</v>
      </c>
      <c r="F28" s="10"/>
      <c r="H28" s="10" t="e">
        <f>"评估人员："&amp;#REF!</f>
        <v>#REF!</v>
      </c>
    </row>
    <row r="29" s="556" customFormat="1" customHeight="1" spans="1:10">
      <c r="A29" s="11" t="e">
        <f>CONCATENATE(#REF!,#REF!,#REF!,#REF!,#REF!,#REF!,#REF!)</f>
        <v>#REF!</v>
      </c>
      <c r="B29" s="11"/>
      <c r="C29" s="11"/>
      <c r="D29" s="11"/>
      <c r="E29" s="11"/>
      <c r="F29" s="11"/>
      <c r="G29" s="11"/>
      <c r="H29" s="11"/>
      <c r="I29" s="11"/>
      <c r="J29" s="11"/>
    </row>
    <row r="30" s="556" customFormat="1" customHeight="1"/>
    <row r="31" s="556" customFormat="1" customHeight="1"/>
    <row r="32" s="556" customFormat="1" customHeight="1"/>
    <row r="33" s="556" customFormat="1" customHeight="1"/>
    <row r="34" s="556" customFormat="1" customHeight="1"/>
    <row r="35" s="556" customFormat="1" customHeight="1"/>
    <row r="36" s="556" customFormat="1" customHeight="1"/>
    <row r="37" s="556" customFormat="1" customHeight="1"/>
    <row r="38" s="556" customFormat="1" customHeight="1"/>
    <row r="39" s="556" customFormat="1" customHeight="1"/>
    <row r="40" s="556" customFormat="1" customHeight="1"/>
    <row r="41" s="556" customFormat="1" customHeight="1"/>
    <row r="42" s="556" customFormat="1" customHeight="1"/>
    <row r="43" s="556" customFormat="1" customHeight="1"/>
    <row r="44" s="556" customFormat="1" customHeight="1"/>
    <row r="45" s="556" customFormat="1" customHeight="1"/>
    <row r="46" s="556" customFormat="1" customHeight="1"/>
    <row r="47" s="556" customFormat="1" customHeight="1"/>
    <row r="48" s="556" customFormat="1" customHeight="1"/>
    <row r="49" s="556" customFormat="1" customHeight="1"/>
    <row r="50" s="556" customFormat="1" customHeight="1"/>
    <row r="51" s="556" customFormat="1" customHeight="1"/>
    <row r="52" s="556" customFormat="1" customHeight="1"/>
    <row r="53" s="556" customFormat="1" customHeight="1"/>
    <row r="54" s="556" customFormat="1" customHeight="1"/>
    <row r="55" s="556" customFormat="1" customHeight="1"/>
    <row r="56" s="556" customFormat="1" customHeight="1"/>
    <row r="57" s="556" customFormat="1" customHeight="1"/>
    <row r="58" s="556" customFormat="1" customHeight="1"/>
    <row r="59" s="556" customFormat="1" customHeight="1"/>
    <row r="60" s="556" customFormat="1" customHeight="1"/>
    <row r="61" s="556" customFormat="1" customHeight="1"/>
    <row r="62" s="556" customFormat="1" customHeight="1"/>
    <row r="63" s="556" customFormat="1" customHeight="1"/>
    <row r="64" s="556" customFormat="1" customHeight="1"/>
    <row r="65" s="556" customFormat="1" customHeight="1"/>
    <row r="66" s="556" customFormat="1" customHeight="1"/>
    <row r="67" s="556" customFormat="1" customHeight="1"/>
    <row r="68" s="556" customFormat="1" customHeight="1"/>
    <row r="69" s="556" customFormat="1" customHeight="1"/>
    <row r="70" s="556" customFormat="1" customHeight="1"/>
    <row r="71" s="556" customFormat="1" customHeight="1"/>
    <row r="72" s="556" customFormat="1" customHeight="1"/>
    <row r="73" s="556" customFormat="1" customHeight="1"/>
    <row r="74" s="556" customFormat="1" customHeight="1"/>
    <row r="75" s="556" customFormat="1" customHeight="1"/>
    <row r="76" s="556" customFormat="1" customHeight="1"/>
    <row r="77" s="556" customFormat="1" customHeight="1"/>
    <row r="78" s="556" customFormat="1" customHeight="1"/>
    <row r="79" s="556" customFormat="1" customHeight="1"/>
    <row r="80" s="556" customFormat="1" customHeight="1"/>
    <row r="81" s="556" customFormat="1" customHeight="1"/>
    <row r="82" s="556" customFormat="1" customHeight="1"/>
    <row r="83" s="556" customFormat="1" customHeight="1"/>
    <row r="84" s="556" customFormat="1" customHeight="1"/>
    <row r="85" s="556" customFormat="1" customHeight="1"/>
    <row r="86" s="556" customFormat="1" customHeight="1"/>
    <row r="87" s="556" customFormat="1" customHeight="1"/>
    <row r="88" s="556" customFormat="1" customHeight="1"/>
    <row r="89" s="556" customFormat="1" customHeight="1"/>
    <row r="90" s="556" customFormat="1" customHeight="1"/>
    <row r="91" s="556" customFormat="1" customHeight="1"/>
    <row r="92" s="556" customFormat="1" customHeight="1"/>
    <row r="93" s="556" customFormat="1" customHeight="1"/>
    <row r="94" s="556" customFormat="1" customHeight="1"/>
    <row r="95" s="556" customFormat="1" customHeight="1"/>
    <row r="96" s="556" customFormat="1" customHeight="1"/>
    <row r="97" s="556" customFormat="1" customHeight="1"/>
    <row r="98" s="556" customFormat="1" customHeight="1"/>
    <row r="99" s="556" customFormat="1" customHeight="1"/>
    <row r="100" s="556" customFormat="1" customHeight="1"/>
    <row r="101" s="556" customFormat="1" customHeight="1"/>
    <row r="102" s="556" customFormat="1" customHeight="1"/>
    <row r="103" s="556" customFormat="1" customHeight="1"/>
    <row r="104" s="556" customFormat="1" customHeight="1"/>
    <row r="105" s="556" customFormat="1" customHeight="1"/>
    <row r="106" s="556" customFormat="1" customHeight="1"/>
    <row r="107" s="556" customFormat="1" customHeight="1"/>
    <row r="108" s="556" customFormat="1" customHeight="1"/>
    <row r="109" s="556" customFormat="1" customHeight="1"/>
    <row r="110" s="556" customFormat="1" customHeight="1"/>
    <row r="111" s="556" customFormat="1" customHeight="1"/>
    <row r="112" s="556" customFormat="1" customHeight="1"/>
    <row r="113" s="556" customFormat="1" customHeight="1"/>
    <row r="114" s="556" customFormat="1" customHeight="1"/>
    <row r="115" s="556" customFormat="1" customHeight="1"/>
    <row r="116" s="556" customFormat="1" customHeight="1"/>
    <row r="117" s="556" customFormat="1" customHeight="1"/>
    <row r="118" s="556" customFormat="1" customHeight="1"/>
    <row r="119" s="556" customFormat="1" customHeight="1"/>
    <row r="120" s="556" customFormat="1" customHeight="1"/>
    <row r="121" s="556" customFormat="1" customHeight="1"/>
    <row r="122" s="556" customFormat="1" customHeight="1"/>
    <row r="123" s="556" customFormat="1" customHeight="1"/>
    <row r="124" s="556" customFormat="1" customHeight="1"/>
    <row r="125" s="556" customFormat="1" customHeight="1"/>
    <row r="126" s="556" customFormat="1" customHeight="1"/>
    <row r="127" s="556" customFormat="1" customHeight="1"/>
    <row r="128" s="556" customFormat="1" customHeight="1"/>
    <row r="129" s="556" customFormat="1" customHeight="1"/>
    <row r="130" s="556" customFormat="1" customHeight="1"/>
    <row r="131" s="556" customFormat="1" customHeight="1"/>
    <row r="132" s="556" customFormat="1" customHeight="1"/>
    <row r="133" s="556" customFormat="1" customHeight="1"/>
    <row r="134" s="556" customFormat="1" customHeight="1"/>
    <row r="135" s="556" customFormat="1" customHeight="1"/>
    <row r="136" s="556" customFormat="1" customHeight="1"/>
    <row r="137" s="556" customFormat="1" customHeight="1"/>
    <row r="138" s="556" customFormat="1" customHeight="1"/>
    <row r="139" s="556" customFormat="1" customHeight="1"/>
    <row r="140" s="556" customFormat="1" customHeight="1"/>
    <row r="141" s="556" customFormat="1" customHeight="1"/>
    <row r="142" s="556" customFormat="1" customHeight="1"/>
    <row r="143" s="556" customFormat="1" customHeight="1"/>
    <row r="144" s="556" customFormat="1" customHeight="1"/>
    <row r="145" s="556" customFormat="1" customHeight="1"/>
    <row r="146" s="556" customFormat="1" customHeight="1"/>
    <row r="147" s="556" customFormat="1" customHeight="1"/>
    <row r="148" s="556" customFormat="1" customHeight="1"/>
    <row r="149" s="556" customFormat="1" customHeight="1"/>
    <row r="150" s="556" customFormat="1" customHeight="1"/>
    <row r="151" s="556" customFormat="1" customHeight="1"/>
    <row r="152" s="556" customFormat="1" customHeight="1"/>
    <row r="153" s="556" customFormat="1" customHeight="1"/>
    <row r="154" s="556" customFormat="1" customHeight="1"/>
    <row r="155" s="556" customFormat="1" customHeight="1"/>
    <row r="156" s="556" customFormat="1" customHeight="1"/>
    <row r="157" s="556" customFormat="1" customHeight="1"/>
    <row r="158" s="556" customFormat="1" customHeight="1"/>
    <row r="159" s="556" customFormat="1" customHeight="1"/>
    <row r="160" s="556" customFormat="1" customHeight="1"/>
    <row r="161" s="556" customFormat="1" customHeight="1"/>
    <row r="162" s="556" customFormat="1" customHeight="1"/>
    <row r="163" s="556" customFormat="1" customHeight="1"/>
    <row r="164" s="556" customFormat="1" customHeight="1"/>
    <row r="165" s="556" customFormat="1" customHeight="1"/>
    <row r="166" s="556" customFormat="1" customHeight="1"/>
    <row r="167" s="556" customFormat="1" customHeight="1"/>
    <row r="168" s="556" customFormat="1" customHeight="1"/>
    <row r="169" s="556" customFormat="1" customHeight="1"/>
    <row r="170" s="556" customFormat="1" customHeight="1"/>
    <row r="171" s="556" customFormat="1" customHeight="1"/>
    <row r="172" s="556" customFormat="1" customHeight="1"/>
    <row r="173" s="556" customFormat="1" customHeight="1"/>
    <row r="174" s="556" customFormat="1" customHeight="1"/>
    <row r="175" s="556" customFormat="1" customHeight="1"/>
    <row r="176" s="556" customFormat="1" customHeight="1"/>
    <row r="177" s="556" customFormat="1" customHeight="1"/>
    <row r="178" s="556" customFormat="1" customHeight="1"/>
    <row r="179" s="556" customFormat="1" customHeight="1"/>
    <row r="180" s="556" customFormat="1" customHeight="1"/>
    <row r="181" s="556" customFormat="1" customHeight="1"/>
    <row r="182" s="556" customFormat="1" customHeight="1"/>
    <row r="183" s="556" customFormat="1" customHeight="1"/>
    <row r="184" s="556" customFormat="1" customHeight="1"/>
    <row r="185" s="556" customFormat="1" customHeight="1"/>
    <row r="186" s="556" customFormat="1" customHeight="1"/>
    <row r="187" s="556" customFormat="1" customHeight="1"/>
    <row r="188" s="556" customFormat="1" customHeight="1"/>
    <row r="189" s="556" customFormat="1" customHeight="1"/>
    <row r="190" s="556" customFormat="1" customHeight="1"/>
    <row r="191" s="556" customFormat="1" customHeight="1"/>
    <row r="192" s="556" customFormat="1" customHeight="1"/>
    <row r="193" s="556" customFormat="1" customHeight="1"/>
    <row r="194" s="556" customFormat="1" customHeight="1"/>
    <row r="195" s="556" customFormat="1" customHeight="1"/>
    <row r="196" s="556" customFormat="1" customHeight="1"/>
    <row r="197" s="556" customFormat="1" customHeight="1"/>
    <row r="198" s="556" customFormat="1" customHeight="1"/>
    <row r="199" s="556" customFormat="1" customHeight="1"/>
    <row r="200" s="556" customFormat="1" customHeight="1"/>
    <row r="201" s="556" customFormat="1" customHeight="1"/>
    <row r="202" s="556" customFormat="1" customHeight="1"/>
    <row r="203" s="556" customFormat="1" customHeight="1"/>
    <row r="204" s="556" customFormat="1" customHeight="1"/>
    <row r="205" s="556" customFormat="1" customHeight="1"/>
    <row r="206" s="556" customFormat="1" customHeight="1"/>
    <row r="207" s="556" customFormat="1" customHeight="1"/>
    <row r="208" s="556" customFormat="1" customHeight="1"/>
    <row r="209" s="556" customFormat="1" customHeight="1"/>
    <row r="210" s="556" customFormat="1" customHeight="1"/>
    <row r="211" s="556" customFormat="1" customHeight="1"/>
    <row r="212" s="556" customFormat="1" customHeight="1"/>
    <row r="213" s="556" customFormat="1" customHeight="1"/>
    <row r="214" s="556" customFormat="1" customHeight="1"/>
    <row r="215" s="556" customFormat="1" customHeight="1"/>
    <row r="216" s="556" customFormat="1" customHeight="1"/>
    <row r="217" s="556" customFormat="1" customHeight="1"/>
    <row r="218" s="556" customFormat="1" customHeight="1"/>
    <row r="219" s="556" customFormat="1" customHeight="1"/>
    <row r="220" s="556" customFormat="1" customHeight="1"/>
    <row r="221" s="556" customFormat="1" customHeight="1"/>
    <row r="222" s="556" customFormat="1" customHeight="1"/>
    <row r="223" s="556" customFormat="1" customHeight="1"/>
    <row r="224" s="556" customFormat="1" customHeight="1"/>
    <row r="225" s="556" customFormat="1" customHeight="1"/>
    <row r="226" s="556" customFormat="1" customHeight="1"/>
    <row r="227" s="556" customFormat="1" customHeight="1"/>
    <row r="228" s="556" customFormat="1" customHeight="1"/>
    <row r="229" s="556" customFormat="1" customHeight="1"/>
    <row r="230" s="556" customFormat="1" customHeight="1"/>
    <row r="231" s="556" customFormat="1" customHeight="1"/>
    <row r="232" s="556" customFormat="1" customHeight="1"/>
    <row r="233" s="556" customFormat="1" customHeight="1"/>
    <row r="234" s="556" customFormat="1" customHeight="1"/>
    <row r="235" s="556" customFormat="1" customHeight="1"/>
    <row r="236" s="556" customFormat="1" customHeight="1"/>
    <row r="237" s="556" customFormat="1" customHeight="1"/>
    <row r="238" s="556" customFormat="1" customHeight="1"/>
    <row r="239" s="556" customFormat="1" customHeight="1"/>
    <row r="240" s="556" customFormat="1" customHeight="1"/>
    <row r="241" s="556" customFormat="1" customHeight="1"/>
    <row r="242" s="556" customFormat="1" customHeight="1"/>
    <row r="243" s="556" customFormat="1" customHeight="1"/>
    <row r="244" s="556" customFormat="1" customHeight="1"/>
    <row r="245" s="556" customFormat="1" customHeight="1"/>
    <row r="246" s="556" customFormat="1" customHeight="1"/>
    <row r="247" s="556" customFormat="1" customHeight="1"/>
    <row r="248" s="556" customFormat="1" customHeight="1"/>
    <row r="249" s="556" customFormat="1" customHeight="1"/>
    <row r="250" s="556" customFormat="1" customHeight="1"/>
    <row r="251" s="556" customFormat="1" customHeight="1"/>
    <row r="252" s="556" customFormat="1" customHeight="1"/>
    <row r="253" s="556" customFormat="1" customHeight="1"/>
    <row r="254" s="556" customFormat="1" customHeight="1"/>
    <row r="255" s="556" customFormat="1" customHeight="1"/>
    <row r="256" s="556" customFormat="1" customHeight="1"/>
    <row r="257" s="556" customFormat="1" customHeight="1"/>
    <row r="258" s="556" customFormat="1" customHeight="1"/>
    <row r="259" s="556" customFormat="1" customHeight="1"/>
    <row r="260" s="556" customFormat="1" customHeight="1"/>
    <row r="261" s="556" customFormat="1" customHeight="1"/>
    <row r="262" s="556" customFormat="1" customHeight="1"/>
    <row r="263" s="556" customFormat="1" customHeight="1"/>
    <row r="264" s="556" customFormat="1" customHeight="1"/>
    <row r="265" s="556" customFormat="1" customHeight="1"/>
    <row r="266" s="556" customFormat="1" customHeight="1"/>
    <row r="267" s="556" customFormat="1" customHeight="1"/>
    <row r="268" s="556" customFormat="1" customHeight="1"/>
    <row r="269" s="556" customFormat="1" customHeight="1"/>
    <row r="270" s="556" customFormat="1" customHeight="1"/>
    <row r="271" s="556" customFormat="1" customHeight="1"/>
    <row r="272" s="556" customFormat="1" customHeight="1"/>
    <row r="273" s="556" customFormat="1" customHeight="1"/>
    <row r="274" s="556" customFormat="1" customHeight="1"/>
    <row r="275" s="556" customFormat="1" customHeight="1"/>
    <row r="276" s="556" customFormat="1" customHeight="1"/>
    <row r="277" s="556" customFormat="1" customHeight="1"/>
    <row r="278" s="556" customFormat="1" customHeight="1"/>
    <row r="279" s="556" customFormat="1" customHeight="1"/>
    <row r="280" s="556" customFormat="1" customHeight="1"/>
    <row r="281" s="556" customFormat="1" customHeight="1"/>
    <row r="282" s="556" customFormat="1" customHeight="1"/>
    <row r="283" s="556" customFormat="1" customHeight="1"/>
    <row r="284" s="556" customFormat="1" customHeight="1"/>
    <row r="285" s="556" customFormat="1" customHeight="1"/>
    <row r="286" s="556" customFormat="1" customHeight="1"/>
    <row r="287" s="556" customFormat="1" customHeight="1"/>
    <row r="288" s="556" customFormat="1" customHeight="1"/>
    <row r="289" s="556" customFormat="1" customHeight="1"/>
    <row r="290" s="556" customFormat="1" customHeight="1"/>
    <row r="291" s="556" customFormat="1" customHeight="1"/>
    <row r="292" s="556" customFormat="1" customHeight="1"/>
    <row r="293" s="556" customFormat="1" customHeight="1"/>
    <row r="294" s="556" customFormat="1" customHeight="1"/>
    <row r="295" s="556" customFormat="1" customHeight="1"/>
    <row r="296" s="556" customFormat="1" customHeight="1"/>
    <row r="297" s="556" customFormat="1" customHeight="1"/>
    <row r="298" s="556" customFormat="1" customHeight="1"/>
    <row r="299" s="556" customFormat="1" customHeight="1"/>
    <row r="300" s="556" customFormat="1" customHeight="1"/>
    <row r="301" s="556" customFormat="1" customHeight="1"/>
    <row r="302" s="556" customFormat="1" customHeight="1"/>
    <row r="303" s="556" customFormat="1" customHeight="1"/>
    <row r="304" s="556" customFormat="1" customHeight="1"/>
    <row r="305" s="556" customFormat="1" customHeight="1"/>
    <row r="306" s="556" customFormat="1" customHeight="1"/>
    <row r="307" s="556" customFormat="1" customHeight="1"/>
    <row r="308" s="556" customFormat="1" customHeight="1"/>
    <row r="309" s="556" customFormat="1" customHeight="1"/>
    <row r="310" s="556" customFormat="1" customHeight="1"/>
    <row r="311" s="556" customFormat="1" customHeight="1"/>
    <row r="312" s="556" customFormat="1" customHeight="1"/>
    <row r="313" s="556" customFormat="1" customHeight="1"/>
    <row r="314" s="556" customFormat="1" customHeight="1"/>
    <row r="315" s="556" customFormat="1" customHeight="1"/>
    <row r="316" s="556" customFormat="1" customHeight="1"/>
    <row r="317" s="556" customFormat="1" customHeight="1"/>
    <row r="318" s="556" customFormat="1" customHeight="1"/>
    <row r="319" s="556" customFormat="1" customHeight="1"/>
    <row r="320" s="556" customFormat="1" customHeight="1"/>
    <row r="321" s="556" customFormat="1" customHeight="1"/>
    <row r="322" s="556" customFormat="1" customHeight="1"/>
    <row r="323" s="556" customFormat="1" customHeight="1"/>
    <row r="324" s="556" customFormat="1" customHeight="1"/>
    <row r="325" s="556" customFormat="1" customHeight="1"/>
    <row r="326" s="556" customFormat="1" customHeight="1"/>
    <row r="327" s="556" customFormat="1" customHeight="1"/>
    <row r="328" s="556" customFormat="1" customHeight="1"/>
    <row r="329" s="556" customFormat="1" customHeight="1"/>
    <row r="330" s="556" customFormat="1" customHeight="1"/>
    <row r="331" s="556" customFormat="1" customHeight="1"/>
    <row r="332" s="556" customFormat="1" customHeight="1"/>
    <row r="333" s="556" customFormat="1" customHeight="1"/>
    <row r="334" s="556" customFormat="1" customHeight="1"/>
    <row r="335" s="556" customFormat="1" customHeight="1"/>
    <row r="336" s="556" customFormat="1" customHeight="1"/>
    <row r="337" s="556" customFormat="1" customHeight="1"/>
    <row r="338" s="556" customFormat="1" customHeight="1"/>
    <row r="339" s="556" customFormat="1" customHeight="1"/>
    <row r="340" s="556" customFormat="1" customHeight="1"/>
    <row r="341" s="556" customFormat="1" customHeight="1"/>
    <row r="342" s="556" customFormat="1" customHeight="1"/>
    <row r="343" s="556" customFormat="1" customHeight="1"/>
    <row r="344" s="556" customFormat="1" customHeight="1"/>
    <row r="345" s="556" customFormat="1" customHeight="1"/>
    <row r="346" s="556" customFormat="1" customHeight="1"/>
    <row r="347" s="556" customFormat="1" customHeight="1"/>
    <row r="348" s="556" customFormat="1" customHeight="1"/>
    <row r="349" s="556" customFormat="1" customHeight="1"/>
    <row r="350" s="556" customFormat="1" customHeight="1"/>
    <row r="351" s="556" customFormat="1" customHeight="1"/>
    <row r="352" s="556" customFormat="1" customHeight="1"/>
    <row r="353" s="556" customFormat="1" customHeight="1"/>
    <row r="354" s="556" customFormat="1" customHeight="1"/>
    <row r="355" s="556" customFormat="1" customHeight="1"/>
    <row r="356" s="556" customFormat="1" customHeight="1"/>
    <row r="357" s="556" customFormat="1" customHeight="1"/>
    <row r="358" s="556" customFormat="1" customHeight="1"/>
    <row r="359" s="556" customFormat="1" customHeight="1"/>
    <row r="360" s="556" customFormat="1" customHeight="1"/>
    <row r="361" s="556" customFormat="1" customHeight="1"/>
    <row r="362" s="556" customFormat="1" customHeight="1"/>
    <row r="363" s="556" customFormat="1" customHeight="1"/>
    <row r="364" s="556" customFormat="1" customHeight="1"/>
    <row r="365" s="556" customFormat="1" customHeight="1"/>
    <row r="366" s="556" customFormat="1" customHeight="1"/>
    <row r="367" s="556" customFormat="1" customHeight="1"/>
    <row r="368" s="556" customFormat="1" customHeight="1"/>
    <row r="369" s="556" customFormat="1" customHeight="1"/>
    <row r="370" s="556" customFormat="1" customHeight="1"/>
    <row r="371" s="556" customFormat="1" customHeight="1"/>
    <row r="372" s="556" customFormat="1" customHeight="1"/>
    <row r="373" s="556" customFormat="1" customHeight="1"/>
    <row r="374" s="556" customFormat="1" customHeight="1"/>
    <row r="375" s="556" customFormat="1" customHeight="1"/>
    <row r="376" s="556" customFormat="1" customHeight="1"/>
    <row r="377" s="556" customFormat="1" customHeight="1"/>
    <row r="378" s="556" customFormat="1" customHeight="1"/>
    <row r="379" s="556" customFormat="1" customHeight="1"/>
    <row r="380" s="556" customFormat="1" customHeight="1"/>
    <row r="381" s="556" customFormat="1" customHeight="1"/>
    <row r="382" s="556" customFormat="1" customHeight="1"/>
    <row r="383" s="556" customFormat="1" customHeight="1"/>
    <row r="384" s="556" customFormat="1" customHeight="1"/>
    <row r="385" s="556" customFormat="1" customHeight="1"/>
    <row r="386" s="556" customFormat="1" customHeight="1"/>
    <row r="387" s="556" customFormat="1" customHeight="1"/>
    <row r="388" s="556" customFormat="1" customHeight="1"/>
    <row r="389" s="556" customFormat="1" customHeight="1"/>
    <row r="390" s="556" customFormat="1" customHeight="1"/>
    <row r="391" s="556" customFormat="1" customHeight="1"/>
    <row r="392" s="556" customFormat="1" customHeight="1"/>
    <row r="393" s="556" customFormat="1" customHeight="1"/>
    <row r="394" s="556" customFormat="1" customHeight="1"/>
    <row r="395" s="556" customFormat="1" customHeight="1"/>
    <row r="396" s="556" customFormat="1" customHeight="1"/>
    <row r="397" s="556" customFormat="1" customHeight="1"/>
    <row r="398" s="556" customFormat="1" customHeight="1"/>
    <row r="399" s="556" customFormat="1" customHeight="1"/>
    <row r="400" s="556" customFormat="1" customHeight="1"/>
    <row r="401" s="556" customFormat="1" customHeight="1"/>
    <row r="402" s="556" customFormat="1" customHeight="1"/>
    <row r="403" s="556" customFormat="1" customHeight="1"/>
    <row r="404" s="556" customFormat="1" customHeight="1"/>
    <row r="405" s="556" customFormat="1" customHeight="1"/>
    <row r="406" s="556" customFormat="1" customHeight="1"/>
    <row r="407" s="556" customFormat="1" customHeight="1"/>
    <row r="408" s="556" customFormat="1" customHeight="1"/>
    <row r="409" s="556" customFormat="1" customHeight="1"/>
    <row r="410" s="556" customFormat="1" customHeight="1"/>
    <row r="411" s="556" customFormat="1" customHeight="1"/>
    <row r="412" s="556" customFormat="1" customHeight="1"/>
    <row r="413" s="556" customFormat="1" customHeight="1"/>
    <row r="414" s="556" customFormat="1" customHeight="1"/>
    <row r="415" s="556" customFormat="1" customHeight="1"/>
    <row r="416" s="556" customFormat="1" customHeight="1"/>
    <row r="417" s="556" customFormat="1" customHeight="1"/>
    <row r="418" s="556" customFormat="1" customHeight="1"/>
    <row r="419" s="556" customFormat="1" customHeight="1"/>
    <row r="420" s="556" customFormat="1" customHeight="1"/>
    <row r="421" s="556" customFormat="1" customHeight="1"/>
    <row r="422" s="556" customFormat="1" customHeight="1"/>
    <row r="423" s="556" customFormat="1" customHeight="1"/>
    <row r="424" s="556" customFormat="1" customHeight="1"/>
    <row r="425" s="556" customFormat="1" customHeight="1"/>
    <row r="426" s="556" customFormat="1" customHeight="1"/>
    <row r="427" s="556" customFormat="1" customHeight="1"/>
    <row r="428" s="556" customFormat="1" customHeight="1"/>
    <row r="429" s="556" customFormat="1" customHeight="1"/>
    <row r="430" s="556" customFormat="1" customHeight="1"/>
    <row r="431" s="556" customFormat="1" customHeight="1"/>
    <row r="432" s="556" customFormat="1" customHeight="1"/>
    <row r="433" s="556" customFormat="1" customHeight="1"/>
    <row r="434" s="556" customFormat="1" customHeight="1"/>
    <row r="435" s="556" customFormat="1" customHeight="1"/>
    <row r="436" s="556" customFormat="1" customHeight="1"/>
    <row r="437" s="556" customFormat="1" customHeight="1"/>
    <row r="438" s="556" customFormat="1" customHeight="1"/>
    <row r="439" s="556" customFormat="1" customHeight="1"/>
    <row r="440" s="556" customFormat="1" customHeight="1"/>
    <row r="441" s="556" customFormat="1" customHeight="1"/>
    <row r="442" s="556" customFormat="1" customHeight="1"/>
    <row r="443" s="556" customFormat="1" customHeight="1"/>
    <row r="444" s="556" customFormat="1" customHeight="1"/>
    <row r="445" s="556" customFormat="1" customHeight="1"/>
    <row r="446" s="556" customFormat="1" customHeight="1"/>
    <row r="447" s="556" customFormat="1" customHeight="1"/>
    <row r="448" s="556" customFormat="1" customHeight="1"/>
    <row r="449" s="556" customFormat="1" customHeight="1"/>
    <row r="450" s="556" customFormat="1" customHeight="1"/>
    <row r="451" s="556" customFormat="1" customHeight="1"/>
    <row r="452" s="556" customFormat="1" customHeight="1"/>
    <row r="453" s="556" customFormat="1" customHeight="1"/>
    <row r="454" s="556" customFormat="1" customHeight="1"/>
    <row r="455" s="556" customFormat="1" customHeight="1"/>
    <row r="456" s="556" customFormat="1" customHeight="1"/>
    <row r="457" s="556" customFormat="1" customHeight="1"/>
    <row r="458" s="556" customFormat="1" customHeight="1"/>
    <row r="459" s="556" customFormat="1" customHeight="1"/>
    <row r="460" s="556" customFormat="1" customHeight="1"/>
    <row r="461" s="556" customFormat="1" customHeight="1"/>
    <row r="462" s="556" customFormat="1" customHeight="1"/>
    <row r="463" s="556" customFormat="1" customHeight="1"/>
    <row r="464" s="556" customFormat="1" customHeight="1"/>
    <row r="465" s="556" customFormat="1" customHeight="1"/>
    <row r="466" s="556" customFormat="1" customHeight="1"/>
    <row r="467" s="556" customFormat="1" customHeight="1"/>
    <row r="468" s="556" customFormat="1" customHeight="1"/>
    <row r="469" s="556" customFormat="1" customHeight="1"/>
    <row r="470" s="556" customFormat="1" customHeight="1"/>
    <row r="471" s="556" customFormat="1" customHeight="1"/>
    <row r="472" s="556" customFormat="1" customHeight="1"/>
    <row r="473" s="556" customFormat="1" customHeight="1"/>
    <row r="474" s="556" customFormat="1" customHeight="1"/>
    <row r="475" s="556" customFormat="1" customHeight="1"/>
    <row r="476" s="556" customFormat="1" customHeight="1"/>
    <row r="477" s="556" customFormat="1" customHeight="1"/>
    <row r="478" s="556" customFormat="1" customHeight="1"/>
    <row r="479" s="556" customFormat="1" customHeight="1"/>
    <row r="480" s="556" customFormat="1" customHeight="1"/>
    <row r="481" s="556" customFormat="1" customHeight="1"/>
    <row r="482" s="556" customFormat="1" customHeight="1"/>
    <row r="483" s="556" customFormat="1" customHeight="1"/>
    <row r="484" s="556" customFormat="1" customHeight="1"/>
    <row r="485" s="556" customFormat="1" customHeight="1"/>
    <row r="486" s="556" customFormat="1" customHeight="1"/>
    <row r="487" s="556" customFormat="1" customHeight="1"/>
    <row r="488" s="556" customFormat="1" customHeight="1"/>
    <row r="489" s="556" customFormat="1" customHeight="1"/>
    <row r="490" s="556" customFormat="1" customHeight="1"/>
    <row r="491" s="556" customFormat="1" customHeight="1"/>
    <row r="492" s="556" customFormat="1" customHeight="1"/>
    <row r="493" s="556" customFormat="1" customHeight="1"/>
    <row r="494" s="556" customFormat="1" customHeight="1"/>
    <row r="495" s="556" customFormat="1" customHeight="1"/>
    <row r="496" s="556" customFormat="1" customHeight="1"/>
    <row r="497" s="556" customFormat="1" customHeight="1"/>
    <row r="498" s="556" customFormat="1" customHeight="1"/>
    <row r="499" s="556" customFormat="1" customHeight="1"/>
    <row r="500" s="556" customFormat="1" customHeight="1"/>
    <row r="501" s="556" customFormat="1" customHeight="1"/>
    <row r="502" s="556" customFormat="1" customHeight="1"/>
    <row r="503" s="556" customFormat="1" customHeight="1"/>
    <row r="504" s="556" customFormat="1" customHeight="1"/>
    <row r="505" s="556" customFormat="1" customHeight="1"/>
    <row r="506" s="556" customFormat="1" customHeight="1"/>
    <row r="507" s="556" customFormat="1" customHeight="1"/>
    <row r="508" s="556" customFormat="1" customHeight="1"/>
    <row r="509" s="556" customFormat="1" customHeight="1"/>
    <row r="510" s="556" customFormat="1" customHeight="1"/>
    <row r="511" s="556" customFormat="1" customHeight="1"/>
    <row r="512" s="556" customFormat="1" customHeight="1"/>
    <row r="513" s="556" customFormat="1" customHeight="1"/>
    <row r="514" s="556" customFormat="1" customHeight="1"/>
    <row r="515" s="556" customFormat="1" customHeight="1"/>
    <row r="516" s="556" customFormat="1" customHeight="1"/>
    <row r="517" s="556" customFormat="1" customHeight="1"/>
    <row r="518" s="556" customFormat="1" customHeight="1"/>
    <row r="519" s="556" customFormat="1" customHeight="1"/>
    <row r="520" s="556" customFormat="1" customHeight="1"/>
    <row r="521" s="556" customFormat="1" customHeight="1"/>
    <row r="522" s="556" customFormat="1" customHeight="1"/>
    <row r="523" s="556" customFormat="1" customHeight="1"/>
    <row r="524" s="556" customFormat="1" customHeight="1"/>
    <row r="525" s="556" customFormat="1" customHeight="1"/>
    <row r="526" s="556" customFormat="1" customHeight="1"/>
    <row r="527" s="556" customFormat="1" customHeight="1"/>
    <row r="528" s="556" customFormat="1" customHeight="1"/>
    <row r="529" s="556" customFormat="1" customHeight="1"/>
    <row r="530" s="556" customFormat="1" customHeight="1"/>
    <row r="531" s="556" customFormat="1" customHeight="1"/>
    <row r="532" s="556" customFormat="1" customHeight="1"/>
    <row r="533" s="556" customFormat="1" customHeight="1"/>
    <row r="534" s="556" customFormat="1" customHeight="1"/>
    <row r="535" s="556" customFormat="1" customHeight="1"/>
    <row r="536" s="556" customFormat="1" customHeight="1"/>
    <row r="537" s="556" customFormat="1" customHeight="1"/>
    <row r="538" s="556" customFormat="1" customHeight="1"/>
    <row r="539" s="556" customFormat="1" customHeight="1"/>
    <row r="540" s="556" customFormat="1" customHeight="1"/>
    <row r="541" s="556" customFormat="1" customHeight="1"/>
    <row r="542" s="556" customFormat="1" customHeight="1"/>
    <row r="543" s="556" customFormat="1" customHeight="1"/>
    <row r="544" s="556" customFormat="1" customHeight="1"/>
    <row r="545" s="556" customFormat="1" customHeight="1"/>
    <row r="546" s="556" customFormat="1" customHeight="1"/>
    <row r="547" s="556" customFormat="1" customHeight="1"/>
    <row r="548" s="556" customFormat="1" customHeight="1"/>
    <row r="549" s="556" customFormat="1" customHeight="1"/>
    <row r="550" s="556" customFormat="1" customHeight="1"/>
    <row r="551" s="556" customFormat="1" customHeight="1"/>
    <row r="552" s="556" customFormat="1" customHeight="1"/>
    <row r="553" s="556" customFormat="1" customHeight="1"/>
    <row r="554" s="556" customFormat="1" customHeight="1"/>
    <row r="555" s="556" customFormat="1" customHeight="1"/>
    <row r="556" s="556" customFormat="1" customHeight="1"/>
    <row r="557" s="556" customFormat="1" customHeight="1"/>
    <row r="558" s="556" customFormat="1" customHeight="1"/>
    <row r="559" s="556" customFormat="1" customHeight="1"/>
    <row r="560" s="556" customFormat="1" customHeight="1"/>
    <row r="561" s="556" customFormat="1" customHeight="1"/>
    <row r="562" s="556" customFormat="1" customHeight="1"/>
    <row r="563" s="556" customFormat="1" customHeight="1"/>
    <row r="564" s="556" customFormat="1" customHeight="1"/>
    <row r="565" s="556" customFormat="1" customHeight="1"/>
    <row r="566" s="556" customFormat="1" customHeight="1"/>
    <row r="567" s="556" customFormat="1" customHeight="1"/>
    <row r="568" s="556" customFormat="1" customHeight="1"/>
    <row r="569" s="556" customFormat="1" customHeight="1"/>
    <row r="570" s="556" customFormat="1" customHeight="1"/>
    <row r="571" s="556" customFormat="1" customHeight="1"/>
    <row r="572" s="556" customFormat="1" customHeight="1"/>
    <row r="573" s="556" customFormat="1" customHeight="1"/>
    <row r="574" s="556" customFormat="1" customHeight="1"/>
    <row r="575" s="556" customFormat="1" customHeight="1"/>
    <row r="576" s="556" customFormat="1" customHeight="1"/>
    <row r="577" s="556" customFormat="1" customHeight="1"/>
    <row r="578" s="556" customFormat="1" customHeight="1"/>
    <row r="579" s="556" customFormat="1" customHeight="1"/>
    <row r="580" s="556" customFormat="1" customHeight="1"/>
    <row r="581" s="556" customFormat="1" customHeight="1"/>
    <row r="582" s="556" customFormat="1" customHeight="1"/>
    <row r="583" s="556" customFormat="1" customHeight="1"/>
    <row r="584" s="556" customFormat="1" customHeight="1"/>
    <row r="585" s="556" customFormat="1" customHeight="1"/>
    <row r="586" s="556" customFormat="1" customHeight="1"/>
    <row r="587" s="556" customFormat="1" customHeight="1"/>
    <row r="588" s="556" customFormat="1" customHeight="1"/>
    <row r="589" s="556" customFormat="1" customHeight="1"/>
    <row r="590" s="556" customFormat="1" customHeight="1"/>
    <row r="591" s="556" customFormat="1" customHeight="1"/>
    <row r="592" s="556" customFormat="1" customHeight="1"/>
    <row r="593" s="556" customFormat="1" customHeight="1"/>
    <row r="594" s="556" customFormat="1" customHeight="1"/>
    <row r="595" s="556" customFormat="1" customHeight="1"/>
    <row r="596" s="556" customFormat="1" customHeight="1"/>
    <row r="597" s="556" customFormat="1" customHeight="1"/>
    <row r="598" s="556" customFormat="1" customHeight="1"/>
    <row r="599" s="556" customFormat="1" customHeight="1"/>
    <row r="600" s="556" customFormat="1" customHeight="1"/>
    <row r="601" s="556" customFormat="1" customHeight="1"/>
    <row r="602" s="556" customFormat="1" customHeight="1"/>
    <row r="603" s="556" customFormat="1" customHeight="1"/>
    <row r="604" s="556" customFormat="1" customHeight="1"/>
    <row r="605" s="556" customFormat="1" customHeight="1"/>
    <row r="606" s="556" customFormat="1" customHeight="1"/>
    <row r="607" s="556" customFormat="1" customHeight="1"/>
    <row r="608" s="556" customFormat="1" customHeight="1"/>
    <row r="609" s="556" customFormat="1" customHeight="1"/>
    <row r="610" s="556" customFormat="1" customHeight="1"/>
    <row r="611" s="556" customFormat="1" customHeight="1"/>
    <row r="612" s="556" customFormat="1" customHeight="1"/>
    <row r="613" s="556" customFormat="1" customHeight="1"/>
    <row r="614" s="556" customFormat="1" customHeight="1"/>
    <row r="615" s="556" customFormat="1" customHeight="1"/>
    <row r="616" s="556" customFormat="1" customHeight="1"/>
    <row r="617" s="556" customFormat="1" customHeight="1"/>
    <row r="618" s="556" customFormat="1" customHeight="1"/>
    <row r="619" s="556" customFormat="1" customHeight="1"/>
    <row r="620" s="556" customFormat="1" customHeight="1"/>
    <row r="621" s="556" customFormat="1" customHeight="1"/>
    <row r="622" s="556" customFormat="1" customHeight="1"/>
    <row r="623" s="556" customFormat="1" customHeight="1"/>
    <row r="624" s="556" customFormat="1" customHeight="1"/>
    <row r="625" s="556" customFormat="1" customHeight="1"/>
    <row r="626" s="556" customFormat="1" customHeight="1"/>
    <row r="627" s="556" customFormat="1" customHeight="1"/>
    <row r="628" s="556" customFormat="1" customHeight="1"/>
    <row r="629" s="556" customFormat="1" customHeight="1"/>
    <row r="630" s="556" customFormat="1" customHeight="1"/>
    <row r="631" s="556" customFormat="1" customHeight="1"/>
    <row r="632" s="556" customFormat="1" customHeight="1"/>
    <row r="633" s="556" customFormat="1" customHeight="1"/>
    <row r="634" s="556" customFormat="1" customHeight="1"/>
    <row r="635" s="556" customFormat="1" customHeight="1"/>
    <row r="636" s="556" customFormat="1" customHeight="1"/>
    <row r="637" s="556" customFormat="1" customHeight="1"/>
    <row r="638" s="556" customFormat="1" customHeight="1"/>
    <row r="639" s="556" customFormat="1" customHeight="1"/>
    <row r="640" s="556" customFormat="1" customHeight="1"/>
    <row r="641" s="556" customFormat="1" customHeight="1"/>
    <row r="642" s="556" customFormat="1" customHeight="1"/>
    <row r="643" s="556" customFormat="1" customHeight="1"/>
    <row r="644" s="556" customFormat="1" customHeight="1"/>
    <row r="645" s="556" customFormat="1" customHeight="1"/>
    <row r="646" s="556" customFormat="1" customHeight="1"/>
    <row r="647" s="556" customFormat="1" customHeight="1"/>
    <row r="648" s="556" customFormat="1" customHeight="1"/>
    <row r="649" s="556" customFormat="1" customHeight="1"/>
    <row r="650" s="556" customFormat="1" customHeight="1"/>
    <row r="651" s="556" customFormat="1" customHeight="1"/>
    <row r="652" s="556" customFormat="1" customHeight="1"/>
    <row r="653" s="556" customFormat="1" customHeight="1"/>
    <row r="654" s="556" customFormat="1" customHeight="1"/>
    <row r="655" s="556" customFormat="1" customHeight="1"/>
    <row r="656" s="556" customFormat="1" customHeight="1"/>
    <row r="657" s="556" customFormat="1" customHeight="1"/>
    <row r="658" s="556" customFormat="1" customHeight="1"/>
    <row r="659" s="556" customFormat="1" customHeight="1"/>
    <row r="660" s="556" customFormat="1" customHeight="1"/>
    <row r="661" s="556" customFormat="1" customHeight="1"/>
    <row r="662" s="556" customFormat="1" customHeight="1"/>
    <row r="663" s="556" customFormat="1" customHeight="1"/>
    <row r="664" s="556" customFormat="1" customHeight="1"/>
    <row r="665" s="556" customFormat="1" customHeight="1"/>
    <row r="666" s="556" customFormat="1" customHeight="1"/>
    <row r="667" s="556" customFormat="1" customHeight="1"/>
    <row r="668" s="556" customFormat="1" customHeight="1"/>
    <row r="669" s="556" customFormat="1" customHeight="1"/>
    <row r="670" s="556" customFormat="1" customHeight="1"/>
    <row r="671" s="556" customFormat="1" customHeight="1"/>
    <row r="672" s="556" customFormat="1" customHeight="1"/>
    <row r="673" s="556" customFormat="1" customHeight="1"/>
    <row r="674" s="556" customFormat="1" customHeight="1"/>
    <row r="675" s="556" customFormat="1" customHeight="1"/>
    <row r="676" s="556" customFormat="1" customHeight="1"/>
    <row r="677" s="556" customFormat="1" customHeight="1"/>
    <row r="678" s="556" customFormat="1" customHeight="1"/>
    <row r="679" s="556" customFormat="1" customHeight="1"/>
    <row r="680" s="556" customFormat="1" customHeight="1"/>
    <row r="681" s="556" customFormat="1" customHeight="1"/>
    <row r="682" s="556" customFormat="1" customHeight="1"/>
    <row r="683" s="556" customFormat="1" customHeight="1"/>
    <row r="684" s="556" customFormat="1" customHeight="1"/>
    <row r="685" s="556" customFormat="1" customHeight="1"/>
    <row r="686" s="556" customFormat="1" customHeight="1"/>
    <row r="687" s="556" customFormat="1" customHeight="1"/>
    <row r="688" s="556" customFormat="1" customHeight="1"/>
    <row r="689" s="556" customFormat="1" customHeight="1"/>
    <row r="690" s="556" customFormat="1" customHeight="1"/>
    <row r="691" s="556" customFormat="1" customHeight="1"/>
    <row r="692" s="556" customFormat="1" customHeight="1"/>
    <row r="693" s="556" customFormat="1" customHeight="1"/>
    <row r="694" s="556" customFormat="1" customHeight="1"/>
    <row r="695" s="556" customFormat="1" customHeight="1"/>
    <row r="696" s="556" customFormat="1" customHeight="1"/>
    <row r="697" s="556" customFormat="1" customHeight="1"/>
    <row r="698" s="556" customFormat="1" customHeight="1"/>
    <row r="699" s="556" customFormat="1" customHeight="1"/>
    <row r="700" s="556" customFormat="1" customHeight="1"/>
    <row r="701" s="556" customFormat="1" customHeight="1"/>
    <row r="702" s="556" customFormat="1" customHeight="1"/>
    <row r="703" s="556" customFormat="1" customHeight="1"/>
    <row r="704" s="556" customFormat="1" customHeight="1"/>
    <row r="705" s="556" customFormat="1" customHeight="1"/>
    <row r="706" s="556" customFormat="1" customHeight="1"/>
    <row r="707" s="556" customFormat="1" customHeight="1"/>
    <row r="708" s="556" customFormat="1" customHeight="1"/>
    <row r="709" s="556" customFormat="1" customHeight="1"/>
    <row r="710" s="556" customFormat="1" customHeight="1"/>
    <row r="711" s="556" customFormat="1" customHeight="1"/>
    <row r="712" s="556" customFormat="1" customHeight="1"/>
    <row r="713" s="556" customFormat="1" customHeight="1"/>
    <row r="714" s="556" customFormat="1" customHeight="1"/>
    <row r="715" s="556" customFormat="1" customHeight="1"/>
    <row r="716" s="556" customFormat="1" customHeight="1"/>
    <row r="717" s="556" customFormat="1" customHeight="1"/>
    <row r="718" s="556" customFormat="1" customHeight="1"/>
    <row r="719" s="556" customFormat="1" customHeight="1"/>
    <row r="720" s="556" customFormat="1" customHeight="1"/>
    <row r="721" s="556" customFormat="1" customHeight="1"/>
    <row r="722" s="556" customFormat="1" customHeight="1"/>
    <row r="723" s="556" customFormat="1" customHeight="1"/>
    <row r="724" s="556" customFormat="1" customHeight="1"/>
    <row r="725" s="556" customFormat="1" customHeight="1"/>
    <row r="726" s="556" customFormat="1" customHeight="1"/>
    <row r="727" s="556" customFormat="1" customHeight="1"/>
    <row r="728" s="556" customFormat="1" customHeight="1"/>
    <row r="729" s="556" customFormat="1" customHeight="1"/>
    <row r="730" s="556" customFormat="1" customHeight="1"/>
    <row r="731" s="556" customFormat="1" customHeight="1"/>
    <row r="732" s="556" customFormat="1" customHeight="1"/>
    <row r="733" s="556" customFormat="1" customHeight="1"/>
    <row r="734" s="556" customFormat="1" customHeight="1"/>
    <row r="735" s="556" customFormat="1" customHeight="1"/>
    <row r="736" s="556" customFormat="1" customHeight="1"/>
    <row r="737" s="556" customFormat="1" customHeight="1"/>
    <row r="738" s="556" customFormat="1" customHeight="1"/>
    <row r="739" s="556" customFormat="1" customHeight="1"/>
    <row r="740" s="556" customFormat="1" customHeight="1"/>
    <row r="741" s="556" customFormat="1" customHeight="1"/>
    <row r="742" s="556" customFormat="1" customHeight="1"/>
    <row r="743" s="556" customFormat="1" customHeight="1"/>
    <row r="744" s="556" customFormat="1" customHeight="1"/>
    <row r="745" s="556" customFormat="1" customHeight="1"/>
    <row r="746" s="556" customFormat="1" customHeight="1"/>
    <row r="747" s="556" customFormat="1" customHeight="1"/>
    <row r="748" s="556" customFormat="1" customHeight="1"/>
    <row r="749" s="556" customFormat="1" customHeight="1"/>
    <row r="750" s="556" customFormat="1" customHeight="1"/>
    <row r="751" s="556" customFormat="1" customHeight="1"/>
    <row r="752" s="556" customFormat="1" customHeight="1"/>
    <row r="753" s="556" customFormat="1" customHeight="1"/>
    <row r="754" s="556" customFormat="1" customHeight="1"/>
    <row r="755" s="556" customFormat="1" customHeight="1"/>
    <row r="756" s="556" customFormat="1" customHeight="1"/>
    <row r="757" s="556" customFormat="1" customHeight="1"/>
    <row r="758" s="556" customFormat="1" customHeight="1"/>
    <row r="759" s="556" customFormat="1" customHeight="1"/>
    <row r="760" s="556" customFormat="1" customHeight="1"/>
    <row r="761" s="556" customFormat="1" customHeight="1"/>
    <row r="762" s="556" customFormat="1" customHeight="1"/>
    <row r="763" s="556" customFormat="1" customHeight="1"/>
    <row r="764" s="556" customFormat="1" customHeight="1"/>
    <row r="765" s="556" customFormat="1" customHeight="1"/>
    <row r="766" s="556" customFormat="1" customHeight="1"/>
    <row r="767" s="556" customFormat="1" customHeight="1"/>
    <row r="768" s="556" customFormat="1" customHeight="1"/>
    <row r="769" s="556" customFormat="1" customHeight="1"/>
    <row r="770" s="556" customFormat="1" customHeight="1"/>
    <row r="771" s="556" customFormat="1" customHeight="1"/>
    <row r="772" s="556" customFormat="1" customHeight="1"/>
    <row r="773" s="556" customFormat="1" customHeight="1"/>
    <row r="774" s="556" customFormat="1" customHeight="1"/>
    <row r="775" s="556" customFormat="1" customHeight="1"/>
    <row r="776" s="556" customFormat="1" customHeight="1"/>
    <row r="777" s="556" customFormat="1" customHeight="1"/>
    <row r="778" s="556" customFormat="1" customHeight="1"/>
    <row r="779" s="556" customFormat="1" customHeight="1"/>
    <row r="780" s="556" customFormat="1" customHeight="1"/>
    <row r="781" s="556" customFormat="1" customHeight="1"/>
    <row r="782" s="556" customFormat="1" customHeight="1"/>
    <row r="783" s="556" customFormat="1" customHeight="1"/>
    <row r="784" s="556" customFormat="1" customHeight="1"/>
    <row r="785" s="556" customFormat="1" customHeight="1"/>
    <row r="786" s="556" customFormat="1" customHeight="1"/>
    <row r="787" s="556" customFormat="1" customHeight="1"/>
    <row r="788" s="556" customFormat="1" customHeight="1"/>
    <row r="789" s="556" customFormat="1" customHeight="1"/>
    <row r="790" s="556" customFormat="1" customHeight="1"/>
    <row r="791" s="556" customFormat="1" customHeight="1"/>
    <row r="792" s="556" customFormat="1" customHeight="1"/>
    <row r="793" s="556" customFormat="1" customHeight="1"/>
    <row r="794" s="556" customFormat="1" customHeight="1"/>
    <row r="795" s="556" customFormat="1" customHeight="1"/>
    <row r="796" s="556" customFormat="1" customHeight="1"/>
    <row r="797" s="556" customFormat="1" customHeight="1"/>
    <row r="798" s="556" customFormat="1" customHeight="1"/>
    <row r="799" s="556" customFormat="1" customHeight="1"/>
    <row r="800" s="556" customFormat="1" customHeight="1"/>
    <row r="801" s="556" customFormat="1" customHeight="1"/>
    <row r="802" s="556" customFormat="1" customHeight="1"/>
    <row r="803" s="556" customFormat="1" customHeight="1"/>
    <row r="804" s="556" customFormat="1" customHeight="1"/>
    <row r="805" s="556" customFormat="1" customHeight="1"/>
    <row r="806" s="556" customFormat="1" customHeight="1"/>
    <row r="807" s="556" customFormat="1" customHeight="1"/>
    <row r="808" s="556" customFormat="1" customHeight="1"/>
    <row r="809" s="556" customFormat="1" customHeight="1"/>
    <row r="810" s="556" customFormat="1" customHeight="1"/>
    <row r="811" s="556" customFormat="1" customHeight="1"/>
    <row r="812" s="556" customFormat="1" customHeight="1"/>
    <row r="813" s="556" customFormat="1" customHeight="1"/>
    <row r="814" s="556" customFormat="1" customHeight="1"/>
    <row r="815" s="556" customFormat="1" customHeight="1"/>
    <row r="816" s="556" customFormat="1" customHeight="1"/>
    <row r="817" s="556" customFormat="1" customHeight="1"/>
    <row r="818" s="556" customFormat="1" customHeight="1"/>
    <row r="819" s="556" customFormat="1" customHeight="1"/>
    <row r="820" s="556" customFormat="1" customHeight="1"/>
    <row r="821" s="556" customFormat="1" customHeight="1"/>
    <row r="822" s="556" customFormat="1" customHeight="1"/>
    <row r="823" s="556" customFormat="1" customHeight="1"/>
    <row r="824" s="556" customFormat="1" customHeight="1"/>
    <row r="825" s="556" customFormat="1" customHeight="1"/>
    <row r="826" s="556" customFormat="1" customHeight="1"/>
    <row r="827" s="556" customFormat="1" customHeight="1"/>
    <row r="828" s="556" customFormat="1" customHeight="1"/>
    <row r="829" s="556" customFormat="1" customHeight="1"/>
    <row r="830" s="556" customFormat="1" customHeight="1"/>
    <row r="831" s="556" customFormat="1" customHeight="1"/>
    <row r="832" s="556" customFormat="1" customHeight="1"/>
    <row r="833" s="556" customFormat="1" customHeight="1"/>
    <row r="834" s="556" customFormat="1" customHeight="1"/>
    <row r="835" s="556" customFormat="1" customHeight="1"/>
    <row r="836" s="556" customFormat="1" customHeight="1"/>
    <row r="837" s="556" customFormat="1" customHeight="1"/>
    <row r="838" s="556" customFormat="1" customHeight="1"/>
    <row r="839" s="556" customFormat="1" customHeight="1"/>
    <row r="840" s="556" customFormat="1" customHeight="1"/>
    <row r="841" s="556" customFormat="1" customHeight="1"/>
    <row r="842" s="556" customFormat="1" customHeight="1"/>
  </sheetData>
  <mergeCells count="4">
    <mergeCell ref="A2:J2"/>
    <mergeCell ref="A3:J3"/>
    <mergeCell ref="A27:B27"/>
    <mergeCell ref="A29:J29"/>
  </mergeCells>
  <printOptions horizontalCentered="1"/>
  <pageMargins left="0.35" right="0.35" top="0.79" bottom="0.79" header="1.02" footer="0.51"/>
  <pageSetup paperSize="9" fitToHeight="0" orientation="landscape" verticalDpi="600"/>
  <headerFooter alignWithMargins="0">
    <oddHeader>&amp;R&amp;"宋体,常规"&amp;10表&amp;"Times New Roman,常规"3-1-1
&amp;"宋体,常规"共&amp;"Times New Roman,常规"&amp;N&amp;"宋体,常规"页第&amp;"Times New Roman,常规"&amp;P&amp;"宋体,常规"页</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O836"/>
  <sheetViews>
    <sheetView showGridLines="0" zoomScaleSheetLayoutView="60" workbookViewId="0">
      <selection activeCell="B17" sqref="B17:D17"/>
    </sheetView>
  </sheetViews>
  <sheetFormatPr defaultColWidth="8.75" defaultRowHeight="15.75" customHeight="1"/>
  <cols>
    <col min="1" max="1" width="5.25" style="188" customWidth="1"/>
    <col min="2" max="2" width="11.625" style="188" customWidth="1"/>
    <col min="3" max="3" width="10.625" style="190" customWidth="1"/>
    <col min="4" max="4" width="13.25" style="403" customWidth="1"/>
    <col min="5" max="5" width="8.75" style="403" customWidth="1"/>
    <col min="6" max="6" width="9.5" style="188" customWidth="1"/>
    <col min="7" max="8" width="7.25" style="188" customWidth="1"/>
    <col min="9" max="9" width="13" style="404" customWidth="1"/>
    <col min="10" max="10" width="12.125" style="404" customWidth="1"/>
    <col min="11" max="11" width="13" style="188" customWidth="1"/>
    <col min="12" max="12" width="10.375" style="188" customWidth="1"/>
    <col min="13" max="13" width="9.625" style="188"/>
    <col min="14" max="14" width="9.375" style="188" customWidth="1"/>
    <col min="15" max="15" width="17.125" style="188" customWidth="1"/>
    <col min="16" max="16" width="9" style="188" customWidth="1"/>
    <col min="17" max="36" width="9" style="188"/>
    <col min="37" max="16384" width="8.75" style="188"/>
  </cols>
  <sheetData>
    <row r="1" s="402" customFormat="1" ht="21.75" customHeight="1" spans="1:14">
      <c r="A1" s="192"/>
      <c r="B1" s="192"/>
      <c r="C1" s="405"/>
      <c r="D1" s="406"/>
      <c r="E1" s="406"/>
      <c r="F1" s="407"/>
      <c r="G1" s="407"/>
      <c r="H1" s="407"/>
      <c r="I1" s="420"/>
      <c r="J1" s="420"/>
      <c r="K1" s="407"/>
      <c r="L1" s="407"/>
      <c r="M1" s="407"/>
      <c r="N1" s="407"/>
    </row>
    <row r="2" s="185" customFormat="1" ht="29.25" customHeight="1" spans="1:14">
      <c r="A2" s="8" t="s">
        <v>276</v>
      </c>
      <c r="B2" s="8"/>
      <c r="C2" s="197"/>
      <c r="D2" s="197"/>
      <c r="E2" s="197"/>
      <c r="F2" s="197"/>
      <c r="G2" s="197"/>
      <c r="H2" s="197"/>
      <c r="I2" s="197"/>
      <c r="J2" s="197"/>
      <c r="K2" s="197"/>
      <c r="L2" s="197"/>
      <c r="M2" s="197"/>
      <c r="N2" s="197"/>
    </row>
    <row r="3" s="2" customFormat="1" ht="21" customHeight="1" spans="1:14">
      <c r="A3" s="9" t="e">
        <f>CONCATENATE(#REF!,#REF!,#REF!,#REF!,#REF!,#REF!,#REF!)</f>
        <v>#REF!</v>
      </c>
      <c r="B3" s="9"/>
      <c r="C3" s="9"/>
      <c r="D3" s="9"/>
      <c r="E3" s="9"/>
      <c r="F3" s="9"/>
      <c r="G3" s="9"/>
      <c r="H3" s="9"/>
      <c r="I3" s="9"/>
      <c r="J3" s="9"/>
      <c r="K3" s="9"/>
      <c r="L3" s="9"/>
      <c r="M3" s="9"/>
      <c r="N3" s="9"/>
    </row>
    <row r="4" s="2" customFormat="1" ht="18" customHeight="1" spans="1:14">
      <c r="A4" s="79" t="e">
        <f>#REF!&amp;#REF!</f>
        <v>#REF!</v>
      </c>
      <c r="B4" s="79"/>
      <c r="C4" s="155"/>
      <c r="D4" s="408"/>
      <c r="E4" s="408"/>
      <c r="I4" s="88"/>
      <c r="J4" s="88"/>
      <c r="N4" s="199" t="s">
        <v>141</v>
      </c>
    </row>
    <row r="5" s="186" customFormat="1" ht="18" customHeight="1" spans="1:14">
      <c r="A5" s="409" t="s">
        <v>124</v>
      </c>
      <c r="B5" s="57" t="s">
        <v>277</v>
      </c>
      <c r="C5" s="58" t="s">
        <v>267</v>
      </c>
      <c r="D5" s="59" t="s">
        <v>278</v>
      </c>
      <c r="E5" s="57" t="s">
        <v>169</v>
      </c>
      <c r="F5" s="57" t="s">
        <v>170</v>
      </c>
      <c r="G5" s="57" t="s">
        <v>279</v>
      </c>
      <c r="H5" s="57" t="s">
        <v>280</v>
      </c>
      <c r="I5" s="421" t="s">
        <v>129</v>
      </c>
      <c r="J5" s="422"/>
      <c r="K5" s="409" t="s">
        <v>130</v>
      </c>
      <c r="L5" s="409" t="s">
        <v>131</v>
      </c>
      <c r="M5" s="409" t="s">
        <v>8</v>
      </c>
      <c r="N5" s="409" t="s">
        <v>132</v>
      </c>
    </row>
    <row r="6" s="40" customFormat="1" ht="18" customHeight="1" spans="1:14">
      <c r="A6" s="410"/>
      <c r="B6" s="58"/>
      <c r="C6" s="58"/>
      <c r="D6" s="61"/>
      <c r="E6" s="58"/>
      <c r="F6" s="58"/>
      <c r="G6" s="58"/>
      <c r="H6" s="58"/>
      <c r="I6" s="151" t="s">
        <v>281</v>
      </c>
      <c r="J6" s="152" t="s">
        <v>282</v>
      </c>
      <c r="K6" s="410"/>
      <c r="L6" s="410"/>
      <c r="M6" s="410" t="e">
        <f>IF(I6=0,"",(K6-I6)/I6*100)</f>
        <v>#VALUE!</v>
      </c>
      <c r="N6" s="410"/>
    </row>
    <row r="7" s="2" customFormat="1" ht="18" customHeight="1" spans="1:15">
      <c r="A7" s="83"/>
      <c r="B7" s="83"/>
      <c r="C7" s="100"/>
      <c r="D7" s="411"/>
      <c r="E7" s="411"/>
      <c r="F7" s="64"/>
      <c r="G7" s="118"/>
      <c r="H7" s="118"/>
      <c r="I7" s="101"/>
      <c r="J7" s="101"/>
      <c r="K7" s="101"/>
      <c r="L7" s="16"/>
      <c r="M7" s="16"/>
      <c r="N7" s="17"/>
      <c r="O7" s="423"/>
    </row>
    <row r="8" s="2" customFormat="1" ht="18" customHeight="1" spans="1:15">
      <c r="A8" s="83"/>
      <c r="B8" s="83"/>
      <c r="C8" s="100"/>
      <c r="D8" s="412"/>
      <c r="E8" s="412"/>
      <c r="F8" s="64"/>
      <c r="G8" s="118"/>
      <c r="H8" s="118"/>
      <c r="I8" s="101"/>
      <c r="J8" s="101"/>
      <c r="K8" s="101"/>
      <c r="L8" s="16"/>
      <c r="M8" s="16"/>
      <c r="N8" s="17"/>
      <c r="O8" s="423"/>
    </row>
    <row r="9" s="2" customFormat="1" ht="18" customHeight="1" spans="1:15">
      <c r="A9" s="83"/>
      <c r="B9" s="83"/>
      <c r="C9" s="100"/>
      <c r="D9" s="412"/>
      <c r="E9" s="412"/>
      <c r="F9" s="64"/>
      <c r="G9" s="118"/>
      <c r="H9" s="118"/>
      <c r="I9" s="101"/>
      <c r="J9" s="101"/>
      <c r="K9" s="101"/>
      <c r="L9" s="16"/>
      <c r="M9" s="16"/>
      <c r="N9" s="17"/>
      <c r="O9" s="423"/>
    </row>
    <row r="10" s="2" customFormat="1" ht="18" customHeight="1" spans="1:15">
      <c r="A10" s="83"/>
      <c r="B10" s="83"/>
      <c r="C10" s="100"/>
      <c r="D10" s="412"/>
      <c r="E10" s="412"/>
      <c r="F10" s="64"/>
      <c r="G10" s="118"/>
      <c r="H10" s="118"/>
      <c r="I10" s="101"/>
      <c r="J10" s="101"/>
      <c r="K10" s="101"/>
      <c r="L10" s="16"/>
      <c r="M10" s="16"/>
      <c r="N10" s="17"/>
      <c r="O10" s="423"/>
    </row>
    <row r="11" s="2" customFormat="1" ht="18" customHeight="1" spans="1:15">
      <c r="A11" s="83"/>
      <c r="B11" s="83"/>
      <c r="C11" s="413"/>
      <c r="D11" s="412"/>
      <c r="E11" s="412"/>
      <c r="F11" s="64"/>
      <c r="G11" s="118"/>
      <c r="H11" s="118"/>
      <c r="I11" s="101"/>
      <c r="J11" s="101"/>
      <c r="K11" s="101"/>
      <c r="L11" s="16"/>
      <c r="M11" s="16"/>
      <c r="N11" s="17"/>
      <c r="O11" s="423"/>
    </row>
    <row r="12" s="2" customFormat="1" ht="18" customHeight="1" spans="1:15">
      <c r="A12" s="83"/>
      <c r="B12" s="83"/>
      <c r="C12" s="100"/>
      <c r="D12" s="412"/>
      <c r="E12" s="412"/>
      <c r="F12" s="64"/>
      <c r="G12" s="118"/>
      <c r="H12" s="118"/>
      <c r="I12" s="101"/>
      <c r="J12" s="101"/>
      <c r="K12" s="101"/>
      <c r="L12" s="16"/>
      <c r="M12" s="16"/>
      <c r="N12" s="17"/>
      <c r="O12" s="423"/>
    </row>
    <row r="13" s="2" customFormat="1" ht="18" customHeight="1" spans="1:15">
      <c r="A13" s="83"/>
      <c r="B13" s="83"/>
      <c r="C13" s="100"/>
      <c r="D13" s="412"/>
      <c r="E13" s="412"/>
      <c r="F13" s="64"/>
      <c r="G13" s="118"/>
      <c r="H13" s="118"/>
      <c r="I13" s="101"/>
      <c r="J13" s="101"/>
      <c r="K13" s="101"/>
      <c r="L13" s="16"/>
      <c r="M13" s="16"/>
      <c r="N13" s="17"/>
      <c r="O13" s="423"/>
    </row>
    <row r="14" s="38" customFormat="1" ht="18" customHeight="1" spans="1:15">
      <c r="A14" s="83"/>
      <c r="B14" s="414"/>
      <c r="C14" s="415"/>
      <c r="D14" s="65"/>
      <c r="E14" s="65"/>
      <c r="F14" s="64"/>
      <c r="G14" s="118"/>
      <c r="H14" s="118"/>
      <c r="I14" s="44"/>
      <c r="J14" s="44"/>
      <c r="K14" s="44"/>
      <c r="L14" s="16"/>
      <c r="M14" s="16"/>
      <c r="N14" s="17"/>
      <c r="O14" s="423"/>
    </row>
    <row r="15" s="2" customFormat="1" ht="18" customHeight="1" spans="1:15">
      <c r="A15" s="83"/>
      <c r="B15" s="83"/>
      <c r="C15" s="416"/>
      <c r="D15" s="65"/>
      <c r="E15" s="65"/>
      <c r="F15" s="64"/>
      <c r="G15" s="118"/>
      <c r="H15" s="118"/>
      <c r="I15" s="101"/>
      <c r="J15" s="101"/>
      <c r="K15" s="101"/>
      <c r="L15" s="16"/>
      <c r="M15" s="16"/>
      <c r="N15" s="17"/>
      <c r="O15" s="423"/>
    </row>
    <row r="16" s="2" customFormat="1" ht="18" customHeight="1" spans="1:15">
      <c r="A16" s="83"/>
      <c r="B16" s="83"/>
      <c r="C16" s="416"/>
      <c r="D16" s="417"/>
      <c r="E16" s="417"/>
      <c r="F16" s="64"/>
      <c r="G16" s="118"/>
      <c r="H16" s="118"/>
      <c r="I16" s="101"/>
      <c r="J16" s="101"/>
      <c r="K16" s="101"/>
      <c r="L16" s="16"/>
      <c r="M16" s="16"/>
      <c r="N16" s="17"/>
      <c r="O16" s="423"/>
    </row>
    <row r="17" s="2" customFormat="1" ht="18" customHeight="1" spans="1:15">
      <c r="A17" s="83"/>
      <c r="B17" s="83"/>
      <c r="C17" s="83"/>
      <c r="D17" s="418"/>
      <c r="E17" s="418"/>
      <c r="F17" s="42"/>
      <c r="G17" s="44"/>
      <c r="H17" s="44"/>
      <c r="I17" s="101"/>
      <c r="J17" s="101"/>
      <c r="K17" s="44"/>
      <c r="L17" s="44"/>
      <c r="M17" s="16" t="str">
        <f>IF(I17=0,"",(K17-I17)/I17*100)</f>
        <v/>
      </c>
      <c r="N17" s="17"/>
      <c r="O17" s="423" t="str">
        <f>IF(IF(F17="",0,DAYS360(F17,#REF!))/30&lt;12,IF(IF(F17="",0,DAYS360(F17,#REF!))/30&lt;1,"",CONCATENATE(INT(IF(F17="",0,DAYS360(F17,#REF!))/30),"月")),CONCATENATE(CONCATENATE(INT(IF(F17="",0,DAYS360(F17,#REF!))/30/12),"年"),IF(MOD(IF(F17="",0,DAYS360(F17,#REF!))/30,12)&lt;1,"",CONCATENATE(INT(MOD(IF(F17="",0,DAYS360(F17,#REF!))/30,12)),"月"))))</f>
        <v/>
      </c>
    </row>
    <row r="18" s="2" customFormat="1" ht="18" customHeight="1" spans="1:15">
      <c r="A18" s="83"/>
      <c r="B18" s="83"/>
      <c r="C18" s="13"/>
      <c r="D18" s="382"/>
      <c r="E18" s="382"/>
      <c r="F18" s="42"/>
      <c r="G18" s="44" t="str">
        <f>O18</f>
        <v/>
      </c>
      <c r="H18" s="44"/>
      <c r="I18" s="73"/>
      <c r="J18" s="73"/>
      <c r="K18" s="16"/>
      <c r="L18" s="16"/>
      <c r="M18" s="16" t="str">
        <f>IF(I18=0,"",(K18-I18)/I18*100)</f>
        <v/>
      </c>
      <c r="N18" s="17"/>
      <c r="O18" s="423" t="str">
        <f>IF(IF(F18="",0,DAYS360(F18,#REF!))/30&lt;12,IF(IF(F18="",0,DAYS360(F18,#REF!))/30&lt;1,"",CONCATENATE(INT(IF(F18="",0,DAYS360(F18,#REF!))/30),"月")),CONCATENATE(CONCATENATE(INT(IF(F18="",0,DAYS360(F18,#REF!))/30/12),"年"),IF(MOD(IF(F18="",0,DAYS360(F18,#REF!))/30,12)&lt;1,"",CONCATENATE(INT(MOD(IF(F18="",0,DAYS360(F18,#REF!))/30,12)),"月"))))</f>
        <v/>
      </c>
    </row>
    <row r="19" s="2" customFormat="1" ht="18" customHeight="1" spans="1:14">
      <c r="A19" s="419" t="s">
        <v>122</v>
      </c>
      <c r="B19" s="127"/>
      <c r="C19" s="72"/>
      <c r="D19" s="382"/>
      <c r="E19" s="382"/>
      <c r="F19" s="13"/>
      <c r="G19" s="13"/>
      <c r="H19" s="13"/>
      <c r="I19" s="219">
        <f>SUM(I7:I18)</f>
        <v>0</v>
      </c>
      <c r="J19" s="219"/>
      <c r="K19" s="76">
        <f>SUM(K7:K18)</f>
        <v>0</v>
      </c>
      <c r="L19" s="76">
        <f>SUM(L7:L18)</f>
        <v>0</v>
      </c>
      <c r="M19" s="16" t="str">
        <f>IF(I19=0,"",(K19-I19)/I19*100)</f>
        <v/>
      </c>
      <c r="N19" s="76"/>
    </row>
    <row r="20" s="2" customFormat="1" ht="18" customHeight="1" spans="1:14">
      <c r="A20" s="18" t="s">
        <v>283</v>
      </c>
      <c r="B20" s="127"/>
      <c r="C20" s="72"/>
      <c r="D20" s="382"/>
      <c r="E20" s="382"/>
      <c r="F20" s="13"/>
      <c r="G20" s="13"/>
      <c r="H20" s="13"/>
      <c r="I20" s="73"/>
      <c r="J20" s="73"/>
      <c r="K20" s="16"/>
      <c r="L20" s="16"/>
      <c r="M20" s="16" t="str">
        <f>IF(I20=0,"",(K20-I20)/I20*100)</f>
        <v/>
      </c>
      <c r="N20" s="17"/>
    </row>
    <row r="21" s="2" customFormat="1" customHeight="1" spans="1:14">
      <c r="A21" s="419" t="s">
        <v>134</v>
      </c>
      <c r="B21" s="127"/>
      <c r="C21" s="72"/>
      <c r="D21" s="382"/>
      <c r="E21" s="382"/>
      <c r="F21" s="17"/>
      <c r="G21" s="17"/>
      <c r="H21" s="17"/>
      <c r="I21" s="73">
        <f>I19-I20</f>
        <v>0</v>
      </c>
      <c r="J21" s="73"/>
      <c r="K21" s="16">
        <f>K19-K20</f>
        <v>0</v>
      </c>
      <c r="L21" s="16">
        <f>L19-L20</f>
        <v>0</v>
      </c>
      <c r="M21" s="16" t="str">
        <f>IF(I21=0,"",(K21-I21)/I21*100)</f>
        <v/>
      </c>
      <c r="N21" s="17"/>
    </row>
    <row r="22" s="2" customFormat="1" customHeight="1" spans="1:12">
      <c r="A22" s="10" t="e">
        <f>"被评估单位（或者产权持有单位)填表人："&amp;#REF!</f>
        <v>#REF!</v>
      </c>
      <c r="B22" s="10"/>
      <c r="C22" s="155"/>
      <c r="D22" s="408"/>
      <c r="E22" s="408"/>
      <c r="I22" s="88"/>
      <c r="J22" s="88"/>
      <c r="L22" s="20" t="e">
        <f>"评估人员："&amp;#REF!</f>
        <v>#REF!</v>
      </c>
    </row>
    <row r="23" s="2" customFormat="1" customHeight="1" spans="1:10">
      <c r="A23" s="11" t="e">
        <f>CONCATENATE(#REF!,#REF!,#REF!,#REF!,#REF!,#REF!,#REF!)</f>
        <v>#REF!</v>
      </c>
      <c r="B23" s="11"/>
      <c r="C23" s="11"/>
      <c r="D23" s="11"/>
      <c r="E23" s="11"/>
      <c r="F23" s="11"/>
      <c r="G23" s="11"/>
      <c r="H23" s="11"/>
      <c r="I23" s="88"/>
      <c r="J23" s="88"/>
    </row>
    <row r="24" s="2" customFormat="1" customHeight="1" spans="3:10">
      <c r="C24" s="155"/>
      <c r="D24" s="408"/>
      <c r="E24" s="408"/>
      <c r="I24" s="88"/>
      <c r="J24" s="88"/>
    </row>
    <row r="25" s="2" customFormat="1" customHeight="1" spans="3:10">
      <c r="C25" s="155"/>
      <c r="D25" s="408"/>
      <c r="E25" s="408"/>
      <c r="I25" s="88"/>
      <c r="J25" s="88"/>
    </row>
    <row r="26" s="2" customFormat="1" customHeight="1" spans="3:10">
      <c r="C26" s="155"/>
      <c r="D26" s="408"/>
      <c r="E26" s="408"/>
      <c r="I26" s="88"/>
      <c r="J26" s="88"/>
    </row>
    <row r="27" s="2" customFormat="1" customHeight="1" spans="3:10">
      <c r="C27" s="155"/>
      <c r="D27" s="408"/>
      <c r="E27" s="408"/>
      <c r="I27" s="88"/>
      <c r="J27" s="88"/>
    </row>
    <row r="28" s="2" customFormat="1" customHeight="1" spans="3:10">
      <c r="C28" s="155"/>
      <c r="D28" s="408"/>
      <c r="E28" s="408"/>
      <c r="I28" s="88"/>
      <c r="J28" s="88"/>
    </row>
    <row r="29" s="2" customFormat="1" customHeight="1" spans="3:10">
      <c r="C29" s="155"/>
      <c r="D29" s="408"/>
      <c r="E29" s="408"/>
      <c r="I29" s="88"/>
      <c r="J29" s="88"/>
    </row>
    <row r="30" s="2" customFormat="1" customHeight="1" spans="3:10">
      <c r="C30" s="155"/>
      <c r="D30" s="408"/>
      <c r="E30" s="408"/>
      <c r="I30" s="88"/>
      <c r="J30" s="88"/>
    </row>
    <row r="31" s="2" customFormat="1" customHeight="1" spans="3:10">
      <c r="C31" s="155"/>
      <c r="D31" s="408"/>
      <c r="E31" s="408"/>
      <c r="I31" s="88"/>
      <c r="J31" s="88"/>
    </row>
    <row r="32" s="2" customFormat="1" customHeight="1" spans="3:10">
      <c r="C32" s="155"/>
      <c r="D32" s="408"/>
      <c r="E32" s="408"/>
      <c r="I32" s="88"/>
      <c r="J32" s="88"/>
    </row>
    <row r="33" s="2" customFormat="1" customHeight="1" spans="3:10">
      <c r="C33" s="155"/>
      <c r="D33" s="408"/>
      <c r="E33" s="408"/>
      <c r="I33" s="88"/>
      <c r="J33" s="88"/>
    </row>
    <row r="34" s="2" customFormat="1" customHeight="1" spans="3:10">
      <c r="C34" s="155"/>
      <c r="D34" s="408"/>
      <c r="E34" s="408"/>
      <c r="I34" s="88"/>
      <c r="J34" s="88"/>
    </row>
    <row r="35" s="2" customFormat="1" customHeight="1" spans="3:10">
      <c r="C35" s="155"/>
      <c r="D35" s="408"/>
      <c r="E35" s="408"/>
      <c r="I35" s="88"/>
      <c r="J35" s="88"/>
    </row>
    <row r="36" s="2" customFormat="1" customHeight="1" spans="3:10">
      <c r="C36" s="155"/>
      <c r="D36" s="408"/>
      <c r="E36" s="408"/>
      <c r="I36" s="88"/>
      <c r="J36" s="88"/>
    </row>
    <row r="37" s="2" customFormat="1" customHeight="1" spans="3:10">
      <c r="C37" s="155"/>
      <c r="D37" s="408"/>
      <c r="E37" s="408"/>
      <c r="I37" s="88"/>
      <c r="J37" s="88"/>
    </row>
    <row r="38" s="2" customFormat="1" customHeight="1" spans="3:10">
      <c r="C38" s="155"/>
      <c r="D38" s="408"/>
      <c r="E38" s="408"/>
      <c r="I38" s="88"/>
      <c r="J38" s="88"/>
    </row>
    <row r="39" s="2" customFormat="1" customHeight="1" spans="3:10">
      <c r="C39" s="155"/>
      <c r="D39" s="408"/>
      <c r="E39" s="408"/>
      <c r="I39" s="88"/>
      <c r="J39" s="88"/>
    </row>
    <row r="40" s="2" customFormat="1" customHeight="1" spans="3:10">
      <c r="C40" s="155"/>
      <c r="D40" s="408"/>
      <c r="E40" s="408"/>
      <c r="I40" s="88"/>
      <c r="J40" s="88"/>
    </row>
    <row r="41" s="2" customFormat="1" customHeight="1" spans="3:10">
      <c r="C41" s="155"/>
      <c r="D41" s="408"/>
      <c r="E41" s="408"/>
      <c r="I41" s="88"/>
      <c r="J41" s="88"/>
    </row>
    <row r="42" s="2" customFormat="1" customHeight="1" spans="3:10">
      <c r="C42" s="155"/>
      <c r="D42" s="408"/>
      <c r="E42" s="408"/>
      <c r="I42" s="88"/>
      <c r="J42" s="88"/>
    </row>
    <row r="43" s="2" customFormat="1" customHeight="1" spans="3:10">
      <c r="C43" s="155"/>
      <c r="D43" s="408"/>
      <c r="E43" s="408"/>
      <c r="I43" s="88"/>
      <c r="J43" s="88"/>
    </row>
    <row r="44" s="2" customFormat="1" customHeight="1" spans="3:10">
      <c r="C44" s="155"/>
      <c r="D44" s="408"/>
      <c r="E44" s="408"/>
      <c r="I44" s="88"/>
      <c r="J44" s="88"/>
    </row>
    <row r="45" s="2" customFormat="1" customHeight="1" spans="3:10">
      <c r="C45" s="155"/>
      <c r="D45" s="408"/>
      <c r="E45" s="408"/>
      <c r="I45" s="88"/>
      <c r="J45" s="88"/>
    </row>
    <row r="46" s="2" customFormat="1" customHeight="1" spans="3:10">
      <c r="C46" s="155"/>
      <c r="D46" s="408"/>
      <c r="E46" s="408"/>
      <c r="I46" s="88"/>
      <c r="J46" s="88"/>
    </row>
    <row r="47" s="2" customFormat="1" customHeight="1" spans="3:10">
      <c r="C47" s="155"/>
      <c r="D47" s="408"/>
      <c r="E47" s="408"/>
      <c r="I47" s="88"/>
      <c r="J47" s="88"/>
    </row>
    <row r="48" s="2" customFormat="1" customHeight="1" spans="3:10">
      <c r="C48" s="155"/>
      <c r="D48" s="408"/>
      <c r="E48" s="408"/>
      <c r="I48" s="88"/>
      <c r="J48" s="88"/>
    </row>
    <row r="49" s="2" customFormat="1" customHeight="1" spans="3:10">
      <c r="C49" s="155"/>
      <c r="D49" s="408"/>
      <c r="E49" s="408"/>
      <c r="I49" s="88"/>
      <c r="J49" s="88"/>
    </row>
    <row r="50" s="2" customFormat="1" customHeight="1" spans="3:10">
      <c r="C50" s="155"/>
      <c r="D50" s="408"/>
      <c r="E50" s="408"/>
      <c r="I50" s="88"/>
      <c r="J50" s="88"/>
    </row>
    <row r="51" s="2" customFormat="1" customHeight="1" spans="3:10">
      <c r="C51" s="155"/>
      <c r="D51" s="408"/>
      <c r="E51" s="408"/>
      <c r="I51" s="88"/>
      <c r="J51" s="88"/>
    </row>
    <row r="52" s="2" customFormat="1" customHeight="1" spans="3:10">
      <c r="C52" s="155"/>
      <c r="D52" s="408"/>
      <c r="E52" s="408"/>
      <c r="I52" s="88"/>
      <c r="J52" s="88"/>
    </row>
    <row r="53" s="2" customFormat="1" customHeight="1" spans="3:10">
      <c r="C53" s="155"/>
      <c r="D53" s="408"/>
      <c r="E53" s="408"/>
      <c r="I53" s="88"/>
      <c r="J53" s="88"/>
    </row>
    <row r="54" s="2" customFormat="1" customHeight="1" spans="3:10">
      <c r="C54" s="155"/>
      <c r="D54" s="408"/>
      <c r="E54" s="408"/>
      <c r="I54" s="88"/>
      <c r="J54" s="88"/>
    </row>
    <row r="55" s="2" customFormat="1" customHeight="1" spans="3:10">
      <c r="C55" s="155"/>
      <c r="D55" s="408"/>
      <c r="E55" s="408"/>
      <c r="I55" s="88"/>
      <c r="J55" s="88"/>
    </row>
    <row r="56" s="2" customFormat="1" customHeight="1" spans="3:10">
      <c r="C56" s="155"/>
      <c r="D56" s="408"/>
      <c r="E56" s="408"/>
      <c r="I56" s="88"/>
      <c r="J56" s="88"/>
    </row>
    <row r="57" s="2" customFormat="1" customHeight="1" spans="3:10">
      <c r="C57" s="155"/>
      <c r="D57" s="408"/>
      <c r="E57" s="408"/>
      <c r="I57" s="88"/>
      <c r="J57" s="88"/>
    </row>
    <row r="58" s="2" customFormat="1" customHeight="1" spans="3:10">
      <c r="C58" s="155"/>
      <c r="D58" s="408"/>
      <c r="E58" s="408"/>
      <c r="I58" s="88"/>
      <c r="J58" s="88"/>
    </row>
    <row r="59" s="2" customFormat="1" customHeight="1" spans="3:10">
      <c r="C59" s="155"/>
      <c r="D59" s="408"/>
      <c r="E59" s="408"/>
      <c r="I59" s="88"/>
      <c r="J59" s="88"/>
    </row>
    <row r="60" s="2" customFormat="1" customHeight="1" spans="3:10">
      <c r="C60" s="155"/>
      <c r="D60" s="408"/>
      <c r="E60" s="408"/>
      <c r="I60" s="88"/>
      <c r="J60" s="88"/>
    </row>
    <row r="61" s="2" customFormat="1" customHeight="1" spans="3:10">
      <c r="C61" s="155"/>
      <c r="D61" s="408"/>
      <c r="E61" s="408"/>
      <c r="I61" s="88"/>
      <c r="J61" s="88"/>
    </row>
    <row r="62" s="2" customFormat="1" customHeight="1" spans="3:10">
      <c r="C62" s="155"/>
      <c r="D62" s="408"/>
      <c r="E62" s="408"/>
      <c r="I62" s="88"/>
      <c r="J62" s="88"/>
    </row>
    <row r="63" s="2" customFormat="1" customHeight="1" spans="3:10">
      <c r="C63" s="155"/>
      <c r="D63" s="408"/>
      <c r="E63" s="408"/>
      <c r="I63" s="88"/>
      <c r="J63" s="88"/>
    </row>
    <row r="64" s="2" customFormat="1" customHeight="1" spans="3:10">
      <c r="C64" s="155"/>
      <c r="D64" s="408"/>
      <c r="E64" s="408"/>
      <c r="I64" s="88"/>
      <c r="J64" s="88"/>
    </row>
    <row r="65" s="2" customFormat="1" customHeight="1" spans="3:10">
      <c r="C65" s="155"/>
      <c r="D65" s="408"/>
      <c r="E65" s="408"/>
      <c r="I65" s="88"/>
      <c r="J65" s="88"/>
    </row>
    <row r="66" s="2" customFormat="1" customHeight="1" spans="3:10">
      <c r="C66" s="155"/>
      <c r="D66" s="408"/>
      <c r="E66" s="408"/>
      <c r="I66" s="88"/>
      <c r="J66" s="88"/>
    </row>
    <row r="67" s="2" customFormat="1" customHeight="1" spans="3:10">
      <c r="C67" s="155"/>
      <c r="D67" s="408"/>
      <c r="E67" s="408"/>
      <c r="I67" s="88"/>
      <c r="J67" s="88"/>
    </row>
    <row r="68" s="2" customFormat="1" customHeight="1" spans="3:10">
      <c r="C68" s="155"/>
      <c r="D68" s="408"/>
      <c r="E68" s="408"/>
      <c r="I68" s="88"/>
      <c r="J68" s="88"/>
    </row>
    <row r="69" s="2" customFormat="1" customHeight="1" spans="3:10">
      <c r="C69" s="155"/>
      <c r="D69" s="408"/>
      <c r="E69" s="408"/>
      <c r="I69" s="88"/>
      <c r="J69" s="88"/>
    </row>
    <row r="70" s="2" customFormat="1" customHeight="1" spans="3:10">
      <c r="C70" s="155"/>
      <c r="D70" s="408"/>
      <c r="E70" s="408"/>
      <c r="I70" s="88"/>
      <c r="J70" s="88"/>
    </row>
    <row r="71" s="2" customFormat="1" customHeight="1" spans="3:10">
      <c r="C71" s="155"/>
      <c r="D71" s="408"/>
      <c r="E71" s="408"/>
      <c r="I71" s="88"/>
      <c r="J71" s="88"/>
    </row>
    <row r="72" s="2" customFormat="1" customHeight="1" spans="3:10">
      <c r="C72" s="155"/>
      <c r="D72" s="408"/>
      <c r="E72" s="408"/>
      <c r="I72" s="88"/>
      <c r="J72" s="88"/>
    </row>
    <row r="73" s="2" customFormat="1" customHeight="1" spans="3:10">
      <c r="C73" s="155"/>
      <c r="D73" s="408"/>
      <c r="E73" s="408"/>
      <c r="I73" s="88"/>
      <c r="J73" s="88"/>
    </row>
    <row r="74" s="2" customFormat="1" customHeight="1" spans="3:10">
      <c r="C74" s="155"/>
      <c r="D74" s="408"/>
      <c r="E74" s="408"/>
      <c r="I74" s="88"/>
      <c r="J74" s="88"/>
    </row>
    <row r="75" s="2" customFormat="1" customHeight="1" spans="3:10">
      <c r="C75" s="155"/>
      <c r="D75" s="408"/>
      <c r="E75" s="408"/>
      <c r="I75" s="88"/>
      <c r="J75" s="88"/>
    </row>
    <row r="76" s="2" customFormat="1" customHeight="1" spans="3:10">
      <c r="C76" s="155"/>
      <c r="D76" s="408"/>
      <c r="E76" s="408"/>
      <c r="I76" s="88"/>
      <c r="J76" s="88"/>
    </row>
    <row r="77" s="2" customFormat="1" customHeight="1" spans="3:10">
      <c r="C77" s="155"/>
      <c r="D77" s="408"/>
      <c r="E77" s="408"/>
      <c r="I77" s="88"/>
      <c r="J77" s="88"/>
    </row>
    <row r="78" s="2" customFormat="1" customHeight="1" spans="3:10">
      <c r="C78" s="155"/>
      <c r="D78" s="408"/>
      <c r="E78" s="408"/>
      <c r="I78" s="88"/>
      <c r="J78" s="88"/>
    </row>
    <row r="79" s="2" customFormat="1" customHeight="1" spans="3:10">
      <c r="C79" s="155"/>
      <c r="D79" s="408"/>
      <c r="E79" s="408"/>
      <c r="I79" s="88"/>
      <c r="J79" s="88"/>
    </row>
    <row r="80" s="2" customFormat="1" customHeight="1" spans="3:10">
      <c r="C80" s="155"/>
      <c r="D80" s="408"/>
      <c r="E80" s="408"/>
      <c r="I80" s="88"/>
      <c r="J80" s="88"/>
    </row>
    <row r="81" s="2" customFormat="1" customHeight="1" spans="3:10">
      <c r="C81" s="155"/>
      <c r="D81" s="408"/>
      <c r="E81" s="408"/>
      <c r="I81" s="88"/>
      <c r="J81" s="88"/>
    </row>
    <row r="82" s="2" customFormat="1" customHeight="1" spans="3:10">
      <c r="C82" s="155"/>
      <c r="D82" s="408"/>
      <c r="E82" s="408"/>
      <c r="I82" s="88"/>
      <c r="J82" s="88"/>
    </row>
    <row r="83" s="2" customFormat="1" customHeight="1" spans="3:10">
      <c r="C83" s="155"/>
      <c r="D83" s="408"/>
      <c r="E83" s="408"/>
      <c r="I83" s="88"/>
      <c r="J83" s="88"/>
    </row>
    <row r="84" s="2" customFormat="1" customHeight="1" spans="3:10">
      <c r="C84" s="155"/>
      <c r="D84" s="408"/>
      <c r="E84" s="408"/>
      <c r="I84" s="88"/>
      <c r="J84" s="88"/>
    </row>
    <row r="85" s="2" customFormat="1" customHeight="1" spans="3:10">
      <c r="C85" s="155"/>
      <c r="D85" s="408"/>
      <c r="E85" s="408"/>
      <c r="I85" s="88"/>
      <c r="J85" s="88"/>
    </row>
    <row r="86" s="2" customFormat="1" customHeight="1" spans="3:10">
      <c r="C86" s="155"/>
      <c r="D86" s="408"/>
      <c r="E86" s="408"/>
      <c r="I86" s="88"/>
      <c r="J86" s="88"/>
    </row>
    <row r="87" s="2" customFormat="1" customHeight="1" spans="3:10">
      <c r="C87" s="155"/>
      <c r="D87" s="408"/>
      <c r="E87" s="408"/>
      <c r="I87" s="88"/>
      <c r="J87" s="88"/>
    </row>
    <row r="88" s="2" customFormat="1" customHeight="1" spans="3:10">
      <c r="C88" s="155"/>
      <c r="D88" s="408"/>
      <c r="E88" s="408"/>
      <c r="I88" s="88"/>
      <c r="J88" s="88"/>
    </row>
    <row r="89" s="2" customFormat="1" customHeight="1" spans="3:10">
      <c r="C89" s="155"/>
      <c r="D89" s="408"/>
      <c r="E89" s="408"/>
      <c r="I89" s="88"/>
      <c r="J89" s="88"/>
    </row>
    <row r="90" s="2" customFormat="1" customHeight="1" spans="3:10">
      <c r="C90" s="155"/>
      <c r="D90" s="408"/>
      <c r="E90" s="408"/>
      <c r="I90" s="88"/>
      <c r="J90" s="88"/>
    </row>
    <row r="91" s="2" customFormat="1" customHeight="1" spans="3:10">
      <c r="C91" s="155"/>
      <c r="D91" s="408"/>
      <c r="E91" s="408"/>
      <c r="I91" s="88"/>
      <c r="J91" s="88"/>
    </row>
    <row r="92" s="2" customFormat="1" customHeight="1" spans="3:10">
      <c r="C92" s="155"/>
      <c r="D92" s="408"/>
      <c r="E92" s="408"/>
      <c r="I92" s="88"/>
      <c r="J92" s="88"/>
    </row>
    <row r="93" s="2" customFormat="1" customHeight="1" spans="3:10">
      <c r="C93" s="155"/>
      <c r="D93" s="408"/>
      <c r="E93" s="408"/>
      <c r="I93" s="88"/>
      <c r="J93" s="88"/>
    </row>
    <row r="94" s="2" customFormat="1" customHeight="1" spans="3:10">
      <c r="C94" s="155"/>
      <c r="D94" s="408"/>
      <c r="E94" s="408"/>
      <c r="I94" s="88"/>
      <c r="J94" s="88"/>
    </row>
    <row r="95" s="2" customFormat="1" customHeight="1" spans="3:10">
      <c r="C95" s="155"/>
      <c r="D95" s="408"/>
      <c r="E95" s="408"/>
      <c r="I95" s="88"/>
      <c r="J95" s="88"/>
    </row>
    <row r="96" s="2" customFormat="1" customHeight="1" spans="3:10">
      <c r="C96" s="155"/>
      <c r="D96" s="408"/>
      <c r="E96" s="408"/>
      <c r="I96" s="88"/>
      <c r="J96" s="88"/>
    </row>
    <row r="97" s="2" customFormat="1" customHeight="1" spans="3:10">
      <c r="C97" s="155"/>
      <c r="D97" s="408"/>
      <c r="E97" s="408"/>
      <c r="I97" s="88"/>
      <c r="J97" s="88"/>
    </row>
    <row r="98" s="2" customFormat="1" customHeight="1" spans="3:10">
      <c r="C98" s="155"/>
      <c r="D98" s="408"/>
      <c r="E98" s="408"/>
      <c r="I98" s="88"/>
      <c r="J98" s="88"/>
    </row>
    <row r="99" s="2" customFormat="1" customHeight="1" spans="3:10">
      <c r="C99" s="155"/>
      <c r="D99" s="408"/>
      <c r="E99" s="408"/>
      <c r="I99" s="88"/>
      <c r="J99" s="88"/>
    </row>
    <row r="100" s="2" customFormat="1" customHeight="1" spans="3:10">
      <c r="C100" s="155"/>
      <c r="D100" s="408"/>
      <c r="E100" s="408"/>
      <c r="I100" s="88"/>
      <c r="J100" s="88"/>
    </row>
    <row r="101" s="2" customFormat="1" customHeight="1" spans="3:10">
      <c r="C101" s="155"/>
      <c r="D101" s="408"/>
      <c r="E101" s="408"/>
      <c r="I101" s="88"/>
      <c r="J101" s="88"/>
    </row>
    <row r="102" s="2" customFormat="1" customHeight="1" spans="3:10">
      <c r="C102" s="155"/>
      <c r="D102" s="408"/>
      <c r="E102" s="408"/>
      <c r="I102" s="88"/>
      <c r="J102" s="88"/>
    </row>
    <row r="103" s="2" customFormat="1" customHeight="1" spans="3:10">
      <c r="C103" s="155"/>
      <c r="D103" s="408"/>
      <c r="E103" s="408"/>
      <c r="I103" s="88"/>
      <c r="J103" s="88"/>
    </row>
    <row r="104" s="2" customFormat="1" customHeight="1" spans="3:10">
      <c r="C104" s="155"/>
      <c r="D104" s="408"/>
      <c r="E104" s="408"/>
      <c r="I104" s="88"/>
      <c r="J104" s="88"/>
    </row>
    <row r="105" s="2" customFormat="1" customHeight="1" spans="3:10">
      <c r="C105" s="155"/>
      <c r="D105" s="408"/>
      <c r="E105" s="408"/>
      <c r="I105" s="88"/>
      <c r="J105" s="88"/>
    </row>
    <row r="106" s="2" customFormat="1" customHeight="1" spans="3:10">
      <c r="C106" s="155"/>
      <c r="D106" s="408"/>
      <c r="E106" s="408"/>
      <c r="I106" s="88"/>
      <c r="J106" s="88"/>
    </row>
    <row r="107" s="2" customFormat="1" customHeight="1" spans="3:10">
      <c r="C107" s="155"/>
      <c r="D107" s="408"/>
      <c r="E107" s="408"/>
      <c r="I107" s="88"/>
      <c r="J107" s="88"/>
    </row>
    <row r="108" s="2" customFormat="1" customHeight="1" spans="3:10">
      <c r="C108" s="155"/>
      <c r="D108" s="408"/>
      <c r="E108" s="408"/>
      <c r="I108" s="88"/>
      <c r="J108" s="88"/>
    </row>
    <row r="109" s="2" customFormat="1" customHeight="1" spans="3:10">
      <c r="C109" s="155"/>
      <c r="D109" s="408"/>
      <c r="E109" s="408"/>
      <c r="I109" s="88"/>
      <c r="J109" s="88"/>
    </row>
    <row r="110" s="2" customFormat="1" customHeight="1" spans="3:10">
      <c r="C110" s="155"/>
      <c r="D110" s="408"/>
      <c r="E110" s="408"/>
      <c r="I110" s="88"/>
      <c r="J110" s="88"/>
    </row>
    <row r="111" s="2" customFormat="1" customHeight="1" spans="3:10">
      <c r="C111" s="155"/>
      <c r="D111" s="408"/>
      <c r="E111" s="408"/>
      <c r="I111" s="88"/>
      <c r="J111" s="88"/>
    </row>
    <row r="112" s="2" customFormat="1" customHeight="1" spans="3:10">
      <c r="C112" s="155"/>
      <c r="D112" s="408"/>
      <c r="E112" s="408"/>
      <c r="I112" s="88"/>
      <c r="J112" s="88"/>
    </row>
    <row r="113" s="2" customFormat="1" customHeight="1" spans="3:10">
      <c r="C113" s="155"/>
      <c r="D113" s="408"/>
      <c r="E113" s="408"/>
      <c r="I113" s="88"/>
      <c r="J113" s="88"/>
    </row>
    <row r="114" s="2" customFormat="1" customHeight="1" spans="3:10">
      <c r="C114" s="155"/>
      <c r="D114" s="408"/>
      <c r="E114" s="408"/>
      <c r="I114" s="88"/>
      <c r="J114" s="88"/>
    </row>
    <row r="115" s="2" customFormat="1" customHeight="1" spans="3:10">
      <c r="C115" s="155"/>
      <c r="D115" s="408"/>
      <c r="E115" s="408"/>
      <c r="I115" s="88"/>
      <c r="J115" s="88"/>
    </row>
    <row r="116" s="2" customFormat="1" customHeight="1" spans="3:10">
      <c r="C116" s="155"/>
      <c r="D116" s="408"/>
      <c r="E116" s="408"/>
      <c r="I116" s="88"/>
      <c r="J116" s="88"/>
    </row>
    <row r="117" s="2" customFormat="1" customHeight="1" spans="3:10">
      <c r="C117" s="155"/>
      <c r="D117" s="408"/>
      <c r="E117" s="408"/>
      <c r="I117" s="88"/>
      <c r="J117" s="88"/>
    </row>
    <row r="118" s="2" customFormat="1" customHeight="1" spans="3:10">
      <c r="C118" s="155"/>
      <c r="D118" s="408"/>
      <c r="E118" s="408"/>
      <c r="I118" s="88"/>
      <c r="J118" s="88"/>
    </row>
    <row r="119" s="2" customFormat="1" customHeight="1" spans="3:10">
      <c r="C119" s="155"/>
      <c r="D119" s="408"/>
      <c r="E119" s="408"/>
      <c r="I119" s="88"/>
      <c r="J119" s="88"/>
    </row>
    <row r="120" s="2" customFormat="1" customHeight="1" spans="3:10">
      <c r="C120" s="155"/>
      <c r="D120" s="408"/>
      <c r="E120" s="408"/>
      <c r="I120" s="88"/>
      <c r="J120" s="88"/>
    </row>
    <row r="121" s="2" customFormat="1" customHeight="1" spans="3:10">
      <c r="C121" s="155"/>
      <c r="D121" s="408"/>
      <c r="E121" s="408"/>
      <c r="I121" s="88"/>
      <c r="J121" s="88"/>
    </row>
    <row r="122" s="2" customFormat="1" customHeight="1" spans="3:10">
      <c r="C122" s="155"/>
      <c r="D122" s="408"/>
      <c r="E122" s="408"/>
      <c r="I122" s="88"/>
      <c r="J122" s="88"/>
    </row>
    <row r="123" s="2" customFormat="1" customHeight="1" spans="3:10">
      <c r="C123" s="155"/>
      <c r="D123" s="408"/>
      <c r="E123" s="408"/>
      <c r="I123" s="88"/>
      <c r="J123" s="88"/>
    </row>
    <row r="124" s="2" customFormat="1" customHeight="1" spans="3:10">
      <c r="C124" s="155"/>
      <c r="D124" s="408"/>
      <c r="E124" s="408"/>
      <c r="I124" s="88"/>
      <c r="J124" s="88"/>
    </row>
    <row r="125" s="2" customFormat="1" customHeight="1" spans="3:10">
      <c r="C125" s="155"/>
      <c r="D125" s="408"/>
      <c r="E125" s="408"/>
      <c r="I125" s="88"/>
      <c r="J125" s="88"/>
    </row>
    <row r="126" s="2" customFormat="1" customHeight="1" spans="3:10">
      <c r="C126" s="155"/>
      <c r="D126" s="408"/>
      <c r="E126" s="408"/>
      <c r="I126" s="88"/>
      <c r="J126" s="88"/>
    </row>
    <row r="127" s="2" customFormat="1" customHeight="1" spans="3:10">
      <c r="C127" s="155"/>
      <c r="D127" s="408"/>
      <c r="E127" s="408"/>
      <c r="I127" s="88"/>
      <c r="J127" s="88"/>
    </row>
    <row r="128" s="2" customFormat="1" customHeight="1" spans="3:10">
      <c r="C128" s="155"/>
      <c r="D128" s="408"/>
      <c r="E128" s="408"/>
      <c r="I128" s="88"/>
      <c r="J128" s="88"/>
    </row>
    <row r="129" s="2" customFormat="1" customHeight="1" spans="3:10">
      <c r="C129" s="155"/>
      <c r="D129" s="408"/>
      <c r="E129" s="408"/>
      <c r="I129" s="88"/>
      <c r="J129" s="88"/>
    </row>
    <row r="130" s="2" customFormat="1" customHeight="1" spans="3:10">
      <c r="C130" s="155"/>
      <c r="D130" s="408"/>
      <c r="E130" s="408"/>
      <c r="I130" s="88"/>
      <c r="J130" s="88"/>
    </row>
    <row r="131" s="2" customFormat="1" customHeight="1" spans="3:10">
      <c r="C131" s="155"/>
      <c r="D131" s="408"/>
      <c r="E131" s="408"/>
      <c r="I131" s="88"/>
      <c r="J131" s="88"/>
    </row>
    <row r="132" s="2" customFormat="1" customHeight="1" spans="3:10">
      <c r="C132" s="155"/>
      <c r="D132" s="408"/>
      <c r="E132" s="408"/>
      <c r="I132" s="88"/>
      <c r="J132" s="88"/>
    </row>
    <row r="133" s="2" customFormat="1" customHeight="1" spans="3:10">
      <c r="C133" s="155"/>
      <c r="D133" s="408"/>
      <c r="E133" s="408"/>
      <c r="I133" s="88"/>
      <c r="J133" s="88"/>
    </row>
    <row r="134" s="2" customFormat="1" customHeight="1" spans="3:10">
      <c r="C134" s="155"/>
      <c r="D134" s="408"/>
      <c r="E134" s="408"/>
      <c r="I134" s="88"/>
      <c r="J134" s="88"/>
    </row>
    <row r="135" s="2" customFormat="1" customHeight="1" spans="3:10">
      <c r="C135" s="155"/>
      <c r="D135" s="408"/>
      <c r="E135" s="408"/>
      <c r="I135" s="88"/>
      <c r="J135" s="88"/>
    </row>
    <row r="136" s="2" customFormat="1" customHeight="1" spans="3:10">
      <c r="C136" s="155"/>
      <c r="D136" s="408"/>
      <c r="E136" s="408"/>
      <c r="I136" s="88"/>
      <c r="J136" s="88"/>
    </row>
    <row r="137" s="2" customFormat="1" customHeight="1" spans="3:10">
      <c r="C137" s="155"/>
      <c r="D137" s="408"/>
      <c r="E137" s="408"/>
      <c r="I137" s="88"/>
      <c r="J137" s="88"/>
    </row>
    <row r="138" s="2" customFormat="1" customHeight="1" spans="3:10">
      <c r="C138" s="155"/>
      <c r="D138" s="408"/>
      <c r="E138" s="408"/>
      <c r="I138" s="88"/>
      <c r="J138" s="88"/>
    </row>
    <row r="139" s="2" customFormat="1" customHeight="1" spans="3:10">
      <c r="C139" s="155"/>
      <c r="D139" s="408"/>
      <c r="E139" s="408"/>
      <c r="I139" s="88"/>
      <c r="J139" s="88"/>
    </row>
    <row r="140" s="2" customFormat="1" customHeight="1" spans="3:10">
      <c r="C140" s="155"/>
      <c r="D140" s="408"/>
      <c r="E140" s="408"/>
      <c r="I140" s="88"/>
      <c r="J140" s="88"/>
    </row>
    <row r="141" s="2" customFormat="1" customHeight="1" spans="3:10">
      <c r="C141" s="155"/>
      <c r="D141" s="408"/>
      <c r="E141" s="408"/>
      <c r="I141" s="88"/>
      <c r="J141" s="88"/>
    </row>
    <row r="142" s="2" customFormat="1" customHeight="1" spans="3:10">
      <c r="C142" s="155"/>
      <c r="D142" s="408"/>
      <c r="E142" s="408"/>
      <c r="I142" s="88"/>
      <c r="J142" s="88"/>
    </row>
    <row r="143" s="2" customFormat="1" customHeight="1" spans="3:10">
      <c r="C143" s="155"/>
      <c r="D143" s="408"/>
      <c r="E143" s="408"/>
      <c r="I143" s="88"/>
      <c r="J143" s="88"/>
    </row>
    <row r="144" s="2" customFormat="1" customHeight="1" spans="3:10">
      <c r="C144" s="155"/>
      <c r="D144" s="408"/>
      <c r="E144" s="408"/>
      <c r="I144" s="88"/>
      <c r="J144" s="88"/>
    </row>
    <row r="145" s="2" customFormat="1" customHeight="1" spans="3:10">
      <c r="C145" s="155"/>
      <c r="D145" s="408"/>
      <c r="E145" s="408"/>
      <c r="I145" s="88"/>
      <c r="J145" s="88"/>
    </row>
    <row r="146" s="2" customFormat="1" customHeight="1" spans="3:10">
      <c r="C146" s="155"/>
      <c r="D146" s="408"/>
      <c r="E146" s="408"/>
      <c r="I146" s="88"/>
      <c r="J146" s="88"/>
    </row>
    <row r="147" s="2" customFormat="1" customHeight="1" spans="3:10">
      <c r="C147" s="155"/>
      <c r="D147" s="408"/>
      <c r="E147" s="408"/>
      <c r="I147" s="88"/>
      <c r="J147" s="88"/>
    </row>
    <row r="148" s="2" customFormat="1" customHeight="1" spans="3:10">
      <c r="C148" s="155"/>
      <c r="D148" s="408"/>
      <c r="E148" s="408"/>
      <c r="I148" s="88"/>
      <c r="J148" s="88"/>
    </row>
    <row r="149" s="2" customFormat="1" customHeight="1" spans="3:10">
      <c r="C149" s="155"/>
      <c r="D149" s="408"/>
      <c r="E149" s="408"/>
      <c r="I149" s="88"/>
      <c r="J149" s="88"/>
    </row>
    <row r="150" s="2" customFormat="1" customHeight="1" spans="3:10">
      <c r="C150" s="155"/>
      <c r="D150" s="408"/>
      <c r="E150" s="408"/>
      <c r="I150" s="88"/>
      <c r="J150" s="88"/>
    </row>
    <row r="151" s="2" customFormat="1" customHeight="1" spans="3:10">
      <c r="C151" s="155"/>
      <c r="D151" s="408"/>
      <c r="E151" s="408"/>
      <c r="I151" s="88"/>
      <c r="J151" s="88"/>
    </row>
    <row r="152" s="2" customFormat="1" customHeight="1" spans="3:10">
      <c r="C152" s="155"/>
      <c r="D152" s="408"/>
      <c r="E152" s="408"/>
      <c r="I152" s="88"/>
      <c r="J152" s="88"/>
    </row>
    <row r="153" s="2" customFormat="1" customHeight="1" spans="3:10">
      <c r="C153" s="155"/>
      <c r="D153" s="408"/>
      <c r="E153" s="408"/>
      <c r="I153" s="88"/>
      <c r="J153" s="88"/>
    </row>
    <row r="154" s="2" customFormat="1" customHeight="1" spans="3:10">
      <c r="C154" s="155"/>
      <c r="D154" s="408"/>
      <c r="E154" s="408"/>
      <c r="I154" s="88"/>
      <c r="J154" s="88"/>
    </row>
    <row r="155" s="2" customFormat="1" customHeight="1" spans="3:10">
      <c r="C155" s="155"/>
      <c r="D155" s="408"/>
      <c r="E155" s="408"/>
      <c r="I155" s="88"/>
      <c r="J155" s="88"/>
    </row>
    <row r="156" s="2" customFormat="1" customHeight="1" spans="3:10">
      <c r="C156" s="155"/>
      <c r="D156" s="408"/>
      <c r="E156" s="408"/>
      <c r="I156" s="88"/>
      <c r="J156" s="88"/>
    </row>
    <row r="157" s="2" customFormat="1" customHeight="1" spans="3:10">
      <c r="C157" s="155"/>
      <c r="D157" s="408"/>
      <c r="E157" s="408"/>
      <c r="I157" s="88"/>
      <c r="J157" s="88"/>
    </row>
    <row r="158" s="2" customFormat="1" customHeight="1" spans="3:10">
      <c r="C158" s="155"/>
      <c r="D158" s="408"/>
      <c r="E158" s="408"/>
      <c r="I158" s="88"/>
      <c r="J158" s="88"/>
    </row>
    <row r="159" s="2" customFormat="1" customHeight="1" spans="3:10">
      <c r="C159" s="155"/>
      <c r="D159" s="408"/>
      <c r="E159" s="408"/>
      <c r="I159" s="88"/>
      <c r="J159" s="88"/>
    </row>
    <row r="160" s="2" customFormat="1" customHeight="1" spans="3:10">
      <c r="C160" s="155"/>
      <c r="D160" s="408"/>
      <c r="E160" s="408"/>
      <c r="I160" s="88"/>
      <c r="J160" s="88"/>
    </row>
    <row r="161" s="2" customFormat="1" customHeight="1" spans="3:10">
      <c r="C161" s="155"/>
      <c r="D161" s="408"/>
      <c r="E161" s="408"/>
      <c r="I161" s="88"/>
      <c r="J161" s="88"/>
    </row>
    <row r="162" s="2" customFormat="1" customHeight="1" spans="3:10">
      <c r="C162" s="155"/>
      <c r="D162" s="408"/>
      <c r="E162" s="408"/>
      <c r="I162" s="88"/>
      <c r="J162" s="88"/>
    </row>
    <row r="163" s="2" customFormat="1" customHeight="1" spans="3:10">
      <c r="C163" s="155"/>
      <c r="D163" s="408"/>
      <c r="E163" s="408"/>
      <c r="I163" s="88"/>
      <c r="J163" s="88"/>
    </row>
    <row r="164" s="2" customFormat="1" customHeight="1" spans="3:10">
      <c r="C164" s="155"/>
      <c r="D164" s="408"/>
      <c r="E164" s="408"/>
      <c r="I164" s="88"/>
      <c r="J164" s="88"/>
    </row>
    <row r="165" s="2" customFormat="1" customHeight="1" spans="3:10">
      <c r="C165" s="155"/>
      <c r="D165" s="408"/>
      <c r="E165" s="408"/>
      <c r="I165" s="88"/>
      <c r="J165" s="88"/>
    </row>
    <row r="166" s="2" customFormat="1" customHeight="1" spans="3:10">
      <c r="C166" s="155"/>
      <c r="D166" s="408"/>
      <c r="E166" s="408"/>
      <c r="I166" s="88"/>
      <c r="J166" s="88"/>
    </row>
    <row r="167" s="2" customFormat="1" customHeight="1" spans="3:10">
      <c r="C167" s="155"/>
      <c r="D167" s="408"/>
      <c r="E167" s="408"/>
      <c r="I167" s="88"/>
      <c r="J167" s="88"/>
    </row>
    <row r="168" s="2" customFormat="1" customHeight="1" spans="3:10">
      <c r="C168" s="155"/>
      <c r="D168" s="408"/>
      <c r="E168" s="408"/>
      <c r="I168" s="88"/>
      <c r="J168" s="88"/>
    </row>
    <row r="169" s="2" customFormat="1" customHeight="1" spans="3:10">
      <c r="C169" s="155"/>
      <c r="D169" s="408"/>
      <c r="E169" s="408"/>
      <c r="I169" s="88"/>
      <c r="J169" s="88"/>
    </row>
    <row r="170" s="2" customFormat="1" customHeight="1" spans="3:10">
      <c r="C170" s="155"/>
      <c r="D170" s="408"/>
      <c r="E170" s="408"/>
      <c r="I170" s="88"/>
      <c r="J170" s="88"/>
    </row>
    <row r="171" s="2" customFormat="1" customHeight="1" spans="3:10">
      <c r="C171" s="155"/>
      <c r="D171" s="408"/>
      <c r="E171" s="408"/>
      <c r="I171" s="88"/>
      <c r="J171" s="88"/>
    </row>
    <row r="172" s="2" customFormat="1" customHeight="1" spans="3:10">
      <c r="C172" s="155"/>
      <c r="D172" s="408"/>
      <c r="E172" s="408"/>
      <c r="I172" s="88"/>
      <c r="J172" s="88"/>
    </row>
    <row r="173" s="2" customFormat="1" customHeight="1" spans="3:10">
      <c r="C173" s="155"/>
      <c r="D173" s="408"/>
      <c r="E173" s="408"/>
      <c r="I173" s="88"/>
      <c r="J173" s="88"/>
    </row>
    <row r="174" s="2" customFormat="1" customHeight="1" spans="3:10">
      <c r="C174" s="155"/>
      <c r="D174" s="408"/>
      <c r="E174" s="408"/>
      <c r="I174" s="88"/>
      <c r="J174" s="88"/>
    </row>
    <row r="175" s="2" customFormat="1" customHeight="1" spans="3:10">
      <c r="C175" s="155"/>
      <c r="D175" s="408"/>
      <c r="E175" s="408"/>
      <c r="I175" s="88"/>
      <c r="J175" s="88"/>
    </row>
    <row r="176" s="2" customFormat="1" customHeight="1" spans="3:10">
      <c r="C176" s="155"/>
      <c r="D176" s="408"/>
      <c r="E176" s="408"/>
      <c r="I176" s="88"/>
      <c r="J176" s="88"/>
    </row>
    <row r="177" s="2" customFormat="1" customHeight="1" spans="3:10">
      <c r="C177" s="155"/>
      <c r="D177" s="408"/>
      <c r="E177" s="408"/>
      <c r="I177" s="88"/>
      <c r="J177" s="88"/>
    </row>
    <row r="178" s="2" customFormat="1" customHeight="1" spans="3:10">
      <c r="C178" s="155"/>
      <c r="D178" s="408"/>
      <c r="E178" s="408"/>
      <c r="I178" s="88"/>
      <c r="J178" s="88"/>
    </row>
    <row r="179" s="2" customFormat="1" customHeight="1" spans="3:10">
      <c r="C179" s="155"/>
      <c r="D179" s="408"/>
      <c r="E179" s="408"/>
      <c r="I179" s="88"/>
      <c r="J179" s="88"/>
    </row>
    <row r="180" s="2" customFormat="1" customHeight="1" spans="3:10">
      <c r="C180" s="155"/>
      <c r="D180" s="408"/>
      <c r="E180" s="408"/>
      <c r="I180" s="88"/>
      <c r="J180" s="88"/>
    </row>
    <row r="181" s="2" customFormat="1" customHeight="1" spans="3:10">
      <c r="C181" s="155"/>
      <c r="D181" s="408"/>
      <c r="E181" s="408"/>
      <c r="I181" s="88"/>
      <c r="J181" s="88"/>
    </row>
    <row r="182" s="2" customFormat="1" customHeight="1" spans="3:10">
      <c r="C182" s="155"/>
      <c r="D182" s="408"/>
      <c r="E182" s="408"/>
      <c r="I182" s="88"/>
      <c r="J182" s="88"/>
    </row>
    <row r="183" s="2" customFormat="1" customHeight="1" spans="3:10">
      <c r="C183" s="155"/>
      <c r="D183" s="408"/>
      <c r="E183" s="408"/>
      <c r="I183" s="88"/>
      <c r="J183" s="88"/>
    </row>
    <row r="184" s="2" customFormat="1" customHeight="1" spans="3:10">
      <c r="C184" s="155"/>
      <c r="D184" s="408"/>
      <c r="E184" s="408"/>
      <c r="I184" s="88"/>
      <c r="J184" s="88"/>
    </row>
    <row r="185" s="2" customFormat="1" customHeight="1" spans="3:10">
      <c r="C185" s="155"/>
      <c r="D185" s="408"/>
      <c r="E185" s="408"/>
      <c r="I185" s="88"/>
      <c r="J185" s="88"/>
    </row>
    <row r="186" s="2" customFormat="1" customHeight="1" spans="3:10">
      <c r="C186" s="155"/>
      <c r="D186" s="408"/>
      <c r="E186" s="408"/>
      <c r="I186" s="88"/>
      <c r="J186" s="88"/>
    </row>
    <row r="187" s="2" customFormat="1" customHeight="1" spans="3:10">
      <c r="C187" s="155"/>
      <c r="D187" s="408"/>
      <c r="E187" s="408"/>
      <c r="I187" s="88"/>
      <c r="J187" s="88"/>
    </row>
    <row r="188" s="2" customFormat="1" customHeight="1" spans="3:10">
      <c r="C188" s="155"/>
      <c r="D188" s="408"/>
      <c r="E188" s="408"/>
      <c r="I188" s="88"/>
      <c r="J188" s="88"/>
    </row>
    <row r="189" s="2" customFormat="1" customHeight="1" spans="3:10">
      <c r="C189" s="155"/>
      <c r="D189" s="408"/>
      <c r="E189" s="408"/>
      <c r="I189" s="88"/>
      <c r="J189" s="88"/>
    </row>
    <row r="190" s="2" customFormat="1" customHeight="1" spans="3:10">
      <c r="C190" s="155"/>
      <c r="D190" s="408"/>
      <c r="E190" s="408"/>
      <c r="I190" s="88"/>
      <c r="J190" s="88"/>
    </row>
    <row r="191" s="2" customFormat="1" customHeight="1" spans="3:10">
      <c r="C191" s="155"/>
      <c r="D191" s="408"/>
      <c r="E191" s="408"/>
      <c r="I191" s="88"/>
      <c r="J191" s="88"/>
    </row>
    <row r="192" s="2" customFormat="1" customHeight="1" spans="3:10">
      <c r="C192" s="155"/>
      <c r="D192" s="408"/>
      <c r="E192" s="408"/>
      <c r="I192" s="88"/>
      <c r="J192" s="88"/>
    </row>
    <row r="193" s="2" customFormat="1" customHeight="1" spans="3:10">
      <c r="C193" s="155"/>
      <c r="D193" s="408"/>
      <c r="E193" s="408"/>
      <c r="I193" s="88"/>
      <c r="J193" s="88"/>
    </row>
    <row r="194" s="2" customFormat="1" customHeight="1" spans="3:10">
      <c r="C194" s="155"/>
      <c r="D194" s="408"/>
      <c r="E194" s="408"/>
      <c r="I194" s="88"/>
      <c r="J194" s="88"/>
    </row>
    <row r="195" s="2" customFormat="1" customHeight="1" spans="3:10">
      <c r="C195" s="155"/>
      <c r="D195" s="408"/>
      <c r="E195" s="408"/>
      <c r="I195" s="88"/>
      <c r="J195" s="88"/>
    </row>
    <row r="196" s="2" customFormat="1" customHeight="1" spans="3:10">
      <c r="C196" s="155"/>
      <c r="D196" s="408"/>
      <c r="E196" s="408"/>
      <c r="I196" s="88"/>
      <c r="J196" s="88"/>
    </row>
    <row r="197" s="2" customFormat="1" customHeight="1" spans="3:10">
      <c r="C197" s="155"/>
      <c r="D197" s="408"/>
      <c r="E197" s="408"/>
      <c r="I197" s="88"/>
      <c r="J197" s="88"/>
    </row>
    <row r="198" s="2" customFormat="1" customHeight="1" spans="3:10">
      <c r="C198" s="155"/>
      <c r="D198" s="408"/>
      <c r="E198" s="408"/>
      <c r="I198" s="88"/>
      <c r="J198" s="88"/>
    </row>
    <row r="199" s="2" customFormat="1" customHeight="1" spans="3:10">
      <c r="C199" s="155"/>
      <c r="D199" s="408"/>
      <c r="E199" s="408"/>
      <c r="I199" s="88"/>
      <c r="J199" s="88"/>
    </row>
    <row r="200" s="2" customFormat="1" customHeight="1" spans="3:10">
      <c r="C200" s="155"/>
      <c r="D200" s="408"/>
      <c r="E200" s="408"/>
      <c r="I200" s="88"/>
      <c r="J200" s="88"/>
    </row>
    <row r="201" s="2" customFormat="1" customHeight="1" spans="3:10">
      <c r="C201" s="155"/>
      <c r="D201" s="408"/>
      <c r="E201" s="408"/>
      <c r="I201" s="88"/>
      <c r="J201" s="88"/>
    </row>
    <row r="202" s="2" customFormat="1" customHeight="1" spans="3:10">
      <c r="C202" s="155"/>
      <c r="D202" s="408"/>
      <c r="E202" s="408"/>
      <c r="I202" s="88"/>
      <c r="J202" s="88"/>
    </row>
    <row r="203" s="2" customFormat="1" customHeight="1" spans="3:10">
      <c r="C203" s="155"/>
      <c r="D203" s="408"/>
      <c r="E203" s="408"/>
      <c r="I203" s="88"/>
      <c r="J203" s="88"/>
    </row>
    <row r="204" s="2" customFormat="1" customHeight="1" spans="3:10">
      <c r="C204" s="155"/>
      <c r="D204" s="408"/>
      <c r="E204" s="408"/>
      <c r="I204" s="88"/>
      <c r="J204" s="88"/>
    </row>
    <row r="205" s="2" customFormat="1" customHeight="1" spans="3:10">
      <c r="C205" s="155"/>
      <c r="D205" s="408"/>
      <c r="E205" s="408"/>
      <c r="I205" s="88"/>
      <c r="J205" s="88"/>
    </row>
    <row r="206" s="2" customFormat="1" customHeight="1" spans="3:10">
      <c r="C206" s="155"/>
      <c r="D206" s="408"/>
      <c r="E206" s="408"/>
      <c r="I206" s="88"/>
      <c r="J206" s="88"/>
    </row>
    <row r="207" s="2" customFormat="1" customHeight="1" spans="3:10">
      <c r="C207" s="155"/>
      <c r="D207" s="408"/>
      <c r="E207" s="408"/>
      <c r="I207" s="88"/>
      <c r="J207" s="88"/>
    </row>
    <row r="208" s="2" customFormat="1" customHeight="1" spans="3:10">
      <c r="C208" s="155"/>
      <c r="D208" s="408"/>
      <c r="E208" s="408"/>
      <c r="I208" s="88"/>
      <c r="J208" s="88"/>
    </row>
    <row r="209" s="2" customFormat="1" customHeight="1" spans="3:10">
      <c r="C209" s="155"/>
      <c r="D209" s="408"/>
      <c r="E209" s="408"/>
      <c r="I209" s="88"/>
      <c r="J209" s="88"/>
    </row>
    <row r="210" s="2" customFormat="1" customHeight="1" spans="3:10">
      <c r="C210" s="155"/>
      <c r="D210" s="408"/>
      <c r="E210" s="408"/>
      <c r="I210" s="88"/>
      <c r="J210" s="88"/>
    </row>
    <row r="211" s="2" customFormat="1" customHeight="1" spans="3:10">
      <c r="C211" s="155"/>
      <c r="D211" s="408"/>
      <c r="E211" s="408"/>
      <c r="I211" s="88"/>
      <c r="J211" s="88"/>
    </row>
    <row r="212" s="2" customFormat="1" customHeight="1" spans="3:10">
      <c r="C212" s="155"/>
      <c r="D212" s="408"/>
      <c r="E212" s="408"/>
      <c r="I212" s="88"/>
      <c r="J212" s="88"/>
    </row>
    <row r="213" s="2" customFormat="1" customHeight="1" spans="3:10">
      <c r="C213" s="155"/>
      <c r="D213" s="408"/>
      <c r="E213" s="408"/>
      <c r="I213" s="88"/>
      <c r="J213" s="88"/>
    </row>
    <row r="214" s="2" customFormat="1" customHeight="1" spans="3:10">
      <c r="C214" s="155"/>
      <c r="D214" s="408"/>
      <c r="E214" s="408"/>
      <c r="I214" s="88"/>
      <c r="J214" s="88"/>
    </row>
    <row r="215" s="2" customFormat="1" customHeight="1" spans="3:10">
      <c r="C215" s="155"/>
      <c r="D215" s="408"/>
      <c r="E215" s="408"/>
      <c r="I215" s="88"/>
      <c r="J215" s="88"/>
    </row>
    <row r="216" s="2" customFormat="1" customHeight="1" spans="3:10">
      <c r="C216" s="155"/>
      <c r="D216" s="408"/>
      <c r="E216" s="408"/>
      <c r="I216" s="88"/>
      <c r="J216" s="88"/>
    </row>
    <row r="217" s="2" customFormat="1" customHeight="1" spans="3:10">
      <c r="C217" s="155"/>
      <c r="D217" s="408"/>
      <c r="E217" s="408"/>
      <c r="I217" s="88"/>
      <c r="J217" s="88"/>
    </row>
    <row r="218" s="2" customFormat="1" customHeight="1" spans="3:10">
      <c r="C218" s="155"/>
      <c r="D218" s="408"/>
      <c r="E218" s="408"/>
      <c r="I218" s="88"/>
      <c r="J218" s="88"/>
    </row>
    <row r="219" s="2" customFormat="1" customHeight="1" spans="3:10">
      <c r="C219" s="155"/>
      <c r="D219" s="408"/>
      <c r="E219" s="408"/>
      <c r="I219" s="88"/>
      <c r="J219" s="88"/>
    </row>
    <row r="220" s="2" customFormat="1" customHeight="1" spans="3:10">
      <c r="C220" s="155"/>
      <c r="D220" s="408"/>
      <c r="E220" s="408"/>
      <c r="I220" s="88"/>
      <c r="J220" s="88"/>
    </row>
    <row r="221" s="2" customFormat="1" customHeight="1" spans="3:10">
      <c r="C221" s="155"/>
      <c r="D221" s="408"/>
      <c r="E221" s="408"/>
      <c r="I221" s="88"/>
      <c r="J221" s="88"/>
    </row>
    <row r="222" s="2" customFormat="1" customHeight="1" spans="3:10">
      <c r="C222" s="155"/>
      <c r="D222" s="408"/>
      <c r="E222" s="408"/>
      <c r="I222" s="88"/>
      <c r="J222" s="88"/>
    </row>
    <row r="223" s="2" customFormat="1" customHeight="1" spans="3:10">
      <c r="C223" s="155"/>
      <c r="D223" s="408"/>
      <c r="E223" s="408"/>
      <c r="I223" s="88"/>
      <c r="J223" s="88"/>
    </row>
    <row r="224" s="2" customFormat="1" customHeight="1" spans="3:10">
      <c r="C224" s="155"/>
      <c r="D224" s="408"/>
      <c r="E224" s="408"/>
      <c r="I224" s="88"/>
      <c r="J224" s="88"/>
    </row>
    <row r="225" s="2" customFormat="1" customHeight="1" spans="3:10">
      <c r="C225" s="155"/>
      <c r="D225" s="408"/>
      <c r="E225" s="408"/>
      <c r="I225" s="88"/>
      <c r="J225" s="88"/>
    </row>
    <row r="226" s="2" customFormat="1" customHeight="1" spans="3:10">
      <c r="C226" s="155"/>
      <c r="D226" s="408"/>
      <c r="E226" s="408"/>
      <c r="I226" s="88"/>
      <c r="J226" s="88"/>
    </row>
    <row r="227" s="2" customFormat="1" customHeight="1" spans="3:10">
      <c r="C227" s="155"/>
      <c r="D227" s="408"/>
      <c r="E227" s="408"/>
      <c r="I227" s="88"/>
      <c r="J227" s="88"/>
    </row>
    <row r="228" s="2" customFormat="1" customHeight="1" spans="3:10">
      <c r="C228" s="155"/>
      <c r="D228" s="408"/>
      <c r="E228" s="408"/>
      <c r="I228" s="88"/>
      <c r="J228" s="88"/>
    </row>
    <row r="229" s="2" customFormat="1" customHeight="1" spans="3:10">
      <c r="C229" s="155"/>
      <c r="D229" s="408"/>
      <c r="E229" s="408"/>
      <c r="I229" s="88"/>
      <c r="J229" s="88"/>
    </row>
    <row r="230" s="2" customFormat="1" customHeight="1" spans="3:10">
      <c r="C230" s="155"/>
      <c r="D230" s="408"/>
      <c r="E230" s="408"/>
      <c r="I230" s="88"/>
      <c r="J230" s="88"/>
    </row>
    <row r="231" s="2" customFormat="1" customHeight="1" spans="3:10">
      <c r="C231" s="155"/>
      <c r="D231" s="408"/>
      <c r="E231" s="408"/>
      <c r="I231" s="88"/>
      <c r="J231" s="88"/>
    </row>
    <row r="232" s="2" customFormat="1" customHeight="1" spans="3:10">
      <c r="C232" s="155"/>
      <c r="D232" s="408"/>
      <c r="E232" s="408"/>
      <c r="I232" s="88"/>
      <c r="J232" s="88"/>
    </row>
    <row r="233" s="2" customFormat="1" customHeight="1" spans="3:10">
      <c r="C233" s="155"/>
      <c r="D233" s="408"/>
      <c r="E233" s="408"/>
      <c r="I233" s="88"/>
      <c r="J233" s="88"/>
    </row>
    <row r="234" s="2" customFormat="1" customHeight="1" spans="3:10">
      <c r="C234" s="155"/>
      <c r="D234" s="408"/>
      <c r="E234" s="408"/>
      <c r="I234" s="88"/>
      <c r="J234" s="88"/>
    </row>
    <row r="235" s="2" customFormat="1" customHeight="1" spans="3:10">
      <c r="C235" s="155"/>
      <c r="D235" s="408"/>
      <c r="E235" s="408"/>
      <c r="I235" s="88"/>
      <c r="J235" s="88"/>
    </row>
    <row r="236" s="2" customFormat="1" customHeight="1" spans="3:10">
      <c r="C236" s="155"/>
      <c r="D236" s="408"/>
      <c r="E236" s="408"/>
      <c r="I236" s="88"/>
      <c r="J236" s="88"/>
    </row>
    <row r="237" s="2" customFormat="1" customHeight="1" spans="3:10">
      <c r="C237" s="155"/>
      <c r="D237" s="408"/>
      <c r="E237" s="408"/>
      <c r="I237" s="88"/>
      <c r="J237" s="88"/>
    </row>
    <row r="238" s="2" customFormat="1" customHeight="1" spans="3:10">
      <c r="C238" s="155"/>
      <c r="D238" s="408"/>
      <c r="E238" s="408"/>
      <c r="I238" s="88"/>
      <c r="J238" s="88"/>
    </row>
    <row r="239" s="2" customFormat="1" customHeight="1" spans="3:10">
      <c r="C239" s="155"/>
      <c r="D239" s="408"/>
      <c r="E239" s="408"/>
      <c r="I239" s="88"/>
      <c r="J239" s="88"/>
    </row>
    <row r="240" s="2" customFormat="1" customHeight="1" spans="3:10">
      <c r="C240" s="155"/>
      <c r="D240" s="408"/>
      <c r="E240" s="408"/>
      <c r="I240" s="88"/>
      <c r="J240" s="88"/>
    </row>
    <row r="241" s="2" customFormat="1" customHeight="1" spans="3:10">
      <c r="C241" s="155"/>
      <c r="D241" s="408"/>
      <c r="E241" s="408"/>
      <c r="I241" s="88"/>
      <c r="J241" s="88"/>
    </row>
    <row r="242" s="2" customFormat="1" customHeight="1" spans="3:10">
      <c r="C242" s="155"/>
      <c r="D242" s="408"/>
      <c r="E242" s="408"/>
      <c r="I242" s="88"/>
      <c r="J242" s="88"/>
    </row>
    <row r="243" s="2" customFormat="1" customHeight="1" spans="3:10">
      <c r="C243" s="155"/>
      <c r="D243" s="408"/>
      <c r="E243" s="408"/>
      <c r="I243" s="88"/>
      <c r="J243" s="88"/>
    </row>
    <row r="244" s="2" customFormat="1" customHeight="1" spans="3:10">
      <c r="C244" s="155"/>
      <c r="D244" s="408"/>
      <c r="E244" s="408"/>
      <c r="I244" s="88"/>
      <c r="J244" s="88"/>
    </row>
    <row r="245" s="2" customFormat="1" customHeight="1" spans="3:10">
      <c r="C245" s="155"/>
      <c r="D245" s="408"/>
      <c r="E245" s="408"/>
      <c r="I245" s="88"/>
      <c r="J245" s="88"/>
    </row>
    <row r="246" s="2" customFormat="1" customHeight="1" spans="3:10">
      <c r="C246" s="155"/>
      <c r="D246" s="408"/>
      <c r="E246" s="408"/>
      <c r="I246" s="88"/>
      <c r="J246" s="88"/>
    </row>
    <row r="247" s="2" customFormat="1" customHeight="1" spans="3:10">
      <c r="C247" s="155"/>
      <c r="D247" s="408"/>
      <c r="E247" s="408"/>
      <c r="I247" s="88"/>
      <c r="J247" s="88"/>
    </row>
    <row r="248" s="2" customFormat="1" customHeight="1" spans="3:10">
      <c r="C248" s="155"/>
      <c r="D248" s="408"/>
      <c r="E248" s="408"/>
      <c r="I248" s="88"/>
      <c r="J248" s="88"/>
    </row>
    <row r="249" s="2" customFormat="1" customHeight="1" spans="3:10">
      <c r="C249" s="155"/>
      <c r="D249" s="408"/>
      <c r="E249" s="408"/>
      <c r="I249" s="88"/>
      <c r="J249" s="88"/>
    </row>
    <row r="250" s="2" customFormat="1" customHeight="1" spans="3:10">
      <c r="C250" s="155"/>
      <c r="D250" s="408"/>
      <c r="E250" s="408"/>
      <c r="I250" s="88"/>
      <c r="J250" s="88"/>
    </row>
    <row r="251" s="2" customFormat="1" customHeight="1" spans="3:10">
      <c r="C251" s="155"/>
      <c r="D251" s="408"/>
      <c r="E251" s="408"/>
      <c r="I251" s="88"/>
      <c r="J251" s="88"/>
    </row>
    <row r="252" s="2" customFormat="1" customHeight="1" spans="3:10">
      <c r="C252" s="155"/>
      <c r="D252" s="408"/>
      <c r="E252" s="408"/>
      <c r="I252" s="88"/>
      <c r="J252" s="88"/>
    </row>
    <row r="253" s="2" customFormat="1" customHeight="1" spans="3:10">
      <c r="C253" s="155"/>
      <c r="D253" s="408"/>
      <c r="E253" s="408"/>
      <c r="I253" s="88"/>
      <c r="J253" s="88"/>
    </row>
    <row r="254" s="2" customFormat="1" customHeight="1" spans="3:10">
      <c r="C254" s="155"/>
      <c r="D254" s="408"/>
      <c r="E254" s="408"/>
      <c r="I254" s="88"/>
      <c r="J254" s="88"/>
    </row>
    <row r="255" s="2" customFormat="1" customHeight="1" spans="3:10">
      <c r="C255" s="155"/>
      <c r="D255" s="408"/>
      <c r="E255" s="408"/>
      <c r="I255" s="88"/>
      <c r="J255" s="88"/>
    </row>
    <row r="256" s="2" customFormat="1" customHeight="1" spans="3:10">
      <c r="C256" s="155"/>
      <c r="D256" s="408"/>
      <c r="E256" s="408"/>
      <c r="I256" s="88"/>
      <c r="J256" s="88"/>
    </row>
    <row r="257" s="2" customFormat="1" customHeight="1" spans="3:10">
      <c r="C257" s="155"/>
      <c r="D257" s="408"/>
      <c r="E257" s="408"/>
      <c r="I257" s="88"/>
      <c r="J257" s="88"/>
    </row>
    <row r="258" s="2" customFormat="1" customHeight="1" spans="3:10">
      <c r="C258" s="155"/>
      <c r="D258" s="408"/>
      <c r="E258" s="408"/>
      <c r="I258" s="88"/>
      <c r="J258" s="88"/>
    </row>
    <row r="259" s="2" customFormat="1" customHeight="1" spans="3:10">
      <c r="C259" s="155"/>
      <c r="D259" s="408"/>
      <c r="E259" s="408"/>
      <c r="I259" s="88"/>
      <c r="J259" s="88"/>
    </row>
    <row r="260" s="2" customFormat="1" customHeight="1" spans="3:10">
      <c r="C260" s="155"/>
      <c r="D260" s="408"/>
      <c r="E260" s="408"/>
      <c r="I260" s="88"/>
      <c r="J260" s="88"/>
    </row>
    <row r="261" s="2" customFormat="1" customHeight="1" spans="3:10">
      <c r="C261" s="155"/>
      <c r="D261" s="408"/>
      <c r="E261" s="408"/>
      <c r="I261" s="88"/>
      <c r="J261" s="88"/>
    </row>
    <row r="262" s="2" customFormat="1" customHeight="1" spans="3:10">
      <c r="C262" s="155"/>
      <c r="D262" s="408"/>
      <c r="E262" s="408"/>
      <c r="I262" s="88"/>
      <c r="J262" s="88"/>
    </row>
    <row r="263" s="2" customFormat="1" customHeight="1" spans="3:10">
      <c r="C263" s="155"/>
      <c r="D263" s="408"/>
      <c r="E263" s="408"/>
      <c r="I263" s="88"/>
      <c r="J263" s="88"/>
    </row>
    <row r="264" s="2" customFormat="1" customHeight="1" spans="3:10">
      <c r="C264" s="155"/>
      <c r="D264" s="408"/>
      <c r="E264" s="408"/>
      <c r="I264" s="88"/>
      <c r="J264" s="88"/>
    </row>
    <row r="265" s="2" customFormat="1" customHeight="1" spans="3:10">
      <c r="C265" s="155"/>
      <c r="D265" s="408"/>
      <c r="E265" s="408"/>
      <c r="I265" s="88"/>
      <c r="J265" s="88"/>
    </row>
    <row r="266" s="2" customFormat="1" customHeight="1" spans="3:10">
      <c r="C266" s="155"/>
      <c r="D266" s="408"/>
      <c r="E266" s="408"/>
      <c r="I266" s="88"/>
      <c r="J266" s="88"/>
    </row>
    <row r="267" s="2" customFormat="1" customHeight="1" spans="3:10">
      <c r="C267" s="155"/>
      <c r="D267" s="408"/>
      <c r="E267" s="408"/>
      <c r="I267" s="88"/>
      <c r="J267" s="88"/>
    </row>
    <row r="268" s="2" customFormat="1" customHeight="1" spans="3:10">
      <c r="C268" s="155"/>
      <c r="D268" s="408"/>
      <c r="E268" s="408"/>
      <c r="I268" s="88"/>
      <c r="J268" s="88"/>
    </row>
    <row r="269" s="2" customFormat="1" customHeight="1" spans="3:10">
      <c r="C269" s="155"/>
      <c r="D269" s="408"/>
      <c r="E269" s="408"/>
      <c r="I269" s="88"/>
      <c r="J269" s="88"/>
    </row>
    <row r="270" s="2" customFormat="1" customHeight="1" spans="3:10">
      <c r="C270" s="155"/>
      <c r="D270" s="408"/>
      <c r="E270" s="408"/>
      <c r="I270" s="88"/>
      <c r="J270" s="88"/>
    </row>
    <row r="271" s="2" customFormat="1" customHeight="1" spans="3:10">
      <c r="C271" s="155"/>
      <c r="D271" s="408"/>
      <c r="E271" s="408"/>
      <c r="I271" s="88"/>
      <c r="J271" s="88"/>
    </row>
    <row r="272" s="2" customFormat="1" customHeight="1" spans="3:10">
      <c r="C272" s="155"/>
      <c r="D272" s="408"/>
      <c r="E272" s="408"/>
      <c r="I272" s="88"/>
      <c r="J272" s="88"/>
    </row>
    <row r="273" s="2" customFormat="1" customHeight="1" spans="3:10">
      <c r="C273" s="155"/>
      <c r="D273" s="408"/>
      <c r="E273" s="408"/>
      <c r="I273" s="88"/>
      <c r="J273" s="88"/>
    </row>
    <row r="274" s="2" customFormat="1" customHeight="1" spans="3:10">
      <c r="C274" s="155"/>
      <c r="D274" s="408"/>
      <c r="E274" s="408"/>
      <c r="I274" s="88"/>
      <c r="J274" s="88"/>
    </row>
    <row r="275" s="2" customFormat="1" customHeight="1" spans="3:10">
      <c r="C275" s="155"/>
      <c r="D275" s="408"/>
      <c r="E275" s="408"/>
      <c r="I275" s="88"/>
      <c r="J275" s="88"/>
    </row>
    <row r="276" s="2" customFormat="1" customHeight="1" spans="3:10">
      <c r="C276" s="155"/>
      <c r="D276" s="408"/>
      <c r="E276" s="408"/>
      <c r="I276" s="88"/>
      <c r="J276" s="88"/>
    </row>
    <row r="277" s="2" customFormat="1" customHeight="1" spans="3:10">
      <c r="C277" s="155"/>
      <c r="D277" s="408"/>
      <c r="E277" s="408"/>
      <c r="I277" s="88"/>
      <c r="J277" s="88"/>
    </row>
    <row r="278" s="2" customFormat="1" customHeight="1" spans="3:10">
      <c r="C278" s="155"/>
      <c r="D278" s="408"/>
      <c r="E278" s="408"/>
      <c r="I278" s="88"/>
      <c r="J278" s="88"/>
    </row>
    <row r="279" s="2" customFormat="1" customHeight="1" spans="3:10">
      <c r="C279" s="155"/>
      <c r="D279" s="408"/>
      <c r="E279" s="408"/>
      <c r="I279" s="88"/>
      <c r="J279" s="88"/>
    </row>
    <row r="280" s="2" customFormat="1" customHeight="1" spans="3:10">
      <c r="C280" s="155"/>
      <c r="D280" s="408"/>
      <c r="E280" s="408"/>
      <c r="I280" s="88"/>
      <c r="J280" s="88"/>
    </row>
    <row r="281" s="2" customFormat="1" customHeight="1" spans="3:10">
      <c r="C281" s="155"/>
      <c r="D281" s="408"/>
      <c r="E281" s="408"/>
      <c r="I281" s="88"/>
      <c r="J281" s="88"/>
    </row>
    <row r="282" s="2" customFormat="1" customHeight="1" spans="3:10">
      <c r="C282" s="155"/>
      <c r="D282" s="408"/>
      <c r="E282" s="408"/>
      <c r="I282" s="88"/>
      <c r="J282" s="88"/>
    </row>
    <row r="283" s="2" customFormat="1" customHeight="1" spans="3:10">
      <c r="C283" s="155"/>
      <c r="D283" s="408"/>
      <c r="E283" s="408"/>
      <c r="I283" s="88"/>
      <c r="J283" s="88"/>
    </row>
    <row r="284" s="2" customFormat="1" customHeight="1" spans="3:10">
      <c r="C284" s="155"/>
      <c r="D284" s="408"/>
      <c r="E284" s="408"/>
      <c r="I284" s="88"/>
      <c r="J284" s="88"/>
    </row>
    <row r="285" s="2" customFormat="1" customHeight="1" spans="3:10">
      <c r="C285" s="155"/>
      <c r="D285" s="408"/>
      <c r="E285" s="408"/>
      <c r="I285" s="88"/>
      <c r="J285" s="88"/>
    </row>
    <row r="286" s="2" customFormat="1" customHeight="1" spans="3:10">
      <c r="C286" s="155"/>
      <c r="D286" s="408"/>
      <c r="E286" s="408"/>
      <c r="I286" s="88"/>
      <c r="J286" s="88"/>
    </row>
    <row r="287" s="2" customFormat="1" customHeight="1" spans="3:10">
      <c r="C287" s="155"/>
      <c r="D287" s="408"/>
      <c r="E287" s="408"/>
      <c r="I287" s="88"/>
      <c r="J287" s="88"/>
    </row>
    <row r="288" s="2" customFormat="1" customHeight="1" spans="3:10">
      <c r="C288" s="155"/>
      <c r="D288" s="408"/>
      <c r="E288" s="408"/>
      <c r="I288" s="88"/>
      <c r="J288" s="88"/>
    </row>
    <row r="289" s="2" customFormat="1" customHeight="1" spans="3:10">
      <c r="C289" s="155"/>
      <c r="D289" s="408"/>
      <c r="E289" s="408"/>
      <c r="I289" s="88"/>
      <c r="J289" s="88"/>
    </row>
    <row r="290" s="2" customFormat="1" customHeight="1" spans="3:10">
      <c r="C290" s="155"/>
      <c r="D290" s="408"/>
      <c r="E290" s="408"/>
      <c r="I290" s="88"/>
      <c r="J290" s="88"/>
    </row>
    <row r="291" s="2" customFormat="1" customHeight="1" spans="3:10">
      <c r="C291" s="155"/>
      <c r="D291" s="408"/>
      <c r="E291" s="408"/>
      <c r="I291" s="88"/>
      <c r="J291" s="88"/>
    </row>
    <row r="292" s="2" customFormat="1" customHeight="1" spans="3:10">
      <c r="C292" s="155"/>
      <c r="D292" s="408"/>
      <c r="E292" s="408"/>
      <c r="I292" s="88"/>
      <c r="J292" s="88"/>
    </row>
    <row r="293" s="2" customFormat="1" customHeight="1" spans="3:10">
      <c r="C293" s="155"/>
      <c r="D293" s="408"/>
      <c r="E293" s="408"/>
      <c r="I293" s="88"/>
      <c r="J293" s="88"/>
    </row>
    <row r="294" s="2" customFormat="1" customHeight="1" spans="3:10">
      <c r="C294" s="155"/>
      <c r="D294" s="408"/>
      <c r="E294" s="408"/>
      <c r="I294" s="88"/>
      <c r="J294" s="88"/>
    </row>
    <row r="295" s="2" customFormat="1" customHeight="1" spans="3:10">
      <c r="C295" s="155"/>
      <c r="D295" s="408"/>
      <c r="E295" s="408"/>
      <c r="I295" s="88"/>
      <c r="J295" s="88"/>
    </row>
    <row r="296" s="2" customFormat="1" customHeight="1" spans="3:10">
      <c r="C296" s="155"/>
      <c r="D296" s="408"/>
      <c r="E296" s="408"/>
      <c r="I296" s="88"/>
      <c r="J296" s="88"/>
    </row>
    <row r="297" s="2" customFormat="1" customHeight="1" spans="3:10">
      <c r="C297" s="155"/>
      <c r="D297" s="408"/>
      <c r="E297" s="408"/>
      <c r="I297" s="88"/>
      <c r="J297" s="88"/>
    </row>
    <row r="298" s="2" customFormat="1" customHeight="1" spans="3:10">
      <c r="C298" s="155"/>
      <c r="D298" s="408"/>
      <c r="E298" s="408"/>
      <c r="I298" s="88"/>
      <c r="J298" s="88"/>
    </row>
    <row r="299" s="2" customFormat="1" customHeight="1" spans="3:10">
      <c r="C299" s="155"/>
      <c r="D299" s="408"/>
      <c r="E299" s="408"/>
      <c r="I299" s="88"/>
      <c r="J299" s="88"/>
    </row>
    <row r="300" s="2" customFormat="1" customHeight="1" spans="3:10">
      <c r="C300" s="155"/>
      <c r="D300" s="408"/>
      <c r="E300" s="408"/>
      <c r="I300" s="88"/>
      <c r="J300" s="88"/>
    </row>
    <row r="301" s="2" customFormat="1" customHeight="1" spans="3:10">
      <c r="C301" s="155"/>
      <c r="D301" s="408"/>
      <c r="E301" s="408"/>
      <c r="I301" s="88"/>
      <c r="J301" s="88"/>
    </row>
    <row r="302" s="2" customFormat="1" customHeight="1" spans="3:10">
      <c r="C302" s="155"/>
      <c r="D302" s="408"/>
      <c r="E302" s="408"/>
      <c r="I302" s="88"/>
      <c r="J302" s="88"/>
    </row>
    <row r="303" s="2" customFormat="1" customHeight="1" spans="3:10">
      <c r="C303" s="155"/>
      <c r="D303" s="408"/>
      <c r="E303" s="408"/>
      <c r="I303" s="88"/>
      <c r="J303" s="88"/>
    </row>
    <row r="304" s="2" customFormat="1" customHeight="1" spans="3:10">
      <c r="C304" s="155"/>
      <c r="D304" s="408"/>
      <c r="E304" s="408"/>
      <c r="I304" s="88"/>
      <c r="J304" s="88"/>
    </row>
    <row r="305" s="2" customFormat="1" customHeight="1" spans="3:10">
      <c r="C305" s="155"/>
      <c r="D305" s="408"/>
      <c r="E305" s="408"/>
      <c r="I305" s="88"/>
      <c r="J305" s="88"/>
    </row>
    <row r="306" s="2" customFormat="1" customHeight="1" spans="3:10">
      <c r="C306" s="155"/>
      <c r="D306" s="408"/>
      <c r="E306" s="408"/>
      <c r="I306" s="88"/>
      <c r="J306" s="88"/>
    </row>
    <row r="307" s="2" customFormat="1" customHeight="1" spans="3:10">
      <c r="C307" s="155"/>
      <c r="D307" s="408"/>
      <c r="E307" s="408"/>
      <c r="I307" s="88"/>
      <c r="J307" s="88"/>
    </row>
    <row r="308" s="2" customFormat="1" customHeight="1" spans="3:10">
      <c r="C308" s="155"/>
      <c r="D308" s="408"/>
      <c r="E308" s="408"/>
      <c r="I308" s="88"/>
      <c r="J308" s="88"/>
    </row>
    <row r="309" s="2" customFormat="1" customHeight="1" spans="3:10">
      <c r="C309" s="155"/>
      <c r="D309" s="408"/>
      <c r="E309" s="408"/>
      <c r="I309" s="88"/>
      <c r="J309" s="88"/>
    </row>
    <row r="310" s="2" customFormat="1" customHeight="1" spans="3:10">
      <c r="C310" s="155"/>
      <c r="D310" s="408"/>
      <c r="E310" s="408"/>
      <c r="I310" s="88"/>
      <c r="J310" s="88"/>
    </row>
    <row r="311" s="2" customFormat="1" customHeight="1" spans="3:10">
      <c r="C311" s="155"/>
      <c r="D311" s="408"/>
      <c r="E311" s="408"/>
      <c r="I311" s="88"/>
      <c r="J311" s="88"/>
    </row>
    <row r="312" s="2" customFormat="1" customHeight="1" spans="3:10">
      <c r="C312" s="155"/>
      <c r="D312" s="408"/>
      <c r="E312" s="408"/>
      <c r="I312" s="88"/>
      <c r="J312" s="88"/>
    </row>
    <row r="313" s="2" customFormat="1" customHeight="1" spans="3:10">
      <c r="C313" s="155"/>
      <c r="D313" s="408"/>
      <c r="E313" s="408"/>
      <c r="I313" s="88"/>
      <c r="J313" s="88"/>
    </row>
    <row r="314" s="2" customFormat="1" customHeight="1" spans="3:10">
      <c r="C314" s="155"/>
      <c r="D314" s="408"/>
      <c r="E314" s="408"/>
      <c r="I314" s="88"/>
      <c r="J314" s="88"/>
    </row>
    <row r="315" s="2" customFormat="1" customHeight="1" spans="3:10">
      <c r="C315" s="155"/>
      <c r="D315" s="408"/>
      <c r="E315" s="408"/>
      <c r="I315" s="88"/>
      <c r="J315" s="88"/>
    </row>
    <row r="316" s="2" customFormat="1" customHeight="1" spans="3:10">
      <c r="C316" s="155"/>
      <c r="D316" s="408"/>
      <c r="E316" s="408"/>
      <c r="I316" s="88"/>
      <c r="J316" s="88"/>
    </row>
    <row r="317" s="2" customFormat="1" customHeight="1" spans="3:10">
      <c r="C317" s="155"/>
      <c r="D317" s="408"/>
      <c r="E317" s="408"/>
      <c r="I317" s="88"/>
      <c r="J317" s="88"/>
    </row>
    <row r="318" s="2" customFormat="1" customHeight="1" spans="3:10">
      <c r="C318" s="155"/>
      <c r="D318" s="408"/>
      <c r="E318" s="408"/>
      <c r="I318" s="88"/>
      <c r="J318" s="88"/>
    </row>
    <row r="319" s="2" customFormat="1" customHeight="1" spans="3:10">
      <c r="C319" s="155"/>
      <c r="D319" s="408"/>
      <c r="E319" s="408"/>
      <c r="I319" s="88"/>
      <c r="J319" s="88"/>
    </row>
    <row r="320" s="2" customFormat="1" customHeight="1" spans="3:10">
      <c r="C320" s="155"/>
      <c r="D320" s="408"/>
      <c r="E320" s="408"/>
      <c r="I320" s="88"/>
      <c r="J320" s="88"/>
    </row>
    <row r="321" s="2" customFormat="1" customHeight="1" spans="3:10">
      <c r="C321" s="155"/>
      <c r="D321" s="408"/>
      <c r="E321" s="408"/>
      <c r="I321" s="88"/>
      <c r="J321" s="88"/>
    </row>
    <row r="322" s="2" customFormat="1" customHeight="1" spans="3:10">
      <c r="C322" s="155"/>
      <c r="D322" s="408"/>
      <c r="E322" s="408"/>
      <c r="I322" s="88"/>
      <c r="J322" s="88"/>
    </row>
    <row r="323" s="2" customFormat="1" customHeight="1" spans="3:10">
      <c r="C323" s="155"/>
      <c r="D323" s="408"/>
      <c r="E323" s="408"/>
      <c r="I323" s="88"/>
      <c r="J323" s="88"/>
    </row>
    <row r="324" s="2" customFormat="1" customHeight="1" spans="3:10">
      <c r="C324" s="155"/>
      <c r="D324" s="408"/>
      <c r="E324" s="408"/>
      <c r="I324" s="88"/>
      <c r="J324" s="88"/>
    </row>
    <row r="325" s="2" customFormat="1" customHeight="1" spans="3:10">
      <c r="C325" s="155"/>
      <c r="D325" s="408"/>
      <c r="E325" s="408"/>
      <c r="I325" s="88"/>
      <c r="J325" s="88"/>
    </row>
    <row r="326" s="2" customFormat="1" customHeight="1" spans="3:10">
      <c r="C326" s="155"/>
      <c r="D326" s="408"/>
      <c r="E326" s="408"/>
      <c r="I326" s="88"/>
      <c r="J326" s="88"/>
    </row>
    <row r="327" s="2" customFormat="1" customHeight="1" spans="3:10">
      <c r="C327" s="155"/>
      <c r="D327" s="408"/>
      <c r="E327" s="408"/>
      <c r="I327" s="88"/>
      <c r="J327" s="88"/>
    </row>
    <row r="328" s="2" customFormat="1" customHeight="1" spans="3:10">
      <c r="C328" s="155"/>
      <c r="D328" s="408"/>
      <c r="E328" s="408"/>
      <c r="I328" s="88"/>
      <c r="J328" s="88"/>
    </row>
    <row r="329" s="2" customFormat="1" customHeight="1" spans="3:10">
      <c r="C329" s="155"/>
      <c r="D329" s="408"/>
      <c r="E329" s="408"/>
      <c r="I329" s="88"/>
      <c r="J329" s="88"/>
    </row>
    <row r="330" s="2" customFormat="1" customHeight="1" spans="3:10">
      <c r="C330" s="155"/>
      <c r="D330" s="408"/>
      <c r="E330" s="408"/>
      <c r="I330" s="88"/>
      <c r="J330" s="88"/>
    </row>
    <row r="331" s="2" customFormat="1" customHeight="1" spans="3:10">
      <c r="C331" s="155"/>
      <c r="D331" s="408"/>
      <c r="E331" s="408"/>
      <c r="I331" s="88"/>
      <c r="J331" s="88"/>
    </row>
    <row r="332" s="2" customFormat="1" customHeight="1" spans="3:10">
      <c r="C332" s="155"/>
      <c r="D332" s="408"/>
      <c r="E332" s="408"/>
      <c r="I332" s="88"/>
      <c r="J332" s="88"/>
    </row>
    <row r="333" s="2" customFormat="1" customHeight="1" spans="3:10">
      <c r="C333" s="155"/>
      <c r="D333" s="408"/>
      <c r="E333" s="408"/>
      <c r="I333" s="88"/>
      <c r="J333" s="88"/>
    </row>
    <row r="334" s="2" customFormat="1" customHeight="1" spans="3:10">
      <c r="C334" s="155"/>
      <c r="D334" s="408"/>
      <c r="E334" s="408"/>
      <c r="I334" s="88"/>
      <c r="J334" s="88"/>
    </row>
    <row r="335" s="2" customFormat="1" customHeight="1" spans="3:10">
      <c r="C335" s="155"/>
      <c r="D335" s="408"/>
      <c r="E335" s="408"/>
      <c r="I335" s="88"/>
      <c r="J335" s="88"/>
    </row>
    <row r="336" s="2" customFormat="1" customHeight="1" spans="3:10">
      <c r="C336" s="155"/>
      <c r="D336" s="408"/>
      <c r="E336" s="408"/>
      <c r="I336" s="88"/>
      <c r="J336" s="88"/>
    </row>
    <row r="337" s="2" customFormat="1" customHeight="1" spans="3:10">
      <c r="C337" s="155"/>
      <c r="D337" s="408"/>
      <c r="E337" s="408"/>
      <c r="I337" s="88"/>
      <c r="J337" s="88"/>
    </row>
    <row r="338" s="2" customFormat="1" customHeight="1" spans="3:10">
      <c r="C338" s="155"/>
      <c r="D338" s="408"/>
      <c r="E338" s="408"/>
      <c r="I338" s="88"/>
      <c r="J338" s="88"/>
    </row>
    <row r="339" s="2" customFormat="1" customHeight="1" spans="3:10">
      <c r="C339" s="155"/>
      <c r="D339" s="408"/>
      <c r="E339" s="408"/>
      <c r="I339" s="88"/>
      <c r="J339" s="88"/>
    </row>
    <row r="340" s="2" customFormat="1" customHeight="1" spans="3:10">
      <c r="C340" s="155"/>
      <c r="D340" s="408"/>
      <c r="E340" s="408"/>
      <c r="I340" s="88"/>
      <c r="J340" s="88"/>
    </row>
    <row r="341" s="2" customFormat="1" customHeight="1" spans="3:10">
      <c r="C341" s="155"/>
      <c r="D341" s="408"/>
      <c r="E341" s="408"/>
      <c r="I341" s="88"/>
      <c r="J341" s="88"/>
    </row>
    <row r="342" s="2" customFormat="1" customHeight="1" spans="3:10">
      <c r="C342" s="155"/>
      <c r="D342" s="408"/>
      <c r="E342" s="408"/>
      <c r="I342" s="88"/>
      <c r="J342" s="88"/>
    </row>
    <row r="343" s="2" customFormat="1" customHeight="1" spans="3:10">
      <c r="C343" s="155"/>
      <c r="D343" s="408"/>
      <c r="E343" s="408"/>
      <c r="I343" s="88"/>
      <c r="J343" s="88"/>
    </row>
    <row r="344" s="2" customFormat="1" customHeight="1" spans="3:10">
      <c r="C344" s="155"/>
      <c r="D344" s="408"/>
      <c r="E344" s="408"/>
      <c r="I344" s="88"/>
      <c r="J344" s="88"/>
    </row>
    <row r="345" s="2" customFormat="1" customHeight="1" spans="3:10">
      <c r="C345" s="155"/>
      <c r="D345" s="408"/>
      <c r="E345" s="408"/>
      <c r="I345" s="88"/>
      <c r="J345" s="88"/>
    </row>
    <row r="346" s="2" customFormat="1" customHeight="1" spans="3:10">
      <c r="C346" s="155"/>
      <c r="D346" s="408"/>
      <c r="E346" s="408"/>
      <c r="I346" s="88"/>
      <c r="J346" s="88"/>
    </row>
    <row r="347" s="2" customFormat="1" customHeight="1" spans="3:10">
      <c r="C347" s="155"/>
      <c r="D347" s="408"/>
      <c r="E347" s="408"/>
      <c r="I347" s="88"/>
      <c r="J347" s="88"/>
    </row>
    <row r="348" s="2" customFormat="1" customHeight="1" spans="3:10">
      <c r="C348" s="155"/>
      <c r="D348" s="408"/>
      <c r="E348" s="408"/>
      <c r="I348" s="88"/>
      <c r="J348" s="88"/>
    </row>
    <row r="349" s="2" customFormat="1" customHeight="1" spans="3:10">
      <c r="C349" s="155"/>
      <c r="D349" s="408"/>
      <c r="E349" s="408"/>
      <c r="I349" s="88"/>
      <c r="J349" s="88"/>
    </row>
    <row r="350" s="2" customFormat="1" customHeight="1" spans="3:10">
      <c r="C350" s="155"/>
      <c r="D350" s="408"/>
      <c r="E350" s="408"/>
      <c r="I350" s="88"/>
      <c r="J350" s="88"/>
    </row>
    <row r="351" s="2" customFormat="1" customHeight="1" spans="3:10">
      <c r="C351" s="155"/>
      <c r="D351" s="408"/>
      <c r="E351" s="408"/>
      <c r="I351" s="88"/>
      <c r="J351" s="88"/>
    </row>
    <row r="352" s="2" customFormat="1" customHeight="1" spans="3:10">
      <c r="C352" s="155"/>
      <c r="D352" s="408"/>
      <c r="E352" s="408"/>
      <c r="I352" s="88"/>
      <c r="J352" s="88"/>
    </row>
    <row r="353" s="2" customFormat="1" customHeight="1" spans="3:10">
      <c r="C353" s="155"/>
      <c r="D353" s="408"/>
      <c r="E353" s="408"/>
      <c r="I353" s="88"/>
      <c r="J353" s="88"/>
    </row>
    <row r="354" s="2" customFormat="1" customHeight="1" spans="3:10">
      <c r="C354" s="155"/>
      <c r="D354" s="408"/>
      <c r="E354" s="408"/>
      <c r="I354" s="88"/>
      <c r="J354" s="88"/>
    </row>
    <row r="355" s="2" customFormat="1" customHeight="1" spans="3:10">
      <c r="C355" s="155"/>
      <c r="D355" s="408"/>
      <c r="E355" s="408"/>
      <c r="I355" s="88"/>
      <c r="J355" s="88"/>
    </row>
    <row r="356" s="2" customFormat="1" customHeight="1" spans="3:10">
      <c r="C356" s="155"/>
      <c r="D356" s="408"/>
      <c r="E356" s="408"/>
      <c r="I356" s="88"/>
      <c r="J356" s="88"/>
    </row>
    <row r="357" s="2" customFormat="1" customHeight="1" spans="3:10">
      <c r="C357" s="155"/>
      <c r="D357" s="408"/>
      <c r="E357" s="408"/>
      <c r="I357" s="88"/>
      <c r="J357" s="88"/>
    </row>
    <row r="358" s="2" customFormat="1" customHeight="1" spans="3:10">
      <c r="C358" s="155"/>
      <c r="D358" s="408"/>
      <c r="E358" s="408"/>
      <c r="I358" s="88"/>
      <c r="J358" s="88"/>
    </row>
    <row r="359" s="2" customFormat="1" customHeight="1" spans="3:10">
      <c r="C359" s="155"/>
      <c r="D359" s="408"/>
      <c r="E359" s="408"/>
      <c r="I359" s="88"/>
      <c r="J359" s="88"/>
    </row>
    <row r="360" s="2" customFormat="1" customHeight="1" spans="3:10">
      <c r="C360" s="155"/>
      <c r="D360" s="408"/>
      <c r="E360" s="408"/>
      <c r="I360" s="88"/>
      <c r="J360" s="88"/>
    </row>
    <row r="361" s="2" customFormat="1" customHeight="1" spans="3:10">
      <c r="C361" s="155"/>
      <c r="D361" s="408"/>
      <c r="E361" s="408"/>
      <c r="I361" s="88"/>
      <c r="J361" s="88"/>
    </row>
    <row r="362" s="2" customFormat="1" customHeight="1" spans="3:10">
      <c r="C362" s="155"/>
      <c r="D362" s="408"/>
      <c r="E362" s="408"/>
      <c r="I362" s="88"/>
      <c r="J362" s="88"/>
    </row>
    <row r="363" s="2" customFormat="1" customHeight="1" spans="3:10">
      <c r="C363" s="155"/>
      <c r="D363" s="408"/>
      <c r="E363" s="408"/>
      <c r="I363" s="88"/>
      <c r="J363" s="88"/>
    </row>
    <row r="364" s="2" customFormat="1" customHeight="1" spans="3:10">
      <c r="C364" s="155"/>
      <c r="D364" s="408"/>
      <c r="E364" s="408"/>
      <c r="I364" s="88"/>
      <c r="J364" s="88"/>
    </row>
    <row r="365" s="2" customFormat="1" customHeight="1" spans="3:10">
      <c r="C365" s="155"/>
      <c r="D365" s="408"/>
      <c r="E365" s="408"/>
      <c r="I365" s="88"/>
      <c r="J365" s="88"/>
    </row>
    <row r="366" s="2" customFormat="1" customHeight="1" spans="3:10">
      <c r="C366" s="155"/>
      <c r="D366" s="408"/>
      <c r="E366" s="408"/>
      <c r="I366" s="88"/>
      <c r="J366" s="88"/>
    </row>
    <row r="367" s="2" customFormat="1" customHeight="1" spans="3:10">
      <c r="C367" s="155"/>
      <c r="D367" s="408"/>
      <c r="E367" s="408"/>
      <c r="I367" s="88"/>
      <c r="J367" s="88"/>
    </row>
    <row r="368" s="2" customFormat="1" customHeight="1" spans="3:10">
      <c r="C368" s="155"/>
      <c r="D368" s="408"/>
      <c r="E368" s="408"/>
      <c r="I368" s="88"/>
      <c r="J368" s="88"/>
    </row>
    <row r="369" s="2" customFormat="1" customHeight="1" spans="3:10">
      <c r="C369" s="155"/>
      <c r="D369" s="408"/>
      <c r="E369" s="408"/>
      <c r="I369" s="88"/>
      <c r="J369" s="88"/>
    </row>
    <row r="370" s="2" customFormat="1" customHeight="1" spans="3:10">
      <c r="C370" s="155"/>
      <c r="D370" s="408"/>
      <c r="E370" s="408"/>
      <c r="I370" s="88"/>
      <c r="J370" s="88"/>
    </row>
    <row r="371" s="2" customFormat="1" customHeight="1" spans="3:10">
      <c r="C371" s="155"/>
      <c r="D371" s="408"/>
      <c r="E371" s="408"/>
      <c r="I371" s="88"/>
      <c r="J371" s="88"/>
    </row>
    <row r="372" s="2" customFormat="1" customHeight="1" spans="3:10">
      <c r="C372" s="155"/>
      <c r="D372" s="408"/>
      <c r="E372" s="408"/>
      <c r="I372" s="88"/>
      <c r="J372" s="88"/>
    </row>
    <row r="373" s="2" customFormat="1" customHeight="1" spans="3:10">
      <c r="C373" s="155"/>
      <c r="D373" s="408"/>
      <c r="E373" s="408"/>
      <c r="I373" s="88"/>
      <c r="J373" s="88"/>
    </row>
    <row r="374" s="2" customFormat="1" customHeight="1" spans="3:10">
      <c r="C374" s="155"/>
      <c r="D374" s="408"/>
      <c r="E374" s="408"/>
      <c r="I374" s="88"/>
      <c r="J374" s="88"/>
    </row>
    <row r="375" s="2" customFormat="1" customHeight="1" spans="3:10">
      <c r="C375" s="155"/>
      <c r="D375" s="408"/>
      <c r="E375" s="408"/>
      <c r="I375" s="88"/>
      <c r="J375" s="88"/>
    </row>
    <row r="376" s="2" customFormat="1" customHeight="1" spans="3:10">
      <c r="C376" s="155"/>
      <c r="D376" s="408"/>
      <c r="E376" s="408"/>
      <c r="I376" s="88"/>
      <c r="J376" s="88"/>
    </row>
    <row r="377" s="2" customFormat="1" customHeight="1" spans="3:10">
      <c r="C377" s="155"/>
      <c r="D377" s="408"/>
      <c r="E377" s="408"/>
      <c r="I377" s="88"/>
      <c r="J377" s="88"/>
    </row>
    <row r="378" s="2" customFormat="1" customHeight="1" spans="3:10">
      <c r="C378" s="155"/>
      <c r="D378" s="408"/>
      <c r="E378" s="408"/>
      <c r="I378" s="88"/>
      <c r="J378" s="88"/>
    </row>
    <row r="379" s="2" customFormat="1" customHeight="1" spans="3:10">
      <c r="C379" s="155"/>
      <c r="D379" s="408"/>
      <c r="E379" s="408"/>
      <c r="I379" s="88"/>
      <c r="J379" s="88"/>
    </row>
    <row r="380" s="2" customFormat="1" customHeight="1" spans="3:10">
      <c r="C380" s="155"/>
      <c r="D380" s="408"/>
      <c r="E380" s="408"/>
      <c r="I380" s="88"/>
      <c r="J380" s="88"/>
    </row>
    <row r="381" s="2" customFormat="1" customHeight="1" spans="3:10">
      <c r="C381" s="155"/>
      <c r="D381" s="408"/>
      <c r="E381" s="408"/>
      <c r="I381" s="88"/>
      <c r="J381" s="88"/>
    </row>
    <row r="382" s="2" customFormat="1" customHeight="1" spans="3:10">
      <c r="C382" s="155"/>
      <c r="D382" s="408"/>
      <c r="E382" s="408"/>
      <c r="I382" s="88"/>
      <c r="J382" s="88"/>
    </row>
    <row r="383" s="2" customFormat="1" customHeight="1" spans="3:10">
      <c r="C383" s="155"/>
      <c r="D383" s="408"/>
      <c r="E383" s="408"/>
      <c r="I383" s="88"/>
      <c r="J383" s="88"/>
    </row>
    <row r="384" s="2" customFormat="1" customHeight="1" spans="3:10">
      <c r="C384" s="155"/>
      <c r="D384" s="408"/>
      <c r="E384" s="408"/>
      <c r="I384" s="88"/>
      <c r="J384" s="88"/>
    </row>
    <row r="385" s="2" customFormat="1" customHeight="1" spans="3:10">
      <c r="C385" s="155"/>
      <c r="D385" s="408"/>
      <c r="E385" s="408"/>
      <c r="I385" s="88"/>
      <c r="J385" s="88"/>
    </row>
    <row r="386" s="2" customFormat="1" customHeight="1" spans="3:10">
      <c r="C386" s="155"/>
      <c r="D386" s="408"/>
      <c r="E386" s="408"/>
      <c r="I386" s="88"/>
      <c r="J386" s="88"/>
    </row>
    <row r="387" s="2" customFormat="1" customHeight="1" spans="3:10">
      <c r="C387" s="155"/>
      <c r="D387" s="408"/>
      <c r="E387" s="408"/>
      <c r="I387" s="88"/>
      <c r="J387" s="88"/>
    </row>
    <row r="388" s="2" customFormat="1" customHeight="1" spans="3:10">
      <c r="C388" s="155"/>
      <c r="D388" s="408"/>
      <c r="E388" s="408"/>
      <c r="I388" s="88"/>
      <c r="J388" s="88"/>
    </row>
    <row r="389" s="2" customFormat="1" customHeight="1" spans="3:10">
      <c r="C389" s="155"/>
      <c r="D389" s="408"/>
      <c r="E389" s="408"/>
      <c r="I389" s="88"/>
      <c r="J389" s="88"/>
    </row>
    <row r="390" s="2" customFormat="1" customHeight="1" spans="3:10">
      <c r="C390" s="155"/>
      <c r="D390" s="408"/>
      <c r="E390" s="408"/>
      <c r="I390" s="88"/>
      <c r="J390" s="88"/>
    </row>
    <row r="391" s="2" customFormat="1" customHeight="1" spans="3:10">
      <c r="C391" s="155"/>
      <c r="D391" s="408"/>
      <c r="E391" s="408"/>
      <c r="I391" s="88"/>
      <c r="J391" s="88"/>
    </row>
    <row r="392" s="2" customFormat="1" customHeight="1" spans="3:10">
      <c r="C392" s="155"/>
      <c r="D392" s="408"/>
      <c r="E392" s="408"/>
      <c r="I392" s="88"/>
      <c r="J392" s="88"/>
    </row>
    <row r="393" s="2" customFormat="1" customHeight="1" spans="3:10">
      <c r="C393" s="155"/>
      <c r="D393" s="408"/>
      <c r="E393" s="408"/>
      <c r="I393" s="88"/>
      <c r="J393" s="88"/>
    </row>
    <row r="394" s="2" customFormat="1" customHeight="1" spans="3:10">
      <c r="C394" s="155"/>
      <c r="D394" s="408"/>
      <c r="E394" s="408"/>
      <c r="I394" s="88"/>
      <c r="J394" s="88"/>
    </row>
    <row r="395" s="2" customFormat="1" customHeight="1" spans="3:10">
      <c r="C395" s="155"/>
      <c r="D395" s="408"/>
      <c r="E395" s="408"/>
      <c r="I395" s="88"/>
      <c r="J395" s="88"/>
    </row>
    <row r="396" s="2" customFormat="1" customHeight="1" spans="3:10">
      <c r="C396" s="155"/>
      <c r="D396" s="408"/>
      <c r="E396" s="408"/>
      <c r="I396" s="88"/>
      <c r="J396" s="88"/>
    </row>
    <row r="397" s="2" customFormat="1" customHeight="1" spans="3:10">
      <c r="C397" s="155"/>
      <c r="D397" s="408"/>
      <c r="E397" s="408"/>
      <c r="I397" s="88"/>
      <c r="J397" s="88"/>
    </row>
    <row r="398" s="2" customFormat="1" customHeight="1" spans="3:10">
      <c r="C398" s="155"/>
      <c r="D398" s="408"/>
      <c r="E398" s="408"/>
      <c r="I398" s="88"/>
      <c r="J398" s="88"/>
    </row>
    <row r="399" s="2" customFormat="1" customHeight="1" spans="3:10">
      <c r="C399" s="155"/>
      <c r="D399" s="408"/>
      <c r="E399" s="408"/>
      <c r="I399" s="88"/>
      <c r="J399" s="88"/>
    </row>
    <row r="400" s="2" customFormat="1" customHeight="1" spans="3:10">
      <c r="C400" s="155"/>
      <c r="D400" s="408"/>
      <c r="E400" s="408"/>
      <c r="I400" s="88"/>
      <c r="J400" s="88"/>
    </row>
    <row r="401" s="2" customFormat="1" customHeight="1" spans="3:10">
      <c r="C401" s="155"/>
      <c r="D401" s="408"/>
      <c r="E401" s="408"/>
      <c r="I401" s="88"/>
      <c r="J401" s="88"/>
    </row>
    <row r="402" s="2" customFormat="1" customHeight="1" spans="3:10">
      <c r="C402" s="155"/>
      <c r="D402" s="408"/>
      <c r="E402" s="408"/>
      <c r="I402" s="88"/>
      <c r="J402" s="88"/>
    </row>
    <row r="403" s="2" customFormat="1" customHeight="1" spans="3:10">
      <c r="C403" s="155"/>
      <c r="D403" s="408"/>
      <c r="E403" s="408"/>
      <c r="I403" s="88"/>
      <c r="J403" s="88"/>
    </row>
    <row r="404" s="2" customFormat="1" customHeight="1" spans="3:10">
      <c r="C404" s="155"/>
      <c r="D404" s="408"/>
      <c r="E404" s="408"/>
      <c r="I404" s="88"/>
      <c r="J404" s="88"/>
    </row>
    <row r="405" s="2" customFormat="1" customHeight="1" spans="3:10">
      <c r="C405" s="155"/>
      <c r="D405" s="408"/>
      <c r="E405" s="408"/>
      <c r="I405" s="88"/>
      <c r="J405" s="88"/>
    </row>
    <row r="406" s="2" customFormat="1" customHeight="1" spans="3:10">
      <c r="C406" s="155"/>
      <c r="D406" s="408"/>
      <c r="E406" s="408"/>
      <c r="I406" s="88"/>
      <c r="J406" s="88"/>
    </row>
    <row r="407" s="2" customFormat="1" customHeight="1" spans="3:10">
      <c r="C407" s="155"/>
      <c r="D407" s="408"/>
      <c r="E407" s="408"/>
      <c r="I407" s="88"/>
      <c r="J407" s="88"/>
    </row>
    <row r="408" s="2" customFormat="1" customHeight="1" spans="3:10">
      <c r="C408" s="155"/>
      <c r="D408" s="408"/>
      <c r="E408" s="408"/>
      <c r="I408" s="88"/>
      <c r="J408" s="88"/>
    </row>
    <row r="409" s="2" customFormat="1" customHeight="1" spans="3:10">
      <c r="C409" s="155"/>
      <c r="D409" s="408"/>
      <c r="E409" s="408"/>
      <c r="I409" s="88"/>
      <c r="J409" s="88"/>
    </row>
    <row r="410" s="2" customFormat="1" customHeight="1" spans="3:10">
      <c r="C410" s="155"/>
      <c r="D410" s="408"/>
      <c r="E410" s="408"/>
      <c r="I410" s="88"/>
      <c r="J410" s="88"/>
    </row>
    <row r="411" s="2" customFormat="1" customHeight="1" spans="3:10">
      <c r="C411" s="155"/>
      <c r="D411" s="408"/>
      <c r="E411" s="408"/>
      <c r="I411" s="88"/>
      <c r="J411" s="88"/>
    </row>
    <row r="412" s="2" customFormat="1" customHeight="1" spans="3:10">
      <c r="C412" s="155"/>
      <c r="D412" s="408"/>
      <c r="E412" s="408"/>
      <c r="I412" s="88"/>
      <c r="J412" s="88"/>
    </row>
    <row r="413" s="2" customFormat="1" customHeight="1" spans="3:10">
      <c r="C413" s="155"/>
      <c r="D413" s="408"/>
      <c r="E413" s="408"/>
      <c r="I413" s="88"/>
      <c r="J413" s="88"/>
    </row>
    <row r="414" s="2" customFormat="1" customHeight="1" spans="3:10">
      <c r="C414" s="155"/>
      <c r="D414" s="408"/>
      <c r="E414" s="408"/>
      <c r="I414" s="88"/>
      <c r="J414" s="88"/>
    </row>
    <row r="415" s="2" customFormat="1" customHeight="1" spans="3:10">
      <c r="C415" s="155"/>
      <c r="D415" s="408"/>
      <c r="E415" s="408"/>
      <c r="I415" s="88"/>
      <c r="J415" s="88"/>
    </row>
    <row r="416" s="2" customFormat="1" customHeight="1" spans="3:10">
      <c r="C416" s="155"/>
      <c r="D416" s="408"/>
      <c r="E416" s="408"/>
      <c r="I416" s="88"/>
      <c r="J416" s="88"/>
    </row>
    <row r="417" s="2" customFormat="1" customHeight="1" spans="3:10">
      <c r="C417" s="155"/>
      <c r="D417" s="408"/>
      <c r="E417" s="408"/>
      <c r="I417" s="88"/>
      <c r="J417" s="88"/>
    </row>
    <row r="418" s="2" customFormat="1" customHeight="1" spans="3:10">
      <c r="C418" s="155"/>
      <c r="D418" s="408"/>
      <c r="E418" s="408"/>
      <c r="I418" s="88"/>
      <c r="J418" s="88"/>
    </row>
    <row r="419" s="2" customFormat="1" customHeight="1" spans="3:10">
      <c r="C419" s="155"/>
      <c r="D419" s="408"/>
      <c r="E419" s="408"/>
      <c r="I419" s="88"/>
      <c r="J419" s="88"/>
    </row>
    <row r="420" s="2" customFormat="1" customHeight="1" spans="3:10">
      <c r="C420" s="155"/>
      <c r="D420" s="408"/>
      <c r="E420" s="408"/>
      <c r="I420" s="88"/>
      <c r="J420" s="88"/>
    </row>
    <row r="421" s="2" customFormat="1" customHeight="1" spans="3:10">
      <c r="C421" s="155"/>
      <c r="D421" s="408"/>
      <c r="E421" s="408"/>
      <c r="I421" s="88"/>
      <c r="J421" s="88"/>
    </row>
    <row r="422" s="2" customFormat="1" customHeight="1" spans="3:10">
      <c r="C422" s="155"/>
      <c r="D422" s="408"/>
      <c r="E422" s="408"/>
      <c r="I422" s="88"/>
      <c r="J422" s="88"/>
    </row>
    <row r="423" s="2" customFormat="1" customHeight="1" spans="3:10">
      <c r="C423" s="155"/>
      <c r="D423" s="408"/>
      <c r="E423" s="408"/>
      <c r="I423" s="88"/>
      <c r="J423" s="88"/>
    </row>
    <row r="424" s="2" customFormat="1" customHeight="1" spans="3:10">
      <c r="C424" s="155"/>
      <c r="D424" s="408"/>
      <c r="E424" s="408"/>
      <c r="I424" s="88"/>
      <c r="J424" s="88"/>
    </row>
    <row r="425" s="2" customFormat="1" customHeight="1" spans="3:10">
      <c r="C425" s="155"/>
      <c r="D425" s="408"/>
      <c r="E425" s="408"/>
      <c r="I425" s="88"/>
      <c r="J425" s="88"/>
    </row>
    <row r="426" s="2" customFormat="1" customHeight="1" spans="3:10">
      <c r="C426" s="155"/>
      <c r="D426" s="408"/>
      <c r="E426" s="408"/>
      <c r="I426" s="88"/>
      <c r="J426" s="88"/>
    </row>
    <row r="427" s="2" customFormat="1" customHeight="1" spans="3:10">
      <c r="C427" s="155"/>
      <c r="D427" s="408"/>
      <c r="E427" s="408"/>
      <c r="I427" s="88"/>
      <c r="J427" s="88"/>
    </row>
    <row r="428" s="2" customFormat="1" customHeight="1" spans="3:10">
      <c r="C428" s="155"/>
      <c r="D428" s="408"/>
      <c r="E428" s="408"/>
      <c r="I428" s="88"/>
      <c r="J428" s="88"/>
    </row>
    <row r="429" s="2" customFormat="1" customHeight="1" spans="3:10">
      <c r="C429" s="155"/>
      <c r="D429" s="408"/>
      <c r="E429" s="408"/>
      <c r="I429" s="88"/>
      <c r="J429" s="88"/>
    </row>
    <row r="430" s="2" customFormat="1" customHeight="1" spans="3:10">
      <c r="C430" s="155"/>
      <c r="D430" s="408"/>
      <c r="E430" s="408"/>
      <c r="I430" s="88"/>
      <c r="J430" s="88"/>
    </row>
    <row r="431" s="2" customFormat="1" customHeight="1" spans="3:10">
      <c r="C431" s="155"/>
      <c r="D431" s="408"/>
      <c r="E431" s="408"/>
      <c r="I431" s="88"/>
      <c r="J431" s="88"/>
    </row>
    <row r="432" s="2" customFormat="1" customHeight="1" spans="3:10">
      <c r="C432" s="155"/>
      <c r="D432" s="408"/>
      <c r="E432" s="408"/>
      <c r="I432" s="88"/>
      <c r="J432" s="88"/>
    </row>
    <row r="433" s="2" customFormat="1" customHeight="1" spans="3:10">
      <c r="C433" s="155"/>
      <c r="D433" s="408"/>
      <c r="E433" s="408"/>
      <c r="I433" s="88"/>
      <c r="J433" s="88"/>
    </row>
    <row r="434" s="2" customFormat="1" customHeight="1" spans="3:10">
      <c r="C434" s="155"/>
      <c r="D434" s="408"/>
      <c r="E434" s="408"/>
      <c r="I434" s="88"/>
      <c r="J434" s="88"/>
    </row>
    <row r="435" s="2" customFormat="1" customHeight="1" spans="3:10">
      <c r="C435" s="155"/>
      <c r="D435" s="408"/>
      <c r="E435" s="408"/>
      <c r="I435" s="88"/>
      <c r="J435" s="88"/>
    </row>
    <row r="436" s="2" customFormat="1" customHeight="1" spans="3:10">
      <c r="C436" s="155"/>
      <c r="D436" s="408"/>
      <c r="E436" s="408"/>
      <c r="I436" s="88"/>
      <c r="J436" s="88"/>
    </row>
    <row r="437" s="2" customFormat="1" customHeight="1" spans="3:10">
      <c r="C437" s="155"/>
      <c r="D437" s="408"/>
      <c r="E437" s="408"/>
      <c r="I437" s="88"/>
      <c r="J437" s="88"/>
    </row>
    <row r="438" s="2" customFormat="1" customHeight="1" spans="3:10">
      <c r="C438" s="155"/>
      <c r="D438" s="408"/>
      <c r="E438" s="408"/>
      <c r="I438" s="88"/>
      <c r="J438" s="88"/>
    </row>
    <row r="439" s="2" customFormat="1" customHeight="1" spans="3:10">
      <c r="C439" s="155"/>
      <c r="D439" s="408"/>
      <c r="E439" s="408"/>
      <c r="I439" s="88"/>
      <c r="J439" s="88"/>
    </row>
    <row r="440" s="2" customFormat="1" customHeight="1" spans="3:10">
      <c r="C440" s="155"/>
      <c r="D440" s="408"/>
      <c r="E440" s="408"/>
      <c r="I440" s="88"/>
      <c r="J440" s="88"/>
    </row>
    <row r="441" s="2" customFormat="1" customHeight="1" spans="3:10">
      <c r="C441" s="155"/>
      <c r="D441" s="408"/>
      <c r="E441" s="408"/>
      <c r="I441" s="88"/>
      <c r="J441" s="88"/>
    </row>
    <row r="442" s="2" customFormat="1" customHeight="1" spans="3:10">
      <c r="C442" s="155"/>
      <c r="D442" s="408"/>
      <c r="E442" s="408"/>
      <c r="I442" s="88"/>
      <c r="J442" s="88"/>
    </row>
    <row r="443" s="2" customFormat="1" customHeight="1" spans="3:10">
      <c r="C443" s="155"/>
      <c r="D443" s="408"/>
      <c r="E443" s="408"/>
      <c r="I443" s="88"/>
      <c r="J443" s="88"/>
    </row>
    <row r="444" s="2" customFormat="1" customHeight="1" spans="3:10">
      <c r="C444" s="155"/>
      <c r="D444" s="408"/>
      <c r="E444" s="408"/>
      <c r="I444" s="88"/>
      <c r="J444" s="88"/>
    </row>
    <row r="445" s="2" customFormat="1" customHeight="1" spans="3:10">
      <c r="C445" s="155"/>
      <c r="D445" s="408"/>
      <c r="E445" s="408"/>
      <c r="I445" s="88"/>
      <c r="J445" s="88"/>
    </row>
    <row r="446" s="2" customFormat="1" customHeight="1" spans="3:10">
      <c r="C446" s="155"/>
      <c r="D446" s="408"/>
      <c r="E446" s="408"/>
      <c r="I446" s="88"/>
      <c r="J446" s="88"/>
    </row>
    <row r="447" s="2" customFormat="1" customHeight="1" spans="3:10">
      <c r="C447" s="155"/>
      <c r="D447" s="408"/>
      <c r="E447" s="408"/>
      <c r="I447" s="88"/>
      <c r="J447" s="88"/>
    </row>
    <row r="448" s="2" customFormat="1" customHeight="1" spans="3:10">
      <c r="C448" s="155"/>
      <c r="D448" s="408"/>
      <c r="E448" s="408"/>
      <c r="I448" s="88"/>
      <c r="J448" s="88"/>
    </row>
    <row r="449" s="2" customFormat="1" customHeight="1" spans="3:10">
      <c r="C449" s="155"/>
      <c r="D449" s="408"/>
      <c r="E449" s="408"/>
      <c r="I449" s="88"/>
      <c r="J449" s="88"/>
    </row>
    <row r="450" s="2" customFormat="1" customHeight="1" spans="3:10">
      <c r="C450" s="155"/>
      <c r="D450" s="408"/>
      <c r="E450" s="408"/>
      <c r="I450" s="88"/>
      <c r="J450" s="88"/>
    </row>
    <row r="451" s="2" customFormat="1" customHeight="1" spans="3:10">
      <c r="C451" s="155"/>
      <c r="D451" s="408"/>
      <c r="E451" s="408"/>
      <c r="I451" s="88"/>
      <c r="J451" s="88"/>
    </row>
    <row r="452" s="2" customFormat="1" customHeight="1" spans="3:10">
      <c r="C452" s="155"/>
      <c r="D452" s="408"/>
      <c r="E452" s="408"/>
      <c r="I452" s="88"/>
      <c r="J452" s="88"/>
    </row>
    <row r="453" s="2" customFormat="1" customHeight="1" spans="3:10">
      <c r="C453" s="155"/>
      <c r="D453" s="408"/>
      <c r="E453" s="408"/>
      <c r="I453" s="88"/>
      <c r="J453" s="88"/>
    </row>
    <row r="454" s="2" customFormat="1" customHeight="1" spans="3:10">
      <c r="C454" s="155"/>
      <c r="D454" s="408"/>
      <c r="E454" s="408"/>
      <c r="I454" s="88"/>
      <c r="J454" s="88"/>
    </row>
    <row r="455" s="2" customFormat="1" customHeight="1" spans="3:10">
      <c r="C455" s="155"/>
      <c r="D455" s="408"/>
      <c r="E455" s="408"/>
      <c r="I455" s="88"/>
      <c r="J455" s="88"/>
    </row>
    <row r="456" s="2" customFormat="1" customHeight="1" spans="3:10">
      <c r="C456" s="155"/>
      <c r="D456" s="408"/>
      <c r="E456" s="408"/>
      <c r="I456" s="88"/>
      <c r="J456" s="88"/>
    </row>
    <row r="457" s="2" customFormat="1" customHeight="1" spans="3:10">
      <c r="C457" s="155"/>
      <c r="D457" s="408"/>
      <c r="E457" s="408"/>
      <c r="I457" s="88"/>
      <c r="J457" s="88"/>
    </row>
    <row r="458" s="2" customFormat="1" customHeight="1" spans="3:10">
      <c r="C458" s="155"/>
      <c r="D458" s="408"/>
      <c r="E458" s="408"/>
      <c r="I458" s="88"/>
      <c r="J458" s="88"/>
    </row>
    <row r="459" s="2" customFormat="1" customHeight="1" spans="3:10">
      <c r="C459" s="155"/>
      <c r="D459" s="408"/>
      <c r="E459" s="408"/>
      <c r="I459" s="88"/>
      <c r="J459" s="88"/>
    </row>
    <row r="460" s="2" customFormat="1" customHeight="1" spans="3:10">
      <c r="C460" s="155"/>
      <c r="D460" s="408"/>
      <c r="E460" s="408"/>
      <c r="I460" s="88"/>
      <c r="J460" s="88"/>
    </row>
    <row r="461" s="2" customFormat="1" customHeight="1" spans="3:10">
      <c r="C461" s="155"/>
      <c r="D461" s="408"/>
      <c r="E461" s="408"/>
      <c r="I461" s="88"/>
      <c r="J461" s="88"/>
    </row>
    <row r="462" s="2" customFormat="1" customHeight="1" spans="3:10">
      <c r="C462" s="155"/>
      <c r="D462" s="408"/>
      <c r="E462" s="408"/>
      <c r="I462" s="88"/>
      <c r="J462" s="88"/>
    </row>
    <row r="463" s="2" customFormat="1" customHeight="1" spans="3:10">
      <c r="C463" s="155"/>
      <c r="D463" s="408"/>
      <c r="E463" s="408"/>
      <c r="I463" s="88"/>
      <c r="J463" s="88"/>
    </row>
    <row r="464" s="2" customFormat="1" customHeight="1" spans="3:10">
      <c r="C464" s="155"/>
      <c r="D464" s="408"/>
      <c r="E464" s="408"/>
      <c r="I464" s="88"/>
      <c r="J464" s="88"/>
    </row>
    <row r="465" s="2" customFormat="1" customHeight="1" spans="3:10">
      <c r="C465" s="155"/>
      <c r="D465" s="408"/>
      <c r="E465" s="408"/>
      <c r="I465" s="88"/>
      <c r="J465" s="88"/>
    </row>
    <row r="466" s="2" customFormat="1" customHeight="1" spans="3:10">
      <c r="C466" s="155"/>
      <c r="D466" s="408"/>
      <c r="E466" s="408"/>
      <c r="I466" s="88"/>
      <c r="J466" s="88"/>
    </row>
    <row r="467" s="2" customFormat="1" customHeight="1" spans="3:10">
      <c r="C467" s="155"/>
      <c r="D467" s="408"/>
      <c r="E467" s="408"/>
      <c r="I467" s="88"/>
      <c r="J467" s="88"/>
    </row>
    <row r="468" s="2" customFormat="1" customHeight="1" spans="3:10">
      <c r="C468" s="155"/>
      <c r="D468" s="408"/>
      <c r="E468" s="408"/>
      <c r="I468" s="88"/>
      <c r="J468" s="88"/>
    </row>
    <row r="469" s="2" customFormat="1" customHeight="1" spans="3:10">
      <c r="C469" s="155"/>
      <c r="D469" s="408"/>
      <c r="E469" s="408"/>
      <c r="I469" s="88"/>
      <c r="J469" s="88"/>
    </row>
    <row r="470" s="2" customFormat="1" customHeight="1" spans="3:10">
      <c r="C470" s="155"/>
      <c r="D470" s="408"/>
      <c r="E470" s="408"/>
      <c r="I470" s="88"/>
      <c r="J470" s="88"/>
    </row>
    <row r="471" s="2" customFormat="1" customHeight="1" spans="3:10">
      <c r="C471" s="155"/>
      <c r="D471" s="408"/>
      <c r="E471" s="408"/>
      <c r="I471" s="88"/>
      <c r="J471" s="88"/>
    </row>
    <row r="472" s="2" customFormat="1" customHeight="1" spans="3:10">
      <c r="C472" s="155"/>
      <c r="D472" s="408"/>
      <c r="E472" s="408"/>
      <c r="I472" s="88"/>
      <c r="J472" s="88"/>
    </row>
    <row r="473" s="2" customFormat="1" customHeight="1" spans="3:10">
      <c r="C473" s="155"/>
      <c r="D473" s="408"/>
      <c r="E473" s="408"/>
      <c r="I473" s="88"/>
      <c r="J473" s="88"/>
    </row>
    <row r="474" s="2" customFormat="1" customHeight="1" spans="3:10">
      <c r="C474" s="155"/>
      <c r="D474" s="408"/>
      <c r="E474" s="408"/>
      <c r="I474" s="88"/>
      <c r="J474" s="88"/>
    </row>
    <row r="475" s="2" customFormat="1" customHeight="1" spans="3:10">
      <c r="C475" s="155"/>
      <c r="D475" s="408"/>
      <c r="E475" s="408"/>
      <c r="I475" s="88"/>
      <c r="J475" s="88"/>
    </row>
    <row r="476" s="2" customFormat="1" customHeight="1" spans="3:10">
      <c r="C476" s="155"/>
      <c r="D476" s="408"/>
      <c r="E476" s="408"/>
      <c r="I476" s="88"/>
      <c r="J476" s="88"/>
    </row>
    <row r="477" s="2" customFormat="1" customHeight="1" spans="3:10">
      <c r="C477" s="155"/>
      <c r="D477" s="408"/>
      <c r="E477" s="408"/>
      <c r="I477" s="88"/>
      <c r="J477" s="88"/>
    </row>
    <row r="478" s="2" customFormat="1" customHeight="1" spans="3:10">
      <c r="C478" s="155"/>
      <c r="D478" s="408"/>
      <c r="E478" s="408"/>
      <c r="I478" s="88"/>
      <c r="J478" s="88"/>
    </row>
    <row r="479" s="2" customFormat="1" customHeight="1" spans="3:10">
      <c r="C479" s="155"/>
      <c r="D479" s="408"/>
      <c r="E479" s="408"/>
      <c r="I479" s="88"/>
      <c r="J479" s="88"/>
    </row>
    <row r="480" s="2" customFormat="1" customHeight="1" spans="3:10">
      <c r="C480" s="155"/>
      <c r="D480" s="408"/>
      <c r="E480" s="408"/>
      <c r="I480" s="88"/>
      <c r="J480" s="88"/>
    </row>
    <row r="481" s="2" customFormat="1" customHeight="1" spans="3:10">
      <c r="C481" s="155"/>
      <c r="D481" s="408"/>
      <c r="E481" s="408"/>
      <c r="I481" s="88"/>
      <c r="J481" s="88"/>
    </row>
    <row r="482" s="2" customFormat="1" customHeight="1" spans="3:10">
      <c r="C482" s="155"/>
      <c r="D482" s="408"/>
      <c r="E482" s="408"/>
      <c r="I482" s="88"/>
      <c r="J482" s="88"/>
    </row>
    <row r="483" s="2" customFormat="1" customHeight="1" spans="3:10">
      <c r="C483" s="155"/>
      <c r="D483" s="408"/>
      <c r="E483" s="408"/>
      <c r="I483" s="88"/>
      <c r="J483" s="88"/>
    </row>
    <row r="484" s="2" customFormat="1" customHeight="1" spans="3:10">
      <c r="C484" s="155"/>
      <c r="D484" s="408"/>
      <c r="E484" s="408"/>
      <c r="I484" s="88"/>
      <c r="J484" s="88"/>
    </row>
    <row r="485" s="2" customFormat="1" customHeight="1" spans="3:10">
      <c r="C485" s="155"/>
      <c r="D485" s="408"/>
      <c r="E485" s="408"/>
      <c r="I485" s="88"/>
      <c r="J485" s="88"/>
    </row>
    <row r="486" s="2" customFormat="1" customHeight="1" spans="3:10">
      <c r="C486" s="155"/>
      <c r="D486" s="408"/>
      <c r="E486" s="408"/>
      <c r="I486" s="88"/>
      <c r="J486" s="88"/>
    </row>
    <row r="487" s="2" customFormat="1" customHeight="1" spans="3:10">
      <c r="C487" s="155"/>
      <c r="D487" s="408"/>
      <c r="E487" s="408"/>
      <c r="I487" s="88"/>
      <c r="J487" s="88"/>
    </row>
    <row r="488" s="2" customFormat="1" customHeight="1" spans="3:10">
      <c r="C488" s="155"/>
      <c r="D488" s="408"/>
      <c r="E488" s="408"/>
      <c r="I488" s="88"/>
      <c r="J488" s="88"/>
    </row>
    <row r="489" s="2" customFormat="1" customHeight="1" spans="3:10">
      <c r="C489" s="155"/>
      <c r="D489" s="408"/>
      <c r="E489" s="408"/>
      <c r="I489" s="88"/>
      <c r="J489" s="88"/>
    </row>
    <row r="490" s="2" customFormat="1" customHeight="1" spans="3:10">
      <c r="C490" s="155"/>
      <c r="D490" s="408"/>
      <c r="E490" s="408"/>
      <c r="I490" s="88"/>
      <c r="J490" s="88"/>
    </row>
    <row r="491" s="2" customFormat="1" customHeight="1" spans="3:10">
      <c r="C491" s="155"/>
      <c r="D491" s="408"/>
      <c r="E491" s="408"/>
      <c r="I491" s="88"/>
      <c r="J491" s="88"/>
    </row>
    <row r="492" s="2" customFormat="1" customHeight="1" spans="3:10">
      <c r="C492" s="155"/>
      <c r="D492" s="408"/>
      <c r="E492" s="408"/>
      <c r="I492" s="88"/>
      <c r="J492" s="88"/>
    </row>
    <row r="493" s="2" customFormat="1" customHeight="1" spans="3:10">
      <c r="C493" s="155"/>
      <c r="D493" s="408"/>
      <c r="E493" s="408"/>
      <c r="I493" s="88"/>
      <c r="J493" s="88"/>
    </row>
    <row r="494" s="2" customFormat="1" customHeight="1" spans="3:10">
      <c r="C494" s="155"/>
      <c r="D494" s="408"/>
      <c r="E494" s="408"/>
      <c r="I494" s="88"/>
      <c r="J494" s="88"/>
    </row>
    <row r="495" s="2" customFormat="1" customHeight="1" spans="3:10">
      <c r="C495" s="155"/>
      <c r="D495" s="408"/>
      <c r="E495" s="408"/>
      <c r="I495" s="88"/>
      <c r="J495" s="88"/>
    </row>
    <row r="496" s="2" customFormat="1" customHeight="1" spans="3:10">
      <c r="C496" s="155"/>
      <c r="D496" s="408"/>
      <c r="E496" s="408"/>
      <c r="I496" s="88"/>
      <c r="J496" s="88"/>
    </row>
    <row r="497" s="2" customFormat="1" customHeight="1" spans="3:10">
      <c r="C497" s="155"/>
      <c r="D497" s="408"/>
      <c r="E497" s="408"/>
      <c r="I497" s="88"/>
      <c r="J497" s="88"/>
    </row>
    <row r="498" s="2" customFormat="1" customHeight="1" spans="3:10">
      <c r="C498" s="155"/>
      <c r="D498" s="408"/>
      <c r="E498" s="408"/>
      <c r="I498" s="88"/>
      <c r="J498" s="88"/>
    </row>
    <row r="499" s="2" customFormat="1" customHeight="1" spans="3:10">
      <c r="C499" s="155"/>
      <c r="D499" s="408"/>
      <c r="E499" s="408"/>
      <c r="I499" s="88"/>
      <c r="J499" s="88"/>
    </row>
    <row r="500" s="2" customFormat="1" customHeight="1" spans="3:10">
      <c r="C500" s="155"/>
      <c r="D500" s="408"/>
      <c r="E500" s="408"/>
      <c r="I500" s="88"/>
      <c r="J500" s="88"/>
    </row>
    <row r="501" s="2" customFormat="1" customHeight="1" spans="3:10">
      <c r="C501" s="155"/>
      <c r="D501" s="408"/>
      <c r="E501" s="408"/>
      <c r="I501" s="88"/>
      <c r="J501" s="88"/>
    </row>
    <row r="502" s="2" customFormat="1" customHeight="1" spans="3:10">
      <c r="C502" s="155"/>
      <c r="D502" s="408"/>
      <c r="E502" s="408"/>
      <c r="I502" s="88"/>
      <c r="J502" s="88"/>
    </row>
    <row r="503" s="2" customFormat="1" customHeight="1" spans="3:10">
      <c r="C503" s="155"/>
      <c r="D503" s="408"/>
      <c r="E503" s="408"/>
      <c r="I503" s="88"/>
      <c r="J503" s="88"/>
    </row>
    <row r="504" s="2" customFormat="1" customHeight="1" spans="3:10">
      <c r="C504" s="155"/>
      <c r="D504" s="408"/>
      <c r="E504" s="408"/>
      <c r="I504" s="88"/>
      <c r="J504" s="88"/>
    </row>
    <row r="505" s="2" customFormat="1" customHeight="1" spans="3:10">
      <c r="C505" s="155"/>
      <c r="D505" s="408"/>
      <c r="E505" s="408"/>
      <c r="I505" s="88"/>
      <c r="J505" s="88"/>
    </row>
    <row r="506" s="2" customFormat="1" customHeight="1" spans="3:10">
      <c r="C506" s="155"/>
      <c r="D506" s="408"/>
      <c r="E506" s="408"/>
      <c r="I506" s="88"/>
      <c r="J506" s="88"/>
    </row>
    <row r="507" s="2" customFormat="1" customHeight="1" spans="3:10">
      <c r="C507" s="155"/>
      <c r="D507" s="408"/>
      <c r="E507" s="408"/>
      <c r="I507" s="88"/>
      <c r="J507" s="88"/>
    </row>
    <row r="508" s="2" customFormat="1" customHeight="1" spans="3:10">
      <c r="C508" s="155"/>
      <c r="D508" s="408"/>
      <c r="E508" s="408"/>
      <c r="I508" s="88"/>
      <c r="J508" s="88"/>
    </row>
    <row r="509" s="2" customFormat="1" customHeight="1" spans="3:10">
      <c r="C509" s="155"/>
      <c r="D509" s="408"/>
      <c r="E509" s="408"/>
      <c r="I509" s="88"/>
      <c r="J509" s="88"/>
    </row>
    <row r="510" s="2" customFormat="1" customHeight="1" spans="3:10">
      <c r="C510" s="155"/>
      <c r="D510" s="408"/>
      <c r="E510" s="408"/>
      <c r="I510" s="88"/>
      <c r="J510" s="88"/>
    </row>
    <row r="511" s="2" customFormat="1" customHeight="1" spans="3:10">
      <c r="C511" s="155"/>
      <c r="D511" s="408"/>
      <c r="E511" s="408"/>
      <c r="I511" s="88"/>
      <c r="J511" s="88"/>
    </row>
    <row r="512" s="2" customFormat="1" customHeight="1" spans="3:10">
      <c r="C512" s="155"/>
      <c r="D512" s="408"/>
      <c r="E512" s="408"/>
      <c r="I512" s="88"/>
      <c r="J512" s="88"/>
    </row>
    <row r="513" s="2" customFormat="1" customHeight="1" spans="3:10">
      <c r="C513" s="155"/>
      <c r="D513" s="408"/>
      <c r="E513" s="408"/>
      <c r="I513" s="88"/>
      <c r="J513" s="88"/>
    </row>
    <row r="514" s="2" customFormat="1" customHeight="1" spans="3:10">
      <c r="C514" s="155"/>
      <c r="D514" s="408"/>
      <c r="E514" s="408"/>
      <c r="I514" s="88"/>
      <c r="J514" s="88"/>
    </row>
    <row r="515" s="2" customFormat="1" customHeight="1" spans="3:10">
      <c r="C515" s="155"/>
      <c r="D515" s="408"/>
      <c r="E515" s="408"/>
      <c r="I515" s="88"/>
      <c r="J515" s="88"/>
    </row>
    <row r="516" s="2" customFormat="1" customHeight="1" spans="3:10">
      <c r="C516" s="155"/>
      <c r="D516" s="408"/>
      <c r="E516" s="408"/>
      <c r="I516" s="88"/>
      <c r="J516" s="88"/>
    </row>
    <row r="517" s="2" customFormat="1" customHeight="1" spans="3:10">
      <c r="C517" s="155"/>
      <c r="D517" s="408"/>
      <c r="E517" s="408"/>
      <c r="I517" s="88"/>
      <c r="J517" s="88"/>
    </row>
    <row r="518" s="2" customFormat="1" customHeight="1" spans="3:10">
      <c r="C518" s="155"/>
      <c r="D518" s="408"/>
      <c r="E518" s="408"/>
      <c r="I518" s="88"/>
      <c r="J518" s="88"/>
    </row>
    <row r="519" s="2" customFormat="1" customHeight="1" spans="3:10">
      <c r="C519" s="155"/>
      <c r="D519" s="408"/>
      <c r="E519" s="408"/>
      <c r="I519" s="88"/>
      <c r="J519" s="88"/>
    </row>
    <row r="520" s="2" customFormat="1" customHeight="1" spans="3:10">
      <c r="C520" s="155"/>
      <c r="D520" s="408"/>
      <c r="E520" s="408"/>
      <c r="I520" s="88"/>
      <c r="J520" s="88"/>
    </row>
    <row r="521" s="2" customFormat="1" customHeight="1" spans="3:10">
      <c r="C521" s="155"/>
      <c r="D521" s="408"/>
      <c r="E521" s="408"/>
      <c r="I521" s="88"/>
      <c r="J521" s="88"/>
    </row>
    <row r="522" s="2" customFormat="1" customHeight="1" spans="3:10">
      <c r="C522" s="155"/>
      <c r="D522" s="408"/>
      <c r="E522" s="408"/>
      <c r="I522" s="88"/>
      <c r="J522" s="88"/>
    </row>
    <row r="523" s="2" customFormat="1" customHeight="1" spans="3:10">
      <c r="C523" s="155"/>
      <c r="D523" s="408"/>
      <c r="E523" s="408"/>
      <c r="I523" s="88"/>
      <c r="J523" s="88"/>
    </row>
    <row r="524" s="2" customFormat="1" customHeight="1" spans="3:10">
      <c r="C524" s="155"/>
      <c r="D524" s="408"/>
      <c r="E524" s="408"/>
      <c r="I524" s="88"/>
      <c r="J524" s="88"/>
    </row>
    <row r="525" s="2" customFormat="1" customHeight="1" spans="3:10">
      <c r="C525" s="155"/>
      <c r="D525" s="408"/>
      <c r="E525" s="408"/>
      <c r="I525" s="88"/>
      <c r="J525" s="88"/>
    </row>
    <row r="526" s="2" customFormat="1" customHeight="1" spans="3:10">
      <c r="C526" s="155"/>
      <c r="D526" s="408"/>
      <c r="E526" s="408"/>
      <c r="I526" s="88"/>
      <c r="J526" s="88"/>
    </row>
    <row r="527" s="2" customFormat="1" customHeight="1" spans="3:10">
      <c r="C527" s="155"/>
      <c r="D527" s="408"/>
      <c r="E527" s="408"/>
      <c r="I527" s="88"/>
      <c r="J527" s="88"/>
    </row>
    <row r="528" s="2" customFormat="1" customHeight="1" spans="3:10">
      <c r="C528" s="155"/>
      <c r="D528" s="408"/>
      <c r="E528" s="408"/>
      <c r="I528" s="88"/>
      <c r="J528" s="88"/>
    </row>
    <row r="529" s="2" customFormat="1" customHeight="1" spans="3:10">
      <c r="C529" s="155"/>
      <c r="D529" s="408"/>
      <c r="E529" s="408"/>
      <c r="I529" s="88"/>
      <c r="J529" s="88"/>
    </row>
    <row r="530" s="2" customFormat="1" customHeight="1" spans="3:10">
      <c r="C530" s="155"/>
      <c r="D530" s="408"/>
      <c r="E530" s="408"/>
      <c r="I530" s="88"/>
      <c r="J530" s="88"/>
    </row>
    <row r="531" s="2" customFormat="1" customHeight="1" spans="3:10">
      <c r="C531" s="155"/>
      <c r="D531" s="408"/>
      <c r="E531" s="408"/>
      <c r="I531" s="88"/>
      <c r="J531" s="88"/>
    </row>
    <row r="532" s="2" customFormat="1" customHeight="1" spans="3:10">
      <c r="C532" s="155"/>
      <c r="D532" s="408"/>
      <c r="E532" s="408"/>
      <c r="I532" s="88"/>
      <c r="J532" s="88"/>
    </row>
    <row r="533" s="2" customFormat="1" customHeight="1" spans="3:10">
      <c r="C533" s="155"/>
      <c r="D533" s="408"/>
      <c r="E533" s="408"/>
      <c r="I533" s="88"/>
      <c r="J533" s="88"/>
    </row>
    <row r="534" s="2" customFormat="1" customHeight="1" spans="3:10">
      <c r="C534" s="155"/>
      <c r="D534" s="408"/>
      <c r="E534" s="408"/>
      <c r="I534" s="88"/>
      <c r="J534" s="88"/>
    </row>
    <row r="535" s="2" customFormat="1" customHeight="1" spans="3:10">
      <c r="C535" s="155"/>
      <c r="D535" s="408"/>
      <c r="E535" s="408"/>
      <c r="I535" s="88"/>
      <c r="J535" s="88"/>
    </row>
    <row r="536" s="2" customFormat="1" customHeight="1" spans="3:10">
      <c r="C536" s="155"/>
      <c r="D536" s="408"/>
      <c r="E536" s="408"/>
      <c r="I536" s="88"/>
      <c r="J536" s="88"/>
    </row>
    <row r="537" s="2" customFormat="1" customHeight="1" spans="3:10">
      <c r="C537" s="155"/>
      <c r="D537" s="408"/>
      <c r="E537" s="408"/>
      <c r="I537" s="88"/>
      <c r="J537" s="88"/>
    </row>
    <row r="538" s="2" customFormat="1" customHeight="1" spans="3:10">
      <c r="C538" s="155"/>
      <c r="D538" s="408"/>
      <c r="E538" s="408"/>
      <c r="I538" s="88"/>
      <c r="J538" s="88"/>
    </row>
    <row r="539" s="2" customFormat="1" customHeight="1" spans="3:10">
      <c r="C539" s="155"/>
      <c r="D539" s="408"/>
      <c r="E539" s="408"/>
      <c r="I539" s="88"/>
      <c r="J539" s="88"/>
    </row>
    <row r="540" s="2" customFormat="1" customHeight="1" spans="3:10">
      <c r="C540" s="155"/>
      <c r="D540" s="408"/>
      <c r="E540" s="408"/>
      <c r="I540" s="88"/>
      <c r="J540" s="88"/>
    </row>
    <row r="541" s="2" customFormat="1" customHeight="1" spans="3:10">
      <c r="C541" s="155"/>
      <c r="D541" s="408"/>
      <c r="E541" s="408"/>
      <c r="I541" s="88"/>
      <c r="J541" s="88"/>
    </row>
    <row r="542" s="2" customFormat="1" customHeight="1" spans="3:10">
      <c r="C542" s="155"/>
      <c r="D542" s="408"/>
      <c r="E542" s="408"/>
      <c r="I542" s="88"/>
      <c r="J542" s="88"/>
    </row>
    <row r="543" s="2" customFormat="1" customHeight="1" spans="3:10">
      <c r="C543" s="155"/>
      <c r="D543" s="408"/>
      <c r="E543" s="408"/>
      <c r="I543" s="88"/>
      <c r="J543" s="88"/>
    </row>
    <row r="544" s="2" customFormat="1" customHeight="1" spans="3:10">
      <c r="C544" s="155"/>
      <c r="D544" s="408"/>
      <c r="E544" s="408"/>
      <c r="I544" s="88"/>
      <c r="J544" s="88"/>
    </row>
    <row r="545" s="2" customFormat="1" customHeight="1" spans="3:10">
      <c r="C545" s="155"/>
      <c r="D545" s="408"/>
      <c r="E545" s="408"/>
      <c r="I545" s="88"/>
      <c r="J545" s="88"/>
    </row>
    <row r="546" s="2" customFormat="1" customHeight="1" spans="3:10">
      <c r="C546" s="155"/>
      <c r="D546" s="408"/>
      <c r="E546" s="408"/>
      <c r="I546" s="88"/>
      <c r="J546" s="88"/>
    </row>
    <row r="547" s="2" customFormat="1" customHeight="1" spans="3:10">
      <c r="C547" s="155"/>
      <c r="D547" s="408"/>
      <c r="E547" s="408"/>
      <c r="I547" s="88"/>
      <c r="J547" s="88"/>
    </row>
    <row r="548" s="2" customFormat="1" customHeight="1" spans="3:10">
      <c r="C548" s="155"/>
      <c r="D548" s="408"/>
      <c r="E548" s="408"/>
      <c r="I548" s="88"/>
      <c r="J548" s="88"/>
    </row>
    <row r="549" s="2" customFormat="1" customHeight="1" spans="3:10">
      <c r="C549" s="155"/>
      <c r="D549" s="408"/>
      <c r="E549" s="408"/>
      <c r="I549" s="88"/>
      <c r="J549" s="88"/>
    </row>
    <row r="550" s="2" customFormat="1" customHeight="1" spans="3:10">
      <c r="C550" s="155"/>
      <c r="D550" s="408"/>
      <c r="E550" s="408"/>
      <c r="I550" s="88"/>
      <c r="J550" s="88"/>
    </row>
    <row r="551" s="2" customFormat="1" customHeight="1" spans="3:10">
      <c r="C551" s="155"/>
      <c r="D551" s="408"/>
      <c r="E551" s="408"/>
      <c r="I551" s="88"/>
      <c r="J551" s="88"/>
    </row>
    <row r="552" s="2" customFormat="1" customHeight="1" spans="3:10">
      <c r="C552" s="155"/>
      <c r="D552" s="408"/>
      <c r="E552" s="408"/>
      <c r="I552" s="88"/>
      <c r="J552" s="88"/>
    </row>
    <row r="553" s="2" customFormat="1" customHeight="1" spans="3:10">
      <c r="C553" s="155"/>
      <c r="D553" s="408"/>
      <c r="E553" s="408"/>
      <c r="I553" s="88"/>
      <c r="J553" s="88"/>
    </row>
    <row r="554" s="2" customFormat="1" customHeight="1" spans="3:10">
      <c r="C554" s="155"/>
      <c r="D554" s="408"/>
      <c r="E554" s="408"/>
      <c r="I554" s="88"/>
      <c r="J554" s="88"/>
    </row>
    <row r="555" s="2" customFormat="1" customHeight="1" spans="3:10">
      <c r="C555" s="155"/>
      <c r="D555" s="408"/>
      <c r="E555" s="408"/>
      <c r="I555" s="88"/>
      <c r="J555" s="88"/>
    </row>
    <row r="556" s="2" customFormat="1" customHeight="1" spans="3:10">
      <c r="C556" s="155"/>
      <c r="D556" s="408"/>
      <c r="E556" s="408"/>
      <c r="I556" s="88"/>
      <c r="J556" s="88"/>
    </row>
    <row r="557" s="2" customFormat="1" customHeight="1" spans="3:10">
      <c r="C557" s="155"/>
      <c r="D557" s="408"/>
      <c r="E557" s="408"/>
      <c r="I557" s="88"/>
      <c r="J557" s="88"/>
    </row>
    <row r="558" s="2" customFormat="1" customHeight="1" spans="3:10">
      <c r="C558" s="155"/>
      <c r="D558" s="408"/>
      <c r="E558" s="408"/>
      <c r="I558" s="88"/>
      <c r="J558" s="88"/>
    </row>
    <row r="559" s="2" customFormat="1" customHeight="1" spans="3:10">
      <c r="C559" s="155"/>
      <c r="D559" s="408"/>
      <c r="E559" s="408"/>
      <c r="I559" s="88"/>
      <c r="J559" s="88"/>
    </row>
    <row r="560" s="2" customFormat="1" customHeight="1" spans="3:10">
      <c r="C560" s="155"/>
      <c r="D560" s="408"/>
      <c r="E560" s="408"/>
      <c r="I560" s="88"/>
      <c r="J560" s="88"/>
    </row>
    <row r="561" s="2" customFormat="1" customHeight="1" spans="3:10">
      <c r="C561" s="155"/>
      <c r="D561" s="408"/>
      <c r="E561" s="408"/>
      <c r="I561" s="88"/>
      <c r="J561" s="88"/>
    </row>
    <row r="562" s="2" customFormat="1" customHeight="1" spans="3:10">
      <c r="C562" s="155"/>
      <c r="D562" s="408"/>
      <c r="E562" s="408"/>
      <c r="I562" s="88"/>
      <c r="J562" s="88"/>
    </row>
    <row r="563" s="2" customFormat="1" customHeight="1" spans="3:10">
      <c r="C563" s="155"/>
      <c r="D563" s="408"/>
      <c r="E563" s="408"/>
      <c r="I563" s="88"/>
      <c r="J563" s="88"/>
    </row>
    <row r="564" s="2" customFormat="1" customHeight="1" spans="3:10">
      <c r="C564" s="155"/>
      <c r="D564" s="408"/>
      <c r="E564" s="408"/>
      <c r="I564" s="88"/>
      <c r="J564" s="88"/>
    </row>
    <row r="565" s="2" customFormat="1" customHeight="1" spans="3:10">
      <c r="C565" s="155"/>
      <c r="D565" s="408"/>
      <c r="E565" s="408"/>
      <c r="I565" s="88"/>
      <c r="J565" s="88"/>
    </row>
    <row r="566" s="2" customFormat="1" customHeight="1" spans="3:10">
      <c r="C566" s="155"/>
      <c r="D566" s="408"/>
      <c r="E566" s="408"/>
      <c r="I566" s="88"/>
      <c r="J566" s="88"/>
    </row>
    <row r="567" s="2" customFormat="1" customHeight="1" spans="3:10">
      <c r="C567" s="155"/>
      <c r="D567" s="408"/>
      <c r="E567" s="408"/>
      <c r="I567" s="88"/>
      <c r="J567" s="88"/>
    </row>
    <row r="568" s="2" customFormat="1" customHeight="1" spans="3:10">
      <c r="C568" s="155"/>
      <c r="D568" s="408"/>
      <c r="E568" s="408"/>
      <c r="I568" s="88"/>
      <c r="J568" s="88"/>
    </row>
    <row r="569" s="2" customFormat="1" customHeight="1" spans="3:10">
      <c r="C569" s="155"/>
      <c r="D569" s="408"/>
      <c r="E569" s="408"/>
      <c r="I569" s="88"/>
      <c r="J569" s="88"/>
    </row>
    <row r="570" s="2" customFormat="1" customHeight="1" spans="3:10">
      <c r="C570" s="155"/>
      <c r="D570" s="408"/>
      <c r="E570" s="408"/>
      <c r="I570" s="88"/>
      <c r="J570" s="88"/>
    </row>
    <row r="571" s="2" customFormat="1" customHeight="1" spans="3:10">
      <c r="C571" s="155"/>
      <c r="D571" s="408"/>
      <c r="E571" s="408"/>
      <c r="I571" s="88"/>
      <c r="J571" s="88"/>
    </row>
    <row r="572" s="2" customFormat="1" customHeight="1" spans="3:10">
      <c r="C572" s="155"/>
      <c r="D572" s="408"/>
      <c r="E572" s="408"/>
      <c r="I572" s="88"/>
      <c r="J572" s="88"/>
    </row>
    <row r="573" s="2" customFormat="1" customHeight="1" spans="3:10">
      <c r="C573" s="155"/>
      <c r="D573" s="408"/>
      <c r="E573" s="408"/>
      <c r="I573" s="88"/>
      <c r="J573" s="88"/>
    </row>
    <row r="574" s="2" customFormat="1" customHeight="1" spans="3:10">
      <c r="C574" s="155"/>
      <c r="D574" s="408"/>
      <c r="E574" s="408"/>
      <c r="I574" s="88"/>
      <c r="J574" s="88"/>
    </row>
    <row r="575" s="2" customFormat="1" customHeight="1" spans="3:10">
      <c r="C575" s="155"/>
      <c r="D575" s="408"/>
      <c r="E575" s="408"/>
      <c r="I575" s="88"/>
      <c r="J575" s="88"/>
    </row>
    <row r="576" s="2" customFormat="1" customHeight="1" spans="3:10">
      <c r="C576" s="155"/>
      <c r="D576" s="408"/>
      <c r="E576" s="408"/>
      <c r="I576" s="88"/>
      <c r="J576" s="88"/>
    </row>
    <row r="577" s="2" customFormat="1" customHeight="1" spans="3:10">
      <c r="C577" s="155"/>
      <c r="D577" s="408"/>
      <c r="E577" s="408"/>
      <c r="I577" s="88"/>
      <c r="J577" s="88"/>
    </row>
    <row r="578" s="2" customFormat="1" customHeight="1" spans="3:10">
      <c r="C578" s="155"/>
      <c r="D578" s="408"/>
      <c r="E578" s="408"/>
      <c r="I578" s="88"/>
      <c r="J578" s="88"/>
    </row>
    <row r="579" s="2" customFormat="1" customHeight="1" spans="3:10">
      <c r="C579" s="155"/>
      <c r="D579" s="408"/>
      <c r="E579" s="408"/>
      <c r="I579" s="88"/>
      <c r="J579" s="88"/>
    </row>
    <row r="580" s="2" customFormat="1" customHeight="1" spans="3:10">
      <c r="C580" s="155"/>
      <c r="D580" s="408"/>
      <c r="E580" s="408"/>
      <c r="I580" s="88"/>
      <c r="J580" s="88"/>
    </row>
    <row r="581" s="2" customFormat="1" customHeight="1" spans="3:10">
      <c r="C581" s="155"/>
      <c r="D581" s="408"/>
      <c r="E581" s="408"/>
      <c r="I581" s="88"/>
      <c r="J581" s="88"/>
    </row>
    <row r="582" s="2" customFormat="1" customHeight="1" spans="3:10">
      <c r="C582" s="155"/>
      <c r="D582" s="408"/>
      <c r="E582" s="408"/>
      <c r="I582" s="88"/>
      <c r="J582" s="88"/>
    </row>
    <row r="583" s="2" customFormat="1" customHeight="1" spans="3:10">
      <c r="C583" s="155"/>
      <c r="D583" s="408"/>
      <c r="E583" s="408"/>
      <c r="I583" s="88"/>
      <c r="J583" s="88"/>
    </row>
    <row r="584" s="2" customFormat="1" customHeight="1" spans="3:10">
      <c r="C584" s="155"/>
      <c r="D584" s="408"/>
      <c r="E584" s="408"/>
      <c r="I584" s="88"/>
      <c r="J584" s="88"/>
    </row>
    <row r="585" s="2" customFormat="1" customHeight="1" spans="3:10">
      <c r="C585" s="155"/>
      <c r="D585" s="408"/>
      <c r="E585" s="408"/>
      <c r="I585" s="88"/>
      <c r="J585" s="88"/>
    </row>
    <row r="586" s="2" customFormat="1" customHeight="1" spans="3:10">
      <c r="C586" s="155"/>
      <c r="D586" s="408"/>
      <c r="E586" s="408"/>
      <c r="I586" s="88"/>
      <c r="J586" s="88"/>
    </row>
    <row r="587" s="2" customFormat="1" customHeight="1" spans="3:10">
      <c r="C587" s="155"/>
      <c r="D587" s="408"/>
      <c r="E587" s="408"/>
      <c r="I587" s="88"/>
      <c r="J587" s="88"/>
    </row>
    <row r="588" s="2" customFormat="1" customHeight="1" spans="3:10">
      <c r="C588" s="155"/>
      <c r="D588" s="408"/>
      <c r="E588" s="408"/>
      <c r="I588" s="88"/>
      <c r="J588" s="88"/>
    </row>
    <row r="589" s="2" customFormat="1" customHeight="1" spans="3:10">
      <c r="C589" s="155"/>
      <c r="D589" s="408"/>
      <c r="E589" s="408"/>
      <c r="I589" s="88"/>
      <c r="J589" s="88"/>
    </row>
    <row r="590" s="2" customFormat="1" customHeight="1" spans="3:10">
      <c r="C590" s="155"/>
      <c r="D590" s="408"/>
      <c r="E590" s="408"/>
      <c r="I590" s="88"/>
      <c r="J590" s="88"/>
    </row>
    <row r="591" s="2" customFormat="1" customHeight="1" spans="3:10">
      <c r="C591" s="155"/>
      <c r="D591" s="408"/>
      <c r="E591" s="408"/>
      <c r="I591" s="88"/>
      <c r="J591" s="88"/>
    </row>
    <row r="592" s="2" customFormat="1" customHeight="1" spans="3:10">
      <c r="C592" s="155"/>
      <c r="D592" s="408"/>
      <c r="E592" s="408"/>
      <c r="I592" s="88"/>
      <c r="J592" s="88"/>
    </row>
    <row r="593" s="2" customFormat="1" customHeight="1" spans="3:10">
      <c r="C593" s="155"/>
      <c r="D593" s="408"/>
      <c r="E593" s="408"/>
      <c r="I593" s="88"/>
      <c r="J593" s="88"/>
    </row>
    <row r="594" s="2" customFormat="1" customHeight="1" spans="3:10">
      <c r="C594" s="155"/>
      <c r="D594" s="408"/>
      <c r="E594" s="408"/>
      <c r="I594" s="88"/>
      <c r="J594" s="88"/>
    </row>
    <row r="595" s="2" customFormat="1" customHeight="1" spans="3:10">
      <c r="C595" s="155"/>
      <c r="D595" s="408"/>
      <c r="E595" s="408"/>
      <c r="I595" s="88"/>
      <c r="J595" s="88"/>
    </row>
    <row r="596" s="2" customFormat="1" customHeight="1" spans="3:10">
      <c r="C596" s="155"/>
      <c r="D596" s="408"/>
      <c r="E596" s="408"/>
      <c r="I596" s="88"/>
      <c r="J596" s="88"/>
    </row>
    <row r="597" s="2" customFormat="1" customHeight="1" spans="3:10">
      <c r="C597" s="155"/>
      <c r="D597" s="408"/>
      <c r="E597" s="408"/>
      <c r="I597" s="88"/>
      <c r="J597" s="88"/>
    </row>
    <row r="598" s="2" customFormat="1" customHeight="1" spans="3:10">
      <c r="C598" s="155"/>
      <c r="D598" s="408"/>
      <c r="E598" s="408"/>
      <c r="I598" s="88"/>
      <c r="J598" s="88"/>
    </row>
    <row r="599" s="2" customFormat="1" customHeight="1" spans="3:10">
      <c r="C599" s="155"/>
      <c r="D599" s="408"/>
      <c r="E599" s="408"/>
      <c r="I599" s="88"/>
      <c r="J599" s="88"/>
    </row>
    <row r="600" s="2" customFormat="1" customHeight="1" spans="3:10">
      <c r="C600" s="155"/>
      <c r="D600" s="408"/>
      <c r="E600" s="408"/>
      <c r="I600" s="88"/>
      <c r="J600" s="88"/>
    </row>
    <row r="601" s="2" customFormat="1" customHeight="1" spans="3:10">
      <c r="C601" s="155"/>
      <c r="D601" s="408"/>
      <c r="E601" s="408"/>
      <c r="I601" s="88"/>
      <c r="J601" s="88"/>
    </row>
    <row r="602" s="2" customFormat="1" customHeight="1" spans="3:10">
      <c r="C602" s="155"/>
      <c r="D602" s="408"/>
      <c r="E602" s="408"/>
      <c r="I602" s="88"/>
      <c r="J602" s="88"/>
    </row>
    <row r="603" s="2" customFormat="1" customHeight="1" spans="3:10">
      <c r="C603" s="155"/>
      <c r="D603" s="408"/>
      <c r="E603" s="408"/>
      <c r="I603" s="88"/>
      <c r="J603" s="88"/>
    </row>
    <row r="604" s="2" customFormat="1" customHeight="1" spans="3:10">
      <c r="C604" s="155"/>
      <c r="D604" s="408"/>
      <c r="E604" s="408"/>
      <c r="I604" s="88"/>
      <c r="J604" s="88"/>
    </row>
    <row r="605" s="2" customFormat="1" customHeight="1" spans="3:10">
      <c r="C605" s="155"/>
      <c r="D605" s="408"/>
      <c r="E605" s="408"/>
      <c r="I605" s="88"/>
      <c r="J605" s="88"/>
    </row>
    <row r="606" s="2" customFormat="1" customHeight="1" spans="3:10">
      <c r="C606" s="155"/>
      <c r="D606" s="408"/>
      <c r="E606" s="408"/>
      <c r="I606" s="88"/>
      <c r="J606" s="88"/>
    </row>
    <row r="607" s="2" customFormat="1" customHeight="1" spans="3:10">
      <c r="C607" s="155"/>
      <c r="D607" s="408"/>
      <c r="E607" s="408"/>
      <c r="I607" s="88"/>
      <c r="J607" s="88"/>
    </row>
    <row r="608" s="2" customFormat="1" customHeight="1" spans="3:10">
      <c r="C608" s="155"/>
      <c r="D608" s="408"/>
      <c r="E608" s="408"/>
      <c r="I608" s="88"/>
      <c r="J608" s="88"/>
    </row>
    <row r="609" s="2" customFormat="1" customHeight="1" spans="3:10">
      <c r="C609" s="155"/>
      <c r="D609" s="408"/>
      <c r="E609" s="408"/>
      <c r="I609" s="88"/>
      <c r="J609" s="88"/>
    </row>
    <row r="610" s="2" customFormat="1" customHeight="1" spans="3:10">
      <c r="C610" s="155"/>
      <c r="D610" s="408"/>
      <c r="E610" s="408"/>
      <c r="I610" s="88"/>
      <c r="J610" s="88"/>
    </row>
    <row r="611" s="2" customFormat="1" customHeight="1" spans="3:10">
      <c r="C611" s="155"/>
      <c r="D611" s="408"/>
      <c r="E611" s="408"/>
      <c r="I611" s="88"/>
      <c r="J611" s="88"/>
    </row>
    <row r="612" s="2" customFormat="1" customHeight="1" spans="3:10">
      <c r="C612" s="155"/>
      <c r="D612" s="408"/>
      <c r="E612" s="408"/>
      <c r="I612" s="88"/>
      <c r="J612" s="88"/>
    </row>
    <row r="613" s="2" customFormat="1" customHeight="1" spans="3:10">
      <c r="C613" s="155"/>
      <c r="D613" s="408"/>
      <c r="E613" s="408"/>
      <c r="I613" s="88"/>
      <c r="J613" s="88"/>
    </row>
    <row r="614" s="2" customFormat="1" customHeight="1" spans="3:10">
      <c r="C614" s="155"/>
      <c r="D614" s="408"/>
      <c r="E614" s="408"/>
      <c r="I614" s="88"/>
      <c r="J614" s="88"/>
    </row>
    <row r="615" s="2" customFormat="1" customHeight="1" spans="3:10">
      <c r="C615" s="155"/>
      <c r="D615" s="408"/>
      <c r="E615" s="408"/>
      <c r="I615" s="88"/>
      <c r="J615" s="88"/>
    </row>
    <row r="616" s="2" customFormat="1" customHeight="1" spans="3:10">
      <c r="C616" s="155"/>
      <c r="D616" s="408"/>
      <c r="E616" s="408"/>
      <c r="I616" s="88"/>
      <c r="J616" s="88"/>
    </row>
    <row r="617" s="2" customFormat="1" customHeight="1" spans="3:10">
      <c r="C617" s="155"/>
      <c r="D617" s="408"/>
      <c r="E617" s="408"/>
      <c r="I617" s="88"/>
      <c r="J617" s="88"/>
    </row>
    <row r="618" s="2" customFormat="1" customHeight="1" spans="3:10">
      <c r="C618" s="155"/>
      <c r="D618" s="408"/>
      <c r="E618" s="408"/>
      <c r="I618" s="88"/>
      <c r="J618" s="88"/>
    </row>
    <row r="619" s="2" customFormat="1" customHeight="1" spans="3:10">
      <c r="C619" s="155"/>
      <c r="D619" s="408"/>
      <c r="E619" s="408"/>
      <c r="I619" s="88"/>
      <c r="J619" s="88"/>
    </row>
    <row r="620" s="2" customFormat="1" customHeight="1" spans="3:10">
      <c r="C620" s="155"/>
      <c r="D620" s="408"/>
      <c r="E620" s="408"/>
      <c r="I620" s="88"/>
      <c r="J620" s="88"/>
    </row>
    <row r="621" s="2" customFormat="1" customHeight="1" spans="3:10">
      <c r="C621" s="155"/>
      <c r="D621" s="408"/>
      <c r="E621" s="408"/>
      <c r="I621" s="88"/>
      <c r="J621" s="88"/>
    </row>
    <row r="622" s="2" customFormat="1" customHeight="1" spans="3:10">
      <c r="C622" s="155"/>
      <c r="D622" s="408"/>
      <c r="E622" s="408"/>
      <c r="I622" s="88"/>
      <c r="J622" s="88"/>
    </row>
    <row r="623" s="2" customFormat="1" customHeight="1" spans="3:10">
      <c r="C623" s="155"/>
      <c r="D623" s="408"/>
      <c r="E623" s="408"/>
      <c r="I623" s="88"/>
      <c r="J623" s="88"/>
    </row>
    <row r="624" s="2" customFormat="1" customHeight="1" spans="3:10">
      <c r="C624" s="155"/>
      <c r="D624" s="408"/>
      <c r="E624" s="408"/>
      <c r="I624" s="88"/>
      <c r="J624" s="88"/>
    </row>
    <row r="625" s="2" customFormat="1" customHeight="1" spans="3:10">
      <c r="C625" s="155"/>
      <c r="D625" s="408"/>
      <c r="E625" s="408"/>
      <c r="I625" s="88"/>
      <c r="J625" s="88"/>
    </row>
    <row r="626" s="2" customFormat="1" customHeight="1" spans="3:10">
      <c r="C626" s="155"/>
      <c r="D626" s="408"/>
      <c r="E626" s="408"/>
      <c r="I626" s="88"/>
      <c r="J626" s="88"/>
    </row>
    <row r="627" s="2" customFormat="1" customHeight="1" spans="3:10">
      <c r="C627" s="155"/>
      <c r="D627" s="408"/>
      <c r="E627" s="408"/>
      <c r="I627" s="88"/>
      <c r="J627" s="88"/>
    </row>
    <row r="628" s="2" customFormat="1" customHeight="1" spans="3:10">
      <c r="C628" s="155"/>
      <c r="D628" s="408"/>
      <c r="E628" s="408"/>
      <c r="I628" s="88"/>
      <c r="J628" s="88"/>
    </row>
    <row r="629" s="2" customFormat="1" customHeight="1" spans="3:10">
      <c r="C629" s="155"/>
      <c r="D629" s="408"/>
      <c r="E629" s="408"/>
      <c r="I629" s="88"/>
      <c r="J629" s="88"/>
    </row>
    <row r="630" s="2" customFormat="1" customHeight="1" spans="3:10">
      <c r="C630" s="155"/>
      <c r="D630" s="408"/>
      <c r="E630" s="408"/>
      <c r="I630" s="88"/>
      <c r="J630" s="88"/>
    </row>
    <row r="631" s="2" customFormat="1" customHeight="1" spans="3:10">
      <c r="C631" s="155"/>
      <c r="D631" s="408"/>
      <c r="E631" s="408"/>
      <c r="I631" s="88"/>
      <c r="J631" s="88"/>
    </row>
    <row r="632" s="2" customFormat="1" customHeight="1" spans="3:10">
      <c r="C632" s="155"/>
      <c r="D632" s="408"/>
      <c r="E632" s="408"/>
      <c r="I632" s="88"/>
      <c r="J632" s="88"/>
    </row>
    <row r="633" s="2" customFormat="1" customHeight="1" spans="3:10">
      <c r="C633" s="155"/>
      <c r="D633" s="408"/>
      <c r="E633" s="408"/>
      <c r="I633" s="88"/>
      <c r="J633" s="88"/>
    </row>
    <row r="634" s="2" customFormat="1" customHeight="1" spans="3:10">
      <c r="C634" s="155"/>
      <c r="D634" s="408"/>
      <c r="E634" s="408"/>
      <c r="I634" s="88"/>
      <c r="J634" s="88"/>
    </row>
    <row r="635" s="2" customFormat="1" customHeight="1" spans="3:10">
      <c r="C635" s="155"/>
      <c r="D635" s="408"/>
      <c r="E635" s="408"/>
      <c r="I635" s="88"/>
      <c r="J635" s="88"/>
    </row>
    <row r="636" s="2" customFormat="1" customHeight="1" spans="3:10">
      <c r="C636" s="155"/>
      <c r="D636" s="408"/>
      <c r="E636" s="408"/>
      <c r="I636" s="88"/>
      <c r="J636" s="88"/>
    </row>
    <row r="637" s="2" customFormat="1" customHeight="1" spans="3:10">
      <c r="C637" s="155"/>
      <c r="D637" s="408"/>
      <c r="E637" s="408"/>
      <c r="I637" s="88"/>
      <c r="J637" s="88"/>
    </row>
    <row r="638" s="2" customFormat="1" customHeight="1" spans="3:10">
      <c r="C638" s="155"/>
      <c r="D638" s="408"/>
      <c r="E638" s="408"/>
      <c r="I638" s="88"/>
      <c r="J638" s="88"/>
    </row>
    <row r="639" s="2" customFormat="1" customHeight="1" spans="3:10">
      <c r="C639" s="155"/>
      <c r="D639" s="408"/>
      <c r="E639" s="408"/>
      <c r="I639" s="88"/>
      <c r="J639" s="88"/>
    </row>
    <row r="640" s="2" customFormat="1" customHeight="1" spans="3:10">
      <c r="C640" s="155"/>
      <c r="D640" s="408"/>
      <c r="E640" s="408"/>
      <c r="I640" s="88"/>
      <c r="J640" s="88"/>
    </row>
    <row r="641" s="2" customFormat="1" customHeight="1" spans="3:10">
      <c r="C641" s="155"/>
      <c r="D641" s="408"/>
      <c r="E641" s="408"/>
      <c r="I641" s="88"/>
      <c r="J641" s="88"/>
    </row>
    <row r="642" s="2" customFormat="1" customHeight="1" spans="3:10">
      <c r="C642" s="155"/>
      <c r="D642" s="408"/>
      <c r="E642" s="408"/>
      <c r="I642" s="88"/>
      <c r="J642" s="88"/>
    </row>
    <row r="643" s="2" customFormat="1" customHeight="1" spans="3:10">
      <c r="C643" s="155"/>
      <c r="D643" s="408"/>
      <c r="E643" s="408"/>
      <c r="I643" s="88"/>
      <c r="J643" s="88"/>
    </row>
    <row r="644" s="2" customFormat="1" customHeight="1" spans="3:10">
      <c r="C644" s="155"/>
      <c r="D644" s="408"/>
      <c r="E644" s="408"/>
      <c r="I644" s="88"/>
      <c r="J644" s="88"/>
    </row>
    <row r="645" s="2" customFormat="1" customHeight="1" spans="3:10">
      <c r="C645" s="155"/>
      <c r="D645" s="408"/>
      <c r="E645" s="408"/>
      <c r="I645" s="88"/>
      <c r="J645" s="88"/>
    </row>
    <row r="646" s="2" customFormat="1" customHeight="1" spans="3:10">
      <c r="C646" s="155"/>
      <c r="D646" s="408"/>
      <c r="E646" s="408"/>
      <c r="I646" s="88"/>
      <c r="J646" s="88"/>
    </row>
    <row r="647" s="2" customFormat="1" customHeight="1" spans="3:10">
      <c r="C647" s="155"/>
      <c r="D647" s="408"/>
      <c r="E647" s="408"/>
      <c r="I647" s="88"/>
      <c r="J647" s="88"/>
    </row>
    <row r="648" s="2" customFormat="1" customHeight="1" spans="3:10">
      <c r="C648" s="155"/>
      <c r="D648" s="408"/>
      <c r="E648" s="408"/>
      <c r="I648" s="88"/>
      <c r="J648" s="88"/>
    </row>
    <row r="649" s="2" customFormat="1" customHeight="1" spans="3:10">
      <c r="C649" s="155"/>
      <c r="D649" s="408"/>
      <c r="E649" s="408"/>
      <c r="I649" s="88"/>
      <c r="J649" s="88"/>
    </row>
    <row r="650" s="2" customFormat="1" customHeight="1" spans="3:10">
      <c r="C650" s="155"/>
      <c r="D650" s="408"/>
      <c r="E650" s="408"/>
      <c r="I650" s="88"/>
      <c r="J650" s="88"/>
    </row>
    <row r="651" s="2" customFormat="1" customHeight="1" spans="3:10">
      <c r="C651" s="155"/>
      <c r="D651" s="408"/>
      <c r="E651" s="408"/>
      <c r="I651" s="88"/>
      <c r="J651" s="88"/>
    </row>
    <row r="652" s="2" customFormat="1" customHeight="1" spans="3:10">
      <c r="C652" s="155"/>
      <c r="D652" s="408"/>
      <c r="E652" s="408"/>
      <c r="I652" s="88"/>
      <c r="J652" s="88"/>
    </row>
    <row r="653" s="2" customFormat="1" customHeight="1" spans="3:10">
      <c r="C653" s="155"/>
      <c r="D653" s="408"/>
      <c r="E653" s="408"/>
      <c r="I653" s="88"/>
      <c r="J653" s="88"/>
    </row>
    <row r="654" s="2" customFormat="1" customHeight="1" spans="3:10">
      <c r="C654" s="155"/>
      <c r="D654" s="408"/>
      <c r="E654" s="408"/>
      <c r="I654" s="88"/>
      <c r="J654" s="88"/>
    </row>
    <row r="655" s="2" customFormat="1" customHeight="1" spans="3:10">
      <c r="C655" s="155"/>
      <c r="D655" s="408"/>
      <c r="E655" s="408"/>
      <c r="I655" s="88"/>
      <c r="J655" s="88"/>
    </row>
    <row r="656" s="2" customFormat="1" customHeight="1" spans="3:10">
      <c r="C656" s="155"/>
      <c r="D656" s="408"/>
      <c r="E656" s="408"/>
      <c r="I656" s="88"/>
      <c r="J656" s="88"/>
    </row>
    <row r="657" s="2" customFormat="1" customHeight="1" spans="3:10">
      <c r="C657" s="155"/>
      <c r="D657" s="408"/>
      <c r="E657" s="408"/>
      <c r="I657" s="88"/>
      <c r="J657" s="88"/>
    </row>
    <row r="658" s="2" customFormat="1" customHeight="1" spans="3:10">
      <c r="C658" s="155"/>
      <c r="D658" s="408"/>
      <c r="E658" s="408"/>
      <c r="I658" s="88"/>
      <c r="J658" s="88"/>
    </row>
    <row r="659" s="2" customFormat="1" customHeight="1" spans="3:10">
      <c r="C659" s="155"/>
      <c r="D659" s="408"/>
      <c r="E659" s="408"/>
      <c r="I659" s="88"/>
      <c r="J659" s="88"/>
    </row>
    <row r="660" s="2" customFormat="1" customHeight="1" spans="3:10">
      <c r="C660" s="155"/>
      <c r="D660" s="408"/>
      <c r="E660" s="408"/>
      <c r="I660" s="88"/>
      <c r="J660" s="88"/>
    </row>
    <row r="661" s="2" customFormat="1" customHeight="1" spans="3:10">
      <c r="C661" s="155"/>
      <c r="D661" s="408"/>
      <c r="E661" s="408"/>
      <c r="I661" s="88"/>
      <c r="J661" s="88"/>
    </row>
    <row r="662" s="2" customFormat="1" customHeight="1" spans="3:10">
      <c r="C662" s="155"/>
      <c r="D662" s="408"/>
      <c r="E662" s="408"/>
      <c r="I662" s="88"/>
      <c r="J662" s="88"/>
    </row>
    <row r="663" s="2" customFormat="1" customHeight="1" spans="3:10">
      <c r="C663" s="155"/>
      <c r="D663" s="408"/>
      <c r="E663" s="408"/>
      <c r="I663" s="88"/>
      <c r="J663" s="88"/>
    </row>
    <row r="664" s="2" customFormat="1" customHeight="1" spans="3:10">
      <c r="C664" s="155"/>
      <c r="D664" s="408"/>
      <c r="E664" s="408"/>
      <c r="I664" s="88"/>
      <c r="J664" s="88"/>
    </row>
    <row r="665" s="2" customFormat="1" customHeight="1" spans="3:10">
      <c r="C665" s="155"/>
      <c r="D665" s="408"/>
      <c r="E665" s="408"/>
      <c r="I665" s="88"/>
      <c r="J665" s="88"/>
    </row>
    <row r="666" s="2" customFormat="1" customHeight="1" spans="3:10">
      <c r="C666" s="155"/>
      <c r="D666" s="408"/>
      <c r="E666" s="408"/>
      <c r="I666" s="88"/>
      <c r="J666" s="88"/>
    </row>
    <row r="667" s="2" customFormat="1" customHeight="1" spans="3:10">
      <c r="C667" s="155"/>
      <c r="D667" s="408"/>
      <c r="E667" s="408"/>
      <c r="I667" s="88"/>
      <c r="J667" s="88"/>
    </row>
    <row r="668" s="2" customFormat="1" customHeight="1" spans="3:10">
      <c r="C668" s="155"/>
      <c r="D668" s="408"/>
      <c r="E668" s="408"/>
      <c r="I668" s="88"/>
      <c r="J668" s="88"/>
    </row>
    <row r="669" s="2" customFormat="1" customHeight="1" spans="3:10">
      <c r="C669" s="155"/>
      <c r="D669" s="408"/>
      <c r="E669" s="408"/>
      <c r="I669" s="88"/>
      <c r="J669" s="88"/>
    </row>
    <row r="670" s="2" customFormat="1" customHeight="1" spans="3:10">
      <c r="C670" s="155"/>
      <c r="D670" s="408"/>
      <c r="E670" s="408"/>
      <c r="I670" s="88"/>
      <c r="J670" s="88"/>
    </row>
    <row r="671" s="2" customFormat="1" customHeight="1" spans="3:10">
      <c r="C671" s="155"/>
      <c r="D671" s="408"/>
      <c r="E671" s="408"/>
      <c r="I671" s="88"/>
      <c r="J671" s="88"/>
    </row>
    <row r="672" s="2" customFormat="1" customHeight="1" spans="3:10">
      <c r="C672" s="155"/>
      <c r="D672" s="408"/>
      <c r="E672" s="408"/>
      <c r="I672" s="88"/>
      <c r="J672" s="88"/>
    </row>
    <row r="673" s="2" customFormat="1" customHeight="1" spans="3:10">
      <c r="C673" s="155"/>
      <c r="D673" s="408"/>
      <c r="E673" s="408"/>
      <c r="I673" s="88"/>
      <c r="J673" s="88"/>
    </row>
    <row r="674" s="2" customFormat="1" customHeight="1" spans="3:10">
      <c r="C674" s="155"/>
      <c r="D674" s="408"/>
      <c r="E674" s="408"/>
      <c r="I674" s="88"/>
      <c r="J674" s="88"/>
    </row>
    <row r="675" s="2" customFormat="1" customHeight="1" spans="3:10">
      <c r="C675" s="155"/>
      <c r="D675" s="408"/>
      <c r="E675" s="408"/>
      <c r="I675" s="88"/>
      <c r="J675" s="88"/>
    </row>
    <row r="676" s="2" customFormat="1" customHeight="1" spans="3:10">
      <c r="C676" s="155"/>
      <c r="D676" s="408"/>
      <c r="E676" s="408"/>
      <c r="I676" s="88"/>
      <c r="J676" s="88"/>
    </row>
    <row r="677" s="2" customFormat="1" customHeight="1" spans="3:10">
      <c r="C677" s="155"/>
      <c r="D677" s="408"/>
      <c r="E677" s="408"/>
      <c r="I677" s="88"/>
      <c r="J677" s="88"/>
    </row>
    <row r="678" s="2" customFormat="1" customHeight="1" spans="3:10">
      <c r="C678" s="155"/>
      <c r="D678" s="408"/>
      <c r="E678" s="408"/>
      <c r="I678" s="88"/>
      <c r="J678" s="88"/>
    </row>
    <row r="679" s="2" customFormat="1" customHeight="1" spans="3:10">
      <c r="C679" s="155"/>
      <c r="D679" s="408"/>
      <c r="E679" s="408"/>
      <c r="I679" s="88"/>
      <c r="J679" s="88"/>
    </row>
    <row r="680" s="2" customFormat="1" customHeight="1" spans="3:10">
      <c r="C680" s="155"/>
      <c r="D680" s="408"/>
      <c r="E680" s="408"/>
      <c r="I680" s="88"/>
      <c r="J680" s="88"/>
    </row>
    <row r="681" s="2" customFormat="1" customHeight="1" spans="3:10">
      <c r="C681" s="155"/>
      <c r="D681" s="408"/>
      <c r="E681" s="408"/>
      <c r="I681" s="88"/>
      <c r="J681" s="88"/>
    </row>
    <row r="682" s="2" customFormat="1" customHeight="1" spans="3:10">
      <c r="C682" s="155"/>
      <c r="D682" s="408"/>
      <c r="E682" s="408"/>
      <c r="I682" s="88"/>
      <c r="J682" s="88"/>
    </row>
    <row r="683" s="2" customFormat="1" customHeight="1" spans="3:10">
      <c r="C683" s="155"/>
      <c r="D683" s="408"/>
      <c r="E683" s="408"/>
      <c r="I683" s="88"/>
      <c r="J683" s="88"/>
    </row>
    <row r="684" s="2" customFormat="1" customHeight="1" spans="3:10">
      <c r="C684" s="155"/>
      <c r="D684" s="408"/>
      <c r="E684" s="408"/>
      <c r="I684" s="88"/>
      <c r="J684" s="88"/>
    </row>
    <row r="685" s="2" customFormat="1" customHeight="1" spans="3:10">
      <c r="C685" s="155"/>
      <c r="D685" s="408"/>
      <c r="E685" s="408"/>
      <c r="I685" s="88"/>
      <c r="J685" s="88"/>
    </row>
    <row r="686" s="2" customFormat="1" customHeight="1" spans="3:10">
      <c r="C686" s="155"/>
      <c r="D686" s="408"/>
      <c r="E686" s="408"/>
      <c r="I686" s="88"/>
      <c r="J686" s="88"/>
    </row>
    <row r="687" s="2" customFormat="1" customHeight="1" spans="3:10">
      <c r="C687" s="155"/>
      <c r="D687" s="408"/>
      <c r="E687" s="408"/>
      <c r="I687" s="88"/>
      <c r="J687" s="88"/>
    </row>
    <row r="688" s="2" customFormat="1" customHeight="1" spans="3:10">
      <c r="C688" s="155"/>
      <c r="D688" s="408"/>
      <c r="E688" s="408"/>
      <c r="I688" s="88"/>
      <c r="J688" s="88"/>
    </row>
    <row r="689" s="2" customFormat="1" customHeight="1" spans="3:10">
      <c r="C689" s="155"/>
      <c r="D689" s="408"/>
      <c r="E689" s="408"/>
      <c r="I689" s="88"/>
      <c r="J689" s="88"/>
    </row>
    <row r="690" s="2" customFormat="1" customHeight="1" spans="3:10">
      <c r="C690" s="155"/>
      <c r="D690" s="408"/>
      <c r="E690" s="408"/>
      <c r="I690" s="88"/>
      <c r="J690" s="88"/>
    </row>
    <row r="691" s="2" customFormat="1" customHeight="1" spans="3:10">
      <c r="C691" s="155"/>
      <c r="D691" s="408"/>
      <c r="E691" s="408"/>
      <c r="I691" s="88"/>
      <c r="J691" s="88"/>
    </row>
    <row r="692" s="2" customFormat="1" customHeight="1" spans="3:10">
      <c r="C692" s="155"/>
      <c r="D692" s="408"/>
      <c r="E692" s="408"/>
      <c r="I692" s="88"/>
      <c r="J692" s="88"/>
    </row>
    <row r="693" s="2" customFormat="1" customHeight="1" spans="3:10">
      <c r="C693" s="155"/>
      <c r="D693" s="408"/>
      <c r="E693" s="408"/>
      <c r="I693" s="88"/>
      <c r="J693" s="88"/>
    </row>
    <row r="694" s="2" customFormat="1" customHeight="1" spans="3:10">
      <c r="C694" s="155"/>
      <c r="D694" s="408"/>
      <c r="E694" s="408"/>
      <c r="I694" s="88"/>
      <c r="J694" s="88"/>
    </row>
    <row r="695" s="2" customFormat="1" customHeight="1" spans="3:10">
      <c r="C695" s="155"/>
      <c r="D695" s="408"/>
      <c r="E695" s="408"/>
      <c r="I695" s="88"/>
      <c r="J695" s="88"/>
    </row>
    <row r="696" s="2" customFormat="1" customHeight="1" spans="3:10">
      <c r="C696" s="155"/>
      <c r="D696" s="408"/>
      <c r="E696" s="408"/>
      <c r="I696" s="88"/>
      <c r="J696" s="88"/>
    </row>
    <row r="697" s="2" customFormat="1" customHeight="1" spans="3:10">
      <c r="C697" s="155"/>
      <c r="D697" s="408"/>
      <c r="E697" s="408"/>
      <c r="I697" s="88"/>
      <c r="J697" s="88"/>
    </row>
    <row r="698" s="2" customFormat="1" customHeight="1" spans="3:10">
      <c r="C698" s="155"/>
      <c r="D698" s="408"/>
      <c r="E698" s="408"/>
      <c r="I698" s="88"/>
      <c r="J698" s="88"/>
    </row>
    <row r="699" s="2" customFormat="1" customHeight="1" spans="3:10">
      <c r="C699" s="155"/>
      <c r="D699" s="408"/>
      <c r="E699" s="408"/>
      <c r="I699" s="88"/>
      <c r="J699" s="88"/>
    </row>
    <row r="700" s="2" customFormat="1" customHeight="1" spans="3:10">
      <c r="C700" s="155"/>
      <c r="D700" s="408"/>
      <c r="E700" s="408"/>
      <c r="I700" s="88"/>
      <c r="J700" s="88"/>
    </row>
    <row r="701" s="2" customFormat="1" customHeight="1" spans="3:10">
      <c r="C701" s="155"/>
      <c r="D701" s="408"/>
      <c r="E701" s="408"/>
      <c r="I701" s="88"/>
      <c r="J701" s="88"/>
    </row>
    <row r="702" s="2" customFormat="1" customHeight="1" spans="3:10">
      <c r="C702" s="155"/>
      <c r="D702" s="408"/>
      <c r="E702" s="408"/>
      <c r="I702" s="88"/>
      <c r="J702" s="88"/>
    </row>
    <row r="703" s="2" customFormat="1" customHeight="1" spans="3:10">
      <c r="C703" s="155"/>
      <c r="D703" s="408"/>
      <c r="E703" s="408"/>
      <c r="I703" s="88"/>
      <c r="J703" s="88"/>
    </row>
    <row r="704" s="2" customFormat="1" customHeight="1" spans="3:10">
      <c r="C704" s="155"/>
      <c r="D704" s="408"/>
      <c r="E704" s="408"/>
      <c r="I704" s="88"/>
      <c r="J704" s="88"/>
    </row>
    <row r="705" s="2" customFormat="1" customHeight="1" spans="3:10">
      <c r="C705" s="155"/>
      <c r="D705" s="408"/>
      <c r="E705" s="408"/>
      <c r="I705" s="88"/>
      <c r="J705" s="88"/>
    </row>
    <row r="706" s="2" customFormat="1" customHeight="1" spans="3:10">
      <c r="C706" s="155"/>
      <c r="D706" s="408"/>
      <c r="E706" s="408"/>
      <c r="I706" s="88"/>
      <c r="J706" s="88"/>
    </row>
    <row r="707" s="2" customFormat="1" customHeight="1" spans="3:10">
      <c r="C707" s="155"/>
      <c r="D707" s="408"/>
      <c r="E707" s="408"/>
      <c r="I707" s="88"/>
      <c r="J707" s="88"/>
    </row>
    <row r="708" s="2" customFormat="1" customHeight="1" spans="3:10">
      <c r="C708" s="155"/>
      <c r="D708" s="408"/>
      <c r="E708" s="408"/>
      <c r="I708" s="88"/>
      <c r="J708" s="88"/>
    </row>
    <row r="709" s="2" customFormat="1" customHeight="1" spans="3:10">
      <c r="C709" s="155"/>
      <c r="D709" s="408"/>
      <c r="E709" s="408"/>
      <c r="I709" s="88"/>
      <c r="J709" s="88"/>
    </row>
    <row r="710" s="2" customFormat="1" customHeight="1" spans="3:10">
      <c r="C710" s="155"/>
      <c r="D710" s="408"/>
      <c r="E710" s="408"/>
      <c r="I710" s="88"/>
      <c r="J710" s="88"/>
    </row>
    <row r="711" s="2" customFormat="1" customHeight="1" spans="3:10">
      <c r="C711" s="155"/>
      <c r="D711" s="408"/>
      <c r="E711" s="408"/>
      <c r="I711" s="88"/>
      <c r="J711" s="88"/>
    </row>
    <row r="712" s="2" customFormat="1" customHeight="1" spans="3:10">
      <c r="C712" s="155"/>
      <c r="D712" s="408"/>
      <c r="E712" s="408"/>
      <c r="I712" s="88"/>
      <c r="J712" s="88"/>
    </row>
    <row r="713" s="2" customFormat="1" customHeight="1" spans="3:10">
      <c r="C713" s="155"/>
      <c r="D713" s="408"/>
      <c r="E713" s="408"/>
      <c r="I713" s="88"/>
      <c r="J713" s="88"/>
    </row>
    <row r="714" s="2" customFormat="1" customHeight="1" spans="3:10">
      <c r="C714" s="155"/>
      <c r="D714" s="408"/>
      <c r="E714" s="408"/>
      <c r="I714" s="88"/>
      <c r="J714" s="88"/>
    </row>
    <row r="715" s="2" customFormat="1" customHeight="1" spans="3:10">
      <c r="C715" s="155"/>
      <c r="D715" s="408"/>
      <c r="E715" s="408"/>
      <c r="I715" s="88"/>
      <c r="J715" s="88"/>
    </row>
    <row r="716" s="2" customFormat="1" customHeight="1" spans="3:10">
      <c r="C716" s="155"/>
      <c r="D716" s="408"/>
      <c r="E716" s="408"/>
      <c r="I716" s="88"/>
      <c r="J716" s="88"/>
    </row>
    <row r="717" s="2" customFormat="1" customHeight="1" spans="3:10">
      <c r="C717" s="155"/>
      <c r="D717" s="408"/>
      <c r="E717" s="408"/>
      <c r="I717" s="88"/>
      <c r="J717" s="88"/>
    </row>
    <row r="718" s="2" customFormat="1" customHeight="1" spans="3:10">
      <c r="C718" s="155"/>
      <c r="D718" s="408"/>
      <c r="E718" s="408"/>
      <c r="I718" s="88"/>
      <c r="J718" s="88"/>
    </row>
    <row r="719" s="2" customFormat="1" customHeight="1" spans="3:10">
      <c r="C719" s="155"/>
      <c r="D719" s="408"/>
      <c r="E719" s="408"/>
      <c r="I719" s="88"/>
      <c r="J719" s="88"/>
    </row>
    <row r="720" s="2" customFormat="1" customHeight="1" spans="3:10">
      <c r="C720" s="155"/>
      <c r="D720" s="408"/>
      <c r="E720" s="408"/>
      <c r="I720" s="88"/>
      <c r="J720" s="88"/>
    </row>
    <row r="721" s="2" customFormat="1" customHeight="1" spans="3:10">
      <c r="C721" s="155"/>
      <c r="D721" s="408"/>
      <c r="E721" s="408"/>
      <c r="I721" s="88"/>
      <c r="J721" s="88"/>
    </row>
    <row r="722" s="2" customFormat="1" customHeight="1" spans="3:10">
      <c r="C722" s="155"/>
      <c r="D722" s="408"/>
      <c r="E722" s="408"/>
      <c r="I722" s="88"/>
      <c r="J722" s="88"/>
    </row>
    <row r="723" s="2" customFormat="1" customHeight="1" spans="3:10">
      <c r="C723" s="155"/>
      <c r="D723" s="408"/>
      <c r="E723" s="408"/>
      <c r="I723" s="88"/>
      <c r="J723" s="88"/>
    </row>
    <row r="724" s="2" customFormat="1" customHeight="1" spans="3:10">
      <c r="C724" s="155"/>
      <c r="D724" s="408"/>
      <c r="E724" s="408"/>
      <c r="I724" s="88"/>
      <c r="J724" s="88"/>
    </row>
    <row r="725" s="2" customFormat="1" customHeight="1" spans="3:10">
      <c r="C725" s="155"/>
      <c r="D725" s="408"/>
      <c r="E725" s="408"/>
      <c r="I725" s="88"/>
      <c r="J725" s="88"/>
    </row>
    <row r="726" s="2" customFormat="1" customHeight="1" spans="3:10">
      <c r="C726" s="155"/>
      <c r="D726" s="408"/>
      <c r="E726" s="408"/>
      <c r="I726" s="88"/>
      <c r="J726" s="88"/>
    </row>
    <row r="727" s="2" customFormat="1" customHeight="1" spans="3:10">
      <c r="C727" s="155"/>
      <c r="D727" s="408"/>
      <c r="E727" s="408"/>
      <c r="I727" s="88"/>
      <c r="J727" s="88"/>
    </row>
    <row r="728" s="2" customFormat="1" customHeight="1" spans="3:10">
      <c r="C728" s="155"/>
      <c r="D728" s="408"/>
      <c r="E728" s="408"/>
      <c r="I728" s="88"/>
      <c r="J728" s="88"/>
    </row>
    <row r="729" s="2" customFormat="1" customHeight="1" spans="3:10">
      <c r="C729" s="155"/>
      <c r="D729" s="408"/>
      <c r="E729" s="408"/>
      <c r="I729" s="88"/>
      <c r="J729" s="88"/>
    </row>
    <row r="730" s="2" customFormat="1" customHeight="1" spans="3:10">
      <c r="C730" s="155"/>
      <c r="D730" s="408"/>
      <c r="E730" s="408"/>
      <c r="I730" s="88"/>
      <c r="J730" s="88"/>
    </row>
    <row r="731" s="2" customFormat="1" customHeight="1" spans="3:10">
      <c r="C731" s="155"/>
      <c r="D731" s="408"/>
      <c r="E731" s="408"/>
      <c r="I731" s="88"/>
      <c r="J731" s="88"/>
    </row>
    <row r="732" s="2" customFormat="1" customHeight="1" spans="3:10">
      <c r="C732" s="155"/>
      <c r="D732" s="408"/>
      <c r="E732" s="408"/>
      <c r="I732" s="88"/>
      <c r="J732" s="88"/>
    </row>
    <row r="733" s="2" customFormat="1" customHeight="1" spans="3:10">
      <c r="C733" s="155"/>
      <c r="D733" s="408"/>
      <c r="E733" s="408"/>
      <c r="I733" s="88"/>
      <c r="J733" s="88"/>
    </row>
    <row r="734" s="2" customFormat="1" customHeight="1" spans="3:10">
      <c r="C734" s="155"/>
      <c r="D734" s="408"/>
      <c r="E734" s="408"/>
      <c r="I734" s="88"/>
      <c r="J734" s="88"/>
    </row>
    <row r="735" s="2" customFormat="1" customHeight="1" spans="3:10">
      <c r="C735" s="155"/>
      <c r="D735" s="408"/>
      <c r="E735" s="408"/>
      <c r="I735" s="88"/>
      <c r="J735" s="88"/>
    </row>
    <row r="736" s="2" customFormat="1" customHeight="1" spans="3:10">
      <c r="C736" s="155"/>
      <c r="D736" s="408"/>
      <c r="E736" s="408"/>
      <c r="I736" s="88"/>
      <c r="J736" s="88"/>
    </row>
    <row r="737" s="2" customFormat="1" customHeight="1" spans="3:10">
      <c r="C737" s="155"/>
      <c r="D737" s="408"/>
      <c r="E737" s="408"/>
      <c r="I737" s="88"/>
      <c r="J737" s="88"/>
    </row>
    <row r="738" s="2" customFormat="1" customHeight="1" spans="3:10">
      <c r="C738" s="155"/>
      <c r="D738" s="408"/>
      <c r="E738" s="408"/>
      <c r="I738" s="88"/>
      <c r="J738" s="88"/>
    </row>
    <row r="739" s="2" customFormat="1" customHeight="1" spans="3:10">
      <c r="C739" s="155"/>
      <c r="D739" s="408"/>
      <c r="E739" s="408"/>
      <c r="I739" s="88"/>
      <c r="J739" s="88"/>
    </row>
    <row r="740" s="2" customFormat="1" customHeight="1" spans="3:10">
      <c r="C740" s="155"/>
      <c r="D740" s="408"/>
      <c r="E740" s="408"/>
      <c r="I740" s="88"/>
      <c r="J740" s="88"/>
    </row>
    <row r="741" s="2" customFormat="1" customHeight="1" spans="3:10">
      <c r="C741" s="155"/>
      <c r="D741" s="408"/>
      <c r="E741" s="408"/>
      <c r="I741" s="88"/>
      <c r="J741" s="88"/>
    </row>
    <row r="742" s="2" customFormat="1" customHeight="1" spans="3:10">
      <c r="C742" s="155"/>
      <c r="D742" s="408"/>
      <c r="E742" s="408"/>
      <c r="I742" s="88"/>
      <c r="J742" s="88"/>
    </row>
    <row r="743" s="2" customFormat="1" customHeight="1" spans="3:10">
      <c r="C743" s="155"/>
      <c r="D743" s="408"/>
      <c r="E743" s="408"/>
      <c r="I743" s="88"/>
      <c r="J743" s="88"/>
    </row>
    <row r="744" s="2" customFormat="1" customHeight="1" spans="3:10">
      <c r="C744" s="155"/>
      <c r="D744" s="408"/>
      <c r="E744" s="408"/>
      <c r="I744" s="88"/>
      <c r="J744" s="88"/>
    </row>
    <row r="745" s="2" customFormat="1" customHeight="1" spans="3:10">
      <c r="C745" s="155"/>
      <c r="D745" s="408"/>
      <c r="E745" s="408"/>
      <c r="I745" s="88"/>
      <c r="J745" s="88"/>
    </row>
    <row r="746" s="2" customFormat="1" customHeight="1" spans="3:10">
      <c r="C746" s="155"/>
      <c r="D746" s="408"/>
      <c r="E746" s="408"/>
      <c r="I746" s="88"/>
      <c r="J746" s="88"/>
    </row>
    <row r="747" s="2" customFormat="1" customHeight="1" spans="3:10">
      <c r="C747" s="155"/>
      <c r="D747" s="408"/>
      <c r="E747" s="408"/>
      <c r="I747" s="88"/>
      <c r="J747" s="88"/>
    </row>
    <row r="748" s="2" customFormat="1" customHeight="1" spans="3:10">
      <c r="C748" s="155"/>
      <c r="D748" s="408"/>
      <c r="E748" s="408"/>
      <c r="I748" s="88"/>
      <c r="J748" s="88"/>
    </row>
    <row r="749" s="2" customFormat="1" customHeight="1" spans="3:10">
      <c r="C749" s="155"/>
      <c r="D749" s="408"/>
      <c r="E749" s="408"/>
      <c r="I749" s="88"/>
      <c r="J749" s="88"/>
    </row>
    <row r="750" s="2" customFormat="1" customHeight="1" spans="3:10">
      <c r="C750" s="155"/>
      <c r="D750" s="408"/>
      <c r="E750" s="408"/>
      <c r="I750" s="88"/>
      <c r="J750" s="88"/>
    </row>
    <row r="751" s="2" customFormat="1" customHeight="1" spans="3:10">
      <c r="C751" s="155"/>
      <c r="D751" s="408"/>
      <c r="E751" s="408"/>
      <c r="I751" s="88"/>
      <c r="J751" s="88"/>
    </row>
    <row r="752" s="2" customFormat="1" customHeight="1" spans="3:10">
      <c r="C752" s="155"/>
      <c r="D752" s="408"/>
      <c r="E752" s="408"/>
      <c r="I752" s="88"/>
      <c r="J752" s="88"/>
    </row>
    <row r="753" s="2" customFormat="1" customHeight="1" spans="3:10">
      <c r="C753" s="155"/>
      <c r="D753" s="408"/>
      <c r="E753" s="408"/>
      <c r="I753" s="88"/>
      <c r="J753" s="88"/>
    </row>
    <row r="754" s="2" customFormat="1" customHeight="1" spans="3:10">
      <c r="C754" s="155"/>
      <c r="D754" s="408"/>
      <c r="E754" s="408"/>
      <c r="I754" s="88"/>
      <c r="J754" s="88"/>
    </row>
    <row r="755" s="2" customFormat="1" customHeight="1" spans="3:10">
      <c r="C755" s="155"/>
      <c r="D755" s="408"/>
      <c r="E755" s="408"/>
      <c r="I755" s="88"/>
      <c r="J755" s="88"/>
    </row>
    <row r="756" s="2" customFormat="1" customHeight="1" spans="3:10">
      <c r="C756" s="155"/>
      <c r="D756" s="408"/>
      <c r="E756" s="408"/>
      <c r="I756" s="88"/>
      <c r="J756" s="88"/>
    </row>
    <row r="757" s="2" customFormat="1" customHeight="1" spans="3:10">
      <c r="C757" s="155"/>
      <c r="D757" s="408"/>
      <c r="E757" s="408"/>
      <c r="I757" s="88"/>
      <c r="J757" s="88"/>
    </row>
    <row r="758" s="2" customFormat="1" customHeight="1" spans="3:10">
      <c r="C758" s="155"/>
      <c r="D758" s="408"/>
      <c r="E758" s="408"/>
      <c r="I758" s="88"/>
      <c r="J758" s="88"/>
    </row>
    <row r="759" s="2" customFormat="1" customHeight="1" spans="3:10">
      <c r="C759" s="155"/>
      <c r="D759" s="408"/>
      <c r="E759" s="408"/>
      <c r="I759" s="88"/>
      <c r="J759" s="88"/>
    </row>
    <row r="760" s="2" customFormat="1" customHeight="1" spans="3:10">
      <c r="C760" s="155"/>
      <c r="D760" s="408"/>
      <c r="E760" s="408"/>
      <c r="I760" s="88"/>
      <c r="J760" s="88"/>
    </row>
    <row r="761" s="2" customFormat="1" customHeight="1" spans="3:10">
      <c r="C761" s="155"/>
      <c r="D761" s="408"/>
      <c r="E761" s="408"/>
      <c r="I761" s="88"/>
      <c r="J761" s="88"/>
    </row>
    <row r="762" s="2" customFormat="1" customHeight="1" spans="3:10">
      <c r="C762" s="155"/>
      <c r="D762" s="408"/>
      <c r="E762" s="408"/>
      <c r="I762" s="88"/>
      <c r="J762" s="88"/>
    </row>
    <row r="763" s="2" customFormat="1" customHeight="1" spans="3:10">
      <c r="C763" s="155"/>
      <c r="D763" s="408"/>
      <c r="E763" s="408"/>
      <c r="I763" s="88"/>
      <c r="J763" s="88"/>
    </row>
    <row r="764" s="2" customFormat="1" customHeight="1" spans="3:10">
      <c r="C764" s="155"/>
      <c r="D764" s="408"/>
      <c r="E764" s="408"/>
      <c r="I764" s="88"/>
      <c r="J764" s="88"/>
    </row>
    <row r="765" s="2" customFormat="1" customHeight="1" spans="3:10">
      <c r="C765" s="155"/>
      <c r="D765" s="408"/>
      <c r="E765" s="408"/>
      <c r="I765" s="88"/>
      <c r="J765" s="88"/>
    </row>
    <row r="766" s="2" customFormat="1" customHeight="1" spans="3:10">
      <c r="C766" s="155"/>
      <c r="D766" s="408"/>
      <c r="E766" s="408"/>
      <c r="I766" s="88"/>
      <c r="J766" s="88"/>
    </row>
    <row r="767" s="2" customFormat="1" customHeight="1" spans="3:10">
      <c r="C767" s="155"/>
      <c r="D767" s="408"/>
      <c r="E767" s="408"/>
      <c r="I767" s="88"/>
      <c r="J767" s="88"/>
    </row>
    <row r="768" s="2" customFormat="1" customHeight="1" spans="3:10">
      <c r="C768" s="155"/>
      <c r="D768" s="408"/>
      <c r="E768" s="408"/>
      <c r="I768" s="88"/>
      <c r="J768" s="88"/>
    </row>
    <row r="769" s="2" customFormat="1" customHeight="1" spans="3:10">
      <c r="C769" s="155"/>
      <c r="D769" s="408"/>
      <c r="E769" s="408"/>
      <c r="I769" s="88"/>
      <c r="J769" s="88"/>
    </row>
    <row r="770" s="2" customFormat="1" customHeight="1" spans="3:10">
      <c r="C770" s="155"/>
      <c r="D770" s="408"/>
      <c r="E770" s="408"/>
      <c r="I770" s="88"/>
      <c r="J770" s="88"/>
    </row>
    <row r="771" s="2" customFormat="1" customHeight="1" spans="3:10">
      <c r="C771" s="155"/>
      <c r="D771" s="408"/>
      <c r="E771" s="408"/>
      <c r="I771" s="88"/>
      <c r="J771" s="88"/>
    </row>
    <row r="772" s="2" customFormat="1" customHeight="1" spans="3:10">
      <c r="C772" s="155"/>
      <c r="D772" s="408"/>
      <c r="E772" s="408"/>
      <c r="I772" s="88"/>
      <c r="J772" s="88"/>
    </row>
    <row r="773" s="2" customFormat="1" customHeight="1" spans="3:10">
      <c r="C773" s="155"/>
      <c r="D773" s="408"/>
      <c r="E773" s="408"/>
      <c r="I773" s="88"/>
      <c r="J773" s="88"/>
    </row>
    <row r="774" s="2" customFormat="1" customHeight="1" spans="3:10">
      <c r="C774" s="155"/>
      <c r="D774" s="408"/>
      <c r="E774" s="408"/>
      <c r="I774" s="88"/>
      <c r="J774" s="88"/>
    </row>
    <row r="775" s="2" customFormat="1" customHeight="1" spans="3:10">
      <c r="C775" s="155"/>
      <c r="D775" s="408"/>
      <c r="E775" s="408"/>
      <c r="I775" s="88"/>
      <c r="J775" s="88"/>
    </row>
    <row r="776" s="2" customFormat="1" customHeight="1" spans="3:10">
      <c r="C776" s="155"/>
      <c r="D776" s="408"/>
      <c r="E776" s="408"/>
      <c r="I776" s="88"/>
      <c r="J776" s="88"/>
    </row>
    <row r="777" s="2" customFormat="1" customHeight="1" spans="3:10">
      <c r="C777" s="155"/>
      <c r="D777" s="408"/>
      <c r="E777" s="408"/>
      <c r="I777" s="88"/>
      <c r="J777" s="88"/>
    </row>
    <row r="778" s="2" customFormat="1" customHeight="1" spans="3:10">
      <c r="C778" s="155"/>
      <c r="D778" s="408"/>
      <c r="E778" s="408"/>
      <c r="I778" s="88"/>
      <c r="J778" s="88"/>
    </row>
    <row r="779" s="2" customFormat="1" customHeight="1" spans="3:10">
      <c r="C779" s="155"/>
      <c r="D779" s="408"/>
      <c r="E779" s="408"/>
      <c r="I779" s="88"/>
      <c r="J779" s="88"/>
    </row>
    <row r="780" s="2" customFormat="1" customHeight="1" spans="3:10">
      <c r="C780" s="155"/>
      <c r="D780" s="408"/>
      <c r="E780" s="408"/>
      <c r="I780" s="88"/>
      <c r="J780" s="88"/>
    </row>
    <row r="781" s="2" customFormat="1" customHeight="1" spans="3:10">
      <c r="C781" s="155"/>
      <c r="D781" s="408"/>
      <c r="E781" s="408"/>
      <c r="I781" s="88"/>
      <c r="J781" s="88"/>
    </row>
    <row r="782" s="2" customFormat="1" customHeight="1" spans="3:10">
      <c r="C782" s="155"/>
      <c r="D782" s="408"/>
      <c r="E782" s="408"/>
      <c r="I782" s="88"/>
      <c r="J782" s="88"/>
    </row>
    <row r="783" s="2" customFormat="1" customHeight="1" spans="3:10">
      <c r="C783" s="155"/>
      <c r="D783" s="408"/>
      <c r="E783" s="408"/>
      <c r="I783" s="88"/>
      <c r="J783" s="88"/>
    </row>
    <row r="784" s="2" customFormat="1" customHeight="1" spans="3:10">
      <c r="C784" s="155"/>
      <c r="D784" s="408"/>
      <c r="E784" s="408"/>
      <c r="I784" s="88"/>
      <c r="J784" s="88"/>
    </row>
    <row r="785" s="2" customFormat="1" customHeight="1" spans="3:10">
      <c r="C785" s="155"/>
      <c r="D785" s="408"/>
      <c r="E785" s="408"/>
      <c r="I785" s="88"/>
      <c r="J785" s="88"/>
    </row>
    <row r="786" s="2" customFormat="1" customHeight="1" spans="3:10">
      <c r="C786" s="155"/>
      <c r="D786" s="408"/>
      <c r="E786" s="408"/>
      <c r="I786" s="88"/>
      <c r="J786" s="88"/>
    </row>
    <row r="787" s="2" customFormat="1" customHeight="1" spans="3:10">
      <c r="C787" s="155"/>
      <c r="D787" s="408"/>
      <c r="E787" s="408"/>
      <c r="I787" s="88"/>
      <c r="J787" s="88"/>
    </row>
    <row r="788" s="2" customFormat="1" customHeight="1" spans="3:10">
      <c r="C788" s="155"/>
      <c r="D788" s="408"/>
      <c r="E788" s="408"/>
      <c r="I788" s="88"/>
      <c r="J788" s="88"/>
    </row>
    <row r="789" s="2" customFormat="1" customHeight="1" spans="3:10">
      <c r="C789" s="155"/>
      <c r="D789" s="408"/>
      <c r="E789" s="408"/>
      <c r="I789" s="88"/>
      <c r="J789" s="88"/>
    </row>
    <row r="790" s="2" customFormat="1" customHeight="1" spans="3:10">
      <c r="C790" s="155"/>
      <c r="D790" s="408"/>
      <c r="E790" s="408"/>
      <c r="I790" s="88"/>
      <c r="J790" s="88"/>
    </row>
    <row r="791" s="2" customFormat="1" customHeight="1" spans="3:10">
      <c r="C791" s="155"/>
      <c r="D791" s="408"/>
      <c r="E791" s="408"/>
      <c r="I791" s="88"/>
      <c r="J791" s="88"/>
    </row>
    <row r="792" s="2" customFormat="1" customHeight="1" spans="3:10">
      <c r="C792" s="155"/>
      <c r="D792" s="408"/>
      <c r="E792" s="408"/>
      <c r="I792" s="88"/>
      <c r="J792" s="88"/>
    </row>
    <row r="793" s="2" customFormat="1" customHeight="1" spans="3:10">
      <c r="C793" s="155"/>
      <c r="D793" s="408"/>
      <c r="E793" s="408"/>
      <c r="I793" s="88"/>
      <c r="J793" s="88"/>
    </row>
    <row r="794" s="2" customFormat="1" customHeight="1" spans="3:10">
      <c r="C794" s="155"/>
      <c r="D794" s="408"/>
      <c r="E794" s="408"/>
      <c r="I794" s="88"/>
      <c r="J794" s="88"/>
    </row>
    <row r="795" s="2" customFormat="1" customHeight="1" spans="3:10">
      <c r="C795" s="155"/>
      <c r="D795" s="408"/>
      <c r="E795" s="408"/>
      <c r="I795" s="88"/>
      <c r="J795" s="88"/>
    </row>
    <row r="796" s="2" customFormat="1" customHeight="1" spans="3:10">
      <c r="C796" s="155"/>
      <c r="D796" s="408"/>
      <c r="E796" s="408"/>
      <c r="I796" s="88"/>
      <c r="J796" s="88"/>
    </row>
    <row r="797" s="2" customFormat="1" customHeight="1" spans="3:10">
      <c r="C797" s="155"/>
      <c r="D797" s="408"/>
      <c r="E797" s="408"/>
      <c r="I797" s="88"/>
      <c r="J797" s="88"/>
    </row>
    <row r="798" s="2" customFormat="1" customHeight="1" spans="3:10">
      <c r="C798" s="155"/>
      <c r="D798" s="408"/>
      <c r="E798" s="408"/>
      <c r="I798" s="88"/>
      <c r="J798" s="88"/>
    </row>
    <row r="799" s="2" customFormat="1" customHeight="1" spans="3:10">
      <c r="C799" s="155"/>
      <c r="D799" s="408"/>
      <c r="E799" s="408"/>
      <c r="I799" s="88"/>
      <c r="J799" s="88"/>
    </row>
    <row r="800" s="2" customFormat="1" customHeight="1" spans="3:10">
      <c r="C800" s="155"/>
      <c r="D800" s="408"/>
      <c r="E800" s="408"/>
      <c r="I800" s="88"/>
      <c r="J800" s="88"/>
    </row>
    <row r="801" s="2" customFormat="1" customHeight="1" spans="3:10">
      <c r="C801" s="155"/>
      <c r="D801" s="408"/>
      <c r="E801" s="408"/>
      <c r="I801" s="88"/>
      <c r="J801" s="88"/>
    </row>
    <row r="802" s="2" customFormat="1" customHeight="1" spans="3:10">
      <c r="C802" s="155"/>
      <c r="D802" s="408"/>
      <c r="E802" s="408"/>
      <c r="I802" s="88"/>
      <c r="J802" s="88"/>
    </row>
    <row r="803" s="2" customFormat="1" customHeight="1" spans="3:10">
      <c r="C803" s="155"/>
      <c r="D803" s="408"/>
      <c r="E803" s="408"/>
      <c r="I803" s="88"/>
      <c r="J803" s="88"/>
    </row>
    <row r="804" s="2" customFormat="1" customHeight="1" spans="3:10">
      <c r="C804" s="155"/>
      <c r="D804" s="408"/>
      <c r="E804" s="408"/>
      <c r="I804" s="88"/>
      <c r="J804" s="88"/>
    </row>
    <row r="805" s="2" customFormat="1" customHeight="1" spans="3:10">
      <c r="C805" s="155"/>
      <c r="D805" s="408"/>
      <c r="E805" s="408"/>
      <c r="I805" s="88"/>
      <c r="J805" s="88"/>
    </row>
    <row r="806" s="2" customFormat="1" customHeight="1" spans="3:10">
      <c r="C806" s="155"/>
      <c r="D806" s="408"/>
      <c r="E806" s="408"/>
      <c r="I806" s="88"/>
      <c r="J806" s="88"/>
    </row>
    <row r="807" s="2" customFormat="1" customHeight="1" spans="3:10">
      <c r="C807" s="155"/>
      <c r="D807" s="408"/>
      <c r="E807" s="408"/>
      <c r="I807" s="88"/>
      <c r="J807" s="88"/>
    </row>
    <row r="808" s="2" customFormat="1" customHeight="1" spans="3:10">
      <c r="C808" s="155"/>
      <c r="D808" s="408"/>
      <c r="E808" s="408"/>
      <c r="I808" s="88"/>
      <c r="J808" s="88"/>
    </row>
    <row r="809" s="2" customFormat="1" customHeight="1" spans="3:10">
      <c r="C809" s="155"/>
      <c r="D809" s="408"/>
      <c r="E809" s="408"/>
      <c r="I809" s="88"/>
      <c r="J809" s="88"/>
    </row>
    <row r="810" s="2" customFormat="1" customHeight="1" spans="3:10">
      <c r="C810" s="155"/>
      <c r="D810" s="408"/>
      <c r="E810" s="408"/>
      <c r="I810" s="88"/>
      <c r="J810" s="88"/>
    </row>
    <row r="811" s="2" customFormat="1" customHeight="1" spans="3:10">
      <c r="C811" s="155"/>
      <c r="D811" s="408"/>
      <c r="E811" s="408"/>
      <c r="I811" s="88"/>
      <c r="J811" s="88"/>
    </row>
    <row r="812" s="2" customFormat="1" customHeight="1" spans="3:10">
      <c r="C812" s="155"/>
      <c r="D812" s="408"/>
      <c r="E812" s="408"/>
      <c r="I812" s="88"/>
      <c r="J812" s="88"/>
    </row>
    <row r="813" s="2" customFormat="1" customHeight="1" spans="3:10">
      <c r="C813" s="155"/>
      <c r="D813" s="408"/>
      <c r="E813" s="408"/>
      <c r="I813" s="88"/>
      <c r="J813" s="88"/>
    </row>
    <row r="814" s="2" customFormat="1" customHeight="1" spans="3:10">
      <c r="C814" s="155"/>
      <c r="D814" s="408"/>
      <c r="E814" s="408"/>
      <c r="I814" s="88"/>
      <c r="J814" s="88"/>
    </row>
    <row r="815" s="2" customFormat="1" customHeight="1" spans="3:10">
      <c r="C815" s="155"/>
      <c r="D815" s="408"/>
      <c r="E815" s="408"/>
      <c r="I815" s="88"/>
      <c r="J815" s="88"/>
    </row>
    <row r="816" s="2" customFormat="1" customHeight="1" spans="3:10">
      <c r="C816" s="155"/>
      <c r="D816" s="408"/>
      <c r="E816" s="408"/>
      <c r="I816" s="88"/>
      <c r="J816" s="88"/>
    </row>
    <row r="817" s="2" customFormat="1" customHeight="1" spans="3:10">
      <c r="C817" s="155"/>
      <c r="D817" s="408"/>
      <c r="E817" s="408"/>
      <c r="I817" s="88"/>
      <c r="J817" s="88"/>
    </row>
    <row r="818" s="2" customFormat="1" customHeight="1" spans="3:10">
      <c r="C818" s="155"/>
      <c r="D818" s="408"/>
      <c r="E818" s="408"/>
      <c r="I818" s="88"/>
      <c r="J818" s="88"/>
    </row>
    <row r="819" s="2" customFormat="1" customHeight="1" spans="3:10">
      <c r="C819" s="155"/>
      <c r="D819" s="408"/>
      <c r="E819" s="408"/>
      <c r="I819" s="88"/>
      <c r="J819" s="88"/>
    </row>
    <row r="820" s="2" customFormat="1" customHeight="1" spans="3:10">
      <c r="C820" s="155"/>
      <c r="D820" s="408"/>
      <c r="E820" s="408"/>
      <c r="I820" s="88"/>
      <c r="J820" s="88"/>
    </row>
    <row r="821" s="2" customFormat="1" customHeight="1" spans="3:10">
      <c r="C821" s="155"/>
      <c r="D821" s="408"/>
      <c r="E821" s="408"/>
      <c r="I821" s="88"/>
      <c r="J821" s="88"/>
    </row>
    <row r="822" s="2" customFormat="1" customHeight="1" spans="3:10">
      <c r="C822" s="155"/>
      <c r="D822" s="408"/>
      <c r="E822" s="408"/>
      <c r="I822" s="88"/>
      <c r="J822" s="88"/>
    </row>
    <row r="823" s="2" customFormat="1" customHeight="1" spans="3:10">
      <c r="C823" s="155"/>
      <c r="D823" s="408"/>
      <c r="E823" s="408"/>
      <c r="I823" s="88"/>
      <c r="J823" s="88"/>
    </row>
    <row r="824" s="2" customFormat="1" customHeight="1" spans="3:10">
      <c r="C824" s="155"/>
      <c r="D824" s="408"/>
      <c r="E824" s="408"/>
      <c r="I824" s="88"/>
      <c r="J824" s="88"/>
    </row>
    <row r="825" s="2" customFormat="1" customHeight="1" spans="3:10">
      <c r="C825" s="155"/>
      <c r="D825" s="408"/>
      <c r="E825" s="408"/>
      <c r="I825" s="88"/>
      <c r="J825" s="88"/>
    </row>
    <row r="826" s="2" customFormat="1" customHeight="1" spans="3:10">
      <c r="C826" s="155"/>
      <c r="D826" s="408"/>
      <c r="E826" s="408"/>
      <c r="I826" s="88"/>
      <c r="J826" s="88"/>
    </row>
    <row r="827" s="2" customFormat="1" customHeight="1" spans="3:10">
      <c r="C827" s="155"/>
      <c r="D827" s="408"/>
      <c r="E827" s="408"/>
      <c r="I827" s="88"/>
      <c r="J827" s="88"/>
    </row>
    <row r="828" s="2" customFormat="1" customHeight="1" spans="3:10">
      <c r="C828" s="155"/>
      <c r="D828" s="408"/>
      <c r="E828" s="408"/>
      <c r="I828" s="88"/>
      <c r="J828" s="88"/>
    </row>
    <row r="829" s="2" customFormat="1" customHeight="1" spans="3:10">
      <c r="C829" s="155"/>
      <c r="D829" s="408"/>
      <c r="E829" s="408"/>
      <c r="I829" s="88"/>
      <c r="J829" s="88"/>
    </row>
    <row r="830" s="2" customFormat="1" customHeight="1" spans="3:10">
      <c r="C830" s="155"/>
      <c r="D830" s="408"/>
      <c r="E830" s="408"/>
      <c r="I830" s="88"/>
      <c r="J830" s="88"/>
    </row>
    <row r="831" s="2" customFormat="1" customHeight="1" spans="3:10">
      <c r="C831" s="155"/>
      <c r="D831" s="408"/>
      <c r="E831" s="408"/>
      <c r="I831" s="88"/>
      <c r="J831" s="88"/>
    </row>
    <row r="832" s="2" customFormat="1" customHeight="1" spans="3:10">
      <c r="C832" s="155"/>
      <c r="D832" s="408"/>
      <c r="E832" s="408"/>
      <c r="I832" s="88"/>
      <c r="J832" s="88"/>
    </row>
    <row r="833" s="2" customFormat="1" customHeight="1" spans="3:10">
      <c r="C833" s="155"/>
      <c r="D833" s="408"/>
      <c r="E833" s="408"/>
      <c r="I833" s="88"/>
      <c r="J833" s="88"/>
    </row>
    <row r="834" s="2" customFormat="1" customHeight="1" spans="3:10">
      <c r="C834" s="155"/>
      <c r="D834" s="408"/>
      <c r="E834" s="408"/>
      <c r="I834" s="88"/>
      <c r="J834" s="88"/>
    </row>
    <row r="835" s="2" customFormat="1" customHeight="1" spans="3:10">
      <c r="C835" s="155"/>
      <c r="D835" s="408"/>
      <c r="E835" s="408"/>
      <c r="I835" s="88"/>
      <c r="J835" s="88"/>
    </row>
    <row r="836" s="2" customFormat="1" customHeight="1" spans="3:10">
      <c r="C836" s="155"/>
      <c r="D836" s="408"/>
      <c r="E836" s="408"/>
      <c r="I836" s="88"/>
      <c r="J836" s="88"/>
    </row>
  </sheetData>
  <mergeCells count="19">
    <mergeCell ref="A2:N2"/>
    <mergeCell ref="A3:N3"/>
    <mergeCell ref="I5:J5"/>
    <mergeCell ref="A19:C19"/>
    <mergeCell ref="A20:C20"/>
    <mergeCell ref="A21:C21"/>
    <mergeCell ref="A23:G23"/>
    <mergeCell ref="A5:A6"/>
    <mergeCell ref="B5:B6"/>
    <mergeCell ref="C5:C6"/>
    <mergeCell ref="D5:D6"/>
    <mergeCell ref="E5:E6"/>
    <mergeCell ref="F5:F6"/>
    <mergeCell ref="G5:G6"/>
    <mergeCell ref="H5:H6"/>
    <mergeCell ref="K5:K6"/>
    <mergeCell ref="L5:L6"/>
    <mergeCell ref="M5:M6"/>
    <mergeCell ref="N5:N6"/>
  </mergeCells>
  <printOptions horizontalCentered="1"/>
  <pageMargins left="0.354330708661417" right="0.354330708661417" top="0.78740157480315" bottom="0.78740157480315" header="1.02362204724409" footer="0.511811023622047"/>
  <pageSetup paperSize="9" scale="93" fitToHeight="0" orientation="landscape" verticalDpi="600"/>
  <headerFooter alignWithMargins="0">
    <oddHeader>&amp;R&amp;10表&amp;"Times New Roman,常规"3-11
&amp;"宋体,常规"共&amp;"Times New Roman,常规"&amp;N&amp;"宋体,常规"页第&amp;"Times New Roman,常规"&amp;P&amp;"宋体,常规"页</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2"/>
  <sheetViews>
    <sheetView showGridLines="0" zoomScaleSheetLayoutView="60" topLeftCell="A10" workbookViewId="0">
      <selection activeCell="B17" sqref="B17:D17"/>
    </sheetView>
  </sheetViews>
  <sheetFormatPr defaultColWidth="8.75" defaultRowHeight="15.75" customHeight="1"/>
  <cols>
    <col min="1" max="1" width="5.75" style="4" customWidth="1"/>
    <col min="2" max="2" width="21.375" style="4" customWidth="1"/>
    <col min="3" max="3" width="9.375" style="4" customWidth="1"/>
    <col min="4" max="4" width="16.5" style="4" customWidth="1"/>
    <col min="5" max="5" width="16.125" style="4" customWidth="1"/>
    <col min="6" max="6" width="14.625" style="4" customWidth="1"/>
    <col min="7" max="7" width="11.5" style="4" customWidth="1"/>
    <col min="8" max="8" width="11" style="4" customWidth="1"/>
    <col min="9" max="9" width="14.625" style="4" customWidth="1"/>
    <col min="10" max="32" width="9" style="4"/>
    <col min="33" max="16384" width="8.75" style="4"/>
  </cols>
  <sheetData>
    <row r="1" ht="14.25" spans="1:9">
      <c r="A1" s="5"/>
      <c r="B1" s="6"/>
      <c r="C1" s="7"/>
      <c r="D1" s="7"/>
      <c r="E1" s="7"/>
      <c r="F1" s="7"/>
      <c r="G1" s="7"/>
      <c r="H1" s="7"/>
      <c r="I1" s="7"/>
    </row>
    <row r="2" s="1" customFormat="1" ht="30" customHeight="1" spans="1:9">
      <c r="A2" s="8" t="s">
        <v>284</v>
      </c>
      <c r="B2" s="8"/>
      <c r="C2" s="8"/>
      <c r="D2" s="8"/>
      <c r="E2" s="8"/>
      <c r="F2" s="8"/>
      <c r="G2" s="8"/>
      <c r="H2" s="8"/>
      <c r="I2" s="8"/>
    </row>
    <row r="3" s="2" customFormat="1" ht="14.1" customHeight="1" spans="1:253">
      <c r="A3" s="9" t="e">
        <f>CONCATENATE(#REF!,#REF!,#REF!,#REF!,#REF!,#REF!,#REF!)</f>
        <v>#REF!</v>
      </c>
      <c r="B3" s="9"/>
      <c r="C3" s="9"/>
      <c r="D3" s="9"/>
      <c r="E3" s="9"/>
      <c r="F3" s="9"/>
      <c r="G3" s="9"/>
      <c r="H3" s="9"/>
      <c r="I3" s="9"/>
      <c r="J3" s="10"/>
      <c r="K3" s="10"/>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9">
      <c r="A4" s="79" t="e">
        <f>#REF!&amp;#REF!</f>
        <v>#REF!</v>
      </c>
      <c r="I4" s="55" t="s">
        <v>2</v>
      </c>
    </row>
    <row r="5" s="3" customFormat="1" ht="27.95" customHeight="1" spans="1:9">
      <c r="A5" s="12" t="s">
        <v>3</v>
      </c>
      <c r="B5" s="12" t="s">
        <v>285</v>
      </c>
      <c r="C5" s="12" t="s">
        <v>154</v>
      </c>
      <c r="D5" s="12" t="s">
        <v>286</v>
      </c>
      <c r="E5" s="12" t="s">
        <v>5</v>
      </c>
      <c r="F5" s="12" t="s">
        <v>6</v>
      </c>
      <c r="G5" s="12" t="s">
        <v>7</v>
      </c>
      <c r="H5" s="12" t="s">
        <v>75</v>
      </c>
      <c r="I5" s="12" t="s">
        <v>76</v>
      </c>
    </row>
    <row r="6" s="2" customFormat="1" customHeight="1" spans="1:9">
      <c r="A6" s="13"/>
      <c r="B6" s="14"/>
      <c r="C6" s="13"/>
      <c r="D6" s="13"/>
      <c r="E6" s="16"/>
      <c r="F6" s="16"/>
      <c r="G6" s="16"/>
      <c r="H6" s="16" t="str">
        <f t="shared" ref="H6:H25" si="0">IF(E6=0,"",(F6-E6)/E6*100)</f>
        <v/>
      </c>
      <c r="I6" s="17"/>
    </row>
    <row r="7" s="2" customFormat="1" customHeight="1" spans="1:9">
      <c r="A7" s="17"/>
      <c r="B7" s="14"/>
      <c r="C7" s="15"/>
      <c r="D7" s="15"/>
      <c r="E7" s="16"/>
      <c r="F7" s="16"/>
      <c r="G7" s="16"/>
      <c r="H7" s="16" t="str">
        <f t="shared" si="0"/>
        <v/>
      </c>
      <c r="I7" s="17"/>
    </row>
    <row r="8" s="2" customFormat="1" customHeight="1" spans="1:9">
      <c r="A8" s="17"/>
      <c r="B8" s="14"/>
      <c r="C8" s="15"/>
      <c r="D8" s="15"/>
      <c r="E8" s="16"/>
      <c r="F8" s="16"/>
      <c r="G8" s="16"/>
      <c r="H8" s="16" t="str">
        <f t="shared" si="0"/>
        <v/>
      </c>
      <c r="I8" s="17"/>
    </row>
    <row r="9" s="2" customFormat="1" customHeight="1" spans="1:9">
      <c r="A9" s="17"/>
      <c r="B9" s="14"/>
      <c r="C9" s="15"/>
      <c r="D9" s="15"/>
      <c r="E9" s="16"/>
      <c r="F9" s="16"/>
      <c r="G9" s="16"/>
      <c r="H9" s="16" t="str">
        <f t="shared" si="0"/>
        <v/>
      </c>
      <c r="I9" s="17"/>
    </row>
    <row r="10" s="2" customFormat="1" customHeight="1" spans="1:9">
      <c r="A10" s="17"/>
      <c r="B10" s="14"/>
      <c r="C10" s="15"/>
      <c r="D10" s="15"/>
      <c r="E10" s="16"/>
      <c r="F10" s="16"/>
      <c r="G10" s="16"/>
      <c r="H10" s="16" t="str">
        <f t="shared" si="0"/>
        <v/>
      </c>
      <c r="I10" s="17"/>
    </row>
    <row r="11" s="2" customFormat="1" customHeight="1" spans="1:9">
      <c r="A11" s="17"/>
      <c r="B11" s="14"/>
      <c r="C11" s="15"/>
      <c r="D11" s="15"/>
      <c r="E11" s="16"/>
      <c r="F11" s="16"/>
      <c r="G11" s="16"/>
      <c r="H11" s="16" t="str">
        <f t="shared" si="0"/>
        <v/>
      </c>
      <c r="I11" s="17"/>
    </row>
    <row r="12" s="2" customFormat="1" customHeight="1" spans="1:9">
      <c r="A12" s="17"/>
      <c r="B12" s="14"/>
      <c r="C12" s="15"/>
      <c r="D12" s="15"/>
      <c r="E12" s="16"/>
      <c r="F12" s="16"/>
      <c r="G12" s="16"/>
      <c r="H12" s="16" t="str">
        <f t="shared" si="0"/>
        <v/>
      </c>
      <c r="I12" s="17"/>
    </row>
    <row r="13" s="2" customFormat="1" customHeight="1" spans="1:9">
      <c r="A13" s="17"/>
      <c r="B13" s="14"/>
      <c r="C13" s="15"/>
      <c r="D13" s="15"/>
      <c r="E13" s="16"/>
      <c r="F13" s="16"/>
      <c r="G13" s="16"/>
      <c r="H13" s="16" t="str">
        <f t="shared" si="0"/>
        <v/>
      </c>
      <c r="I13" s="17"/>
    </row>
    <row r="14" s="2" customFormat="1" customHeight="1" spans="1:9">
      <c r="A14" s="17"/>
      <c r="B14" s="14"/>
      <c r="C14" s="15"/>
      <c r="D14" s="15"/>
      <c r="E14" s="16"/>
      <c r="F14" s="16"/>
      <c r="G14" s="16"/>
      <c r="H14" s="16" t="str">
        <f t="shared" si="0"/>
        <v/>
      </c>
      <c r="I14" s="17"/>
    </row>
    <row r="15" s="2" customFormat="1" customHeight="1" spans="1:9">
      <c r="A15" s="17"/>
      <c r="B15" s="14"/>
      <c r="C15" s="15"/>
      <c r="D15" s="15"/>
      <c r="E15" s="16"/>
      <c r="F15" s="16"/>
      <c r="G15" s="16"/>
      <c r="H15" s="16" t="str">
        <f t="shared" si="0"/>
        <v/>
      </c>
      <c r="I15" s="17"/>
    </row>
    <row r="16" s="2" customFormat="1" customHeight="1" spans="1:9">
      <c r="A16" s="17"/>
      <c r="B16" s="14"/>
      <c r="C16" s="15"/>
      <c r="D16" s="15"/>
      <c r="E16" s="16"/>
      <c r="F16" s="16"/>
      <c r="G16" s="16"/>
      <c r="H16" s="16" t="str">
        <f t="shared" si="0"/>
        <v/>
      </c>
      <c r="I16" s="17"/>
    </row>
    <row r="17" s="2" customFormat="1" customHeight="1" spans="1:9">
      <c r="A17" s="17"/>
      <c r="B17" s="14"/>
      <c r="C17" s="15"/>
      <c r="D17" s="15"/>
      <c r="E17" s="16"/>
      <c r="F17" s="16"/>
      <c r="G17" s="16"/>
      <c r="H17" s="16" t="str">
        <f t="shared" si="0"/>
        <v/>
      </c>
      <c r="I17" s="17"/>
    </row>
    <row r="18" s="2" customFormat="1" customHeight="1" spans="1:9">
      <c r="A18" s="17"/>
      <c r="B18" s="14"/>
      <c r="C18" s="15"/>
      <c r="D18" s="15"/>
      <c r="E18" s="16"/>
      <c r="F18" s="16"/>
      <c r="G18" s="16"/>
      <c r="H18" s="16" t="str">
        <f t="shared" si="0"/>
        <v/>
      </c>
      <c r="I18" s="17"/>
    </row>
    <row r="19" s="2" customFormat="1" customHeight="1" spans="1:9">
      <c r="A19" s="17"/>
      <c r="B19" s="14"/>
      <c r="C19" s="15"/>
      <c r="D19" s="15"/>
      <c r="E19" s="16"/>
      <c r="F19" s="16"/>
      <c r="G19" s="16"/>
      <c r="H19" s="16" t="str">
        <f t="shared" si="0"/>
        <v/>
      </c>
      <c r="I19" s="17"/>
    </row>
    <row r="20" s="2" customFormat="1" customHeight="1" spans="1:9">
      <c r="A20" s="17"/>
      <c r="B20" s="14"/>
      <c r="C20" s="15"/>
      <c r="D20" s="15"/>
      <c r="E20" s="16"/>
      <c r="F20" s="16"/>
      <c r="G20" s="16"/>
      <c r="H20" s="16" t="str">
        <f t="shared" si="0"/>
        <v/>
      </c>
      <c r="I20" s="17"/>
    </row>
    <row r="21" s="2" customFormat="1" customHeight="1" spans="1:9">
      <c r="A21" s="17"/>
      <c r="B21" s="14"/>
      <c r="C21" s="15"/>
      <c r="D21" s="15"/>
      <c r="E21" s="16"/>
      <c r="F21" s="16"/>
      <c r="G21" s="16"/>
      <c r="H21" s="16" t="str">
        <f t="shared" si="0"/>
        <v/>
      </c>
      <c r="I21" s="17"/>
    </row>
    <row r="22" s="2" customFormat="1" customHeight="1" spans="1:9">
      <c r="A22" s="17"/>
      <c r="B22" s="14"/>
      <c r="C22" s="15"/>
      <c r="D22" s="15"/>
      <c r="E22" s="16"/>
      <c r="F22" s="16"/>
      <c r="G22" s="16"/>
      <c r="H22" s="16" t="str">
        <f t="shared" si="0"/>
        <v/>
      </c>
      <c r="I22" s="17"/>
    </row>
    <row r="23" s="2" customFormat="1" customHeight="1" spans="1:9">
      <c r="A23" s="17"/>
      <c r="B23" s="14"/>
      <c r="C23" s="15"/>
      <c r="D23" s="15"/>
      <c r="E23" s="16"/>
      <c r="F23" s="16"/>
      <c r="G23" s="16"/>
      <c r="H23" s="16" t="str">
        <f t="shared" si="0"/>
        <v/>
      </c>
      <c r="I23" s="17"/>
    </row>
    <row r="24" s="2" customFormat="1" customHeight="1" spans="1:9">
      <c r="A24" s="17"/>
      <c r="B24" s="14"/>
      <c r="C24" s="15"/>
      <c r="D24" s="15"/>
      <c r="E24" s="16"/>
      <c r="F24" s="16"/>
      <c r="G24" s="16"/>
      <c r="H24" s="16" t="str">
        <f t="shared" si="0"/>
        <v/>
      </c>
      <c r="I24" s="17"/>
    </row>
    <row r="25" s="2" customFormat="1" customHeight="1" spans="1:9">
      <c r="A25" s="17"/>
      <c r="B25" s="14"/>
      <c r="C25" s="15"/>
      <c r="D25" s="15"/>
      <c r="E25" s="16"/>
      <c r="F25" s="16"/>
      <c r="G25" s="16"/>
      <c r="H25" s="16" t="str">
        <f t="shared" si="0"/>
        <v/>
      </c>
      <c r="I25" s="17"/>
    </row>
    <row r="26" s="2" customFormat="1" customHeight="1" spans="1:9">
      <c r="A26" s="17"/>
      <c r="B26" s="14"/>
      <c r="C26" s="15"/>
      <c r="D26" s="15"/>
      <c r="E26" s="16"/>
      <c r="F26" s="16"/>
      <c r="G26" s="16"/>
      <c r="H26" s="16"/>
      <c r="I26" s="17"/>
    </row>
    <row r="27" s="2" customFormat="1" customHeight="1" spans="1:9">
      <c r="A27" s="18" t="s">
        <v>122</v>
      </c>
      <c r="B27" s="19"/>
      <c r="C27" s="15"/>
      <c r="D27" s="15"/>
      <c r="E27" s="16">
        <f>SUM(E6:E26)</f>
        <v>0</v>
      </c>
      <c r="F27" s="16">
        <f>SUM(F6:F26)</f>
        <v>0</v>
      </c>
      <c r="G27" s="16"/>
      <c r="H27" s="16" t="str">
        <f>IF(E27=0,"",(F27-E27)/E27*100)</f>
        <v/>
      </c>
      <c r="I27" s="17"/>
    </row>
    <row r="28" s="2" customFormat="1" customHeight="1" spans="1:11">
      <c r="A28" s="10" t="e">
        <f>"被评估单位（或者产权持有单位)填表人："&amp;#REF!</f>
        <v>#REF!</v>
      </c>
      <c r="D28" s="82"/>
      <c r="E28" s="81"/>
      <c r="F28" s="20" t="e">
        <f>"评估人员："&amp;#REF!</f>
        <v>#REF!</v>
      </c>
      <c r="G28" s="81"/>
      <c r="H28" s="81"/>
      <c r="I28" s="81"/>
      <c r="K28" s="82"/>
    </row>
    <row r="29" s="2" customFormat="1" customHeight="1" spans="1:11">
      <c r="A29" s="11" t="e">
        <f>CONCATENATE(#REF!,#REF!,#REF!,#REF!,#REF!,#REF!,#REF!)</f>
        <v>#REF!</v>
      </c>
      <c r="B29" s="11"/>
      <c r="C29" s="11"/>
      <c r="D29" s="11"/>
      <c r="E29" s="11"/>
      <c r="F29" s="11"/>
      <c r="G29" s="11"/>
      <c r="H29" s="11"/>
      <c r="I29" s="11"/>
      <c r="K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I2"/>
    <mergeCell ref="A3:I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27:B27"/>
    <mergeCell ref="A29:I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Roman,常规"3-12
&amp;"宋体,常规"共&amp;"Times New Roman,常规"&amp;N&amp;"宋体,常规"页第&amp;"Times New Roman,常规"&amp;P&amp;"宋体,常规"页</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842"/>
  <sheetViews>
    <sheetView showGridLines="0" zoomScaleSheetLayoutView="60" workbookViewId="0">
      <selection activeCell="B17" sqref="B17:D17"/>
    </sheetView>
  </sheetViews>
  <sheetFormatPr defaultColWidth="8.75" defaultRowHeight="15.75" customHeight="1"/>
  <cols>
    <col min="1" max="1" width="5.5" style="4" customWidth="1"/>
    <col min="2" max="2" width="17.375" style="4" customWidth="1"/>
    <col min="3" max="3" width="11.375" style="4" customWidth="1"/>
    <col min="4" max="4" width="10" style="4" customWidth="1"/>
    <col min="5" max="5" width="10.625" style="4" customWidth="1"/>
    <col min="6" max="6" width="14" style="4" customWidth="1"/>
    <col min="7" max="7" width="13.5" style="4" customWidth="1"/>
    <col min="8" max="8" width="12.625" style="4" customWidth="1"/>
    <col min="9" max="9" width="15.5" style="4" customWidth="1"/>
    <col min="10" max="32" width="9" style="4"/>
    <col min="33" max="16384" width="8.75" style="4"/>
  </cols>
  <sheetData>
    <row r="1" ht="11.25" customHeight="1" spans="1:9">
      <c r="A1" s="5"/>
      <c r="B1" s="6"/>
      <c r="C1" s="6"/>
      <c r="D1" s="6"/>
      <c r="E1" s="7"/>
      <c r="F1" s="7"/>
      <c r="G1" s="7"/>
      <c r="H1" s="7"/>
      <c r="I1" s="7"/>
    </row>
    <row r="2" s="1" customFormat="1" ht="30" customHeight="1" spans="1:9">
      <c r="A2" s="8" t="s">
        <v>287</v>
      </c>
      <c r="B2" s="8"/>
      <c r="C2" s="8"/>
      <c r="D2" s="8"/>
      <c r="E2" s="8"/>
      <c r="F2" s="8"/>
      <c r="G2" s="8"/>
      <c r="H2" s="8"/>
      <c r="I2" s="8"/>
    </row>
    <row r="3" s="2" customFormat="1" ht="14.1" customHeight="1" spans="1:256">
      <c r="A3" s="9" t="e">
        <f>CONCATENATE(#REF!,#REF!,#REF!,#REF!,#REF!,#REF!,#REF!)</f>
        <v>#REF!</v>
      </c>
      <c r="B3" s="9"/>
      <c r="C3" s="9"/>
      <c r="D3" s="9"/>
      <c r="E3" s="9"/>
      <c r="F3" s="9"/>
      <c r="G3" s="9"/>
      <c r="H3" s="9"/>
      <c r="I3" s="9"/>
      <c r="J3" s="10"/>
      <c r="K3" s="10"/>
      <c r="L3" s="10"/>
      <c r="M3" s="10"/>
      <c r="N3" s="10"/>
      <c r="O3" s="10"/>
      <c r="P3" s="10"/>
      <c r="Q3" s="9" t="e">
        <f>CONCATENATE(#REF!,#REF!,#REF!,#REF!,#REF!,#REF!,#REF!)</f>
        <v>#REF!</v>
      </c>
      <c r="R3" s="9"/>
      <c r="S3" s="9"/>
      <c r="T3" s="9"/>
      <c r="U3" s="9"/>
      <c r="V3" s="9"/>
      <c r="W3" s="9"/>
      <c r="X3" s="9"/>
      <c r="Y3" s="9"/>
      <c r="Z3" s="9"/>
      <c r="AA3" s="9"/>
      <c r="AB3" s="9"/>
      <c r="AC3" s="9"/>
      <c r="AD3" s="9"/>
      <c r="AE3" s="9"/>
      <c r="AF3" s="9"/>
      <c r="AG3" s="9" t="e">
        <f>CONCATENATE(#REF!,#REF!,#REF!,#REF!,#REF!,#REF!,#REF!)</f>
        <v>#REF!</v>
      </c>
      <c r="AH3" s="9"/>
      <c r="AI3" s="9"/>
      <c r="AJ3" s="9"/>
      <c r="AK3" s="9"/>
      <c r="AL3" s="9"/>
      <c r="AM3" s="9"/>
      <c r="AN3" s="9"/>
      <c r="AO3" s="9"/>
      <c r="AP3" s="9"/>
      <c r="AQ3" s="9"/>
      <c r="AR3" s="9"/>
      <c r="AS3" s="9"/>
      <c r="AT3" s="9"/>
      <c r="AU3" s="9"/>
      <c r="AV3" s="9"/>
      <c r="AW3" s="9" t="e">
        <f>CONCATENATE(#REF!,#REF!,#REF!,#REF!,#REF!,#REF!,#REF!)</f>
        <v>#REF!</v>
      </c>
      <c r="AX3" s="9"/>
      <c r="AY3" s="9"/>
      <c r="AZ3" s="9"/>
      <c r="BA3" s="9"/>
      <c r="BB3" s="9"/>
      <c r="BC3" s="9"/>
      <c r="BD3" s="9"/>
      <c r="BE3" s="9"/>
      <c r="BF3" s="9"/>
      <c r="BG3" s="9"/>
      <c r="BH3" s="9"/>
      <c r="BI3" s="9"/>
      <c r="BJ3" s="9"/>
      <c r="BK3" s="9"/>
      <c r="BL3" s="9"/>
      <c r="BM3" s="9" t="e">
        <f>CONCATENATE(#REF!,#REF!,#REF!,#REF!,#REF!,#REF!,#REF!)</f>
        <v>#REF!</v>
      </c>
      <c r="BN3" s="9"/>
      <c r="BO3" s="9"/>
      <c r="BP3" s="9"/>
      <c r="BQ3" s="9"/>
      <c r="BR3" s="9"/>
      <c r="BS3" s="9"/>
      <c r="BT3" s="9"/>
      <c r="BU3" s="9"/>
      <c r="BV3" s="9"/>
      <c r="BW3" s="9"/>
      <c r="BX3" s="9"/>
      <c r="BY3" s="9"/>
      <c r="BZ3" s="9"/>
      <c r="CA3" s="9"/>
      <c r="CB3" s="9"/>
      <c r="CC3" s="9" t="e">
        <f>CONCATENATE(#REF!,#REF!,#REF!,#REF!,#REF!,#REF!,#REF!)</f>
        <v>#REF!</v>
      </c>
      <c r="CD3" s="9"/>
      <c r="CE3" s="9"/>
      <c r="CF3" s="9"/>
      <c r="CG3" s="9"/>
      <c r="CH3" s="9"/>
      <c r="CI3" s="9"/>
      <c r="CJ3" s="9"/>
      <c r="CK3" s="9"/>
      <c r="CL3" s="9"/>
      <c r="CM3" s="9"/>
      <c r="CN3" s="9"/>
      <c r="CO3" s="9"/>
      <c r="CP3" s="9"/>
      <c r="CQ3" s="9"/>
      <c r="CR3" s="9"/>
      <c r="CS3" s="9" t="e">
        <f>CONCATENATE(#REF!,#REF!,#REF!,#REF!,#REF!,#REF!,#REF!)</f>
        <v>#REF!</v>
      </c>
      <c r="CT3" s="9"/>
      <c r="CU3" s="9"/>
      <c r="CV3" s="9"/>
      <c r="CW3" s="9"/>
      <c r="CX3" s="9"/>
      <c r="CY3" s="9"/>
      <c r="CZ3" s="9"/>
      <c r="DA3" s="9"/>
      <c r="DB3" s="9"/>
      <c r="DC3" s="9"/>
      <c r="DD3" s="9"/>
      <c r="DE3" s="9"/>
      <c r="DF3" s="9"/>
      <c r="DG3" s="9"/>
      <c r="DH3" s="9"/>
      <c r="DI3" s="9" t="e">
        <f>CONCATENATE(#REF!,#REF!,#REF!,#REF!,#REF!,#REF!,#REF!)</f>
        <v>#REF!</v>
      </c>
      <c r="DJ3" s="9"/>
      <c r="DK3" s="9"/>
      <c r="DL3" s="9"/>
      <c r="DM3" s="9"/>
      <c r="DN3" s="9"/>
      <c r="DO3" s="9"/>
      <c r="DP3" s="9"/>
      <c r="DQ3" s="9"/>
      <c r="DR3" s="9"/>
      <c r="DS3" s="9"/>
      <c r="DT3" s="9"/>
      <c r="DU3" s="9"/>
      <c r="DV3" s="9"/>
      <c r="DW3" s="9"/>
      <c r="DX3" s="9"/>
      <c r="DY3" s="9" t="e">
        <f>CONCATENATE(#REF!,#REF!,#REF!,#REF!,#REF!,#REF!,#REF!)</f>
        <v>#REF!</v>
      </c>
      <c r="DZ3" s="9"/>
      <c r="EA3" s="9"/>
      <c r="EB3" s="9"/>
      <c r="EC3" s="9"/>
      <c r="ED3" s="9"/>
      <c r="EE3" s="9"/>
      <c r="EF3" s="9"/>
      <c r="EG3" s="9"/>
      <c r="EH3" s="9"/>
      <c r="EI3" s="9"/>
      <c r="EJ3" s="9"/>
      <c r="EK3" s="9"/>
      <c r="EL3" s="9"/>
      <c r="EM3" s="9"/>
      <c r="EN3" s="9"/>
      <c r="EO3" s="9" t="e">
        <f>CONCATENATE(#REF!,#REF!,#REF!,#REF!,#REF!,#REF!,#REF!)</f>
        <v>#REF!</v>
      </c>
      <c r="EP3" s="9"/>
      <c r="EQ3" s="9"/>
      <c r="ER3" s="9"/>
      <c r="ES3" s="9"/>
      <c r="ET3" s="9"/>
      <c r="EU3" s="9"/>
      <c r="EV3" s="9"/>
      <c r="EW3" s="9"/>
      <c r="EX3" s="9"/>
      <c r="EY3" s="9"/>
      <c r="EZ3" s="9"/>
      <c r="FA3" s="9"/>
      <c r="FB3" s="9"/>
      <c r="FC3" s="9"/>
      <c r="FD3" s="9"/>
      <c r="FE3" s="9" t="e">
        <f>CONCATENATE(#REF!,#REF!,#REF!,#REF!,#REF!,#REF!,#REF!)</f>
        <v>#REF!</v>
      </c>
      <c r="FF3" s="9"/>
      <c r="FG3" s="9"/>
      <c r="FH3" s="9"/>
      <c r="FI3" s="9"/>
      <c r="FJ3" s="9"/>
      <c r="FK3" s="9"/>
      <c r="FL3" s="9"/>
      <c r="FM3" s="9"/>
      <c r="FN3" s="9"/>
      <c r="FO3" s="9"/>
      <c r="FP3" s="9"/>
      <c r="FQ3" s="9"/>
      <c r="FR3" s="9"/>
      <c r="FS3" s="9"/>
      <c r="FT3" s="9"/>
      <c r="FU3" s="9" t="e">
        <f>CONCATENATE(#REF!,#REF!,#REF!,#REF!,#REF!,#REF!,#REF!)</f>
        <v>#REF!</v>
      </c>
      <c r="FV3" s="9"/>
      <c r="FW3" s="9"/>
      <c r="FX3" s="9"/>
      <c r="FY3" s="9"/>
      <c r="FZ3" s="9"/>
      <c r="GA3" s="9"/>
      <c r="GB3" s="9"/>
      <c r="GC3" s="9"/>
      <c r="GD3" s="9"/>
      <c r="GE3" s="9"/>
      <c r="GF3" s="9"/>
      <c r="GG3" s="9"/>
      <c r="GH3" s="9"/>
      <c r="GI3" s="9"/>
      <c r="GJ3" s="9"/>
      <c r="GK3" s="9" t="e">
        <f>CONCATENATE(#REF!,#REF!,#REF!,#REF!,#REF!,#REF!,#REF!)</f>
        <v>#REF!</v>
      </c>
      <c r="GL3" s="9"/>
      <c r="GM3" s="9"/>
      <c r="GN3" s="9"/>
      <c r="GO3" s="9"/>
      <c r="GP3" s="9"/>
      <c r="GQ3" s="9"/>
      <c r="GR3" s="9"/>
      <c r="GS3" s="9"/>
      <c r="GT3" s="9"/>
      <c r="GU3" s="9"/>
      <c r="GV3" s="9"/>
      <c r="GW3" s="9"/>
      <c r="GX3" s="9"/>
      <c r="GY3" s="9"/>
      <c r="GZ3" s="9"/>
      <c r="HA3" s="9" t="e">
        <f>CONCATENATE(#REF!,#REF!,#REF!,#REF!,#REF!,#REF!,#REF!)</f>
        <v>#REF!</v>
      </c>
      <c r="HB3" s="9"/>
      <c r="HC3" s="9"/>
      <c r="HD3" s="9"/>
      <c r="HE3" s="9"/>
      <c r="HF3" s="9"/>
      <c r="HG3" s="9"/>
      <c r="HH3" s="9"/>
      <c r="HI3" s="9"/>
      <c r="HJ3" s="9"/>
      <c r="HK3" s="9"/>
      <c r="HL3" s="9"/>
      <c r="HM3" s="9"/>
      <c r="HN3" s="9"/>
      <c r="HO3" s="9"/>
      <c r="HP3" s="9"/>
      <c r="HQ3" s="9" t="e">
        <f>CONCATENATE(#REF!,#REF!,#REF!,#REF!,#REF!,#REF!,#REF!)</f>
        <v>#REF!</v>
      </c>
      <c r="HR3" s="9"/>
      <c r="HS3" s="9"/>
      <c r="HT3" s="9"/>
      <c r="HU3" s="9"/>
      <c r="HV3" s="9"/>
      <c r="HW3" s="9"/>
      <c r="HX3" s="9"/>
      <c r="HY3" s="9"/>
      <c r="HZ3" s="9"/>
      <c r="IA3" s="9"/>
      <c r="IB3" s="9"/>
      <c r="IC3" s="9"/>
      <c r="ID3" s="9"/>
      <c r="IE3" s="9"/>
      <c r="IF3" s="9"/>
      <c r="IG3" s="9" t="e">
        <f>CONCATENATE(#REF!,#REF!,#REF!,#REF!,#REF!,#REF!,#REF!)</f>
        <v>#REF!</v>
      </c>
      <c r="IH3" s="9"/>
      <c r="II3" s="9"/>
      <c r="IJ3" s="9"/>
      <c r="IK3" s="9"/>
      <c r="IL3" s="9"/>
      <c r="IM3" s="9"/>
      <c r="IN3" s="9"/>
      <c r="IO3" s="9"/>
      <c r="IP3" s="9"/>
      <c r="IQ3" s="9"/>
      <c r="IR3" s="9"/>
      <c r="IS3" s="9"/>
      <c r="IT3" s="9"/>
      <c r="IU3" s="9"/>
      <c r="IV3" s="9"/>
    </row>
    <row r="4" s="2" customFormat="1" customHeight="1" spans="1:9">
      <c r="A4" s="79" t="e">
        <f>#REF!&amp;#REF!</f>
        <v>#REF!</v>
      </c>
      <c r="I4" s="55" t="s">
        <v>2</v>
      </c>
    </row>
    <row r="5" s="3" customFormat="1" ht="27.95" customHeight="1" spans="1:9">
      <c r="A5" s="12" t="s">
        <v>3</v>
      </c>
      <c r="B5" s="12" t="s">
        <v>285</v>
      </c>
      <c r="C5" s="28" t="s">
        <v>154</v>
      </c>
      <c r="D5" s="28" t="s">
        <v>286</v>
      </c>
      <c r="E5" s="159" t="s">
        <v>99</v>
      </c>
      <c r="F5" s="12" t="s">
        <v>5</v>
      </c>
      <c r="G5" s="12" t="s">
        <v>6</v>
      </c>
      <c r="H5" s="12" t="s">
        <v>75</v>
      </c>
      <c r="I5" s="12" t="s">
        <v>76</v>
      </c>
    </row>
    <row r="6" s="2" customFormat="1" customHeight="1" spans="1:9">
      <c r="A6" s="13"/>
      <c r="B6" s="29"/>
      <c r="C6" s="399"/>
      <c r="D6" s="400"/>
      <c r="E6" s="30"/>
      <c r="F6" s="16"/>
      <c r="G6" s="16"/>
      <c r="H6" s="16" t="str">
        <f t="shared" ref="H6:H25" si="0">IF(F6=0,"",(G6-F6)/F6*100)</f>
        <v/>
      </c>
      <c r="I6" s="16"/>
    </row>
    <row r="7" s="2" customFormat="1" customHeight="1" spans="1:9">
      <c r="A7" s="13"/>
      <c r="B7" s="14"/>
      <c r="C7" s="401"/>
      <c r="D7" s="401"/>
      <c r="E7" s="30"/>
      <c r="F7" s="16"/>
      <c r="G7" s="16"/>
      <c r="H7" s="16" t="str">
        <f t="shared" si="0"/>
        <v/>
      </c>
      <c r="I7" s="17"/>
    </row>
    <row r="8" s="2" customFormat="1" customHeight="1" spans="1:9">
      <c r="A8" s="13"/>
      <c r="B8" s="14"/>
      <c r="C8" s="401"/>
      <c r="D8" s="401"/>
      <c r="E8" s="30"/>
      <c r="F8" s="16"/>
      <c r="G8" s="16"/>
      <c r="H8" s="16" t="str">
        <f t="shared" si="0"/>
        <v/>
      </c>
      <c r="I8" s="17"/>
    </row>
    <row r="9" s="2" customFormat="1" customHeight="1" spans="1:9">
      <c r="A9" s="13"/>
      <c r="B9" s="14"/>
      <c r="C9" s="401"/>
      <c r="D9" s="401"/>
      <c r="E9" s="30"/>
      <c r="F9" s="16"/>
      <c r="G9" s="16"/>
      <c r="H9" s="16" t="str">
        <f t="shared" si="0"/>
        <v/>
      </c>
      <c r="I9" s="17"/>
    </row>
    <row r="10" s="2" customFormat="1" customHeight="1" spans="1:9">
      <c r="A10" s="13"/>
      <c r="B10" s="14"/>
      <c r="C10" s="401"/>
      <c r="D10" s="401"/>
      <c r="E10" s="30"/>
      <c r="F10" s="16"/>
      <c r="G10" s="16"/>
      <c r="H10" s="16" t="str">
        <f t="shared" si="0"/>
        <v/>
      </c>
      <c r="I10" s="17"/>
    </row>
    <row r="11" s="2" customFormat="1" customHeight="1" spans="1:9">
      <c r="A11" s="13"/>
      <c r="B11" s="14"/>
      <c r="C11" s="401"/>
      <c r="D11" s="401"/>
      <c r="E11" s="30"/>
      <c r="F11" s="16"/>
      <c r="G11" s="16"/>
      <c r="H11" s="16" t="str">
        <f t="shared" si="0"/>
        <v/>
      </c>
      <c r="I11" s="17"/>
    </row>
    <row r="12" s="2" customFormat="1" customHeight="1" spans="1:9">
      <c r="A12" s="13"/>
      <c r="B12" s="14"/>
      <c r="C12" s="401"/>
      <c r="D12" s="401"/>
      <c r="E12" s="30"/>
      <c r="F12" s="16"/>
      <c r="G12" s="16"/>
      <c r="H12" s="16" t="str">
        <f t="shared" si="0"/>
        <v/>
      </c>
      <c r="I12" s="17"/>
    </row>
    <row r="13" s="2" customFormat="1" customHeight="1" spans="1:9">
      <c r="A13" s="13"/>
      <c r="B13" s="14"/>
      <c r="C13" s="401"/>
      <c r="D13" s="401"/>
      <c r="E13" s="30"/>
      <c r="F13" s="16"/>
      <c r="G13" s="16"/>
      <c r="H13" s="16" t="str">
        <f t="shared" si="0"/>
        <v/>
      </c>
      <c r="I13" s="17"/>
    </row>
    <row r="14" s="2" customFormat="1" customHeight="1" spans="1:9">
      <c r="A14" s="13"/>
      <c r="B14" s="14"/>
      <c r="C14" s="401"/>
      <c r="D14" s="401"/>
      <c r="E14" s="30"/>
      <c r="F14" s="16"/>
      <c r="G14" s="16"/>
      <c r="H14" s="16" t="str">
        <f t="shared" si="0"/>
        <v/>
      </c>
      <c r="I14" s="17"/>
    </row>
    <row r="15" s="2" customFormat="1" customHeight="1" spans="1:9">
      <c r="A15" s="13"/>
      <c r="B15" s="14"/>
      <c r="C15" s="401"/>
      <c r="D15" s="401"/>
      <c r="E15" s="30"/>
      <c r="F15" s="16"/>
      <c r="G15" s="16"/>
      <c r="H15" s="16" t="str">
        <f t="shared" si="0"/>
        <v/>
      </c>
      <c r="I15" s="17"/>
    </row>
    <row r="16" s="2" customFormat="1" customHeight="1" spans="1:9">
      <c r="A16" s="13"/>
      <c r="B16" s="14"/>
      <c r="C16" s="401"/>
      <c r="D16" s="401"/>
      <c r="E16" s="30"/>
      <c r="F16" s="16"/>
      <c r="G16" s="16"/>
      <c r="H16" s="16" t="str">
        <f t="shared" si="0"/>
        <v/>
      </c>
      <c r="I16" s="17"/>
    </row>
    <row r="17" s="2" customFormat="1" customHeight="1" spans="1:9">
      <c r="A17" s="13"/>
      <c r="B17" s="14"/>
      <c r="C17" s="401"/>
      <c r="D17" s="401"/>
      <c r="E17" s="30"/>
      <c r="F17" s="16"/>
      <c r="G17" s="16"/>
      <c r="H17" s="16" t="str">
        <f t="shared" si="0"/>
        <v/>
      </c>
      <c r="I17" s="17"/>
    </row>
    <row r="18" s="2" customFormat="1" customHeight="1" spans="1:9">
      <c r="A18" s="13"/>
      <c r="B18" s="14"/>
      <c r="C18" s="401"/>
      <c r="D18" s="401"/>
      <c r="E18" s="30"/>
      <c r="F18" s="16"/>
      <c r="G18" s="16"/>
      <c r="H18" s="16" t="str">
        <f t="shared" si="0"/>
        <v/>
      </c>
      <c r="I18" s="17"/>
    </row>
    <row r="19" s="2" customFormat="1" customHeight="1" spans="1:9">
      <c r="A19" s="13"/>
      <c r="B19" s="14"/>
      <c r="C19" s="401"/>
      <c r="D19" s="401"/>
      <c r="E19" s="30"/>
      <c r="F19" s="16"/>
      <c r="G19" s="16"/>
      <c r="H19" s="16" t="str">
        <f t="shared" si="0"/>
        <v/>
      </c>
      <c r="I19" s="17"/>
    </row>
    <row r="20" s="2" customFormat="1" customHeight="1" spans="1:9">
      <c r="A20" s="13"/>
      <c r="B20" s="14"/>
      <c r="C20" s="401"/>
      <c r="D20" s="401"/>
      <c r="E20" s="30"/>
      <c r="F20" s="16"/>
      <c r="G20" s="16"/>
      <c r="H20" s="16" t="str">
        <f t="shared" si="0"/>
        <v/>
      </c>
      <c r="I20" s="17"/>
    </row>
    <row r="21" s="2" customFormat="1" customHeight="1" spans="1:9">
      <c r="A21" s="13"/>
      <c r="B21" s="14"/>
      <c r="C21" s="401"/>
      <c r="D21" s="401"/>
      <c r="E21" s="30"/>
      <c r="F21" s="16"/>
      <c r="G21" s="16"/>
      <c r="H21" s="16" t="str">
        <f t="shared" si="0"/>
        <v/>
      </c>
      <c r="I21" s="17"/>
    </row>
    <row r="22" s="2" customFormat="1" customHeight="1" spans="1:9">
      <c r="A22" s="13"/>
      <c r="B22" s="14"/>
      <c r="C22" s="401"/>
      <c r="D22" s="401"/>
      <c r="E22" s="30"/>
      <c r="F22" s="16"/>
      <c r="G22" s="16"/>
      <c r="H22" s="16" t="str">
        <f t="shared" si="0"/>
        <v/>
      </c>
      <c r="I22" s="17"/>
    </row>
    <row r="23" s="2" customFormat="1" customHeight="1" spans="1:9">
      <c r="A23" s="13"/>
      <c r="B23" s="14"/>
      <c r="C23" s="401"/>
      <c r="D23" s="401"/>
      <c r="E23" s="30"/>
      <c r="F23" s="16"/>
      <c r="G23" s="16"/>
      <c r="H23" s="16" t="str">
        <f t="shared" si="0"/>
        <v/>
      </c>
      <c r="I23" s="17"/>
    </row>
    <row r="24" s="2" customFormat="1" customHeight="1" spans="1:9">
      <c r="A24" s="13"/>
      <c r="B24" s="14"/>
      <c r="C24" s="401"/>
      <c r="D24" s="401"/>
      <c r="E24" s="30"/>
      <c r="F24" s="16"/>
      <c r="G24" s="16"/>
      <c r="H24" s="16" t="str">
        <f t="shared" si="0"/>
        <v/>
      </c>
      <c r="I24" s="17"/>
    </row>
    <row r="25" s="2" customFormat="1" customHeight="1" spans="1:9">
      <c r="A25" s="13"/>
      <c r="B25" s="14"/>
      <c r="C25" s="401"/>
      <c r="D25" s="401"/>
      <c r="E25" s="30"/>
      <c r="F25" s="16"/>
      <c r="G25" s="16"/>
      <c r="H25" s="16" t="str">
        <f t="shared" si="0"/>
        <v/>
      </c>
      <c r="I25" s="17"/>
    </row>
    <row r="26" s="2" customFormat="1" customHeight="1" spans="1:9">
      <c r="A26" s="13"/>
      <c r="B26" s="14"/>
      <c r="C26" s="401"/>
      <c r="D26" s="401"/>
      <c r="E26" s="30"/>
      <c r="F26" s="16"/>
      <c r="G26" s="16"/>
      <c r="H26" s="16"/>
      <c r="I26" s="17"/>
    </row>
    <row r="27" s="2" customFormat="1" customHeight="1" spans="1:9">
      <c r="A27" s="18" t="s">
        <v>122</v>
      </c>
      <c r="B27" s="19"/>
      <c r="C27" s="19"/>
      <c r="D27" s="19"/>
      <c r="E27" s="30">
        <f>SUM(E6:E26)</f>
        <v>0</v>
      </c>
      <c r="F27" s="16">
        <f>SUM(F6:F26)</f>
        <v>0</v>
      </c>
      <c r="G27" s="16">
        <f>SUM(G6:G26)</f>
        <v>0</v>
      </c>
      <c r="H27" s="16" t="str">
        <f>IF(F27=0,"",(G27-F27)/F27*100)</f>
        <v/>
      </c>
      <c r="I27" s="17"/>
    </row>
    <row r="28" s="2" customFormat="1" customHeight="1" spans="1:14">
      <c r="A28" s="10" t="e">
        <f>"被评估单位（或者产权持有单位)填表人："&amp;#REF!</f>
        <v>#REF!</v>
      </c>
      <c r="E28" s="20"/>
      <c r="F28" s="82"/>
      <c r="G28" s="20" t="e">
        <f>"评估人员："&amp;#REF!</f>
        <v>#REF!</v>
      </c>
      <c r="I28" s="81"/>
      <c r="J28" s="81"/>
      <c r="K28" s="81"/>
      <c r="L28" s="81"/>
      <c r="N28" s="82"/>
    </row>
    <row r="29" s="2" customFormat="1" customHeight="1" spans="1:14">
      <c r="A29" s="11" t="e">
        <f>CONCATENATE(#REF!,#REF!,#REF!,#REF!,#REF!,#REF!,#REF!)</f>
        <v>#REF!</v>
      </c>
      <c r="B29" s="11"/>
      <c r="C29" s="11"/>
      <c r="D29" s="11"/>
      <c r="E29" s="11"/>
      <c r="F29" s="11"/>
      <c r="G29" s="11"/>
      <c r="H29" s="11"/>
      <c r="I29" s="11"/>
      <c r="J29" s="11"/>
      <c r="K29" s="11"/>
      <c r="L29" s="11"/>
      <c r="N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I2"/>
    <mergeCell ref="A3:I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A27:B27"/>
    <mergeCell ref="A29:L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Roman,常规"3-13
&amp;"宋体,常规"共&amp;"Times New Roman,常规"&amp;N&amp;"宋体,常规"页第&amp;"Times New Roman,常规"&amp;P&amp;"宋体,常规"页</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IT841"/>
  <sheetViews>
    <sheetView showGridLines="0" zoomScaleSheetLayoutView="60" topLeftCell="A2" workbookViewId="0">
      <selection activeCell="D21" sqref="D21"/>
    </sheetView>
  </sheetViews>
  <sheetFormatPr defaultColWidth="8.75" defaultRowHeight="15.75" customHeight="1"/>
  <cols>
    <col min="1" max="1" width="6.25" style="301" customWidth="1"/>
    <col min="2" max="2" width="30.75" style="301" customWidth="1"/>
    <col min="3" max="3" width="22.125" style="301" customWidth="1"/>
    <col min="4" max="5" width="19.125" style="301" customWidth="1"/>
    <col min="6" max="6" width="14" style="301" customWidth="1"/>
    <col min="7" max="32" width="9" style="301"/>
    <col min="33" max="16384" width="8.75" style="301"/>
  </cols>
  <sheetData>
    <row r="1" ht="14.25" spans="1:6">
      <c r="A1" s="386"/>
      <c r="B1" s="386" t="s">
        <v>0</v>
      </c>
      <c r="C1" s="302"/>
      <c r="D1" s="302"/>
      <c r="E1" s="302"/>
      <c r="F1" s="302"/>
    </row>
    <row r="2" s="384" customFormat="1" ht="30" customHeight="1" spans="1:6">
      <c r="A2" s="387" t="s">
        <v>288</v>
      </c>
      <c r="B2" s="387"/>
      <c r="C2" s="387"/>
      <c r="D2" s="387"/>
      <c r="E2" s="387"/>
      <c r="F2" s="387"/>
    </row>
    <row r="3" s="82" customFormat="1" ht="14.1" customHeight="1" spans="1:254">
      <c r="A3" s="257" t="e">
        <f>CONCATENATE(#REF!,#REF!,#REF!,#REF!,#REF!,#REF!,#REF!)</f>
        <v>#REF!</v>
      </c>
      <c r="B3" s="257"/>
      <c r="C3" s="257"/>
      <c r="D3" s="257"/>
      <c r="E3" s="257"/>
      <c r="F3" s="257"/>
      <c r="G3" s="216"/>
      <c r="H3" s="216"/>
      <c r="I3" s="216"/>
      <c r="J3" s="216"/>
      <c r="K3" s="216"/>
      <c r="L3" s="216"/>
      <c r="M3" s="216"/>
      <c r="N3" s="216"/>
      <c r="O3" s="257" t="e">
        <f>CONCATENATE(#REF!,#REF!,#REF!,#REF!,#REF!,#REF!,#REF!)</f>
        <v>#REF!</v>
      </c>
      <c r="P3" s="257"/>
      <c r="Q3" s="257"/>
      <c r="R3" s="257"/>
      <c r="S3" s="257"/>
      <c r="T3" s="257"/>
      <c r="U3" s="257"/>
      <c r="V3" s="257"/>
      <c r="W3" s="257"/>
      <c r="X3" s="257"/>
      <c r="Y3" s="257"/>
      <c r="Z3" s="257"/>
      <c r="AA3" s="257"/>
      <c r="AB3" s="257"/>
      <c r="AC3" s="257"/>
      <c r="AD3" s="257"/>
      <c r="AE3" s="257" t="e">
        <f>CONCATENATE(#REF!,#REF!,#REF!,#REF!,#REF!,#REF!,#REF!)</f>
        <v>#REF!</v>
      </c>
      <c r="AF3" s="257"/>
      <c r="AG3" s="257"/>
      <c r="AH3" s="257"/>
      <c r="AI3" s="257"/>
      <c r="AJ3" s="257"/>
      <c r="AK3" s="257"/>
      <c r="AL3" s="257"/>
      <c r="AM3" s="257"/>
      <c r="AN3" s="257"/>
      <c r="AO3" s="257"/>
      <c r="AP3" s="257"/>
      <c r="AQ3" s="257"/>
      <c r="AR3" s="257"/>
      <c r="AS3" s="257"/>
      <c r="AT3" s="257"/>
      <c r="AU3" s="257" t="e">
        <f>CONCATENATE(#REF!,#REF!,#REF!,#REF!,#REF!,#REF!,#REF!)</f>
        <v>#REF!</v>
      </c>
      <c r="AV3" s="257"/>
      <c r="AW3" s="257"/>
      <c r="AX3" s="257"/>
      <c r="AY3" s="257"/>
      <c r="AZ3" s="257"/>
      <c r="BA3" s="257"/>
      <c r="BB3" s="257"/>
      <c r="BC3" s="257"/>
      <c r="BD3" s="257"/>
      <c r="BE3" s="257"/>
      <c r="BF3" s="257"/>
      <c r="BG3" s="257"/>
      <c r="BH3" s="257"/>
      <c r="BI3" s="257"/>
      <c r="BJ3" s="257"/>
      <c r="BK3" s="257" t="e">
        <f>CONCATENATE(#REF!,#REF!,#REF!,#REF!,#REF!,#REF!,#REF!)</f>
        <v>#REF!</v>
      </c>
      <c r="BL3" s="257"/>
      <c r="BM3" s="257"/>
      <c r="BN3" s="257"/>
      <c r="BO3" s="257"/>
      <c r="BP3" s="257"/>
      <c r="BQ3" s="257"/>
      <c r="BR3" s="257"/>
      <c r="BS3" s="257"/>
      <c r="BT3" s="257"/>
      <c r="BU3" s="257"/>
      <c r="BV3" s="257"/>
      <c r="BW3" s="257"/>
      <c r="BX3" s="257"/>
      <c r="BY3" s="257"/>
      <c r="BZ3" s="257"/>
      <c r="CA3" s="257" t="e">
        <f>CONCATENATE(#REF!,#REF!,#REF!,#REF!,#REF!,#REF!,#REF!)</f>
        <v>#REF!</v>
      </c>
      <c r="CB3" s="257"/>
      <c r="CC3" s="257"/>
      <c r="CD3" s="257"/>
      <c r="CE3" s="257"/>
      <c r="CF3" s="257"/>
      <c r="CG3" s="257"/>
      <c r="CH3" s="257"/>
      <c r="CI3" s="257"/>
      <c r="CJ3" s="257"/>
      <c r="CK3" s="257"/>
      <c r="CL3" s="257"/>
      <c r="CM3" s="257"/>
      <c r="CN3" s="257"/>
      <c r="CO3" s="257"/>
      <c r="CP3" s="257"/>
      <c r="CQ3" s="257" t="e">
        <f>CONCATENATE(#REF!,#REF!,#REF!,#REF!,#REF!,#REF!,#REF!)</f>
        <v>#REF!</v>
      </c>
      <c r="CR3" s="257"/>
      <c r="CS3" s="257"/>
      <c r="CT3" s="257"/>
      <c r="CU3" s="257"/>
      <c r="CV3" s="257"/>
      <c r="CW3" s="257"/>
      <c r="CX3" s="257"/>
      <c r="CY3" s="257"/>
      <c r="CZ3" s="257"/>
      <c r="DA3" s="257"/>
      <c r="DB3" s="257"/>
      <c r="DC3" s="257"/>
      <c r="DD3" s="257"/>
      <c r="DE3" s="257"/>
      <c r="DF3" s="257"/>
      <c r="DG3" s="257" t="e">
        <f>CONCATENATE(#REF!,#REF!,#REF!,#REF!,#REF!,#REF!,#REF!)</f>
        <v>#REF!</v>
      </c>
      <c r="DH3" s="257"/>
      <c r="DI3" s="257"/>
      <c r="DJ3" s="257"/>
      <c r="DK3" s="257"/>
      <c r="DL3" s="257"/>
      <c r="DM3" s="257"/>
      <c r="DN3" s="257"/>
      <c r="DO3" s="257"/>
      <c r="DP3" s="257"/>
      <c r="DQ3" s="257"/>
      <c r="DR3" s="257"/>
      <c r="DS3" s="257"/>
      <c r="DT3" s="257"/>
      <c r="DU3" s="257"/>
      <c r="DV3" s="257"/>
      <c r="DW3" s="257" t="e">
        <f>CONCATENATE(#REF!,#REF!,#REF!,#REF!,#REF!,#REF!,#REF!)</f>
        <v>#REF!</v>
      </c>
      <c r="DX3" s="257"/>
      <c r="DY3" s="257"/>
      <c r="DZ3" s="257"/>
      <c r="EA3" s="257"/>
      <c r="EB3" s="257"/>
      <c r="EC3" s="257"/>
      <c r="ED3" s="257"/>
      <c r="EE3" s="257"/>
      <c r="EF3" s="257"/>
      <c r="EG3" s="257"/>
      <c r="EH3" s="257"/>
      <c r="EI3" s="257"/>
      <c r="EJ3" s="257"/>
      <c r="EK3" s="257"/>
      <c r="EL3" s="257"/>
      <c r="EM3" s="257" t="e">
        <f>CONCATENATE(#REF!,#REF!,#REF!,#REF!,#REF!,#REF!,#REF!)</f>
        <v>#REF!</v>
      </c>
      <c r="EN3" s="257"/>
      <c r="EO3" s="257"/>
      <c r="EP3" s="257"/>
      <c r="EQ3" s="257"/>
      <c r="ER3" s="257"/>
      <c r="ES3" s="257"/>
      <c r="ET3" s="257"/>
      <c r="EU3" s="257"/>
      <c r="EV3" s="257"/>
      <c r="EW3" s="257"/>
      <c r="EX3" s="257"/>
      <c r="EY3" s="257"/>
      <c r="EZ3" s="257"/>
      <c r="FA3" s="257"/>
      <c r="FB3" s="257"/>
      <c r="FC3" s="257" t="e">
        <f>CONCATENATE(#REF!,#REF!,#REF!,#REF!,#REF!,#REF!,#REF!)</f>
        <v>#REF!</v>
      </c>
      <c r="FD3" s="257"/>
      <c r="FE3" s="257"/>
      <c r="FF3" s="257"/>
      <c r="FG3" s="257"/>
      <c r="FH3" s="257"/>
      <c r="FI3" s="257"/>
      <c r="FJ3" s="257"/>
      <c r="FK3" s="257"/>
      <c r="FL3" s="257"/>
      <c r="FM3" s="257"/>
      <c r="FN3" s="257"/>
      <c r="FO3" s="257"/>
      <c r="FP3" s="257"/>
      <c r="FQ3" s="257"/>
      <c r="FR3" s="257"/>
      <c r="FS3" s="257" t="e">
        <f>CONCATENATE(#REF!,#REF!,#REF!,#REF!,#REF!,#REF!,#REF!)</f>
        <v>#REF!</v>
      </c>
      <c r="FT3" s="257"/>
      <c r="FU3" s="257"/>
      <c r="FV3" s="257"/>
      <c r="FW3" s="257"/>
      <c r="FX3" s="257"/>
      <c r="FY3" s="257"/>
      <c r="FZ3" s="257"/>
      <c r="GA3" s="257"/>
      <c r="GB3" s="257"/>
      <c r="GC3" s="257"/>
      <c r="GD3" s="257"/>
      <c r="GE3" s="257"/>
      <c r="GF3" s="257"/>
      <c r="GG3" s="257"/>
      <c r="GH3" s="257"/>
      <c r="GI3" s="257" t="e">
        <f>CONCATENATE(#REF!,#REF!,#REF!,#REF!,#REF!,#REF!,#REF!)</f>
        <v>#REF!</v>
      </c>
      <c r="GJ3" s="257"/>
      <c r="GK3" s="257"/>
      <c r="GL3" s="257"/>
      <c r="GM3" s="257"/>
      <c r="GN3" s="257"/>
      <c r="GO3" s="257"/>
      <c r="GP3" s="257"/>
      <c r="GQ3" s="257"/>
      <c r="GR3" s="257"/>
      <c r="GS3" s="257"/>
      <c r="GT3" s="257"/>
      <c r="GU3" s="257"/>
      <c r="GV3" s="257"/>
      <c r="GW3" s="257"/>
      <c r="GX3" s="257"/>
      <c r="GY3" s="257" t="e">
        <f>CONCATENATE(#REF!,#REF!,#REF!,#REF!,#REF!,#REF!,#REF!)</f>
        <v>#REF!</v>
      </c>
      <c r="GZ3" s="257"/>
      <c r="HA3" s="257"/>
      <c r="HB3" s="257"/>
      <c r="HC3" s="257"/>
      <c r="HD3" s="257"/>
      <c r="HE3" s="257"/>
      <c r="HF3" s="257"/>
      <c r="HG3" s="257"/>
      <c r="HH3" s="257"/>
      <c r="HI3" s="257"/>
      <c r="HJ3" s="257"/>
      <c r="HK3" s="257"/>
      <c r="HL3" s="257"/>
      <c r="HM3" s="257"/>
      <c r="HN3" s="257"/>
      <c r="HO3" s="257" t="e">
        <f>CONCATENATE(#REF!,#REF!,#REF!,#REF!,#REF!,#REF!,#REF!)</f>
        <v>#REF!</v>
      </c>
      <c r="HP3" s="257"/>
      <c r="HQ3" s="257"/>
      <c r="HR3" s="257"/>
      <c r="HS3" s="257"/>
      <c r="HT3" s="257"/>
      <c r="HU3" s="257"/>
      <c r="HV3" s="257"/>
      <c r="HW3" s="257"/>
      <c r="HX3" s="257"/>
      <c r="HY3" s="257"/>
      <c r="HZ3" s="257"/>
      <c r="IA3" s="257"/>
      <c r="IB3" s="257"/>
      <c r="IC3" s="257"/>
      <c r="ID3" s="257"/>
      <c r="IE3" s="257" t="e">
        <f>CONCATENATE(#REF!,#REF!,#REF!,#REF!,#REF!,#REF!,#REF!)</f>
        <v>#REF!</v>
      </c>
      <c r="IF3" s="257"/>
      <c r="IG3" s="257"/>
      <c r="IH3" s="257"/>
      <c r="II3" s="257"/>
      <c r="IJ3" s="257"/>
      <c r="IK3" s="257"/>
      <c r="IL3" s="257"/>
      <c r="IM3" s="257"/>
      <c r="IN3" s="257"/>
      <c r="IO3" s="257"/>
      <c r="IP3" s="257"/>
      <c r="IQ3" s="257"/>
      <c r="IR3" s="257"/>
      <c r="IS3" s="257"/>
      <c r="IT3" s="257"/>
    </row>
    <row r="4" s="82" customFormat="1" customHeight="1" spans="1:6">
      <c r="A4" s="198" t="e">
        <f>#REF!&amp;#REF!</f>
        <v>#REF!</v>
      </c>
      <c r="F4" s="388" t="s">
        <v>2</v>
      </c>
    </row>
    <row r="5" s="385" customFormat="1" ht="27.95" customHeight="1" spans="1:6">
      <c r="A5" s="389" t="s">
        <v>85</v>
      </c>
      <c r="B5" s="389" t="s">
        <v>4</v>
      </c>
      <c r="C5" s="389" t="s">
        <v>5</v>
      </c>
      <c r="D5" s="389" t="s">
        <v>6</v>
      </c>
      <c r="E5" s="390" t="s">
        <v>86</v>
      </c>
      <c r="F5" s="389" t="s">
        <v>75</v>
      </c>
    </row>
    <row r="6" s="82" customFormat="1" customHeight="1" spans="1:6">
      <c r="A6" s="391" t="s">
        <v>289</v>
      </c>
      <c r="B6" s="392" t="s">
        <v>290</v>
      </c>
      <c r="C6" s="76">
        <f>债权性投资!J27</f>
        <v>0</v>
      </c>
      <c r="D6" s="76">
        <f>债权性投资!K27</f>
        <v>0</v>
      </c>
      <c r="E6" s="76">
        <f t="shared" ref="E6:E13" si="0">D6-C6</f>
        <v>0</v>
      </c>
      <c r="F6" s="393" t="str">
        <f t="shared" ref="F6:F13" si="1">IF(C6=0,"",E6/C6*100)</f>
        <v/>
      </c>
    </row>
    <row r="7" s="82" customFormat="1" customHeight="1" spans="1:6">
      <c r="A7" s="391" t="s">
        <v>291</v>
      </c>
      <c r="B7" s="392" t="s">
        <v>292</v>
      </c>
      <c r="C7" s="76">
        <f>'其他债权投资 '!J25</f>
        <v>0</v>
      </c>
      <c r="D7" s="76">
        <f>'其他债权投资 '!K25</f>
        <v>0</v>
      </c>
      <c r="E7" s="76">
        <f t="shared" si="0"/>
        <v>0</v>
      </c>
      <c r="F7" s="393" t="str">
        <f t="shared" si="1"/>
        <v/>
      </c>
    </row>
    <row r="8" s="82" customFormat="1" customHeight="1" spans="1:6">
      <c r="A8" s="391" t="s">
        <v>293</v>
      </c>
      <c r="B8" s="392" t="s">
        <v>294</v>
      </c>
      <c r="C8" s="76">
        <f>长期应收!E26</f>
        <v>0</v>
      </c>
      <c r="D8" s="76">
        <f>长期应收!F26</f>
        <v>0</v>
      </c>
      <c r="E8" s="76">
        <f t="shared" si="0"/>
        <v>0</v>
      </c>
      <c r="F8" s="393" t="str">
        <f t="shared" si="1"/>
        <v/>
      </c>
    </row>
    <row r="9" s="82" customFormat="1" customHeight="1" spans="1:6">
      <c r="A9" s="391" t="s">
        <v>295</v>
      </c>
      <c r="B9" s="392" t="s">
        <v>296</v>
      </c>
      <c r="C9" s="76">
        <f>股权投资!G27</f>
        <v>0</v>
      </c>
      <c r="D9" s="76">
        <f>股权投资!H27</f>
        <v>0</v>
      </c>
      <c r="E9" s="76">
        <f t="shared" si="0"/>
        <v>0</v>
      </c>
      <c r="F9" s="393" t="str">
        <f t="shared" si="1"/>
        <v/>
      </c>
    </row>
    <row r="10" s="82" customFormat="1" customHeight="1" spans="1:6">
      <c r="A10" s="391" t="s">
        <v>297</v>
      </c>
      <c r="B10" s="392" t="s">
        <v>298</v>
      </c>
      <c r="C10" s="76">
        <f>其他权益工具投资!H27</f>
        <v>0</v>
      </c>
      <c r="D10" s="76">
        <f>其他权益工具投资!I27</f>
        <v>0</v>
      </c>
      <c r="E10" s="76">
        <f t="shared" si="0"/>
        <v>0</v>
      </c>
      <c r="F10" s="393"/>
    </row>
    <row r="11" s="82" customFormat="1" customHeight="1" spans="1:6">
      <c r="A11" s="391" t="s">
        <v>299</v>
      </c>
      <c r="B11" s="392" t="s">
        <v>300</v>
      </c>
      <c r="C11" s="76">
        <f>其他非流动性金融资产!H27</f>
        <v>0</v>
      </c>
      <c r="D11" s="76">
        <f>其他非流动性金融资产!I27</f>
        <v>0</v>
      </c>
      <c r="E11" s="76">
        <f t="shared" si="0"/>
        <v>0</v>
      </c>
      <c r="F11" s="393"/>
    </row>
    <row r="12" s="82" customFormat="1" customHeight="1" spans="1:6">
      <c r="A12" s="391" t="s">
        <v>301</v>
      </c>
      <c r="B12" s="392" t="s">
        <v>302</v>
      </c>
      <c r="C12" s="76">
        <f>投资性房地产汇总!C23</f>
        <v>0</v>
      </c>
      <c r="D12" s="76">
        <f>投资性房地产汇总!D23</f>
        <v>0</v>
      </c>
      <c r="E12" s="76">
        <f t="shared" si="0"/>
        <v>0</v>
      </c>
      <c r="F12" s="393" t="str">
        <f t="shared" si="1"/>
        <v/>
      </c>
    </row>
    <row r="13" s="82" customFormat="1" customHeight="1" spans="1:6">
      <c r="A13" s="391" t="s">
        <v>303</v>
      </c>
      <c r="B13" s="392" t="s">
        <v>17</v>
      </c>
      <c r="C13" s="76">
        <f>固定资产汇总!D24</f>
        <v>0</v>
      </c>
      <c r="D13" s="76">
        <f>固定资产汇总!F24</f>
        <v>0</v>
      </c>
      <c r="E13" s="76">
        <f t="shared" si="0"/>
        <v>0</v>
      </c>
      <c r="F13" s="393" t="str">
        <f t="shared" si="1"/>
        <v/>
      </c>
    </row>
    <row r="14" s="82" customFormat="1" customHeight="1" spans="1:6">
      <c r="A14" s="391" t="s">
        <v>304</v>
      </c>
      <c r="B14" s="392" t="s">
        <v>305</v>
      </c>
      <c r="C14" s="76">
        <f>在建工程汇总!C26</f>
        <v>0</v>
      </c>
      <c r="D14" s="76">
        <f>在建工程汇总!D26</f>
        <v>0</v>
      </c>
      <c r="E14" s="76">
        <f t="shared" ref="E14:E23" si="2">D14-C14</f>
        <v>0</v>
      </c>
      <c r="F14" s="393" t="str">
        <f t="shared" ref="F14:F23" si="3">IF(C14=0,"",E14/C14*100)</f>
        <v/>
      </c>
    </row>
    <row r="15" s="82" customFormat="1" customHeight="1" spans="1:6">
      <c r="A15" s="391" t="s">
        <v>306</v>
      </c>
      <c r="B15" s="392" t="s">
        <v>307</v>
      </c>
      <c r="C15" s="76">
        <f>生产性生物资产!H27</f>
        <v>0</v>
      </c>
      <c r="D15" s="76">
        <f>生产性生物资产!K27</f>
        <v>0</v>
      </c>
      <c r="E15" s="76">
        <f t="shared" si="2"/>
        <v>0</v>
      </c>
      <c r="F15" s="393" t="str">
        <f t="shared" si="3"/>
        <v/>
      </c>
    </row>
    <row r="16" s="82" customFormat="1" customHeight="1" spans="1:6">
      <c r="A16" s="391" t="s">
        <v>308</v>
      </c>
      <c r="B16" s="392" t="s">
        <v>309</v>
      </c>
      <c r="C16" s="76">
        <f>油气资产!$I$27</f>
        <v>0</v>
      </c>
      <c r="D16" s="76">
        <f>油气资产!$L$27</f>
        <v>0</v>
      </c>
      <c r="E16" s="76">
        <f t="shared" si="2"/>
        <v>0</v>
      </c>
      <c r="F16" s="393" t="str">
        <f t="shared" si="3"/>
        <v/>
      </c>
    </row>
    <row r="17" s="82" customFormat="1" customHeight="1" spans="1:6">
      <c r="A17" s="391" t="s">
        <v>310</v>
      </c>
      <c r="B17" s="392" t="s">
        <v>311</v>
      </c>
      <c r="C17" s="76">
        <f>使用权资产!N27</f>
        <v>0</v>
      </c>
      <c r="D17" s="76">
        <f>使用权资产!O27</f>
        <v>0</v>
      </c>
      <c r="E17" s="76">
        <f t="shared" si="2"/>
        <v>0</v>
      </c>
      <c r="F17" s="393"/>
    </row>
    <row r="18" s="82" customFormat="1" customHeight="1" spans="1:6">
      <c r="A18" s="391" t="s">
        <v>312</v>
      </c>
      <c r="B18" s="392" t="s">
        <v>24</v>
      </c>
      <c r="C18" s="76">
        <f>无形资产汇总!C23</f>
        <v>0</v>
      </c>
      <c r="D18" s="76">
        <f>无形资产汇总!D23</f>
        <v>0</v>
      </c>
      <c r="E18" s="76">
        <f t="shared" si="2"/>
        <v>0</v>
      </c>
      <c r="F18" s="393" t="str">
        <f t="shared" si="3"/>
        <v/>
      </c>
    </row>
    <row r="19" s="82" customFormat="1" customHeight="1" spans="1:6">
      <c r="A19" s="391" t="s">
        <v>313</v>
      </c>
      <c r="B19" s="392" t="s">
        <v>314</v>
      </c>
      <c r="C19" s="76">
        <f>开发支出!D27</f>
        <v>0</v>
      </c>
      <c r="D19" s="76">
        <f>开发支出!E27</f>
        <v>0</v>
      </c>
      <c r="E19" s="76">
        <f t="shared" si="2"/>
        <v>0</v>
      </c>
      <c r="F19" s="393" t="str">
        <f t="shared" si="3"/>
        <v/>
      </c>
    </row>
    <row r="20" s="82" customFormat="1" customHeight="1" spans="1:6">
      <c r="A20" s="391" t="s">
        <v>315</v>
      </c>
      <c r="B20" s="392" t="s">
        <v>316</v>
      </c>
      <c r="C20" s="76">
        <f>商誉!D27</f>
        <v>0</v>
      </c>
      <c r="D20" s="76">
        <f>商誉!E27</f>
        <v>0</v>
      </c>
      <c r="E20" s="76">
        <f t="shared" si="2"/>
        <v>0</v>
      </c>
      <c r="F20" s="393" t="str">
        <f t="shared" si="3"/>
        <v/>
      </c>
    </row>
    <row r="21" s="82" customFormat="1" customHeight="1" spans="1:6">
      <c r="A21" s="391" t="s">
        <v>317</v>
      </c>
      <c r="B21" s="392" t="s">
        <v>318</v>
      </c>
      <c r="C21" s="76">
        <f>长期待摊费用!F27</f>
        <v>0</v>
      </c>
      <c r="D21" s="76">
        <f>长期待摊费用!H27</f>
        <v>0</v>
      </c>
      <c r="E21" s="76">
        <f t="shared" si="2"/>
        <v>0</v>
      </c>
      <c r="F21" s="393" t="str">
        <f t="shared" si="3"/>
        <v/>
      </c>
    </row>
    <row r="22" s="82" customFormat="1" customHeight="1" spans="1:6">
      <c r="A22" s="391" t="s">
        <v>319</v>
      </c>
      <c r="B22" s="392" t="s">
        <v>25</v>
      </c>
      <c r="C22" s="76">
        <f>递延所得税资产!D27</f>
        <v>0</v>
      </c>
      <c r="D22" s="76">
        <f>递延所得税资产!E27</f>
        <v>0</v>
      </c>
      <c r="E22" s="76">
        <f t="shared" si="2"/>
        <v>0</v>
      </c>
      <c r="F22" s="393" t="str">
        <f t="shared" si="3"/>
        <v/>
      </c>
    </row>
    <row r="23" s="82" customFormat="1" customHeight="1" spans="1:6">
      <c r="A23" s="391" t="s">
        <v>320</v>
      </c>
      <c r="B23" s="392" t="s">
        <v>26</v>
      </c>
      <c r="C23" s="76">
        <f>其他非流动资产!D21</f>
        <v>0</v>
      </c>
      <c r="D23" s="76">
        <f>其他非流动资产!E21</f>
        <v>0</v>
      </c>
      <c r="E23" s="76">
        <f t="shared" si="2"/>
        <v>0</v>
      </c>
      <c r="F23" s="393" t="str">
        <f t="shared" si="3"/>
        <v/>
      </c>
    </row>
    <row r="24" s="82" customFormat="1" customHeight="1" spans="1:6">
      <c r="A24" s="224"/>
      <c r="B24" s="394"/>
      <c r="C24" s="76"/>
      <c r="D24" s="76"/>
      <c r="E24" s="76"/>
      <c r="F24" s="393"/>
    </row>
    <row r="25" s="82" customFormat="1" customHeight="1" spans="1:6">
      <c r="A25" s="224"/>
      <c r="B25" s="394"/>
      <c r="C25" s="76"/>
      <c r="D25" s="76"/>
      <c r="E25" s="76"/>
      <c r="F25" s="393"/>
    </row>
    <row r="26" s="82" customFormat="1" customHeight="1" spans="1:6">
      <c r="A26" s="395" t="s">
        <v>321</v>
      </c>
      <c r="B26" s="396"/>
      <c r="C26" s="76">
        <f>SUM(C6:C25)</f>
        <v>0</v>
      </c>
      <c r="D26" s="76">
        <f>SUM(D6:D25)</f>
        <v>0</v>
      </c>
      <c r="E26" s="76">
        <f>SUM(E6:E25)</f>
        <v>0</v>
      </c>
      <c r="F26" s="393" t="str">
        <f>IF(C26=0,"",E26/C26*100)</f>
        <v/>
      </c>
    </row>
    <row r="27" s="82" customFormat="1" customHeight="1" spans="1:10">
      <c r="A27" s="216" t="s">
        <v>322</v>
      </c>
      <c r="C27" s="397"/>
      <c r="E27" s="397" t="s">
        <v>323</v>
      </c>
      <c r="G27" s="81"/>
      <c r="H27" s="81"/>
      <c r="I27" s="81"/>
      <c r="J27" s="81"/>
    </row>
    <row r="28" s="82" customFormat="1" customHeight="1" spans="1:10">
      <c r="A28" s="398" t="e">
        <f>CONCATENATE(#REF!,#REF!,#REF!,#REF!,#REF!,#REF!,#REF!)</f>
        <v>#REF!</v>
      </c>
      <c r="B28" s="398"/>
      <c r="C28" s="398"/>
      <c r="D28" s="398"/>
      <c r="E28" s="398"/>
      <c r="F28" s="398"/>
      <c r="G28" s="398"/>
      <c r="H28" s="398"/>
      <c r="I28" s="398"/>
      <c r="J28" s="398"/>
    </row>
    <row r="29" s="82" customFormat="1" customHeight="1"/>
    <row r="30" s="82" customFormat="1" customHeight="1"/>
    <row r="31" s="82" customFormat="1" customHeight="1"/>
    <row r="32" s="82" customFormat="1" customHeight="1"/>
    <row r="33" s="82" customFormat="1" customHeight="1"/>
    <row r="34" s="82" customFormat="1" customHeight="1"/>
    <row r="35" s="82" customFormat="1" customHeight="1"/>
    <row r="36" s="82" customFormat="1" customHeight="1"/>
    <row r="37" s="82" customFormat="1" customHeight="1"/>
    <row r="38" s="82" customFormat="1" customHeight="1"/>
    <row r="39" s="82" customFormat="1" customHeight="1"/>
    <row r="40" s="82" customFormat="1" customHeight="1"/>
    <row r="41" s="82" customFormat="1" customHeight="1"/>
    <row r="42" s="82" customFormat="1" customHeight="1"/>
    <row r="43" s="82" customFormat="1" customHeight="1"/>
    <row r="44" s="82" customFormat="1" customHeight="1"/>
    <row r="45" s="82" customFormat="1" customHeight="1"/>
    <row r="46" s="82" customFormat="1" customHeight="1"/>
    <row r="47" s="82" customFormat="1" customHeight="1"/>
    <row r="48" s="82" customFormat="1" customHeight="1"/>
    <row r="49" s="82" customFormat="1" customHeight="1"/>
    <row r="50" s="82" customFormat="1" customHeight="1"/>
    <row r="51" s="82" customFormat="1" customHeight="1"/>
    <row r="52" s="82" customFormat="1" customHeight="1"/>
    <row r="53" s="82" customFormat="1" customHeight="1"/>
    <row r="54" s="82" customFormat="1" customHeight="1"/>
    <row r="55" s="82" customFormat="1" customHeight="1"/>
    <row r="56" s="82" customFormat="1" customHeight="1"/>
    <row r="57" s="82" customFormat="1" customHeight="1"/>
    <row r="58" s="82" customFormat="1" customHeight="1"/>
    <row r="59" s="82" customFormat="1" customHeight="1"/>
    <row r="60" s="82" customFormat="1" customHeight="1"/>
    <row r="61" s="82" customFormat="1" customHeight="1"/>
    <row r="62" s="82" customFormat="1" customHeight="1"/>
    <row r="63" s="82" customFormat="1" customHeight="1"/>
    <row r="64" s="82" customFormat="1" customHeight="1"/>
    <row r="65" s="82" customFormat="1" customHeight="1"/>
    <row r="66" s="82" customFormat="1" customHeight="1"/>
    <row r="67" s="82" customFormat="1" customHeight="1"/>
    <row r="68" s="82" customFormat="1" customHeight="1"/>
    <row r="69" s="82" customFormat="1" customHeight="1"/>
    <row r="70" s="82" customFormat="1" customHeight="1"/>
    <row r="71" s="82" customFormat="1" customHeight="1"/>
    <row r="72" s="82" customFormat="1" customHeight="1"/>
    <row r="73" s="82" customFormat="1" customHeight="1"/>
    <row r="74" s="82" customFormat="1" customHeight="1"/>
    <row r="75" s="82" customFormat="1" customHeight="1"/>
    <row r="76" s="82" customFormat="1" customHeight="1"/>
    <row r="77" s="82" customFormat="1" customHeight="1"/>
    <row r="78" s="82" customFormat="1" customHeight="1"/>
    <row r="79" s="82" customFormat="1" customHeight="1"/>
    <row r="80" s="82" customFormat="1" customHeight="1"/>
    <row r="81" s="82" customFormat="1" customHeight="1"/>
    <row r="82" s="82" customFormat="1" customHeight="1"/>
    <row r="83" s="82" customFormat="1" customHeight="1"/>
    <row r="84" s="82" customFormat="1" customHeight="1"/>
    <row r="85" s="82" customFormat="1" customHeight="1"/>
    <row r="86" s="82" customFormat="1" customHeight="1"/>
    <row r="87" s="82" customFormat="1" customHeight="1"/>
    <row r="88" s="82" customFormat="1" customHeight="1"/>
    <row r="89" s="82" customFormat="1" customHeight="1"/>
    <row r="90" s="82" customFormat="1" customHeight="1"/>
    <row r="91" s="82" customFormat="1" customHeight="1"/>
    <row r="92" s="82" customFormat="1" customHeight="1"/>
    <row r="93" s="82" customFormat="1" customHeight="1"/>
    <row r="94" s="82" customFormat="1" customHeight="1"/>
    <row r="95" s="82" customFormat="1" customHeight="1"/>
    <row r="96" s="82" customFormat="1" customHeight="1"/>
    <row r="97" s="82" customFormat="1" customHeight="1"/>
    <row r="98" s="82" customFormat="1" customHeight="1"/>
    <row r="99" s="82" customFormat="1" customHeight="1"/>
    <row r="100" s="82" customFormat="1" customHeight="1"/>
    <row r="101" s="82" customFormat="1" customHeight="1"/>
    <row r="102" s="82" customFormat="1" customHeight="1"/>
    <row r="103" s="82" customFormat="1" customHeight="1"/>
    <row r="104" s="82" customFormat="1" customHeight="1"/>
    <row r="105" s="82" customFormat="1" customHeight="1"/>
    <row r="106" s="82" customFormat="1" customHeight="1"/>
    <row r="107" s="82" customFormat="1" customHeight="1"/>
    <row r="108" s="82" customFormat="1" customHeight="1"/>
    <row r="109" s="82" customFormat="1" customHeight="1"/>
    <row r="110" s="82" customFormat="1" customHeight="1"/>
    <row r="111" s="82" customFormat="1" customHeight="1"/>
    <row r="112" s="82" customFormat="1" customHeight="1"/>
    <row r="113" s="82" customFormat="1" customHeight="1"/>
    <row r="114" s="82" customFormat="1" customHeight="1"/>
    <row r="115" s="82" customFormat="1" customHeight="1"/>
    <row r="116" s="82" customFormat="1" customHeight="1"/>
    <row r="117" s="82" customFormat="1" customHeight="1"/>
    <row r="118" s="82" customFormat="1" customHeight="1"/>
    <row r="119" s="82" customFormat="1" customHeight="1"/>
    <row r="120" s="82" customFormat="1" customHeight="1"/>
    <row r="121" s="82" customFormat="1" customHeight="1"/>
    <row r="122" s="82" customFormat="1" customHeight="1"/>
    <row r="123" s="82" customFormat="1" customHeight="1"/>
    <row r="124" s="82" customFormat="1" customHeight="1"/>
    <row r="125" s="82" customFormat="1" customHeight="1"/>
    <row r="126" s="82" customFormat="1" customHeight="1"/>
    <row r="127" s="82" customFormat="1" customHeight="1"/>
    <row r="128" s="82" customFormat="1" customHeight="1"/>
    <row r="129" s="82" customFormat="1" customHeight="1"/>
    <row r="130" s="82" customFormat="1" customHeight="1"/>
    <row r="131" s="82" customFormat="1" customHeight="1"/>
    <row r="132" s="82" customFormat="1" customHeight="1"/>
    <row r="133" s="82" customFormat="1" customHeight="1"/>
    <row r="134" s="82" customFormat="1" customHeight="1"/>
    <row r="135" s="82" customFormat="1" customHeight="1"/>
    <row r="136" s="82" customFormat="1" customHeight="1"/>
    <row r="137" s="82" customFormat="1" customHeight="1"/>
    <row r="138" s="82" customFormat="1" customHeight="1"/>
    <row r="139" s="82" customFormat="1" customHeight="1"/>
    <row r="140" s="82" customFormat="1" customHeight="1"/>
    <row r="141" s="82" customFormat="1" customHeight="1"/>
    <row r="142" s="82" customFormat="1" customHeight="1"/>
    <row r="143" s="82" customFormat="1" customHeight="1"/>
    <row r="144" s="82" customFormat="1" customHeight="1"/>
    <row r="145" s="82" customFormat="1" customHeight="1"/>
    <row r="146" s="82" customFormat="1" customHeight="1"/>
    <row r="147" s="82" customFormat="1" customHeight="1"/>
    <row r="148" s="82" customFormat="1" customHeight="1"/>
    <row r="149" s="82" customFormat="1" customHeight="1"/>
    <row r="150" s="82" customFormat="1" customHeight="1"/>
    <row r="151" s="82" customFormat="1" customHeight="1"/>
    <row r="152" s="82" customFormat="1" customHeight="1"/>
    <row r="153" s="82" customFormat="1" customHeight="1"/>
    <row r="154" s="82" customFormat="1" customHeight="1"/>
    <row r="155" s="82" customFormat="1" customHeight="1"/>
    <row r="156" s="82" customFormat="1" customHeight="1"/>
    <row r="157" s="82" customFormat="1" customHeight="1"/>
    <row r="158" s="82" customFormat="1" customHeight="1"/>
    <row r="159" s="82" customFormat="1" customHeight="1"/>
    <row r="160" s="82" customFormat="1" customHeight="1"/>
    <row r="161" s="82" customFormat="1" customHeight="1"/>
    <row r="162" s="82" customFormat="1" customHeight="1"/>
    <row r="163" s="82" customFormat="1" customHeight="1"/>
    <row r="164" s="82" customFormat="1" customHeight="1"/>
    <row r="165" s="82" customFormat="1" customHeight="1"/>
    <row r="166" s="82" customFormat="1" customHeight="1"/>
    <row r="167" s="82" customFormat="1" customHeight="1"/>
    <row r="168" s="82" customFormat="1" customHeight="1"/>
    <row r="169" s="82" customFormat="1" customHeight="1"/>
    <row r="170" s="82" customFormat="1" customHeight="1"/>
    <row r="171" s="82" customFormat="1" customHeight="1"/>
    <row r="172" s="82" customFormat="1" customHeight="1"/>
    <row r="173" s="82" customFormat="1" customHeight="1"/>
    <row r="174" s="82" customFormat="1" customHeight="1"/>
    <row r="175" s="82" customFormat="1" customHeight="1"/>
    <row r="176" s="82" customFormat="1" customHeight="1"/>
    <row r="177" s="82" customFormat="1" customHeight="1"/>
    <row r="178" s="82" customFormat="1" customHeight="1"/>
    <row r="179" s="82" customFormat="1" customHeight="1"/>
    <row r="180" s="82" customFormat="1" customHeight="1"/>
    <row r="181" s="82" customFormat="1" customHeight="1"/>
    <row r="182" s="82" customFormat="1" customHeight="1"/>
    <row r="183" s="82" customFormat="1" customHeight="1"/>
    <row r="184" s="82" customFormat="1" customHeight="1"/>
    <row r="185" s="82" customFormat="1" customHeight="1"/>
    <row r="186" s="82" customFormat="1" customHeight="1"/>
    <row r="187" s="82" customFormat="1" customHeight="1"/>
    <row r="188" s="82" customFormat="1" customHeight="1"/>
    <row r="189" s="82" customFormat="1" customHeight="1"/>
    <row r="190" s="82" customFormat="1" customHeight="1"/>
    <row r="191" s="82" customFormat="1" customHeight="1"/>
    <row r="192" s="82" customFormat="1" customHeight="1"/>
    <row r="193" s="82" customFormat="1" customHeight="1"/>
    <row r="194" s="82" customFormat="1" customHeight="1"/>
    <row r="195" s="82" customFormat="1" customHeight="1"/>
    <row r="196" s="82" customFormat="1" customHeight="1"/>
    <row r="197" s="82" customFormat="1" customHeight="1"/>
    <row r="198" s="82" customFormat="1" customHeight="1"/>
    <row r="199" s="82" customFormat="1" customHeight="1"/>
    <row r="200" s="82" customFormat="1" customHeight="1"/>
    <row r="201" s="82" customFormat="1" customHeight="1"/>
    <row r="202" s="82" customFormat="1" customHeight="1"/>
    <row r="203" s="82" customFormat="1" customHeight="1"/>
    <row r="204" s="82" customFormat="1" customHeight="1"/>
    <row r="205" s="82" customFormat="1" customHeight="1"/>
    <row r="206" s="82" customFormat="1" customHeight="1"/>
    <row r="207" s="82" customFormat="1" customHeight="1"/>
    <row r="208" s="82" customFormat="1" customHeight="1"/>
    <row r="209" s="82" customFormat="1" customHeight="1"/>
    <row r="210" s="82" customFormat="1" customHeight="1"/>
    <row r="211" s="82" customFormat="1" customHeight="1"/>
    <row r="212" s="82" customFormat="1" customHeight="1"/>
    <row r="213" s="82" customFormat="1" customHeight="1"/>
    <row r="214" s="82" customFormat="1" customHeight="1"/>
    <row r="215" s="82" customFormat="1" customHeight="1"/>
    <row r="216" s="82" customFormat="1" customHeight="1"/>
    <row r="217" s="82" customFormat="1" customHeight="1"/>
    <row r="218" s="82" customFormat="1" customHeight="1"/>
    <row r="219" s="82" customFormat="1" customHeight="1"/>
    <row r="220" s="82" customFormat="1" customHeight="1"/>
    <row r="221" s="82" customFormat="1" customHeight="1"/>
    <row r="222" s="82" customFormat="1" customHeight="1"/>
    <row r="223" s="82" customFormat="1" customHeight="1"/>
    <row r="224" s="82" customFormat="1" customHeight="1"/>
    <row r="225" s="82" customFormat="1" customHeight="1"/>
    <row r="226" s="82" customFormat="1" customHeight="1"/>
    <row r="227" s="82" customFormat="1" customHeight="1"/>
    <row r="228" s="82" customFormat="1" customHeight="1"/>
    <row r="229" s="82" customFormat="1" customHeight="1"/>
    <row r="230" s="82" customFormat="1" customHeight="1"/>
    <row r="231" s="82" customFormat="1" customHeight="1"/>
    <row r="232" s="82" customFormat="1" customHeight="1"/>
    <row r="233" s="82" customFormat="1" customHeight="1"/>
    <row r="234" s="82" customFormat="1" customHeight="1"/>
    <row r="235" s="82" customFormat="1" customHeight="1"/>
    <row r="236" s="82" customFormat="1" customHeight="1"/>
    <row r="237" s="82" customFormat="1" customHeight="1"/>
    <row r="238" s="82" customFormat="1" customHeight="1"/>
    <row r="239" s="82" customFormat="1" customHeight="1"/>
    <row r="240" s="82" customFormat="1" customHeight="1"/>
    <row r="241" s="82" customFormat="1" customHeight="1"/>
    <row r="242" s="82" customFormat="1" customHeight="1"/>
    <row r="243" s="82" customFormat="1" customHeight="1"/>
    <row r="244" s="82" customFormat="1" customHeight="1"/>
    <row r="245" s="82" customFormat="1" customHeight="1"/>
    <row r="246" s="82" customFormat="1" customHeight="1"/>
    <row r="247" s="82" customFormat="1" customHeight="1"/>
    <row r="248" s="82" customFormat="1" customHeight="1"/>
    <row r="249" s="82" customFormat="1" customHeight="1"/>
    <row r="250" s="82" customFormat="1" customHeight="1"/>
    <row r="251" s="82" customFormat="1" customHeight="1"/>
    <row r="252" s="82" customFormat="1" customHeight="1"/>
    <row r="253" s="82" customFormat="1" customHeight="1"/>
    <row r="254" s="82" customFormat="1" customHeight="1"/>
    <row r="255" s="82" customFormat="1" customHeight="1"/>
    <row r="256" s="82" customFormat="1" customHeight="1"/>
    <row r="257" s="82" customFormat="1" customHeight="1"/>
    <row r="258" s="82" customFormat="1" customHeight="1"/>
    <row r="259" s="82" customFormat="1" customHeight="1"/>
    <row r="260" s="82" customFormat="1" customHeight="1"/>
    <row r="261" s="82" customFormat="1" customHeight="1"/>
    <row r="262" s="82" customFormat="1" customHeight="1"/>
    <row r="263" s="82" customFormat="1" customHeight="1"/>
    <row r="264" s="82" customFormat="1" customHeight="1"/>
    <row r="265" s="82" customFormat="1" customHeight="1"/>
    <row r="266" s="82" customFormat="1" customHeight="1"/>
    <row r="267" s="82" customFormat="1" customHeight="1"/>
    <row r="268" s="82" customFormat="1" customHeight="1"/>
    <row r="269" s="82" customFormat="1" customHeight="1"/>
    <row r="270" s="82" customFormat="1" customHeight="1"/>
    <row r="271" s="82" customFormat="1" customHeight="1"/>
    <row r="272" s="82" customFormat="1" customHeight="1"/>
    <row r="273" s="82" customFormat="1" customHeight="1"/>
    <row r="274" s="82" customFormat="1" customHeight="1"/>
    <row r="275" s="82" customFormat="1" customHeight="1"/>
    <row r="276" s="82" customFormat="1" customHeight="1"/>
    <row r="277" s="82" customFormat="1" customHeight="1"/>
    <row r="278" s="82" customFormat="1" customHeight="1"/>
    <row r="279" s="82" customFormat="1" customHeight="1"/>
    <row r="280" s="82" customFormat="1" customHeight="1"/>
    <row r="281" s="82" customFormat="1" customHeight="1"/>
    <row r="282" s="82" customFormat="1" customHeight="1"/>
    <row r="283" s="82" customFormat="1" customHeight="1"/>
    <row r="284" s="82" customFormat="1" customHeight="1"/>
    <row r="285" s="82" customFormat="1" customHeight="1"/>
    <row r="286" s="82" customFormat="1" customHeight="1"/>
    <row r="287" s="82" customFormat="1" customHeight="1"/>
    <row r="288" s="82" customFormat="1" customHeight="1"/>
    <row r="289" s="82" customFormat="1" customHeight="1"/>
    <row r="290" s="82" customFormat="1" customHeight="1"/>
    <row r="291" s="82" customFormat="1" customHeight="1"/>
    <row r="292" s="82" customFormat="1" customHeight="1"/>
    <row r="293" s="82" customFormat="1" customHeight="1"/>
    <row r="294" s="82" customFormat="1" customHeight="1"/>
    <row r="295" s="82" customFormat="1" customHeight="1"/>
    <row r="296" s="82" customFormat="1" customHeight="1"/>
    <row r="297" s="82" customFormat="1" customHeight="1"/>
    <row r="298" s="82" customFormat="1" customHeight="1"/>
    <row r="299" s="82" customFormat="1" customHeight="1"/>
    <row r="300" s="82" customFormat="1" customHeight="1"/>
    <row r="301" s="82" customFormat="1" customHeight="1"/>
    <row r="302" s="82" customFormat="1" customHeight="1"/>
    <row r="303" s="82" customFormat="1" customHeight="1"/>
    <row r="304" s="82" customFormat="1" customHeight="1"/>
    <row r="305" s="82" customFormat="1" customHeight="1"/>
    <row r="306" s="82" customFormat="1" customHeight="1"/>
    <row r="307" s="82" customFormat="1" customHeight="1"/>
    <row r="308" s="82" customFormat="1" customHeight="1"/>
    <row r="309" s="82" customFormat="1" customHeight="1"/>
    <row r="310" s="82" customFormat="1" customHeight="1"/>
    <row r="311" s="82" customFormat="1" customHeight="1"/>
    <row r="312" s="82" customFormat="1" customHeight="1"/>
    <row r="313" s="82" customFormat="1" customHeight="1"/>
    <row r="314" s="82" customFormat="1" customHeight="1"/>
    <row r="315" s="82" customFormat="1" customHeight="1"/>
    <row r="316" s="82" customFormat="1" customHeight="1"/>
    <row r="317" s="82" customFormat="1" customHeight="1"/>
    <row r="318" s="82" customFormat="1" customHeight="1"/>
    <row r="319" s="82" customFormat="1" customHeight="1"/>
    <row r="320" s="82" customFormat="1" customHeight="1"/>
    <row r="321" s="82" customFormat="1" customHeight="1"/>
    <row r="322" s="82" customFormat="1" customHeight="1"/>
    <row r="323" s="82" customFormat="1" customHeight="1"/>
    <row r="324" s="82" customFormat="1" customHeight="1"/>
    <row r="325" s="82" customFormat="1" customHeight="1"/>
    <row r="326" s="82" customFormat="1" customHeight="1"/>
    <row r="327" s="82" customFormat="1" customHeight="1"/>
    <row r="328" s="82" customFormat="1" customHeight="1"/>
    <row r="329" s="82" customFormat="1" customHeight="1"/>
    <row r="330" s="82" customFormat="1" customHeight="1"/>
    <row r="331" s="82" customFormat="1" customHeight="1"/>
    <row r="332" s="82" customFormat="1" customHeight="1"/>
    <row r="333" s="82" customFormat="1" customHeight="1"/>
    <row r="334" s="82" customFormat="1" customHeight="1"/>
    <row r="335" s="82" customFormat="1" customHeight="1"/>
    <row r="336" s="82" customFormat="1" customHeight="1"/>
    <row r="337" s="82" customFormat="1" customHeight="1"/>
    <row r="338" s="82" customFormat="1" customHeight="1"/>
    <row r="339" s="82" customFormat="1" customHeight="1"/>
    <row r="340" s="82" customFormat="1" customHeight="1"/>
    <row r="341" s="82" customFormat="1" customHeight="1"/>
    <row r="342" s="82" customFormat="1" customHeight="1"/>
    <row r="343" s="82" customFormat="1" customHeight="1"/>
    <row r="344" s="82" customFormat="1" customHeight="1"/>
    <row r="345" s="82" customFormat="1" customHeight="1"/>
    <row r="346" s="82" customFormat="1" customHeight="1"/>
    <row r="347" s="82" customFormat="1" customHeight="1"/>
    <row r="348" s="82" customFormat="1" customHeight="1"/>
    <row r="349" s="82" customFormat="1" customHeight="1"/>
    <row r="350" s="82" customFormat="1" customHeight="1"/>
    <row r="351" s="82" customFormat="1" customHeight="1"/>
    <row r="352" s="82" customFormat="1" customHeight="1"/>
    <row r="353" s="82" customFormat="1" customHeight="1"/>
    <row r="354" s="82" customFormat="1" customHeight="1"/>
    <row r="355" s="82" customFormat="1" customHeight="1"/>
    <row r="356" s="82" customFormat="1" customHeight="1"/>
    <row r="357" s="82" customFormat="1" customHeight="1"/>
    <row r="358" s="82" customFormat="1" customHeight="1"/>
    <row r="359" s="82" customFormat="1" customHeight="1"/>
    <row r="360" s="82" customFormat="1" customHeight="1"/>
    <row r="361" s="82" customFormat="1" customHeight="1"/>
    <row r="362" s="82" customFormat="1" customHeight="1"/>
    <row r="363" s="82" customFormat="1" customHeight="1"/>
    <row r="364" s="82" customFormat="1" customHeight="1"/>
    <row r="365" s="82" customFormat="1" customHeight="1"/>
    <row r="366" s="82" customFormat="1" customHeight="1"/>
    <row r="367" s="82" customFormat="1" customHeight="1"/>
    <row r="368" s="82" customFormat="1" customHeight="1"/>
    <row r="369" s="82" customFormat="1" customHeight="1"/>
    <row r="370" s="82" customFormat="1" customHeight="1"/>
    <row r="371" s="82" customFormat="1" customHeight="1"/>
    <row r="372" s="82" customFormat="1" customHeight="1"/>
    <row r="373" s="82" customFormat="1" customHeight="1"/>
    <row r="374" s="82" customFormat="1" customHeight="1"/>
    <row r="375" s="82" customFormat="1" customHeight="1"/>
    <row r="376" s="82" customFormat="1" customHeight="1"/>
    <row r="377" s="82" customFormat="1" customHeight="1"/>
    <row r="378" s="82" customFormat="1" customHeight="1"/>
    <row r="379" s="82" customFormat="1" customHeight="1"/>
    <row r="380" s="82" customFormat="1" customHeight="1"/>
    <row r="381" s="82" customFormat="1" customHeight="1"/>
    <row r="382" s="82" customFormat="1" customHeight="1"/>
    <row r="383" s="82" customFormat="1" customHeight="1"/>
    <row r="384" s="82" customFormat="1" customHeight="1"/>
    <row r="385" s="82" customFormat="1" customHeight="1"/>
    <row r="386" s="82" customFormat="1" customHeight="1"/>
    <row r="387" s="82" customFormat="1" customHeight="1"/>
    <row r="388" s="82" customFormat="1" customHeight="1"/>
    <row r="389" s="82" customFormat="1" customHeight="1"/>
    <row r="390" s="82" customFormat="1" customHeight="1"/>
    <row r="391" s="82" customFormat="1" customHeight="1"/>
    <row r="392" s="82" customFormat="1" customHeight="1"/>
    <row r="393" s="82" customFormat="1" customHeight="1"/>
    <row r="394" s="82" customFormat="1" customHeight="1"/>
    <row r="395" s="82" customFormat="1" customHeight="1"/>
    <row r="396" s="82" customFormat="1" customHeight="1"/>
    <row r="397" s="82" customFormat="1" customHeight="1"/>
    <row r="398" s="82" customFormat="1" customHeight="1"/>
    <row r="399" s="82" customFormat="1" customHeight="1"/>
    <row r="400" s="82" customFormat="1" customHeight="1"/>
    <row r="401" s="82" customFormat="1" customHeight="1"/>
    <row r="402" s="82" customFormat="1" customHeight="1"/>
    <row r="403" s="82" customFormat="1" customHeight="1"/>
    <row r="404" s="82" customFormat="1" customHeight="1"/>
    <row r="405" s="82" customFormat="1" customHeight="1"/>
    <row r="406" s="82" customFormat="1" customHeight="1"/>
    <row r="407" s="82" customFormat="1" customHeight="1"/>
    <row r="408" s="82" customFormat="1" customHeight="1"/>
    <row r="409" s="82" customFormat="1" customHeight="1"/>
    <row r="410" s="82" customFormat="1" customHeight="1"/>
    <row r="411" s="82" customFormat="1" customHeight="1"/>
    <row r="412" s="82" customFormat="1" customHeight="1"/>
    <row r="413" s="82" customFormat="1" customHeight="1"/>
    <row r="414" s="82" customFormat="1" customHeight="1"/>
    <row r="415" s="82" customFormat="1" customHeight="1"/>
    <row r="416" s="82" customFormat="1" customHeight="1"/>
    <row r="417" s="82" customFormat="1" customHeight="1"/>
    <row r="418" s="82" customFormat="1" customHeight="1"/>
    <row r="419" s="82" customFormat="1" customHeight="1"/>
    <row r="420" s="82" customFormat="1" customHeight="1"/>
    <row r="421" s="82" customFormat="1" customHeight="1"/>
    <row r="422" s="82" customFormat="1" customHeight="1"/>
    <row r="423" s="82" customFormat="1" customHeight="1"/>
    <row r="424" s="82" customFormat="1" customHeight="1"/>
    <row r="425" s="82" customFormat="1" customHeight="1"/>
    <row r="426" s="82" customFormat="1" customHeight="1"/>
    <row r="427" s="82" customFormat="1" customHeight="1"/>
    <row r="428" s="82" customFormat="1" customHeight="1"/>
    <row r="429" s="82" customFormat="1" customHeight="1"/>
    <row r="430" s="82" customFormat="1" customHeight="1"/>
    <row r="431" s="82" customFormat="1" customHeight="1"/>
    <row r="432" s="82" customFormat="1" customHeight="1"/>
    <row r="433" s="82" customFormat="1" customHeight="1"/>
    <row r="434" s="82" customFormat="1" customHeight="1"/>
    <row r="435" s="82" customFormat="1" customHeight="1"/>
    <row r="436" s="82" customFormat="1" customHeight="1"/>
    <row r="437" s="82" customFormat="1" customHeight="1"/>
    <row r="438" s="82" customFormat="1" customHeight="1"/>
    <row r="439" s="82" customFormat="1" customHeight="1"/>
    <row r="440" s="82" customFormat="1" customHeight="1"/>
    <row r="441" s="82" customFormat="1" customHeight="1"/>
    <row r="442" s="82" customFormat="1" customHeight="1"/>
    <row r="443" s="82" customFormat="1" customHeight="1"/>
    <row r="444" s="82" customFormat="1" customHeight="1"/>
    <row r="445" s="82" customFormat="1" customHeight="1"/>
    <row r="446" s="82" customFormat="1" customHeight="1"/>
    <row r="447" s="82" customFormat="1" customHeight="1"/>
    <row r="448" s="82" customFormat="1" customHeight="1"/>
    <row r="449" s="82" customFormat="1" customHeight="1"/>
    <row r="450" s="82" customFormat="1" customHeight="1"/>
    <row r="451" s="82" customFormat="1" customHeight="1"/>
    <row r="452" s="82" customFormat="1" customHeight="1"/>
    <row r="453" s="82" customFormat="1" customHeight="1"/>
    <row r="454" s="82" customFormat="1" customHeight="1"/>
    <row r="455" s="82" customFormat="1" customHeight="1"/>
    <row r="456" s="82" customFormat="1" customHeight="1"/>
    <row r="457" s="82" customFormat="1" customHeight="1"/>
    <row r="458" s="82" customFormat="1" customHeight="1"/>
    <row r="459" s="82" customFormat="1" customHeight="1"/>
    <row r="460" s="82" customFormat="1" customHeight="1"/>
    <row r="461" s="82" customFormat="1" customHeight="1"/>
    <row r="462" s="82" customFormat="1" customHeight="1"/>
    <row r="463" s="82" customFormat="1" customHeight="1"/>
    <row r="464" s="82" customFormat="1" customHeight="1"/>
    <row r="465" s="82" customFormat="1" customHeight="1"/>
    <row r="466" s="82" customFormat="1" customHeight="1"/>
    <row r="467" s="82" customFormat="1" customHeight="1"/>
    <row r="468" s="82" customFormat="1" customHeight="1"/>
    <row r="469" s="82" customFormat="1" customHeight="1"/>
    <row r="470" s="82" customFormat="1" customHeight="1"/>
    <row r="471" s="82" customFormat="1" customHeight="1"/>
    <row r="472" s="82" customFormat="1" customHeight="1"/>
    <row r="473" s="82" customFormat="1" customHeight="1"/>
    <row r="474" s="82" customFormat="1" customHeight="1"/>
    <row r="475" s="82" customFormat="1" customHeight="1"/>
    <row r="476" s="82" customFormat="1" customHeight="1"/>
    <row r="477" s="82" customFormat="1" customHeight="1"/>
    <row r="478" s="82" customFormat="1" customHeight="1"/>
    <row r="479" s="82" customFormat="1" customHeight="1"/>
    <row r="480" s="82" customFormat="1" customHeight="1"/>
    <row r="481" s="82" customFormat="1" customHeight="1"/>
    <row r="482" s="82" customFormat="1" customHeight="1"/>
    <row r="483" s="82" customFormat="1" customHeight="1"/>
    <row r="484" s="82" customFormat="1" customHeight="1"/>
    <row r="485" s="82" customFormat="1" customHeight="1"/>
    <row r="486" s="82" customFormat="1" customHeight="1"/>
    <row r="487" s="82" customFormat="1" customHeight="1"/>
    <row r="488" s="82" customFormat="1" customHeight="1"/>
    <row r="489" s="82" customFormat="1" customHeight="1"/>
    <row r="490" s="82" customFormat="1" customHeight="1"/>
    <row r="491" s="82" customFormat="1" customHeight="1"/>
    <row r="492" s="82" customFormat="1" customHeight="1"/>
    <row r="493" s="82" customFormat="1" customHeight="1"/>
    <row r="494" s="82" customFormat="1" customHeight="1"/>
    <row r="495" s="82" customFormat="1" customHeight="1"/>
    <row r="496" s="82" customFormat="1" customHeight="1"/>
    <row r="497" s="82" customFormat="1" customHeight="1"/>
    <row r="498" s="82" customFormat="1" customHeight="1"/>
    <row r="499" s="82" customFormat="1" customHeight="1"/>
    <row r="500" s="82" customFormat="1" customHeight="1"/>
    <row r="501" s="82" customFormat="1" customHeight="1"/>
    <row r="502" s="82" customFormat="1" customHeight="1"/>
    <row r="503" s="82" customFormat="1" customHeight="1"/>
    <row r="504" s="82" customFormat="1" customHeight="1"/>
    <row r="505" s="82" customFormat="1" customHeight="1"/>
    <row r="506" s="82" customFormat="1" customHeight="1"/>
    <row r="507" s="82" customFormat="1" customHeight="1"/>
    <row r="508" s="82" customFormat="1" customHeight="1"/>
    <row r="509" s="82" customFormat="1" customHeight="1"/>
    <row r="510" s="82" customFormat="1" customHeight="1"/>
    <row r="511" s="82" customFormat="1" customHeight="1"/>
    <row r="512" s="82" customFormat="1" customHeight="1"/>
    <row r="513" s="82" customFormat="1" customHeight="1"/>
    <row r="514" s="82" customFormat="1" customHeight="1"/>
    <row r="515" s="82" customFormat="1" customHeight="1"/>
    <row r="516" s="82" customFormat="1" customHeight="1"/>
    <row r="517" s="82" customFormat="1" customHeight="1"/>
    <row r="518" s="82" customFormat="1" customHeight="1"/>
    <row r="519" s="82" customFormat="1" customHeight="1"/>
    <row r="520" s="82" customFormat="1" customHeight="1"/>
    <row r="521" s="82" customFormat="1" customHeight="1"/>
    <row r="522" s="82" customFormat="1" customHeight="1"/>
    <row r="523" s="82" customFormat="1" customHeight="1"/>
    <row r="524" s="82" customFormat="1" customHeight="1"/>
    <row r="525" s="82" customFormat="1" customHeight="1"/>
    <row r="526" s="82" customFormat="1" customHeight="1"/>
    <row r="527" s="82" customFormat="1" customHeight="1"/>
    <row r="528" s="82" customFormat="1" customHeight="1"/>
    <row r="529" s="82" customFormat="1" customHeight="1"/>
    <row r="530" s="82" customFormat="1" customHeight="1"/>
    <row r="531" s="82" customFormat="1" customHeight="1"/>
    <row r="532" s="82" customFormat="1" customHeight="1"/>
    <row r="533" s="82" customFormat="1" customHeight="1"/>
    <row r="534" s="82" customFormat="1" customHeight="1"/>
    <row r="535" s="82" customFormat="1" customHeight="1"/>
    <row r="536" s="82" customFormat="1" customHeight="1"/>
    <row r="537" s="82" customFormat="1" customHeight="1"/>
    <row r="538" s="82" customFormat="1" customHeight="1"/>
    <row r="539" s="82" customFormat="1" customHeight="1"/>
    <row r="540" s="82" customFormat="1" customHeight="1"/>
    <row r="541" s="82" customFormat="1" customHeight="1"/>
    <row r="542" s="82" customFormat="1" customHeight="1"/>
    <row r="543" s="82" customFormat="1" customHeight="1"/>
    <row r="544" s="82" customFormat="1" customHeight="1"/>
    <row r="545" s="82" customFormat="1" customHeight="1"/>
    <row r="546" s="82" customFormat="1" customHeight="1"/>
    <row r="547" s="82" customFormat="1" customHeight="1"/>
    <row r="548" s="82" customFormat="1" customHeight="1"/>
    <row r="549" s="82" customFormat="1" customHeight="1"/>
    <row r="550" s="82" customFormat="1" customHeight="1"/>
    <row r="551" s="82" customFormat="1" customHeight="1"/>
    <row r="552" s="82" customFormat="1" customHeight="1"/>
    <row r="553" s="82" customFormat="1" customHeight="1"/>
    <row r="554" s="82" customFormat="1" customHeight="1"/>
    <row r="555" s="82" customFormat="1" customHeight="1"/>
    <row r="556" s="82" customFormat="1" customHeight="1"/>
    <row r="557" s="82" customFormat="1" customHeight="1"/>
    <row r="558" s="82" customFormat="1" customHeight="1"/>
    <row r="559" s="82" customFormat="1" customHeight="1"/>
    <row r="560" s="82" customFormat="1" customHeight="1"/>
    <row r="561" s="82" customFormat="1" customHeight="1"/>
    <row r="562" s="82" customFormat="1" customHeight="1"/>
    <row r="563" s="82" customFormat="1" customHeight="1"/>
    <row r="564" s="82" customFormat="1" customHeight="1"/>
    <row r="565" s="82" customFormat="1" customHeight="1"/>
    <row r="566" s="82" customFormat="1" customHeight="1"/>
    <row r="567" s="82" customFormat="1" customHeight="1"/>
    <row r="568" s="82" customFormat="1" customHeight="1"/>
    <row r="569" s="82" customFormat="1" customHeight="1"/>
    <row r="570" s="82" customFormat="1" customHeight="1"/>
    <row r="571" s="82" customFormat="1" customHeight="1"/>
    <row r="572" s="82" customFormat="1" customHeight="1"/>
    <row r="573" s="82" customFormat="1" customHeight="1"/>
    <row r="574" s="82" customFormat="1" customHeight="1"/>
    <row r="575" s="82" customFormat="1" customHeight="1"/>
    <row r="576" s="82" customFormat="1" customHeight="1"/>
    <row r="577" s="82" customFormat="1" customHeight="1"/>
    <row r="578" s="82" customFormat="1" customHeight="1"/>
    <row r="579" s="82" customFormat="1" customHeight="1"/>
    <row r="580" s="82" customFormat="1" customHeight="1"/>
    <row r="581" s="82" customFormat="1" customHeight="1"/>
    <row r="582" s="82" customFormat="1" customHeight="1"/>
    <row r="583" s="82" customFormat="1" customHeight="1"/>
    <row r="584" s="82" customFormat="1" customHeight="1"/>
    <row r="585" s="82" customFormat="1" customHeight="1"/>
    <row r="586" s="82" customFormat="1" customHeight="1"/>
    <row r="587" s="82" customFormat="1" customHeight="1"/>
    <row r="588" s="82" customFormat="1" customHeight="1"/>
    <row r="589" s="82" customFormat="1" customHeight="1"/>
    <row r="590" s="82" customFormat="1" customHeight="1"/>
    <row r="591" s="82" customFormat="1" customHeight="1"/>
    <row r="592" s="82" customFormat="1" customHeight="1"/>
    <row r="593" s="82" customFormat="1" customHeight="1"/>
    <row r="594" s="82" customFormat="1" customHeight="1"/>
    <row r="595" s="82" customFormat="1" customHeight="1"/>
    <row r="596" s="82" customFormat="1" customHeight="1"/>
    <row r="597" s="82" customFormat="1" customHeight="1"/>
    <row r="598" s="82" customFormat="1" customHeight="1"/>
    <row r="599" s="82" customFormat="1" customHeight="1"/>
    <row r="600" s="82" customFormat="1" customHeight="1"/>
    <row r="601" s="82" customFormat="1" customHeight="1"/>
    <row r="602" s="82" customFormat="1" customHeight="1"/>
    <row r="603" s="82" customFormat="1" customHeight="1"/>
    <row r="604" s="82" customFormat="1" customHeight="1"/>
    <row r="605" s="82" customFormat="1" customHeight="1"/>
    <row r="606" s="82" customFormat="1" customHeight="1"/>
    <row r="607" s="82" customFormat="1" customHeight="1"/>
    <row r="608" s="82" customFormat="1" customHeight="1"/>
    <row r="609" s="82" customFormat="1" customHeight="1"/>
    <row r="610" s="82" customFormat="1" customHeight="1"/>
    <row r="611" s="82" customFormat="1" customHeight="1"/>
    <row r="612" s="82" customFormat="1" customHeight="1"/>
    <row r="613" s="82" customFormat="1" customHeight="1"/>
    <row r="614" s="82" customFormat="1" customHeight="1"/>
    <row r="615" s="82" customFormat="1" customHeight="1"/>
    <row r="616" s="82" customFormat="1" customHeight="1"/>
    <row r="617" s="82" customFormat="1" customHeight="1"/>
    <row r="618" s="82" customFormat="1" customHeight="1"/>
    <row r="619" s="82" customFormat="1" customHeight="1"/>
    <row r="620" s="82" customFormat="1" customHeight="1"/>
    <row r="621" s="82" customFormat="1" customHeight="1"/>
    <row r="622" s="82" customFormat="1" customHeight="1"/>
    <row r="623" s="82" customFormat="1" customHeight="1"/>
    <row r="624" s="82" customFormat="1" customHeight="1"/>
    <row r="625" s="82" customFormat="1" customHeight="1"/>
    <row r="626" s="82" customFormat="1" customHeight="1"/>
    <row r="627" s="82" customFormat="1" customHeight="1"/>
    <row r="628" s="82" customFormat="1" customHeight="1"/>
    <row r="629" s="82" customFormat="1" customHeight="1"/>
    <row r="630" s="82" customFormat="1" customHeight="1"/>
    <row r="631" s="82" customFormat="1" customHeight="1"/>
    <row r="632" s="82" customFormat="1" customHeight="1"/>
    <row r="633" s="82" customFormat="1" customHeight="1"/>
    <row r="634" s="82" customFormat="1" customHeight="1"/>
    <row r="635" s="82" customFormat="1" customHeight="1"/>
    <row r="636" s="82" customFormat="1" customHeight="1"/>
    <row r="637" s="82" customFormat="1" customHeight="1"/>
    <row r="638" s="82" customFormat="1" customHeight="1"/>
    <row r="639" s="82" customFormat="1" customHeight="1"/>
    <row r="640" s="82" customFormat="1" customHeight="1"/>
    <row r="641" s="82" customFormat="1" customHeight="1"/>
    <row r="642" s="82" customFormat="1" customHeight="1"/>
    <row r="643" s="82" customFormat="1" customHeight="1"/>
    <row r="644" s="82" customFormat="1" customHeight="1"/>
    <row r="645" s="82" customFormat="1" customHeight="1"/>
    <row r="646" s="82" customFormat="1" customHeight="1"/>
    <row r="647" s="82" customFormat="1" customHeight="1"/>
    <row r="648" s="82" customFormat="1" customHeight="1"/>
    <row r="649" s="82" customFormat="1" customHeight="1"/>
    <row r="650" s="82" customFormat="1" customHeight="1"/>
    <row r="651" s="82" customFormat="1" customHeight="1"/>
    <row r="652" s="82" customFormat="1" customHeight="1"/>
    <row r="653" s="82" customFormat="1" customHeight="1"/>
    <row r="654" s="82" customFormat="1" customHeight="1"/>
    <row r="655" s="82" customFormat="1" customHeight="1"/>
    <row r="656" s="82" customFormat="1" customHeight="1"/>
    <row r="657" s="82" customFormat="1" customHeight="1"/>
    <row r="658" s="82" customFormat="1" customHeight="1"/>
    <row r="659" s="82" customFormat="1" customHeight="1"/>
    <row r="660" s="82" customFormat="1" customHeight="1"/>
    <row r="661" s="82" customFormat="1" customHeight="1"/>
    <row r="662" s="82" customFormat="1" customHeight="1"/>
    <row r="663" s="82" customFormat="1" customHeight="1"/>
    <row r="664" s="82" customFormat="1" customHeight="1"/>
    <row r="665" s="82" customFormat="1" customHeight="1"/>
    <row r="666" s="82" customFormat="1" customHeight="1"/>
    <row r="667" s="82" customFormat="1" customHeight="1"/>
    <row r="668" s="82" customFormat="1" customHeight="1"/>
    <row r="669" s="82" customFormat="1" customHeight="1"/>
    <row r="670" s="82" customFormat="1" customHeight="1"/>
    <row r="671" s="82" customFormat="1" customHeight="1"/>
    <row r="672" s="82" customFormat="1" customHeight="1"/>
    <row r="673" s="82" customFormat="1" customHeight="1"/>
    <row r="674" s="82" customFormat="1" customHeight="1"/>
    <row r="675" s="82" customFormat="1" customHeight="1"/>
    <row r="676" s="82" customFormat="1" customHeight="1"/>
    <row r="677" s="82" customFormat="1" customHeight="1"/>
    <row r="678" s="82" customFormat="1" customHeight="1"/>
    <row r="679" s="82" customFormat="1" customHeight="1"/>
    <row r="680" s="82" customFormat="1" customHeight="1"/>
    <row r="681" s="82" customFormat="1" customHeight="1"/>
    <row r="682" s="82" customFormat="1" customHeight="1"/>
    <row r="683" s="82" customFormat="1" customHeight="1"/>
    <row r="684" s="82" customFormat="1" customHeight="1"/>
    <row r="685" s="82" customFormat="1" customHeight="1"/>
    <row r="686" s="82" customFormat="1" customHeight="1"/>
    <row r="687" s="82" customFormat="1" customHeight="1"/>
    <row r="688" s="82" customFormat="1" customHeight="1"/>
    <row r="689" s="82" customFormat="1" customHeight="1"/>
    <row r="690" s="82" customFormat="1" customHeight="1"/>
    <row r="691" s="82" customFormat="1" customHeight="1"/>
    <row r="692" s="82" customFormat="1" customHeight="1"/>
    <row r="693" s="82" customFormat="1" customHeight="1"/>
    <row r="694" s="82" customFormat="1" customHeight="1"/>
    <row r="695" s="82" customFormat="1" customHeight="1"/>
    <row r="696" s="82" customFormat="1" customHeight="1"/>
    <row r="697" s="82" customFormat="1" customHeight="1"/>
    <row r="698" s="82" customFormat="1" customHeight="1"/>
    <row r="699" s="82" customFormat="1" customHeight="1"/>
    <row r="700" s="82" customFormat="1" customHeight="1"/>
    <row r="701" s="82" customFormat="1" customHeight="1"/>
    <row r="702" s="82" customFormat="1" customHeight="1"/>
    <row r="703" s="82" customFormat="1" customHeight="1"/>
    <row r="704" s="82" customFormat="1" customHeight="1"/>
    <row r="705" s="82" customFormat="1" customHeight="1"/>
    <row r="706" s="82" customFormat="1" customHeight="1"/>
    <row r="707" s="82" customFormat="1" customHeight="1"/>
    <row r="708" s="82" customFormat="1" customHeight="1"/>
    <row r="709" s="82" customFormat="1" customHeight="1"/>
    <row r="710" s="82" customFormat="1" customHeight="1"/>
    <row r="711" s="82" customFormat="1" customHeight="1"/>
    <row r="712" s="82" customFormat="1" customHeight="1"/>
    <row r="713" s="82" customFormat="1" customHeight="1"/>
    <row r="714" s="82" customFormat="1" customHeight="1"/>
    <row r="715" s="82" customFormat="1" customHeight="1"/>
    <row r="716" s="82" customFormat="1" customHeight="1"/>
    <row r="717" s="82" customFormat="1" customHeight="1"/>
    <row r="718" s="82" customFormat="1" customHeight="1"/>
    <row r="719" s="82" customFormat="1" customHeight="1"/>
    <row r="720" s="82" customFormat="1" customHeight="1"/>
    <row r="721" s="82" customFormat="1" customHeight="1"/>
    <row r="722" s="82" customFormat="1" customHeight="1"/>
    <row r="723" s="82" customFormat="1" customHeight="1"/>
    <row r="724" s="82" customFormat="1" customHeight="1"/>
    <row r="725" s="82" customFormat="1" customHeight="1"/>
    <row r="726" s="82" customFormat="1" customHeight="1"/>
    <row r="727" s="82" customFormat="1" customHeight="1"/>
    <row r="728" s="82" customFormat="1" customHeight="1"/>
    <row r="729" s="82" customFormat="1" customHeight="1"/>
    <row r="730" s="82" customFormat="1" customHeight="1"/>
    <row r="731" s="82" customFormat="1" customHeight="1"/>
    <row r="732" s="82" customFormat="1" customHeight="1"/>
    <row r="733" s="82" customFormat="1" customHeight="1"/>
    <row r="734" s="82" customFormat="1" customHeight="1"/>
    <row r="735" s="82" customFormat="1" customHeight="1"/>
    <row r="736" s="82" customFormat="1" customHeight="1"/>
    <row r="737" s="82" customFormat="1" customHeight="1"/>
    <row r="738" s="82" customFormat="1" customHeight="1"/>
    <row r="739" s="82" customFormat="1" customHeight="1"/>
    <row r="740" s="82" customFormat="1" customHeight="1"/>
    <row r="741" s="82" customFormat="1" customHeight="1"/>
    <row r="742" s="82" customFormat="1" customHeight="1"/>
    <row r="743" s="82" customFormat="1" customHeight="1"/>
    <row r="744" s="82" customFormat="1" customHeight="1"/>
    <row r="745" s="82" customFormat="1" customHeight="1"/>
    <row r="746" s="82" customFormat="1" customHeight="1"/>
    <row r="747" s="82" customFormat="1" customHeight="1"/>
    <row r="748" s="82" customFormat="1" customHeight="1"/>
    <row r="749" s="82" customFormat="1" customHeight="1"/>
    <row r="750" s="82" customFormat="1" customHeight="1"/>
    <row r="751" s="82" customFormat="1" customHeight="1"/>
    <row r="752" s="82" customFormat="1" customHeight="1"/>
    <row r="753" s="82" customFormat="1" customHeight="1"/>
    <row r="754" s="82" customFormat="1" customHeight="1"/>
    <row r="755" s="82" customFormat="1" customHeight="1"/>
    <row r="756" s="82" customFormat="1" customHeight="1"/>
    <row r="757" s="82" customFormat="1" customHeight="1"/>
    <row r="758" s="82" customFormat="1" customHeight="1"/>
    <row r="759" s="82" customFormat="1" customHeight="1"/>
    <row r="760" s="82" customFormat="1" customHeight="1"/>
    <row r="761" s="82" customFormat="1" customHeight="1"/>
    <row r="762" s="82" customFormat="1" customHeight="1"/>
    <row r="763" s="82" customFormat="1" customHeight="1"/>
    <row r="764" s="82" customFormat="1" customHeight="1"/>
    <row r="765" s="82" customFormat="1" customHeight="1"/>
    <row r="766" s="82" customFormat="1" customHeight="1"/>
    <row r="767" s="82" customFormat="1" customHeight="1"/>
    <row r="768" s="82" customFormat="1" customHeight="1"/>
    <row r="769" s="82" customFormat="1" customHeight="1"/>
    <row r="770" s="82" customFormat="1" customHeight="1"/>
    <row r="771" s="82" customFormat="1" customHeight="1"/>
    <row r="772" s="82" customFormat="1" customHeight="1"/>
    <row r="773" s="82" customFormat="1" customHeight="1"/>
    <row r="774" s="82" customFormat="1" customHeight="1"/>
    <row r="775" s="82" customFormat="1" customHeight="1"/>
    <row r="776" s="82" customFormat="1" customHeight="1"/>
    <row r="777" s="82" customFormat="1" customHeight="1"/>
    <row r="778" s="82" customFormat="1" customHeight="1"/>
    <row r="779" s="82" customFormat="1" customHeight="1"/>
    <row r="780" s="82" customFormat="1" customHeight="1"/>
    <row r="781" s="82" customFormat="1" customHeight="1"/>
    <row r="782" s="82" customFormat="1" customHeight="1"/>
    <row r="783" s="82" customFormat="1" customHeight="1"/>
    <row r="784" s="82" customFormat="1" customHeight="1"/>
    <row r="785" s="82" customFormat="1" customHeight="1"/>
    <row r="786" s="82" customFormat="1" customHeight="1"/>
    <row r="787" s="82" customFormat="1" customHeight="1"/>
    <row r="788" s="82" customFormat="1" customHeight="1"/>
    <row r="789" s="82" customFormat="1" customHeight="1"/>
    <row r="790" s="82" customFormat="1" customHeight="1"/>
    <row r="791" s="82" customFormat="1" customHeight="1"/>
    <row r="792" s="82" customFormat="1" customHeight="1"/>
    <row r="793" s="82" customFormat="1" customHeight="1"/>
    <row r="794" s="82" customFormat="1" customHeight="1"/>
    <row r="795" s="82" customFormat="1" customHeight="1"/>
    <row r="796" s="82" customFormat="1" customHeight="1"/>
    <row r="797" s="82" customFormat="1" customHeight="1"/>
    <row r="798" s="82" customFormat="1" customHeight="1"/>
    <row r="799" s="82" customFormat="1" customHeight="1"/>
    <row r="800" s="82" customFormat="1" customHeight="1"/>
    <row r="801" s="82" customFormat="1" customHeight="1"/>
    <row r="802" s="82" customFormat="1" customHeight="1"/>
    <row r="803" s="82" customFormat="1" customHeight="1"/>
    <row r="804" s="82" customFormat="1" customHeight="1"/>
    <row r="805" s="82" customFormat="1" customHeight="1"/>
    <row r="806" s="82" customFormat="1" customHeight="1"/>
    <row r="807" s="82" customFormat="1" customHeight="1"/>
    <row r="808" s="82" customFormat="1" customHeight="1"/>
    <row r="809" s="82" customFormat="1" customHeight="1"/>
    <row r="810" s="82" customFormat="1" customHeight="1"/>
    <row r="811" s="82" customFormat="1" customHeight="1"/>
    <row r="812" s="82" customFormat="1" customHeight="1"/>
    <row r="813" s="82" customFormat="1" customHeight="1"/>
    <row r="814" s="82" customFormat="1" customHeight="1"/>
    <row r="815" s="82" customFormat="1" customHeight="1"/>
    <row r="816" s="82" customFormat="1" customHeight="1"/>
    <row r="817" s="82" customFormat="1" customHeight="1"/>
    <row r="818" s="82" customFormat="1" customHeight="1"/>
    <row r="819" s="82" customFormat="1" customHeight="1"/>
    <row r="820" s="82" customFormat="1" customHeight="1"/>
    <row r="821" s="82" customFormat="1" customHeight="1"/>
    <row r="822" s="82" customFormat="1" customHeight="1"/>
    <row r="823" s="82" customFormat="1" customHeight="1"/>
    <row r="824" s="82" customFormat="1" customHeight="1"/>
    <row r="825" s="82" customFormat="1" customHeight="1"/>
    <row r="826" s="82" customFormat="1" customHeight="1"/>
    <row r="827" s="82" customFormat="1" customHeight="1"/>
    <row r="828" s="82" customFormat="1" customHeight="1"/>
    <row r="829" s="82" customFormat="1" customHeight="1"/>
    <row r="830" s="82" customFormat="1" customHeight="1"/>
    <row r="831" s="82" customFormat="1" customHeight="1"/>
    <row r="832" s="82" customFormat="1" customHeight="1"/>
    <row r="833" s="82" customFormat="1" customHeight="1"/>
    <row r="834" s="82" customFormat="1" customHeight="1"/>
    <row r="835" s="82" customFormat="1" customHeight="1"/>
    <row r="836" s="82" customFormat="1" customHeight="1"/>
    <row r="837" s="82" customFormat="1" customHeight="1"/>
    <row r="838" s="82" customFormat="1" customHeight="1"/>
    <row r="839" s="82" customFormat="1" customHeight="1"/>
    <row r="840" s="82" customFormat="1" customHeight="1"/>
    <row r="841" s="82" customFormat="1" customHeight="1"/>
  </sheetData>
  <mergeCells count="19">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6:B26"/>
    <mergeCell ref="A28:J28"/>
  </mergeCells>
  <hyperlinks>
    <hyperlink ref="B6" location="可供出售金融资产汇总!B1" display="债权性投资"/>
    <hyperlink ref="B7" location="持有到期投资!B1" display="其他债权投资"/>
    <hyperlink ref="B8" location="长期应收!B1" display="长期应收款"/>
    <hyperlink ref="B1" location="分类汇总!B20" display="返回"/>
    <hyperlink ref="B9" location="股权投资!B1" display="长期股权投资"/>
    <hyperlink ref="B12" location="投资性房地产!B1" display="投资性房地产"/>
  </hyperlinks>
  <printOptions horizontalCentered="1"/>
  <pageMargins left="0.35" right="0.35" top="0.79" bottom="0.79" header="1.06" footer="0.51"/>
  <pageSetup paperSize="9" fitToHeight="0" orientation="landscape" verticalDpi="600"/>
  <headerFooter alignWithMargins="0">
    <oddHeader>&amp;R&amp;"宋体,常规"&amp;10表&amp;"Times New Roman,常规"4
&amp;"宋体,常规"共&amp;"Times New Roman,常规"&amp;N&amp;"宋体,常规"页第&amp;"Times New Roman,常规"&amp;P&amp;"宋体,常规"页</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U842"/>
  <sheetViews>
    <sheetView showGridLines="0" zoomScaleSheetLayoutView="60" topLeftCell="A10" workbookViewId="0">
      <selection activeCell="G8" sqref="G8"/>
    </sheetView>
  </sheetViews>
  <sheetFormatPr defaultColWidth="8.75" defaultRowHeight="15.75" customHeight="1"/>
  <cols>
    <col min="1" max="1" width="4.375" style="4" customWidth="1"/>
    <col min="2" max="2" width="17.25" style="4" customWidth="1"/>
    <col min="3" max="4" width="8.25" style="4" customWidth="1"/>
    <col min="5" max="5" width="7.875" style="4" customWidth="1"/>
    <col min="6" max="6" width="9" style="4"/>
    <col min="7" max="7" width="9.375" style="4"/>
    <col min="8" max="8" width="9.375" style="4" customWidth="1"/>
    <col min="9" max="9" width="13.125" style="4"/>
    <col min="10" max="10" width="12.875" style="4" customWidth="1"/>
    <col min="11" max="11" width="13" style="4" customWidth="1"/>
    <col min="12" max="12" width="9.875" style="4" customWidth="1"/>
    <col min="13" max="13" width="11.125" style="4" customWidth="1"/>
    <col min="14" max="14" width="10.625" style="4" customWidth="1"/>
    <col min="15" max="34" width="9" style="4"/>
    <col min="35" max="16384" width="8.75" style="4"/>
  </cols>
  <sheetData>
    <row r="1" ht="14.25" spans="1:14">
      <c r="A1" s="5"/>
      <c r="B1" s="6"/>
      <c r="C1" s="7"/>
      <c r="D1" s="7"/>
      <c r="E1" s="7"/>
      <c r="F1" s="7"/>
      <c r="G1" s="7"/>
      <c r="H1" s="7"/>
      <c r="I1" s="7"/>
      <c r="J1" s="7"/>
      <c r="K1" s="7"/>
      <c r="L1" s="7"/>
      <c r="M1" s="7"/>
      <c r="N1" s="7"/>
    </row>
    <row r="2" s="1" customFormat="1" ht="30" customHeight="1" spans="1:14">
      <c r="A2" s="8" t="s">
        <v>324</v>
      </c>
      <c r="B2" s="8"/>
      <c r="C2" s="8"/>
      <c r="D2" s="8"/>
      <c r="E2" s="8"/>
      <c r="F2" s="8"/>
      <c r="G2" s="8"/>
      <c r="H2" s="8"/>
      <c r="I2" s="8"/>
      <c r="J2" s="8"/>
      <c r="K2" s="8"/>
      <c r="L2" s="8"/>
      <c r="M2" s="8"/>
      <c r="N2" s="8"/>
    </row>
    <row r="3" s="2" customFormat="1" ht="14.1" customHeight="1" spans="1:255">
      <c r="A3" s="9" t="e">
        <f>CONCATENATE(#REF!,#REF!,#REF!,#REF!,#REF!,#REF!,#REF!)</f>
        <v>#REF!</v>
      </c>
      <c r="B3" s="9"/>
      <c r="C3" s="9"/>
      <c r="D3" s="9"/>
      <c r="E3" s="9"/>
      <c r="F3" s="9"/>
      <c r="G3" s="9"/>
      <c r="H3" s="9"/>
      <c r="I3" s="9"/>
      <c r="J3" s="9"/>
      <c r="K3" s="9"/>
      <c r="L3" s="9"/>
      <c r="M3" s="9"/>
      <c r="N3" s="9"/>
      <c r="O3" s="10"/>
      <c r="P3" s="9" t="e">
        <f>CONCATENATE(#REF!,#REF!,#REF!,#REF!,#REF!,#REF!,#REF!)</f>
        <v>#REF!</v>
      </c>
      <c r="Q3" s="9"/>
      <c r="R3" s="9"/>
      <c r="S3" s="9"/>
      <c r="T3" s="9"/>
      <c r="U3" s="9"/>
      <c r="V3" s="9"/>
      <c r="W3" s="9"/>
      <c r="X3" s="9"/>
      <c r="Y3" s="9"/>
      <c r="Z3" s="9"/>
      <c r="AA3" s="9"/>
      <c r="AB3" s="9"/>
      <c r="AC3" s="9"/>
      <c r="AD3" s="9"/>
      <c r="AE3" s="9"/>
      <c r="AF3" s="9" t="e">
        <f>CONCATENATE(#REF!,#REF!,#REF!,#REF!,#REF!,#REF!,#REF!)</f>
        <v>#REF!</v>
      </c>
      <c r="AG3" s="9"/>
      <c r="AH3" s="9"/>
      <c r="AI3" s="9"/>
      <c r="AJ3" s="9"/>
      <c r="AK3" s="9"/>
      <c r="AL3" s="9"/>
      <c r="AM3" s="9"/>
      <c r="AN3" s="9"/>
      <c r="AO3" s="9"/>
      <c r="AP3" s="9"/>
      <c r="AQ3" s="9"/>
      <c r="AR3" s="9"/>
      <c r="AS3" s="9"/>
      <c r="AT3" s="9"/>
      <c r="AU3" s="9"/>
      <c r="AV3" s="9" t="e">
        <f>CONCATENATE(#REF!,#REF!,#REF!,#REF!,#REF!,#REF!,#REF!)</f>
        <v>#REF!</v>
      </c>
      <c r="AW3" s="9"/>
      <c r="AX3" s="9"/>
      <c r="AY3" s="9"/>
      <c r="AZ3" s="9"/>
      <c r="BA3" s="9"/>
      <c r="BB3" s="9"/>
      <c r="BC3" s="9"/>
      <c r="BD3" s="9"/>
      <c r="BE3" s="9"/>
      <c r="BF3" s="9"/>
      <c r="BG3" s="9"/>
      <c r="BH3" s="9"/>
      <c r="BI3" s="9"/>
      <c r="BJ3" s="9"/>
      <c r="BK3" s="9"/>
      <c r="BL3" s="9" t="e">
        <f>CONCATENATE(#REF!,#REF!,#REF!,#REF!,#REF!,#REF!,#REF!)</f>
        <v>#REF!</v>
      </c>
      <c r="BM3" s="9"/>
      <c r="BN3" s="9"/>
      <c r="BO3" s="9"/>
      <c r="BP3" s="9"/>
      <c r="BQ3" s="9"/>
      <c r="BR3" s="9"/>
      <c r="BS3" s="9"/>
      <c r="BT3" s="9"/>
      <c r="BU3" s="9"/>
      <c r="BV3" s="9"/>
      <c r="BW3" s="9"/>
      <c r="BX3" s="9"/>
      <c r="BY3" s="9"/>
      <c r="BZ3" s="9"/>
      <c r="CA3" s="9"/>
      <c r="CB3" s="9" t="e">
        <f>CONCATENATE(#REF!,#REF!,#REF!,#REF!,#REF!,#REF!,#REF!)</f>
        <v>#REF!</v>
      </c>
      <c r="CC3" s="9"/>
      <c r="CD3" s="9"/>
      <c r="CE3" s="9"/>
      <c r="CF3" s="9"/>
      <c r="CG3" s="9"/>
      <c r="CH3" s="9"/>
      <c r="CI3" s="9"/>
      <c r="CJ3" s="9"/>
      <c r="CK3" s="9"/>
      <c r="CL3" s="9"/>
      <c r="CM3" s="9"/>
      <c r="CN3" s="9"/>
      <c r="CO3" s="9"/>
      <c r="CP3" s="9"/>
      <c r="CQ3" s="9"/>
      <c r="CR3" s="9" t="e">
        <f>CONCATENATE(#REF!,#REF!,#REF!,#REF!,#REF!,#REF!,#REF!)</f>
        <v>#REF!</v>
      </c>
      <c r="CS3" s="9"/>
      <c r="CT3" s="9"/>
      <c r="CU3" s="9"/>
      <c r="CV3" s="9"/>
      <c r="CW3" s="9"/>
      <c r="CX3" s="9"/>
      <c r="CY3" s="9"/>
      <c r="CZ3" s="9"/>
      <c r="DA3" s="9"/>
      <c r="DB3" s="9"/>
      <c r="DC3" s="9"/>
      <c r="DD3" s="9"/>
      <c r="DE3" s="9"/>
      <c r="DF3" s="9"/>
      <c r="DG3" s="9"/>
      <c r="DH3" s="9" t="e">
        <f>CONCATENATE(#REF!,#REF!,#REF!,#REF!,#REF!,#REF!,#REF!)</f>
        <v>#REF!</v>
      </c>
      <c r="DI3" s="9"/>
      <c r="DJ3" s="9"/>
      <c r="DK3" s="9"/>
      <c r="DL3" s="9"/>
      <c r="DM3" s="9"/>
      <c r="DN3" s="9"/>
      <c r="DO3" s="9"/>
      <c r="DP3" s="9"/>
      <c r="DQ3" s="9"/>
      <c r="DR3" s="9"/>
      <c r="DS3" s="9"/>
      <c r="DT3" s="9"/>
      <c r="DU3" s="9"/>
      <c r="DV3" s="9"/>
      <c r="DW3" s="9"/>
      <c r="DX3" s="9" t="e">
        <f>CONCATENATE(#REF!,#REF!,#REF!,#REF!,#REF!,#REF!,#REF!)</f>
        <v>#REF!</v>
      </c>
      <c r="DY3" s="9"/>
      <c r="DZ3" s="9"/>
      <c r="EA3" s="9"/>
      <c r="EB3" s="9"/>
      <c r="EC3" s="9"/>
      <c r="ED3" s="9"/>
      <c r="EE3" s="9"/>
      <c r="EF3" s="9"/>
      <c r="EG3" s="9"/>
      <c r="EH3" s="9"/>
      <c r="EI3" s="9"/>
      <c r="EJ3" s="9"/>
      <c r="EK3" s="9"/>
      <c r="EL3" s="9"/>
      <c r="EM3" s="9"/>
      <c r="EN3" s="9" t="e">
        <f>CONCATENATE(#REF!,#REF!,#REF!,#REF!,#REF!,#REF!,#REF!)</f>
        <v>#REF!</v>
      </c>
      <c r="EO3" s="9"/>
      <c r="EP3" s="9"/>
      <c r="EQ3" s="9"/>
      <c r="ER3" s="9"/>
      <c r="ES3" s="9"/>
      <c r="ET3" s="9"/>
      <c r="EU3" s="9"/>
      <c r="EV3" s="9"/>
      <c r="EW3" s="9"/>
      <c r="EX3" s="9"/>
      <c r="EY3" s="9"/>
      <c r="EZ3" s="9"/>
      <c r="FA3" s="9"/>
      <c r="FB3" s="9"/>
      <c r="FC3" s="9"/>
      <c r="FD3" s="9" t="e">
        <f>CONCATENATE(#REF!,#REF!,#REF!,#REF!,#REF!,#REF!,#REF!)</f>
        <v>#REF!</v>
      </c>
      <c r="FE3" s="9"/>
      <c r="FF3" s="9"/>
      <c r="FG3" s="9"/>
      <c r="FH3" s="9"/>
      <c r="FI3" s="9"/>
      <c r="FJ3" s="9"/>
      <c r="FK3" s="9"/>
      <c r="FL3" s="9"/>
      <c r="FM3" s="9"/>
      <c r="FN3" s="9"/>
      <c r="FO3" s="9"/>
      <c r="FP3" s="9"/>
      <c r="FQ3" s="9"/>
      <c r="FR3" s="9"/>
      <c r="FS3" s="9"/>
      <c r="FT3" s="9" t="e">
        <f>CONCATENATE(#REF!,#REF!,#REF!,#REF!,#REF!,#REF!,#REF!)</f>
        <v>#REF!</v>
      </c>
      <c r="FU3" s="9"/>
      <c r="FV3" s="9"/>
      <c r="FW3" s="9"/>
      <c r="FX3" s="9"/>
      <c r="FY3" s="9"/>
      <c r="FZ3" s="9"/>
      <c r="GA3" s="9"/>
      <c r="GB3" s="9"/>
      <c r="GC3" s="9"/>
      <c r="GD3" s="9"/>
      <c r="GE3" s="9"/>
      <c r="GF3" s="9"/>
      <c r="GG3" s="9"/>
      <c r="GH3" s="9"/>
      <c r="GI3" s="9"/>
      <c r="GJ3" s="9" t="e">
        <f>CONCATENATE(#REF!,#REF!,#REF!,#REF!,#REF!,#REF!,#REF!)</f>
        <v>#REF!</v>
      </c>
      <c r="GK3" s="9"/>
      <c r="GL3" s="9"/>
      <c r="GM3" s="9"/>
      <c r="GN3" s="9"/>
      <c r="GO3" s="9"/>
      <c r="GP3" s="9"/>
      <c r="GQ3" s="9"/>
      <c r="GR3" s="9"/>
      <c r="GS3" s="9"/>
      <c r="GT3" s="9"/>
      <c r="GU3" s="9"/>
      <c r="GV3" s="9"/>
      <c r="GW3" s="9"/>
      <c r="GX3" s="9"/>
      <c r="GY3" s="9"/>
      <c r="GZ3" s="9" t="e">
        <f>CONCATENATE(#REF!,#REF!,#REF!,#REF!,#REF!,#REF!,#REF!)</f>
        <v>#REF!</v>
      </c>
      <c r="HA3" s="9"/>
      <c r="HB3" s="9"/>
      <c r="HC3" s="9"/>
      <c r="HD3" s="9"/>
      <c r="HE3" s="9"/>
      <c r="HF3" s="9"/>
      <c r="HG3" s="9"/>
      <c r="HH3" s="9"/>
      <c r="HI3" s="9"/>
      <c r="HJ3" s="9"/>
      <c r="HK3" s="9"/>
      <c r="HL3" s="9"/>
      <c r="HM3" s="9"/>
      <c r="HN3" s="9"/>
      <c r="HO3" s="9"/>
      <c r="HP3" s="9" t="e">
        <f>CONCATENATE(#REF!,#REF!,#REF!,#REF!,#REF!,#REF!,#REF!)</f>
        <v>#REF!</v>
      </c>
      <c r="HQ3" s="9"/>
      <c r="HR3" s="9"/>
      <c r="HS3" s="9"/>
      <c r="HT3" s="9"/>
      <c r="HU3" s="9"/>
      <c r="HV3" s="9"/>
      <c r="HW3" s="9"/>
      <c r="HX3" s="9"/>
      <c r="HY3" s="9"/>
      <c r="HZ3" s="9"/>
      <c r="IA3" s="9"/>
      <c r="IB3" s="9"/>
      <c r="IC3" s="9"/>
      <c r="ID3" s="9"/>
      <c r="IE3" s="9"/>
      <c r="IF3" s="9" t="e">
        <f>CONCATENATE(#REF!,#REF!,#REF!,#REF!,#REF!,#REF!,#REF!)</f>
        <v>#REF!</v>
      </c>
      <c r="IG3" s="9"/>
      <c r="IH3" s="9"/>
      <c r="II3" s="9"/>
      <c r="IJ3" s="9"/>
      <c r="IK3" s="9"/>
      <c r="IL3" s="9"/>
      <c r="IM3" s="9"/>
      <c r="IN3" s="9"/>
      <c r="IO3" s="9"/>
      <c r="IP3" s="9"/>
      <c r="IQ3" s="9"/>
      <c r="IR3" s="9"/>
      <c r="IS3" s="9"/>
      <c r="IT3" s="9"/>
      <c r="IU3" s="9"/>
    </row>
    <row r="4" s="2" customFormat="1" customHeight="1" spans="1:14">
      <c r="A4" s="79" t="e">
        <f>#REF!&amp;#REF!</f>
        <v>#REF!</v>
      </c>
      <c r="N4" s="55" t="s">
        <v>2</v>
      </c>
    </row>
    <row r="5" s="3" customFormat="1" ht="27.95" customHeight="1" spans="1:14">
      <c r="A5" s="12" t="s">
        <v>3</v>
      </c>
      <c r="B5" s="12" t="s">
        <v>325</v>
      </c>
      <c r="C5" s="12" t="s">
        <v>326</v>
      </c>
      <c r="D5" s="58" t="s">
        <v>327</v>
      </c>
      <c r="E5" s="12" t="s">
        <v>104</v>
      </c>
      <c r="F5" s="12" t="s">
        <v>328</v>
      </c>
      <c r="G5" s="12" t="s">
        <v>105</v>
      </c>
      <c r="H5" s="28" t="s">
        <v>329</v>
      </c>
      <c r="I5" s="159" t="s">
        <v>330</v>
      </c>
      <c r="J5" s="12" t="s">
        <v>5</v>
      </c>
      <c r="K5" s="12" t="s">
        <v>6</v>
      </c>
      <c r="L5" s="12" t="s">
        <v>7</v>
      </c>
      <c r="M5" s="12" t="s">
        <v>75</v>
      </c>
      <c r="N5" s="12" t="s">
        <v>76</v>
      </c>
    </row>
    <row r="6" s="2" customFormat="1" customHeight="1" spans="1:14">
      <c r="A6" s="13"/>
      <c r="B6" s="14"/>
      <c r="C6" s="13"/>
      <c r="D6" s="13"/>
      <c r="E6" s="15"/>
      <c r="F6" s="15"/>
      <c r="G6" s="13"/>
      <c r="H6" s="72"/>
      <c r="I6" s="30"/>
      <c r="J6" s="16"/>
      <c r="K6" s="16"/>
      <c r="L6" s="16"/>
      <c r="M6" s="16" t="str">
        <f t="shared" ref="M6:M25" si="0">IF(J6=0,"",(K6-J6)/J6*100)</f>
        <v/>
      </c>
      <c r="N6" s="17"/>
    </row>
    <row r="7" s="2" customFormat="1" customHeight="1" spans="1:14">
      <c r="A7" s="13"/>
      <c r="B7" s="14"/>
      <c r="C7" s="13"/>
      <c r="D7" s="13"/>
      <c r="E7" s="15"/>
      <c r="F7" s="15"/>
      <c r="G7" s="13"/>
      <c r="H7" s="72"/>
      <c r="I7" s="30"/>
      <c r="J7" s="16"/>
      <c r="K7" s="16"/>
      <c r="L7" s="16"/>
      <c r="M7" s="16" t="str">
        <f t="shared" si="0"/>
        <v/>
      </c>
      <c r="N7" s="17"/>
    </row>
    <row r="8" s="2" customFormat="1" customHeight="1" spans="1:14">
      <c r="A8" s="13"/>
      <c r="B8" s="14"/>
      <c r="C8" s="13"/>
      <c r="D8" s="13"/>
      <c r="E8" s="15"/>
      <c r="F8" s="15"/>
      <c r="G8" s="13"/>
      <c r="H8" s="72"/>
      <c r="I8" s="30"/>
      <c r="J8" s="16"/>
      <c r="K8" s="16"/>
      <c r="L8" s="16"/>
      <c r="M8" s="16" t="str">
        <f t="shared" si="0"/>
        <v/>
      </c>
      <c r="N8" s="17"/>
    </row>
    <row r="9" s="2" customFormat="1" customHeight="1" spans="1:14">
      <c r="A9" s="13"/>
      <c r="B9" s="14"/>
      <c r="C9" s="13"/>
      <c r="D9" s="13"/>
      <c r="E9" s="15"/>
      <c r="F9" s="15"/>
      <c r="G9" s="13"/>
      <c r="H9" s="72"/>
      <c r="I9" s="30"/>
      <c r="J9" s="16"/>
      <c r="K9" s="16"/>
      <c r="L9" s="16"/>
      <c r="M9" s="16" t="str">
        <f t="shared" si="0"/>
        <v/>
      </c>
      <c r="N9" s="17"/>
    </row>
    <row r="10" s="2" customFormat="1" customHeight="1" spans="1:14">
      <c r="A10" s="13"/>
      <c r="B10" s="14"/>
      <c r="C10" s="13"/>
      <c r="D10" s="13"/>
      <c r="E10" s="15"/>
      <c r="F10" s="15"/>
      <c r="G10" s="13"/>
      <c r="H10" s="72"/>
      <c r="I10" s="30"/>
      <c r="J10" s="16"/>
      <c r="K10" s="16"/>
      <c r="L10" s="16"/>
      <c r="M10" s="16" t="str">
        <f t="shared" si="0"/>
        <v/>
      </c>
      <c r="N10" s="17"/>
    </row>
    <row r="11" s="2" customFormat="1" customHeight="1" spans="1:14">
      <c r="A11" s="13"/>
      <c r="B11" s="14"/>
      <c r="C11" s="13"/>
      <c r="D11" s="13"/>
      <c r="E11" s="15"/>
      <c r="F11" s="15"/>
      <c r="G11" s="13"/>
      <c r="H11" s="72"/>
      <c r="I11" s="30"/>
      <c r="J11" s="16"/>
      <c r="K11" s="16"/>
      <c r="L11" s="16"/>
      <c r="M11" s="16" t="str">
        <f t="shared" si="0"/>
        <v/>
      </c>
      <c r="N11" s="17"/>
    </row>
    <row r="12" s="2" customFormat="1" customHeight="1" spans="1:14">
      <c r="A12" s="13"/>
      <c r="B12" s="14"/>
      <c r="C12" s="13"/>
      <c r="D12" s="13"/>
      <c r="E12" s="15"/>
      <c r="F12" s="15"/>
      <c r="G12" s="13"/>
      <c r="H12" s="72"/>
      <c r="I12" s="30"/>
      <c r="J12" s="16"/>
      <c r="K12" s="16"/>
      <c r="L12" s="16"/>
      <c r="M12" s="16" t="str">
        <f t="shared" si="0"/>
        <v/>
      </c>
      <c r="N12" s="17"/>
    </row>
    <row r="13" s="2" customFormat="1" customHeight="1" spans="1:14">
      <c r="A13" s="13"/>
      <c r="B13" s="14"/>
      <c r="C13" s="13"/>
      <c r="D13" s="13"/>
      <c r="E13" s="15"/>
      <c r="F13" s="15"/>
      <c r="G13" s="13"/>
      <c r="H13" s="72"/>
      <c r="I13" s="30"/>
      <c r="J13" s="16"/>
      <c r="K13" s="16"/>
      <c r="L13" s="16"/>
      <c r="M13" s="16" t="str">
        <f t="shared" si="0"/>
        <v/>
      </c>
      <c r="N13" s="17"/>
    </row>
    <row r="14" s="2" customFormat="1" customHeight="1" spans="1:14">
      <c r="A14" s="13"/>
      <c r="B14" s="14"/>
      <c r="C14" s="13"/>
      <c r="D14" s="13"/>
      <c r="E14" s="15"/>
      <c r="F14" s="15"/>
      <c r="G14" s="13"/>
      <c r="H14" s="72"/>
      <c r="I14" s="30"/>
      <c r="J14" s="16"/>
      <c r="K14" s="16"/>
      <c r="L14" s="16"/>
      <c r="M14" s="16" t="str">
        <f t="shared" si="0"/>
        <v/>
      </c>
      <c r="N14" s="17"/>
    </row>
    <row r="15" s="2" customFormat="1" customHeight="1" spans="1:14">
      <c r="A15" s="13"/>
      <c r="B15" s="14"/>
      <c r="C15" s="13"/>
      <c r="D15" s="13"/>
      <c r="E15" s="15"/>
      <c r="F15" s="15"/>
      <c r="G15" s="13"/>
      <c r="H15" s="72"/>
      <c r="I15" s="30"/>
      <c r="J15" s="16"/>
      <c r="K15" s="16"/>
      <c r="L15" s="16"/>
      <c r="M15" s="16" t="str">
        <f t="shared" si="0"/>
        <v/>
      </c>
      <c r="N15" s="17"/>
    </row>
    <row r="16" s="2" customFormat="1" customHeight="1" spans="1:14">
      <c r="A16" s="13"/>
      <c r="B16" s="14"/>
      <c r="C16" s="13"/>
      <c r="D16" s="13"/>
      <c r="E16" s="15"/>
      <c r="F16" s="15"/>
      <c r="G16" s="13"/>
      <c r="H16" s="72"/>
      <c r="I16" s="30"/>
      <c r="J16" s="16"/>
      <c r="K16" s="16"/>
      <c r="L16" s="16"/>
      <c r="M16" s="16" t="str">
        <f t="shared" si="0"/>
        <v/>
      </c>
      <c r="N16" s="17"/>
    </row>
    <row r="17" s="2" customFormat="1" customHeight="1" spans="1:14">
      <c r="A17" s="13"/>
      <c r="B17" s="14"/>
      <c r="C17" s="13"/>
      <c r="D17" s="13"/>
      <c r="E17" s="15"/>
      <c r="F17" s="15"/>
      <c r="G17" s="13"/>
      <c r="H17" s="72"/>
      <c r="I17" s="30"/>
      <c r="J17" s="16"/>
      <c r="K17" s="16"/>
      <c r="L17" s="16"/>
      <c r="M17" s="16" t="str">
        <f t="shared" si="0"/>
        <v/>
      </c>
      <c r="N17" s="17"/>
    </row>
    <row r="18" s="2" customFormat="1" customHeight="1" spans="1:14">
      <c r="A18" s="13"/>
      <c r="B18" s="14"/>
      <c r="C18" s="13"/>
      <c r="D18" s="13"/>
      <c r="E18" s="15"/>
      <c r="F18" s="15"/>
      <c r="G18" s="13"/>
      <c r="H18" s="72"/>
      <c r="I18" s="30"/>
      <c r="J18" s="16"/>
      <c r="K18" s="16"/>
      <c r="L18" s="16"/>
      <c r="M18" s="16" t="str">
        <f t="shared" si="0"/>
        <v/>
      </c>
      <c r="N18" s="17"/>
    </row>
    <row r="19" s="2" customFormat="1" customHeight="1" spans="1:14">
      <c r="A19" s="13"/>
      <c r="B19" s="14"/>
      <c r="C19" s="13"/>
      <c r="D19" s="13"/>
      <c r="E19" s="15"/>
      <c r="F19" s="15"/>
      <c r="G19" s="13"/>
      <c r="H19" s="72"/>
      <c r="I19" s="30"/>
      <c r="J19" s="16"/>
      <c r="K19" s="16"/>
      <c r="L19" s="16"/>
      <c r="M19" s="16" t="str">
        <f t="shared" si="0"/>
        <v/>
      </c>
      <c r="N19" s="17"/>
    </row>
    <row r="20" s="2" customFormat="1" customHeight="1" spans="1:14">
      <c r="A20" s="13"/>
      <c r="B20" s="14"/>
      <c r="C20" s="13"/>
      <c r="D20" s="13"/>
      <c r="E20" s="15"/>
      <c r="F20" s="15"/>
      <c r="G20" s="13"/>
      <c r="H20" s="72"/>
      <c r="I20" s="30"/>
      <c r="J20" s="16"/>
      <c r="K20" s="16"/>
      <c r="L20" s="16"/>
      <c r="M20" s="16" t="str">
        <f t="shared" si="0"/>
        <v/>
      </c>
      <c r="N20" s="17"/>
    </row>
    <row r="21" s="2" customFormat="1" customHeight="1" spans="1:14">
      <c r="A21" s="13"/>
      <c r="B21" s="14"/>
      <c r="C21" s="13"/>
      <c r="D21" s="13"/>
      <c r="E21" s="15"/>
      <c r="F21" s="15"/>
      <c r="G21" s="13"/>
      <c r="H21" s="72"/>
      <c r="I21" s="30"/>
      <c r="J21" s="16"/>
      <c r="K21" s="16"/>
      <c r="L21" s="16"/>
      <c r="M21" s="16" t="str">
        <f t="shared" si="0"/>
        <v/>
      </c>
      <c r="N21" s="17"/>
    </row>
    <row r="22" s="2" customFormat="1" customHeight="1" spans="1:14">
      <c r="A22" s="13"/>
      <c r="B22" s="14"/>
      <c r="C22" s="13"/>
      <c r="D22" s="13"/>
      <c r="E22" s="15"/>
      <c r="F22" s="15"/>
      <c r="G22" s="13"/>
      <c r="H22" s="72"/>
      <c r="I22" s="30"/>
      <c r="J22" s="16"/>
      <c r="K22" s="16"/>
      <c r="L22" s="16"/>
      <c r="M22" s="16" t="str">
        <f t="shared" si="0"/>
        <v/>
      </c>
      <c r="N22" s="17"/>
    </row>
    <row r="23" s="2" customFormat="1" customHeight="1" spans="1:14">
      <c r="A23" s="13"/>
      <c r="B23" s="14"/>
      <c r="C23" s="13"/>
      <c r="D23" s="13"/>
      <c r="E23" s="15"/>
      <c r="F23" s="15"/>
      <c r="G23" s="13"/>
      <c r="H23" s="72"/>
      <c r="I23" s="30"/>
      <c r="J23" s="16"/>
      <c r="K23" s="16"/>
      <c r="L23" s="16"/>
      <c r="M23" s="16" t="str">
        <f t="shared" si="0"/>
        <v/>
      </c>
      <c r="N23" s="17"/>
    </row>
    <row r="24" s="2" customFormat="1" customHeight="1" spans="1:14">
      <c r="A24" s="13"/>
      <c r="B24" s="14"/>
      <c r="C24" s="13"/>
      <c r="D24" s="13"/>
      <c r="E24" s="15"/>
      <c r="F24" s="15"/>
      <c r="G24" s="13"/>
      <c r="H24" s="72"/>
      <c r="I24" s="30"/>
      <c r="J24" s="16"/>
      <c r="K24" s="16"/>
      <c r="L24" s="16"/>
      <c r="M24" s="16" t="str">
        <f t="shared" si="0"/>
        <v/>
      </c>
      <c r="N24" s="17"/>
    </row>
    <row r="25" s="2" customFormat="1" customHeight="1" spans="1:14">
      <c r="A25" s="164" t="s">
        <v>331</v>
      </c>
      <c r="B25" s="166"/>
      <c r="C25" s="13"/>
      <c r="D25" s="13"/>
      <c r="E25" s="15"/>
      <c r="F25" s="15"/>
      <c r="G25" s="13"/>
      <c r="H25" s="72"/>
      <c r="I25" s="30"/>
      <c r="J25" s="16"/>
      <c r="K25" s="16"/>
      <c r="L25" s="16"/>
      <c r="M25" s="16" t="str">
        <f t="shared" si="0"/>
        <v/>
      </c>
      <c r="N25" s="17"/>
    </row>
    <row r="26" s="2" customFormat="1" customHeight="1" spans="1:14">
      <c r="A26" s="164" t="s">
        <v>283</v>
      </c>
      <c r="B26" s="166"/>
      <c r="C26" s="13"/>
      <c r="D26" s="13"/>
      <c r="E26" s="15"/>
      <c r="F26" s="15"/>
      <c r="G26" s="13"/>
      <c r="H26" s="72"/>
      <c r="I26" s="30"/>
      <c r="J26" s="16"/>
      <c r="K26" s="16"/>
      <c r="L26" s="16"/>
      <c r="M26" s="16"/>
      <c r="N26" s="17"/>
    </row>
    <row r="27" s="2" customFormat="1" customHeight="1" spans="1:14">
      <c r="A27" s="164" t="s">
        <v>331</v>
      </c>
      <c r="B27" s="166"/>
      <c r="C27" s="13"/>
      <c r="D27" s="13"/>
      <c r="E27" s="15"/>
      <c r="F27" s="15"/>
      <c r="G27" s="13"/>
      <c r="H27" s="72"/>
      <c r="I27" s="30">
        <f>SUM(I6:I26)</f>
        <v>0</v>
      </c>
      <c r="J27" s="16">
        <f>SUM(J6:J26)</f>
        <v>0</v>
      </c>
      <c r="K27" s="16">
        <f>SUM(K6:K26)</f>
        <v>0</v>
      </c>
      <c r="L27" s="16"/>
      <c r="M27" s="16" t="str">
        <f>IF(J27=0,"",(K27-J27)/J27*100)</f>
        <v/>
      </c>
      <c r="N27" s="17"/>
    </row>
    <row r="28" s="2" customFormat="1" customHeight="1" spans="1:13">
      <c r="A28" s="10" t="e">
        <f>"被评估单位（或产权持有单位）填表人："&amp;#REF!</f>
        <v>#REF!</v>
      </c>
      <c r="F28" s="82"/>
      <c r="G28" s="20"/>
      <c r="H28" s="20"/>
      <c r="I28" s="81"/>
      <c r="J28" s="81"/>
      <c r="L28" s="20" t="e">
        <f>"评估人员："&amp;#REF!</f>
        <v>#REF!</v>
      </c>
      <c r="M28" s="82"/>
    </row>
    <row r="29" s="2" customFormat="1" customHeight="1" spans="1:13">
      <c r="A29" s="11" t="e">
        <f>CONCATENATE(#REF!,#REF!,#REF!,#REF!,#REF!,#REF!,#REF!)</f>
        <v>#REF!</v>
      </c>
      <c r="B29" s="11"/>
      <c r="C29" s="11"/>
      <c r="D29" s="11"/>
      <c r="E29" s="11"/>
      <c r="F29" s="11"/>
      <c r="G29" s="11"/>
      <c r="H29" s="11"/>
      <c r="I29" s="11"/>
      <c r="J29" s="11"/>
      <c r="M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21">
    <mergeCell ref="A2:N2"/>
    <mergeCell ref="A3:N3"/>
    <mergeCell ref="P3:AE3"/>
    <mergeCell ref="AF3:AU3"/>
    <mergeCell ref="AV3:BK3"/>
    <mergeCell ref="BL3:CA3"/>
    <mergeCell ref="CB3:CQ3"/>
    <mergeCell ref="CR3:DG3"/>
    <mergeCell ref="DH3:DW3"/>
    <mergeCell ref="DX3:EM3"/>
    <mergeCell ref="EN3:FC3"/>
    <mergeCell ref="FD3:FS3"/>
    <mergeCell ref="FT3:GI3"/>
    <mergeCell ref="GJ3:GY3"/>
    <mergeCell ref="GZ3:HO3"/>
    <mergeCell ref="HP3:IE3"/>
    <mergeCell ref="IF3:IU3"/>
    <mergeCell ref="A25:B25"/>
    <mergeCell ref="A26:B26"/>
    <mergeCell ref="A27:B27"/>
    <mergeCell ref="A29:J29"/>
  </mergeCells>
  <printOptions horizontalCentered="1"/>
  <pageMargins left="0.354330708661417" right="0.354330708661417" top="0.78740157480315" bottom="0.78740157480315" header="1.06299212598425" footer="0.511811023622047"/>
  <pageSetup paperSize="9" scale="91" fitToHeight="0" orientation="landscape" verticalDpi="600"/>
  <headerFooter alignWithMargins="0">
    <oddHeader>&amp;R&amp;10表&amp;"Times New Roman,常规"4-1
&amp;"宋体,常规"共&amp;"Times New Roman,常规"&amp;N&amp;"宋体,常规"页第&amp;"Times New Roman,常规"&amp;P&amp;"宋体,常规"页</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U840"/>
  <sheetViews>
    <sheetView showGridLines="0" zoomScaleSheetLayoutView="60" workbookViewId="0">
      <selection activeCell="G8" sqref="G8"/>
    </sheetView>
  </sheetViews>
  <sheetFormatPr defaultColWidth="8.75" defaultRowHeight="15.75" customHeight="1"/>
  <cols>
    <col min="1" max="1" width="4.375" style="4" customWidth="1"/>
    <col min="2" max="2" width="17.25" style="4" customWidth="1"/>
    <col min="3" max="4" width="8.25" style="4" customWidth="1"/>
    <col min="5" max="5" width="7.875" style="4" customWidth="1"/>
    <col min="6" max="6" width="9" style="4"/>
    <col min="7" max="7" width="9.375" style="4"/>
    <col min="8" max="8" width="9.375" style="4" customWidth="1"/>
    <col min="9" max="9" width="13.125" style="4"/>
    <col min="10" max="10" width="12.875" style="4" customWidth="1"/>
    <col min="11" max="11" width="13" style="4" customWidth="1"/>
    <col min="12" max="12" width="9.875" style="4" customWidth="1"/>
    <col min="13" max="13" width="11.125" style="4" customWidth="1"/>
    <col min="14" max="14" width="10.625" style="4" customWidth="1"/>
    <col min="15" max="34" width="9" style="4"/>
    <col min="35" max="16384" width="8.75" style="4"/>
  </cols>
  <sheetData>
    <row r="1" ht="14.25" spans="1:14">
      <c r="A1" s="5"/>
      <c r="B1" s="6"/>
      <c r="C1" s="7"/>
      <c r="D1" s="7"/>
      <c r="E1" s="7"/>
      <c r="F1" s="7"/>
      <c r="G1" s="7"/>
      <c r="H1" s="7"/>
      <c r="I1" s="7"/>
      <c r="J1" s="7"/>
      <c r="K1" s="7"/>
      <c r="L1" s="7"/>
      <c r="M1" s="7"/>
      <c r="N1" s="7"/>
    </row>
    <row r="2" s="1" customFormat="1" ht="30" customHeight="1" spans="1:14">
      <c r="A2" s="8" t="s">
        <v>332</v>
      </c>
      <c r="B2" s="8"/>
      <c r="C2" s="8"/>
      <c r="D2" s="8"/>
      <c r="E2" s="8"/>
      <c r="F2" s="8"/>
      <c r="G2" s="8"/>
      <c r="H2" s="8"/>
      <c r="I2" s="8"/>
      <c r="J2" s="8"/>
      <c r="K2" s="8"/>
      <c r="L2" s="8"/>
      <c r="M2" s="8"/>
      <c r="N2" s="8"/>
    </row>
    <row r="3" s="2" customFormat="1" ht="14.1" customHeight="1" spans="1:255">
      <c r="A3" s="9" t="e">
        <f>CONCATENATE(#REF!,#REF!,#REF!,#REF!,#REF!,#REF!,#REF!)</f>
        <v>#REF!</v>
      </c>
      <c r="B3" s="9"/>
      <c r="C3" s="9"/>
      <c r="D3" s="9"/>
      <c r="E3" s="9"/>
      <c r="F3" s="9"/>
      <c r="G3" s="9"/>
      <c r="H3" s="9"/>
      <c r="I3" s="9"/>
      <c r="J3" s="9"/>
      <c r="K3" s="9"/>
      <c r="L3" s="9"/>
      <c r="M3" s="9"/>
      <c r="N3" s="9"/>
      <c r="O3" s="10"/>
      <c r="P3" s="9" t="e">
        <f>CONCATENATE(#REF!,#REF!,#REF!,#REF!,#REF!,#REF!,#REF!)</f>
        <v>#REF!</v>
      </c>
      <c r="Q3" s="9"/>
      <c r="R3" s="9"/>
      <c r="S3" s="9"/>
      <c r="T3" s="9"/>
      <c r="U3" s="9"/>
      <c r="V3" s="9"/>
      <c r="W3" s="9"/>
      <c r="X3" s="9"/>
      <c r="Y3" s="9"/>
      <c r="Z3" s="9"/>
      <c r="AA3" s="9"/>
      <c r="AB3" s="9"/>
      <c r="AC3" s="9"/>
      <c r="AD3" s="9"/>
      <c r="AE3" s="9"/>
      <c r="AF3" s="9" t="e">
        <f>CONCATENATE(#REF!,#REF!,#REF!,#REF!,#REF!,#REF!,#REF!)</f>
        <v>#REF!</v>
      </c>
      <c r="AG3" s="9"/>
      <c r="AH3" s="9"/>
      <c r="AI3" s="9"/>
      <c r="AJ3" s="9"/>
      <c r="AK3" s="9"/>
      <c r="AL3" s="9"/>
      <c r="AM3" s="9"/>
      <c r="AN3" s="9"/>
      <c r="AO3" s="9"/>
      <c r="AP3" s="9"/>
      <c r="AQ3" s="9"/>
      <c r="AR3" s="9"/>
      <c r="AS3" s="9"/>
      <c r="AT3" s="9"/>
      <c r="AU3" s="9"/>
      <c r="AV3" s="9" t="e">
        <f>CONCATENATE(#REF!,#REF!,#REF!,#REF!,#REF!,#REF!,#REF!)</f>
        <v>#REF!</v>
      </c>
      <c r="AW3" s="9"/>
      <c r="AX3" s="9"/>
      <c r="AY3" s="9"/>
      <c r="AZ3" s="9"/>
      <c r="BA3" s="9"/>
      <c r="BB3" s="9"/>
      <c r="BC3" s="9"/>
      <c r="BD3" s="9"/>
      <c r="BE3" s="9"/>
      <c r="BF3" s="9"/>
      <c r="BG3" s="9"/>
      <c r="BH3" s="9"/>
      <c r="BI3" s="9"/>
      <c r="BJ3" s="9"/>
      <c r="BK3" s="9"/>
      <c r="BL3" s="9" t="e">
        <f>CONCATENATE(#REF!,#REF!,#REF!,#REF!,#REF!,#REF!,#REF!)</f>
        <v>#REF!</v>
      </c>
      <c r="BM3" s="9"/>
      <c r="BN3" s="9"/>
      <c r="BO3" s="9"/>
      <c r="BP3" s="9"/>
      <c r="BQ3" s="9"/>
      <c r="BR3" s="9"/>
      <c r="BS3" s="9"/>
      <c r="BT3" s="9"/>
      <c r="BU3" s="9"/>
      <c r="BV3" s="9"/>
      <c r="BW3" s="9"/>
      <c r="BX3" s="9"/>
      <c r="BY3" s="9"/>
      <c r="BZ3" s="9"/>
      <c r="CA3" s="9"/>
      <c r="CB3" s="9" t="e">
        <f>CONCATENATE(#REF!,#REF!,#REF!,#REF!,#REF!,#REF!,#REF!)</f>
        <v>#REF!</v>
      </c>
      <c r="CC3" s="9"/>
      <c r="CD3" s="9"/>
      <c r="CE3" s="9"/>
      <c r="CF3" s="9"/>
      <c r="CG3" s="9"/>
      <c r="CH3" s="9"/>
      <c r="CI3" s="9"/>
      <c r="CJ3" s="9"/>
      <c r="CK3" s="9"/>
      <c r="CL3" s="9"/>
      <c r="CM3" s="9"/>
      <c r="CN3" s="9"/>
      <c r="CO3" s="9"/>
      <c r="CP3" s="9"/>
      <c r="CQ3" s="9"/>
      <c r="CR3" s="9" t="e">
        <f>CONCATENATE(#REF!,#REF!,#REF!,#REF!,#REF!,#REF!,#REF!)</f>
        <v>#REF!</v>
      </c>
      <c r="CS3" s="9"/>
      <c r="CT3" s="9"/>
      <c r="CU3" s="9"/>
      <c r="CV3" s="9"/>
      <c r="CW3" s="9"/>
      <c r="CX3" s="9"/>
      <c r="CY3" s="9"/>
      <c r="CZ3" s="9"/>
      <c r="DA3" s="9"/>
      <c r="DB3" s="9"/>
      <c r="DC3" s="9"/>
      <c r="DD3" s="9"/>
      <c r="DE3" s="9"/>
      <c r="DF3" s="9"/>
      <c r="DG3" s="9"/>
      <c r="DH3" s="9" t="e">
        <f>CONCATENATE(#REF!,#REF!,#REF!,#REF!,#REF!,#REF!,#REF!)</f>
        <v>#REF!</v>
      </c>
      <c r="DI3" s="9"/>
      <c r="DJ3" s="9"/>
      <c r="DK3" s="9"/>
      <c r="DL3" s="9"/>
      <c r="DM3" s="9"/>
      <c r="DN3" s="9"/>
      <c r="DO3" s="9"/>
      <c r="DP3" s="9"/>
      <c r="DQ3" s="9"/>
      <c r="DR3" s="9"/>
      <c r="DS3" s="9"/>
      <c r="DT3" s="9"/>
      <c r="DU3" s="9"/>
      <c r="DV3" s="9"/>
      <c r="DW3" s="9"/>
      <c r="DX3" s="9" t="e">
        <f>CONCATENATE(#REF!,#REF!,#REF!,#REF!,#REF!,#REF!,#REF!)</f>
        <v>#REF!</v>
      </c>
      <c r="DY3" s="9"/>
      <c r="DZ3" s="9"/>
      <c r="EA3" s="9"/>
      <c r="EB3" s="9"/>
      <c r="EC3" s="9"/>
      <c r="ED3" s="9"/>
      <c r="EE3" s="9"/>
      <c r="EF3" s="9"/>
      <c r="EG3" s="9"/>
      <c r="EH3" s="9"/>
      <c r="EI3" s="9"/>
      <c r="EJ3" s="9"/>
      <c r="EK3" s="9"/>
      <c r="EL3" s="9"/>
      <c r="EM3" s="9"/>
      <c r="EN3" s="9" t="e">
        <f>CONCATENATE(#REF!,#REF!,#REF!,#REF!,#REF!,#REF!,#REF!)</f>
        <v>#REF!</v>
      </c>
      <c r="EO3" s="9"/>
      <c r="EP3" s="9"/>
      <c r="EQ3" s="9"/>
      <c r="ER3" s="9"/>
      <c r="ES3" s="9"/>
      <c r="ET3" s="9"/>
      <c r="EU3" s="9"/>
      <c r="EV3" s="9"/>
      <c r="EW3" s="9"/>
      <c r="EX3" s="9"/>
      <c r="EY3" s="9"/>
      <c r="EZ3" s="9"/>
      <c r="FA3" s="9"/>
      <c r="FB3" s="9"/>
      <c r="FC3" s="9"/>
      <c r="FD3" s="9" t="e">
        <f>CONCATENATE(#REF!,#REF!,#REF!,#REF!,#REF!,#REF!,#REF!)</f>
        <v>#REF!</v>
      </c>
      <c r="FE3" s="9"/>
      <c r="FF3" s="9"/>
      <c r="FG3" s="9"/>
      <c r="FH3" s="9"/>
      <c r="FI3" s="9"/>
      <c r="FJ3" s="9"/>
      <c r="FK3" s="9"/>
      <c r="FL3" s="9"/>
      <c r="FM3" s="9"/>
      <c r="FN3" s="9"/>
      <c r="FO3" s="9"/>
      <c r="FP3" s="9"/>
      <c r="FQ3" s="9"/>
      <c r="FR3" s="9"/>
      <c r="FS3" s="9"/>
      <c r="FT3" s="9" t="e">
        <f>CONCATENATE(#REF!,#REF!,#REF!,#REF!,#REF!,#REF!,#REF!)</f>
        <v>#REF!</v>
      </c>
      <c r="FU3" s="9"/>
      <c r="FV3" s="9"/>
      <c r="FW3" s="9"/>
      <c r="FX3" s="9"/>
      <c r="FY3" s="9"/>
      <c r="FZ3" s="9"/>
      <c r="GA3" s="9"/>
      <c r="GB3" s="9"/>
      <c r="GC3" s="9"/>
      <c r="GD3" s="9"/>
      <c r="GE3" s="9"/>
      <c r="GF3" s="9"/>
      <c r="GG3" s="9"/>
      <c r="GH3" s="9"/>
      <c r="GI3" s="9"/>
      <c r="GJ3" s="9" t="e">
        <f>CONCATENATE(#REF!,#REF!,#REF!,#REF!,#REF!,#REF!,#REF!)</f>
        <v>#REF!</v>
      </c>
      <c r="GK3" s="9"/>
      <c r="GL3" s="9"/>
      <c r="GM3" s="9"/>
      <c r="GN3" s="9"/>
      <c r="GO3" s="9"/>
      <c r="GP3" s="9"/>
      <c r="GQ3" s="9"/>
      <c r="GR3" s="9"/>
      <c r="GS3" s="9"/>
      <c r="GT3" s="9"/>
      <c r="GU3" s="9"/>
      <c r="GV3" s="9"/>
      <c r="GW3" s="9"/>
      <c r="GX3" s="9"/>
      <c r="GY3" s="9"/>
      <c r="GZ3" s="9" t="e">
        <f>CONCATENATE(#REF!,#REF!,#REF!,#REF!,#REF!,#REF!,#REF!)</f>
        <v>#REF!</v>
      </c>
      <c r="HA3" s="9"/>
      <c r="HB3" s="9"/>
      <c r="HC3" s="9"/>
      <c r="HD3" s="9"/>
      <c r="HE3" s="9"/>
      <c r="HF3" s="9"/>
      <c r="HG3" s="9"/>
      <c r="HH3" s="9"/>
      <c r="HI3" s="9"/>
      <c r="HJ3" s="9"/>
      <c r="HK3" s="9"/>
      <c r="HL3" s="9"/>
      <c r="HM3" s="9"/>
      <c r="HN3" s="9"/>
      <c r="HO3" s="9"/>
      <c r="HP3" s="9" t="e">
        <f>CONCATENATE(#REF!,#REF!,#REF!,#REF!,#REF!,#REF!,#REF!)</f>
        <v>#REF!</v>
      </c>
      <c r="HQ3" s="9"/>
      <c r="HR3" s="9"/>
      <c r="HS3" s="9"/>
      <c r="HT3" s="9"/>
      <c r="HU3" s="9"/>
      <c r="HV3" s="9"/>
      <c r="HW3" s="9"/>
      <c r="HX3" s="9"/>
      <c r="HY3" s="9"/>
      <c r="HZ3" s="9"/>
      <c r="IA3" s="9"/>
      <c r="IB3" s="9"/>
      <c r="IC3" s="9"/>
      <c r="ID3" s="9"/>
      <c r="IE3" s="9"/>
      <c r="IF3" s="9" t="e">
        <f>CONCATENATE(#REF!,#REF!,#REF!,#REF!,#REF!,#REF!,#REF!)</f>
        <v>#REF!</v>
      </c>
      <c r="IG3" s="9"/>
      <c r="IH3" s="9"/>
      <c r="II3" s="9"/>
      <c r="IJ3" s="9"/>
      <c r="IK3" s="9"/>
      <c r="IL3" s="9"/>
      <c r="IM3" s="9"/>
      <c r="IN3" s="9"/>
      <c r="IO3" s="9"/>
      <c r="IP3" s="9"/>
      <c r="IQ3" s="9"/>
      <c r="IR3" s="9"/>
      <c r="IS3" s="9"/>
      <c r="IT3" s="9"/>
      <c r="IU3" s="9"/>
    </row>
    <row r="4" s="2" customFormat="1" customHeight="1" spans="1:14">
      <c r="A4" s="79" t="e">
        <f>#REF!&amp;#REF!</f>
        <v>#REF!</v>
      </c>
      <c r="N4" s="55" t="s">
        <v>2</v>
      </c>
    </row>
    <row r="5" s="3" customFormat="1" ht="27.95" customHeight="1" spans="1:14">
      <c r="A5" s="12" t="s">
        <v>3</v>
      </c>
      <c r="B5" s="12" t="s">
        <v>325</v>
      </c>
      <c r="C5" s="12" t="s">
        <v>326</v>
      </c>
      <c r="D5" s="58" t="s">
        <v>327</v>
      </c>
      <c r="E5" s="12" t="s">
        <v>104</v>
      </c>
      <c r="F5" s="12" t="s">
        <v>328</v>
      </c>
      <c r="G5" s="12" t="s">
        <v>105</v>
      </c>
      <c r="H5" s="28" t="s">
        <v>329</v>
      </c>
      <c r="I5" s="159" t="s">
        <v>330</v>
      </c>
      <c r="J5" s="12" t="s">
        <v>5</v>
      </c>
      <c r="K5" s="12" t="s">
        <v>6</v>
      </c>
      <c r="L5" s="12" t="s">
        <v>7</v>
      </c>
      <c r="M5" s="12" t="s">
        <v>75</v>
      </c>
      <c r="N5" s="12" t="s">
        <v>76</v>
      </c>
    </row>
    <row r="6" s="2" customFormat="1" customHeight="1" spans="1:14">
      <c r="A6" s="13"/>
      <c r="B6" s="14"/>
      <c r="C6" s="13"/>
      <c r="D6" s="13"/>
      <c r="E6" s="15"/>
      <c r="F6" s="15"/>
      <c r="G6" s="13"/>
      <c r="H6" s="72"/>
      <c r="I6" s="30"/>
      <c r="J6" s="16"/>
      <c r="K6" s="16"/>
      <c r="L6" s="16"/>
      <c r="M6" s="16" t="str">
        <f t="shared" ref="M6:M25" si="0">IF(J6=0,"",(K6-J6)/J6*100)</f>
        <v/>
      </c>
      <c r="N6" s="17"/>
    </row>
    <row r="7" s="2" customFormat="1" customHeight="1" spans="1:14">
      <c r="A7" s="13"/>
      <c r="B7" s="14"/>
      <c r="C7" s="13"/>
      <c r="D7" s="13"/>
      <c r="E7" s="15"/>
      <c r="F7" s="15"/>
      <c r="G7" s="13"/>
      <c r="H7" s="72"/>
      <c r="I7" s="30"/>
      <c r="J7" s="16"/>
      <c r="K7" s="16"/>
      <c r="L7" s="16"/>
      <c r="M7" s="16" t="str">
        <f t="shared" si="0"/>
        <v/>
      </c>
      <c r="N7" s="17"/>
    </row>
    <row r="8" s="2" customFormat="1" customHeight="1" spans="1:14">
      <c r="A8" s="13"/>
      <c r="B8" s="14"/>
      <c r="C8" s="13"/>
      <c r="D8" s="13"/>
      <c r="E8" s="15"/>
      <c r="F8" s="15"/>
      <c r="G8" s="13"/>
      <c r="H8" s="72"/>
      <c r="I8" s="30"/>
      <c r="J8" s="16"/>
      <c r="K8" s="16"/>
      <c r="L8" s="16"/>
      <c r="M8" s="16" t="str">
        <f t="shared" si="0"/>
        <v/>
      </c>
      <c r="N8" s="17"/>
    </row>
    <row r="9" s="2" customFormat="1" customHeight="1" spans="1:14">
      <c r="A9" s="13"/>
      <c r="B9" s="14"/>
      <c r="C9" s="13"/>
      <c r="D9" s="13"/>
      <c r="E9" s="15"/>
      <c r="F9" s="15"/>
      <c r="G9" s="13"/>
      <c r="H9" s="72"/>
      <c r="I9" s="30"/>
      <c r="J9" s="16"/>
      <c r="K9" s="16"/>
      <c r="L9" s="16"/>
      <c r="M9" s="16" t="str">
        <f t="shared" si="0"/>
        <v/>
      </c>
      <c r="N9" s="17"/>
    </row>
    <row r="10" s="2" customFormat="1" customHeight="1" spans="1:14">
      <c r="A10" s="13"/>
      <c r="B10" s="14"/>
      <c r="C10" s="13"/>
      <c r="D10" s="13"/>
      <c r="E10" s="15"/>
      <c r="F10" s="15"/>
      <c r="G10" s="13"/>
      <c r="H10" s="72"/>
      <c r="I10" s="30"/>
      <c r="J10" s="16"/>
      <c r="K10" s="16"/>
      <c r="L10" s="16"/>
      <c r="M10" s="16" t="str">
        <f t="shared" si="0"/>
        <v/>
      </c>
      <c r="N10" s="17"/>
    </row>
    <row r="11" s="2" customFormat="1" customHeight="1" spans="1:14">
      <c r="A11" s="13"/>
      <c r="B11" s="14"/>
      <c r="C11" s="13"/>
      <c r="D11" s="13"/>
      <c r="E11" s="15"/>
      <c r="F11" s="15"/>
      <c r="G11" s="13"/>
      <c r="H11" s="72"/>
      <c r="I11" s="30"/>
      <c r="J11" s="16"/>
      <c r="K11" s="16"/>
      <c r="L11" s="16"/>
      <c r="M11" s="16" t="str">
        <f t="shared" si="0"/>
        <v/>
      </c>
      <c r="N11" s="17"/>
    </row>
    <row r="12" s="2" customFormat="1" customHeight="1" spans="1:14">
      <c r="A12" s="13"/>
      <c r="B12" s="14"/>
      <c r="C12" s="13"/>
      <c r="D12" s="13"/>
      <c r="E12" s="15"/>
      <c r="F12" s="15"/>
      <c r="G12" s="13"/>
      <c r="H12" s="72"/>
      <c r="I12" s="30"/>
      <c r="J12" s="16"/>
      <c r="K12" s="16"/>
      <c r="L12" s="16"/>
      <c r="M12" s="16" t="str">
        <f t="shared" si="0"/>
        <v/>
      </c>
      <c r="N12" s="17"/>
    </row>
    <row r="13" s="2" customFormat="1" customHeight="1" spans="1:14">
      <c r="A13" s="13"/>
      <c r="B13" s="14"/>
      <c r="C13" s="13"/>
      <c r="D13" s="13"/>
      <c r="E13" s="15"/>
      <c r="F13" s="15"/>
      <c r="G13" s="13"/>
      <c r="H13" s="72"/>
      <c r="I13" s="30"/>
      <c r="J13" s="16"/>
      <c r="K13" s="16"/>
      <c r="L13" s="16"/>
      <c r="M13" s="16" t="str">
        <f t="shared" si="0"/>
        <v/>
      </c>
      <c r="N13" s="17"/>
    </row>
    <row r="14" s="2" customFormat="1" customHeight="1" spans="1:14">
      <c r="A14" s="13"/>
      <c r="B14" s="14"/>
      <c r="C14" s="13"/>
      <c r="D14" s="13"/>
      <c r="E14" s="15"/>
      <c r="F14" s="15"/>
      <c r="G14" s="13"/>
      <c r="H14" s="72"/>
      <c r="I14" s="30"/>
      <c r="J14" s="16"/>
      <c r="K14" s="16"/>
      <c r="L14" s="16"/>
      <c r="M14" s="16" t="str">
        <f t="shared" si="0"/>
        <v/>
      </c>
      <c r="N14" s="17"/>
    </row>
    <row r="15" s="2" customFormat="1" customHeight="1" spans="1:14">
      <c r="A15" s="13"/>
      <c r="B15" s="14"/>
      <c r="C15" s="13"/>
      <c r="D15" s="13"/>
      <c r="E15" s="15"/>
      <c r="F15" s="15"/>
      <c r="G15" s="13"/>
      <c r="H15" s="72"/>
      <c r="I15" s="30"/>
      <c r="J15" s="16"/>
      <c r="K15" s="16"/>
      <c r="L15" s="16"/>
      <c r="M15" s="16" t="str">
        <f t="shared" si="0"/>
        <v/>
      </c>
      <c r="N15" s="17"/>
    </row>
    <row r="16" s="2" customFormat="1" customHeight="1" spans="1:14">
      <c r="A16" s="13"/>
      <c r="B16" s="14"/>
      <c r="C16" s="13"/>
      <c r="D16" s="13"/>
      <c r="E16" s="15"/>
      <c r="F16" s="15"/>
      <c r="G16" s="13"/>
      <c r="H16" s="72"/>
      <c r="I16" s="30"/>
      <c r="J16" s="16"/>
      <c r="K16" s="16"/>
      <c r="L16" s="16"/>
      <c r="M16" s="16" t="str">
        <f t="shared" si="0"/>
        <v/>
      </c>
      <c r="N16" s="17"/>
    </row>
    <row r="17" s="2" customFormat="1" customHeight="1" spans="1:14">
      <c r="A17" s="13"/>
      <c r="B17" s="14"/>
      <c r="C17" s="13"/>
      <c r="D17" s="13"/>
      <c r="E17" s="15"/>
      <c r="F17" s="15"/>
      <c r="G17" s="13"/>
      <c r="H17" s="72"/>
      <c r="I17" s="30"/>
      <c r="J17" s="16"/>
      <c r="K17" s="16"/>
      <c r="L17" s="16"/>
      <c r="M17" s="16" t="str">
        <f t="shared" si="0"/>
        <v/>
      </c>
      <c r="N17" s="17"/>
    </row>
    <row r="18" s="2" customFormat="1" customHeight="1" spans="1:14">
      <c r="A18" s="13"/>
      <c r="B18" s="14"/>
      <c r="C18" s="13"/>
      <c r="D18" s="13"/>
      <c r="E18" s="15"/>
      <c r="F18" s="15"/>
      <c r="G18" s="13"/>
      <c r="H18" s="72"/>
      <c r="I18" s="30"/>
      <c r="J18" s="16"/>
      <c r="K18" s="16"/>
      <c r="L18" s="16"/>
      <c r="M18" s="16" t="str">
        <f t="shared" si="0"/>
        <v/>
      </c>
      <c r="N18" s="17"/>
    </row>
    <row r="19" s="2" customFormat="1" customHeight="1" spans="1:14">
      <c r="A19" s="13"/>
      <c r="B19" s="14"/>
      <c r="C19" s="13"/>
      <c r="D19" s="13"/>
      <c r="E19" s="15"/>
      <c r="F19" s="15"/>
      <c r="G19" s="13"/>
      <c r="H19" s="72"/>
      <c r="I19" s="30"/>
      <c r="J19" s="16"/>
      <c r="K19" s="16"/>
      <c r="L19" s="16"/>
      <c r="M19" s="16" t="str">
        <f t="shared" si="0"/>
        <v/>
      </c>
      <c r="N19" s="17"/>
    </row>
    <row r="20" s="2" customFormat="1" customHeight="1" spans="1:14">
      <c r="A20" s="13"/>
      <c r="B20" s="14"/>
      <c r="C20" s="13"/>
      <c r="D20" s="13"/>
      <c r="E20" s="15"/>
      <c r="F20" s="15"/>
      <c r="G20" s="13"/>
      <c r="H20" s="72"/>
      <c r="I20" s="30"/>
      <c r="J20" s="16"/>
      <c r="K20" s="16"/>
      <c r="L20" s="16"/>
      <c r="M20" s="16" t="str">
        <f t="shared" si="0"/>
        <v/>
      </c>
      <c r="N20" s="17"/>
    </row>
    <row r="21" s="2" customFormat="1" customHeight="1" spans="1:14">
      <c r="A21" s="13"/>
      <c r="B21" s="14"/>
      <c r="C21" s="13"/>
      <c r="D21" s="13"/>
      <c r="E21" s="15"/>
      <c r="F21" s="15"/>
      <c r="G21" s="13"/>
      <c r="H21" s="72"/>
      <c r="I21" s="30"/>
      <c r="J21" s="16"/>
      <c r="K21" s="16"/>
      <c r="L21" s="16"/>
      <c r="M21" s="16" t="str">
        <f t="shared" si="0"/>
        <v/>
      </c>
      <c r="N21" s="17"/>
    </row>
    <row r="22" s="2" customFormat="1" customHeight="1" spans="1:14">
      <c r="A22" s="13"/>
      <c r="B22" s="14"/>
      <c r="C22" s="13"/>
      <c r="D22" s="13"/>
      <c r="E22" s="15"/>
      <c r="F22" s="15"/>
      <c r="G22" s="13"/>
      <c r="H22" s="72"/>
      <c r="I22" s="30"/>
      <c r="J22" s="16"/>
      <c r="K22" s="16"/>
      <c r="L22" s="16"/>
      <c r="M22" s="16" t="str">
        <f t="shared" si="0"/>
        <v/>
      </c>
      <c r="N22" s="17"/>
    </row>
    <row r="23" s="2" customFormat="1" customHeight="1" spans="1:14">
      <c r="A23" s="13"/>
      <c r="B23" s="14"/>
      <c r="C23" s="13"/>
      <c r="D23" s="13"/>
      <c r="E23" s="15"/>
      <c r="F23" s="15"/>
      <c r="G23" s="13"/>
      <c r="H23" s="72"/>
      <c r="I23" s="30"/>
      <c r="J23" s="16"/>
      <c r="K23" s="16"/>
      <c r="L23" s="16"/>
      <c r="M23" s="16" t="str">
        <f t="shared" si="0"/>
        <v/>
      </c>
      <c r="N23" s="17"/>
    </row>
    <row r="24" s="2" customFormat="1" customHeight="1" spans="1:14">
      <c r="A24" s="13"/>
      <c r="B24" s="14"/>
      <c r="C24" s="13"/>
      <c r="D24" s="13"/>
      <c r="E24" s="15"/>
      <c r="F24" s="15"/>
      <c r="G24" s="13"/>
      <c r="H24" s="72"/>
      <c r="I24" s="30"/>
      <c r="J24" s="16"/>
      <c r="K24" s="16"/>
      <c r="L24" s="16"/>
      <c r="M24" s="16" t="str">
        <f t="shared" si="0"/>
        <v/>
      </c>
      <c r="N24" s="17"/>
    </row>
    <row r="25" s="2" customFormat="1" customHeight="1" spans="1:14">
      <c r="A25" s="164" t="s">
        <v>331</v>
      </c>
      <c r="B25" s="166"/>
      <c r="C25" s="13"/>
      <c r="D25" s="13"/>
      <c r="E25" s="15"/>
      <c r="F25" s="15"/>
      <c r="G25" s="13"/>
      <c r="H25" s="72"/>
      <c r="I25" s="30">
        <f>SUM(I6:I24)</f>
        <v>0</v>
      </c>
      <c r="J25" s="16">
        <f>SUM(J6:J24)</f>
        <v>0</v>
      </c>
      <c r="K25" s="16">
        <f>SUM(K6:K24)</f>
        <v>0</v>
      </c>
      <c r="L25" s="16"/>
      <c r="M25" s="16" t="str">
        <f t="shared" si="0"/>
        <v/>
      </c>
      <c r="N25" s="17"/>
    </row>
    <row r="26" s="2" customFormat="1" customHeight="1" spans="1:13">
      <c r="A26" s="10" t="e">
        <f>"被评估单位（或产权持有单位）填表人："&amp;#REF!</f>
        <v>#REF!</v>
      </c>
      <c r="F26" s="82"/>
      <c r="G26" s="20"/>
      <c r="H26" s="20"/>
      <c r="I26" s="81"/>
      <c r="J26" s="81"/>
      <c r="L26" s="20" t="e">
        <f>"评估人员："&amp;#REF!</f>
        <v>#REF!</v>
      </c>
      <c r="M26" s="82"/>
    </row>
    <row r="27" s="2" customFormat="1" customHeight="1" spans="1:13">
      <c r="A27" s="11" t="e">
        <f>CONCATENATE(#REF!,#REF!,#REF!,#REF!,#REF!,#REF!,#REF!)</f>
        <v>#REF!</v>
      </c>
      <c r="B27" s="11"/>
      <c r="C27" s="11"/>
      <c r="D27" s="11"/>
      <c r="E27" s="11"/>
      <c r="F27" s="11"/>
      <c r="G27" s="11"/>
      <c r="H27" s="11"/>
      <c r="I27" s="11"/>
      <c r="J27" s="11"/>
      <c r="M27" s="82"/>
    </row>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sheetData>
  <mergeCells count="19">
    <mergeCell ref="A2:N2"/>
    <mergeCell ref="A3:N3"/>
    <mergeCell ref="P3:AE3"/>
    <mergeCell ref="AF3:AU3"/>
    <mergeCell ref="AV3:BK3"/>
    <mergeCell ref="BL3:CA3"/>
    <mergeCell ref="CB3:CQ3"/>
    <mergeCell ref="CR3:DG3"/>
    <mergeCell ref="DH3:DW3"/>
    <mergeCell ref="DX3:EM3"/>
    <mergeCell ref="EN3:FC3"/>
    <mergeCell ref="FD3:FS3"/>
    <mergeCell ref="FT3:GI3"/>
    <mergeCell ref="GJ3:GY3"/>
    <mergeCell ref="GZ3:HO3"/>
    <mergeCell ref="HP3:IE3"/>
    <mergeCell ref="IF3:IU3"/>
    <mergeCell ref="A25:B25"/>
    <mergeCell ref="A27:J27"/>
  </mergeCells>
  <printOptions horizontalCentered="1"/>
  <pageMargins left="0.354330708661417" right="0.354330708661417" top="0.78740157480315" bottom="0.78740157480315" header="1.06299212598425" footer="0.511811023622047"/>
  <pageSetup paperSize="9" scale="91" fitToHeight="0" orientation="landscape" verticalDpi="600"/>
  <headerFooter alignWithMargins="0">
    <oddHeader>&amp;R&amp;10表&amp;"Times New Roman,常规"4-2
&amp;"宋体,常规"共&amp;"Times New Roman,常规"&amp;N&amp;"宋体,常规"页第&amp;"Times New Roman,常规"&amp;P&amp;"宋体,常规"页</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841"/>
  <sheetViews>
    <sheetView showGridLines="0" zoomScaleSheetLayoutView="60" workbookViewId="0">
      <selection activeCell="G8" sqref="G8"/>
    </sheetView>
  </sheetViews>
  <sheetFormatPr defaultColWidth="8.75" defaultRowHeight="15.75" customHeight="1"/>
  <cols>
    <col min="1" max="1" width="5.25" style="4" customWidth="1"/>
    <col min="2" max="2" width="23.25" style="4" customWidth="1"/>
    <col min="3" max="3" width="17.25" style="4" customWidth="1"/>
    <col min="4" max="4" width="10.375" style="4" customWidth="1"/>
    <col min="5" max="6" width="14.375" style="4" customWidth="1"/>
    <col min="7" max="7" width="9.5" style="4" customWidth="1"/>
    <col min="8" max="8" width="9.625" style="4"/>
    <col min="9" max="9" width="14.75" style="4" customWidth="1"/>
    <col min="10" max="32" width="9" style="4"/>
    <col min="33" max="16384" width="8.75" style="4"/>
  </cols>
  <sheetData>
    <row r="1" ht="14.25" spans="1:9">
      <c r="A1" s="5"/>
      <c r="B1" s="6"/>
      <c r="C1" s="7"/>
      <c r="D1" s="7"/>
      <c r="E1" s="7"/>
      <c r="F1" s="7"/>
      <c r="G1" s="7"/>
      <c r="H1" s="7"/>
      <c r="I1" s="7"/>
    </row>
    <row r="2" s="1" customFormat="1" ht="30" customHeight="1" spans="1:9">
      <c r="A2" s="8" t="s">
        <v>333</v>
      </c>
      <c r="B2" s="8"/>
      <c r="C2" s="8"/>
      <c r="D2" s="8"/>
      <c r="E2" s="8"/>
      <c r="F2" s="8"/>
      <c r="G2" s="8"/>
      <c r="H2" s="8"/>
      <c r="I2" s="8"/>
    </row>
    <row r="3" s="2" customFormat="1" ht="14.1" customHeight="1" spans="1:254">
      <c r="A3" s="9" t="e">
        <f>CONCATENATE(#REF!,#REF!,#REF!,#REF!,#REF!,#REF!,#REF!)</f>
        <v>#REF!</v>
      </c>
      <c r="B3" s="9"/>
      <c r="C3" s="9"/>
      <c r="D3" s="9"/>
      <c r="E3" s="9"/>
      <c r="F3" s="9"/>
      <c r="G3" s="9"/>
      <c r="H3" s="9"/>
      <c r="I3" s="9"/>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9">
      <c r="A4" s="79" t="e">
        <f>#REF!&amp;#REF!</f>
        <v>#REF!</v>
      </c>
      <c r="I4" s="55" t="s">
        <v>2</v>
      </c>
    </row>
    <row r="5" s="3" customFormat="1" ht="27.95" customHeight="1" spans="1:9">
      <c r="A5" s="12" t="s">
        <v>3</v>
      </c>
      <c r="B5" s="12" t="s">
        <v>153</v>
      </c>
      <c r="C5" s="12" t="s">
        <v>334</v>
      </c>
      <c r="D5" s="12" t="s">
        <v>154</v>
      </c>
      <c r="E5" s="12" t="s">
        <v>5</v>
      </c>
      <c r="F5" s="12" t="s">
        <v>6</v>
      </c>
      <c r="G5" s="12" t="s">
        <v>7</v>
      </c>
      <c r="H5" s="12" t="s">
        <v>75</v>
      </c>
      <c r="I5" s="12" t="s">
        <v>76</v>
      </c>
    </row>
    <row r="6" s="2" customFormat="1" customHeight="1" spans="1:9">
      <c r="A6" s="13"/>
      <c r="B6" s="14"/>
      <c r="C6" s="13"/>
      <c r="D6" s="15"/>
      <c r="E6" s="16"/>
      <c r="F6" s="16"/>
      <c r="G6" s="16"/>
      <c r="H6" s="16" t="str">
        <f t="shared" ref="H6:H26" si="0">IF(E6=0,"",(F6-E6)/E6*100)</f>
        <v/>
      </c>
      <c r="I6" s="17"/>
    </row>
    <row r="7" s="2" customFormat="1" customHeight="1" spans="1:9">
      <c r="A7" s="13"/>
      <c r="B7" s="14"/>
      <c r="C7" s="13"/>
      <c r="D7" s="15"/>
      <c r="E7" s="16"/>
      <c r="F7" s="16"/>
      <c r="G7" s="16"/>
      <c r="H7" s="16" t="str">
        <f t="shared" si="0"/>
        <v/>
      </c>
      <c r="I7" s="17"/>
    </row>
    <row r="8" s="2" customFormat="1" customHeight="1" spans="1:9">
      <c r="A8" s="13"/>
      <c r="B8" s="14"/>
      <c r="C8" s="13"/>
      <c r="D8" s="15"/>
      <c r="E8" s="16"/>
      <c r="F8" s="16"/>
      <c r="G8" s="16"/>
      <c r="H8" s="16" t="str">
        <f t="shared" si="0"/>
        <v/>
      </c>
      <c r="I8" s="17"/>
    </row>
    <row r="9" s="2" customFormat="1" customHeight="1" spans="1:9">
      <c r="A9" s="13"/>
      <c r="B9" s="14"/>
      <c r="C9" s="13"/>
      <c r="D9" s="15"/>
      <c r="E9" s="16"/>
      <c r="F9" s="16"/>
      <c r="G9" s="16"/>
      <c r="H9" s="16" t="str">
        <f t="shared" si="0"/>
        <v/>
      </c>
      <c r="I9" s="17"/>
    </row>
    <row r="10" s="2" customFormat="1" customHeight="1" spans="1:9">
      <c r="A10" s="13"/>
      <c r="B10" s="14"/>
      <c r="C10" s="13"/>
      <c r="D10" s="15"/>
      <c r="E10" s="16"/>
      <c r="F10" s="16"/>
      <c r="G10" s="16"/>
      <c r="H10" s="16" t="str">
        <f t="shared" si="0"/>
        <v/>
      </c>
      <c r="I10" s="17"/>
    </row>
    <row r="11" s="2" customFormat="1" customHeight="1" spans="1:9">
      <c r="A11" s="13"/>
      <c r="B11" s="14"/>
      <c r="C11" s="13"/>
      <c r="D11" s="15"/>
      <c r="E11" s="16"/>
      <c r="F11" s="16"/>
      <c r="G11" s="16"/>
      <c r="H11" s="16" t="str">
        <f t="shared" si="0"/>
        <v/>
      </c>
      <c r="I11" s="17"/>
    </row>
    <row r="12" s="2" customFormat="1" customHeight="1" spans="1:9">
      <c r="A12" s="13"/>
      <c r="B12" s="14"/>
      <c r="C12" s="13"/>
      <c r="D12" s="15"/>
      <c r="E12" s="16"/>
      <c r="F12" s="16"/>
      <c r="G12" s="16"/>
      <c r="H12" s="16" t="str">
        <f t="shared" si="0"/>
        <v/>
      </c>
      <c r="I12" s="17"/>
    </row>
    <row r="13" s="2" customFormat="1" customHeight="1" spans="1:9">
      <c r="A13" s="13"/>
      <c r="B13" s="14"/>
      <c r="C13" s="13"/>
      <c r="D13" s="15"/>
      <c r="E13" s="16"/>
      <c r="F13" s="16"/>
      <c r="G13" s="16"/>
      <c r="H13" s="16" t="str">
        <f t="shared" si="0"/>
        <v/>
      </c>
      <c r="I13" s="17"/>
    </row>
    <row r="14" s="2" customFormat="1" customHeight="1" spans="1:9">
      <c r="A14" s="13"/>
      <c r="B14" s="14"/>
      <c r="C14" s="13"/>
      <c r="D14" s="15"/>
      <c r="E14" s="16"/>
      <c r="F14" s="16"/>
      <c r="G14" s="16"/>
      <c r="H14" s="16" t="str">
        <f t="shared" si="0"/>
        <v/>
      </c>
      <c r="I14" s="17"/>
    </row>
    <row r="15" s="2" customFormat="1" customHeight="1" spans="1:9">
      <c r="A15" s="13"/>
      <c r="B15" s="14"/>
      <c r="C15" s="13"/>
      <c r="D15" s="15"/>
      <c r="E15" s="16"/>
      <c r="F15" s="16"/>
      <c r="G15" s="16"/>
      <c r="H15" s="16" t="str">
        <f t="shared" si="0"/>
        <v/>
      </c>
      <c r="I15" s="17"/>
    </row>
    <row r="16" s="2" customFormat="1" customHeight="1" spans="1:9">
      <c r="A16" s="13"/>
      <c r="B16" s="14"/>
      <c r="C16" s="13"/>
      <c r="D16" s="15"/>
      <c r="E16" s="16"/>
      <c r="F16" s="16"/>
      <c r="G16" s="16"/>
      <c r="H16" s="16" t="str">
        <f t="shared" si="0"/>
        <v/>
      </c>
      <c r="I16" s="17"/>
    </row>
    <row r="17" s="2" customFormat="1" customHeight="1" spans="1:9">
      <c r="A17" s="13"/>
      <c r="B17" s="14"/>
      <c r="C17" s="13"/>
      <c r="D17" s="15"/>
      <c r="E17" s="16"/>
      <c r="F17" s="16"/>
      <c r="G17" s="16"/>
      <c r="H17" s="16" t="str">
        <f t="shared" si="0"/>
        <v/>
      </c>
      <c r="I17" s="17"/>
    </row>
    <row r="18" s="2" customFormat="1" customHeight="1" spans="1:9">
      <c r="A18" s="13"/>
      <c r="B18" s="14"/>
      <c r="C18" s="13"/>
      <c r="D18" s="15"/>
      <c r="E18" s="16"/>
      <c r="F18" s="16"/>
      <c r="G18" s="16"/>
      <c r="H18" s="16" t="str">
        <f t="shared" si="0"/>
        <v/>
      </c>
      <c r="I18" s="17"/>
    </row>
    <row r="19" s="2" customFormat="1" customHeight="1" spans="1:9">
      <c r="A19" s="13"/>
      <c r="B19" s="14"/>
      <c r="C19" s="13"/>
      <c r="D19" s="15"/>
      <c r="E19" s="16"/>
      <c r="F19" s="16"/>
      <c r="G19" s="16"/>
      <c r="H19" s="16" t="str">
        <f t="shared" si="0"/>
        <v/>
      </c>
      <c r="I19" s="17"/>
    </row>
    <row r="20" s="2" customFormat="1" customHeight="1" spans="1:9">
      <c r="A20" s="13"/>
      <c r="B20" s="14"/>
      <c r="C20" s="13"/>
      <c r="D20" s="15"/>
      <c r="E20" s="16"/>
      <c r="F20" s="16"/>
      <c r="G20" s="16"/>
      <c r="H20" s="16" t="str">
        <f t="shared" si="0"/>
        <v/>
      </c>
      <c r="I20" s="17"/>
    </row>
    <row r="21" s="2" customFormat="1" customHeight="1" spans="1:9">
      <c r="A21" s="13"/>
      <c r="B21" s="14"/>
      <c r="C21" s="13"/>
      <c r="D21" s="15"/>
      <c r="E21" s="16"/>
      <c r="F21" s="16"/>
      <c r="G21" s="16"/>
      <c r="H21" s="16" t="str">
        <f t="shared" si="0"/>
        <v/>
      </c>
      <c r="I21" s="17"/>
    </row>
    <row r="22" s="2" customFormat="1" customHeight="1" spans="1:9">
      <c r="A22" s="13"/>
      <c r="B22" s="14"/>
      <c r="C22" s="13"/>
      <c r="D22" s="15"/>
      <c r="E22" s="16"/>
      <c r="F22" s="16"/>
      <c r="G22" s="16"/>
      <c r="H22" s="16" t="str">
        <f t="shared" si="0"/>
        <v/>
      </c>
      <c r="I22" s="17"/>
    </row>
    <row r="23" s="2" customFormat="1" customHeight="1" spans="1:9">
      <c r="A23" s="13"/>
      <c r="B23" s="14"/>
      <c r="C23" s="13"/>
      <c r="D23" s="15"/>
      <c r="E23" s="16"/>
      <c r="F23" s="16"/>
      <c r="G23" s="16"/>
      <c r="H23" s="16" t="str">
        <f t="shared" si="0"/>
        <v/>
      </c>
      <c r="I23" s="17"/>
    </row>
    <row r="24" s="2" customFormat="1" customHeight="1" spans="1:9">
      <c r="A24" s="18" t="s">
        <v>122</v>
      </c>
      <c r="B24" s="19"/>
      <c r="C24" s="13"/>
      <c r="D24" s="15"/>
      <c r="E24" s="16"/>
      <c r="F24" s="16">
        <f>SUM(F6:F23)</f>
        <v>0</v>
      </c>
      <c r="G24" s="16"/>
      <c r="H24" s="16" t="str">
        <f t="shared" si="0"/>
        <v/>
      </c>
      <c r="I24" s="17"/>
    </row>
    <row r="25" s="2" customFormat="1" customHeight="1" spans="1:9">
      <c r="A25" s="18" t="s">
        <v>335</v>
      </c>
      <c r="B25" s="19"/>
      <c r="C25" s="13"/>
      <c r="D25" s="15"/>
      <c r="E25" s="16"/>
      <c r="F25" s="16">
        <v>0</v>
      </c>
      <c r="G25" s="16"/>
      <c r="H25" s="16" t="str">
        <f t="shared" si="0"/>
        <v/>
      </c>
      <c r="I25" s="17"/>
    </row>
    <row r="26" s="2" customFormat="1" customHeight="1" spans="1:9">
      <c r="A26" s="18" t="s">
        <v>134</v>
      </c>
      <c r="B26" s="19"/>
      <c r="C26" s="17"/>
      <c r="D26" s="15"/>
      <c r="E26" s="16">
        <f>E24-E25</f>
        <v>0</v>
      </c>
      <c r="F26" s="16">
        <f>F24-F25</f>
        <v>0</v>
      </c>
      <c r="G26" s="16"/>
      <c r="H26" s="16" t="str">
        <f t="shared" si="0"/>
        <v/>
      </c>
      <c r="I26" s="17"/>
    </row>
    <row r="27" s="2" customFormat="1" customHeight="1" spans="1:12">
      <c r="A27" s="10" t="e">
        <f>"被评估单位（或产权持有单位）填表人："&amp;#REF!</f>
        <v>#REF!</v>
      </c>
      <c r="E27" s="20"/>
      <c r="F27" s="81"/>
      <c r="G27" s="20" t="e">
        <f>"评估人员："&amp;#REF!</f>
        <v>#REF!</v>
      </c>
      <c r="H27" s="81"/>
      <c r="I27" s="20"/>
      <c r="J27" s="81"/>
      <c r="L27" s="82"/>
    </row>
    <row r="28" s="2" customFormat="1" customHeight="1" spans="1:12">
      <c r="A28" s="11" t="e">
        <f>CONCATENATE(#REF!,#REF!,#REF!,#REF!,#REF!,#REF!,#REF!)</f>
        <v>#REF!</v>
      </c>
      <c r="B28" s="11"/>
      <c r="C28" s="11"/>
      <c r="D28" s="11"/>
      <c r="E28" s="11"/>
      <c r="F28" s="11"/>
      <c r="G28" s="11"/>
      <c r="H28" s="11"/>
      <c r="I28" s="11"/>
      <c r="J28" s="11"/>
      <c r="L28" s="82"/>
    </row>
    <row r="29" s="2" customFormat="1" customHeight="1" spans="2:2">
      <c r="B29" s="383" t="s">
        <v>336</v>
      </c>
    </row>
    <row r="30" s="2" customFormat="1" customHeight="1" spans="2:2">
      <c r="B30" s="2" t="s">
        <v>163</v>
      </c>
    </row>
    <row r="31" s="2" customFormat="1" customHeight="1" spans="2:2">
      <c r="B31" s="2" t="s">
        <v>164</v>
      </c>
    </row>
    <row r="32" s="2" customFormat="1" customHeight="1" spans="2:2">
      <c r="B32" s="2" t="s">
        <v>165</v>
      </c>
    </row>
    <row r="33" s="2" customFormat="1" customHeight="1" spans="2:2">
      <c r="B33" s="2" t="s">
        <v>166</v>
      </c>
    </row>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21">
    <mergeCell ref="A2:I2"/>
    <mergeCell ref="A3:I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4:B24"/>
    <mergeCell ref="A25:B25"/>
    <mergeCell ref="A26:B26"/>
    <mergeCell ref="A28:J28"/>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Roman,常规"4-3
&amp;"宋体,常规"共&amp;"Times New Roman,常规"&amp;N&amp;"宋体,常规"页第&amp;"Times New Roman,常规"&amp;P&amp;"宋体,常规"页</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2"/>
  <sheetViews>
    <sheetView showGridLines="0" zoomScaleSheetLayoutView="60" workbookViewId="0">
      <selection activeCell="G8" sqref="G8"/>
    </sheetView>
  </sheetViews>
  <sheetFormatPr defaultColWidth="8.75" defaultRowHeight="15.75" customHeight="1"/>
  <cols>
    <col min="1" max="1" width="4.75" style="4" customWidth="1"/>
    <col min="2" max="2" width="22.5" style="376" customWidth="1"/>
    <col min="3" max="3" width="8.25" style="4" customWidth="1"/>
    <col min="4" max="4" width="10" style="4" customWidth="1"/>
    <col min="5" max="5" width="9.375" style="4"/>
    <col min="6" max="6" width="13.125" style="4"/>
    <col min="7" max="8" width="15" style="4" customWidth="1"/>
    <col min="9" max="9" width="10.125" style="4" customWidth="1"/>
    <col min="10" max="10" width="11.75" style="4" customWidth="1"/>
    <col min="11" max="11" width="14.5" style="4" customWidth="1"/>
    <col min="12" max="32" width="9" style="4"/>
    <col min="33" max="16384" width="8.75" style="4"/>
  </cols>
  <sheetData>
    <row r="1" ht="14.25" spans="1:11">
      <c r="A1" s="5"/>
      <c r="B1" s="377"/>
      <c r="C1" s="7"/>
      <c r="D1" s="7"/>
      <c r="E1" s="7"/>
      <c r="F1" s="7"/>
      <c r="G1" s="7"/>
      <c r="H1" s="7"/>
      <c r="I1" s="7"/>
      <c r="J1" s="7"/>
      <c r="K1" s="7"/>
    </row>
    <row r="2" s="1" customFormat="1" ht="30" customHeight="1" spans="1:11">
      <c r="A2" s="8" t="s">
        <v>337</v>
      </c>
      <c r="B2" s="8"/>
      <c r="C2" s="8"/>
      <c r="D2" s="8"/>
      <c r="E2" s="8"/>
      <c r="F2" s="8"/>
      <c r="G2" s="8"/>
      <c r="H2" s="8"/>
      <c r="I2" s="8"/>
      <c r="J2" s="8"/>
      <c r="K2" s="8"/>
    </row>
    <row r="3" s="2" customFormat="1" ht="14.1" customHeight="1" spans="1:253">
      <c r="A3" s="9" t="e">
        <f>CONCATENATE(#REF!,#REF!,#REF!,#REF!,#REF!,#REF!,#REF!)</f>
        <v>#REF!</v>
      </c>
      <c r="B3" s="9"/>
      <c r="C3" s="9"/>
      <c r="D3" s="9"/>
      <c r="E3" s="9"/>
      <c r="F3" s="9"/>
      <c r="G3" s="9"/>
      <c r="H3" s="9"/>
      <c r="I3" s="9"/>
      <c r="J3" s="9"/>
      <c r="K3" s="9"/>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1">
      <c r="A4" s="79" t="e">
        <f>#REF!&amp;#REF!</f>
        <v>#REF!</v>
      </c>
      <c r="B4" s="378"/>
      <c r="K4" s="55" t="s">
        <v>2</v>
      </c>
    </row>
    <row r="5" s="3" customFormat="1" ht="27.95" customHeight="1" spans="1:11">
      <c r="A5" s="12" t="s">
        <v>3</v>
      </c>
      <c r="B5" s="379" t="s">
        <v>95</v>
      </c>
      <c r="C5" s="12" t="s">
        <v>97</v>
      </c>
      <c r="D5" s="12" t="s">
        <v>338</v>
      </c>
      <c r="E5" s="12" t="s">
        <v>339</v>
      </c>
      <c r="F5" s="159" t="s">
        <v>340</v>
      </c>
      <c r="G5" s="12" t="s">
        <v>5</v>
      </c>
      <c r="H5" s="12" t="s">
        <v>6</v>
      </c>
      <c r="I5" s="12" t="s">
        <v>7</v>
      </c>
      <c r="J5" s="12" t="s">
        <v>75</v>
      </c>
      <c r="K5" s="12" t="s">
        <v>76</v>
      </c>
    </row>
    <row r="6" s="2" customFormat="1" customHeight="1" spans="1:11">
      <c r="A6" s="13">
        <v>1</v>
      </c>
      <c r="B6" s="380"/>
      <c r="C6" s="15"/>
      <c r="D6" s="15"/>
      <c r="E6" s="381"/>
      <c r="F6" s="30"/>
      <c r="G6" s="30"/>
      <c r="H6" s="30"/>
      <c r="I6" s="30"/>
      <c r="J6" s="16" t="str">
        <f t="shared" ref="J6:J27" si="0">IF(G6=0,"",(H6-G6)/G6*100)</f>
        <v/>
      </c>
      <c r="K6" s="46"/>
    </row>
    <row r="7" s="2" customFormat="1" customHeight="1" spans="1:11">
      <c r="A7" s="13">
        <v>2</v>
      </c>
      <c r="B7" s="380"/>
      <c r="C7" s="15"/>
      <c r="D7" s="29"/>
      <c r="E7" s="381"/>
      <c r="F7" s="30"/>
      <c r="G7" s="30"/>
      <c r="H7" s="30"/>
      <c r="I7" s="30"/>
      <c r="J7" s="16" t="str">
        <f t="shared" si="0"/>
        <v/>
      </c>
      <c r="K7" s="46"/>
    </row>
    <row r="8" s="2" customFormat="1" customHeight="1" spans="1:11">
      <c r="A8" s="13"/>
      <c r="B8" s="382"/>
      <c r="C8" s="15"/>
      <c r="D8" s="13"/>
      <c r="E8" s="13"/>
      <c r="F8" s="30"/>
      <c r="G8" s="16"/>
      <c r="H8" s="16"/>
      <c r="I8" s="16"/>
      <c r="J8" s="16" t="str">
        <f t="shared" si="0"/>
        <v/>
      </c>
      <c r="K8" s="17"/>
    </row>
    <row r="9" s="2" customFormat="1" customHeight="1" spans="1:11">
      <c r="A9" s="13"/>
      <c r="B9" s="382"/>
      <c r="C9" s="15"/>
      <c r="D9" s="13"/>
      <c r="E9" s="13"/>
      <c r="F9" s="30"/>
      <c r="G9" s="16"/>
      <c r="H9" s="16"/>
      <c r="I9" s="16"/>
      <c r="J9" s="16" t="str">
        <f t="shared" si="0"/>
        <v/>
      </c>
      <c r="K9" s="17"/>
    </row>
    <row r="10" s="2" customFormat="1" customHeight="1" spans="1:11">
      <c r="A10" s="13"/>
      <c r="B10" s="382"/>
      <c r="C10" s="15"/>
      <c r="D10" s="13"/>
      <c r="E10" s="13"/>
      <c r="F10" s="30"/>
      <c r="G10" s="16"/>
      <c r="H10" s="16"/>
      <c r="I10" s="16"/>
      <c r="J10" s="16" t="str">
        <f t="shared" si="0"/>
        <v/>
      </c>
      <c r="K10" s="17"/>
    </row>
    <row r="11" s="2" customFormat="1" customHeight="1" spans="1:11">
      <c r="A11" s="13"/>
      <c r="B11" s="382"/>
      <c r="C11" s="15"/>
      <c r="D11" s="13"/>
      <c r="E11" s="13"/>
      <c r="F11" s="30"/>
      <c r="G11" s="16"/>
      <c r="H11" s="16"/>
      <c r="I11" s="16"/>
      <c r="J11" s="16" t="str">
        <f t="shared" si="0"/>
        <v/>
      </c>
      <c r="K11" s="17"/>
    </row>
    <row r="12" s="2" customFormat="1" customHeight="1" spans="1:11">
      <c r="A12" s="13"/>
      <c r="B12" s="382"/>
      <c r="C12" s="15"/>
      <c r="D12" s="13"/>
      <c r="E12" s="13"/>
      <c r="F12" s="30"/>
      <c r="G12" s="16"/>
      <c r="H12" s="16"/>
      <c r="I12" s="16"/>
      <c r="J12" s="16" t="str">
        <f t="shared" si="0"/>
        <v/>
      </c>
      <c r="K12" s="17"/>
    </row>
    <row r="13" s="2" customFormat="1" customHeight="1" spans="1:11">
      <c r="A13" s="13"/>
      <c r="B13" s="382"/>
      <c r="C13" s="15"/>
      <c r="D13" s="13"/>
      <c r="E13" s="13"/>
      <c r="F13" s="30"/>
      <c r="G13" s="16"/>
      <c r="H13" s="16"/>
      <c r="I13" s="16"/>
      <c r="J13" s="16" t="str">
        <f t="shared" si="0"/>
        <v/>
      </c>
      <c r="K13" s="17"/>
    </row>
    <row r="14" s="2" customFormat="1" customHeight="1" spans="1:11">
      <c r="A14" s="13"/>
      <c r="B14" s="382"/>
      <c r="C14" s="15"/>
      <c r="D14" s="13"/>
      <c r="E14" s="13"/>
      <c r="F14" s="30"/>
      <c r="G14" s="16"/>
      <c r="H14" s="16"/>
      <c r="I14" s="16"/>
      <c r="J14" s="16" t="str">
        <f t="shared" si="0"/>
        <v/>
      </c>
      <c r="K14" s="17"/>
    </row>
    <row r="15" s="2" customFormat="1" customHeight="1" spans="1:11">
      <c r="A15" s="13"/>
      <c r="B15" s="382"/>
      <c r="C15" s="15"/>
      <c r="D15" s="13"/>
      <c r="E15" s="13"/>
      <c r="F15" s="30"/>
      <c r="G15" s="16"/>
      <c r="H15" s="16"/>
      <c r="I15" s="16"/>
      <c r="J15" s="16" t="str">
        <f t="shared" si="0"/>
        <v/>
      </c>
      <c r="K15" s="17"/>
    </row>
    <row r="16" s="2" customFormat="1" customHeight="1" spans="1:11">
      <c r="A16" s="13"/>
      <c r="B16" s="382"/>
      <c r="C16" s="15"/>
      <c r="D16" s="13"/>
      <c r="E16" s="13"/>
      <c r="F16" s="30"/>
      <c r="G16" s="16"/>
      <c r="H16" s="16"/>
      <c r="I16" s="16"/>
      <c r="J16" s="16" t="str">
        <f t="shared" si="0"/>
        <v/>
      </c>
      <c r="K16" s="17"/>
    </row>
    <row r="17" s="2" customFormat="1" customHeight="1" spans="1:11">
      <c r="A17" s="13"/>
      <c r="B17" s="382"/>
      <c r="C17" s="15"/>
      <c r="D17" s="13"/>
      <c r="E17" s="13"/>
      <c r="F17" s="30"/>
      <c r="G17" s="16"/>
      <c r="H17" s="16"/>
      <c r="I17" s="16"/>
      <c r="J17" s="16" t="str">
        <f t="shared" si="0"/>
        <v/>
      </c>
      <c r="K17" s="17"/>
    </row>
    <row r="18" s="2" customFormat="1" customHeight="1" spans="1:11">
      <c r="A18" s="13"/>
      <c r="B18" s="382"/>
      <c r="C18" s="15"/>
      <c r="D18" s="13"/>
      <c r="E18" s="13"/>
      <c r="F18" s="30"/>
      <c r="G18" s="16"/>
      <c r="H18" s="16"/>
      <c r="I18" s="16"/>
      <c r="J18" s="16" t="str">
        <f t="shared" si="0"/>
        <v/>
      </c>
      <c r="K18" s="17"/>
    </row>
    <row r="19" s="2" customFormat="1" customHeight="1" spans="1:11">
      <c r="A19" s="13"/>
      <c r="B19" s="382"/>
      <c r="C19" s="15"/>
      <c r="D19" s="13"/>
      <c r="E19" s="13"/>
      <c r="F19" s="30"/>
      <c r="G19" s="16"/>
      <c r="H19" s="16"/>
      <c r="I19" s="16"/>
      <c r="J19" s="16" t="str">
        <f t="shared" si="0"/>
        <v/>
      </c>
      <c r="K19" s="17"/>
    </row>
    <row r="20" s="2" customFormat="1" customHeight="1" spans="1:11">
      <c r="A20" s="13"/>
      <c r="B20" s="382"/>
      <c r="C20" s="15"/>
      <c r="D20" s="13"/>
      <c r="E20" s="13"/>
      <c r="F20" s="30"/>
      <c r="G20" s="16"/>
      <c r="H20" s="16"/>
      <c r="I20" s="16"/>
      <c r="J20" s="16" t="str">
        <f t="shared" si="0"/>
        <v/>
      </c>
      <c r="K20" s="17"/>
    </row>
    <row r="21" s="2" customFormat="1" customHeight="1" spans="1:11">
      <c r="A21" s="13"/>
      <c r="B21" s="382"/>
      <c r="C21" s="15"/>
      <c r="D21" s="13"/>
      <c r="E21" s="13"/>
      <c r="F21" s="30"/>
      <c r="G21" s="16"/>
      <c r="H21" s="16"/>
      <c r="I21" s="16"/>
      <c r="J21" s="16" t="str">
        <f t="shared" si="0"/>
        <v/>
      </c>
      <c r="K21" s="17"/>
    </row>
    <row r="22" s="2" customFormat="1" customHeight="1" spans="1:11">
      <c r="A22" s="13"/>
      <c r="B22" s="382"/>
      <c r="C22" s="15"/>
      <c r="D22" s="13"/>
      <c r="E22" s="13"/>
      <c r="F22" s="30"/>
      <c r="G22" s="16"/>
      <c r="H22" s="16"/>
      <c r="I22" s="16"/>
      <c r="J22" s="16" t="str">
        <f t="shared" si="0"/>
        <v/>
      </c>
      <c r="K22" s="17"/>
    </row>
    <row r="23" s="2" customFormat="1" customHeight="1" spans="1:11">
      <c r="A23" s="13"/>
      <c r="B23" s="382"/>
      <c r="C23" s="15"/>
      <c r="D23" s="13"/>
      <c r="E23" s="13"/>
      <c r="F23" s="30"/>
      <c r="G23" s="16"/>
      <c r="H23" s="16"/>
      <c r="I23" s="16"/>
      <c r="J23" s="16" t="str">
        <f t="shared" si="0"/>
        <v/>
      </c>
      <c r="K23" s="17"/>
    </row>
    <row r="24" s="2" customFormat="1" customHeight="1" spans="1:11">
      <c r="A24" s="13"/>
      <c r="B24" s="382"/>
      <c r="C24" s="15"/>
      <c r="D24" s="13"/>
      <c r="E24" s="13"/>
      <c r="F24" s="30"/>
      <c r="G24" s="16"/>
      <c r="H24" s="16"/>
      <c r="I24" s="16"/>
      <c r="J24" s="16" t="str">
        <f t="shared" si="0"/>
        <v/>
      </c>
      <c r="K24" s="17"/>
    </row>
    <row r="25" s="2" customFormat="1" customHeight="1" spans="1:11">
      <c r="A25" s="18" t="s">
        <v>122</v>
      </c>
      <c r="B25" s="19"/>
      <c r="C25" s="13"/>
      <c r="D25" s="15"/>
      <c r="E25" s="15"/>
      <c r="F25" s="30">
        <f>SUM(F6:F24)</f>
        <v>0</v>
      </c>
      <c r="G25" s="16">
        <f>SUM(G6:G24)</f>
        <v>0</v>
      </c>
      <c r="H25" s="16">
        <f>SUM(H6:H24)</f>
        <v>0</v>
      </c>
      <c r="I25" s="16"/>
      <c r="J25" s="16" t="str">
        <f t="shared" si="0"/>
        <v/>
      </c>
      <c r="K25" s="17"/>
    </row>
    <row r="26" s="2" customFormat="1" customHeight="1" spans="1:11">
      <c r="A26" s="18" t="s">
        <v>341</v>
      </c>
      <c r="B26" s="19"/>
      <c r="C26" s="13"/>
      <c r="D26" s="15"/>
      <c r="E26" s="15"/>
      <c r="F26" s="30"/>
      <c r="G26" s="16">
        <f>F26</f>
        <v>0</v>
      </c>
      <c r="H26" s="16">
        <v>0</v>
      </c>
      <c r="I26" s="16"/>
      <c r="J26" s="16" t="str">
        <f t="shared" si="0"/>
        <v/>
      </c>
      <c r="K26" s="17"/>
    </row>
    <row r="27" s="2" customFormat="1" customHeight="1" spans="1:11">
      <c r="A27" s="18" t="s">
        <v>134</v>
      </c>
      <c r="B27" s="19"/>
      <c r="C27" s="13"/>
      <c r="D27" s="15"/>
      <c r="E27" s="15"/>
      <c r="F27" s="30">
        <f>F25-F26</f>
        <v>0</v>
      </c>
      <c r="G27" s="16">
        <f>G25-G26</f>
        <v>0</v>
      </c>
      <c r="H27" s="16">
        <f>H25-H26</f>
        <v>0</v>
      </c>
      <c r="I27" s="16"/>
      <c r="J27" s="16" t="str">
        <f t="shared" si="0"/>
        <v/>
      </c>
      <c r="K27" s="17"/>
    </row>
    <row r="28" s="2" customFormat="1" customHeight="1" spans="1:11">
      <c r="A28" s="10" t="e">
        <f>"被评估单位（或产权持有单位）填表人："&amp;#REF!</f>
        <v>#REF!</v>
      </c>
      <c r="B28" s="378"/>
      <c r="E28" s="82"/>
      <c r="F28" s="81"/>
      <c r="G28" s="20"/>
      <c r="H28" s="81"/>
      <c r="I28" s="20" t="e">
        <f>"评估人员："&amp;#REF!</f>
        <v>#REF!</v>
      </c>
      <c r="K28" s="82"/>
    </row>
    <row r="29" s="2" customFormat="1" customHeight="1" spans="1:11">
      <c r="A29" s="11" t="e">
        <f>CONCATENATE(#REF!,#REF!,#REF!,#REF!,#REF!,#REF!,#REF!)</f>
        <v>#REF!</v>
      </c>
      <c r="B29" s="11"/>
      <c r="C29" s="11"/>
      <c r="D29" s="11"/>
      <c r="E29" s="11"/>
      <c r="F29" s="11"/>
      <c r="G29" s="11"/>
      <c r="H29" s="11"/>
      <c r="I29" s="11"/>
      <c r="K29" s="82"/>
    </row>
    <row r="30" s="2" customFormat="1" customHeight="1" spans="2:2">
      <c r="B30" s="378"/>
    </row>
    <row r="31" s="2" customFormat="1" customHeight="1" spans="2:2">
      <c r="B31" s="378"/>
    </row>
    <row r="32" s="2" customFormat="1" customHeight="1" spans="2:2">
      <c r="B32" s="378"/>
    </row>
    <row r="33" s="2" customFormat="1" customHeight="1" spans="2:2">
      <c r="B33" s="378"/>
    </row>
    <row r="34" s="2" customFormat="1" customHeight="1" spans="2:2">
      <c r="B34" s="378"/>
    </row>
    <row r="35" s="2" customFormat="1" customHeight="1" spans="2:2">
      <c r="B35" s="378"/>
    </row>
    <row r="36" s="2" customFormat="1" customHeight="1" spans="2:2">
      <c r="B36" s="378"/>
    </row>
    <row r="37" s="2" customFormat="1" customHeight="1" spans="2:2">
      <c r="B37" s="378"/>
    </row>
    <row r="38" s="2" customFormat="1" customHeight="1" spans="2:2">
      <c r="B38" s="378"/>
    </row>
    <row r="39" s="2" customFormat="1" customHeight="1" spans="2:2">
      <c r="B39" s="378"/>
    </row>
    <row r="40" s="2" customFormat="1" customHeight="1" spans="2:2">
      <c r="B40" s="378"/>
    </row>
    <row r="41" s="2" customFormat="1" customHeight="1" spans="2:2">
      <c r="B41" s="378"/>
    </row>
    <row r="42" s="2" customFormat="1" customHeight="1" spans="2:2">
      <c r="B42" s="378"/>
    </row>
    <row r="43" s="2" customFormat="1" customHeight="1" spans="2:2">
      <c r="B43" s="378"/>
    </row>
    <row r="44" s="2" customFormat="1" customHeight="1" spans="2:2">
      <c r="B44" s="378"/>
    </row>
    <row r="45" s="2" customFormat="1" customHeight="1" spans="2:2">
      <c r="B45" s="378"/>
    </row>
    <row r="46" s="2" customFormat="1" customHeight="1" spans="2:2">
      <c r="B46" s="378"/>
    </row>
    <row r="47" s="2" customFormat="1" customHeight="1" spans="2:2">
      <c r="B47" s="378"/>
    </row>
    <row r="48" s="2" customFormat="1" customHeight="1" spans="2:2">
      <c r="B48" s="378"/>
    </row>
    <row r="49" s="2" customFormat="1" customHeight="1" spans="2:2">
      <c r="B49" s="378"/>
    </row>
    <row r="50" s="2" customFormat="1" customHeight="1" spans="2:2">
      <c r="B50" s="378"/>
    </row>
    <row r="51" s="2" customFormat="1" customHeight="1" spans="2:2">
      <c r="B51" s="378"/>
    </row>
    <row r="52" s="2" customFormat="1" customHeight="1" spans="2:2">
      <c r="B52" s="378"/>
    </row>
    <row r="53" s="2" customFormat="1" customHeight="1" spans="2:2">
      <c r="B53" s="378"/>
    </row>
    <row r="54" s="2" customFormat="1" customHeight="1" spans="2:2">
      <c r="B54" s="378"/>
    </row>
    <row r="55" s="2" customFormat="1" customHeight="1" spans="2:2">
      <c r="B55" s="378"/>
    </row>
    <row r="56" s="2" customFormat="1" customHeight="1" spans="2:2">
      <c r="B56" s="378"/>
    </row>
    <row r="57" s="2" customFormat="1" customHeight="1" spans="2:2">
      <c r="B57" s="378"/>
    </row>
    <row r="58" s="2" customFormat="1" customHeight="1" spans="2:2">
      <c r="B58" s="378"/>
    </row>
    <row r="59" s="2" customFormat="1" customHeight="1" spans="2:2">
      <c r="B59" s="378"/>
    </row>
    <row r="60" s="2" customFormat="1" customHeight="1" spans="2:2">
      <c r="B60" s="378"/>
    </row>
    <row r="61" s="2" customFormat="1" customHeight="1" spans="2:2">
      <c r="B61" s="378"/>
    </row>
    <row r="62" s="2" customFormat="1" customHeight="1" spans="2:2">
      <c r="B62" s="378"/>
    </row>
    <row r="63" s="2" customFormat="1" customHeight="1" spans="2:2">
      <c r="B63" s="378"/>
    </row>
    <row r="64" s="2" customFormat="1" customHeight="1" spans="2:2">
      <c r="B64" s="378"/>
    </row>
    <row r="65" s="2" customFormat="1" customHeight="1" spans="2:2">
      <c r="B65" s="378"/>
    </row>
    <row r="66" s="2" customFormat="1" customHeight="1" spans="2:2">
      <c r="B66" s="378"/>
    </row>
    <row r="67" s="2" customFormat="1" customHeight="1" spans="2:2">
      <c r="B67" s="378"/>
    </row>
    <row r="68" s="2" customFormat="1" customHeight="1" spans="2:2">
      <c r="B68" s="378"/>
    </row>
    <row r="69" s="2" customFormat="1" customHeight="1" spans="2:2">
      <c r="B69" s="378"/>
    </row>
    <row r="70" s="2" customFormat="1" customHeight="1" spans="2:2">
      <c r="B70" s="378"/>
    </row>
    <row r="71" s="2" customFormat="1" customHeight="1" spans="2:2">
      <c r="B71" s="378"/>
    </row>
    <row r="72" s="2" customFormat="1" customHeight="1" spans="2:2">
      <c r="B72" s="378"/>
    </row>
    <row r="73" s="2" customFormat="1" customHeight="1" spans="2:2">
      <c r="B73" s="378"/>
    </row>
    <row r="74" s="2" customFormat="1" customHeight="1" spans="2:2">
      <c r="B74" s="378"/>
    </row>
    <row r="75" s="2" customFormat="1" customHeight="1" spans="2:2">
      <c r="B75" s="378"/>
    </row>
    <row r="76" s="2" customFormat="1" customHeight="1" spans="2:2">
      <c r="B76" s="378"/>
    </row>
    <row r="77" s="2" customFormat="1" customHeight="1" spans="2:2">
      <c r="B77" s="378"/>
    </row>
    <row r="78" s="2" customFormat="1" customHeight="1" spans="2:2">
      <c r="B78" s="378"/>
    </row>
    <row r="79" s="2" customFormat="1" customHeight="1" spans="2:2">
      <c r="B79" s="378"/>
    </row>
    <row r="80" s="2" customFormat="1" customHeight="1" spans="2:2">
      <c r="B80" s="378"/>
    </row>
    <row r="81" s="2" customFormat="1" customHeight="1" spans="2:2">
      <c r="B81" s="378"/>
    </row>
    <row r="82" s="2" customFormat="1" customHeight="1" spans="2:2">
      <c r="B82" s="378"/>
    </row>
    <row r="83" s="2" customFormat="1" customHeight="1" spans="2:2">
      <c r="B83" s="378"/>
    </row>
    <row r="84" s="2" customFormat="1" customHeight="1" spans="2:2">
      <c r="B84" s="378"/>
    </row>
    <row r="85" s="2" customFormat="1" customHeight="1" spans="2:2">
      <c r="B85" s="378"/>
    </row>
    <row r="86" s="2" customFormat="1" customHeight="1" spans="2:2">
      <c r="B86" s="378"/>
    </row>
    <row r="87" s="2" customFormat="1" customHeight="1" spans="2:2">
      <c r="B87" s="378"/>
    </row>
    <row r="88" s="2" customFormat="1" customHeight="1" spans="2:2">
      <c r="B88" s="378"/>
    </row>
    <row r="89" s="2" customFormat="1" customHeight="1" spans="2:2">
      <c r="B89" s="378"/>
    </row>
    <row r="90" s="2" customFormat="1" customHeight="1" spans="2:2">
      <c r="B90" s="378"/>
    </row>
    <row r="91" s="2" customFormat="1" customHeight="1" spans="2:2">
      <c r="B91" s="378"/>
    </row>
    <row r="92" s="2" customFormat="1" customHeight="1" spans="2:2">
      <c r="B92" s="378"/>
    </row>
    <row r="93" s="2" customFormat="1" customHeight="1" spans="2:2">
      <c r="B93" s="378"/>
    </row>
    <row r="94" s="2" customFormat="1" customHeight="1" spans="2:2">
      <c r="B94" s="378"/>
    </row>
    <row r="95" s="2" customFormat="1" customHeight="1" spans="2:2">
      <c r="B95" s="378"/>
    </row>
    <row r="96" s="2" customFormat="1" customHeight="1" spans="2:2">
      <c r="B96" s="378"/>
    </row>
    <row r="97" s="2" customFormat="1" customHeight="1" spans="2:2">
      <c r="B97" s="378"/>
    </row>
    <row r="98" s="2" customFormat="1" customHeight="1" spans="2:2">
      <c r="B98" s="378"/>
    </row>
    <row r="99" s="2" customFormat="1" customHeight="1" spans="2:2">
      <c r="B99" s="378"/>
    </row>
    <row r="100" s="2" customFormat="1" customHeight="1" spans="2:2">
      <c r="B100" s="378"/>
    </row>
    <row r="101" s="2" customFormat="1" customHeight="1" spans="2:2">
      <c r="B101" s="378"/>
    </row>
    <row r="102" s="2" customFormat="1" customHeight="1" spans="2:2">
      <c r="B102" s="378"/>
    </row>
    <row r="103" s="2" customFormat="1" customHeight="1" spans="2:2">
      <c r="B103" s="378"/>
    </row>
    <row r="104" s="2" customFormat="1" customHeight="1" spans="2:2">
      <c r="B104" s="378"/>
    </row>
    <row r="105" s="2" customFormat="1" customHeight="1" spans="2:2">
      <c r="B105" s="378"/>
    </row>
    <row r="106" s="2" customFormat="1" customHeight="1" spans="2:2">
      <c r="B106" s="378"/>
    </row>
    <row r="107" s="2" customFormat="1" customHeight="1" spans="2:2">
      <c r="B107" s="378"/>
    </row>
    <row r="108" s="2" customFormat="1" customHeight="1" spans="2:2">
      <c r="B108" s="378"/>
    </row>
    <row r="109" s="2" customFormat="1" customHeight="1" spans="2:2">
      <c r="B109" s="378"/>
    </row>
    <row r="110" s="2" customFormat="1" customHeight="1" spans="2:2">
      <c r="B110" s="378"/>
    </row>
    <row r="111" s="2" customFormat="1" customHeight="1" spans="2:2">
      <c r="B111" s="378"/>
    </row>
    <row r="112" s="2" customFormat="1" customHeight="1" spans="2:2">
      <c r="B112" s="378"/>
    </row>
    <row r="113" s="2" customFormat="1" customHeight="1" spans="2:2">
      <c r="B113" s="378"/>
    </row>
    <row r="114" s="2" customFormat="1" customHeight="1" spans="2:2">
      <c r="B114" s="378"/>
    </row>
    <row r="115" s="2" customFormat="1" customHeight="1" spans="2:2">
      <c r="B115" s="378"/>
    </row>
    <row r="116" s="2" customFormat="1" customHeight="1" spans="2:2">
      <c r="B116" s="378"/>
    </row>
    <row r="117" s="2" customFormat="1" customHeight="1" spans="2:2">
      <c r="B117" s="378"/>
    </row>
    <row r="118" s="2" customFormat="1" customHeight="1" spans="2:2">
      <c r="B118" s="378"/>
    </row>
    <row r="119" s="2" customFormat="1" customHeight="1" spans="2:2">
      <c r="B119" s="378"/>
    </row>
    <row r="120" s="2" customFormat="1" customHeight="1" spans="2:2">
      <c r="B120" s="378"/>
    </row>
    <row r="121" s="2" customFormat="1" customHeight="1" spans="2:2">
      <c r="B121" s="378"/>
    </row>
    <row r="122" s="2" customFormat="1" customHeight="1" spans="2:2">
      <c r="B122" s="378"/>
    </row>
    <row r="123" s="2" customFormat="1" customHeight="1" spans="2:2">
      <c r="B123" s="378"/>
    </row>
    <row r="124" s="2" customFormat="1" customHeight="1" spans="2:2">
      <c r="B124" s="378"/>
    </row>
    <row r="125" s="2" customFormat="1" customHeight="1" spans="2:2">
      <c r="B125" s="378"/>
    </row>
    <row r="126" s="2" customFormat="1" customHeight="1" spans="2:2">
      <c r="B126" s="378"/>
    </row>
    <row r="127" s="2" customFormat="1" customHeight="1" spans="2:2">
      <c r="B127" s="378"/>
    </row>
    <row r="128" s="2" customFormat="1" customHeight="1" spans="2:2">
      <c r="B128" s="378"/>
    </row>
    <row r="129" s="2" customFormat="1" customHeight="1" spans="2:2">
      <c r="B129" s="378"/>
    </row>
    <row r="130" s="2" customFormat="1" customHeight="1" spans="2:2">
      <c r="B130" s="378"/>
    </row>
    <row r="131" s="2" customFormat="1" customHeight="1" spans="2:2">
      <c r="B131" s="378"/>
    </row>
    <row r="132" s="2" customFormat="1" customHeight="1" spans="2:2">
      <c r="B132" s="378"/>
    </row>
    <row r="133" s="2" customFormat="1" customHeight="1" spans="2:2">
      <c r="B133" s="378"/>
    </row>
    <row r="134" s="2" customFormat="1" customHeight="1" spans="2:2">
      <c r="B134" s="378"/>
    </row>
    <row r="135" s="2" customFormat="1" customHeight="1" spans="2:2">
      <c r="B135" s="378"/>
    </row>
    <row r="136" s="2" customFormat="1" customHeight="1" spans="2:2">
      <c r="B136" s="378"/>
    </row>
    <row r="137" s="2" customFormat="1" customHeight="1" spans="2:2">
      <c r="B137" s="378"/>
    </row>
    <row r="138" s="2" customFormat="1" customHeight="1" spans="2:2">
      <c r="B138" s="378"/>
    </row>
    <row r="139" s="2" customFormat="1" customHeight="1" spans="2:2">
      <c r="B139" s="378"/>
    </row>
    <row r="140" s="2" customFormat="1" customHeight="1" spans="2:2">
      <c r="B140" s="378"/>
    </row>
    <row r="141" s="2" customFormat="1" customHeight="1" spans="2:2">
      <c r="B141" s="378"/>
    </row>
    <row r="142" s="2" customFormat="1" customHeight="1" spans="2:2">
      <c r="B142" s="378"/>
    </row>
    <row r="143" s="2" customFormat="1" customHeight="1" spans="2:2">
      <c r="B143" s="378"/>
    </row>
    <row r="144" s="2" customFormat="1" customHeight="1" spans="2:2">
      <c r="B144" s="378"/>
    </row>
    <row r="145" s="2" customFormat="1" customHeight="1" spans="2:2">
      <c r="B145" s="378"/>
    </row>
    <row r="146" s="2" customFormat="1" customHeight="1" spans="2:2">
      <c r="B146" s="378"/>
    </row>
    <row r="147" s="2" customFormat="1" customHeight="1" spans="2:2">
      <c r="B147" s="378"/>
    </row>
    <row r="148" s="2" customFormat="1" customHeight="1" spans="2:2">
      <c r="B148" s="378"/>
    </row>
    <row r="149" s="2" customFormat="1" customHeight="1" spans="2:2">
      <c r="B149" s="378"/>
    </row>
    <row r="150" s="2" customFormat="1" customHeight="1" spans="2:2">
      <c r="B150" s="378"/>
    </row>
    <row r="151" s="2" customFormat="1" customHeight="1" spans="2:2">
      <c r="B151" s="378"/>
    </row>
    <row r="152" s="2" customFormat="1" customHeight="1" spans="2:2">
      <c r="B152" s="378"/>
    </row>
    <row r="153" s="2" customFormat="1" customHeight="1" spans="2:2">
      <c r="B153" s="378"/>
    </row>
    <row r="154" s="2" customFormat="1" customHeight="1" spans="2:2">
      <c r="B154" s="378"/>
    </row>
    <row r="155" s="2" customFormat="1" customHeight="1" spans="2:2">
      <c r="B155" s="378"/>
    </row>
    <row r="156" s="2" customFormat="1" customHeight="1" spans="2:2">
      <c r="B156" s="378"/>
    </row>
    <row r="157" s="2" customFormat="1" customHeight="1" spans="2:2">
      <c r="B157" s="378"/>
    </row>
    <row r="158" s="2" customFormat="1" customHeight="1" spans="2:2">
      <c r="B158" s="378"/>
    </row>
    <row r="159" s="2" customFormat="1" customHeight="1" spans="2:2">
      <c r="B159" s="378"/>
    </row>
    <row r="160" s="2" customFormat="1" customHeight="1" spans="2:2">
      <c r="B160" s="378"/>
    </row>
    <row r="161" s="2" customFormat="1" customHeight="1" spans="2:2">
      <c r="B161" s="378"/>
    </row>
    <row r="162" s="2" customFormat="1" customHeight="1" spans="2:2">
      <c r="B162" s="378"/>
    </row>
    <row r="163" s="2" customFormat="1" customHeight="1" spans="2:2">
      <c r="B163" s="378"/>
    </row>
    <row r="164" s="2" customFormat="1" customHeight="1" spans="2:2">
      <c r="B164" s="378"/>
    </row>
    <row r="165" s="2" customFormat="1" customHeight="1" spans="2:2">
      <c r="B165" s="378"/>
    </row>
    <row r="166" s="2" customFormat="1" customHeight="1" spans="2:2">
      <c r="B166" s="378"/>
    </row>
    <row r="167" s="2" customFormat="1" customHeight="1" spans="2:2">
      <c r="B167" s="378"/>
    </row>
    <row r="168" s="2" customFormat="1" customHeight="1" spans="2:2">
      <c r="B168" s="378"/>
    </row>
    <row r="169" s="2" customFormat="1" customHeight="1" spans="2:2">
      <c r="B169" s="378"/>
    </row>
    <row r="170" s="2" customFormat="1" customHeight="1" spans="2:2">
      <c r="B170" s="378"/>
    </row>
    <row r="171" s="2" customFormat="1" customHeight="1" spans="2:2">
      <c r="B171" s="378"/>
    </row>
    <row r="172" s="2" customFormat="1" customHeight="1" spans="2:2">
      <c r="B172" s="378"/>
    </row>
    <row r="173" s="2" customFormat="1" customHeight="1" spans="2:2">
      <c r="B173" s="378"/>
    </row>
    <row r="174" s="2" customFormat="1" customHeight="1" spans="2:2">
      <c r="B174" s="378"/>
    </row>
    <row r="175" s="2" customFormat="1" customHeight="1" spans="2:2">
      <c r="B175" s="378"/>
    </row>
    <row r="176" s="2" customFormat="1" customHeight="1" spans="2:2">
      <c r="B176" s="378"/>
    </row>
    <row r="177" s="2" customFormat="1" customHeight="1" spans="2:2">
      <c r="B177" s="378"/>
    </row>
    <row r="178" s="2" customFormat="1" customHeight="1" spans="2:2">
      <c r="B178" s="378"/>
    </row>
    <row r="179" s="2" customFormat="1" customHeight="1" spans="2:2">
      <c r="B179" s="378"/>
    </row>
    <row r="180" s="2" customFormat="1" customHeight="1" spans="2:2">
      <c r="B180" s="378"/>
    </row>
    <row r="181" s="2" customFormat="1" customHeight="1" spans="2:2">
      <c r="B181" s="378"/>
    </row>
    <row r="182" s="2" customFormat="1" customHeight="1" spans="2:2">
      <c r="B182" s="378"/>
    </row>
    <row r="183" s="2" customFormat="1" customHeight="1" spans="2:2">
      <c r="B183" s="378"/>
    </row>
    <row r="184" s="2" customFormat="1" customHeight="1" spans="2:2">
      <c r="B184" s="378"/>
    </row>
    <row r="185" s="2" customFormat="1" customHeight="1" spans="2:2">
      <c r="B185" s="378"/>
    </row>
    <row r="186" s="2" customFormat="1" customHeight="1" spans="2:2">
      <c r="B186" s="378"/>
    </row>
    <row r="187" s="2" customFormat="1" customHeight="1" spans="2:2">
      <c r="B187" s="378"/>
    </row>
    <row r="188" s="2" customFormat="1" customHeight="1" spans="2:2">
      <c r="B188" s="378"/>
    </row>
    <row r="189" s="2" customFormat="1" customHeight="1" spans="2:2">
      <c r="B189" s="378"/>
    </row>
    <row r="190" s="2" customFormat="1" customHeight="1" spans="2:2">
      <c r="B190" s="378"/>
    </row>
    <row r="191" s="2" customFormat="1" customHeight="1" spans="2:2">
      <c r="B191" s="378"/>
    </row>
    <row r="192" s="2" customFormat="1" customHeight="1" spans="2:2">
      <c r="B192" s="378"/>
    </row>
    <row r="193" s="2" customFormat="1" customHeight="1" spans="2:2">
      <c r="B193" s="378"/>
    </row>
    <row r="194" s="2" customFormat="1" customHeight="1" spans="2:2">
      <c r="B194" s="378"/>
    </row>
    <row r="195" s="2" customFormat="1" customHeight="1" spans="2:2">
      <c r="B195" s="378"/>
    </row>
    <row r="196" s="2" customFormat="1" customHeight="1" spans="2:2">
      <c r="B196" s="378"/>
    </row>
    <row r="197" s="2" customFormat="1" customHeight="1" spans="2:2">
      <c r="B197" s="378"/>
    </row>
    <row r="198" s="2" customFormat="1" customHeight="1" spans="2:2">
      <c r="B198" s="378"/>
    </row>
    <row r="199" s="2" customFormat="1" customHeight="1" spans="2:2">
      <c r="B199" s="378"/>
    </row>
    <row r="200" s="2" customFormat="1" customHeight="1" spans="2:2">
      <c r="B200" s="378"/>
    </row>
    <row r="201" s="2" customFormat="1" customHeight="1" spans="2:2">
      <c r="B201" s="378"/>
    </row>
    <row r="202" s="2" customFormat="1" customHeight="1" spans="2:2">
      <c r="B202" s="378"/>
    </row>
    <row r="203" s="2" customFormat="1" customHeight="1" spans="2:2">
      <c r="B203" s="378"/>
    </row>
    <row r="204" s="2" customFormat="1" customHeight="1" spans="2:2">
      <c r="B204" s="378"/>
    </row>
    <row r="205" s="2" customFormat="1" customHeight="1" spans="2:2">
      <c r="B205" s="378"/>
    </row>
    <row r="206" s="2" customFormat="1" customHeight="1" spans="2:2">
      <c r="B206" s="378"/>
    </row>
    <row r="207" s="2" customFormat="1" customHeight="1" spans="2:2">
      <c r="B207" s="378"/>
    </row>
    <row r="208" s="2" customFormat="1" customHeight="1" spans="2:2">
      <c r="B208" s="378"/>
    </row>
    <row r="209" s="2" customFormat="1" customHeight="1" spans="2:2">
      <c r="B209" s="378"/>
    </row>
    <row r="210" s="2" customFormat="1" customHeight="1" spans="2:2">
      <c r="B210" s="378"/>
    </row>
    <row r="211" s="2" customFormat="1" customHeight="1" spans="2:2">
      <c r="B211" s="378"/>
    </row>
    <row r="212" s="2" customFormat="1" customHeight="1" spans="2:2">
      <c r="B212" s="378"/>
    </row>
    <row r="213" s="2" customFormat="1" customHeight="1" spans="2:2">
      <c r="B213" s="378"/>
    </row>
    <row r="214" s="2" customFormat="1" customHeight="1" spans="2:2">
      <c r="B214" s="378"/>
    </row>
    <row r="215" s="2" customFormat="1" customHeight="1" spans="2:2">
      <c r="B215" s="378"/>
    </row>
    <row r="216" s="2" customFormat="1" customHeight="1" spans="2:2">
      <c r="B216" s="378"/>
    </row>
    <row r="217" s="2" customFormat="1" customHeight="1" spans="2:2">
      <c r="B217" s="378"/>
    </row>
    <row r="218" s="2" customFormat="1" customHeight="1" spans="2:2">
      <c r="B218" s="378"/>
    </row>
    <row r="219" s="2" customFormat="1" customHeight="1" spans="2:2">
      <c r="B219" s="378"/>
    </row>
    <row r="220" s="2" customFormat="1" customHeight="1" spans="2:2">
      <c r="B220" s="378"/>
    </row>
    <row r="221" s="2" customFormat="1" customHeight="1" spans="2:2">
      <c r="B221" s="378"/>
    </row>
    <row r="222" s="2" customFormat="1" customHeight="1" spans="2:2">
      <c r="B222" s="378"/>
    </row>
    <row r="223" s="2" customFormat="1" customHeight="1" spans="2:2">
      <c r="B223" s="378"/>
    </row>
    <row r="224" s="2" customFormat="1" customHeight="1" spans="2:2">
      <c r="B224" s="378"/>
    </row>
    <row r="225" s="2" customFormat="1" customHeight="1" spans="2:2">
      <c r="B225" s="378"/>
    </row>
    <row r="226" s="2" customFormat="1" customHeight="1" spans="2:2">
      <c r="B226" s="378"/>
    </row>
    <row r="227" s="2" customFormat="1" customHeight="1" spans="2:2">
      <c r="B227" s="378"/>
    </row>
    <row r="228" s="2" customFormat="1" customHeight="1" spans="2:2">
      <c r="B228" s="378"/>
    </row>
    <row r="229" s="2" customFormat="1" customHeight="1" spans="2:2">
      <c r="B229" s="378"/>
    </row>
    <row r="230" s="2" customFormat="1" customHeight="1" spans="2:2">
      <c r="B230" s="378"/>
    </row>
    <row r="231" s="2" customFormat="1" customHeight="1" spans="2:2">
      <c r="B231" s="378"/>
    </row>
    <row r="232" s="2" customFormat="1" customHeight="1" spans="2:2">
      <c r="B232" s="378"/>
    </row>
    <row r="233" s="2" customFormat="1" customHeight="1" spans="2:2">
      <c r="B233" s="378"/>
    </row>
    <row r="234" s="2" customFormat="1" customHeight="1" spans="2:2">
      <c r="B234" s="378"/>
    </row>
    <row r="235" s="2" customFormat="1" customHeight="1" spans="2:2">
      <c r="B235" s="378"/>
    </row>
    <row r="236" s="2" customFormat="1" customHeight="1" spans="2:2">
      <c r="B236" s="378"/>
    </row>
    <row r="237" s="2" customFormat="1" customHeight="1" spans="2:2">
      <c r="B237" s="378"/>
    </row>
    <row r="238" s="2" customFormat="1" customHeight="1" spans="2:2">
      <c r="B238" s="378"/>
    </row>
    <row r="239" s="2" customFormat="1" customHeight="1" spans="2:2">
      <c r="B239" s="378"/>
    </row>
    <row r="240" s="2" customFormat="1" customHeight="1" spans="2:2">
      <c r="B240" s="378"/>
    </row>
    <row r="241" s="2" customFormat="1" customHeight="1" spans="2:2">
      <c r="B241" s="378"/>
    </row>
    <row r="242" s="2" customFormat="1" customHeight="1" spans="2:2">
      <c r="B242" s="378"/>
    </row>
    <row r="243" s="2" customFormat="1" customHeight="1" spans="2:2">
      <c r="B243" s="378"/>
    </row>
    <row r="244" s="2" customFormat="1" customHeight="1" spans="2:2">
      <c r="B244" s="378"/>
    </row>
    <row r="245" s="2" customFormat="1" customHeight="1" spans="2:2">
      <c r="B245" s="378"/>
    </row>
    <row r="246" s="2" customFormat="1" customHeight="1" spans="2:2">
      <c r="B246" s="378"/>
    </row>
    <row r="247" s="2" customFormat="1" customHeight="1" spans="2:2">
      <c r="B247" s="378"/>
    </row>
    <row r="248" s="2" customFormat="1" customHeight="1" spans="2:2">
      <c r="B248" s="378"/>
    </row>
    <row r="249" s="2" customFormat="1" customHeight="1" spans="2:2">
      <c r="B249" s="378"/>
    </row>
    <row r="250" s="2" customFormat="1" customHeight="1" spans="2:2">
      <c r="B250" s="378"/>
    </row>
    <row r="251" s="2" customFormat="1" customHeight="1" spans="2:2">
      <c r="B251" s="378"/>
    </row>
    <row r="252" s="2" customFormat="1" customHeight="1" spans="2:2">
      <c r="B252" s="378"/>
    </row>
    <row r="253" s="2" customFormat="1" customHeight="1" spans="2:2">
      <c r="B253" s="378"/>
    </row>
    <row r="254" s="2" customFormat="1" customHeight="1" spans="2:2">
      <c r="B254" s="378"/>
    </row>
    <row r="255" s="2" customFormat="1" customHeight="1" spans="2:2">
      <c r="B255" s="378"/>
    </row>
    <row r="256" s="2" customFormat="1" customHeight="1" spans="2:2">
      <c r="B256" s="378"/>
    </row>
    <row r="257" s="2" customFormat="1" customHeight="1" spans="2:2">
      <c r="B257" s="378"/>
    </row>
    <row r="258" s="2" customFormat="1" customHeight="1" spans="2:2">
      <c r="B258" s="378"/>
    </row>
    <row r="259" s="2" customFormat="1" customHeight="1" spans="2:2">
      <c r="B259" s="378"/>
    </row>
    <row r="260" s="2" customFormat="1" customHeight="1" spans="2:2">
      <c r="B260" s="378"/>
    </row>
    <row r="261" s="2" customFormat="1" customHeight="1" spans="2:2">
      <c r="B261" s="378"/>
    </row>
    <row r="262" s="2" customFormat="1" customHeight="1" spans="2:2">
      <c r="B262" s="378"/>
    </row>
    <row r="263" s="2" customFormat="1" customHeight="1" spans="2:2">
      <c r="B263" s="378"/>
    </row>
    <row r="264" s="2" customFormat="1" customHeight="1" spans="2:2">
      <c r="B264" s="378"/>
    </row>
    <row r="265" s="2" customFormat="1" customHeight="1" spans="2:2">
      <c r="B265" s="378"/>
    </row>
    <row r="266" s="2" customFormat="1" customHeight="1" spans="2:2">
      <c r="B266" s="378"/>
    </row>
    <row r="267" s="2" customFormat="1" customHeight="1" spans="2:2">
      <c r="B267" s="378"/>
    </row>
    <row r="268" s="2" customFormat="1" customHeight="1" spans="2:2">
      <c r="B268" s="378"/>
    </row>
    <row r="269" s="2" customFormat="1" customHeight="1" spans="2:2">
      <c r="B269" s="378"/>
    </row>
    <row r="270" s="2" customFormat="1" customHeight="1" spans="2:2">
      <c r="B270" s="378"/>
    </row>
    <row r="271" s="2" customFormat="1" customHeight="1" spans="2:2">
      <c r="B271" s="378"/>
    </row>
    <row r="272" s="2" customFormat="1" customHeight="1" spans="2:2">
      <c r="B272" s="378"/>
    </row>
    <row r="273" s="2" customFormat="1" customHeight="1" spans="2:2">
      <c r="B273" s="378"/>
    </row>
    <row r="274" s="2" customFormat="1" customHeight="1" spans="2:2">
      <c r="B274" s="378"/>
    </row>
    <row r="275" s="2" customFormat="1" customHeight="1" spans="2:2">
      <c r="B275" s="378"/>
    </row>
    <row r="276" s="2" customFormat="1" customHeight="1" spans="2:2">
      <c r="B276" s="378"/>
    </row>
    <row r="277" s="2" customFormat="1" customHeight="1" spans="2:2">
      <c r="B277" s="378"/>
    </row>
    <row r="278" s="2" customFormat="1" customHeight="1" spans="2:2">
      <c r="B278" s="378"/>
    </row>
    <row r="279" s="2" customFormat="1" customHeight="1" spans="2:2">
      <c r="B279" s="378"/>
    </row>
    <row r="280" s="2" customFormat="1" customHeight="1" spans="2:2">
      <c r="B280" s="378"/>
    </row>
    <row r="281" s="2" customFormat="1" customHeight="1" spans="2:2">
      <c r="B281" s="378"/>
    </row>
    <row r="282" s="2" customFormat="1" customHeight="1" spans="2:2">
      <c r="B282" s="378"/>
    </row>
    <row r="283" s="2" customFormat="1" customHeight="1" spans="2:2">
      <c r="B283" s="378"/>
    </row>
    <row r="284" s="2" customFormat="1" customHeight="1" spans="2:2">
      <c r="B284" s="378"/>
    </row>
    <row r="285" s="2" customFormat="1" customHeight="1" spans="2:2">
      <c r="B285" s="378"/>
    </row>
    <row r="286" s="2" customFormat="1" customHeight="1" spans="2:2">
      <c r="B286" s="378"/>
    </row>
    <row r="287" s="2" customFormat="1" customHeight="1" spans="2:2">
      <c r="B287" s="378"/>
    </row>
    <row r="288" s="2" customFormat="1" customHeight="1" spans="2:2">
      <c r="B288" s="378"/>
    </row>
    <row r="289" s="2" customFormat="1" customHeight="1" spans="2:2">
      <c r="B289" s="378"/>
    </row>
    <row r="290" s="2" customFormat="1" customHeight="1" spans="2:2">
      <c r="B290" s="378"/>
    </row>
    <row r="291" s="2" customFormat="1" customHeight="1" spans="2:2">
      <c r="B291" s="378"/>
    </row>
    <row r="292" s="2" customFormat="1" customHeight="1" spans="2:2">
      <c r="B292" s="378"/>
    </row>
    <row r="293" s="2" customFormat="1" customHeight="1" spans="2:2">
      <c r="B293" s="378"/>
    </row>
    <row r="294" s="2" customFormat="1" customHeight="1" spans="2:2">
      <c r="B294" s="378"/>
    </row>
    <row r="295" s="2" customFormat="1" customHeight="1" spans="2:2">
      <c r="B295" s="378"/>
    </row>
    <row r="296" s="2" customFormat="1" customHeight="1" spans="2:2">
      <c r="B296" s="378"/>
    </row>
    <row r="297" s="2" customFormat="1" customHeight="1" spans="2:2">
      <c r="B297" s="378"/>
    </row>
    <row r="298" s="2" customFormat="1" customHeight="1" spans="2:2">
      <c r="B298" s="378"/>
    </row>
    <row r="299" s="2" customFormat="1" customHeight="1" spans="2:2">
      <c r="B299" s="378"/>
    </row>
    <row r="300" s="2" customFormat="1" customHeight="1" spans="2:2">
      <c r="B300" s="378"/>
    </row>
    <row r="301" s="2" customFormat="1" customHeight="1" spans="2:2">
      <c r="B301" s="378"/>
    </row>
    <row r="302" s="2" customFormat="1" customHeight="1" spans="2:2">
      <c r="B302" s="378"/>
    </row>
    <row r="303" s="2" customFormat="1" customHeight="1" spans="2:2">
      <c r="B303" s="378"/>
    </row>
    <row r="304" s="2" customFormat="1" customHeight="1" spans="2:2">
      <c r="B304" s="378"/>
    </row>
    <row r="305" s="2" customFormat="1" customHeight="1" spans="2:2">
      <c r="B305" s="378"/>
    </row>
    <row r="306" s="2" customFormat="1" customHeight="1" spans="2:2">
      <c r="B306" s="378"/>
    </row>
    <row r="307" s="2" customFormat="1" customHeight="1" spans="2:2">
      <c r="B307" s="378"/>
    </row>
    <row r="308" s="2" customFormat="1" customHeight="1" spans="2:2">
      <c r="B308" s="378"/>
    </row>
    <row r="309" s="2" customFormat="1" customHeight="1" spans="2:2">
      <c r="B309" s="378"/>
    </row>
    <row r="310" s="2" customFormat="1" customHeight="1" spans="2:2">
      <c r="B310" s="378"/>
    </row>
    <row r="311" s="2" customFormat="1" customHeight="1" spans="2:2">
      <c r="B311" s="378"/>
    </row>
    <row r="312" s="2" customFormat="1" customHeight="1" spans="2:2">
      <c r="B312" s="378"/>
    </row>
    <row r="313" s="2" customFormat="1" customHeight="1" spans="2:2">
      <c r="B313" s="378"/>
    </row>
    <row r="314" s="2" customFormat="1" customHeight="1" spans="2:2">
      <c r="B314" s="378"/>
    </row>
    <row r="315" s="2" customFormat="1" customHeight="1" spans="2:2">
      <c r="B315" s="378"/>
    </row>
    <row r="316" s="2" customFormat="1" customHeight="1" spans="2:2">
      <c r="B316" s="378"/>
    </row>
    <row r="317" s="2" customFormat="1" customHeight="1" spans="2:2">
      <c r="B317" s="378"/>
    </row>
    <row r="318" s="2" customFormat="1" customHeight="1" spans="2:2">
      <c r="B318" s="378"/>
    </row>
    <row r="319" s="2" customFormat="1" customHeight="1" spans="2:2">
      <c r="B319" s="378"/>
    </row>
    <row r="320" s="2" customFormat="1" customHeight="1" spans="2:2">
      <c r="B320" s="378"/>
    </row>
    <row r="321" s="2" customFormat="1" customHeight="1" spans="2:2">
      <c r="B321" s="378"/>
    </row>
    <row r="322" s="2" customFormat="1" customHeight="1" spans="2:2">
      <c r="B322" s="378"/>
    </row>
    <row r="323" s="2" customFormat="1" customHeight="1" spans="2:2">
      <c r="B323" s="378"/>
    </row>
    <row r="324" s="2" customFormat="1" customHeight="1" spans="2:2">
      <c r="B324" s="378"/>
    </row>
    <row r="325" s="2" customFormat="1" customHeight="1" spans="2:2">
      <c r="B325" s="378"/>
    </row>
    <row r="326" s="2" customFormat="1" customHeight="1" spans="2:2">
      <c r="B326" s="378"/>
    </row>
    <row r="327" s="2" customFormat="1" customHeight="1" spans="2:2">
      <c r="B327" s="378"/>
    </row>
    <row r="328" s="2" customFormat="1" customHeight="1" spans="2:2">
      <c r="B328" s="378"/>
    </row>
    <row r="329" s="2" customFormat="1" customHeight="1" spans="2:2">
      <c r="B329" s="378"/>
    </row>
    <row r="330" s="2" customFormat="1" customHeight="1" spans="2:2">
      <c r="B330" s="378"/>
    </row>
    <row r="331" s="2" customFormat="1" customHeight="1" spans="2:2">
      <c r="B331" s="378"/>
    </row>
    <row r="332" s="2" customFormat="1" customHeight="1" spans="2:2">
      <c r="B332" s="378"/>
    </row>
    <row r="333" s="2" customFormat="1" customHeight="1" spans="2:2">
      <c r="B333" s="378"/>
    </row>
    <row r="334" s="2" customFormat="1" customHeight="1" spans="2:2">
      <c r="B334" s="378"/>
    </row>
    <row r="335" s="2" customFormat="1" customHeight="1" spans="2:2">
      <c r="B335" s="378"/>
    </row>
    <row r="336" s="2" customFormat="1" customHeight="1" spans="2:2">
      <c r="B336" s="378"/>
    </row>
    <row r="337" s="2" customFormat="1" customHeight="1" spans="2:2">
      <c r="B337" s="378"/>
    </row>
    <row r="338" s="2" customFormat="1" customHeight="1" spans="2:2">
      <c r="B338" s="378"/>
    </row>
    <row r="339" s="2" customFormat="1" customHeight="1" spans="2:2">
      <c r="B339" s="378"/>
    </row>
    <row r="340" s="2" customFormat="1" customHeight="1" spans="2:2">
      <c r="B340" s="378"/>
    </row>
    <row r="341" s="2" customFormat="1" customHeight="1" spans="2:2">
      <c r="B341" s="378"/>
    </row>
    <row r="342" s="2" customFormat="1" customHeight="1" spans="2:2">
      <c r="B342" s="378"/>
    </row>
    <row r="343" s="2" customFormat="1" customHeight="1" spans="2:2">
      <c r="B343" s="378"/>
    </row>
    <row r="344" s="2" customFormat="1" customHeight="1" spans="2:2">
      <c r="B344" s="378"/>
    </row>
    <row r="345" s="2" customFormat="1" customHeight="1" spans="2:2">
      <c r="B345" s="378"/>
    </row>
    <row r="346" s="2" customFormat="1" customHeight="1" spans="2:2">
      <c r="B346" s="378"/>
    </row>
    <row r="347" s="2" customFormat="1" customHeight="1" spans="2:2">
      <c r="B347" s="378"/>
    </row>
    <row r="348" s="2" customFormat="1" customHeight="1" spans="2:2">
      <c r="B348" s="378"/>
    </row>
    <row r="349" s="2" customFormat="1" customHeight="1" spans="2:2">
      <c r="B349" s="378"/>
    </row>
    <row r="350" s="2" customFormat="1" customHeight="1" spans="2:2">
      <c r="B350" s="378"/>
    </row>
    <row r="351" s="2" customFormat="1" customHeight="1" spans="2:2">
      <c r="B351" s="378"/>
    </row>
    <row r="352" s="2" customFormat="1" customHeight="1" spans="2:2">
      <c r="B352" s="378"/>
    </row>
    <row r="353" s="2" customFormat="1" customHeight="1" spans="2:2">
      <c r="B353" s="378"/>
    </row>
    <row r="354" s="2" customFormat="1" customHeight="1" spans="2:2">
      <c r="B354" s="378"/>
    </row>
    <row r="355" s="2" customFormat="1" customHeight="1" spans="2:2">
      <c r="B355" s="378"/>
    </row>
    <row r="356" s="2" customFormat="1" customHeight="1" spans="2:2">
      <c r="B356" s="378"/>
    </row>
    <row r="357" s="2" customFormat="1" customHeight="1" spans="2:2">
      <c r="B357" s="378"/>
    </row>
    <row r="358" s="2" customFormat="1" customHeight="1" spans="2:2">
      <c r="B358" s="378"/>
    </row>
    <row r="359" s="2" customFormat="1" customHeight="1" spans="2:2">
      <c r="B359" s="378"/>
    </row>
    <row r="360" s="2" customFormat="1" customHeight="1" spans="2:2">
      <c r="B360" s="378"/>
    </row>
    <row r="361" s="2" customFormat="1" customHeight="1" spans="2:2">
      <c r="B361" s="378"/>
    </row>
    <row r="362" s="2" customFormat="1" customHeight="1" spans="2:2">
      <c r="B362" s="378"/>
    </row>
    <row r="363" s="2" customFormat="1" customHeight="1" spans="2:2">
      <c r="B363" s="378"/>
    </row>
    <row r="364" s="2" customFormat="1" customHeight="1" spans="2:2">
      <c r="B364" s="378"/>
    </row>
    <row r="365" s="2" customFormat="1" customHeight="1" spans="2:2">
      <c r="B365" s="378"/>
    </row>
    <row r="366" s="2" customFormat="1" customHeight="1" spans="2:2">
      <c r="B366" s="378"/>
    </row>
    <row r="367" s="2" customFormat="1" customHeight="1" spans="2:2">
      <c r="B367" s="378"/>
    </row>
    <row r="368" s="2" customFormat="1" customHeight="1" spans="2:2">
      <c r="B368" s="378"/>
    </row>
    <row r="369" s="2" customFormat="1" customHeight="1" spans="2:2">
      <c r="B369" s="378"/>
    </row>
    <row r="370" s="2" customFormat="1" customHeight="1" spans="2:2">
      <c r="B370" s="378"/>
    </row>
    <row r="371" s="2" customFormat="1" customHeight="1" spans="2:2">
      <c r="B371" s="378"/>
    </row>
    <row r="372" s="2" customFormat="1" customHeight="1" spans="2:2">
      <c r="B372" s="378"/>
    </row>
    <row r="373" s="2" customFormat="1" customHeight="1" spans="2:2">
      <c r="B373" s="378"/>
    </row>
    <row r="374" s="2" customFormat="1" customHeight="1" spans="2:2">
      <c r="B374" s="378"/>
    </row>
    <row r="375" s="2" customFormat="1" customHeight="1" spans="2:2">
      <c r="B375" s="378"/>
    </row>
    <row r="376" s="2" customFormat="1" customHeight="1" spans="2:2">
      <c r="B376" s="378"/>
    </row>
    <row r="377" s="2" customFormat="1" customHeight="1" spans="2:2">
      <c r="B377" s="378"/>
    </row>
    <row r="378" s="2" customFormat="1" customHeight="1" spans="2:2">
      <c r="B378" s="378"/>
    </row>
    <row r="379" s="2" customFormat="1" customHeight="1" spans="2:2">
      <c r="B379" s="378"/>
    </row>
    <row r="380" s="2" customFormat="1" customHeight="1" spans="2:2">
      <c r="B380" s="378"/>
    </row>
    <row r="381" s="2" customFormat="1" customHeight="1" spans="2:2">
      <c r="B381" s="378"/>
    </row>
    <row r="382" s="2" customFormat="1" customHeight="1" spans="2:2">
      <c r="B382" s="378"/>
    </row>
    <row r="383" s="2" customFormat="1" customHeight="1" spans="2:2">
      <c r="B383" s="378"/>
    </row>
    <row r="384" s="2" customFormat="1" customHeight="1" spans="2:2">
      <c r="B384" s="378"/>
    </row>
    <row r="385" s="2" customFormat="1" customHeight="1" spans="2:2">
      <c r="B385" s="378"/>
    </row>
    <row r="386" s="2" customFormat="1" customHeight="1" spans="2:2">
      <c r="B386" s="378"/>
    </row>
    <row r="387" s="2" customFormat="1" customHeight="1" spans="2:2">
      <c r="B387" s="378"/>
    </row>
    <row r="388" s="2" customFormat="1" customHeight="1" spans="2:2">
      <c r="B388" s="378"/>
    </row>
    <row r="389" s="2" customFormat="1" customHeight="1" spans="2:2">
      <c r="B389" s="378"/>
    </row>
    <row r="390" s="2" customFormat="1" customHeight="1" spans="2:2">
      <c r="B390" s="378"/>
    </row>
    <row r="391" s="2" customFormat="1" customHeight="1" spans="2:2">
      <c r="B391" s="378"/>
    </row>
    <row r="392" s="2" customFormat="1" customHeight="1" spans="2:2">
      <c r="B392" s="378"/>
    </row>
    <row r="393" s="2" customFormat="1" customHeight="1" spans="2:2">
      <c r="B393" s="378"/>
    </row>
    <row r="394" s="2" customFormat="1" customHeight="1" spans="2:2">
      <c r="B394" s="378"/>
    </row>
    <row r="395" s="2" customFormat="1" customHeight="1" spans="2:2">
      <c r="B395" s="378"/>
    </row>
    <row r="396" s="2" customFormat="1" customHeight="1" spans="2:2">
      <c r="B396" s="378"/>
    </row>
    <row r="397" s="2" customFormat="1" customHeight="1" spans="2:2">
      <c r="B397" s="378"/>
    </row>
    <row r="398" s="2" customFormat="1" customHeight="1" spans="2:2">
      <c r="B398" s="378"/>
    </row>
    <row r="399" s="2" customFormat="1" customHeight="1" spans="2:2">
      <c r="B399" s="378"/>
    </row>
    <row r="400" s="2" customFormat="1" customHeight="1" spans="2:2">
      <c r="B400" s="378"/>
    </row>
    <row r="401" s="2" customFormat="1" customHeight="1" spans="2:2">
      <c r="B401" s="378"/>
    </row>
    <row r="402" s="2" customFormat="1" customHeight="1" spans="2:2">
      <c r="B402" s="378"/>
    </row>
    <row r="403" s="2" customFormat="1" customHeight="1" spans="2:2">
      <c r="B403" s="378"/>
    </row>
    <row r="404" s="2" customFormat="1" customHeight="1" spans="2:2">
      <c r="B404" s="378"/>
    </row>
    <row r="405" s="2" customFormat="1" customHeight="1" spans="2:2">
      <c r="B405" s="378"/>
    </row>
    <row r="406" s="2" customFormat="1" customHeight="1" spans="2:2">
      <c r="B406" s="378"/>
    </row>
    <row r="407" s="2" customFormat="1" customHeight="1" spans="2:2">
      <c r="B407" s="378"/>
    </row>
    <row r="408" s="2" customFormat="1" customHeight="1" spans="2:2">
      <c r="B408" s="378"/>
    </row>
    <row r="409" s="2" customFormat="1" customHeight="1" spans="2:2">
      <c r="B409" s="378"/>
    </row>
    <row r="410" s="2" customFormat="1" customHeight="1" spans="2:2">
      <c r="B410" s="378"/>
    </row>
    <row r="411" s="2" customFormat="1" customHeight="1" spans="2:2">
      <c r="B411" s="378"/>
    </row>
    <row r="412" s="2" customFormat="1" customHeight="1" spans="2:2">
      <c r="B412" s="378"/>
    </row>
    <row r="413" s="2" customFormat="1" customHeight="1" spans="2:2">
      <c r="B413" s="378"/>
    </row>
    <row r="414" s="2" customFormat="1" customHeight="1" spans="2:2">
      <c r="B414" s="378"/>
    </row>
    <row r="415" s="2" customFormat="1" customHeight="1" spans="2:2">
      <c r="B415" s="378"/>
    </row>
    <row r="416" s="2" customFormat="1" customHeight="1" spans="2:2">
      <c r="B416" s="378"/>
    </row>
    <row r="417" s="2" customFormat="1" customHeight="1" spans="2:2">
      <c r="B417" s="378"/>
    </row>
    <row r="418" s="2" customFormat="1" customHeight="1" spans="2:2">
      <c r="B418" s="378"/>
    </row>
    <row r="419" s="2" customFormat="1" customHeight="1" spans="2:2">
      <c r="B419" s="378"/>
    </row>
    <row r="420" s="2" customFormat="1" customHeight="1" spans="2:2">
      <c r="B420" s="378"/>
    </row>
    <row r="421" s="2" customFormat="1" customHeight="1" spans="2:2">
      <c r="B421" s="378"/>
    </row>
    <row r="422" s="2" customFormat="1" customHeight="1" spans="2:2">
      <c r="B422" s="378"/>
    </row>
    <row r="423" s="2" customFormat="1" customHeight="1" spans="2:2">
      <c r="B423" s="378"/>
    </row>
    <row r="424" s="2" customFormat="1" customHeight="1" spans="2:2">
      <c r="B424" s="378"/>
    </row>
    <row r="425" s="2" customFormat="1" customHeight="1" spans="2:2">
      <c r="B425" s="378"/>
    </row>
    <row r="426" s="2" customFormat="1" customHeight="1" spans="2:2">
      <c r="B426" s="378"/>
    </row>
    <row r="427" s="2" customFormat="1" customHeight="1" spans="2:2">
      <c r="B427" s="378"/>
    </row>
    <row r="428" s="2" customFormat="1" customHeight="1" spans="2:2">
      <c r="B428" s="378"/>
    </row>
    <row r="429" s="2" customFormat="1" customHeight="1" spans="2:2">
      <c r="B429" s="378"/>
    </row>
    <row r="430" s="2" customFormat="1" customHeight="1" spans="2:2">
      <c r="B430" s="378"/>
    </row>
    <row r="431" s="2" customFormat="1" customHeight="1" spans="2:2">
      <c r="B431" s="378"/>
    </row>
    <row r="432" s="2" customFormat="1" customHeight="1" spans="2:2">
      <c r="B432" s="378"/>
    </row>
    <row r="433" s="2" customFormat="1" customHeight="1" spans="2:2">
      <c r="B433" s="378"/>
    </row>
    <row r="434" s="2" customFormat="1" customHeight="1" spans="2:2">
      <c r="B434" s="378"/>
    </row>
    <row r="435" s="2" customFormat="1" customHeight="1" spans="2:2">
      <c r="B435" s="378"/>
    </row>
    <row r="436" s="2" customFormat="1" customHeight="1" spans="2:2">
      <c r="B436" s="378"/>
    </row>
    <row r="437" s="2" customFormat="1" customHeight="1" spans="2:2">
      <c r="B437" s="378"/>
    </row>
    <row r="438" s="2" customFormat="1" customHeight="1" spans="2:2">
      <c r="B438" s="378"/>
    </row>
    <row r="439" s="2" customFormat="1" customHeight="1" spans="2:2">
      <c r="B439" s="378"/>
    </row>
    <row r="440" s="2" customFormat="1" customHeight="1" spans="2:2">
      <c r="B440" s="378"/>
    </row>
    <row r="441" s="2" customFormat="1" customHeight="1" spans="2:2">
      <c r="B441" s="378"/>
    </row>
    <row r="442" s="2" customFormat="1" customHeight="1" spans="2:2">
      <c r="B442" s="378"/>
    </row>
    <row r="443" s="2" customFormat="1" customHeight="1" spans="2:2">
      <c r="B443" s="378"/>
    </row>
    <row r="444" s="2" customFormat="1" customHeight="1" spans="2:2">
      <c r="B444" s="378"/>
    </row>
    <row r="445" s="2" customFormat="1" customHeight="1" spans="2:2">
      <c r="B445" s="378"/>
    </row>
    <row r="446" s="2" customFormat="1" customHeight="1" spans="2:2">
      <c r="B446" s="378"/>
    </row>
    <row r="447" s="2" customFormat="1" customHeight="1" spans="2:2">
      <c r="B447" s="378"/>
    </row>
    <row r="448" s="2" customFormat="1" customHeight="1" spans="2:2">
      <c r="B448" s="378"/>
    </row>
    <row r="449" s="2" customFormat="1" customHeight="1" spans="2:2">
      <c r="B449" s="378"/>
    </row>
    <row r="450" s="2" customFormat="1" customHeight="1" spans="2:2">
      <c r="B450" s="378"/>
    </row>
    <row r="451" s="2" customFormat="1" customHeight="1" spans="2:2">
      <c r="B451" s="378"/>
    </row>
    <row r="452" s="2" customFormat="1" customHeight="1" spans="2:2">
      <c r="B452" s="378"/>
    </row>
    <row r="453" s="2" customFormat="1" customHeight="1" spans="2:2">
      <c r="B453" s="378"/>
    </row>
    <row r="454" s="2" customFormat="1" customHeight="1" spans="2:2">
      <c r="B454" s="378"/>
    </row>
    <row r="455" s="2" customFormat="1" customHeight="1" spans="2:2">
      <c r="B455" s="378"/>
    </row>
    <row r="456" s="2" customFormat="1" customHeight="1" spans="2:2">
      <c r="B456" s="378"/>
    </row>
    <row r="457" s="2" customFormat="1" customHeight="1" spans="2:2">
      <c r="B457" s="378"/>
    </row>
    <row r="458" s="2" customFormat="1" customHeight="1" spans="2:2">
      <c r="B458" s="378"/>
    </row>
    <row r="459" s="2" customFormat="1" customHeight="1" spans="2:2">
      <c r="B459" s="378"/>
    </row>
    <row r="460" s="2" customFormat="1" customHeight="1" spans="2:2">
      <c r="B460" s="378"/>
    </row>
    <row r="461" s="2" customFormat="1" customHeight="1" spans="2:2">
      <c r="B461" s="378"/>
    </row>
    <row r="462" s="2" customFormat="1" customHeight="1" spans="2:2">
      <c r="B462" s="378"/>
    </row>
    <row r="463" s="2" customFormat="1" customHeight="1" spans="2:2">
      <c r="B463" s="378"/>
    </row>
    <row r="464" s="2" customFormat="1" customHeight="1" spans="2:2">
      <c r="B464" s="378"/>
    </row>
    <row r="465" s="2" customFormat="1" customHeight="1" spans="2:2">
      <c r="B465" s="378"/>
    </row>
    <row r="466" s="2" customFormat="1" customHeight="1" spans="2:2">
      <c r="B466" s="378"/>
    </row>
    <row r="467" s="2" customFormat="1" customHeight="1" spans="2:2">
      <c r="B467" s="378"/>
    </row>
    <row r="468" s="2" customFormat="1" customHeight="1" spans="2:2">
      <c r="B468" s="378"/>
    </row>
    <row r="469" s="2" customFormat="1" customHeight="1" spans="2:2">
      <c r="B469" s="378"/>
    </row>
    <row r="470" s="2" customFormat="1" customHeight="1" spans="2:2">
      <c r="B470" s="378"/>
    </row>
    <row r="471" s="2" customFormat="1" customHeight="1" spans="2:2">
      <c r="B471" s="378"/>
    </row>
    <row r="472" s="2" customFormat="1" customHeight="1" spans="2:2">
      <c r="B472" s="378"/>
    </row>
    <row r="473" s="2" customFormat="1" customHeight="1" spans="2:2">
      <c r="B473" s="378"/>
    </row>
    <row r="474" s="2" customFormat="1" customHeight="1" spans="2:2">
      <c r="B474" s="378"/>
    </row>
    <row r="475" s="2" customFormat="1" customHeight="1" spans="2:2">
      <c r="B475" s="378"/>
    </row>
    <row r="476" s="2" customFormat="1" customHeight="1" spans="2:2">
      <c r="B476" s="378"/>
    </row>
    <row r="477" s="2" customFormat="1" customHeight="1" spans="2:2">
      <c r="B477" s="378"/>
    </row>
    <row r="478" s="2" customFormat="1" customHeight="1" spans="2:2">
      <c r="B478" s="378"/>
    </row>
    <row r="479" s="2" customFormat="1" customHeight="1" spans="2:2">
      <c r="B479" s="378"/>
    </row>
    <row r="480" s="2" customFormat="1" customHeight="1" spans="2:2">
      <c r="B480" s="378"/>
    </row>
    <row r="481" s="2" customFormat="1" customHeight="1" spans="2:2">
      <c r="B481" s="378"/>
    </row>
    <row r="482" s="2" customFormat="1" customHeight="1" spans="2:2">
      <c r="B482" s="378"/>
    </row>
    <row r="483" s="2" customFormat="1" customHeight="1" spans="2:2">
      <c r="B483" s="378"/>
    </row>
    <row r="484" s="2" customFormat="1" customHeight="1" spans="2:2">
      <c r="B484" s="378"/>
    </row>
    <row r="485" s="2" customFormat="1" customHeight="1" spans="2:2">
      <c r="B485" s="378"/>
    </row>
    <row r="486" s="2" customFormat="1" customHeight="1" spans="2:2">
      <c r="B486" s="378"/>
    </row>
    <row r="487" s="2" customFormat="1" customHeight="1" spans="2:2">
      <c r="B487" s="378"/>
    </row>
    <row r="488" s="2" customFormat="1" customHeight="1" spans="2:2">
      <c r="B488" s="378"/>
    </row>
    <row r="489" s="2" customFormat="1" customHeight="1" spans="2:2">
      <c r="B489" s="378"/>
    </row>
    <row r="490" s="2" customFormat="1" customHeight="1" spans="2:2">
      <c r="B490" s="378"/>
    </row>
    <row r="491" s="2" customFormat="1" customHeight="1" spans="2:2">
      <c r="B491" s="378"/>
    </row>
    <row r="492" s="2" customFormat="1" customHeight="1" spans="2:2">
      <c r="B492" s="378"/>
    </row>
    <row r="493" s="2" customFormat="1" customHeight="1" spans="2:2">
      <c r="B493" s="378"/>
    </row>
    <row r="494" s="2" customFormat="1" customHeight="1" spans="2:2">
      <c r="B494" s="378"/>
    </row>
    <row r="495" s="2" customFormat="1" customHeight="1" spans="2:2">
      <c r="B495" s="378"/>
    </row>
    <row r="496" s="2" customFormat="1" customHeight="1" spans="2:2">
      <c r="B496" s="378"/>
    </row>
    <row r="497" s="2" customFormat="1" customHeight="1" spans="2:2">
      <c r="B497" s="378"/>
    </row>
    <row r="498" s="2" customFormat="1" customHeight="1" spans="2:2">
      <c r="B498" s="378"/>
    </row>
    <row r="499" s="2" customFormat="1" customHeight="1" spans="2:2">
      <c r="B499" s="378"/>
    </row>
    <row r="500" s="2" customFormat="1" customHeight="1" spans="2:2">
      <c r="B500" s="378"/>
    </row>
    <row r="501" s="2" customFormat="1" customHeight="1" spans="2:2">
      <c r="B501" s="378"/>
    </row>
    <row r="502" s="2" customFormat="1" customHeight="1" spans="2:2">
      <c r="B502" s="378"/>
    </row>
    <row r="503" s="2" customFormat="1" customHeight="1" spans="2:2">
      <c r="B503" s="378"/>
    </row>
    <row r="504" s="2" customFormat="1" customHeight="1" spans="2:2">
      <c r="B504" s="378"/>
    </row>
    <row r="505" s="2" customFormat="1" customHeight="1" spans="2:2">
      <c r="B505" s="378"/>
    </row>
    <row r="506" s="2" customFormat="1" customHeight="1" spans="2:2">
      <c r="B506" s="378"/>
    </row>
    <row r="507" s="2" customFormat="1" customHeight="1" spans="2:2">
      <c r="B507" s="378"/>
    </row>
    <row r="508" s="2" customFormat="1" customHeight="1" spans="2:2">
      <c r="B508" s="378"/>
    </row>
    <row r="509" s="2" customFormat="1" customHeight="1" spans="2:2">
      <c r="B509" s="378"/>
    </row>
    <row r="510" s="2" customFormat="1" customHeight="1" spans="2:2">
      <c r="B510" s="378"/>
    </row>
    <row r="511" s="2" customFormat="1" customHeight="1" spans="2:2">
      <c r="B511" s="378"/>
    </row>
    <row r="512" s="2" customFormat="1" customHeight="1" spans="2:2">
      <c r="B512" s="378"/>
    </row>
    <row r="513" s="2" customFormat="1" customHeight="1" spans="2:2">
      <c r="B513" s="378"/>
    </row>
    <row r="514" s="2" customFormat="1" customHeight="1" spans="2:2">
      <c r="B514" s="378"/>
    </row>
    <row r="515" s="2" customFormat="1" customHeight="1" spans="2:2">
      <c r="B515" s="378"/>
    </row>
    <row r="516" s="2" customFormat="1" customHeight="1" spans="2:2">
      <c r="B516" s="378"/>
    </row>
    <row r="517" s="2" customFormat="1" customHeight="1" spans="2:2">
      <c r="B517" s="378"/>
    </row>
    <row r="518" s="2" customFormat="1" customHeight="1" spans="2:2">
      <c r="B518" s="378"/>
    </row>
    <row r="519" s="2" customFormat="1" customHeight="1" spans="2:2">
      <c r="B519" s="378"/>
    </row>
    <row r="520" s="2" customFormat="1" customHeight="1" spans="2:2">
      <c r="B520" s="378"/>
    </row>
    <row r="521" s="2" customFormat="1" customHeight="1" spans="2:2">
      <c r="B521" s="378"/>
    </row>
    <row r="522" s="2" customFormat="1" customHeight="1" spans="2:2">
      <c r="B522" s="378"/>
    </row>
    <row r="523" s="2" customFormat="1" customHeight="1" spans="2:2">
      <c r="B523" s="378"/>
    </row>
    <row r="524" s="2" customFormat="1" customHeight="1" spans="2:2">
      <c r="B524" s="378"/>
    </row>
    <row r="525" s="2" customFormat="1" customHeight="1" spans="2:2">
      <c r="B525" s="378"/>
    </row>
    <row r="526" s="2" customFormat="1" customHeight="1" spans="2:2">
      <c r="B526" s="378"/>
    </row>
    <row r="527" s="2" customFormat="1" customHeight="1" spans="2:2">
      <c r="B527" s="378"/>
    </row>
    <row r="528" s="2" customFormat="1" customHeight="1" spans="2:2">
      <c r="B528" s="378"/>
    </row>
    <row r="529" s="2" customFormat="1" customHeight="1" spans="2:2">
      <c r="B529" s="378"/>
    </row>
    <row r="530" s="2" customFormat="1" customHeight="1" spans="2:2">
      <c r="B530" s="378"/>
    </row>
    <row r="531" s="2" customFormat="1" customHeight="1" spans="2:2">
      <c r="B531" s="378"/>
    </row>
    <row r="532" s="2" customFormat="1" customHeight="1" spans="2:2">
      <c r="B532" s="378"/>
    </row>
    <row r="533" s="2" customFormat="1" customHeight="1" spans="2:2">
      <c r="B533" s="378"/>
    </row>
    <row r="534" s="2" customFormat="1" customHeight="1" spans="2:2">
      <c r="B534" s="378"/>
    </row>
    <row r="535" s="2" customFormat="1" customHeight="1" spans="2:2">
      <c r="B535" s="378"/>
    </row>
    <row r="536" s="2" customFormat="1" customHeight="1" spans="2:2">
      <c r="B536" s="378"/>
    </row>
    <row r="537" s="2" customFormat="1" customHeight="1" spans="2:2">
      <c r="B537" s="378"/>
    </row>
    <row r="538" s="2" customFormat="1" customHeight="1" spans="2:2">
      <c r="B538" s="378"/>
    </row>
    <row r="539" s="2" customFormat="1" customHeight="1" spans="2:2">
      <c r="B539" s="378"/>
    </row>
    <row r="540" s="2" customFormat="1" customHeight="1" spans="2:2">
      <c r="B540" s="378"/>
    </row>
    <row r="541" s="2" customFormat="1" customHeight="1" spans="2:2">
      <c r="B541" s="378"/>
    </row>
    <row r="542" s="2" customFormat="1" customHeight="1" spans="2:2">
      <c r="B542" s="378"/>
    </row>
    <row r="543" s="2" customFormat="1" customHeight="1" spans="2:2">
      <c r="B543" s="378"/>
    </row>
    <row r="544" s="2" customFormat="1" customHeight="1" spans="2:2">
      <c r="B544" s="378"/>
    </row>
    <row r="545" s="2" customFormat="1" customHeight="1" spans="2:2">
      <c r="B545" s="378"/>
    </row>
    <row r="546" s="2" customFormat="1" customHeight="1" spans="2:2">
      <c r="B546" s="378"/>
    </row>
    <row r="547" s="2" customFormat="1" customHeight="1" spans="2:2">
      <c r="B547" s="378"/>
    </row>
    <row r="548" s="2" customFormat="1" customHeight="1" spans="2:2">
      <c r="B548" s="378"/>
    </row>
    <row r="549" s="2" customFormat="1" customHeight="1" spans="2:2">
      <c r="B549" s="378"/>
    </row>
    <row r="550" s="2" customFormat="1" customHeight="1" spans="2:2">
      <c r="B550" s="378"/>
    </row>
    <row r="551" s="2" customFormat="1" customHeight="1" spans="2:2">
      <c r="B551" s="378"/>
    </row>
    <row r="552" s="2" customFormat="1" customHeight="1" spans="2:2">
      <c r="B552" s="378"/>
    </row>
    <row r="553" s="2" customFormat="1" customHeight="1" spans="2:2">
      <c r="B553" s="378"/>
    </row>
    <row r="554" s="2" customFormat="1" customHeight="1" spans="2:2">
      <c r="B554" s="378"/>
    </row>
    <row r="555" s="2" customFormat="1" customHeight="1" spans="2:2">
      <c r="B555" s="378"/>
    </row>
    <row r="556" s="2" customFormat="1" customHeight="1" spans="2:2">
      <c r="B556" s="378"/>
    </row>
    <row r="557" s="2" customFormat="1" customHeight="1" spans="2:2">
      <c r="B557" s="378"/>
    </row>
    <row r="558" s="2" customFormat="1" customHeight="1" spans="2:2">
      <c r="B558" s="378"/>
    </row>
    <row r="559" s="2" customFormat="1" customHeight="1" spans="2:2">
      <c r="B559" s="378"/>
    </row>
    <row r="560" s="2" customFormat="1" customHeight="1" spans="2:2">
      <c r="B560" s="378"/>
    </row>
    <row r="561" s="2" customFormat="1" customHeight="1" spans="2:2">
      <c r="B561" s="378"/>
    </row>
    <row r="562" s="2" customFormat="1" customHeight="1" spans="2:2">
      <c r="B562" s="378"/>
    </row>
    <row r="563" s="2" customFormat="1" customHeight="1" spans="2:2">
      <c r="B563" s="378"/>
    </row>
    <row r="564" s="2" customFormat="1" customHeight="1" spans="2:2">
      <c r="B564" s="378"/>
    </row>
    <row r="565" s="2" customFormat="1" customHeight="1" spans="2:2">
      <c r="B565" s="378"/>
    </row>
    <row r="566" s="2" customFormat="1" customHeight="1" spans="2:2">
      <c r="B566" s="378"/>
    </row>
    <row r="567" s="2" customFormat="1" customHeight="1" spans="2:2">
      <c r="B567" s="378"/>
    </row>
    <row r="568" s="2" customFormat="1" customHeight="1" spans="2:2">
      <c r="B568" s="378"/>
    </row>
    <row r="569" s="2" customFormat="1" customHeight="1" spans="2:2">
      <c r="B569" s="378"/>
    </row>
    <row r="570" s="2" customFormat="1" customHeight="1" spans="2:2">
      <c r="B570" s="378"/>
    </row>
    <row r="571" s="2" customFormat="1" customHeight="1" spans="2:2">
      <c r="B571" s="378"/>
    </row>
    <row r="572" s="2" customFormat="1" customHeight="1" spans="2:2">
      <c r="B572" s="378"/>
    </row>
    <row r="573" s="2" customFormat="1" customHeight="1" spans="2:2">
      <c r="B573" s="378"/>
    </row>
    <row r="574" s="2" customFormat="1" customHeight="1" spans="2:2">
      <c r="B574" s="378"/>
    </row>
    <row r="575" s="2" customFormat="1" customHeight="1" spans="2:2">
      <c r="B575" s="378"/>
    </row>
    <row r="576" s="2" customFormat="1" customHeight="1" spans="2:2">
      <c r="B576" s="378"/>
    </row>
    <row r="577" s="2" customFormat="1" customHeight="1" spans="2:2">
      <c r="B577" s="378"/>
    </row>
    <row r="578" s="2" customFormat="1" customHeight="1" spans="2:2">
      <c r="B578" s="378"/>
    </row>
    <row r="579" s="2" customFormat="1" customHeight="1" spans="2:2">
      <c r="B579" s="378"/>
    </row>
    <row r="580" s="2" customFormat="1" customHeight="1" spans="2:2">
      <c r="B580" s="378"/>
    </row>
    <row r="581" s="2" customFormat="1" customHeight="1" spans="2:2">
      <c r="B581" s="378"/>
    </row>
    <row r="582" s="2" customFormat="1" customHeight="1" spans="2:2">
      <c r="B582" s="378"/>
    </row>
    <row r="583" s="2" customFormat="1" customHeight="1" spans="2:2">
      <c r="B583" s="378"/>
    </row>
    <row r="584" s="2" customFormat="1" customHeight="1" spans="2:2">
      <c r="B584" s="378"/>
    </row>
    <row r="585" s="2" customFormat="1" customHeight="1" spans="2:2">
      <c r="B585" s="378"/>
    </row>
    <row r="586" s="2" customFormat="1" customHeight="1" spans="2:2">
      <c r="B586" s="378"/>
    </row>
    <row r="587" s="2" customFormat="1" customHeight="1" spans="2:2">
      <c r="B587" s="378"/>
    </row>
    <row r="588" s="2" customFormat="1" customHeight="1" spans="2:2">
      <c r="B588" s="378"/>
    </row>
    <row r="589" s="2" customFormat="1" customHeight="1" spans="2:2">
      <c r="B589" s="378"/>
    </row>
    <row r="590" s="2" customFormat="1" customHeight="1" spans="2:2">
      <c r="B590" s="378"/>
    </row>
    <row r="591" s="2" customFormat="1" customHeight="1" spans="2:2">
      <c r="B591" s="378"/>
    </row>
    <row r="592" s="2" customFormat="1" customHeight="1" spans="2:2">
      <c r="B592" s="378"/>
    </row>
    <row r="593" s="2" customFormat="1" customHeight="1" spans="2:2">
      <c r="B593" s="378"/>
    </row>
    <row r="594" s="2" customFormat="1" customHeight="1" spans="2:2">
      <c r="B594" s="378"/>
    </row>
    <row r="595" s="2" customFormat="1" customHeight="1" spans="2:2">
      <c r="B595" s="378"/>
    </row>
    <row r="596" s="2" customFormat="1" customHeight="1" spans="2:2">
      <c r="B596" s="378"/>
    </row>
    <row r="597" s="2" customFormat="1" customHeight="1" spans="2:2">
      <c r="B597" s="378"/>
    </row>
    <row r="598" s="2" customFormat="1" customHeight="1" spans="2:2">
      <c r="B598" s="378"/>
    </row>
    <row r="599" s="2" customFormat="1" customHeight="1" spans="2:2">
      <c r="B599" s="378"/>
    </row>
    <row r="600" s="2" customFormat="1" customHeight="1" spans="2:2">
      <c r="B600" s="378"/>
    </row>
    <row r="601" s="2" customFormat="1" customHeight="1" spans="2:2">
      <c r="B601" s="378"/>
    </row>
    <row r="602" s="2" customFormat="1" customHeight="1" spans="2:2">
      <c r="B602" s="378"/>
    </row>
    <row r="603" s="2" customFormat="1" customHeight="1" spans="2:2">
      <c r="B603" s="378"/>
    </row>
    <row r="604" s="2" customFormat="1" customHeight="1" spans="2:2">
      <c r="B604" s="378"/>
    </row>
    <row r="605" s="2" customFormat="1" customHeight="1" spans="2:2">
      <c r="B605" s="378"/>
    </row>
    <row r="606" s="2" customFormat="1" customHeight="1" spans="2:2">
      <c r="B606" s="378"/>
    </row>
    <row r="607" s="2" customFormat="1" customHeight="1" spans="2:2">
      <c r="B607" s="378"/>
    </row>
    <row r="608" s="2" customFormat="1" customHeight="1" spans="2:2">
      <c r="B608" s="378"/>
    </row>
    <row r="609" s="2" customFormat="1" customHeight="1" spans="2:2">
      <c r="B609" s="378"/>
    </row>
    <row r="610" s="2" customFormat="1" customHeight="1" spans="2:2">
      <c r="B610" s="378"/>
    </row>
    <row r="611" s="2" customFormat="1" customHeight="1" spans="2:2">
      <c r="B611" s="378"/>
    </row>
    <row r="612" s="2" customFormat="1" customHeight="1" spans="2:2">
      <c r="B612" s="378"/>
    </row>
    <row r="613" s="2" customFormat="1" customHeight="1" spans="2:2">
      <c r="B613" s="378"/>
    </row>
    <row r="614" s="2" customFormat="1" customHeight="1" spans="2:2">
      <c r="B614" s="378"/>
    </row>
    <row r="615" s="2" customFormat="1" customHeight="1" spans="2:2">
      <c r="B615" s="378"/>
    </row>
    <row r="616" s="2" customFormat="1" customHeight="1" spans="2:2">
      <c r="B616" s="378"/>
    </row>
    <row r="617" s="2" customFormat="1" customHeight="1" spans="2:2">
      <c r="B617" s="378"/>
    </row>
    <row r="618" s="2" customFormat="1" customHeight="1" spans="2:2">
      <c r="B618" s="378"/>
    </row>
    <row r="619" s="2" customFormat="1" customHeight="1" spans="2:2">
      <c r="B619" s="378"/>
    </row>
    <row r="620" s="2" customFormat="1" customHeight="1" spans="2:2">
      <c r="B620" s="378"/>
    </row>
    <row r="621" s="2" customFormat="1" customHeight="1" spans="2:2">
      <c r="B621" s="378"/>
    </row>
    <row r="622" s="2" customFormat="1" customHeight="1" spans="2:2">
      <c r="B622" s="378"/>
    </row>
    <row r="623" s="2" customFormat="1" customHeight="1" spans="2:2">
      <c r="B623" s="378"/>
    </row>
    <row r="624" s="2" customFormat="1" customHeight="1" spans="2:2">
      <c r="B624" s="378"/>
    </row>
    <row r="625" s="2" customFormat="1" customHeight="1" spans="2:2">
      <c r="B625" s="378"/>
    </row>
    <row r="626" s="2" customFormat="1" customHeight="1" spans="2:2">
      <c r="B626" s="378"/>
    </row>
    <row r="627" s="2" customFormat="1" customHeight="1" spans="2:2">
      <c r="B627" s="378"/>
    </row>
    <row r="628" s="2" customFormat="1" customHeight="1" spans="2:2">
      <c r="B628" s="378"/>
    </row>
    <row r="629" s="2" customFormat="1" customHeight="1" spans="2:2">
      <c r="B629" s="378"/>
    </row>
    <row r="630" s="2" customFormat="1" customHeight="1" spans="2:2">
      <c r="B630" s="378"/>
    </row>
    <row r="631" s="2" customFormat="1" customHeight="1" spans="2:2">
      <c r="B631" s="378"/>
    </row>
    <row r="632" s="2" customFormat="1" customHeight="1" spans="2:2">
      <c r="B632" s="378"/>
    </row>
    <row r="633" s="2" customFormat="1" customHeight="1" spans="2:2">
      <c r="B633" s="378"/>
    </row>
    <row r="634" s="2" customFormat="1" customHeight="1" spans="2:2">
      <c r="B634" s="378"/>
    </row>
    <row r="635" s="2" customFormat="1" customHeight="1" spans="2:2">
      <c r="B635" s="378"/>
    </row>
    <row r="636" s="2" customFormat="1" customHeight="1" spans="2:2">
      <c r="B636" s="378"/>
    </row>
    <row r="637" s="2" customFormat="1" customHeight="1" spans="2:2">
      <c r="B637" s="378"/>
    </row>
    <row r="638" s="2" customFormat="1" customHeight="1" spans="2:2">
      <c r="B638" s="378"/>
    </row>
    <row r="639" s="2" customFormat="1" customHeight="1" spans="2:2">
      <c r="B639" s="378"/>
    </row>
    <row r="640" s="2" customFormat="1" customHeight="1" spans="2:2">
      <c r="B640" s="378"/>
    </row>
    <row r="641" s="2" customFormat="1" customHeight="1" spans="2:2">
      <c r="B641" s="378"/>
    </row>
    <row r="642" s="2" customFormat="1" customHeight="1" spans="2:2">
      <c r="B642" s="378"/>
    </row>
    <row r="643" s="2" customFormat="1" customHeight="1" spans="2:2">
      <c r="B643" s="378"/>
    </row>
    <row r="644" s="2" customFormat="1" customHeight="1" spans="2:2">
      <c r="B644" s="378"/>
    </row>
    <row r="645" s="2" customFormat="1" customHeight="1" spans="2:2">
      <c r="B645" s="378"/>
    </row>
    <row r="646" s="2" customFormat="1" customHeight="1" spans="2:2">
      <c r="B646" s="378"/>
    </row>
    <row r="647" s="2" customFormat="1" customHeight="1" spans="2:2">
      <c r="B647" s="378"/>
    </row>
    <row r="648" s="2" customFormat="1" customHeight="1" spans="2:2">
      <c r="B648" s="378"/>
    </row>
    <row r="649" s="2" customFormat="1" customHeight="1" spans="2:2">
      <c r="B649" s="378"/>
    </row>
    <row r="650" s="2" customFormat="1" customHeight="1" spans="2:2">
      <c r="B650" s="378"/>
    </row>
    <row r="651" s="2" customFormat="1" customHeight="1" spans="2:2">
      <c r="B651" s="378"/>
    </row>
    <row r="652" s="2" customFormat="1" customHeight="1" spans="2:2">
      <c r="B652" s="378"/>
    </row>
    <row r="653" s="2" customFormat="1" customHeight="1" spans="2:2">
      <c r="B653" s="378"/>
    </row>
    <row r="654" s="2" customFormat="1" customHeight="1" spans="2:2">
      <c r="B654" s="378"/>
    </row>
    <row r="655" s="2" customFormat="1" customHeight="1" spans="2:2">
      <c r="B655" s="378"/>
    </row>
    <row r="656" s="2" customFormat="1" customHeight="1" spans="2:2">
      <c r="B656" s="378"/>
    </row>
    <row r="657" s="2" customFormat="1" customHeight="1" spans="2:2">
      <c r="B657" s="378"/>
    </row>
    <row r="658" s="2" customFormat="1" customHeight="1" spans="2:2">
      <c r="B658" s="378"/>
    </row>
    <row r="659" s="2" customFormat="1" customHeight="1" spans="2:2">
      <c r="B659" s="378"/>
    </row>
    <row r="660" s="2" customFormat="1" customHeight="1" spans="2:2">
      <c r="B660" s="378"/>
    </row>
    <row r="661" s="2" customFormat="1" customHeight="1" spans="2:2">
      <c r="B661" s="378"/>
    </row>
    <row r="662" s="2" customFormat="1" customHeight="1" spans="2:2">
      <c r="B662" s="378"/>
    </row>
    <row r="663" s="2" customFormat="1" customHeight="1" spans="2:2">
      <c r="B663" s="378"/>
    </row>
    <row r="664" s="2" customFormat="1" customHeight="1" spans="2:2">
      <c r="B664" s="378"/>
    </row>
    <row r="665" s="2" customFormat="1" customHeight="1" spans="2:2">
      <c r="B665" s="378"/>
    </row>
    <row r="666" s="2" customFormat="1" customHeight="1" spans="2:2">
      <c r="B666" s="378"/>
    </row>
    <row r="667" s="2" customFormat="1" customHeight="1" spans="2:2">
      <c r="B667" s="378"/>
    </row>
    <row r="668" s="2" customFormat="1" customHeight="1" spans="2:2">
      <c r="B668" s="378"/>
    </row>
    <row r="669" s="2" customFormat="1" customHeight="1" spans="2:2">
      <c r="B669" s="378"/>
    </row>
    <row r="670" s="2" customFormat="1" customHeight="1" spans="2:2">
      <c r="B670" s="378"/>
    </row>
    <row r="671" s="2" customFormat="1" customHeight="1" spans="2:2">
      <c r="B671" s="378"/>
    </row>
    <row r="672" s="2" customFormat="1" customHeight="1" spans="2:2">
      <c r="B672" s="378"/>
    </row>
    <row r="673" s="2" customFormat="1" customHeight="1" spans="2:2">
      <c r="B673" s="378"/>
    </row>
    <row r="674" s="2" customFormat="1" customHeight="1" spans="2:2">
      <c r="B674" s="378"/>
    </row>
    <row r="675" s="2" customFormat="1" customHeight="1" spans="2:2">
      <c r="B675" s="378"/>
    </row>
    <row r="676" s="2" customFormat="1" customHeight="1" spans="2:2">
      <c r="B676" s="378"/>
    </row>
    <row r="677" s="2" customFormat="1" customHeight="1" spans="2:2">
      <c r="B677" s="378"/>
    </row>
    <row r="678" s="2" customFormat="1" customHeight="1" spans="2:2">
      <c r="B678" s="378"/>
    </row>
    <row r="679" s="2" customFormat="1" customHeight="1" spans="2:2">
      <c r="B679" s="378"/>
    </row>
    <row r="680" s="2" customFormat="1" customHeight="1" spans="2:2">
      <c r="B680" s="378"/>
    </row>
    <row r="681" s="2" customFormat="1" customHeight="1" spans="2:2">
      <c r="B681" s="378"/>
    </row>
    <row r="682" s="2" customFormat="1" customHeight="1" spans="2:2">
      <c r="B682" s="378"/>
    </row>
    <row r="683" s="2" customFormat="1" customHeight="1" spans="2:2">
      <c r="B683" s="378"/>
    </row>
    <row r="684" s="2" customFormat="1" customHeight="1" spans="2:2">
      <c r="B684" s="378"/>
    </row>
    <row r="685" s="2" customFormat="1" customHeight="1" spans="2:2">
      <c r="B685" s="378"/>
    </row>
    <row r="686" s="2" customFormat="1" customHeight="1" spans="2:2">
      <c r="B686" s="378"/>
    </row>
    <row r="687" s="2" customFormat="1" customHeight="1" spans="2:2">
      <c r="B687" s="378"/>
    </row>
    <row r="688" s="2" customFormat="1" customHeight="1" spans="2:2">
      <c r="B688" s="378"/>
    </row>
    <row r="689" s="2" customFormat="1" customHeight="1" spans="2:2">
      <c r="B689" s="378"/>
    </row>
    <row r="690" s="2" customFormat="1" customHeight="1" spans="2:2">
      <c r="B690" s="378"/>
    </row>
    <row r="691" s="2" customFormat="1" customHeight="1" spans="2:2">
      <c r="B691" s="378"/>
    </row>
    <row r="692" s="2" customFormat="1" customHeight="1" spans="2:2">
      <c r="B692" s="378"/>
    </row>
    <row r="693" s="2" customFormat="1" customHeight="1" spans="2:2">
      <c r="B693" s="378"/>
    </row>
    <row r="694" s="2" customFormat="1" customHeight="1" spans="2:2">
      <c r="B694" s="378"/>
    </row>
    <row r="695" s="2" customFormat="1" customHeight="1" spans="2:2">
      <c r="B695" s="378"/>
    </row>
    <row r="696" s="2" customFormat="1" customHeight="1" spans="2:2">
      <c r="B696" s="378"/>
    </row>
    <row r="697" s="2" customFormat="1" customHeight="1" spans="2:2">
      <c r="B697" s="378"/>
    </row>
    <row r="698" s="2" customFormat="1" customHeight="1" spans="2:2">
      <c r="B698" s="378"/>
    </row>
    <row r="699" s="2" customFormat="1" customHeight="1" spans="2:2">
      <c r="B699" s="378"/>
    </row>
    <row r="700" s="2" customFormat="1" customHeight="1" spans="2:2">
      <c r="B700" s="378"/>
    </row>
    <row r="701" s="2" customFormat="1" customHeight="1" spans="2:2">
      <c r="B701" s="378"/>
    </row>
    <row r="702" s="2" customFormat="1" customHeight="1" spans="2:2">
      <c r="B702" s="378"/>
    </row>
    <row r="703" s="2" customFormat="1" customHeight="1" spans="2:2">
      <c r="B703" s="378"/>
    </row>
    <row r="704" s="2" customFormat="1" customHeight="1" spans="2:2">
      <c r="B704" s="378"/>
    </row>
    <row r="705" s="2" customFormat="1" customHeight="1" spans="2:2">
      <c r="B705" s="378"/>
    </row>
    <row r="706" s="2" customFormat="1" customHeight="1" spans="2:2">
      <c r="B706" s="378"/>
    </row>
    <row r="707" s="2" customFormat="1" customHeight="1" spans="2:2">
      <c r="B707" s="378"/>
    </row>
    <row r="708" s="2" customFormat="1" customHeight="1" spans="2:2">
      <c r="B708" s="378"/>
    </row>
    <row r="709" s="2" customFormat="1" customHeight="1" spans="2:2">
      <c r="B709" s="378"/>
    </row>
    <row r="710" s="2" customFormat="1" customHeight="1" spans="2:2">
      <c r="B710" s="378"/>
    </row>
    <row r="711" s="2" customFormat="1" customHeight="1" spans="2:2">
      <c r="B711" s="378"/>
    </row>
    <row r="712" s="2" customFormat="1" customHeight="1" spans="2:2">
      <c r="B712" s="378"/>
    </row>
    <row r="713" s="2" customFormat="1" customHeight="1" spans="2:2">
      <c r="B713" s="378"/>
    </row>
    <row r="714" s="2" customFormat="1" customHeight="1" spans="2:2">
      <c r="B714" s="378"/>
    </row>
    <row r="715" s="2" customFormat="1" customHeight="1" spans="2:2">
      <c r="B715" s="378"/>
    </row>
    <row r="716" s="2" customFormat="1" customHeight="1" spans="2:2">
      <c r="B716" s="378"/>
    </row>
    <row r="717" s="2" customFormat="1" customHeight="1" spans="2:2">
      <c r="B717" s="378"/>
    </row>
    <row r="718" s="2" customFormat="1" customHeight="1" spans="2:2">
      <c r="B718" s="378"/>
    </row>
    <row r="719" s="2" customFormat="1" customHeight="1" spans="2:2">
      <c r="B719" s="378"/>
    </row>
    <row r="720" s="2" customFormat="1" customHeight="1" spans="2:2">
      <c r="B720" s="378"/>
    </row>
    <row r="721" s="2" customFormat="1" customHeight="1" spans="2:2">
      <c r="B721" s="378"/>
    </row>
    <row r="722" s="2" customFormat="1" customHeight="1" spans="2:2">
      <c r="B722" s="378"/>
    </row>
    <row r="723" s="2" customFormat="1" customHeight="1" spans="2:2">
      <c r="B723" s="378"/>
    </row>
    <row r="724" s="2" customFormat="1" customHeight="1" spans="2:2">
      <c r="B724" s="378"/>
    </row>
    <row r="725" s="2" customFormat="1" customHeight="1" spans="2:2">
      <c r="B725" s="378"/>
    </row>
    <row r="726" s="2" customFormat="1" customHeight="1" spans="2:2">
      <c r="B726" s="378"/>
    </row>
    <row r="727" s="2" customFormat="1" customHeight="1" spans="2:2">
      <c r="B727" s="378"/>
    </row>
    <row r="728" s="2" customFormat="1" customHeight="1" spans="2:2">
      <c r="B728" s="378"/>
    </row>
    <row r="729" s="2" customFormat="1" customHeight="1" spans="2:2">
      <c r="B729" s="378"/>
    </row>
    <row r="730" s="2" customFormat="1" customHeight="1" spans="2:2">
      <c r="B730" s="378"/>
    </row>
    <row r="731" s="2" customFormat="1" customHeight="1" spans="2:2">
      <c r="B731" s="378"/>
    </row>
    <row r="732" s="2" customFormat="1" customHeight="1" spans="2:2">
      <c r="B732" s="378"/>
    </row>
    <row r="733" s="2" customFormat="1" customHeight="1" spans="2:2">
      <c r="B733" s="378"/>
    </row>
    <row r="734" s="2" customFormat="1" customHeight="1" spans="2:2">
      <c r="B734" s="378"/>
    </row>
    <row r="735" s="2" customFormat="1" customHeight="1" spans="2:2">
      <c r="B735" s="378"/>
    </row>
    <row r="736" s="2" customFormat="1" customHeight="1" spans="2:2">
      <c r="B736" s="378"/>
    </row>
    <row r="737" s="2" customFormat="1" customHeight="1" spans="2:2">
      <c r="B737" s="378"/>
    </row>
    <row r="738" s="2" customFormat="1" customHeight="1" spans="2:2">
      <c r="B738" s="378"/>
    </row>
    <row r="739" s="2" customFormat="1" customHeight="1" spans="2:2">
      <c r="B739" s="378"/>
    </row>
    <row r="740" s="2" customFormat="1" customHeight="1" spans="2:2">
      <c r="B740" s="378"/>
    </row>
    <row r="741" s="2" customFormat="1" customHeight="1" spans="2:2">
      <c r="B741" s="378"/>
    </row>
    <row r="742" s="2" customFormat="1" customHeight="1" spans="2:2">
      <c r="B742" s="378"/>
    </row>
    <row r="743" s="2" customFormat="1" customHeight="1" spans="2:2">
      <c r="B743" s="378"/>
    </row>
    <row r="744" s="2" customFormat="1" customHeight="1" spans="2:2">
      <c r="B744" s="378"/>
    </row>
    <row r="745" s="2" customFormat="1" customHeight="1" spans="2:2">
      <c r="B745" s="378"/>
    </row>
    <row r="746" s="2" customFormat="1" customHeight="1" spans="2:2">
      <c r="B746" s="378"/>
    </row>
    <row r="747" s="2" customFormat="1" customHeight="1" spans="2:2">
      <c r="B747" s="378"/>
    </row>
    <row r="748" s="2" customFormat="1" customHeight="1" spans="2:2">
      <c r="B748" s="378"/>
    </row>
    <row r="749" s="2" customFormat="1" customHeight="1" spans="2:2">
      <c r="B749" s="378"/>
    </row>
    <row r="750" s="2" customFormat="1" customHeight="1" spans="2:2">
      <c r="B750" s="378"/>
    </row>
    <row r="751" s="2" customFormat="1" customHeight="1" spans="2:2">
      <c r="B751" s="378"/>
    </row>
    <row r="752" s="2" customFormat="1" customHeight="1" spans="2:2">
      <c r="B752" s="378"/>
    </row>
    <row r="753" s="2" customFormat="1" customHeight="1" spans="2:2">
      <c r="B753" s="378"/>
    </row>
    <row r="754" s="2" customFormat="1" customHeight="1" spans="2:2">
      <c r="B754" s="378"/>
    </row>
    <row r="755" s="2" customFormat="1" customHeight="1" spans="2:2">
      <c r="B755" s="378"/>
    </row>
    <row r="756" s="2" customFormat="1" customHeight="1" spans="2:2">
      <c r="B756" s="378"/>
    </row>
    <row r="757" s="2" customFormat="1" customHeight="1" spans="2:2">
      <c r="B757" s="378"/>
    </row>
    <row r="758" s="2" customFormat="1" customHeight="1" spans="2:2">
      <c r="B758" s="378"/>
    </row>
    <row r="759" s="2" customFormat="1" customHeight="1" spans="2:2">
      <c r="B759" s="378"/>
    </row>
    <row r="760" s="2" customFormat="1" customHeight="1" spans="2:2">
      <c r="B760" s="378"/>
    </row>
    <row r="761" s="2" customFormat="1" customHeight="1" spans="2:2">
      <c r="B761" s="378"/>
    </row>
    <row r="762" s="2" customFormat="1" customHeight="1" spans="2:2">
      <c r="B762" s="378"/>
    </row>
    <row r="763" s="2" customFormat="1" customHeight="1" spans="2:2">
      <c r="B763" s="378"/>
    </row>
    <row r="764" s="2" customFormat="1" customHeight="1" spans="2:2">
      <c r="B764" s="378"/>
    </row>
    <row r="765" s="2" customFormat="1" customHeight="1" spans="2:2">
      <c r="B765" s="378"/>
    </row>
    <row r="766" s="2" customFormat="1" customHeight="1" spans="2:2">
      <c r="B766" s="378"/>
    </row>
    <row r="767" s="2" customFormat="1" customHeight="1" spans="2:2">
      <c r="B767" s="378"/>
    </row>
    <row r="768" s="2" customFormat="1" customHeight="1" spans="2:2">
      <c r="B768" s="378"/>
    </row>
    <row r="769" s="2" customFormat="1" customHeight="1" spans="2:2">
      <c r="B769" s="378"/>
    </row>
    <row r="770" s="2" customFormat="1" customHeight="1" spans="2:2">
      <c r="B770" s="378"/>
    </row>
    <row r="771" s="2" customFormat="1" customHeight="1" spans="2:2">
      <c r="B771" s="378"/>
    </row>
    <row r="772" s="2" customFormat="1" customHeight="1" spans="2:2">
      <c r="B772" s="378"/>
    </row>
    <row r="773" s="2" customFormat="1" customHeight="1" spans="2:2">
      <c r="B773" s="378"/>
    </row>
    <row r="774" s="2" customFormat="1" customHeight="1" spans="2:2">
      <c r="B774" s="378"/>
    </row>
    <row r="775" s="2" customFormat="1" customHeight="1" spans="2:2">
      <c r="B775" s="378"/>
    </row>
    <row r="776" s="2" customFormat="1" customHeight="1" spans="2:2">
      <c r="B776" s="378"/>
    </row>
    <row r="777" s="2" customFormat="1" customHeight="1" spans="2:2">
      <c r="B777" s="378"/>
    </row>
    <row r="778" s="2" customFormat="1" customHeight="1" spans="2:2">
      <c r="B778" s="378"/>
    </row>
    <row r="779" s="2" customFormat="1" customHeight="1" spans="2:2">
      <c r="B779" s="378"/>
    </row>
    <row r="780" s="2" customFormat="1" customHeight="1" spans="2:2">
      <c r="B780" s="378"/>
    </row>
    <row r="781" s="2" customFormat="1" customHeight="1" spans="2:2">
      <c r="B781" s="378"/>
    </row>
    <row r="782" s="2" customFormat="1" customHeight="1" spans="2:2">
      <c r="B782" s="378"/>
    </row>
    <row r="783" s="2" customFormat="1" customHeight="1" spans="2:2">
      <c r="B783" s="378"/>
    </row>
    <row r="784" s="2" customFormat="1" customHeight="1" spans="2:2">
      <c r="B784" s="378"/>
    </row>
    <row r="785" s="2" customFormat="1" customHeight="1" spans="2:2">
      <c r="B785" s="378"/>
    </row>
    <row r="786" s="2" customFormat="1" customHeight="1" spans="2:2">
      <c r="B786" s="378"/>
    </row>
    <row r="787" s="2" customFormat="1" customHeight="1" spans="2:2">
      <c r="B787" s="378"/>
    </row>
    <row r="788" s="2" customFormat="1" customHeight="1" spans="2:2">
      <c r="B788" s="378"/>
    </row>
    <row r="789" s="2" customFormat="1" customHeight="1" spans="2:2">
      <c r="B789" s="378"/>
    </row>
    <row r="790" s="2" customFormat="1" customHeight="1" spans="2:2">
      <c r="B790" s="378"/>
    </row>
    <row r="791" s="2" customFormat="1" customHeight="1" spans="2:2">
      <c r="B791" s="378"/>
    </row>
    <row r="792" s="2" customFormat="1" customHeight="1" spans="2:2">
      <c r="B792" s="378"/>
    </row>
    <row r="793" s="2" customFormat="1" customHeight="1" spans="2:2">
      <c r="B793" s="378"/>
    </row>
    <row r="794" s="2" customFormat="1" customHeight="1" spans="2:2">
      <c r="B794" s="378"/>
    </row>
    <row r="795" s="2" customFormat="1" customHeight="1" spans="2:2">
      <c r="B795" s="378"/>
    </row>
    <row r="796" s="2" customFormat="1" customHeight="1" spans="2:2">
      <c r="B796" s="378"/>
    </row>
    <row r="797" s="2" customFormat="1" customHeight="1" spans="2:2">
      <c r="B797" s="378"/>
    </row>
    <row r="798" s="2" customFormat="1" customHeight="1" spans="2:2">
      <c r="B798" s="378"/>
    </row>
    <row r="799" s="2" customFormat="1" customHeight="1" spans="2:2">
      <c r="B799" s="378"/>
    </row>
    <row r="800" s="2" customFormat="1" customHeight="1" spans="2:2">
      <c r="B800" s="378"/>
    </row>
    <row r="801" s="2" customFormat="1" customHeight="1" spans="2:2">
      <c r="B801" s="378"/>
    </row>
    <row r="802" s="2" customFormat="1" customHeight="1" spans="2:2">
      <c r="B802" s="378"/>
    </row>
    <row r="803" s="2" customFormat="1" customHeight="1" spans="2:2">
      <c r="B803" s="378"/>
    </row>
    <row r="804" s="2" customFormat="1" customHeight="1" spans="2:2">
      <c r="B804" s="378"/>
    </row>
    <row r="805" s="2" customFormat="1" customHeight="1" spans="2:2">
      <c r="B805" s="378"/>
    </row>
    <row r="806" s="2" customFormat="1" customHeight="1" spans="2:2">
      <c r="B806" s="378"/>
    </row>
    <row r="807" s="2" customFormat="1" customHeight="1" spans="2:2">
      <c r="B807" s="378"/>
    </row>
    <row r="808" s="2" customFormat="1" customHeight="1" spans="2:2">
      <c r="B808" s="378"/>
    </row>
    <row r="809" s="2" customFormat="1" customHeight="1" spans="2:2">
      <c r="B809" s="378"/>
    </row>
    <row r="810" s="2" customFormat="1" customHeight="1" spans="2:2">
      <c r="B810" s="378"/>
    </row>
    <row r="811" s="2" customFormat="1" customHeight="1" spans="2:2">
      <c r="B811" s="378"/>
    </row>
    <row r="812" s="2" customFormat="1" customHeight="1" spans="2:2">
      <c r="B812" s="378"/>
    </row>
    <row r="813" s="2" customFormat="1" customHeight="1" spans="2:2">
      <c r="B813" s="378"/>
    </row>
    <row r="814" s="2" customFormat="1" customHeight="1" spans="2:2">
      <c r="B814" s="378"/>
    </row>
    <row r="815" s="2" customFormat="1" customHeight="1" spans="2:2">
      <c r="B815" s="378"/>
    </row>
    <row r="816" s="2" customFormat="1" customHeight="1" spans="2:2">
      <c r="B816" s="378"/>
    </row>
    <row r="817" s="2" customFormat="1" customHeight="1" spans="2:2">
      <c r="B817" s="378"/>
    </row>
    <row r="818" s="2" customFormat="1" customHeight="1" spans="2:2">
      <c r="B818" s="378"/>
    </row>
    <row r="819" s="2" customFormat="1" customHeight="1" spans="2:2">
      <c r="B819" s="378"/>
    </row>
    <row r="820" s="2" customFormat="1" customHeight="1" spans="2:2">
      <c r="B820" s="378"/>
    </row>
    <row r="821" s="2" customFormat="1" customHeight="1" spans="2:2">
      <c r="B821" s="378"/>
    </row>
    <row r="822" s="2" customFormat="1" customHeight="1" spans="2:2">
      <c r="B822" s="378"/>
    </row>
    <row r="823" s="2" customFormat="1" customHeight="1" spans="2:2">
      <c r="B823" s="378"/>
    </row>
    <row r="824" s="2" customFormat="1" customHeight="1" spans="2:2">
      <c r="B824" s="378"/>
    </row>
    <row r="825" s="2" customFormat="1" customHeight="1" spans="2:2">
      <c r="B825" s="378"/>
    </row>
    <row r="826" s="2" customFormat="1" customHeight="1" spans="2:2">
      <c r="B826" s="378"/>
    </row>
    <row r="827" s="2" customFormat="1" customHeight="1" spans="2:2">
      <c r="B827" s="378"/>
    </row>
    <row r="828" s="2" customFormat="1" customHeight="1" spans="2:2">
      <c r="B828" s="378"/>
    </row>
    <row r="829" s="2" customFormat="1" customHeight="1" spans="2:2">
      <c r="B829" s="378"/>
    </row>
    <row r="830" s="2" customFormat="1" customHeight="1" spans="2:2">
      <c r="B830" s="378"/>
    </row>
    <row r="831" s="2" customFormat="1" customHeight="1" spans="2:2">
      <c r="B831" s="378"/>
    </row>
    <row r="832" s="2" customFormat="1" customHeight="1" spans="2:2">
      <c r="B832" s="378"/>
    </row>
    <row r="833" s="2" customFormat="1" customHeight="1" spans="2:2">
      <c r="B833" s="378"/>
    </row>
    <row r="834" s="2" customFormat="1" customHeight="1" spans="2:2">
      <c r="B834" s="378"/>
    </row>
    <row r="835" s="2" customFormat="1" customHeight="1" spans="2:2">
      <c r="B835" s="378"/>
    </row>
    <row r="836" s="2" customFormat="1" customHeight="1" spans="2:2">
      <c r="B836" s="378"/>
    </row>
    <row r="837" s="2" customFormat="1" customHeight="1" spans="2:2">
      <c r="B837" s="378"/>
    </row>
    <row r="838" s="2" customFormat="1" customHeight="1" spans="2:2">
      <c r="B838" s="378"/>
    </row>
    <row r="839" s="2" customFormat="1" customHeight="1" spans="2:2">
      <c r="B839" s="378"/>
    </row>
    <row r="840" s="2" customFormat="1" customHeight="1" spans="2:2">
      <c r="B840" s="378"/>
    </row>
    <row r="841" s="2" customFormat="1" customHeight="1" spans="2:2">
      <c r="B841" s="378"/>
    </row>
    <row r="842" s="2" customFormat="1" customHeight="1" spans="2:2">
      <c r="B842" s="378"/>
    </row>
  </sheetData>
  <mergeCells count="21">
    <mergeCell ref="A2:K2"/>
    <mergeCell ref="A3:K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25:B25"/>
    <mergeCell ref="A26:B26"/>
    <mergeCell ref="A27:B27"/>
    <mergeCell ref="A29:H29"/>
  </mergeCells>
  <printOptions horizontalCentered="1"/>
  <pageMargins left="0.35" right="0.35" top="0.79" bottom="0.79" header="1.05" footer="0.51"/>
  <pageSetup paperSize="9" scale="98" fitToHeight="0" orientation="landscape" verticalDpi="600"/>
  <headerFooter alignWithMargins="0">
    <oddHeader>&amp;R&amp;"宋体,常规"&amp;10表&amp;"Times New Roman,常规"4-4
&amp;"宋体,常规"共&amp;"Times New Roman,常规"&amp;N&amp;"宋体,常规"页第&amp;"Times New Roman,常规"&amp;P&amp;"宋体,常规"页</oddHead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S842"/>
  <sheetViews>
    <sheetView showGridLines="0" zoomScaleSheetLayoutView="60" workbookViewId="0">
      <selection activeCell="G8" sqref="G8"/>
    </sheetView>
  </sheetViews>
  <sheetFormatPr defaultColWidth="8.75" defaultRowHeight="15.75" customHeight="1"/>
  <cols>
    <col min="1" max="1" width="4.375" style="4" customWidth="1"/>
    <col min="2" max="2" width="20" style="4" customWidth="1"/>
    <col min="3" max="3" width="8.5" style="4" customWidth="1"/>
    <col min="4" max="4" width="7.875" style="4" customWidth="1"/>
    <col min="5" max="5" width="9" style="4"/>
    <col min="6" max="6" width="9.375" style="4"/>
    <col min="7" max="7" width="13.125" style="4"/>
    <col min="8" max="9" width="15" style="4" customWidth="1"/>
    <col min="10" max="10" width="10.5" style="4" customWidth="1"/>
    <col min="11" max="11" width="11.125" style="4" customWidth="1"/>
    <col min="12" max="12" width="10.625" style="4" customWidth="1"/>
    <col min="13" max="32" width="9" style="4"/>
    <col min="33" max="16384" width="8.75" style="4"/>
  </cols>
  <sheetData>
    <row r="1" ht="14.25" spans="1:12">
      <c r="A1" s="5"/>
      <c r="B1" s="6"/>
      <c r="C1" s="7"/>
      <c r="D1" s="7"/>
      <c r="E1" s="7"/>
      <c r="F1" s="7"/>
      <c r="G1" s="7"/>
      <c r="H1" s="7"/>
      <c r="I1" s="7"/>
      <c r="J1" s="7"/>
      <c r="K1" s="7"/>
      <c r="L1" s="7"/>
    </row>
    <row r="2" s="1" customFormat="1" ht="30" customHeight="1" spans="1:12">
      <c r="A2" s="8" t="s">
        <v>332</v>
      </c>
      <c r="B2" s="8"/>
      <c r="C2" s="8"/>
      <c r="D2" s="8"/>
      <c r="E2" s="8"/>
      <c r="F2" s="8"/>
      <c r="G2" s="8"/>
      <c r="H2" s="8"/>
      <c r="I2" s="8"/>
      <c r="J2" s="8"/>
      <c r="K2" s="8"/>
      <c r="L2" s="8"/>
    </row>
    <row r="3" s="2" customFormat="1" ht="14.1" customHeight="1" spans="1:253">
      <c r="A3" s="9" t="e">
        <f>CONCATENATE(#REF!,#REF!,#REF!,#REF!,#REF!,#REF!,#REF!)</f>
        <v>#REF!</v>
      </c>
      <c r="B3" s="9"/>
      <c r="C3" s="9"/>
      <c r="D3" s="9"/>
      <c r="E3" s="9"/>
      <c r="F3" s="9"/>
      <c r="G3" s="9"/>
      <c r="H3" s="9"/>
      <c r="I3" s="9"/>
      <c r="J3" s="9"/>
      <c r="K3" s="9"/>
      <c r="L3" s="9"/>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2">
      <c r="A4" s="79" t="e">
        <f>#REF!&amp;#REF!</f>
        <v>#REF!</v>
      </c>
      <c r="L4" s="55" t="s">
        <v>2</v>
      </c>
    </row>
    <row r="5" s="3" customFormat="1" ht="27.95" customHeight="1" spans="1:12">
      <c r="A5" s="12" t="s">
        <v>3</v>
      </c>
      <c r="B5" s="12" t="s">
        <v>95</v>
      </c>
      <c r="C5" s="12" t="s">
        <v>342</v>
      </c>
      <c r="D5" s="12" t="s">
        <v>97</v>
      </c>
      <c r="E5" s="12" t="s">
        <v>328</v>
      </c>
      <c r="F5" s="12" t="s">
        <v>105</v>
      </c>
      <c r="G5" s="159" t="s">
        <v>340</v>
      </c>
      <c r="H5" s="12" t="s">
        <v>5</v>
      </c>
      <c r="I5" s="12" t="s">
        <v>6</v>
      </c>
      <c r="J5" s="12" t="s">
        <v>7</v>
      </c>
      <c r="K5" s="12" t="s">
        <v>75</v>
      </c>
      <c r="L5" s="12" t="s">
        <v>76</v>
      </c>
    </row>
    <row r="6" s="2" customFormat="1" customHeight="1" spans="1:12">
      <c r="A6" s="13"/>
      <c r="B6" s="14"/>
      <c r="C6" s="13"/>
      <c r="D6" s="15"/>
      <c r="E6" s="15"/>
      <c r="F6" s="13"/>
      <c r="G6" s="30"/>
      <c r="H6" s="16"/>
      <c r="I6" s="16"/>
      <c r="J6" s="16"/>
      <c r="K6" s="16" t="str">
        <f t="shared" ref="K6:K27" si="0">IF(H6=0,"",(I6-H6)/H6*100)</f>
        <v/>
      </c>
      <c r="L6" s="17"/>
    </row>
    <row r="7" s="2" customFormat="1" customHeight="1" spans="1:12">
      <c r="A7" s="13"/>
      <c r="B7" s="14"/>
      <c r="C7" s="13"/>
      <c r="D7" s="15"/>
      <c r="E7" s="15"/>
      <c r="F7" s="13"/>
      <c r="G7" s="30"/>
      <c r="H7" s="16"/>
      <c r="I7" s="16"/>
      <c r="J7" s="16"/>
      <c r="K7" s="16" t="str">
        <f t="shared" si="0"/>
        <v/>
      </c>
      <c r="L7" s="17"/>
    </row>
    <row r="8" s="2" customFormat="1" customHeight="1" spans="1:12">
      <c r="A8" s="13"/>
      <c r="B8" s="14"/>
      <c r="C8" s="13"/>
      <c r="D8" s="15"/>
      <c r="E8" s="15"/>
      <c r="F8" s="13"/>
      <c r="G8" s="30"/>
      <c r="H8" s="16"/>
      <c r="I8" s="16"/>
      <c r="J8" s="16"/>
      <c r="K8" s="16" t="str">
        <f t="shared" si="0"/>
        <v/>
      </c>
      <c r="L8" s="17"/>
    </row>
    <row r="9" s="2" customFormat="1" customHeight="1" spans="1:12">
      <c r="A9" s="13"/>
      <c r="B9" s="14"/>
      <c r="C9" s="13"/>
      <c r="D9" s="15"/>
      <c r="E9" s="15"/>
      <c r="F9" s="13"/>
      <c r="G9" s="30"/>
      <c r="H9" s="16"/>
      <c r="I9" s="16"/>
      <c r="J9" s="16"/>
      <c r="K9" s="16" t="str">
        <f t="shared" si="0"/>
        <v/>
      </c>
      <c r="L9" s="17"/>
    </row>
    <row r="10" s="2" customFormat="1" customHeight="1" spans="1:12">
      <c r="A10" s="13"/>
      <c r="B10" s="14"/>
      <c r="C10" s="13"/>
      <c r="D10" s="15"/>
      <c r="E10" s="15"/>
      <c r="F10" s="13"/>
      <c r="G10" s="30"/>
      <c r="H10" s="16"/>
      <c r="I10" s="16"/>
      <c r="J10" s="16"/>
      <c r="K10" s="16" t="str">
        <f t="shared" si="0"/>
        <v/>
      </c>
      <c r="L10" s="17"/>
    </row>
    <row r="11" s="2" customFormat="1" customHeight="1" spans="1:12">
      <c r="A11" s="13"/>
      <c r="B11" s="14"/>
      <c r="C11" s="13"/>
      <c r="D11" s="15"/>
      <c r="E11" s="15"/>
      <c r="F11" s="13"/>
      <c r="G11" s="30"/>
      <c r="H11" s="16"/>
      <c r="I11" s="16"/>
      <c r="J11" s="16"/>
      <c r="K11" s="16" t="str">
        <f t="shared" si="0"/>
        <v/>
      </c>
      <c r="L11" s="17"/>
    </row>
    <row r="12" s="2" customFormat="1" customHeight="1" spans="1:12">
      <c r="A12" s="13"/>
      <c r="B12" s="14"/>
      <c r="C12" s="13"/>
      <c r="D12" s="15"/>
      <c r="E12" s="15"/>
      <c r="F12" s="13"/>
      <c r="G12" s="30"/>
      <c r="H12" s="16"/>
      <c r="I12" s="16"/>
      <c r="J12" s="16"/>
      <c r="K12" s="16" t="str">
        <f t="shared" si="0"/>
        <v/>
      </c>
      <c r="L12" s="17"/>
    </row>
    <row r="13" s="2" customFormat="1" customHeight="1" spans="1:12">
      <c r="A13" s="13"/>
      <c r="B13" s="14"/>
      <c r="C13" s="13"/>
      <c r="D13" s="15"/>
      <c r="E13" s="15"/>
      <c r="F13" s="13"/>
      <c r="G13" s="30"/>
      <c r="H13" s="16"/>
      <c r="I13" s="16"/>
      <c r="J13" s="16"/>
      <c r="K13" s="16" t="str">
        <f t="shared" si="0"/>
        <v/>
      </c>
      <c r="L13" s="17"/>
    </row>
    <row r="14" s="2" customFormat="1" customHeight="1" spans="1:12">
      <c r="A14" s="13"/>
      <c r="B14" s="14"/>
      <c r="C14" s="13"/>
      <c r="D14" s="15"/>
      <c r="E14" s="15"/>
      <c r="F14" s="13"/>
      <c r="G14" s="30"/>
      <c r="H14" s="16"/>
      <c r="I14" s="16"/>
      <c r="J14" s="16"/>
      <c r="K14" s="16" t="str">
        <f t="shared" si="0"/>
        <v/>
      </c>
      <c r="L14" s="17"/>
    </row>
    <row r="15" s="2" customFormat="1" customHeight="1" spans="1:12">
      <c r="A15" s="13"/>
      <c r="B15" s="14"/>
      <c r="C15" s="13"/>
      <c r="D15" s="15"/>
      <c r="E15" s="15"/>
      <c r="F15" s="13"/>
      <c r="G15" s="30"/>
      <c r="H15" s="16"/>
      <c r="I15" s="16"/>
      <c r="J15" s="16"/>
      <c r="K15" s="16" t="str">
        <f t="shared" si="0"/>
        <v/>
      </c>
      <c r="L15" s="17"/>
    </row>
    <row r="16" s="2" customFormat="1" customHeight="1" spans="1:12">
      <c r="A16" s="13"/>
      <c r="B16" s="14"/>
      <c r="C16" s="13"/>
      <c r="D16" s="15"/>
      <c r="E16" s="15"/>
      <c r="F16" s="13"/>
      <c r="G16" s="30"/>
      <c r="H16" s="16"/>
      <c r="I16" s="16"/>
      <c r="J16" s="16"/>
      <c r="K16" s="16" t="str">
        <f t="shared" si="0"/>
        <v/>
      </c>
      <c r="L16" s="17"/>
    </row>
    <row r="17" s="2" customFormat="1" customHeight="1" spans="1:12">
      <c r="A17" s="13"/>
      <c r="B17" s="14"/>
      <c r="C17" s="13"/>
      <c r="D17" s="15"/>
      <c r="E17" s="15"/>
      <c r="F17" s="13"/>
      <c r="G17" s="30"/>
      <c r="H17" s="16"/>
      <c r="I17" s="16"/>
      <c r="J17" s="16"/>
      <c r="K17" s="16" t="str">
        <f t="shared" si="0"/>
        <v/>
      </c>
      <c r="L17" s="17"/>
    </row>
    <row r="18" s="2" customFormat="1" customHeight="1" spans="1:12">
      <c r="A18" s="13"/>
      <c r="B18" s="14"/>
      <c r="C18" s="13"/>
      <c r="D18" s="15"/>
      <c r="E18" s="15"/>
      <c r="F18" s="13"/>
      <c r="G18" s="30"/>
      <c r="H18" s="16"/>
      <c r="I18" s="16"/>
      <c r="J18" s="16"/>
      <c r="K18" s="16" t="str">
        <f t="shared" si="0"/>
        <v/>
      </c>
      <c r="L18" s="17"/>
    </row>
    <row r="19" s="2" customFormat="1" customHeight="1" spans="1:12">
      <c r="A19" s="13"/>
      <c r="B19" s="14"/>
      <c r="C19" s="13"/>
      <c r="D19" s="15"/>
      <c r="E19" s="15"/>
      <c r="F19" s="13"/>
      <c r="G19" s="30"/>
      <c r="H19" s="16"/>
      <c r="I19" s="16"/>
      <c r="J19" s="16"/>
      <c r="K19" s="16" t="str">
        <f t="shared" si="0"/>
        <v/>
      </c>
      <c r="L19" s="17"/>
    </row>
    <row r="20" s="2" customFormat="1" customHeight="1" spans="1:12">
      <c r="A20" s="13"/>
      <c r="B20" s="14"/>
      <c r="C20" s="13"/>
      <c r="D20" s="15"/>
      <c r="E20" s="15"/>
      <c r="F20" s="13"/>
      <c r="G20" s="30"/>
      <c r="H20" s="16"/>
      <c r="I20" s="16"/>
      <c r="J20" s="16"/>
      <c r="K20" s="16" t="str">
        <f t="shared" si="0"/>
        <v/>
      </c>
      <c r="L20" s="17"/>
    </row>
    <row r="21" s="2" customFormat="1" customHeight="1" spans="1:12">
      <c r="A21" s="13"/>
      <c r="B21" s="14"/>
      <c r="C21" s="13"/>
      <c r="D21" s="15"/>
      <c r="E21" s="15"/>
      <c r="F21" s="13"/>
      <c r="G21" s="30"/>
      <c r="H21" s="16"/>
      <c r="I21" s="16"/>
      <c r="J21" s="16"/>
      <c r="K21" s="16" t="str">
        <f t="shared" si="0"/>
        <v/>
      </c>
      <c r="L21" s="17"/>
    </row>
    <row r="22" s="2" customFormat="1" customHeight="1" spans="1:12">
      <c r="A22" s="13"/>
      <c r="B22" s="14"/>
      <c r="C22" s="13"/>
      <c r="D22" s="15"/>
      <c r="E22" s="15"/>
      <c r="F22" s="13"/>
      <c r="G22" s="30"/>
      <c r="H22" s="16"/>
      <c r="I22" s="16"/>
      <c r="J22" s="16"/>
      <c r="K22" s="16" t="str">
        <f t="shared" si="0"/>
        <v/>
      </c>
      <c r="L22" s="17"/>
    </row>
    <row r="23" s="2" customFormat="1" customHeight="1" spans="1:12">
      <c r="A23" s="13"/>
      <c r="B23" s="14"/>
      <c r="C23" s="13"/>
      <c r="D23" s="15"/>
      <c r="E23" s="15"/>
      <c r="F23" s="13"/>
      <c r="G23" s="30"/>
      <c r="H23" s="16"/>
      <c r="I23" s="16"/>
      <c r="J23" s="16"/>
      <c r="K23" s="16" t="str">
        <f t="shared" si="0"/>
        <v/>
      </c>
      <c r="L23" s="17"/>
    </row>
    <row r="24" s="2" customFormat="1" customHeight="1" spans="1:12">
      <c r="A24" s="13"/>
      <c r="B24" s="14"/>
      <c r="C24" s="13"/>
      <c r="D24" s="15"/>
      <c r="E24" s="15"/>
      <c r="F24" s="13"/>
      <c r="G24" s="30"/>
      <c r="H24" s="16"/>
      <c r="I24" s="16"/>
      <c r="J24" s="16"/>
      <c r="K24" s="16" t="str">
        <f t="shared" si="0"/>
        <v/>
      </c>
      <c r="L24" s="17"/>
    </row>
    <row r="25" s="2" customFormat="1" customHeight="1" spans="1:12">
      <c r="A25" s="164" t="s">
        <v>331</v>
      </c>
      <c r="B25" s="166"/>
      <c r="C25" s="13"/>
      <c r="D25" s="15"/>
      <c r="E25" s="15"/>
      <c r="F25" s="13"/>
      <c r="G25" s="30">
        <f>SUM(G6:G24)</f>
        <v>0</v>
      </c>
      <c r="H25" s="16">
        <f>SUM(H6:H24)</f>
        <v>0</v>
      </c>
      <c r="I25" s="16">
        <f>SUM(I6:I24)</f>
        <v>0</v>
      </c>
      <c r="J25" s="16"/>
      <c r="K25" s="16" t="str">
        <f t="shared" si="0"/>
        <v/>
      </c>
      <c r="L25" s="17"/>
    </row>
    <row r="26" s="2" customFormat="1" customHeight="1" spans="1:12">
      <c r="A26" s="164" t="s">
        <v>283</v>
      </c>
      <c r="B26" s="166"/>
      <c r="C26" s="13"/>
      <c r="D26" s="15"/>
      <c r="E26" s="15"/>
      <c r="F26" s="13"/>
      <c r="G26" s="30"/>
      <c r="H26" s="16">
        <f>G26</f>
        <v>0</v>
      </c>
      <c r="I26" s="16">
        <v>0</v>
      </c>
      <c r="J26" s="16"/>
      <c r="K26" s="16" t="str">
        <f t="shared" si="0"/>
        <v/>
      </c>
      <c r="L26" s="17"/>
    </row>
    <row r="27" s="2" customFormat="1" customHeight="1" spans="1:12">
      <c r="A27" s="164" t="s">
        <v>331</v>
      </c>
      <c r="B27" s="166"/>
      <c r="C27" s="13"/>
      <c r="D27" s="15"/>
      <c r="E27" s="15"/>
      <c r="F27" s="13"/>
      <c r="G27" s="30">
        <f>G25-G26</f>
        <v>0</v>
      </c>
      <c r="H27" s="16">
        <f>H25-H26</f>
        <v>0</v>
      </c>
      <c r="I27" s="16">
        <f>I25-I26</f>
        <v>0</v>
      </c>
      <c r="J27" s="16"/>
      <c r="K27" s="16" t="str">
        <f t="shared" si="0"/>
        <v/>
      </c>
      <c r="L27" s="17"/>
    </row>
    <row r="28" s="2" customFormat="1" customHeight="1" spans="1:11">
      <c r="A28" s="10" t="e">
        <f>"被评估单位（或产权持有单位）填表人："&amp;#REF!</f>
        <v>#REF!</v>
      </c>
      <c r="E28" s="82"/>
      <c r="F28" s="20"/>
      <c r="G28" s="81"/>
      <c r="H28" s="81"/>
      <c r="J28" s="20" t="e">
        <f>"评估人员："&amp;#REF!</f>
        <v>#REF!</v>
      </c>
      <c r="K28" s="82"/>
    </row>
    <row r="29" s="2" customFormat="1" customHeight="1" spans="1:11">
      <c r="A29" s="11" t="e">
        <f>CONCATENATE(#REF!,#REF!,#REF!,#REF!,#REF!,#REF!,#REF!)</f>
        <v>#REF!</v>
      </c>
      <c r="B29" s="11"/>
      <c r="C29" s="11"/>
      <c r="D29" s="11"/>
      <c r="E29" s="11"/>
      <c r="F29" s="11"/>
      <c r="G29" s="11"/>
      <c r="H29" s="11"/>
      <c r="K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21">
    <mergeCell ref="A2:L2"/>
    <mergeCell ref="A3:L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25:B25"/>
    <mergeCell ref="A26:B26"/>
    <mergeCell ref="A27:B27"/>
    <mergeCell ref="A29:H29"/>
  </mergeCells>
  <printOptions horizontalCentered="1"/>
  <pageMargins left="0.354330708661417" right="0.354330708661417" top="0.78740157480315" bottom="0.78740157480315" header="1.06299212598425" footer="0.511811023622047"/>
  <pageSetup paperSize="9" scale="97" fitToHeight="0" orientation="landscape" verticalDpi="600"/>
  <headerFooter alignWithMargins="0">
    <oddHeader>&amp;R&amp;10表&amp;"Times New Roman,常规"4-5
&amp;"宋体,常规"共&amp;"Times New Roman,常规"&amp;N&amp;"宋体,常规"页第&amp;"Times New Roman,常规"&amp;P&amp;"宋体,常规"页</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S842"/>
  <sheetViews>
    <sheetView showGridLines="0" zoomScaleSheetLayoutView="60" workbookViewId="0">
      <selection activeCell="G8" sqref="G8"/>
    </sheetView>
  </sheetViews>
  <sheetFormatPr defaultColWidth="8.75" defaultRowHeight="15.75" customHeight="1"/>
  <cols>
    <col min="1" max="1" width="5.625" style="4" customWidth="1"/>
    <col min="2" max="2" width="18.25" style="4" customWidth="1"/>
    <col min="3" max="3" width="14.75" style="4" customWidth="1"/>
    <col min="4" max="4" width="8.375" style="4" customWidth="1"/>
    <col min="5" max="5" width="7.75" style="4" customWidth="1"/>
    <col min="6" max="6" width="6.625" style="4" customWidth="1"/>
    <col min="7" max="7" width="13.125" style="4"/>
    <col min="8" max="8" width="14.875" style="4" customWidth="1"/>
    <col min="9" max="9" width="14.375" style="4" customWidth="1"/>
    <col min="10" max="10" width="8.875" style="4" customWidth="1"/>
    <col min="11" max="32" width="9" style="4"/>
    <col min="33" max="16384" width="8.75" style="4"/>
  </cols>
  <sheetData>
    <row r="1" ht="12.75" customHeight="1" spans="1:12">
      <c r="A1" s="5"/>
      <c r="B1" s="6"/>
      <c r="C1" s="7"/>
      <c r="D1" s="7"/>
      <c r="E1" s="7"/>
      <c r="F1" s="7"/>
      <c r="G1" s="7"/>
      <c r="H1" s="7"/>
      <c r="I1" s="7"/>
      <c r="J1" s="7"/>
      <c r="K1" s="7"/>
      <c r="L1" s="7"/>
    </row>
    <row r="2" s="1" customFormat="1" ht="30" customHeight="1" spans="1:12">
      <c r="A2" s="8" t="s">
        <v>343</v>
      </c>
      <c r="B2" s="8"/>
      <c r="C2" s="8"/>
      <c r="D2" s="8"/>
      <c r="E2" s="8"/>
      <c r="F2" s="8"/>
      <c r="G2" s="8"/>
      <c r="H2" s="8"/>
      <c r="I2" s="8"/>
      <c r="J2" s="8"/>
      <c r="K2" s="8"/>
      <c r="L2" s="8"/>
    </row>
    <row r="3" s="2" customFormat="1" ht="14.1" customHeight="1" spans="1:253">
      <c r="A3" s="9" t="e">
        <f>CONCATENATE(#REF!,#REF!,#REF!,#REF!,#REF!,#REF!,#REF!)</f>
        <v>#REF!</v>
      </c>
      <c r="B3" s="9"/>
      <c r="C3" s="9"/>
      <c r="D3" s="9"/>
      <c r="E3" s="9"/>
      <c r="F3" s="9"/>
      <c r="G3" s="9"/>
      <c r="H3" s="9"/>
      <c r="I3" s="9"/>
      <c r="J3" s="9"/>
      <c r="K3" s="9"/>
      <c r="L3" s="9"/>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2">
      <c r="A4" s="79" t="e">
        <f>#REF!&amp;#REF!</f>
        <v>#REF!</v>
      </c>
      <c r="L4" s="55" t="s">
        <v>2</v>
      </c>
    </row>
    <row r="5" s="3" customFormat="1" ht="27.95" customHeight="1" spans="1:12">
      <c r="A5" s="12" t="s">
        <v>3</v>
      </c>
      <c r="B5" s="12" t="s">
        <v>95</v>
      </c>
      <c r="C5" s="12" t="s">
        <v>344</v>
      </c>
      <c r="D5" s="12" t="s">
        <v>97</v>
      </c>
      <c r="E5" s="12" t="s">
        <v>345</v>
      </c>
      <c r="F5" s="106" t="s">
        <v>346</v>
      </c>
      <c r="G5" s="159" t="s">
        <v>99</v>
      </c>
      <c r="H5" s="12" t="s">
        <v>5</v>
      </c>
      <c r="I5" s="12" t="s">
        <v>6</v>
      </c>
      <c r="J5" s="12" t="s">
        <v>7</v>
      </c>
      <c r="K5" s="12" t="s">
        <v>75</v>
      </c>
      <c r="L5" s="12" t="s">
        <v>76</v>
      </c>
    </row>
    <row r="6" s="2" customFormat="1" customHeight="1" spans="1:12">
      <c r="A6" s="13"/>
      <c r="B6" s="14"/>
      <c r="C6" s="169"/>
      <c r="D6" s="375"/>
      <c r="E6" s="13"/>
      <c r="F6" s="16"/>
      <c r="G6" s="30"/>
      <c r="H6" s="16"/>
      <c r="I6" s="16"/>
      <c r="J6" s="16"/>
      <c r="K6" s="16" t="str">
        <f t="shared" ref="K6:K25" si="0">IF(H6=0,"",(I6-H6)/H6*100)</f>
        <v/>
      </c>
      <c r="L6" s="17"/>
    </row>
    <row r="7" s="2" customFormat="1" customHeight="1" spans="1:12">
      <c r="A7" s="13"/>
      <c r="B7" s="14"/>
      <c r="C7" s="13"/>
      <c r="D7" s="15"/>
      <c r="E7" s="13"/>
      <c r="F7" s="16"/>
      <c r="G7" s="30"/>
      <c r="H7" s="16"/>
      <c r="I7" s="16"/>
      <c r="J7" s="16"/>
      <c r="K7" s="16" t="str">
        <f t="shared" si="0"/>
        <v/>
      </c>
      <c r="L7" s="17"/>
    </row>
    <row r="8" s="2" customFormat="1" customHeight="1" spans="1:12">
      <c r="A8" s="13"/>
      <c r="B8" s="14"/>
      <c r="C8" s="13"/>
      <c r="D8" s="15"/>
      <c r="E8" s="13"/>
      <c r="F8" s="16"/>
      <c r="G8" s="30"/>
      <c r="H8" s="16"/>
      <c r="I8" s="16"/>
      <c r="J8" s="16"/>
      <c r="K8" s="16" t="str">
        <f t="shared" si="0"/>
        <v/>
      </c>
      <c r="L8" s="17"/>
    </row>
    <row r="9" s="2" customFormat="1" customHeight="1" spans="1:12">
      <c r="A9" s="13"/>
      <c r="B9" s="14"/>
      <c r="C9" s="13"/>
      <c r="D9" s="15"/>
      <c r="E9" s="13"/>
      <c r="F9" s="16"/>
      <c r="G9" s="30"/>
      <c r="H9" s="16"/>
      <c r="I9" s="16"/>
      <c r="J9" s="16"/>
      <c r="K9" s="16" t="str">
        <f t="shared" si="0"/>
        <v/>
      </c>
      <c r="L9" s="17"/>
    </row>
    <row r="10" s="2" customFormat="1" customHeight="1" spans="1:12">
      <c r="A10" s="13"/>
      <c r="B10" s="14"/>
      <c r="C10" s="13"/>
      <c r="D10" s="15"/>
      <c r="E10" s="13"/>
      <c r="F10" s="16"/>
      <c r="G10" s="30"/>
      <c r="H10" s="16"/>
      <c r="I10" s="16"/>
      <c r="J10" s="16"/>
      <c r="K10" s="16" t="str">
        <f t="shared" si="0"/>
        <v/>
      </c>
      <c r="L10" s="17"/>
    </row>
    <row r="11" s="2" customFormat="1" customHeight="1" spans="1:12">
      <c r="A11" s="13"/>
      <c r="B11" s="14"/>
      <c r="C11" s="13"/>
      <c r="D11" s="15"/>
      <c r="E11" s="13"/>
      <c r="F11" s="16"/>
      <c r="G11" s="30"/>
      <c r="H11" s="16"/>
      <c r="I11" s="16"/>
      <c r="J11" s="16"/>
      <c r="K11" s="16" t="str">
        <f t="shared" si="0"/>
        <v/>
      </c>
      <c r="L11" s="17"/>
    </row>
    <row r="12" s="2" customFormat="1" customHeight="1" spans="1:12">
      <c r="A12" s="13"/>
      <c r="B12" s="14"/>
      <c r="C12" s="13"/>
      <c r="D12" s="15"/>
      <c r="E12" s="13"/>
      <c r="F12" s="16"/>
      <c r="G12" s="30"/>
      <c r="H12" s="16"/>
      <c r="I12" s="16"/>
      <c r="J12" s="16"/>
      <c r="K12" s="16" t="str">
        <f t="shared" si="0"/>
        <v/>
      </c>
      <c r="L12" s="17"/>
    </row>
    <row r="13" s="2" customFormat="1" customHeight="1" spans="1:12">
      <c r="A13" s="13"/>
      <c r="B13" s="14"/>
      <c r="C13" s="13"/>
      <c r="D13" s="15"/>
      <c r="E13" s="13"/>
      <c r="F13" s="16"/>
      <c r="G13" s="30"/>
      <c r="H13" s="16"/>
      <c r="I13" s="16"/>
      <c r="J13" s="16"/>
      <c r="K13" s="16" t="str">
        <f t="shared" si="0"/>
        <v/>
      </c>
      <c r="L13" s="17"/>
    </row>
    <row r="14" s="2" customFormat="1" customHeight="1" spans="1:12">
      <c r="A14" s="13"/>
      <c r="B14" s="14"/>
      <c r="C14" s="13"/>
      <c r="D14" s="15"/>
      <c r="E14" s="13"/>
      <c r="F14" s="16"/>
      <c r="G14" s="30"/>
      <c r="H14" s="16"/>
      <c r="I14" s="16"/>
      <c r="J14" s="16"/>
      <c r="K14" s="16" t="str">
        <f t="shared" si="0"/>
        <v/>
      </c>
      <c r="L14" s="17"/>
    </row>
    <row r="15" s="2" customFormat="1" customHeight="1" spans="1:12">
      <c r="A15" s="13"/>
      <c r="B15" s="14"/>
      <c r="C15" s="13"/>
      <c r="D15" s="15"/>
      <c r="E15" s="13"/>
      <c r="F15" s="16"/>
      <c r="G15" s="30"/>
      <c r="H15" s="16"/>
      <c r="I15" s="16"/>
      <c r="J15" s="16"/>
      <c r="K15" s="16" t="str">
        <f t="shared" si="0"/>
        <v/>
      </c>
      <c r="L15" s="17"/>
    </row>
    <row r="16" s="2" customFormat="1" customHeight="1" spans="1:12">
      <c r="A16" s="13"/>
      <c r="B16" s="14"/>
      <c r="C16" s="13"/>
      <c r="D16" s="15"/>
      <c r="E16" s="13"/>
      <c r="F16" s="16"/>
      <c r="G16" s="30"/>
      <c r="H16" s="16"/>
      <c r="I16" s="16"/>
      <c r="J16" s="16"/>
      <c r="K16" s="16" t="str">
        <f t="shared" si="0"/>
        <v/>
      </c>
      <c r="L16" s="17"/>
    </row>
    <row r="17" s="2" customFormat="1" customHeight="1" spans="1:12">
      <c r="A17" s="13"/>
      <c r="B17" s="14"/>
      <c r="C17" s="13"/>
      <c r="D17" s="15"/>
      <c r="E17" s="13"/>
      <c r="F17" s="16"/>
      <c r="G17" s="30"/>
      <c r="H17" s="16"/>
      <c r="I17" s="16"/>
      <c r="J17" s="16"/>
      <c r="K17" s="16" t="str">
        <f t="shared" si="0"/>
        <v/>
      </c>
      <c r="L17" s="17"/>
    </row>
    <row r="18" s="2" customFormat="1" customHeight="1" spans="1:12">
      <c r="A18" s="13"/>
      <c r="B18" s="14"/>
      <c r="C18" s="13"/>
      <c r="D18" s="15"/>
      <c r="E18" s="13"/>
      <c r="F18" s="16"/>
      <c r="G18" s="30"/>
      <c r="H18" s="16"/>
      <c r="I18" s="16"/>
      <c r="J18" s="16"/>
      <c r="K18" s="16" t="str">
        <f t="shared" si="0"/>
        <v/>
      </c>
      <c r="L18" s="17"/>
    </row>
    <row r="19" s="2" customFormat="1" customHeight="1" spans="1:12">
      <c r="A19" s="13"/>
      <c r="B19" s="14"/>
      <c r="C19" s="13"/>
      <c r="D19" s="15"/>
      <c r="E19" s="13"/>
      <c r="F19" s="16"/>
      <c r="G19" s="30"/>
      <c r="H19" s="16"/>
      <c r="I19" s="16"/>
      <c r="J19" s="16"/>
      <c r="K19" s="16" t="str">
        <f t="shared" si="0"/>
        <v/>
      </c>
      <c r="L19" s="17"/>
    </row>
    <row r="20" s="2" customFormat="1" customHeight="1" spans="1:12">
      <c r="A20" s="13"/>
      <c r="B20" s="14"/>
      <c r="C20" s="13"/>
      <c r="D20" s="15"/>
      <c r="E20" s="13"/>
      <c r="F20" s="16"/>
      <c r="G20" s="30"/>
      <c r="H20" s="16"/>
      <c r="I20" s="16"/>
      <c r="J20" s="16"/>
      <c r="K20" s="16" t="str">
        <f t="shared" si="0"/>
        <v/>
      </c>
      <c r="L20" s="17"/>
    </row>
    <row r="21" s="2" customFormat="1" customHeight="1" spans="1:12">
      <c r="A21" s="13"/>
      <c r="B21" s="14"/>
      <c r="C21" s="13"/>
      <c r="D21" s="15"/>
      <c r="E21" s="13"/>
      <c r="F21" s="16"/>
      <c r="G21" s="30"/>
      <c r="H21" s="16"/>
      <c r="I21" s="16"/>
      <c r="J21" s="16"/>
      <c r="K21" s="16" t="str">
        <f t="shared" si="0"/>
        <v/>
      </c>
      <c r="L21" s="17"/>
    </row>
    <row r="22" s="2" customFormat="1" customHeight="1" spans="1:12">
      <c r="A22" s="13"/>
      <c r="B22" s="14"/>
      <c r="C22" s="13"/>
      <c r="D22" s="15"/>
      <c r="E22" s="13"/>
      <c r="F22" s="16"/>
      <c r="G22" s="30"/>
      <c r="H22" s="16"/>
      <c r="I22" s="16"/>
      <c r="J22" s="16"/>
      <c r="K22" s="16" t="str">
        <f t="shared" si="0"/>
        <v/>
      </c>
      <c r="L22" s="17"/>
    </row>
    <row r="23" s="2" customFormat="1" customHeight="1" spans="1:12">
      <c r="A23" s="13"/>
      <c r="B23" s="14"/>
      <c r="C23" s="13"/>
      <c r="D23" s="15"/>
      <c r="E23" s="13"/>
      <c r="F23" s="16"/>
      <c r="G23" s="30"/>
      <c r="H23" s="16"/>
      <c r="I23" s="16"/>
      <c r="J23" s="16"/>
      <c r="K23" s="16" t="str">
        <f t="shared" si="0"/>
        <v/>
      </c>
      <c r="L23" s="17"/>
    </row>
    <row r="24" s="2" customFormat="1" customHeight="1" spans="1:12">
      <c r="A24" s="13"/>
      <c r="B24" s="14"/>
      <c r="C24" s="13"/>
      <c r="D24" s="15"/>
      <c r="E24" s="13"/>
      <c r="F24" s="16"/>
      <c r="G24" s="30"/>
      <c r="H24" s="16"/>
      <c r="I24" s="16"/>
      <c r="J24" s="16"/>
      <c r="K24" s="16" t="str">
        <f t="shared" si="0"/>
        <v/>
      </c>
      <c r="L24" s="17"/>
    </row>
    <row r="25" s="2" customFormat="1" customHeight="1" spans="1:12">
      <c r="A25" s="164" t="s">
        <v>331</v>
      </c>
      <c r="B25" s="166"/>
      <c r="C25" s="13"/>
      <c r="D25" s="15"/>
      <c r="E25" s="13"/>
      <c r="F25" s="16"/>
      <c r="G25" s="30"/>
      <c r="H25" s="16"/>
      <c r="I25" s="16"/>
      <c r="J25" s="16"/>
      <c r="K25" s="16" t="str">
        <f t="shared" si="0"/>
        <v/>
      </c>
      <c r="L25" s="17"/>
    </row>
    <row r="26" s="2" customFormat="1" customHeight="1" spans="1:12">
      <c r="A26" s="164" t="s">
        <v>283</v>
      </c>
      <c r="B26" s="166"/>
      <c r="C26" s="13"/>
      <c r="D26" s="15"/>
      <c r="E26" s="13"/>
      <c r="F26" s="16"/>
      <c r="G26" s="30"/>
      <c r="H26" s="16"/>
      <c r="I26" s="16"/>
      <c r="J26" s="16"/>
      <c r="K26" s="16"/>
      <c r="L26" s="17"/>
    </row>
    <row r="27" s="2" customFormat="1" customHeight="1" spans="1:12">
      <c r="A27" s="164" t="s">
        <v>331</v>
      </c>
      <c r="B27" s="166"/>
      <c r="C27" s="13"/>
      <c r="D27" s="15"/>
      <c r="E27" s="13"/>
      <c r="F27" s="16"/>
      <c r="G27" s="30">
        <f>SUM(G6:G26)</f>
        <v>0</v>
      </c>
      <c r="H27" s="16">
        <f>SUM(H6:H26)</f>
        <v>0</v>
      </c>
      <c r="I27" s="16">
        <f>SUM(I6:I26)</f>
        <v>0</v>
      </c>
      <c r="J27" s="16"/>
      <c r="K27" s="16" t="str">
        <f>IF(H27=0,"",(I27-H27)/H27*100)</f>
        <v/>
      </c>
      <c r="L27" s="17"/>
    </row>
    <row r="28" s="2" customFormat="1" customHeight="1" spans="1:11">
      <c r="A28" s="10" t="e">
        <f>"被评估单位（或产权持有单位）填表人："&amp;#REF!</f>
        <v>#REF!</v>
      </c>
      <c r="E28" s="82"/>
      <c r="F28" s="20"/>
      <c r="G28" s="81"/>
      <c r="H28" s="81"/>
      <c r="I28" s="20" t="e">
        <f>"评估人员："&amp;#REF!</f>
        <v>#REF!</v>
      </c>
      <c r="K28" s="82"/>
    </row>
    <row r="29" s="2" customFormat="1" customHeight="1" spans="1:11">
      <c r="A29" s="11" t="e">
        <f>CONCATENATE(#REF!,#REF!,#REF!,#REF!,#REF!,#REF!,#REF!)</f>
        <v>#REF!</v>
      </c>
      <c r="B29" s="11"/>
      <c r="C29" s="11"/>
      <c r="D29" s="11"/>
      <c r="E29" s="11"/>
      <c r="F29" s="11"/>
      <c r="G29" s="11"/>
      <c r="H29" s="11"/>
      <c r="K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21">
    <mergeCell ref="A2:L2"/>
    <mergeCell ref="A3:L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25:B25"/>
    <mergeCell ref="A26:B26"/>
    <mergeCell ref="A27:B27"/>
    <mergeCell ref="A29:H29"/>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Roman,常规"4-6
&amp;"宋体,常规"共&amp;"Times New Roman,常规"&amp;N&amp;"宋体,常规"页第&amp;"Times New Roman,常规"&amp;P&amp;"宋体,常规"页</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41"/>
  <sheetViews>
    <sheetView showGridLines="0" zoomScaleSheetLayoutView="60" topLeftCell="B1" workbookViewId="0">
      <selection activeCell="B17" sqref="B17:D17"/>
    </sheetView>
  </sheetViews>
  <sheetFormatPr defaultColWidth="8.75" defaultRowHeight="15.75" customHeight="1"/>
  <cols>
    <col min="1" max="1" width="3.375" style="4" customWidth="1"/>
    <col min="2" max="2" width="23.375" style="4" customWidth="1"/>
    <col min="3" max="3" width="16.25" style="4" customWidth="1"/>
    <col min="4" max="4" width="8.125" style="4" customWidth="1"/>
    <col min="5" max="5" width="11.25" style="4" customWidth="1"/>
    <col min="6" max="6" width="13.25" style="4" customWidth="1"/>
    <col min="7" max="7" width="14.625" style="4" customWidth="1"/>
    <col min="8" max="8" width="13.625" style="4" customWidth="1"/>
    <col min="9" max="9" width="12.625" style="4" customWidth="1"/>
    <col min="10" max="10" width="7.5" style="4" customWidth="1"/>
    <col min="11" max="11" width="6.875" style="4" customWidth="1"/>
    <col min="12" max="12" width="9" style="301"/>
    <col min="13" max="32" width="9" style="4"/>
    <col min="33" max="16384" width="8.75" style="4"/>
  </cols>
  <sheetData>
    <row r="1" ht="14.25" spans="1:10">
      <c r="A1" s="5"/>
      <c r="B1" s="6"/>
      <c r="C1" s="7"/>
      <c r="D1" s="7"/>
      <c r="E1" s="7"/>
      <c r="F1" s="7"/>
      <c r="G1" s="7"/>
      <c r="H1" s="7"/>
      <c r="I1" s="7"/>
      <c r="J1" s="7"/>
    </row>
    <row r="2" s="1" customFormat="1" ht="30" customHeight="1" spans="1:12">
      <c r="A2" s="8" t="s">
        <v>78</v>
      </c>
      <c r="B2" s="8"/>
      <c r="C2" s="8"/>
      <c r="D2" s="8"/>
      <c r="E2" s="8"/>
      <c r="F2" s="8"/>
      <c r="G2" s="8"/>
      <c r="H2" s="8"/>
      <c r="I2" s="8"/>
      <c r="J2" s="8"/>
      <c r="K2" s="8"/>
      <c r="L2" s="384"/>
    </row>
    <row r="3" s="2" customFormat="1" ht="14.1" customHeight="1" spans="1:12">
      <c r="A3" s="9" t="e">
        <f>CONCATENATE(#REF!,#REF!,#REF!,#REF!,#REF!,#REF!,#REF!)</f>
        <v>#REF!</v>
      </c>
      <c r="B3" s="9"/>
      <c r="C3" s="9"/>
      <c r="D3" s="9"/>
      <c r="E3" s="9"/>
      <c r="F3" s="9"/>
      <c r="G3" s="9"/>
      <c r="H3" s="9"/>
      <c r="I3" s="9"/>
      <c r="J3" s="9"/>
      <c r="K3" s="9"/>
      <c r="L3" s="82"/>
    </row>
    <row r="4" s="2" customFormat="1" customHeight="1" spans="1:12">
      <c r="A4" s="79" t="e">
        <f>#REF!&amp;#REF!</f>
        <v>#REF!</v>
      </c>
      <c r="K4" s="55" t="s">
        <v>2</v>
      </c>
      <c r="L4" s="82"/>
    </row>
    <row r="5" s="3" customFormat="1" ht="27.95" customHeight="1" spans="1:12">
      <c r="A5" s="12" t="s">
        <v>3</v>
      </c>
      <c r="B5" s="12" t="s">
        <v>79</v>
      </c>
      <c r="C5" s="12" t="s">
        <v>80</v>
      </c>
      <c r="D5" s="12" t="s">
        <v>72</v>
      </c>
      <c r="E5" s="605" t="s">
        <v>73</v>
      </c>
      <c r="F5" s="605" t="s">
        <v>74</v>
      </c>
      <c r="G5" s="28" t="s">
        <v>5</v>
      </c>
      <c r="H5" s="12" t="s">
        <v>6</v>
      </c>
      <c r="I5" s="12" t="s">
        <v>7</v>
      </c>
      <c r="J5" s="12" t="s">
        <v>75</v>
      </c>
      <c r="K5" s="609" t="s">
        <v>76</v>
      </c>
      <c r="L5" s="385"/>
    </row>
    <row r="6" s="2" customFormat="1" customHeight="1" spans="1:12">
      <c r="A6" s="83"/>
      <c r="B6" s="41"/>
      <c r="C6" s="606"/>
      <c r="D6" s="84"/>
      <c r="E6" s="43"/>
      <c r="F6" s="43"/>
      <c r="G6" s="16"/>
      <c r="H6" s="16"/>
      <c r="I6" s="16"/>
      <c r="J6" s="16"/>
      <c r="K6" s="17"/>
      <c r="L6" s="82"/>
    </row>
    <row r="7" s="2" customFormat="1" customHeight="1" spans="1:12">
      <c r="A7" s="83"/>
      <c r="B7" s="41"/>
      <c r="C7" s="606"/>
      <c r="D7" s="84"/>
      <c r="E7" s="43"/>
      <c r="F7" s="43"/>
      <c r="G7" s="16"/>
      <c r="H7" s="16"/>
      <c r="I7" s="16"/>
      <c r="J7" s="16"/>
      <c r="K7" s="17"/>
      <c r="L7" s="82"/>
    </row>
    <row r="8" s="2" customFormat="1" customHeight="1" spans="1:12">
      <c r="A8" s="83"/>
      <c r="B8" s="41"/>
      <c r="C8" s="606"/>
      <c r="D8" s="84"/>
      <c r="E8" s="607"/>
      <c r="F8" s="608"/>
      <c r="G8" s="16"/>
      <c r="H8" s="16"/>
      <c r="I8" s="16"/>
      <c r="J8" s="16"/>
      <c r="K8" s="17"/>
      <c r="L8" s="82"/>
    </row>
    <row r="9" s="2" customFormat="1" customHeight="1" spans="1:12">
      <c r="A9" s="83"/>
      <c r="B9" s="41"/>
      <c r="C9" s="606"/>
      <c r="D9" s="84"/>
      <c r="E9" s="607"/>
      <c r="F9" s="608"/>
      <c r="G9" s="16"/>
      <c r="H9" s="16"/>
      <c r="I9" s="16"/>
      <c r="J9" s="16"/>
      <c r="K9" s="17"/>
      <c r="L9" s="82"/>
    </row>
    <row r="10" s="2" customFormat="1" customHeight="1" spans="1:12">
      <c r="A10" s="83"/>
      <c r="B10" s="41"/>
      <c r="C10" s="49"/>
      <c r="D10" s="84"/>
      <c r="E10" s="73"/>
      <c r="F10" s="608"/>
      <c r="G10" s="16"/>
      <c r="H10" s="16"/>
      <c r="I10" s="16"/>
      <c r="J10" s="16"/>
      <c r="K10" s="17"/>
      <c r="L10" s="82"/>
    </row>
    <row r="11" s="2" customFormat="1" customHeight="1" spans="1:12">
      <c r="A11" s="83"/>
      <c r="B11" s="77"/>
      <c r="C11" s="346"/>
      <c r="D11" s="346"/>
      <c r="E11" s="16"/>
      <c r="F11" s="156"/>
      <c r="G11" s="16"/>
      <c r="H11" s="16"/>
      <c r="I11" s="16"/>
      <c r="J11" s="16"/>
      <c r="K11" s="17"/>
      <c r="L11" s="82"/>
    </row>
    <row r="12" s="2" customFormat="1" customHeight="1" spans="1:12">
      <c r="A12" s="83"/>
      <c r="B12" s="77"/>
      <c r="C12" s="346"/>
      <c r="D12" s="346"/>
      <c r="E12" s="16"/>
      <c r="F12" s="156"/>
      <c r="G12" s="16"/>
      <c r="H12" s="16"/>
      <c r="I12" s="16"/>
      <c r="J12" s="16"/>
      <c r="K12" s="17"/>
      <c r="L12" s="82"/>
    </row>
    <row r="13" s="2" customFormat="1" customHeight="1" spans="1:12">
      <c r="A13" s="83"/>
      <c r="B13" s="77"/>
      <c r="C13" s="346"/>
      <c r="D13" s="346"/>
      <c r="E13" s="16"/>
      <c r="F13" s="156"/>
      <c r="G13" s="16"/>
      <c r="H13" s="16"/>
      <c r="I13" s="16">
        <f t="shared" ref="I13:I25" si="0">H13-G13</f>
        <v>0</v>
      </c>
      <c r="J13" s="16" t="str">
        <f t="shared" ref="J13:J24" si="1">IF(G13=0,"",(H13-G13)/G13*100)</f>
        <v/>
      </c>
      <c r="K13" s="17"/>
      <c r="L13" s="82"/>
    </row>
    <row r="14" s="2" customFormat="1" customHeight="1" spans="1:12">
      <c r="A14" s="83"/>
      <c r="B14" s="77"/>
      <c r="C14" s="346"/>
      <c r="D14" s="346"/>
      <c r="E14" s="16"/>
      <c r="F14" s="156"/>
      <c r="G14" s="16"/>
      <c r="H14" s="16"/>
      <c r="I14" s="16">
        <f t="shared" si="0"/>
        <v>0</v>
      </c>
      <c r="J14" s="16" t="str">
        <f t="shared" si="1"/>
        <v/>
      </c>
      <c r="K14" s="17"/>
      <c r="L14" s="82"/>
    </row>
    <row r="15" s="2" customFormat="1" customHeight="1" spans="1:12">
      <c r="A15" s="83"/>
      <c r="B15" s="77"/>
      <c r="C15" s="346"/>
      <c r="D15" s="346"/>
      <c r="E15" s="16"/>
      <c r="F15" s="156"/>
      <c r="G15" s="16"/>
      <c r="H15" s="16"/>
      <c r="I15" s="16">
        <f t="shared" si="0"/>
        <v>0</v>
      </c>
      <c r="J15" s="16" t="str">
        <f t="shared" si="1"/>
        <v/>
      </c>
      <c r="K15" s="17"/>
      <c r="L15" s="82"/>
    </row>
    <row r="16" s="2" customFormat="1" customHeight="1" spans="1:12">
      <c r="A16" s="83"/>
      <c r="B16" s="77"/>
      <c r="C16" s="346"/>
      <c r="D16" s="346"/>
      <c r="E16" s="16"/>
      <c r="F16" s="156"/>
      <c r="G16" s="16"/>
      <c r="H16" s="16"/>
      <c r="I16" s="16">
        <f t="shared" si="0"/>
        <v>0</v>
      </c>
      <c r="J16" s="16" t="str">
        <f t="shared" si="1"/>
        <v/>
      </c>
      <c r="K16" s="17"/>
      <c r="L16" s="82"/>
    </row>
    <row r="17" s="2" customFormat="1" customHeight="1" spans="1:12">
      <c r="A17" s="83"/>
      <c r="B17" s="77"/>
      <c r="C17" s="346"/>
      <c r="D17" s="346"/>
      <c r="E17" s="16"/>
      <c r="F17" s="156"/>
      <c r="G17" s="16"/>
      <c r="H17" s="16"/>
      <c r="I17" s="16">
        <f t="shared" si="0"/>
        <v>0</v>
      </c>
      <c r="J17" s="16" t="str">
        <f t="shared" si="1"/>
        <v/>
      </c>
      <c r="K17" s="17"/>
      <c r="L17" s="82"/>
    </row>
    <row r="18" s="2" customFormat="1" customHeight="1" spans="1:12">
      <c r="A18" s="83"/>
      <c r="B18" s="77"/>
      <c r="C18" s="346"/>
      <c r="D18" s="346"/>
      <c r="E18" s="16"/>
      <c r="F18" s="156"/>
      <c r="G18" s="16"/>
      <c r="H18" s="16"/>
      <c r="I18" s="16">
        <f t="shared" si="0"/>
        <v>0</v>
      </c>
      <c r="J18" s="16" t="str">
        <f t="shared" si="1"/>
        <v/>
      </c>
      <c r="K18" s="17"/>
      <c r="L18" s="82"/>
    </row>
    <row r="19" s="2" customFormat="1" customHeight="1" spans="1:12">
      <c r="A19" s="83"/>
      <c r="B19" s="77"/>
      <c r="C19" s="346"/>
      <c r="D19" s="346"/>
      <c r="E19" s="16"/>
      <c r="F19" s="156"/>
      <c r="G19" s="16"/>
      <c r="H19" s="16"/>
      <c r="I19" s="16">
        <f t="shared" si="0"/>
        <v>0</v>
      </c>
      <c r="J19" s="16" t="str">
        <f t="shared" si="1"/>
        <v/>
      </c>
      <c r="K19" s="17"/>
      <c r="L19" s="82"/>
    </row>
    <row r="20" s="2" customFormat="1" customHeight="1" spans="1:12">
      <c r="A20" s="13"/>
      <c r="B20" s="14"/>
      <c r="C20" s="346"/>
      <c r="D20" s="346"/>
      <c r="E20" s="16"/>
      <c r="F20" s="156"/>
      <c r="G20" s="16"/>
      <c r="H20" s="16"/>
      <c r="I20" s="16">
        <f t="shared" si="0"/>
        <v>0</v>
      </c>
      <c r="J20" s="16" t="str">
        <f t="shared" si="1"/>
        <v/>
      </c>
      <c r="K20" s="17"/>
      <c r="L20" s="82"/>
    </row>
    <row r="21" s="2" customFormat="1" customHeight="1" spans="1:12">
      <c r="A21" s="13"/>
      <c r="B21" s="14"/>
      <c r="C21" s="346"/>
      <c r="D21" s="346"/>
      <c r="E21" s="16"/>
      <c r="F21" s="156"/>
      <c r="G21" s="16"/>
      <c r="H21" s="16"/>
      <c r="I21" s="16">
        <f t="shared" si="0"/>
        <v>0</v>
      </c>
      <c r="J21" s="16" t="str">
        <f t="shared" si="1"/>
        <v/>
      </c>
      <c r="K21" s="17"/>
      <c r="L21" s="82"/>
    </row>
    <row r="22" s="2" customFormat="1" customHeight="1" spans="1:12">
      <c r="A22" s="13"/>
      <c r="B22" s="14"/>
      <c r="C22" s="346"/>
      <c r="D22" s="346"/>
      <c r="E22" s="16"/>
      <c r="F22" s="156"/>
      <c r="G22" s="16"/>
      <c r="H22" s="16"/>
      <c r="I22" s="16">
        <f t="shared" si="0"/>
        <v>0</v>
      </c>
      <c r="J22" s="16" t="str">
        <f t="shared" si="1"/>
        <v/>
      </c>
      <c r="K22" s="17"/>
      <c r="L22" s="82"/>
    </row>
    <row r="23" s="2" customFormat="1" customHeight="1" spans="1:12">
      <c r="A23" s="13"/>
      <c r="B23" s="14"/>
      <c r="C23" s="346"/>
      <c r="D23" s="346"/>
      <c r="E23" s="16"/>
      <c r="F23" s="156"/>
      <c r="G23" s="16"/>
      <c r="H23" s="16"/>
      <c r="I23" s="16">
        <f t="shared" si="0"/>
        <v>0</v>
      </c>
      <c r="J23" s="16" t="str">
        <f t="shared" si="1"/>
        <v/>
      </c>
      <c r="K23" s="17"/>
      <c r="L23" s="82"/>
    </row>
    <row r="24" s="2" customFormat="1" customHeight="1" spans="1:12">
      <c r="A24" s="13"/>
      <c r="B24" s="14"/>
      <c r="C24" s="346"/>
      <c r="D24" s="346"/>
      <c r="E24" s="16"/>
      <c r="F24" s="156"/>
      <c r="G24" s="16"/>
      <c r="H24" s="16"/>
      <c r="I24" s="16">
        <f t="shared" si="0"/>
        <v>0</v>
      </c>
      <c r="J24" s="16" t="str">
        <f t="shared" si="1"/>
        <v/>
      </c>
      <c r="K24" s="17"/>
      <c r="L24" s="82"/>
    </row>
    <row r="25" s="2" customFormat="1" customHeight="1" spans="1:12">
      <c r="A25" s="13"/>
      <c r="B25" s="14"/>
      <c r="C25" s="346"/>
      <c r="D25" s="346"/>
      <c r="E25" s="16"/>
      <c r="F25" s="156"/>
      <c r="G25" s="16"/>
      <c r="H25" s="16"/>
      <c r="I25" s="16">
        <f t="shared" si="0"/>
        <v>0</v>
      </c>
      <c r="J25" s="16"/>
      <c r="K25" s="17"/>
      <c r="L25" s="82"/>
    </row>
    <row r="26" s="2" customFormat="1" customHeight="1" spans="1:12">
      <c r="A26" s="18" t="s">
        <v>77</v>
      </c>
      <c r="B26" s="19"/>
      <c r="C26" s="17"/>
      <c r="D26" s="17"/>
      <c r="E26" s="16"/>
      <c r="F26" s="156"/>
      <c r="G26" s="16">
        <f>SUM(G6:G25)</f>
        <v>0</v>
      </c>
      <c r="H26" s="16">
        <f>SUM(H6:H25)</f>
        <v>0</v>
      </c>
      <c r="I26" s="16">
        <f>SUM(I6:I25)</f>
        <v>0</v>
      </c>
      <c r="J26" s="16" t="str">
        <f>IF(G26=0,"",(H26-G26)/G26*100)</f>
        <v/>
      </c>
      <c r="K26" s="17"/>
      <c r="L26" s="82"/>
    </row>
    <row r="27" s="556" customFormat="1" customHeight="1" spans="1:12">
      <c r="A27" s="10" t="e">
        <f>"被评估单位（或者产权持有单位)填表人："&amp;#REF!</f>
        <v>#REF!</v>
      </c>
      <c r="H27" s="10" t="e">
        <f>"评估人员："&amp;#REF!</f>
        <v>#REF!</v>
      </c>
      <c r="L27" s="575"/>
    </row>
    <row r="28" s="556" customFormat="1" customHeight="1" spans="1:12">
      <c r="A28" s="11" t="e">
        <f>CONCATENATE(#REF!,#REF!,#REF!,#REF!,#REF!,#REF!,#REF!)</f>
        <v>#REF!</v>
      </c>
      <c r="B28" s="11"/>
      <c r="C28" s="11"/>
      <c r="D28" s="11"/>
      <c r="E28" s="11"/>
      <c r="F28" s="11"/>
      <c r="G28" s="11"/>
      <c r="H28" s="11"/>
      <c r="I28" s="11"/>
      <c r="J28" s="11"/>
      <c r="L28" s="575"/>
    </row>
    <row r="29" s="2" customFormat="1" customHeight="1" spans="12:12">
      <c r="L29" s="82"/>
    </row>
    <row r="30" s="2" customFormat="1" customHeight="1" spans="12:12">
      <c r="L30" s="82"/>
    </row>
    <row r="31" s="2" customFormat="1" customHeight="1" spans="12:12">
      <c r="L31" s="82"/>
    </row>
    <row r="32" s="2" customFormat="1" customHeight="1" spans="12:12">
      <c r="L32" s="82"/>
    </row>
    <row r="33" s="2" customFormat="1" customHeight="1" spans="12:12">
      <c r="L33" s="82"/>
    </row>
    <row r="34" s="2" customFormat="1" customHeight="1" spans="12:12">
      <c r="L34" s="82"/>
    </row>
    <row r="35" s="2" customFormat="1" customHeight="1" spans="12:12">
      <c r="L35" s="82"/>
    </row>
    <row r="36" s="2" customFormat="1" customHeight="1" spans="12:12">
      <c r="L36" s="82"/>
    </row>
    <row r="37" s="2" customFormat="1" customHeight="1" spans="12:12">
      <c r="L37" s="82"/>
    </row>
    <row r="38" s="2" customFormat="1" customHeight="1" spans="12:12">
      <c r="L38" s="82"/>
    </row>
    <row r="39" s="2" customFormat="1" customHeight="1" spans="12:12">
      <c r="L39" s="82"/>
    </row>
    <row r="40" s="2" customFormat="1" customHeight="1" spans="12:12">
      <c r="L40" s="82"/>
    </row>
    <row r="41" s="2" customFormat="1" customHeight="1" spans="12:12">
      <c r="L41" s="82"/>
    </row>
    <row r="42" s="2" customFormat="1" customHeight="1" spans="12:12">
      <c r="L42" s="82"/>
    </row>
    <row r="43" s="2" customFormat="1" customHeight="1" spans="12:12">
      <c r="L43" s="82"/>
    </row>
    <row r="44" s="2" customFormat="1" customHeight="1" spans="12:12">
      <c r="L44" s="82"/>
    </row>
    <row r="45" s="2" customFormat="1" customHeight="1" spans="12:12">
      <c r="L45" s="82"/>
    </row>
    <row r="46" s="2" customFormat="1" customHeight="1" spans="12:12">
      <c r="L46" s="82"/>
    </row>
    <row r="47" s="2" customFormat="1" customHeight="1" spans="12:12">
      <c r="L47" s="82"/>
    </row>
    <row r="48" s="2" customFormat="1" customHeight="1" spans="12:12">
      <c r="L48" s="82"/>
    </row>
    <row r="49" s="2" customFormat="1" customHeight="1" spans="12:12">
      <c r="L49" s="82"/>
    </row>
    <row r="50" s="2" customFormat="1" customHeight="1" spans="12:12">
      <c r="L50" s="82"/>
    </row>
    <row r="51" s="2" customFormat="1" customHeight="1" spans="12:12">
      <c r="L51" s="82"/>
    </row>
    <row r="52" s="2" customFormat="1" customHeight="1" spans="12:12">
      <c r="L52" s="82"/>
    </row>
    <row r="53" s="2" customFormat="1" customHeight="1" spans="12:12">
      <c r="L53" s="82"/>
    </row>
    <row r="54" s="2" customFormat="1" customHeight="1" spans="12:12">
      <c r="L54" s="82"/>
    </row>
    <row r="55" s="2" customFormat="1" customHeight="1" spans="12:12">
      <c r="L55" s="82"/>
    </row>
    <row r="56" s="2" customFormat="1" customHeight="1" spans="12:12">
      <c r="L56" s="82"/>
    </row>
    <row r="57" s="2" customFormat="1" customHeight="1" spans="12:12">
      <c r="L57" s="82"/>
    </row>
    <row r="58" s="2" customFormat="1" customHeight="1" spans="12:12">
      <c r="L58" s="82"/>
    </row>
    <row r="59" s="2" customFormat="1" customHeight="1" spans="12:12">
      <c r="L59" s="82"/>
    </row>
    <row r="60" s="2" customFormat="1" customHeight="1" spans="12:12">
      <c r="L60" s="82"/>
    </row>
    <row r="61" s="2" customFormat="1" customHeight="1" spans="12:12">
      <c r="L61" s="82"/>
    </row>
    <row r="62" s="2" customFormat="1" customHeight="1" spans="12:12">
      <c r="L62" s="82"/>
    </row>
    <row r="63" s="2" customFormat="1" customHeight="1" spans="12:12">
      <c r="L63" s="82"/>
    </row>
    <row r="64" s="2" customFormat="1" customHeight="1" spans="12:12">
      <c r="L64" s="82"/>
    </row>
    <row r="65" s="2" customFormat="1" customHeight="1" spans="12:12">
      <c r="L65" s="82"/>
    </row>
    <row r="66" s="2" customFormat="1" customHeight="1" spans="12:12">
      <c r="L66" s="82"/>
    </row>
    <row r="67" s="2" customFormat="1" customHeight="1" spans="12:12">
      <c r="L67" s="82"/>
    </row>
    <row r="68" s="2" customFormat="1" customHeight="1" spans="12:12">
      <c r="L68" s="82"/>
    </row>
    <row r="69" s="2" customFormat="1" customHeight="1" spans="12:12">
      <c r="L69" s="82"/>
    </row>
    <row r="70" s="2" customFormat="1" customHeight="1" spans="12:12">
      <c r="L70" s="82"/>
    </row>
    <row r="71" s="2" customFormat="1" customHeight="1" spans="12:12">
      <c r="L71" s="82"/>
    </row>
    <row r="72" s="2" customFormat="1" customHeight="1" spans="12:12">
      <c r="L72" s="82"/>
    </row>
    <row r="73" s="2" customFormat="1" customHeight="1" spans="12:12">
      <c r="L73" s="82"/>
    </row>
    <row r="74" s="2" customFormat="1" customHeight="1" spans="12:12">
      <c r="L74" s="82"/>
    </row>
    <row r="75" s="2" customFormat="1" customHeight="1" spans="12:12">
      <c r="L75" s="82"/>
    </row>
    <row r="76" s="2" customFormat="1" customHeight="1" spans="12:12">
      <c r="L76" s="82"/>
    </row>
    <row r="77" s="2" customFormat="1" customHeight="1" spans="12:12">
      <c r="L77" s="82"/>
    </row>
    <row r="78" s="2" customFormat="1" customHeight="1" spans="12:12">
      <c r="L78" s="82"/>
    </row>
    <row r="79" s="2" customFormat="1" customHeight="1" spans="12:12">
      <c r="L79" s="82"/>
    </row>
    <row r="80" s="2" customFormat="1" customHeight="1" spans="12:12">
      <c r="L80" s="82"/>
    </row>
    <row r="81" s="2" customFormat="1" customHeight="1" spans="12:12">
      <c r="L81" s="82"/>
    </row>
    <row r="82" s="2" customFormat="1" customHeight="1" spans="12:12">
      <c r="L82" s="82"/>
    </row>
    <row r="83" s="2" customFormat="1" customHeight="1" spans="12:12">
      <c r="L83" s="82"/>
    </row>
    <row r="84" s="2" customFormat="1" customHeight="1" spans="12:12">
      <c r="L84" s="82"/>
    </row>
    <row r="85" s="2" customFormat="1" customHeight="1" spans="12:12">
      <c r="L85" s="82"/>
    </row>
    <row r="86" s="2" customFormat="1" customHeight="1" spans="12:12">
      <c r="L86" s="82"/>
    </row>
    <row r="87" s="2" customFormat="1" customHeight="1" spans="12:12">
      <c r="L87" s="82"/>
    </row>
    <row r="88" s="2" customFormat="1" customHeight="1" spans="12:12">
      <c r="L88" s="82"/>
    </row>
    <row r="89" s="2" customFormat="1" customHeight="1" spans="12:12">
      <c r="L89" s="82"/>
    </row>
    <row r="90" s="2" customFormat="1" customHeight="1" spans="12:12">
      <c r="L90" s="82"/>
    </row>
    <row r="91" s="2" customFormat="1" customHeight="1" spans="12:12">
      <c r="L91" s="82"/>
    </row>
    <row r="92" s="2" customFormat="1" customHeight="1" spans="12:12">
      <c r="L92" s="82"/>
    </row>
    <row r="93" s="2" customFormat="1" customHeight="1" spans="12:12">
      <c r="L93" s="82"/>
    </row>
    <row r="94" s="2" customFormat="1" customHeight="1" spans="12:12">
      <c r="L94" s="82"/>
    </row>
    <row r="95" s="2" customFormat="1" customHeight="1" spans="12:12">
      <c r="L95" s="82"/>
    </row>
    <row r="96" s="2" customFormat="1" customHeight="1" spans="12:12">
      <c r="L96" s="82"/>
    </row>
    <row r="97" s="2" customFormat="1" customHeight="1" spans="12:12">
      <c r="L97" s="82"/>
    </row>
    <row r="98" s="2" customFormat="1" customHeight="1" spans="12:12">
      <c r="L98" s="82"/>
    </row>
    <row r="99" s="2" customFormat="1" customHeight="1" spans="12:12">
      <c r="L99" s="82"/>
    </row>
    <row r="100" s="2" customFormat="1" customHeight="1" spans="12:12">
      <c r="L100" s="82"/>
    </row>
    <row r="101" s="2" customFormat="1" customHeight="1" spans="12:12">
      <c r="L101" s="82"/>
    </row>
    <row r="102" s="2" customFormat="1" customHeight="1" spans="12:12">
      <c r="L102" s="82"/>
    </row>
    <row r="103" s="2" customFormat="1" customHeight="1" spans="12:12">
      <c r="L103" s="82"/>
    </row>
    <row r="104" s="2" customFormat="1" customHeight="1" spans="12:12">
      <c r="L104" s="82"/>
    </row>
    <row r="105" s="2" customFormat="1" customHeight="1" spans="12:12">
      <c r="L105" s="82"/>
    </row>
    <row r="106" s="2" customFormat="1" customHeight="1" spans="12:12">
      <c r="L106" s="82"/>
    </row>
    <row r="107" s="2" customFormat="1" customHeight="1" spans="12:12">
      <c r="L107" s="82"/>
    </row>
    <row r="108" s="2" customFormat="1" customHeight="1" spans="12:12">
      <c r="L108" s="82"/>
    </row>
    <row r="109" s="2" customFormat="1" customHeight="1" spans="12:12">
      <c r="L109" s="82"/>
    </row>
    <row r="110" s="2" customFormat="1" customHeight="1" spans="12:12">
      <c r="L110" s="82"/>
    </row>
    <row r="111" s="2" customFormat="1" customHeight="1" spans="12:12">
      <c r="L111" s="82"/>
    </row>
    <row r="112" s="2" customFormat="1" customHeight="1" spans="12:12">
      <c r="L112" s="82"/>
    </row>
    <row r="113" s="2" customFormat="1" customHeight="1" spans="12:12">
      <c r="L113" s="82"/>
    </row>
    <row r="114" s="2" customFormat="1" customHeight="1" spans="12:12">
      <c r="L114" s="82"/>
    </row>
    <row r="115" s="2" customFormat="1" customHeight="1" spans="12:12">
      <c r="L115" s="82"/>
    </row>
    <row r="116" s="2" customFormat="1" customHeight="1" spans="12:12">
      <c r="L116" s="82"/>
    </row>
    <row r="117" s="2" customFormat="1" customHeight="1" spans="12:12">
      <c r="L117" s="82"/>
    </row>
    <row r="118" s="2" customFormat="1" customHeight="1" spans="12:12">
      <c r="L118" s="82"/>
    </row>
    <row r="119" s="2" customFormat="1" customHeight="1" spans="12:12">
      <c r="L119" s="82"/>
    </row>
    <row r="120" s="2" customFormat="1" customHeight="1" spans="12:12">
      <c r="L120" s="82"/>
    </row>
    <row r="121" s="2" customFormat="1" customHeight="1" spans="12:12">
      <c r="L121" s="82"/>
    </row>
    <row r="122" s="2" customFormat="1" customHeight="1" spans="12:12">
      <c r="L122" s="82"/>
    </row>
    <row r="123" s="2" customFormat="1" customHeight="1" spans="12:12">
      <c r="L123" s="82"/>
    </row>
    <row r="124" s="2" customFormat="1" customHeight="1" spans="12:12">
      <c r="L124" s="82"/>
    </row>
    <row r="125" s="2" customFormat="1" customHeight="1" spans="12:12">
      <c r="L125" s="82"/>
    </row>
    <row r="126" s="2" customFormat="1" customHeight="1" spans="12:12">
      <c r="L126" s="82"/>
    </row>
    <row r="127" s="2" customFormat="1" customHeight="1" spans="12:12">
      <c r="L127" s="82"/>
    </row>
    <row r="128" s="2" customFormat="1" customHeight="1" spans="12:12">
      <c r="L128" s="82"/>
    </row>
    <row r="129" s="2" customFormat="1" customHeight="1" spans="12:12">
      <c r="L129" s="82"/>
    </row>
    <row r="130" s="2" customFormat="1" customHeight="1" spans="12:12">
      <c r="L130" s="82"/>
    </row>
    <row r="131" s="2" customFormat="1" customHeight="1" spans="12:12">
      <c r="L131" s="82"/>
    </row>
    <row r="132" s="2" customFormat="1" customHeight="1" spans="12:12">
      <c r="L132" s="82"/>
    </row>
    <row r="133" s="2" customFormat="1" customHeight="1" spans="12:12">
      <c r="L133" s="82"/>
    </row>
    <row r="134" s="2" customFormat="1" customHeight="1" spans="12:12">
      <c r="L134" s="82"/>
    </row>
    <row r="135" s="2" customFormat="1" customHeight="1" spans="12:12">
      <c r="L135" s="82"/>
    </row>
    <row r="136" s="2" customFormat="1" customHeight="1" spans="12:12">
      <c r="L136" s="82"/>
    </row>
    <row r="137" s="2" customFormat="1" customHeight="1" spans="12:12">
      <c r="L137" s="82"/>
    </row>
    <row r="138" s="2" customFormat="1" customHeight="1" spans="12:12">
      <c r="L138" s="82"/>
    </row>
    <row r="139" s="2" customFormat="1" customHeight="1" spans="12:12">
      <c r="L139" s="82"/>
    </row>
    <row r="140" s="2" customFormat="1" customHeight="1" spans="12:12">
      <c r="L140" s="82"/>
    </row>
    <row r="141" s="2" customFormat="1" customHeight="1" spans="12:12">
      <c r="L141" s="82"/>
    </row>
    <row r="142" s="2" customFormat="1" customHeight="1" spans="12:12">
      <c r="L142" s="82"/>
    </row>
    <row r="143" s="2" customFormat="1" customHeight="1" spans="12:12">
      <c r="L143" s="82"/>
    </row>
    <row r="144" s="2" customFormat="1" customHeight="1" spans="12:12">
      <c r="L144" s="82"/>
    </row>
    <row r="145" s="2" customFormat="1" customHeight="1" spans="12:12">
      <c r="L145" s="82"/>
    </row>
    <row r="146" s="2" customFormat="1" customHeight="1" spans="12:12">
      <c r="L146" s="82"/>
    </row>
    <row r="147" s="2" customFormat="1" customHeight="1" spans="12:12">
      <c r="L147" s="82"/>
    </row>
    <row r="148" s="2" customFormat="1" customHeight="1" spans="12:12">
      <c r="L148" s="82"/>
    </row>
    <row r="149" s="2" customFormat="1" customHeight="1" spans="12:12">
      <c r="L149" s="82"/>
    </row>
    <row r="150" s="2" customFormat="1" customHeight="1" spans="12:12">
      <c r="L150" s="82"/>
    </row>
    <row r="151" s="2" customFormat="1" customHeight="1" spans="12:12">
      <c r="L151" s="82"/>
    </row>
    <row r="152" s="2" customFormat="1" customHeight="1" spans="12:12">
      <c r="L152" s="82"/>
    </row>
    <row r="153" s="2" customFormat="1" customHeight="1" spans="12:12">
      <c r="L153" s="82"/>
    </row>
    <row r="154" s="2" customFormat="1" customHeight="1" spans="12:12">
      <c r="L154" s="82"/>
    </row>
    <row r="155" s="2" customFormat="1" customHeight="1" spans="12:12">
      <c r="L155" s="82"/>
    </row>
    <row r="156" s="2" customFormat="1" customHeight="1" spans="12:12">
      <c r="L156" s="82"/>
    </row>
    <row r="157" s="2" customFormat="1" customHeight="1" spans="12:12">
      <c r="L157" s="82"/>
    </row>
    <row r="158" s="2" customFormat="1" customHeight="1" spans="12:12">
      <c r="L158" s="82"/>
    </row>
    <row r="159" s="2" customFormat="1" customHeight="1" spans="12:12">
      <c r="L159" s="82"/>
    </row>
    <row r="160" s="2" customFormat="1" customHeight="1" spans="12:12">
      <c r="L160" s="82"/>
    </row>
    <row r="161" s="2" customFormat="1" customHeight="1" spans="12:12">
      <c r="L161" s="82"/>
    </row>
    <row r="162" s="2" customFormat="1" customHeight="1" spans="12:12">
      <c r="L162" s="82"/>
    </row>
    <row r="163" s="2" customFormat="1" customHeight="1" spans="12:12">
      <c r="L163" s="82"/>
    </row>
    <row r="164" s="2" customFormat="1" customHeight="1" spans="12:12">
      <c r="L164" s="82"/>
    </row>
    <row r="165" s="2" customFormat="1" customHeight="1" spans="12:12">
      <c r="L165" s="82"/>
    </row>
    <row r="166" s="2" customFormat="1" customHeight="1" spans="12:12">
      <c r="L166" s="82"/>
    </row>
    <row r="167" s="2" customFormat="1" customHeight="1" spans="12:12">
      <c r="L167" s="82"/>
    </row>
    <row r="168" s="2" customFormat="1" customHeight="1" spans="12:12">
      <c r="L168" s="82"/>
    </row>
    <row r="169" s="2" customFormat="1" customHeight="1" spans="12:12">
      <c r="L169" s="82"/>
    </row>
    <row r="170" s="2" customFormat="1" customHeight="1" spans="12:12">
      <c r="L170" s="82"/>
    </row>
    <row r="171" s="2" customFormat="1" customHeight="1" spans="12:12">
      <c r="L171" s="82"/>
    </row>
    <row r="172" s="2" customFormat="1" customHeight="1" spans="12:12">
      <c r="L172" s="82"/>
    </row>
    <row r="173" s="2" customFormat="1" customHeight="1" spans="12:12">
      <c r="L173" s="82"/>
    </row>
    <row r="174" s="2" customFormat="1" customHeight="1" spans="12:12">
      <c r="L174" s="82"/>
    </row>
    <row r="175" s="2" customFormat="1" customHeight="1" spans="12:12">
      <c r="L175" s="82"/>
    </row>
    <row r="176" s="2" customFormat="1" customHeight="1" spans="12:12">
      <c r="L176" s="82"/>
    </row>
    <row r="177" s="2" customFormat="1" customHeight="1" spans="12:12">
      <c r="L177" s="82"/>
    </row>
    <row r="178" s="2" customFormat="1" customHeight="1" spans="12:12">
      <c r="L178" s="82"/>
    </row>
    <row r="179" s="2" customFormat="1" customHeight="1" spans="12:12">
      <c r="L179" s="82"/>
    </row>
    <row r="180" s="2" customFormat="1" customHeight="1" spans="12:12">
      <c r="L180" s="82"/>
    </row>
    <row r="181" s="2" customFormat="1" customHeight="1" spans="12:12">
      <c r="L181" s="82"/>
    </row>
    <row r="182" s="2" customFormat="1" customHeight="1" spans="12:12">
      <c r="L182" s="82"/>
    </row>
    <row r="183" s="2" customFormat="1" customHeight="1" spans="12:12">
      <c r="L183" s="82"/>
    </row>
    <row r="184" s="2" customFormat="1" customHeight="1" spans="12:12">
      <c r="L184" s="82"/>
    </row>
    <row r="185" s="2" customFormat="1" customHeight="1" spans="12:12">
      <c r="L185" s="82"/>
    </row>
    <row r="186" s="2" customFormat="1" customHeight="1" spans="12:12">
      <c r="L186" s="82"/>
    </row>
    <row r="187" s="2" customFormat="1" customHeight="1" spans="12:12">
      <c r="L187" s="82"/>
    </row>
    <row r="188" s="2" customFormat="1" customHeight="1" spans="12:12">
      <c r="L188" s="82"/>
    </row>
    <row r="189" s="2" customFormat="1" customHeight="1" spans="12:12">
      <c r="L189" s="82"/>
    </row>
    <row r="190" s="2" customFormat="1" customHeight="1" spans="12:12">
      <c r="L190" s="82"/>
    </row>
    <row r="191" s="2" customFormat="1" customHeight="1" spans="12:12">
      <c r="L191" s="82"/>
    </row>
    <row r="192" s="2" customFormat="1" customHeight="1" spans="12:12">
      <c r="L192" s="82"/>
    </row>
    <row r="193" s="2" customFormat="1" customHeight="1" spans="12:12">
      <c r="L193" s="82"/>
    </row>
    <row r="194" s="2" customFormat="1" customHeight="1" spans="12:12">
      <c r="L194" s="82"/>
    </row>
    <row r="195" s="2" customFormat="1" customHeight="1" spans="12:12">
      <c r="L195" s="82"/>
    </row>
    <row r="196" s="2" customFormat="1" customHeight="1" spans="12:12">
      <c r="L196" s="82"/>
    </row>
    <row r="197" s="2" customFormat="1" customHeight="1" spans="12:12">
      <c r="L197" s="82"/>
    </row>
    <row r="198" s="2" customFormat="1" customHeight="1" spans="12:12">
      <c r="L198" s="82"/>
    </row>
    <row r="199" s="2" customFormat="1" customHeight="1" spans="12:12">
      <c r="L199" s="82"/>
    </row>
    <row r="200" s="2" customFormat="1" customHeight="1" spans="12:12">
      <c r="L200" s="82"/>
    </row>
    <row r="201" s="2" customFormat="1" customHeight="1" spans="12:12">
      <c r="L201" s="82"/>
    </row>
    <row r="202" s="2" customFormat="1" customHeight="1" spans="12:12">
      <c r="L202" s="82"/>
    </row>
    <row r="203" s="2" customFormat="1" customHeight="1" spans="12:12">
      <c r="L203" s="82"/>
    </row>
    <row r="204" s="2" customFormat="1" customHeight="1" spans="12:12">
      <c r="L204" s="82"/>
    </row>
    <row r="205" s="2" customFormat="1" customHeight="1" spans="12:12">
      <c r="L205" s="82"/>
    </row>
    <row r="206" s="2" customFormat="1" customHeight="1" spans="12:12">
      <c r="L206" s="82"/>
    </row>
    <row r="207" s="2" customFormat="1" customHeight="1" spans="12:12">
      <c r="L207" s="82"/>
    </row>
    <row r="208" s="2" customFormat="1" customHeight="1" spans="12:12">
      <c r="L208" s="82"/>
    </row>
    <row r="209" s="2" customFormat="1" customHeight="1" spans="12:12">
      <c r="L209" s="82"/>
    </row>
    <row r="210" s="2" customFormat="1" customHeight="1" spans="12:12">
      <c r="L210" s="82"/>
    </row>
    <row r="211" s="2" customFormat="1" customHeight="1" spans="12:12">
      <c r="L211" s="82"/>
    </row>
    <row r="212" s="2" customFormat="1" customHeight="1" spans="12:12">
      <c r="L212" s="82"/>
    </row>
    <row r="213" s="2" customFormat="1" customHeight="1" spans="12:12">
      <c r="L213" s="82"/>
    </row>
    <row r="214" s="2" customFormat="1" customHeight="1" spans="12:12">
      <c r="L214" s="82"/>
    </row>
    <row r="215" s="2" customFormat="1" customHeight="1" spans="12:12">
      <c r="L215" s="82"/>
    </row>
    <row r="216" s="2" customFormat="1" customHeight="1" spans="12:12">
      <c r="L216" s="82"/>
    </row>
    <row r="217" s="2" customFormat="1" customHeight="1" spans="12:12">
      <c r="L217" s="82"/>
    </row>
    <row r="218" s="2" customFormat="1" customHeight="1" spans="12:12">
      <c r="L218" s="82"/>
    </row>
    <row r="219" s="2" customFormat="1" customHeight="1" spans="12:12">
      <c r="L219" s="82"/>
    </row>
    <row r="220" s="2" customFormat="1" customHeight="1" spans="12:12">
      <c r="L220" s="82"/>
    </row>
    <row r="221" s="2" customFormat="1" customHeight="1" spans="12:12">
      <c r="L221" s="82"/>
    </row>
    <row r="222" s="2" customFormat="1" customHeight="1" spans="12:12">
      <c r="L222" s="82"/>
    </row>
    <row r="223" s="2" customFormat="1" customHeight="1" spans="12:12">
      <c r="L223" s="82"/>
    </row>
    <row r="224" s="2" customFormat="1" customHeight="1" spans="12:12">
      <c r="L224" s="82"/>
    </row>
    <row r="225" s="2" customFormat="1" customHeight="1" spans="12:12">
      <c r="L225" s="82"/>
    </row>
    <row r="226" s="2" customFormat="1" customHeight="1" spans="12:12">
      <c r="L226" s="82"/>
    </row>
    <row r="227" s="2" customFormat="1" customHeight="1" spans="12:12">
      <c r="L227" s="82"/>
    </row>
    <row r="228" s="2" customFormat="1" customHeight="1" spans="12:12">
      <c r="L228" s="82"/>
    </row>
    <row r="229" s="2" customFormat="1" customHeight="1" spans="12:12">
      <c r="L229" s="82"/>
    </row>
    <row r="230" s="2" customFormat="1" customHeight="1" spans="12:12">
      <c r="L230" s="82"/>
    </row>
    <row r="231" s="2" customFormat="1" customHeight="1" spans="12:12">
      <c r="L231" s="82"/>
    </row>
    <row r="232" s="2" customFormat="1" customHeight="1" spans="12:12">
      <c r="L232" s="82"/>
    </row>
    <row r="233" s="2" customFormat="1" customHeight="1" spans="12:12">
      <c r="L233" s="82"/>
    </row>
    <row r="234" s="2" customFormat="1" customHeight="1" spans="12:12">
      <c r="L234" s="82"/>
    </row>
    <row r="235" s="2" customFormat="1" customHeight="1" spans="12:12">
      <c r="L235" s="82"/>
    </row>
    <row r="236" s="2" customFormat="1" customHeight="1" spans="12:12">
      <c r="L236" s="82"/>
    </row>
    <row r="237" s="2" customFormat="1" customHeight="1" spans="12:12">
      <c r="L237" s="82"/>
    </row>
    <row r="238" s="2" customFormat="1" customHeight="1" spans="12:12">
      <c r="L238" s="82"/>
    </row>
    <row r="239" s="2" customFormat="1" customHeight="1" spans="12:12">
      <c r="L239" s="82"/>
    </row>
    <row r="240" s="2" customFormat="1" customHeight="1" spans="12:12">
      <c r="L240" s="82"/>
    </row>
    <row r="241" s="2" customFormat="1" customHeight="1" spans="12:12">
      <c r="L241" s="82"/>
    </row>
    <row r="242" s="2" customFormat="1" customHeight="1" spans="12:12">
      <c r="L242" s="82"/>
    </row>
    <row r="243" s="2" customFormat="1" customHeight="1" spans="12:12">
      <c r="L243" s="82"/>
    </row>
    <row r="244" s="2" customFormat="1" customHeight="1" spans="12:12">
      <c r="L244" s="82"/>
    </row>
    <row r="245" s="2" customFormat="1" customHeight="1" spans="12:12">
      <c r="L245" s="82"/>
    </row>
    <row r="246" s="2" customFormat="1" customHeight="1" spans="12:12">
      <c r="L246" s="82"/>
    </row>
    <row r="247" s="2" customFormat="1" customHeight="1" spans="12:12">
      <c r="L247" s="82"/>
    </row>
    <row r="248" s="2" customFormat="1" customHeight="1" spans="12:12">
      <c r="L248" s="82"/>
    </row>
    <row r="249" s="2" customFormat="1" customHeight="1" spans="12:12">
      <c r="L249" s="82"/>
    </row>
    <row r="250" s="2" customFormat="1" customHeight="1" spans="12:12">
      <c r="L250" s="82"/>
    </row>
    <row r="251" s="2" customFormat="1" customHeight="1" spans="12:12">
      <c r="L251" s="82"/>
    </row>
    <row r="252" s="2" customFormat="1" customHeight="1" spans="12:12">
      <c r="L252" s="82"/>
    </row>
    <row r="253" s="2" customFormat="1" customHeight="1" spans="12:12">
      <c r="L253" s="82"/>
    </row>
    <row r="254" s="2" customFormat="1" customHeight="1" spans="12:12">
      <c r="L254" s="82"/>
    </row>
    <row r="255" s="2" customFormat="1" customHeight="1" spans="12:12">
      <c r="L255" s="82"/>
    </row>
    <row r="256" s="2" customFormat="1" customHeight="1" spans="12:12">
      <c r="L256" s="82"/>
    </row>
    <row r="257" s="2" customFormat="1" customHeight="1" spans="12:12">
      <c r="L257" s="82"/>
    </row>
    <row r="258" s="2" customFormat="1" customHeight="1" spans="12:12">
      <c r="L258" s="82"/>
    </row>
    <row r="259" s="2" customFormat="1" customHeight="1" spans="12:12">
      <c r="L259" s="82"/>
    </row>
    <row r="260" s="2" customFormat="1" customHeight="1" spans="12:12">
      <c r="L260" s="82"/>
    </row>
    <row r="261" s="2" customFormat="1" customHeight="1" spans="12:12">
      <c r="L261" s="82"/>
    </row>
    <row r="262" s="2" customFormat="1" customHeight="1" spans="12:12">
      <c r="L262" s="82"/>
    </row>
    <row r="263" s="2" customFormat="1" customHeight="1" spans="12:12">
      <c r="L263" s="82"/>
    </row>
    <row r="264" s="2" customFormat="1" customHeight="1" spans="12:12">
      <c r="L264" s="82"/>
    </row>
    <row r="265" s="2" customFormat="1" customHeight="1" spans="12:12">
      <c r="L265" s="82"/>
    </row>
    <row r="266" s="2" customFormat="1" customHeight="1" spans="12:12">
      <c r="L266" s="82"/>
    </row>
    <row r="267" s="2" customFormat="1" customHeight="1" spans="12:12">
      <c r="L267" s="82"/>
    </row>
    <row r="268" s="2" customFormat="1" customHeight="1" spans="12:12">
      <c r="L268" s="82"/>
    </row>
    <row r="269" s="2" customFormat="1" customHeight="1" spans="12:12">
      <c r="L269" s="82"/>
    </row>
    <row r="270" s="2" customFormat="1" customHeight="1" spans="12:12">
      <c r="L270" s="82"/>
    </row>
    <row r="271" s="2" customFormat="1" customHeight="1" spans="12:12">
      <c r="L271" s="82"/>
    </row>
    <row r="272" s="2" customFormat="1" customHeight="1" spans="12:12">
      <c r="L272" s="82"/>
    </row>
    <row r="273" s="2" customFormat="1" customHeight="1" spans="12:12">
      <c r="L273" s="82"/>
    </row>
    <row r="274" s="2" customFormat="1" customHeight="1" spans="12:12">
      <c r="L274" s="82"/>
    </row>
    <row r="275" s="2" customFormat="1" customHeight="1" spans="12:12">
      <c r="L275" s="82"/>
    </row>
    <row r="276" s="2" customFormat="1" customHeight="1" spans="12:12">
      <c r="L276" s="82"/>
    </row>
    <row r="277" s="2" customFormat="1" customHeight="1" spans="12:12">
      <c r="L277" s="82"/>
    </row>
    <row r="278" s="2" customFormat="1" customHeight="1" spans="12:12">
      <c r="L278" s="82"/>
    </row>
    <row r="279" s="2" customFormat="1" customHeight="1" spans="12:12">
      <c r="L279" s="82"/>
    </row>
    <row r="280" s="2" customFormat="1" customHeight="1" spans="12:12">
      <c r="L280" s="82"/>
    </row>
    <row r="281" s="2" customFormat="1" customHeight="1" spans="12:12">
      <c r="L281" s="82"/>
    </row>
    <row r="282" s="2" customFormat="1" customHeight="1" spans="12:12">
      <c r="L282" s="82"/>
    </row>
    <row r="283" s="2" customFormat="1" customHeight="1" spans="12:12">
      <c r="L283" s="82"/>
    </row>
    <row r="284" s="2" customFormat="1" customHeight="1" spans="12:12">
      <c r="L284" s="82"/>
    </row>
    <row r="285" s="2" customFormat="1" customHeight="1" spans="12:12">
      <c r="L285" s="82"/>
    </row>
    <row r="286" s="2" customFormat="1" customHeight="1" spans="12:12">
      <c r="L286" s="82"/>
    </row>
    <row r="287" s="2" customFormat="1" customHeight="1" spans="12:12">
      <c r="L287" s="82"/>
    </row>
    <row r="288" s="2" customFormat="1" customHeight="1" spans="12:12">
      <c r="L288" s="82"/>
    </row>
    <row r="289" s="2" customFormat="1" customHeight="1" spans="12:12">
      <c r="L289" s="82"/>
    </row>
    <row r="290" s="2" customFormat="1" customHeight="1" spans="12:12">
      <c r="L290" s="82"/>
    </row>
    <row r="291" s="2" customFormat="1" customHeight="1" spans="12:12">
      <c r="L291" s="82"/>
    </row>
    <row r="292" s="2" customFormat="1" customHeight="1" spans="12:12">
      <c r="L292" s="82"/>
    </row>
    <row r="293" s="2" customFormat="1" customHeight="1" spans="12:12">
      <c r="L293" s="82"/>
    </row>
    <row r="294" s="2" customFormat="1" customHeight="1" spans="12:12">
      <c r="L294" s="82"/>
    </row>
    <row r="295" s="2" customFormat="1" customHeight="1" spans="12:12">
      <c r="L295" s="82"/>
    </row>
    <row r="296" s="2" customFormat="1" customHeight="1" spans="12:12">
      <c r="L296" s="82"/>
    </row>
    <row r="297" s="2" customFormat="1" customHeight="1" spans="12:12">
      <c r="L297" s="82"/>
    </row>
    <row r="298" s="2" customFormat="1" customHeight="1" spans="12:12">
      <c r="L298" s="82"/>
    </row>
    <row r="299" s="2" customFormat="1" customHeight="1" spans="12:12">
      <c r="L299" s="82"/>
    </row>
    <row r="300" s="2" customFormat="1" customHeight="1" spans="12:12">
      <c r="L300" s="82"/>
    </row>
    <row r="301" s="2" customFormat="1" customHeight="1" spans="12:12">
      <c r="L301" s="82"/>
    </row>
    <row r="302" s="2" customFormat="1" customHeight="1" spans="12:12">
      <c r="L302" s="82"/>
    </row>
    <row r="303" s="2" customFormat="1" customHeight="1" spans="12:12">
      <c r="L303" s="82"/>
    </row>
    <row r="304" s="2" customFormat="1" customHeight="1" spans="12:12">
      <c r="L304" s="82"/>
    </row>
    <row r="305" s="2" customFormat="1" customHeight="1" spans="12:12">
      <c r="L305" s="82"/>
    </row>
    <row r="306" s="2" customFormat="1" customHeight="1" spans="12:12">
      <c r="L306" s="82"/>
    </row>
    <row r="307" s="2" customFormat="1" customHeight="1" spans="12:12">
      <c r="L307" s="82"/>
    </row>
    <row r="308" s="2" customFormat="1" customHeight="1" spans="12:12">
      <c r="L308" s="82"/>
    </row>
    <row r="309" s="2" customFormat="1" customHeight="1" spans="12:12">
      <c r="L309" s="82"/>
    </row>
    <row r="310" s="2" customFormat="1" customHeight="1" spans="12:12">
      <c r="L310" s="82"/>
    </row>
    <row r="311" s="2" customFormat="1" customHeight="1" spans="12:12">
      <c r="L311" s="82"/>
    </row>
    <row r="312" s="2" customFormat="1" customHeight="1" spans="12:12">
      <c r="L312" s="82"/>
    </row>
    <row r="313" s="2" customFormat="1" customHeight="1" spans="12:12">
      <c r="L313" s="82"/>
    </row>
    <row r="314" s="2" customFormat="1" customHeight="1" spans="12:12">
      <c r="L314" s="82"/>
    </row>
    <row r="315" s="2" customFormat="1" customHeight="1" spans="12:12">
      <c r="L315" s="82"/>
    </row>
    <row r="316" s="2" customFormat="1" customHeight="1" spans="12:12">
      <c r="L316" s="82"/>
    </row>
    <row r="317" s="2" customFormat="1" customHeight="1" spans="12:12">
      <c r="L317" s="82"/>
    </row>
    <row r="318" s="2" customFormat="1" customHeight="1" spans="12:12">
      <c r="L318" s="82"/>
    </row>
    <row r="319" s="2" customFormat="1" customHeight="1" spans="12:12">
      <c r="L319" s="82"/>
    </row>
    <row r="320" s="2" customFormat="1" customHeight="1" spans="12:12">
      <c r="L320" s="82"/>
    </row>
    <row r="321" s="2" customFormat="1" customHeight="1" spans="12:12">
      <c r="L321" s="82"/>
    </row>
    <row r="322" s="2" customFormat="1" customHeight="1" spans="12:12">
      <c r="L322" s="82"/>
    </row>
    <row r="323" s="2" customFormat="1" customHeight="1" spans="12:12">
      <c r="L323" s="82"/>
    </row>
    <row r="324" s="2" customFormat="1" customHeight="1" spans="12:12">
      <c r="L324" s="82"/>
    </row>
    <row r="325" s="2" customFormat="1" customHeight="1" spans="12:12">
      <c r="L325" s="82"/>
    </row>
    <row r="326" s="2" customFormat="1" customHeight="1" spans="12:12">
      <c r="L326" s="82"/>
    </row>
    <row r="327" s="2" customFormat="1" customHeight="1" spans="12:12">
      <c r="L327" s="82"/>
    </row>
    <row r="328" s="2" customFormat="1" customHeight="1" spans="12:12">
      <c r="L328" s="82"/>
    </row>
    <row r="329" s="2" customFormat="1" customHeight="1" spans="12:12">
      <c r="L329" s="82"/>
    </row>
    <row r="330" s="2" customFormat="1" customHeight="1" spans="12:12">
      <c r="L330" s="82"/>
    </row>
    <row r="331" s="2" customFormat="1" customHeight="1" spans="12:12">
      <c r="L331" s="82"/>
    </row>
    <row r="332" s="2" customFormat="1" customHeight="1" spans="12:12">
      <c r="L332" s="82"/>
    </row>
    <row r="333" s="2" customFormat="1" customHeight="1" spans="12:12">
      <c r="L333" s="82"/>
    </row>
    <row r="334" s="2" customFormat="1" customHeight="1" spans="12:12">
      <c r="L334" s="82"/>
    </row>
    <row r="335" s="2" customFormat="1" customHeight="1" spans="12:12">
      <c r="L335" s="82"/>
    </row>
    <row r="336" s="2" customFormat="1" customHeight="1" spans="12:12">
      <c r="L336" s="82"/>
    </row>
    <row r="337" s="2" customFormat="1" customHeight="1" spans="12:12">
      <c r="L337" s="82"/>
    </row>
    <row r="338" s="2" customFormat="1" customHeight="1" spans="12:12">
      <c r="L338" s="82"/>
    </row>
    <row r="339" s="2" customFormat="1" customHeight="1" spans="12:12">
      <c r="L339" s="82"/>
    </row>
    <row r="340" s="2" customFormat="1" customHeight="1" spans="12:12">
      <c r="L340" s="82"/>
    </row>
    <row r="341" s="2" customFormat="1" customHeight="1" spans="12:12">
      <c r="L341" s="82"/>
    </row>
    <row r="342" s="2" customFormat="1" customHeight="1" spans="12:12">
      <c r="L342" s="82"/>
    </row>
    <row r="343" s="2" customFormat="1" customHeight="1" spans="12:12">
      <c r="L343" s="82"/>
    </row>
    <row r="344" s="2" customFormat="1" customHeight="1" spans="12:12">
      <c r="L344" s="82"/>
    </row>
    <row r="345" s="2" customFormat="1" customHeight="1" spans="12:12">
      <c r="L345" s="82"/>
    </row>
    <row r="346" s="2" customFormat="1" customHeight="1" spans="12:12">
      <c r="L346" s="82"/>
    </row>
    <row r="347" s="2" customFormat="1" customHeight="1" spans="12:12">
      <c r="L347" s="82"/>
    </row>
    <row r="348" s="2" customFormat="1" customHeight="1" spans="12:12">
      <c r="L348" s="82"/>
    </row>
    <row r="349" s="2" customFormat="1" customHeight="1" spans="12:12">
      <c r="L349" s="82"/>
    </row>
    <row r="350" s="2" customFormat="1" customHeight="1" spans="12:12">
      <c r="L350" s="82"/>
    </row>
    <row r="351" s="2" customFormat="1" customHeight="1" spans="12:12">
      <c r="L351" s="82"/>
    </row>
    <row r="352" s="2" customFormat="1" customHeight="1" spans="12:12">
      <c r="L352" s="82"/>
    </row>
    <row r="353" s="2" customFormat="1" customHeight="1" spans="12:12">
      <c r="L353" s="82"/>
    </row>
    <row r="354" s="2" customFormat="1" customHeight="1" spans="12:12">
      <c r="L354" s="82"/>
    </row>
    <row r="355" s="2" customFormat="1" customHeight="1" spans="12:12">
      <c r="L355" s="82"/>
    </row>
    <row r="356" s="2" customFormat="1" customHeight="1" spans="12:12">
      <c r="L356" s="82"/>
    </row>
    <row r="357" s="2" customFormat="1" customHeight="1" spans="12:12">
      <c r="L357" s="82"/>
    </row>
    <row r="358" s="2" customFormat="1" customHeight="1" spans="12:12">
      <c r="L358" s="82"/>
    </row>
    <row r="359" s="2" customFormat="1" customHeight="1" spans="12:12">
      <c r="L359" s="82"/>
    </row>
    <row r="360" s="2" customFormat="1" customHeight="1" spans="12:12">
      <c r="L360" s="82"/>
    </row>
    <row r="361" s="2" customFormat="1" customHeight="1" spans="12:12">
      <c r="L361" s="82"/>
    </row>
    <row r="362" s="2" customFormat="1" customHeight="1" spans="12:12">
      <c r="L362" s="82"/>
    </row>
    <row r="363" s="2" customFormat="1" customHeight="1" spans="12:12">
      <c r="L363" s="82"/>
    </row>
    <row r="364" s="2" customFormat="1" customHeight="1" spans="12:12">
      <c r="L364" s="82"/>
    </row>
    <row r="365" s="2" customFormat="1" customHeight="1" spans="12:12">
      <c r="L365" s="82"/>
    </row>
    <row r="366" s="2" customFormat="1" customHeight="1" spans="12:12">
      <c r="L366" s="82"/>
    </row>
    <row r="367" s="2" customFormat="1" customHeight="1" spans="12:12">
      <c r="L367" s="82"/>
    </row>
    <row r="368" s="2" customFormat="1" customHeight="1" spans="12:12">
      <c r="L368" s="82"/>
    </row>
    <row r="369" s="2" customFormat="1" customHeight="1" spans="12:12">
      <c r="L369" s="82"/>
    </row>
    <row r="370" s="2" customFormat="1" customHeight="1" spans="12:12">
      <c r="L370" s="82"/>
    </row>
    <row r="371" s="2" customFormat="1" customHeight="1" spans="12:12">
      <c r="L371" s="82"/>
    </row>
    <row r="372" s="2" customFormat="1" customHeight="1" spans="12:12">
      <c r="L372" s="82"/>
    </row>
    <row r="373" s="2" customFormat="1" customHeight="1" spans="12:12">
      <c r="L373" s="82"/>
    </row>
    <row r="374" s="2" customFormat="1" customHeight="1" spans="12:12">
      <c r="L374" s="82"/>
    </row>
    <row r="375" s="2" customFormat="1" customHeight="1" spans="12:12">
      <c r="L375" s="82"/>
    </row>
    <row r="376" s="2" customFormat="1" customHeight="1" spans="12:12">
      <c r="L376" s="82"/>
    </row>
    <row r="377" s="2" customFormat="1" customHeight="1" spans="12:12">
      <c r="L377" s="82"/>
    </row>
    <row r="378" s="2" customFormat="1" customHeight="1" spans="12:12">
      <c r="L378" s="82"/>
    </row>
    <row r="379" s="2" customFormat="1" customHeight="1" spans="12:12">
      <c r="L379" s="82"/>
    </row>
    <row r="380" s="2" customFormat="1" customHeight="1" spans="12:12">
      <c r="L380" s="82"/>
    </row>
    <row r="381" s="2" customFormat="1" customHeight="1" spans="12:12">
      <c r="L381" s="82"/>
    </row>
    <row r="382" s="2" customFormat="1" customHeight="1" spans="12:12">
      <c r="L382" s="82"/>
    </row>
    <row r="383" s="2" customFormat="1" customHeight="1" spans="12:12">
      <c r="L383" s="82"/>
    </row>
    <row r="384" s="2" customFormat="1" customHeight="1" spans="12:12">
      <c r="L384" s="82"/>
    </row>
    <row r="385" s="2" customFormat="1" customHeight="1" spans="12:12">
      <c r="L385" s="82"/>
    </row>
    <row r="386" s="2" customFormat="1" customHeight="1" spans="12:12">
      <c r="L386" s="82"/>
    </row>
    <row r="387" s="2" customFormat="1" customHeight="1" spans="12:12">
      <c r="L387" s="82"/>
    </row>
    <row r="388" s="2" customFormat="1" customHeight="1" spans="12:12">
      <c r="L388" s="82"/>
    </row>
    <row r="389" s="2" customFormat="1" customHeight="1" spans="12:12">
      <c r="L389" s="82"/>
    </row>
    <row r="390" s="2" customFormat="1" customHeight="1" spans="12:12">
      <c r="L390" s="82"/>
    </row>
    <row r="391" s="2" customFormat="1" customHeight="1" spans="12:12">
      <c r="L391" s="82"/>
    </row>
    <row r="392" s="2" customFormat="1" customHeight="1" spans="12:12">
      <c r="L392" s="82"/>
    </row>
    <row r="393" s="2" customFormat="1" customHeight="1" spans="12:12">
      <c r="L393" s="82"/>
    </row>
    <row r="394" s="2" customFormat="1" customHeight="1" spans="12:12">
      <c r="L394" s="82"/>
    </row>
    <row r="395" s="2" customFormat="1" customHeight="1" spans="12:12">
      <c r="L395" s="82"/>
    </row>
    <row r="396" s="2" customFormat="1" customHeight="1" spans="12:12">
      <c r="L396" s="82"/>
    </row>
    <row r="397" s="2" customFormat="1" customHeight="1" spans="12:12">
      <c r="L397" s="82"/>
    </row>
    <row r="398" s="2" customFormat="1" customHeight="1" spans="12:12">
      <c r="L398" s="82"/>
    </row>
    <row r="399" s="2" customFormat="1" customHeight="1" spans="12:12">
      <c r="L399" s="82"/>
    </row>
    <row r="400" s="2" customFormat="1" customHeight="1" spans="12:12">
      <c r="L400" s="82"/>
    </row>
    <row r="401" s="2" customFormat="1" customHeight="1" spans="12:12">
      <c r="L401" s="82"/>
    </row>
    <row r="402" s="2" customFormat="1" customHeight="1" spans="12:12">
      <c r="L402" s="82"/>
    </row>
    <row r="403" s="2" customFormat="1" customHeight="1" spans="12:12">
      <c r="L403" s="82"/>
    </row>
    <row r="404" s="2" customFormat="1" customHeight="1" spans="12:12">
      <c r="L404" s="82"/>
    </row>
    <row r="405" s="2" customFormat="1" customHeight="1" spans="12:12">
      <c r="L405" s="82"/>
    </row>
    <row r="406" s="2" customFormat="1" customHeight="1" spans="12:12">
      <c r="L406" s="82"/>
    </row>
    <row r="407" s="2" customFormat="1" customHeight="1" spans="12:12">
      <c r="L407" s="82"/>
    </row>
    <row r="408" s="2" customFormat="1" customHeight="1" spans="12:12">
      <c r="L408" s="82"/>
    </row>
    <row r="409" s="2" customFormat="1" customHeight="1" spans="12:12">
      <c r="L409" s="82"/>
    </row>
    <row r="410" s="2" customFormat="1" customHeight="1" spans="12:12">
      <c r="L410" s="82"/>
    </row>
    <row r="411" s="2" customFormat="1" customHeight="1" spans="12:12">
      <c r="L411" s="82"/>
    </row>
    <row r="412" s="2" customFormat="1" customHeight="1" spans="12:12">
      <c r="L412" s="82"/>
    </row>
    <row r="413" s="2" customFormat="1" customHeight="1" spans="12:12">
      <c r="L413" s="82"/>
    </row>
    <row r="414" s="2" customFormat="1" customHeight="1" spans="12:12">
      <c r="L414" s="82"/>
    </row>
    <row r="415" s="2" customFormat="1" customHeight="1" spans="12:12">
      <c r="L415" s="82"/>
    </row>
    <row r="416" s="2" customFormat="1" customHeight="1" spans="12:12">
      <c r="L416" s="82"/>
    </row>
    <row r="417" s="2" customFormat="1" customHeight="1" spans="12:12">
      <c r="L417" s="82"/>
    </row>
    <row r="418" s="2" customFormat="1" customHeight="1" spans="12:12">
      <c r="L418" s="82"/>
    </row>
    <row r="419" s="2" customFormat="1" customHeight="1" spans="12:12">
      <c r="L419" s="82"/>
    </row>
    <row r="420" s="2" customFormat="1" customHeight="1" spans="12:12">
      <c r="L420" s="82"/>
    </row>
    <row r="421" s="2" customFormat="1" customHeight="1" spans="12:12">
      <c r="L421" s="82"/>
    </row>
    <row r="422" s="2" customFormat="1" customHeight="1" spans="12:12">
      <c r="L422" s="82"/>
    </row>
    <row r="423" s="2" customFormat="1" customHeight="1" spans="12:12">
      <c r="L423" s="82"/>
    </row>
    <row r="424" s="2" customFormat="1" customHeight="1" spans="12:12">
      <c r="L424" s="82"/>
    </row>
    <row r="425" s="2" customFormat="1" customHeight="1" spans="12:12">
      <c r="L425" s="82"/>
    </row>
    <row r="426" s="2" customFormat="1" customHeight="1" spans="12:12">
      <c r="L426" s="82"/>
    </row>
    <row r="427" s="2" customFormat="1" customHeight="1" spans="12:12">
      <c r="L427" s="82"/>
    </row>
    <row r="428" s="2" customFormat="1" customHeight="1" spans="12:12">
      <c r="L428" s="82"/>
    </row>
    <row r="429" s="2" customFormat="1" customHeight="1" spans="12:12">
      <c r="L429" s="82"/>
    </row>
    <row r="430" s="2" customFormat="1" customHeight="1" spans="12:12">
      <c r="L430" s="82"/>
    </row>
    <row r="431" s="2" customFormat="1" customHeight="1" spans="12:12">
      <c r="L431" s="82"/>
    </row>
    <row r="432" s="2" customFormat="1" customHeight="1" spans="12:12">
      <c r="L432" s="82"/>
    </row>
    <row r="433" s="2" customFormat="1" customHeight="1" spans="12:12">
      <c r="L433" s="82"/>
    </row>
    <row r="434" s="2" customFormat="1" customHeight="1" spans="12:12">
      <c r="L434" s="82"/>
    </row>
    <row r="435" s="2" customFormat="1" customHeight="1" spans="12:12">
      <c r="L435" s="82"/>
    </row>
    <row r="436" s="2" customFormat="1" customHeight="1" spans="12:12">
      <c r="L436" s="82"/>
    </row>
    <row r="437" s="2" customFormat="1" customHeight="1" spans="12:12">
      <c r="L437" s="82"/>
    </row>
    <row r="438" s="2" customFormat="1" customHeight="1" spans="12:12">
      <c r="L438" s="82"/>
    </row>
    <row r="439" s="2" customFormat="1" customHeight="1" spans="12:12">
      <c r="L439" s="82"/>
    </row>
    <row r="440" s="2" customFormat="1" customHeight="1" spans="12:12">
      <c r="L440" s="82"/>
    </row>
    <row r="441" s="2" customFormat="1" customHeight="1" spans="12:12">
      <c r="L441" s="82"/>
    </row>
    <row r="442" s="2" customFormat="1" customHeight="1" spans="12:12">
      <c r="L442" s="82"/>
    </row>
    <row r="443" s="2" customFormat="1" customHeight="1" spans="12:12">
      <c r="L443" s="82"/>
    </row>
    <row r="444" s="2" customFormat="1" customHeight="1" spans="12:12">
      <c r="L444" s="82"/>
    </row>
    <row r="445" s="2" customFormat="1" customHeight="1" spans="12:12">
      <c r="L445" s="82"/>
    </row>
    <row r="446" s="2" customFormat="1" customHeight="1" spans="12:12">
      <c r="L446" s="82"/>
    </row>
    <row r="447" s="2" customFormat="1" customHeight="1" spans="12:12">
      <c r="L447" s="82"/>
    </row>
    <row r="448" s="2" customFormat="1" customHeight="1" spans="12:12">
      <c r="L448" s="82"/>
    </row>
    <row r="449" s="2" customFormat="1" customHeight="1" spans="12:12">
      <c r="L449" s="82"/>
    </row>
    <row r="450" s="2" customFormat="1" customHeight="1" spans="12:12">
      <c r="L450" s="82"/>
    </row>
    <row r="451" s="2" customFormat="1" customHeight="1" spans="12:12">
      <c r="L451" s="82"/>
    </row>
    <row r="452" s="2" customFormat="1" customHeight="1" spans="12:12">
      <c r="L452" s="82"/>
    </row>
    <row r="453" s="2" customFormat="1" customHeight="1" spans="12:12">
      <c r="L453" s="82"/>
    </row>
    <row r="454" s="2" customFormat="1" customHeight="1" spans="12:12">
      <c r="L454" s="82"/>
    </row>
    <row r="455" s="2" customFormat="1" customHeight="1" spans="12:12">
      <c r="L455" s="82"/>
    </row>
    <row r="456" s="2" customFormat="1" customHeight="1" spans="12:12">
      <c r="L456" s="82"/>
    </row>
    <row r="457" s="2" customFormat="1" customHeight="1" spans="12:12">
      <c r="L457" s="82"/>
    </row>
    <row r="458" s="2" customFormat="1" customHeight="1" spans="12:12">
      <c r="L458" s="82"/>
    </row>
    <row r="459" s="2" customFormat="1" customHeight="1" spans="12:12">
      <c r="L459" s="82"/>
    </row>
    <row r="460" s="2" customFormat="1" customHeight="1" spans="12:12">
      <c r="L460" s="82"/>
    </row>
    <row r="461" s="2" customFormat="1" customHeight="1" spans="12:12">
      <c r="L461" s="82"/>
    </row>
    <row r="462" s="2" customFormat="1" customHeight="1" spans="12:12">
      <c r="L462" s="82"/>
    </row>
    <row r="463" s="2" customFormat="1" customHeight="1" spans="12:12">
      <c r="L463" s="82"/>
    </row>
    <row r="464" s="2" customFormat="1" customHeight="1" spans="12:12">
      <c r="L464" s="82"/>
    </row>
    <row r="465" s="2" customFormat="1" customHeight="1" spans="12:12">
      <c r="L465" s="82"/>
    </row>
    <row r="466" s="2" customFormat="1" customHeight="1" spans="12:12">
      <c r="L466" s="82"/>
    </row>
    <row r="467" s="2" customFormat="1" customHeight="1" spans="12:12">
      <c r="L467" s="82"/>
    </row>
    <row r="468" s="2" customFormat="1" customHeight="1" spans="12:12">
      <c r="L468" s="82"/>
    </row>
    <row r="469" s="2" customFormat="1" customHeight="1" spans="12:12">
      <c r="L469" s="82"/>
    </row>
    <row r="470" s="2" customFormat="1" customHeight="1" spans="12:12">
      <c r="L470" s="82"/>
    </row>
    <row r="471" s="2" customFormat="1" customHeight="1" spans="12:12">
      <c r="L471" s="82"/>
    </row>
    <row r="472" s="2" customFormat="1" customHeight="1" spans="12:12">
      <c r="L472" s="82"/>
    </row>
    <row r="473" s="2" customFormat="1" customHeight="1" spans="12:12">
      <c r="L473" s="82"/>
    </row>
    <row r="474" s="2" customFormat="1" customHeight="1" spans="12:12">
      <c r="L474" s="82"/>
    </row>
    <row r="475" s="2" customFormat="1" customHeight="1" spans="12:12">
      <c r="L475" s="82"/>
    </row>
    <row r="476" s="2" customFormat="1" customHeight="1" spans="12:12">
      <c r="L476" s="82"/>
    </row>
    <row r="477" s="2" customFormat="1" customHeight="1" spans="12:12">
      <c r="L477" s="82"/>
    </row>
    <row r="478" s="2" customFormat="1" customHeight="1" spans="12:12">
      <c r="L478" s="82"/>
    </row>
    <row r="479" s="2" customFormat="1" customHeight="1" spans="12:12">
      <c r="L479" s="82"/>
    </row>
    <row r="480" s="2" customFormat="1" customHeight="1" spans="12:12">
      <c r="L480" s="82"/>
    </row>
    <row r="481" s="2" customFormat="1" customHeight="1" spans="12:12">
      <c r="L481" s="82"/>
    </row>
    <row r="482" s="2" customFormat="1" customHeight="1" spans="12:12">
      <c r="L482" s="82"/>
    </row>
    <row r="483" s="2" customFormat="1" customHeight="1" spans="12:12">
      <c r="L483" s="82"/>
    </row>
    <row r="484" s="2" customFormat="1" customHeight="1" spans="12:12">
      <c r="L484" s="82"/>
    </row>
    <row r="485" s="2" customFormat="1" customHeight="1" spans="12:12">
      <c r="L485" s="82"/>
    </row>
    <row r="486" s="2" customFormat="1" customHeight="1" spans="12:12">
      <c r="L486" s="82"/>
    </row>
    <row r="487" s="2" customFormat="1" customHeight="1" spans="12:12">
      <c r="L487" s="82"/>
    </row>
    <row r="488" s="2" customFormat="1" customHeight="1" spans="12:12">
      <c r="L488" s="82"/>
    </row>
    <row r="489" s="2" customFormat="1" customHeight="1" spans="12:12">
      <c r="L489" s="82"/>
    </row>
    <row r="490" s="2" customFormat="1" customHeight="1" spans="12:12">
      <c r="L490" s="82"/>
    </row>
    <row r="491" s="2" customFormat="1" customHeight="1" spans="12:12">
      <c r="L491" s="82"/>
    </row>
    <row r="492" s="2" customFormat="1" customHeight="1" spans="12:12">
      <c r="L492" s="82"/>
    </row>
    <row r="493" s="2" customFormat="1" customHeight="1" spans="12:12">
      <c r="L493" s="82"/>
    </row>
    <row r="494" s="2" customFormat="1" customHeight="1" spans="12:12">
      <c r="L494" s="82"/>
    </row>
    <row r="495" s="2" customFormat="1" customHeight="1" spans="12:12">
      <c r="L495" s="82"/>
    </row>
    <row r="496" s="2" customFormat="1" customHeight="1" spans="12:12">
      <c r="L496" s="82"/>
    </row>
    <row r="497" s="2" customFormat="1" customHeight="1" spans="12:12">
      <c r="L497" s="82"/>
    </row>
    <row r="498" s="2" customFormat="1" customHeight="1" spans="12:12">
      <c r="L498" s="82"/>
    </row>
    <row r="499" s="2" customFormat="1" customHeight="1" spans="12:12">
      <c r="L499" s="82"/>
    </row>
    <row r="500" s="2" customFormat="1" customHeight="1" spans="12:12">
      <c r="L500" s="82"/>
    </row>
    <row r="501" s="2" customFormat="1" customHeight="1" spans="12:12">
      <c r="L501" s="82"/>
    </row>
    <row r="502" s="2" customFormat="1" customHeight="1" spans="12:12">
      <c r="L502" s="82"/>
    </row>
    <row r="503" s="2" customFormat="1" customHeight="1" spans="12:12">
      <c r="L503" s="82"/>
    </row>
    <row r="504" s="2" customFormat="1" customHeight="1" spans="12:12">
      <c r="L504" s="82"/>
    </row>
    <row r="505" s="2" customFormat="1" customHeight="1" spans="12:12">
      <c r="L505" s="82"/>
    </row>
    <row r="506" s="2" customFormat="1" customHeight="1" spans="12:12">
      <c r="L506" s="82"/>
    </row>
    <row r="507" s="2" customFormat="1" customHeight="1" spans="12:12">
      <c r="L507" s="82"/>
    </row>
    <row r="508" s="2" customFormat="1" customHeight="1" spans="12:12">
      <c r="L508" s="82"/>
    </row>
    <row r="509" s="2" customFormat="1" customHeight="1" spans="12:12">
      <c r="L509" s="82"/>
    </row>
    <row r="510" s="2" customFormat="1" customHeight="1" spans="12:12">
      <c r="L510" s="82"/>
    </row>
    <row r="511" s="2" customFormat="1" customHeight="1" spans="12:12">
      <c r="L511" s="82"/>
    </row>
    <row r="512" s="2" customFormat="1" customHeight="1" spans="12:12">
      <c r="L512" s="82"/>
    </row>
    <row r="513" s="2" customFormat="1" customHeight="1" spans="12:12">
      <c r="L513" s="82"/>
    </row>
    <row r="514" s="2" customFormat="1" customHeight="1" spans="12:12">
      <c r="L514" s="82"/>
    </row>
    <row r="515" s="2" customFormat="1" customHeight="1" spans="12:12">
      <c r="L515" s="82"/>
    </row>
    <row r="516" s="2" customFormat="1" customHeight="1" spans="12:12">
      <c r="L516" s="82"/>
    </row>
    <row r="517" s="2" customFormat="1" customHeight="1" spans="12:12">
      <c r="L517" s="82"/>
    </row>
    <row r="518" s="2" customFormat="1" customHeight="1" spans="12:12">
      <c r="L518" s="82"/>
    </row>
    <row r="519" s="2" customFormat="1" customHeight="1" spans="12:12">
      <c r="L519" s="82"/>
    </row>
    <row r="520" s="2" customFormat="1" customHeight="1" spans="12:12">
      <c r="L520" s="82"/>
    </row>
    <row r="521" s="2" customFormat="1" customHeight="1" spans="12:12">
      <c r="L521" s="82"/>
    </row>
    <row r="522" s="2" customFormat="1" customHeight="1" spans="12:12">
      <c r="L522" s="82"/>
    </row>
    <row r="523" s="2" customFormat="1" customHeight="1" spans="12:12">
      <c r="L523" s="82"/>
    </row>
    <row r="524" s="2" customFormat="1" customHeight="1" spans="12:12">
      <c r="L524" s="82"/>
    </row>
    <row r="525" s="2" customFormat="1" customHeight="1" spans="12:12">
      <c r="L525" s="82"/>
    </row>
    <row r="526" s="2" customFormat="1" customHeight="1" spans="12:12">
      <c r="L526" s="82"/>
    </row>
    <row r="527" s="2" customFormat="1" customHeight="1" spans="12:12">
      <c r="L527" s="82"/>
    </row>
    <row r="528" s="2" customFormat="1" customHeight="1" spans="12:12">
      <c r="L528" s="82"/>
    </row>
    <row r="529" s="2" customFormat="1" customHeight="1" spans="12:12">
      <c r="L529" s="82"/>
    </row>
    <row r="530" s="2" customFormat="1" customHeight="1" spans="12:12">
      <c r="L530" s="82"/>
    </row>
    <row r="531" s="2" customFormat="1" customHeight="1" spans="12:12">
      <c r="L531" s="82"/>
    </row>
    <row r="532" s="2" customFormat="1" customHeight="1" spans="12:12">
      <c r="L532" s="82"/>
    </row>
    <row r="533" s="2" customFormat="1" customHeight="1" spans="12:12">
      <c r="L533" s="82"/>
    </row>
    <row r="534" s="2" customFormat="1" customHeight="1" spans="12:12">
      <c r="L534" s="82"/>
    </row>
    <row r="535" s="2" customFormat="1" customHeight="1" spans="12:12">
      <c r="L535" s="82"/>
    </row>
    <row r="536" s="2" customFormat="1" customHeight="1" spans="12:12">
      <c r="L536" s="82"/>
    </row>
    <row r="537" s="2" customFormat="1" customHeight="1" spans="12:12">
      <c r="L537" s="82"/>
    </row>
    <row r="538" s="2" customFormat="1" customHeight="1" spans="12:12">
      <c r="L538" s="82"/>
    </row>
    <row r="539" s="2" customFormat="1" customHeight="1" spans="12:12">
      <c r="L539" s="82"/>
    </row>
    <row r="540" s="2" customFormat="1" customHeight="1" spans="12:12">
      <c r="L540" s="82"/>
    </row>
    <row r="541" s="2" customFormat="1" customHeight="1" spans="12:12">
      <c r="L541" s="82"/>
    </row>
    <row r="542" s="2" customFormat="1" customHeight="1" spans="12:12">
      <c r="L542" s="82"/>
    </row>
    <row r="543" s="2" customFormat="1" customHeight="1" spans="12:12">
      <c r="L543" s="82"/>
    </row>
    <row r="544" s="2" customFormat="1" customHeight="1" spans="12:12">
      <c r="L544" s="82"/>
    </row>
    <row r="545" s="2" customFormat="1" customHeight="1" spans="12:12">
      <c r="L545" s="82"/>
    </row>
    <row r="546" s="2" customFormat="1" customHeight="1" spans="12:12">
      <c r="L546" s="82"/>
    </row>
    <row r="547" s="2" customFormat="1" customHeight="1" spans="12:12">
      <c r="L547" s="82"/>
    </row>
    <row r="548" s="2" customFormat="1" customHeight="1" spans="12:12">
      <c r="L548" s="82"/>
    </row>
    <row r="549" s="2" customFormat="1" customHeight="1" spans="12:12">
      <c r="L549" s="82"/>
    </row>
    <row r="550" s="2" customFormat="1" customHeight="1" spans="12:12">
      <c r="L550" s="82"/>
    </row>
    <row r="551" s="2" customFormat="1" customHeight="1" spans="12:12">
      <c r="L551" s="82"/>
    </row>
    <row r="552" s="2" customFormat="1" customHeight="1" spans="12:12">
      <c r="L552" s="82"/>
    </row>
    <row r="553" s="2" customFormat="1" customHeight="1" spans="12:12">
      <c r="L553" s="82"/>
    </row>
    <row r="554" s="2" customFormat="1" customHeight="1" spans="12:12">
      <c r="L554" s="82"/>
    </row>
    <row r="555" s="2" customFormat="1" customHeight="1" spans="12:12">
      <c r="L555" s="82"/>
    </row>
    <row r="556" s="2" customFormat="1" customHeight="1" spans="12:12">
      <c r="L556" s="82"/>
    </row>
    <row r="557" s="2" customFormat="1" customHeight="1" spans="12:12">
      <c r="L557" s="82"/>
    </row>
    <row r="558" s="2" customFormat="1" customHeight="1" spans="12:12">
      <c r="L558" s="82"/>
    </row>
    <row r="559" s="2" customFormat="1" customHeight="1" spans="12:12">
      <c r="L559" s="82"/>
    </row>
    <row r="560" s="2" customFormat="1" customHeight="1" spans="12:12">
      <c r="L560" s="82"/>
    </row>
    <row r="561" s="2" customFormat="1" customHeight="1" spans="12:12">
      <c r="L561" s="82"/>
    </row>
    <row r="562" s="2" customFormat="1" customHeight="1" spans="12:12">
      <c r="L562" s="82"/>
    </row>
    <row r="563" s="2" customFormat="1" customHeight="1" spans="12:12">
      <c r="L563" s="82"/>
    </row>
    <row r="564" s="2" customFormat="1" customHeight="1" spans="12:12">
      <c r="L564" s="82"/>
    </row>
    <row r="565" s="2" customFormat="1" customHeight="1" spans="12:12">
      <c r="L565" s="82"/>
    </row>
    <row r="566" s="2" customFormat="1" customHeight="1" spans="12:12">
      <c r="L566" s="82"/>
    </row>
    <row r="567" s="2" customFormat="1" customHeight="1" spans="12:12">
      <c r="L567" s="82"/>
    </row>
    <row r="568" s="2" customFormat="1" customHeight="1" spans="12:12">
      <c r="L568" s="82"/>
    </row>
    <row r="569" s="2" customFormat="1" customHeight="1" spans="12:12">
      <c r="L569" s="82"/>
    </row>
    <row r="570" s="2" customFormat="1" customHeight="1" spans="12:12">
      <c r="L570" s="82"/>
    </row>
    <row r="571" s="2" customFormat="1" customHeight="1" spans="12:12">
      <c r="L571" s="82"/>
    </row>
    <row r="572" s="2" customFormat="1" customHeight="1" spans="12:12">
      <c r="L572" s="82"/>
    </row>
    <row r="573" s="2" customFormat="1" customHeight="1" spans="12:12">
      <c r="L573" s="82"/>
    </row>
    <row r="574" s="2" customFormat="1" customHeight="1" spans="12:12">
      <c r="L574" s="82"/>
    </row>
    <row r="575" s="2" customFormat="1" customHeight="1" spans="12:12">
      <c r="L575" s="82"/>
    </row>
    <row r="576" s="2" customFormat="1" customHeight="1" spans="12:12">
      <c r="L576" s="82"/>
    </row>
    <row r="577" s="2" customFormat="1" customHeight="1" spans="12:12">
      <c r="L577" s="82"/>
    </row>
    <row r="578" s="2" customFormat="1" customHeight="1" spans="12:12">
      <c r="L578" s="82"/>
    </row>
    <row r="579" s="2" customFormat="1" customHeight="1" spans="12:12">
      <c r="L579" s="82"/>
    </row>
    <row r="580" s="2" customFormat="1" customHeight="1" spans="12:12">
      <c r="L580" s="82"/>
    </row>
    <row r="581" s="2" customFormat="1" customHeight="1" spans="12:12">
      <c r="L581" s="82"/>
    </row>
    <row r="582" s="2" customFormat="1" customHeight="1" spans="12:12">
      <c r="L582" s="82"/>
    </row>
    <row r="583" s="2" customFormat="1" customHeight="1" spans="12:12">
      <c r="L583" s="82"/>
    </row>
    <row r="584" s="2" customFormat="1" customHeight="1" spans="12:12">
      <c r="L584" s="82"/>
    </row>
    <row r="585" s="2" customFormat="1" customHeight="1" spans="12:12">
      <c r="L585" s="82"/>
    </row>
    <row r="586" s="2" customFormat="1" customHeight="1" spans="12:12">
      <c r="L586" s="82"/>
    </row>
    <row r="587" s="2" customFormat="1" customHeight="1" spans="12:12">
      <c r="L587" s="82"/>
    </row>
    <row r="588" s="2" customFormat="1" customHeight="1" spans="12:12">
      <c r="L588" s="82"/>
    </row>
    <row r="589" s="2" customFormat="1" customHeight="1" spans="12:12">
      <c r="L589" s="82"/>
    </row>
    <row r="590" s="2" customFormat="1" customHeight="1" spans="12:12">
      <c r="L590" s="82"/>
    </row>
    <row r="591" s="2" customFormat="1" customHeight="1" spans="12:12">
      <c r="L591" s="82"/>
    </row>
    <row r="592" s="2" customFormat="1" customHeight="1" spans="12:12">
      <c r="L592" s="82"/>
    </row>
    <row r="593" s="2" customFormat="1" customHeight="1" spans="12:12">
      <c r="L593" s="82"/>
    </row>
    <row r="594" s="2" customFormat="1" customHeight="1" spans="12:12">
      <c r="L594" s="82"/>
    </row>
    <row r="595" s="2" customFormat="1" customHeight="1" spans="12:12">
      <c r="L595" s="82"/>
    </row>
    <row r="596" s="2" customFormat="1" customHeight="1" spans="12:12">
      <c r="L596" s="82"/>
    </row>
    <row r="597" s="2" customFormat="1" customHeight="1" spans="12:12">
      <c r="L597" s="82"/>
    </row>
    <row r="598" s="2" customFormat="1" customHeight="1" spans="12:12">
      <c r="L598" s="82"/>
    </row>
    <row r="599" s="2" customFormat="1" customHeight="1" spans="12:12">
      <c r="L599" s="82"/>
    </row>
    <row r="600" s="2" customFormat="1" customHeight="1" spans="12:12">
      <c r="L600" s="82"/>
    </row>
    <row r="601" s="2" customFormat="1" customHeight="1" spans="12:12">
      <c r="L601" s="82"/>
    </row>
    <row r="602" s="2" customFormat="1" customHeight="1" spans="12:12">
      <c r="L602" s="82"/>
    </row>
    <row r="603" s="2" customFormat="1" customHeight="1" spans="12:12">
      <c r="L603" s="82"/>
    </row>
    <row r="604" s="2" customFormat="1" customHeight="1" spans="12:12">
      <c r="L604" s="82"/>
    </row>
    <row r="605" s="2" customFormat="1" customHeight="1" spans="12:12">
      <c r="L605" s="82"/>
    </row>
    <row r="606" s="2" customFormat="1" customHeight="1" spans="12:12">
      <c r="L606" s="82"/>
    </row>
    <row r="607" s="2" customFormat="1" customHeight="1" spans="12:12">
      <c r="L607" s="82"/>
    </row>
    <row r="608" s="2" customFormat="1" customHeight="1" spans="12:12">
      <c r="L608" s="82"/>
    </row>
    <row r="609" s="2" customFormat="1" customHeight="1" spans="12:12">
      <c r="L609" s="82"/>
    </row>
    <row r="610" s="2" customFormat="1" customHeight="1" spans="12:12">
      <c r="L610" s="82"/>
    </row>
    <row r="611" s="2" customFormat="1" customHeight="1" spans="12:12">
      <c r="L611" s="82"/>
    </row>
    <row r="612" s="2" customFormat="1" customHeight="1" spans="12:12">
      <c r="L612" s="82"/>
    </row>
    <row r="613" s="2" customFormat="1" customHeight="1" spans="12:12">
      <c r="L613" s="82"/>
    </row>
    <row r="614" s="2" customFormat="1" customHeight="1" spans="12:12">
      <c r="L614" s="82"/>
    </row>
    <row r="615" s="2" customFormat="1" customHeight="1" spans="12:12">
      <c r="L615" s="82"/>
    </row>
    <row r="616" s="2" customFormat="1" customHeight="1" spans="12:12">
      <c r="L616" s="82"/>
    </row>
    <row r="617" s="2" customFormat="1" customHeight="1" spans="12:12">
      <c r="L617" s="82"/>
    </row>
    <row r="618" s="2" customFormat="1" customHeight="1" spans="12:12">
      <c r="L618" s="82"/>
    </row>
    <row r="619" s="2" customFormat="1" customHeight="1" spans="12:12">
      <c r="L619" s="82"/>
    </row>
    <row r="620" s="2" customFormat="1" customHeight="1" spans="12:12">
      <c r="L620" s="82"/>
    </row>
    <row r="621" s="2" customFormat="1" customHeight="1" spans="12:12">
      <c r="L621" s="82"/>
    </row>
    <row r="622" s="2" customFormat="1" customHeight="1" spans="12:12">
      <c r="L622" s="82"/>
    </row>
    <row r="623" s="2" customFormat="1" customHeight="1" spans="12:12">
      <c r="L623" s="82"/>
    </row>
    <row r="624" s="2" customFormat="1" customHeight="1" spans="12:12">
      <c r="L624" s="82"/>
    </row>
    <row r="625" s="2" customFormat="1" customHeight="1" spans="12:12">
      <c r="L625" s="82"/>
    </row>
    <row r="626" s="2" customFormat="1" customHeight="1" spans="12:12">
      <c r="L626" s="82"/>
    </row>
    <row r="627" s="2" customFormat="1" customHeight="1" spans="12:12">
      <c r="L627" s="82"/>
    </row>
    <row r="628" s="2" customFormat="1" customHeight="1" spans="12:12">
      <c r="L628" s="82"/>
    </row>
    <row r="629" s="2" customFormat="1" customHeight="1" spans="12:12">
      <c r="L629" s="82"/>
    </row>
    <row r="630" s="2" customFormat="1" customHeight="1" spans="12:12">
      <c r="L630" s="82"/>
    </row>
    <row r="631" s="2" customFormat="1" customHeight="1" spans="12:12">
      <c r="L631" s="82"/>
    </row>
    <row r="632" s="2" customFormat="1" customHeight="1" spans="12:12">
      <c r="L632" s="82"/>
    </row>
    <row r="633" s="2" customFormat="1" customHeight="1" spans="12:12">
      <c r="L633" s="82"/>
    </row>
    <row r="634" s="2" customFormat="1" customHeight="1" spans="12:12">
      <c r="L634" s="82"/>
    </row>
    <row r="635" s="2" customFormat="1" customHeight="1" spans="12:12">
      <c r="L635" s="82"/>
    </row>
    <row r="636" s="2" customFormat="1" customHeight="1" spans="12:12">
      <c r="L636" s="82"/>
    </row>
    <row r="637" s="2" customFormat="1" customHeight="1" spans="12:12">
      <c r="L637" s="82"/>
    </row>
    <row r="638" s="2" customFormat="1" customHeight="1" spans="12:12">
      <c r="L638" s="82"/>
    </row>
    <row r="639" s="2" customFormat="1" customHeight="1" spans="12:12">
      <c r="L639" s="82"/>
    </row>
    <row r="640" s="2" customFormat="1" customHeight="1" spans="12:12">
      <c r="L640" s="82"/>
    </row>
    <row r="641" s="2" customFormat="1" customHeight="1" spans="12:12">
      <c r="L641" s="82"/>
    </row>
    <row r="642" s="2" customFormat="1" customHeight="1" spans="12:12">
      <c r="L642" s="82"/>
    </row>
    <row r="643" s="2" customFormat="1" customHeight="1" spans="12:12">
      <c r="L643" s="82"/>
    </row>
    <row r="644" s="2" customFormat="1" customHeight="1" spans="12:12">
      <c r="L644" s="82"/>
    </row>
    <row r="645" s="2" customFormat="1" customHeight="1" spans="12:12">
      <c r="L645" s="82"/>
    </row>
    <row r="646" s="2" customFormat="1" customHeight="1" spans="12:12">
      <c r="L646" s="82"/>
    </row>
    <row r="647" s="2" customFormat="1" customHeight="1" spans="12:12">
      <c r="L647" s="82"/>
    </row>
    <row r="648" s="2" customFormat="1" customHeight="1" spans="12:12">
      <c r="L648" s="82"/>
    </row>
    <row r="649" s="2" customFormat="1" customHeight="1" spans="12:12">
      <c r="L649" s="82"/>
    </row>
    <row r="650" s="2" customFormat="1" customHeight="1" spans="12:12">
      <c r="L650" s="82"/>
    </row>
    <row r="651" s="2" customFormat="1" customHeight="1" spans="12:12">
      <c r="L651" s="82"/>
    </row>
    <row r="652" s="2" customFormat="1" customHeight="1" spans="12:12">
      <c r="L652" s="82"/>
    </row>
    <row r="653" s="2" customFormat="1" customHeight="1" spans="12:12">
      <c r="L653" s="82"/>
    </row>
    <row r="654" s="2" customFormat="1" customHeight="1" spans="12:12">
      <c r="L654" s="82"/>
    </row>
    <row r="655" s="2" customFormat="1" customHeight="1" spans="12:12">
      <c r="L655" s="82"/>
    </row>
    <row r="656" s="2" customFormat="1" customHeight="1" spans="12:12">
      <c r="L656" s="82"/>
    </row>
    <row r="657" s="2" customFormat="1" customHeight="1" spans="12:12">
      <c r="L657" s="82"/>
    </row>
    <row r="658" s="2" customFormat="1" customHeight="1" spans="12:12">
      <c r="L658" s="82"/>
    </row>
    <row r="659" s="2" customFormat="1" customHeight="1" spans="12:12">
      <c r="L659" s="82"/>
    </row>
    <row r="660" s="2" customFormat="1" customHeight="1" spans="12:12">
      <c r="L660" s="82"/>
    </row>
    <row r="661" s="2" customFormat="1" customHeight="1" spans="12:12">
      <c r="L661" s="82"/>
    </row>
    <row r="662" s="2" customFormat="1" customHeight="1" spans="12:12">
      <c r="L662" s="82"/>
    </row>
    <row r="663" s="2" customFormat="1" customHeight="1" spans="12:12">
      <c r="L663" s="82"/>
    </row>
    <row r="664" s="2" customFormat="1" customHeight="1" spans="12:12">
      <c r="L664" s="82"/>
    </row>
    <row r="665" s="2" customFormat="1" customHeight="1" spans="12:12">
      <c r="L665" s="82"/>
    </row>
    <row r="666" s="2" customFormat="1" customHeight="1" spans="12:12">
      <c r="L666" s="82"/>
    </row>
    <row r="667" s="2" customFormat="1" customHeight="1" spans="12:12">
      <c r="L667" s="82"/>
    </row>
    <row r="668" s="2" customFormat="1" customHeight="1" spans="12:12">
      <c r="L668" s="82"/>
    </row>
    <row r="669" s="2" customFormat="1" customHeight="1" spans="12:12">
      <c r="L669" s="82"/>
    </row>
    <row r="670" s="2" customFormat="1" customHeight="1" spans="12:12">
      <c r="L670" s="82"/>
    </row>
    <row r="671" s="2" customFormat="1" customHeight="1" spans="12:12">
      <c r="L671" s="82"/>
    </row>
    <row r="672" s="2" customFormat="1" customHeight="1" spans="12:12">
      <c r="L672" s="82"/>
    </row>
    <row r="673" s="2" customFormat="1" customHeight="1" spans="12:12">
      <c r="L673" s="82"/>
    </row>
    <row r="674" s="2" customFormat="1" customHeight="1" spans="12:12">
      <c r="L674" s="82"/>
    </row>
    <row r="675" s="2" customFormat="1" customHeight="1" spans="12:12">
      <c r="L675" s="82"/>
    </row>
    <row r="676" s="2" customFormat="1" customHeight="1" spans="12:12">
      <c r="L676" s="82"/>
    </row>
    <row r="677" s="2" customFormat="1" customHeight="1" spans="12:12">
      <c r="L677" s="82"/>
    </row>
    <row r="678" s="2" customFormat="1" customHeight="1" spans="12:12">
      <c r="L678" s="82"/>
    </row>
    <row r="679" s="2" customFormat="1" customHeight="1" spans="12:12">
      <c r="L679" s="82"/>
    </row>
    <row r="680" s="2" customFormat="1" customHeight="1" spans="12:12">
      <c r="L680" s="82"/>
    </row>
    <row r="681" s="2" customFormat="1" customHeight="1" spans="12:12">
      <c r="L681" s="82"/>
    </row>
    <row r="682" s="2" customFormat="1" customHeight="1" spans="12:12">
      <c r="L682" s="82"/>
    </row>
    <row r="683" s="2" customFormat="1" customHeight="1" spans="12:12">
      <c r="L683" s="82"/>
    </row>
    <row r="684" s="2" customFormat="1" customHeight="1" spans="12:12">
      <c r="L684" s="82"/>
    </row>
    <row r="685" s="2" customFormat="1" customHeight="1" spans="12:12">
      <c r="L685" s="82"/>
    </row>
    <row r="686" s="2" customFormat="1" customHeight="1" spans="12:12">
      <c r="L686" s="82"/>
    </row>
    <row r="687" s="2" customFormat="1" customHeight="1" spans="12:12">
      <c r="L687" s="82"/>
    </row>
    <row r="688" s="2" customFormat="1" customHeight="1" spans="12:12">
      <c r="L688" s="82"/>
    </row>
    <row r="689" s="2" customFormat="1" customHeight="1" spans="12:12">
      <c r="L689" s="82"/>
    </row>
    <row r="690" s="2" customFormat="1" customHeight="1" spans="12:12">
      <c r="L690" s="82"/>
    </row>
    <row r="691" s="2" customFormat="1" customHeight="1" spans="12:12">
      <c r="L691" s="82"/>
    </row>
    <row r="692" s="2" customFormat="1" customHeight="1" spans="12:12">
      <c r="L692" s="82"/>
    </row>
    <row r="693" s="2" customFormat="1" customHeight="1" spans="12:12">
      <c r="L693" s="82"/>
    </row>
    <row r="694" s="2" customFormat="1" customHeight="1" spans="12:12">
      <c r="L694" s="82"/>
    </row>
    <row r="695" s="2" customFormat="1" customHeight="1" spans="12:12">
      <c r="L695" s="82"/>
    </row>
    <row r="696" s="2" customFormat="1" customHeight="1" spans="12:12">
      <c r="L696" s="82"/>
    </row>
    <row r="697" s="2" customFormat="1" customHeight="1" spans="12:12">
      <c r="L697" s="82"/>
    </row>
    <row r="698" s="2" customFormat="1" customHeight="1" spans="12:12">
      <c r="L698" s="82"/>
    </row>
    <row r="699" s="2" customFormat="1" customHeight="1" spans="12:12">
      <c r="L699" s="82"/>
    </row>
    <row r="700" s="2" customFormat="1" customHeight="1" spans="12:12">
      <c r="L700" s="82"/>
    </row>
    <row r="701" s="2" customFormat="1" customHeight="1" spans="12:12">
      <c r="L701" s="82"/>
    </row>
    <row r="702" s="2" customFormat="1" customHeight="1" spans="12:12">
      <c r="L702" s="82"/>
    </row>
    <row r="703" s="2" customFormat="1" customHeight="1" spans="12:12">
      <c r="L703" s="82"/>
    </row>
    <row r="704" s="2" customFormat="1" customHeight="1" spans="12:12">
      <c r="L704" s="82"/>
    </row>
    <row r="705" s="2" customFormat="1" customHeight="1" spans="12:12">
      <c r="L705" s="82"/>
    </row>
    <row r="706" s="2" customFormat="1" customHeight="1" spans="12:12">
      <c r="L706" s="82"/>
    </row>
    <row r="707" s="2" customFormat="1" customHeight="1" spans="12:12">
      <c r="L707" s="82"/>
    </row>
    <row r="708" s="2" customFormat="1" customHeight="1" spans="12:12">
      <c r="L708" s="82"/>
    </row>
    <row r="709" s="2" customFormat="1" customHeight="1" spans="12:12">
      <c r="L709" s="82"/>
    </row>
    <row r="710" s="2" customFormat="1" customHeight="1" spans="12:12">
      <c r="L710" s="82"/>
    </row>
    <row r="711" s="2" customFormat="1" customHeight="1" spans="12:12">
      <c r="L711" s="82"/>
    </row>
    <row r="712" s="2" customFormat="1" customHeight="1" spans="12:12">
      <c r="L712" s="82"/>
    </row>
    <row r="713" s="2" customFormat="1" customHeight="1" spans="12:12">
      <c r="L713" s="82"/>
    </row>
    <row r="714" s="2" customFormat="1" customHeight="1" spans="12:12">
      <c r="L714" s="82"/>
    </row>
    <row r="715" s="2" customFormat="1" customHeight="1" spans="12:12">
      <c r="L715" s="82"/>
    </row>
    <row r="716" s="2" customFormat="1" customHeight="1" spans="12:12">
      <c r="L716" s="82"/>
    </row>
    <row r="717" s="2" customFormat="1" customHeight="1" spans="12:12">
      <c r="L717" s="82"/>
    </row>
    <row r="718" s="2" customFormat="1" customHeight="1" spans="12:12">
      <c r="L718" s="82"/>
    </row>
    <row r="719" s="2" customFormat="1" customHeight="1" spans="12:12">
      <c r="L719" s="82"/>
    </row>
    <row r="720" s="2" customFormat="1" customHeight="1" spans="12:12">
      <c r="L720" s="82"/>
    </row>
    <row r="721" s="2" customFormat="1" customHeight="1" spans="12:12">
      <c r="L721" s="82"/>
    </row>
    <row r="722" s="2" customFormat="1" customHeight="1" spans="12:12">
      <c r="L722" s="82"/>
    </row>
    <row r="723" s="2" customFormat="1" customHeight="1" spans="12:12">
      <c r="L723" s="82"/>
    </row>
    <row r="724" s="2" customFormat="1" customHeight="1" spans="12:12">
      <c r="L724" s="82"/>
    </row>
    <row r="725" s="2" customFormat="1" customHeight="1" spans="12:12">
      <c r="L725" s="82"/>
    </row>
    <row r="726" s="2" customFormat="1" customHeight="1" spans="12:12">
      <c r="L726" s="82"/>
    </row>
    <row r="727" s="2" customFormat="1" customHeight="1" spans="12:12">
      <c r="L727" s="82"/>
    </row>
    <row r="728" s="2" customFormat="1" customHeight="1" spans="12:12">
      <c r="L728" s="82"/>
    </row>
    <row r="729" s="2" customFormat="1" customHeight="1" spans="12:12">
      <c r="L729" s="82"/>
    </row>
    <row r="730" s="2" customFormat="1" customHeight="1" spans="12:12">
      <c r="L730" s="82"/>
    </row>
    <row r="731" s="2" customFormat="1" customHeight="1" spans="12:12">
      <c r="L731" s="82"/>
    </row>
    <row r="732" s="2" customFormat="1" customHeight="1" spans="12:12">
      <c r="L732" s="82"/>
    </row>
    <row r="733" s="2" customFormat="1" customHeight="1" spans="12:12">
      <c r="L733" s="82"/>
    </row>
    <row r="734" s="2" customFormat="1" customHeight="1" spans="12:12">
      <c r="L734" s="82"/>
    </row>
    <row r="735" s="2" customFormat="1" customHeight="1" spans="12:12">
      <c r="L735" s="82"/>
    </row>
    <row r="736" s="2" customFormat="1" customHeight="1" spans="12:12">
      <c r="L736" s="82"/>
    </row>
    <row r="737" s="2" customFormat="1" customHeight="1" spans="12:12">
      <c r="L737" s="82"/>
    </row>
    <row r="738" s="2" customFormat="1" customHeight="1" spans="12:12">
      <c r="L738" s="82"/>
    </row>
    <row r="739" s="2" customFormat="1" customHeight="1" spans="12:12">
      <c r="L739" s="82"/>
    </row>
    <row r="740" s="2" customFormat="1" customHeight="1" spans="12:12">
      <c r="L740" s="82"/>
    </row>
    <row r="741" s="2" customFormat="1" customHeight="1" spans="12:12">
      <c r="L741" s="82"/>
    </row>
    <row r="742" s="2" customFormat="1" customHeight="1" spans="12:12">
      <c r="L742" s="82"/>
    </row>
    <row r="743" s="2" customFormat="1" customHeight="1" spans="12:12">
      <c r="L743" s="82"/>
    </row>
    <row r="744" s="2" customFormat="1" customHeight="1" spans="12:12">
      <c r="L744" s="82"/>
    </row>
    <row r="745" s="2" customFormat="1" customHeight="1" spans="12:12">
      <c r="L745" s="82"/>
    </row>
    <row r="746" s="2" customFormat="1" customHeight="1" spans="12:12">
      <c r="L746" s="82"/>
    </row>
    <row r="747" s="2" customFormat="1" customHeight="1" spans="12:12">
      <c r="L747" s="82"/>
    </row>
    <row r="748" s="2" customFormat="1" customHeight="1" spans="12:12">
      <c r="L748" s="82"/>
    </row>
    <row r="749" s="2" customFormat="1" customHeight="1" spans="12:12">
      <c r="L749" s="82"/>
    </row>
    <row r="750" s="2" customFormat="1" customHeight="1" spans="12:12">
      <c r="L750" s="82"/>
    </row>
    <row r="751" s="2" customFormat="1" customHeight="1" spans="12:12">
      <c r="L751" s="82"/>
    </row>
    <row r="752" s="2" customFormat="1" customHeight="1" spans="12:12">
      <c r="L752" s="82"/>
    </row>
    <row r="753" s="2" customFormat="1" customHeight="1" spans="12:12">
      <c r="L753" s="82"/>
    </row>
    <row r="754" s="2" customFormat="1" customHeight="1" spans="12:12">
      <c r="L754" s="82"/>
    </row>
    <row r="755" s="2" customFormat="1" customHeight="1" spans="12:12">
      <c r="L755" s="82"/>
    </row>
    <row r="756" s="2" customFormat="1" customHeight="1" spans="12:12">
      <c r="L756" s="82"/>
    </row>
    <row r="757" s="2" customFormat="1" customHeight="1" spans="12:12">
      <c r="L757" s="82"/>
    </row>
    <row r="758" s="2" customFormat="1" customHeight="1" spans="12:12">
      <c r="L758" s="82"/>
    </row>
    <row r="759" s="2" customFormat="1" customHeight="1" spans="12:12">
      <c r="L759" s="82"/>
    </row>
    <row r="760" s="2" customFormat="1" customHeight="1" spans="12:12">
      <c r="L760" s="82"/>
    </row>
    <row r="761" s="2" customFormat="1" customHeight="1" spans="12:12">
      <c r="L761" s="82"/>
    </row>
    <row r="762" s="2" customFormat="1" customHeight="1" spans="12:12">
      <c r="L762" s="82"/>
    </row>
    <row r="763" s="2" customFormat="1" customHeight="1" spans="12:12">
      <c r="L763" s="82"/>
    </row>
    <row r="764" s="2" customFormat="1" customHeight="1" spans="12:12">
      <c r="L764" s="82"/>
    </row>
    <row r="765" s="2" customFormat="1" customHeight="1" spans="12:12">
      <c r="L765" s="82"/>
    </row>
    <row r="766" s="2" customFormat="1" customHeight="1" spans="12:12">
      <c r="L766" s="82"/>
    </row>
    <row r="767" s="2" customFormat="1" customHeight="1" spans="12:12">
      <c r="L767" s="82"/>
    </row>
    <row r="768" s="2" customFormat="1" customHeight="1" spans="12:12">
      <c r="L768" s="82"/>
    </row>
    <row r="769" s="2" customFormat="1" customHeight="1" spans="12:12">
      <c r="L769" s="82"/>
    </row>
    <row r="770" s="2" customFormat="1" customHeight="1" spans="12:12">
      <c r="L770" s="82"/>
    </row>
    <row r="771" s="2" customFormat="1" customHeight="1" spans="12:12">
      <c r="L771" s="82"/>
    </row>
    <row r="772" s="2" customFormat="1" customHeight="1" spans="12:12">
      <c r="L772" s="82"/>
    </row>
    <row r="773" s="2" customFormat="1" customHeight="1" spans="12:12">
      <c r="L773" s="82"/>
    </row>
    <row r="774" s="2" customFormat="1" customHeight="1" spans="12:12">
      <c r="L774" s="82"/>
    </row>
    <row r="775" s="2" customFormat="1" customHeight="1" spans="12:12">
      <c r="L775" s="82"/>
    </row>
    <row r="776" s="2" customFormat="1" customHeight="1" spans="12:12">
      <c r="L776" s="82"/>
    </row>
    <row r="777" s="2" customFormat="1" customHeight="1" spans="12:12">
      <c r="L777" s="82"/>
    </row>
    <row r="778" s="2" customFormat="1" customHeight="1" spans="12:12">
      <c r="L778" s="82"/>
    </row>
    <row r="779" s="2" customFormat="1" customHeight="1" spans="12:12">
      <c r="L779" s="82"/>
    </row>
    <row r="780" s="2" customFormat="1" customHeight="1" spans="12:12">
      <c r="L780" s="82"/>
    </row>
    <row r="781" s="2" customFormat="1" customHeight="1" spans="12:12">
      <c r="L781" s="82"/>
    </row>
    <row r="782" s="2" customFormat="1" customHeight="1" spans="12:12">
      <c r="L782" s="82"/>
    </row>
    <row r="783" s="2" customFormat="1" customHeight="1" spans="12:12">
      <c r="L783" s="82"/>
    </row>
    <row r="784" s="2" customFormat="1" customHeight="1" spans="12:12">
      <c r="L784" s="82"/>
    </row>
    <row r="785" s="2" customFormat="1" customHeight="1" spans="12:12">
      <c r="L785" s="82"/>
    </row>
    <row r="786" s="2" customFormat="1" customHeight="1" spans="12:12">
      <c r="L786" s="82"/>
    </row>
    <row r="787" s="2" customFormat="1" customHeight="1" spans="12:12">
      <c r="L787" s="82"/>
    </row>
    <row r="788" s="2" customFormat="1" customHeight="1" spans="12:12">
      <c r="L788" s="82"/>
    </row>
    <row r="789" s="2" customFormat="1" customHeight="1" spans="12:12">
      <c r="L789" s="82"/>
    </row>
    <row r="790" s="2" customFormat="1" customHeight="1" spans="12:12">
      <c r="L790" s="82"/>
    </row>
    <row r="791" s="2" customFormat="1" customHeight="1" spans="12:12">
      <c r="L791" s="82"/>
    </row>
    <row r="792" s="2" customFormat="1" customHeight="1" spans="12:12">
      <c r="L792" s="82"/>
    </row>
    <row r="793" s="2" customFormat="1" customHeight="1" spans="12:12">
      <c r="L793" s="82"/>
    </row>
    <row r="794" s="2" customFormat="1" customHeight="1" spans="12:12">
      <c r="L794" s="82"/>
    </row>
    <row r="795" s="2" customFormat="1" customHeight="1" spans="12:12">
      <c r="L795" s="82"/>
    </row>
    <row r="796" s="2" customFormat="1" customHeight="1" spans="12:12">
      <c r="L796" s="82"/>
    </row>
    <row r="797" s="2" customFormat="1" customHeight="1" spans="12:12">
      <c r="L797" s="82"/>
    </row>
    <row r="798" s="2" customFormat="1" customHeight="1" spans="12:12">
      <c r="L798" s="82"/>
    </row>
    <row r="799" s="2" customFormat="1" customHeight="1" spans="12:12">
      <c r="L799" s="82"/>
    </row>
    <row r="800" s="2" customFormat="1" customHeight="1" spans="12:12">
      <c r="L800" s="82"/>
    </row>
    <row r="801" s="2" customFormat="1" customHeight="1" spans="12:12">
      <c r="L801" s="82"/>
    </row>
    <row r="802" s="2" customFormat="1" customHeight="1" spans="12:12">
      <c r="L802" s="82"/>
    </row>
    <row r="803" s="2" customFormat="1" customHeight="1" spans="12:12">
      <c r="L803" s="82"/>
    </row>
    <row r="804" s="2" customFormat="1" customHeight="1" spans="12:12">
      <c r="L804" s="82"/>
    </row>
    <row r="805" s="2" customFormat="1" customHeight="1" spans="12:12">
      <c r="L805" s="82"/>
    </row>
    <row r="806" s="2" customFormat="1" customHeight="1" spans="12:12">
      <c r="L806" s="82"/>
    </row>
    <row r="807" s="2" customFormat="1" customHeight="1" spans="12:12">
      <c r="L807" s="82"/>
    </row>
    <row r="808" s="2" customFormat="1" customHeight="1" spans="12:12">
      <c r="L808" s="82"/>
    </row>
    <row r="809" s="2" customFormat="1" customHeight="1" spans="12:12">
      <c r="L809" s="82"/>
    </row>
    <row r="810" s="2" customFormat="1" customHeight="1" spans="12:12">
      <c r="L810" s="82"/>
    </row>
    <row r="811" s="2" customFormat="1" customHeight="1" spans="12:12">
      <c r="L811" s="82"/>
    </row>
    <row r="812" s="2" customFormat="1" customHeight="1" spans="12:12">
      <c r="L812" s="82"/>
    </row>
    <row r="813" s="2" customFormat="1" customHeight="1" spans="12:12">
      <c r="L813" s="82"/>
    </row>
    <row r="814" s="2" customFormat="1" customHeight="1" spans="12:12">
      <c r="L814" s="82"/>
    </row>
    <row r="815" s="2" customFormat="1" customHeight="1" spans="12:12">
      <c r="L815" s="82"/>
    </row>
    <row r="816" s="2" customFormat="1" customHeight="1" spans="12:12">
      <c r="L816" s="82"/>
    </row>
    <row r="817" s="2" customFormat="1" customHeight="1" spans="12:12">
      <c r="L817" s="82"/>
    </row>
    <row r="818" s="2" customFormat="1" customHeight="1" spans="12:12">
      <c r="L818" s="82"/>
    </row>
    <row r="819" s="2" customFormat="1" customHeight="1" spans="12:12">
      <c r="L819" s="82"/>
    </row>
    <row r="820" s="2" customFormat="1" customHeight="1" spans="12:12">
      <c r="L820" s="82"/>
    </row>
    <row r="821" s="2" customFormat="1" customHeight="1" spans="12:12">
      <c r="L821" s="82"/>
    </row>
    <row r="822" s="2" customFormat="1" customHeight="1" spans="12:12">
      <c r="L822" s="82"/>
    </row>
    <row r="823" s="2" customFormat="1" customHeight="1" spans="12:12">
      <c r="L823" s="82"/>
    </row>
    <row r="824" s="2" customFormat="1" customHeight="1" spans="12:12">
      <c r="L824" s="82"/>
    </row>
    <row r="825" s="2" customFormat="1" customHeight="1" spans="12:12">
      <c r="L825" s="82"/>
    </row>
    <row r="826" s="2" customFormat="1" customHeight="1" spans="12:12">
      <c r="L826" s="82"/>
    </row>
    <row r="827" s="2" customFormat="1" customHeight="1" spans="12:12">
      <c r="L827" s="82"/>
    </row>
    <row r="828" s="2" customFormat="1" customHeight="1" spans="12:12">
      <c r="L828" s="82"/>
    </row>
    <row r="829" s="2" customFormat="1" customHeight="1" spans="12:12">
      <c r="L829" s="82"/>
    </row>
    <row r="830" s="2" customFormat="1" customHeight="1" spans="12:12">
      <c r="L830" s="82"/>
    </row>
    <row r="831" s="2" customFormat="1" customHeight="1" spans="12:12">
      <c r="L831" s="82"/>
    </row>
    <row r="832" s="2" customFormat="1" customHeight="1" spans="12:12">
      <c r="L832" s="82"/>
    </row>
    <row r="833" s="2" customFormat="1" customHeight="1" spans="12:12">
      <c r="L833" s="82"/>
    </row>
    <row r="834" s="2" customFormat="1" customHeight="1" spans="12:12">
      <c r="L834" s="82"/>
    </row>
    <row r="835" s="2" customFormat="1" customHeight="1" spans="12:12">
      <c r="L835" s="82"/>
    </row>
    <row r="836" s="2" customFormat="1" customHeight="1" spans="12:12">
      <c r="L836" s="82"/>
    </row>
    <row r="837" s="2" customFormat="1" customHeight="1" spans="12:12">
      <c r="L837" s="82"/>
    </row>
    <row r="838" s="2" customFormat="1" customHeight="1" spans="12:12">
      <c r="L838" s="82"/>
    </row>
    <row r="839" s="2" customFormat="1" customHeight="1" spans="12:12">
      <c r="L839" s="82"/>
    </row>
    <row r="840" s="2" customFormat="1" customHeight="1" spans="12:12">
      <c r="L840" s="82"/>
    </row>
    <row r="841" s="2" customFormat="1" customHeight="1" spans="12:12">
      <c r="L841" s="82"/>
    </row>
  </sheetData>
  <mergeCells count="4">
    <mergeCell ref="A2:K2"/>
    <mergeCell ref="A3:K3"/>
    <mergeCell ref="A26:B26"/>
    <mergeCell ref="A28:J28"/>
  </mergeCells>
  <printOptions horizontalCentered="1"/>
  <pageMargins left="0.35" right="0.35" top="0.79" bottom="0.79" header="1.02" footer="0.51"/>
  <pageSetup paperSize="9" fitToHeight="0" orientation="landscape" verticalDpi="600"/>
  <headerFooter alignWithMargins="0">
    <oddHeader>&amp;R&amp;"宋体,常规"&amp;10表&amp;"Times New Roman,常规"3-1-2
&amp;"宋体,常规"共&amp;"Times New Roman,常规"&amp;N&amp;"宋体,常规"页第&amp;"Times New Roman,常规"&amp;P&amp;"宋体,常规"页</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T838"/>
  <sheetViews>
    <sheetView showGridLines="0" zoomScaleSheetLayoutView="60" workbookViewId="0">
      <selection activeCell="B21" sqref="B21"/>
    </sheetView>
  </sheetViews>
  <sheetFormatPr defaultColWidth="8.75" defaultRowHeight="15.75" customHeight="1"/>
  <cols>
    <col min="1" max="1" width="6.25" style="4" customWidth="1"/>
    <col min="2" max="2" width="30.75" style="4" customWidth="1"/>
    <col min="3" max="3" width="22.125" style="4" customWidth="1"/>
    <col min="4" max="5" width="19.125" style="4" customWidth="1"/>
    <col min="6" max="6" width="14" style="4" customWidth="1"/>
    <col min="7" max="32" width="9" style="4"/>
    <col min="33" max="16384" width="8.75" style="4"/>
  </cols>
  <sheetData>
    <row r="1" ht="14.25" spans="1:6">
      <c r="A1" s="5"/>
      <c r="B1" s="5" t="s">
        <v>0</v>
      </c>
      <c r="C1" s="7"/>
      <c r="D1" s="7"/>
      <c r="E1" s="7"/>
      <c r="F1" s="7"/>
    </row>
    <row r="2" s="1" customFormat="1" ht="30" customHeight="1" spans="1:6">
      <c r="A2" s="8" t="s">
        <v>347</v>
      </c>
      <c r="B2" s="8"/>
      <c r="C2" s="8"/>
      <c r="D2" s="8"/>
      <c r="E2" s="8"/>
      <c r="F2" s="8"/>
    </row>
    <row r="3" s="2" customFormat="1" ht="14.1" customHeight="1" spans="1:254">
      <c r="A3" s="9" t="e">
        <f>CONCATENATE(#REF!,#REF!,#REF!,#REF!,#REF!,#REF!,#REF!)</f>
        <v>#REF!</v>
      </c>
      <c r="B3" s="9"/>
      <c r="C3" s="9"/>
      <c r="D3" s="9"/>
      <c r="E3" s="9"/>
      <c r="F3" s="9"/>
      <c r="G3" s="10"/>
      <c r="H3" s="10"/>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6">
      <c r="A4" s="79" t="e">
        <f>#REF!&amp;#REF!</f>
        <v>#REF!</v>
      </c>
      <c r="F4" s="141" t="s">
        <v>2</v>
      </c>
    </row>
    <row r="5" s="3" customFormat="1" ht="27.95" customHeight="1" spans="1:6">
      <c r="A5" s="47" t="s">
        <v>85</v>
      </c>
      <c r="B5" s="47" t="s">
        <v>4</v>
      </c>
      <c r="C5" s="47" t="s">
        <v>5</v>
      </c>
      <c r="D5" s="47" t="s">
        <v>6</v>
      </c>
      <c r="E5" s="48" t="s">
        <v>86</v>
      </c>
      <c r="F5" s="47" t="s">
        <v>75</v>
      </c>
    </row>
    <row r="6" s="2" customFormat="1" customHeight="1" spans="1:6">
      <c r="A6" s="49" t="s">
        <v>348</v>
      </c>
      <c r="B6" s="369" t="s">
        <v>349</v>
      </c>
      <c r="C6" s="16">
        <f>'投资性房地产-1'!K24</f>
        <v>0</v>
      </c>
      <c r="D6" s="16">
        <f>'投资性房地产-1'!N24</f>
        <v>0</v>
      </c>
      <c r="E6" s="16">
        <f>D6-C6</f>
        <v>0</v>
      </c>
      <c r="F6" s="51" t="str">
        <f>IF(C6=0,"",E6/C6*100)</f>
        <v/>
      </c>
    </row>
    <row r="7" s="2" customFormat="1" customHeight="1" spans="1:6">
      <c r="A7" s="49" t="s">
        <v>350</v>
      </c>
      <c r="B7" s="369" t="s">
        <v>351</v>
      </c>
      <c r="C7" s="16">
        <f>'投资性房地产-2'!K24</f>
        <v>0</v>
      </c>
      <c r="D7" s="16">
        <f>'投资性房地产-2'!L24</f>
        <v>0</v>
      </c>
      <c r="E7" s="16">
        <f>D7-C7</f>
        <v>0</v>
      </c>
      <c r="F7" s="51" t="str">
        <f>IF(C7=0,"",E7/C7*100)</f>
        <v/>
      </c>
    </row>
    <row r="8" s="2" customFormat="1" customHeight="1" spans="1:6">
      <c r="A8" s="49" t="s">
        <v>352</v>
      </c>
      <c r="B8" s="369" t="s">
        <v>353</v>
      </c>
      <c r="C8" s="16">
        <f>'投资性房地产-3'!M22</f>
        <v>0</v>
      </c>
      <c r="D8" s="16">
        <f>'投资性房地产-3'!N22</f>
        <v>0</v>
      </c>
      <c r="E8" s="16">
        <f>D8-C8</f>
        <v>0</v>
      </c>
      <c r="F8" s="51" t="str">
        <f>IF(C8=0,"",E8/C8*100)</f>
        <v/>
      </c>
    </row>
    <row r="9" s="2" customFormat="1" customHeight="1" spans="1:6">
      <c r="A9" s="49" t="s">
        <v>354</v>
      </c>
      <c r="B9" s="369" t="s">
        <v>355</v>
      </c>
      <c r="C9" s="16">
        <f>'投资性房地产-4'!M23</f>
        <v>0</v>
      </c>
      <c r="D9" s="16">
        <f>'投资性房地产-4'!N23</f>
        <v>0</v>
      </c>
      <c r="E9" s="16">
        <f>D9-C9</f>
        <v>0</v>
      </c>
      <c r="F9" s="51" t="str">
        <f>IF(C9=0,"",E9/C9*100)</f>
        <v/>
      </c>
    </row>
    <row r="10" s="2" customFormat="1" customHeight="1" spans="1:6">
      <c r="A10" s="49"/>
      <c r="B10" s="370"/>
      <c r="C10" s="16"/>
      <c r="D10" s="16"/>
      <c r="E10" s="16"/>
      <c r="F10" s="51"/>
    </row>
    <row r="11" s="2" customFormat="1" customHeight="1" spans="1:6">
      <c r="A11" s="49"/>
      <c r="B11" s="370"/>
      <c r="C11" s="16"/>
      <c r="D11" s="16"/>
      <c r="E11" s="16"/>
      <c r="F11" s="51"/>
    </row>
    <row r="12" s="2" customFormat="1" customHeight="1" spans="1:6">
      <c r="A12" s="49"/>
      <c r="B12" s="370"/>
      <c r="C12" s="16"/>
      <c r="D12" s="16"/>
      <c r="E12" s="16"/>
      <c r="F12" s="51"/>
    </row>
    <row r="13" s="2" customFormat="1" customHeight="1" spans="1:6">
      <c r="A13" s="49"/>
      <c r="B13" s="370"/>
      <c r="C13" s="16"/>
      <c r="D13" s="16"/>
      <c r="E13" s="16"/>
      <c r="F13" s="51"/>
    </row>
    <row r="14" s="2" customFormat="1" customHeight="1" spans="1:6">
      <c r="A14" s="49"/>
      <c r="B14" s="370"/>
      <c r="C14" s="16"/>
      <c r="D14" s="16"/>
      <c r="E14" s="16"/>
      <c r="F14" s="51"/>
    </row>
    <row r="15" s="2" customFormat="1" customHeight="1" spans="1:6">
      <c r="A15" s="49"/>
      <c r="B15" s="370"/>
      <c r="C15" s="16"/>
      <c r="D15" s="16"/>
      <c r="E15" s="16"/>
      <c r="F15" s="51"/>
    </row>
    <row r="16" s="2" customFormat="1" customHeight="1" spans="1:6">
      <c r="A16" s="49"/>
      <c r="B16" s="370"/>
      <c r="C16" s="16"/>
      <c r="D16" s="16"/>
      <c r="E16" s="16"/>
      <c r="F16" s="51"/>
    </row>
    <row r="17" s="2" customFormat="1" customHeight="1" spans="1:6">
      <c r="A17" s="49"/>
      <c r="B17" s="370"/>
      <c r="C17" s="16"/>
      <c r="D17" s="16"/>
      <c r="E17" s="16"/>
      <c r="F17" s="51"/>
    </row>
    <row r="18" s="2" customFormat="1" customHeight="1" spans="1:6">
      <c r="A18" s="49"/>
      <c r="B18" s="370"/>
      <c r="C18" s="16"/>
      <c r="D18" s="16"/>
      <c r="E18" s="16"/>
      <c r="F18" s="51"/>
    </row>
    <row r="19" s="2" customFormat="1" customHeight="1" spans="1:6">
      <c r="A19" s="13"/>
      <c r="B19" s="371"/>
      <c r="C19" s="16"/>
      <c r="D19" s="16"/>
      <c r="E19" s="16"/>
      <c r="F19" s="51"/>
    </row>
    <row r="20" s="2" customFormat="1" customHeight="1" spans="1:6">
      <c r="A20" s="13"/>
      <c r="B20" s="371"/>
      <c r="C20" s="16"/>
      <c r="D20" s="16"/>
      <c r="E20" s="16"/>
      <c r="F20" s="51"/>
    </row>
    <row r="21" s="2" customFormat="1" customHeight="1" spans="1:6">
      <c r="A21" s="49"/>
      <c r="B21" s="372"/>
      <c r="C21" s="16"/>
      <c r="D21" s="16"/>
      <c r="E21" s="16"/>
      <c r="F21" s="51"/>
    </row>
    <row r="22" s="2" customFormat="1" customHeight="1" spans="1:6">
      <c r="A22" s="49"/>
      <c r="B22" s="372"/>
      <c r="C22" s="16"/>
      <c r="D22" s="16"/>
      <c r="E22" s="16"/>
      <c r="F22" s="51"/>
    </row>
    <row r="23" s="2" customFormat="1" customHeight="1" spans="1:6">
      <c r="A23" s="373" t="s">
        <v>321</v>
      </c>
      <c r="B23" s="374"/>
      <c r="C23" s="16">
        <f>SUM(C6:C22)</f>
        <v>0</v>
      </c>
      <c r="D23" s="16">
        <f>SUM(D6:D22)</f>
        <v>0</v>
      </c>
      <c r="E23" s="16">
        <f>SUM(E6:E22)</f>
        <v>0</v>
      </c>
      <c r="F23" s="51" t="str">
        <f>IF(C23=0,"",E23/C23*100)</f>
        <v/>
      </c>
    </row>
    <row r="24" s="2" customFormat="1" customHeight="1" spans="1:12">
      <c r="A24" s="10" t="e">
        <f>"被评估单位（或者产权持有单位)填表人："&amp;#REF!</f>
        <v>#REF!</v>
      </c>
      <c r="C24" s="20"/>
      <c r="D24" s="82"/>
      <c r="E24" s="20" t="e">
        <f>"评估人员："&amp;#REF!</f>
        <v>#REF!</v>
      </c>
      <c r="G24" s="81"/>
      <c r="H24" s="81"/>
      <c r="I24" s="81"/>
      <c r="J24" s="81"/>
      <c r="L24" s="82"/>
    </row>
    <row r="25" s="2" customFormat="1" customHeight="1" spans="1:12">
      <c r="A25" s="11" t="e">
        <f>CONCATENATE(#REF!,#REF!,#REF!,#REF!,#REF!,#REF!,#REF!)</f>
        <v>#REF!</v>
      </c>
      <c r="B25" s="11"/>
      <c r="C25" s="11"/>
      <c r="D25" s="11"/>
      <c r="E25" s="11"/>
      <c r="F25" s="11"/>
      <c r="G25" s="11"/>
      <c r="H25" s="11"/>
      <c r="I25" s="11"/>
      <c r="J25" s="11"/>
      <c r="L25" s="82"/>
    </row>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sheetData>
  <mergeCells count="19">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3:B23"/>
    <mergeCell ref="A25:J25"/>
  </mergeCells>
  <hyperlinks>
    <hyperlink ref="B1" location="分类汇总!B20" display="返回"/>
  </hyperlink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Roman,常规"4-7
&amp;"宋体,常规"共&amp;"Times New Roman,常规"&amp;N&amp;"宋体,常规"页第&amp;"Times New Roman,常规"&amp;P&amp;"宋体,常规"页</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Q839"/>
  <sheetViews>
    <sheetView showGridLines="0" zoomScaleSheetLayoutView="60" topLeftCell="A10" workbookViewId="0">
      <selection activeCell="B21" sqref="B21"/>
    </sheetView>
  </sheetViews>
  <sheetFormatPr defaultColWidth="8.75" defaultRowHeight="15.75" customHeight="1"/>
  <cols>
    <col min="1" max="1" width="5" style="4" customWidth="1"/>
    <col min="2" max="3" width="7.25" style="301" customWidth="1"/>
    <col min="4" max="4" width="13.5" style="301" customWidth="1"/>
    <col min="5" max="7" width="7.25" style="301" customWidth="1"/>
    <col min="8" max="10" width="9" style="301"/>
    <col min="11" max="13" width="11" style="23" customWidth="1"/>
    <col min="14" max="14" width="11" style="4" customWidth="1"/>
    <col min="15" max="15" width="9.875" style="4" customWidth="1"/>
    <col min="16" max="16" width="7.75" style="4"/>
    <col min="17" max="17" width="7.75" style="4" customWidth="1"/>
    <col min="18" max="18" width="7.5" style="4" customWidth="1"/>
    <col min="19" max="32" width="9" style="4"/>
    <col min="33" max="16384" width="8.75" style="4"/>
  </cols>
  <sheetData>
    <row r="1" ht="14.25" spans="1:18">
      <c r="A1" s="5"/>
      <c r="B1" s="355"/>
      <c r="C1" s="355"/>
      <c r="D1" s="355"/>
      <c r="E1" s="355"/>
      <c r="F1" s="355"/>
      <c r="G1" s="355"/>
      <c r="H1" s="302"/>
      <c r="I1" s="302"/>
      <c r="J1" s="302"/>
      <c r="K1" s="7"/>
      <c r="L1" s="7"/>
      <c r="M1" s="7"/>
      <c r="N1" s="7"/>
      <c r="O1" s="7"/>
      <c r="P1" s="7"/>
      <c r="Q1" s="7"/>
      <c r="R1" s="7"/>
    </row>
    <row r="2" s="1" customFormat="1" ht="30" customHeight="1" spans="1:18">
      <c r="A2" s="8" t="s">
        <v>356</v>
      </c>
      <c r="B2" s="8"/>
      <c r="C2" s="8"/>
      <c r="D2" s="8"/>
      <c r="E2" s="8"/>
      <c r="F2" s="8"/>
      <c r="G2" s="8"/>
      <c r="H2" s="8"/>
      <c r="I2" s="8"/>
      <c r="J2" s="8"/>
      <c r="K2" s="8"/>
      <c r="L2" s="8"/>
      <c r="M2" s="8"/>
      <c r="N2" s="8"/>
      <c r="O2" s="8"/>
      <c r="P2" s="8"/>
      <c r="Q2" s="8"/>
      <c r="R2" s="8"/>
    </row>
    <row r="3" s="1" customFormat="1" ht="30" customHeight="1" spans="1:18">
      <c r="A3" s="356" t="s">
        <v>357</v>
      </c>
      <c r="B3" s="356"/>
      <c r="C3" s="356"/>
      <c r="D3" s="356"/>
      <c r="E3" s="356"/>
      <c r="F3" s="356"/>
      <c r="G3" s="356"/>
      <c r="H3" s="356"/>
      <c r="I3" s="356"/>
      <c r="J3" s="356"/>
      <c r="K3" s="356"/>
      <c r="L3" s="356"/>
      <c r="M3" s="356"/>
      <c r="N3" s="356"/>
      <c r="O3" s="356"/>
      <c r="P3" s="356"/>
      <c r="Q3" s="356"/>
      <c r="R3" s="356"/>
    </row>
    <row r="4" s="2" customFormat="1" ht="19.5" customHeight="1" spans="1:225">
      <c r="A4" s="9" t="e">
        <f>CONCATENATE(#REF!,#REF!,#REF!,#REF!,#REF!,#REF!,#REF!)</f>
        <v>#REF!</v>
      </c>
      <c r="B4" s="9"/>
      <c r="C4" s="9"/>
      <c r="D4" s="9"/>
      <c r="E4" s="9"/>
      <c r="F4" s="9"/>
      <c r="G4" s="9"/>
      <c r="H4" s="9"/>
      <c r="I4" s="9"/>
      <c r="J4" s="9"/>
      <c r="K4" s="9"/>
      <c r="L4" s="9"/>
      <c r="M4" s="9"/>
      <c r="N4" s="9"/>
      <c r="O4" s="9"/>
      <c r="P4" s="9"/>
      <c r="Q4" s="9"/>
      <c r="R4" s="9"/>
      <c r="S4" s="10"/>
      <c r="T4" s="10"/>
      <c r="U4" s="10"/>
      <c r="V4" s="10"/>
      <c r="W4" s="10"/>
      <c r="X4" s="10"/>
      <c r="Y4" s="10"/>
      <c r="Z4" s="10"/>
      <c r="AA4" s="10"/>
      <c r="AB4" s="10"/>
      <c r="AC4" s="10"/>
      <c r="AD4" s="10"/>
      <c r="AE4" s="10"/>
      <c r="AF4" s="10"/>
      <c r="AG4" s="10"/>
      <c r="AH4" s="9" t="e">
        <f>CONCATENATE(#REF!,#REF!,#REF!,#REF!,#REF!,#REF!,#REF!)</f>
        <v>#REF!</v>
      </c>
      <c r="AI4" s="9"/>
      <c r="AJ4" s="9"/>
      <c r="AK4" s="9"/>
      <c r="AL4" s="9"/>
      <c r="AM4" s="9"/>
      <c r="AN4" s="9"/>
      <c r="AO4" s="9"/>
      <c r="AP4" s="9"/>
      <c r="AQ4" s="9"/>
      <c r="AR4" s="9"/>
      <c r="AS4" s="9"/>
      <c r="AT4" s="9"/>
      <c r="AU4" s="9"/>
      <c r="AV4" s="9"/>
      <c r="AW4" s="9"/>
      <c r="AX4" s="9" t="e">
        <f>CONCATENATE(#REF!,#REF!,#REF!,#REF!,#REF!,#REF!,#REF!)</f>
        <v>#REF!</v>
      </c>
      <c r="AY4" s="9"/>
      <c r="AZ4" s="9"/>
      <c r="BA4" s="9"/>
      <c r="BB4" s="9"/>
      <c r="BC4" s="9"/>
      <c r="BD4" s="9"/>
      <c r="BE4" s="9"/>
      <c r="BF4" s="9"/>
      <c r="BG4" s="9"/>
      <c r="BH4" s="9"/>
      <c r="BI4" s="9"/>
      <c r="BJ4" s="9"/>
      <c r="BK4" s="9"/>
      <c r="BL4" s="9"/>
      <c r="BM4" s="9"/>
      <c r="BN4" s="9" t="e">
        <f>CONCATENATE(#REF!,#REF!,#REF!,#REF!,#REF!,#REF!,#REF!)</f>
        <v>#REF!</v>
      </c>
      <c r="BO4" s="9"/>
      <c r="BP4" s="9"/>
      <c r="BQ4" s="9"/>
      <c r="BR4" s="9"/>
      <c r="BS4" s="9"/>
      <c r="BT4" s="9"/>
      <c r="BU4" s="9"/>
      <c r="BV4" s="9"/>
      <c r="BW4" s="9"/>
      <c r="BX4" s="9"/>
      <c r="BY4" s="9"/>
      <c r="BZ4" s="9"/>
      <c r="CA4" s="9"/>
      <c r="CB4" s="9"/>
      <c r="CC4" s="9"/>
      <c r="CD4" s="9" t="e">
        <f>CONCATENATE(#REF!,#REF!,#REF!,#REF!,#REF!,#REF!,#REF!)</f>
        <v>#REF!</v>
      </c>
      <c r="CE4" s="9"/>
      <c r="CF4" s="9"/>
      <c r="CG4" s="9"/>
      <c r="CH4" s="9"/>
      <c r="CI4" s="9"/>
      <c r="CJ4" s="9"/>
      <c r="CK4" s="9"/>
      <c r="CL4" s="9"/>
      <c r="CM4" s="9"/>
      <c r="CN4" s="9"/>
      <c r="CO4" s="9"/>
      <c r="CP4" s="9"/>
      <c r="CQ4" s="9"/>
      <c r="CR4" s="9"/>
      <c r="CS4" s="9"/>
      <c r="CT4" s="9" t="e">
        <f>CONCATENATE(#REF!,#REF!,#REF!,#REF!,#REF!,#REF!,#REF!)</f>
        <v>#REF!</v>
      </c>
      <c r="CU4" s="9"/>
      <c r="CV4" s="9"/>
      <c r="CW4" s="9"/>
      <c r="CX4" s="9"/>
      <c r="CY4" s="9"/>
      <c r="CZ4" s="9"/>
      <c r="DA4" s="9"/>
      <c r="DB4" s="9"/>
      <c r="DC4" s="9"/>
      <c r="DD4" s="9"/>
      <c r="DE4" s="9"/>
      <c r="DF4" s="9"/>
      <c r="DG4" s="9"/>
      <c r="DH4" s="9"/>
      <c r="DI4" s="9"/>
      <c r="DJ4" s="9" t="e">
        <f>CONCATENATE(#REF!,#REF!,#REF!,#REF!,#REF!,#REF!,#REF!)</f>
        <v>#REF!</v>
      </c>
      <c r="DK4" s="9"/>
      <c r="DL4" s="9"/>
      <c r="DM4" s="9"/>
      <c r="DN4" s="9"/>
      <c r="DO4" s="9"/>
      <c r="DP4" s="9"/>
      <c r="DQ4" s="9"/>
      <c r="DR4" s="9"/>
      <c r="DS4" s="9"/>
      <c r="DT4" s="9"/>
      <c r="DU4" s="9"/>
      <c r="DV4" s="9"/>
      <c r="DW4" s="9"/>
      <c r="DX4" s="9"/>
      <c r="DY4" s="9"/>
      <c r="DZ4" s="9" t="e">
        <f>CONCATENATE(#REF!,#REF!,#REF!,#REF!,#REF!,#REF!,#REF!)</f>
        <v>#REF!</v>
      </c>
      <c r="EA4" s="9"/>
      <c r="EB4" s="9"/>
      <c r="EC4" s="9"/>
      <c r="ED4" s="9"/>
      <c r="EE4" s="9"/>
      <c r="EF4" s="9"/>
      <c r="EG4" s="9"/>
      <c r="EH4" s="9"/>
      <c r="EI4" s="9"/>
      <c r="EJ4" s="9"/>
      <c r="EK4" s="9"/>
      <c r="EL4" s="9"/>
      <c r="EM4" s="9"/>
      <c r="EN4" s="9"/>
      <c r="EO4" s="9"/>
      <c r="EP4" s="9" t="e">
        <f>CONCATENATE(#REF!,#REF!,#REF!,#REF!,#REF!,#REF!,#REF!)</f>
        <v>#REF!</v>
      </c>
      <c r="EQ4" s="9"/>
      <c r="ER4" s="9"/>
      <c r="ES4" s="9"/>
      <c r="ET4" s="9"/>
      <c r="EU4" s="9"/>
      <c r="EV4" s="9"/>
      <c r="EW4" s="9"/>
      <c r="EX4" s="9"/>
      <c r="EY4" s="9"/>
      <c r="EZ4" s="9"/>
      <c r="FA4" s="9"/>
      <c r="FB4" s="9"/>
      <c r="FC4" s="9"/>
      <c r="FD4" s="9"/>
      <c r="FE4" s="9"/>
      <c r="FF4" s="9" t="e">
        <f>CONCATENATE(#REF!,#REF!,#REF!,#REF!,#REF!,#REF!,#REF!)</f>
        <v>#REF!</v>
      </c>
      <c r="FG4" s="9"/>
      <c r="FH4" s="9"/>
      <c r="FI4" s="9"/>
      <c r="FJ4" s="9"/>
      <c r="FK4" s="9"/>
      <c r="FL4" s="9"/>
      <c r="FM4" s="9"/>
      <c r="FN4" s="9"/>
      <c r="FO4" s="9"/>
      <c r="FP4" s="9"/>
      <c r="FQ4" s="9"/>
      <c r="FR4" s="9"/>
      <c r="FS4" s="9"/>
      <c r="FT4" s="9"/>
      <c r="FU4" s="9"/>
      <c r="FV4" s="9" t="e">
        <f>CONCATENATE(#REF!,#REF!,#REF!,#REF!,#REF!,#REF!,#REF!)</f>
        <v>#REF!</v>
      </c>
      <c r="FW4" s="9"/>
      <c r="FX4" s="9"/>
      <c r="FY4" s="9"/>
      <c r="FZ4" s="9"/>
      <c r="GA4" s="9"/>
      <c r="GB4" s="9"/>
      <c r="GC4" s="9"/>
      <c r="GD4" s="9"/>
      <c r="GE4" s="9"/>
      <c r="GF4" s="9"/>
      <c r="GG4" s="9"/>
      <c r="GH4" s="9"/>
      <c r="GI4" s="9"/>
      <c r="GJ4" s="9"/>
      <c r="GK4" s="9"/>
      <c r="GL4" s="9" t="e">
        <f>CONCATENATE(#REF!,#REF!,#REF!,#REF!,#REF!,#REF!,#REF!)</f>
        <v>#REF!</v>
      </c>
      <c r="GM4" s="9"/>
      <c r="GN4" s="9"/>
      <c r="GO4" s="9"/>
      <c r="GP4" s="9"/>
      <c r="GQ4" s="9"/>
      <c r="GR4" s="9"/>
      <c r="GS4" s="9"/>
      <c r="GT4" s="9"/>
      <c r="GU4" s="9"/>
      <c r="GV4" s="9"/>
      <c r="GW4" s="9"/>
      <c r="GX4" s="9"/>
      <c r="GY4" s="9"/>
      <c r="GZ4" s="9"/>
      <c r="HA4" s="9"/>
      <c r="HB4" s="9" t="e">
        <f>CONCATENATE(#REF!,#REF!,#REF!,#REF!,#REF!,#REF!,#REF!)</f>
        <v>#REF!</v>
      </c>
      <c r="HC4" s="9"/>
      <c r="HD4" s="9"/>
      <c r="HE4" s="9"/>
      <c r="HF4" s="9"/>
      <c r="HG4" s="9"/>
      <c r="HH4" s="9"/>
      <c r="HI4" s="9"/>
      <c r="HJ4" s="9"/>
      <c r="HK4" s="9"/>
      <c r="HL4" s="9"/>
      <c r="HM4" s="9"/>
      <c r="HN4" s="9"/>
      <c r="HO4" s="9"/>
      <c r="HP4" s="9"/>
      <c r="HQ4" s="9"/>
    </row>
    <row r="5" s="2" customFormat="1" customHeight="1" spans="1:18">
      <c r="A5" s="79" t="e">
        <f>#REF!&amp;#REF!</f>
        <v>#REF!</v>
      </c>
      <c r="B5" s="82"/>
      <c r="C5" s="82"/>
      <c r="D5" s="82"/>
      <c r="E5" s="82"/>
      <c r="F5" s="82"/>
      <c r="G5" s="82"/>
      <c r="H5" s="82"/>
      <c r="I5" s="82"/>
      <c r="J5" s="82"/>
      <c r="K5" s="155"/>
      <c r="L5" s="155"/>
      <c r="M5" s="155"/>
      <c r="R5" s="55" t="s">
        <v>2</v>
      </c>
    </row>
    <row r="6" s="3" customFormat="1" ht="25.5" customHeight="1" spans="1:18">
      <c r="A6" s="123" t="s">
        <v>3</v>
      </c>
      <c r="B6" s="357" t="s">
        <v>358</v>
      </c>
      <c r="C6" s="357" t="s">
        <v>359</v>
      </c>
      <c r="D6" s="357" t="s">
        <v>360</v>
      </c>
      <c r="E6" s="357" t="s">
        <v>361</v>
      </c>
      <c r="F6" s="357" t="s">
        <v>362</v>
      </c>
      <c r="G6" s="358" t="s">
        <v>169</v>
      </c>
      <c r="H6" s="358" t="s">
        <v>363</v>
      </c>
      <c r="I6" s="357" t="s">
        <v>364</v>
      </c>
      <c r="J6" s="12" t="s">
        <v>5</v>
      </c>
      <c r="K6" s="12"/>
      <c r="L6" s="12" t="s">
        <v>6</v>
      </c>
      <c r="M6" s="12"/>
      <c r="N6" s="12"/>
      <c r="O6" s="56" t="s">
        <v>7</v>
      </c>
      <c r="P6" s="106" t="s">
        <v>75</v>
      </c>
      <c r="Q6" s="92" t="s">
        <v>365</v>
      </c>
      <c r="R6" s="106" t="s">
        <v>76</v>
      </c>
    </row>
    <row r="7" s="3" customFormat="1" ht="24" customHeight="1" spans="1:18">
      <c r="A7" s="123"/>
      <c r="B7" s="357"/>
      <c r="C7" s="357"/>
      <c r="D7" s="357"/>
      <c r="E7" s="357"/>
      <c r="F7" s="357"/>
      <c r="G7" s="359"/>
      <c r="H7" s="359"/>
      <c r="I7" s="357"/>
      <c r="J7" s="359" t="s">
        <v>281</v>
      </c>
      <c r="K7" s="60" t="s">
        <v>282</v>
      </c>
      <c r="L7" s="60" t="s">
        <v>281</v>
      </c>
      <c r="M7" s="60" t="s">
        <v>366</v>
      </c>
      <c r="N7" s="60" t="s">
        <v>282</v>
      </c>
      <c r="O7" s="60"/>
      <c r="P7" s="12"/>
      <c r="Q7" s="93"/>
      <c r="R7" s="12"/>
    </row>
    <row r="8" s="2" customFormat="1" ht="18" customHeight="1" spans="1:18">
      <c r="A8" s="13"/>
      <c r="B8" s="130"/>
      <c r="C8" s="130"/>
      <c r="D8" s="130"/>
      <c r="E8" s="130"/>
      <c r="F8" s="130"/>
      <c r="G8" s="130"/>
      <c r="H8" s="130"/>
      <c r="I8" s="130"/>
      <c r="J8" s="130"/>
      <c r="K8" s="121"/>
      <c r="L8" s="121"/>
      <c r="M8" s="366"/>
      <c r="N8" s="16"/>
      <c r="O8" s="16"/>
      <c r="P8" s="16" t="str">
        <f t="shared" ref="P8:P24" si="0">IF(K8=0,"",(N8-K8)/K8*100)</f>
        <v/>
      </c>
      <c r="Q8" s="16"/>
      <c r="R8" s="14"/>
    </row>
    <row r="9" s="2" customFormat="1" ht="18" customHeight="1" spans="1:18">
      <c r="A9" s="13"/>
      <c r="B9" s="130"/>
      <c r="C9" s="130"/>
      <c r="D9" s="130"/>
      <c r="E9" s="130"/>
      <c r="F9" s="130"/>
      <c r="G9" s="130"/>
      <c r="H9" s="130"/>
      <c r="I9" s="130"/>
      <c r="J9" s="130"/>
      <c r="K9" s="121"/>
      <c r="L9" s="121"/>
      <c r="M9" s="366"/>
      <c r="N9" s="16"/>
      <c r="O9" s="16"/>
      <c r="P9" s="16" t="str">
        <f t="shared" si="0"/>
        <v/>
      </c>
      <c r="Q9" s="16"/>
      <c r="R9" s="14"/>
    </row>
    <row r="10" s="2" customFormat="1" ht="18" customHeight="1" spans="1:18">
      <c r="A10" s="13"/>
      <c r="B10" s="130"/>
      <c r="C10" s="130"/>
      <c r="D10" s="130"/>
      <c r="E10" s="130"/>
      <c r="F10" s="130"/>
      <c r="G10" s="130"/>
      <c r="H10" s="130"/>
      <c r="I10" s="130"/>
      <c r="J10" s="130"/>
      <c r="K10" s="121"/>
      <c r="L10" s="121"/>
      <c r="M10" s="366"/>
      <c r="N10" s="16"/>
      <c r="O10" s="16"/>
      <c r="P10" s="16" t="str">
        <f t="shared" si="0"/>
        <v/>
      </c>
      <c r="Q10" s="16"/>
      <c r="R10" s="14"/>
    </row>
    <row r="11" s="2" customFormat="1" ht="18" customHeight="1" spans="1:18">
      <c r="A11" s="13"/>
      <c r="B11" s="130"/>
      <c r="C11" s="130"/>
      <c r="D11" s="130"/>
      <c r="E11" s="130"/>
      <c r="F11" s="130"/>
      <c r="G11" s="130"/>
      <c r="H11" s="130"/>
      <c r="I11" s="130"/>
      <c r="J11" s="130"/>
      <c r="K11" s="121"/>
      <c r="L11" s="121"/>
      <c r="M11" s="366"/>
      <c r="N11" s="16"/>
      <c r="O11" s="16"/>
      <c r="P11" s="16" t="str">
        <f t="shared" si="0"/>
        <v/>
      </c>
      <c r="Q11" s="16"/>
      <c r="R11" s="14"/>
    </row>
    <row r="12" s="2" customFormat="1" ht="18" customHeight="1" spans="1:18">
      <c r="A12" s="13"/>
      <c r="B12" s="130"/>
      <c r="C12" s="130"/>
      <c r="D12" s="130"/>
      <c r="E12" s="130"/>
      <c r="F12" s="130"/>
      <c r="G12" s="130"/>
      <c r="H12" s="130"/>
      <c r="I12" s="130"/>
      <c r="J12" s="130"/>
      <c r="K12" s="121"/>
      <c r="L12" s="121"/>
      <c r="M12" s="366"/>
      <c r="N12" s="16"/>
      <c r="O12" s="16"/>
      <c r="P12" s="16" t="str">
        <f t="shared" si="0"/>
        <v/>
      </c>
      <c r="Q12" s="16"/>
      <c r="R12" s="14"/>
    </row>
    <row r="13" s="2" customFormat="1" ht="18" customHeight="1" spans="1:18">
      <c r="A13" s="13"/>
      <c r="B13" s="130"/>
      <c r="C13" s="130"/>
      <c r="D13" s="130"/>
      <c r="E13" s="130"/>
      <c r="F13" s="130"/>
      <c r="G13" s="130"/>
      <c r="H13" s="130"/>
      <c r="I13" s="130"/>
      <c r="J13" s="130"/>
      <c r="K13" s="121"/>
      <c r="L13" s="121"/>
      <c r="M13" s="366"/>
      <c r="N13" s="16"/>
      <c r="O13" s="16"/>
      <c r="P13" s="16" t="str">
        <f t="shared" si="0"/>
        <v/>
      </c>
      <c r="Q13" s="16"/>
      <c r="R13" s="14"/>
    </row>
    <row r="14" s="2" customFormat="1" ht="18" customHeight="1" spans="1:18">
      <c r="A14" s="13"/>
      <c r="B14" s="130"/>
      <c r="C14" s="130"/>
      <c r="D14" s="224"/>
      <c r="E14" s="130"/>
      <c r="F14" s="130"/>
      <c r="G14" s="130"/>
      <c r="H14" s="130"/>
      <c r="I14" s="130"/>
      <c r="J14" s="130"/>
      <c r="K14" s="121"/>
      <c r="L14" s="121"/>
      <c r="M14" s="366"/>
      <c r="N14" s="16"/>
      <c r="O14" s="16"/>
      <c r="P14" s="16" t="str">
        <f t="shared" si="0"/>
        <v/>
      </c>
      <c r="Q14" s="16"/>
      <c r="R14" s="14"/>
    </row>
    <row r="15" s="2" customFormat="1" ht="18" customHeight="1" spans="1:18">
      <c r="A15" s="13"/>
      <c r="B15" s="130"/>
      <c r="C15" s="130"/>
      <c r="D15" s="130"/>
      <c r="E15" s="130"/>
      <c r="F15" s="130"/>
      <c r="G15" s="130"/>
      <c r="H15" s="130"/>
      <c r="I15" s="130"/>
      <c r="J15" s="130"/>
      <c r="K15" s="121"/>
      <c r="L15" s="121"/>
      <c r="M15" s="366"/>
      <c r="N15" s="16"/>
      <c r="O15" s="16"/>
      <c r="P15" s="16" t="str">
        <f t="shared" si="0"/>
        <v/>
      </c>
      <c r="Q15" s="16"/>
      <c r="R15" s="14"/>
    </row>
    <row r="16" s="2" customFormat="1" ht="18" customHeight="1" spans="1:18">
      <c r="A16" s="13"/>
      <c r="B16" s="130"/>
      <c r="C16" s="130"/>
      <c r="D16" s="130"/>
      <c r="E16" s="130"/>
      <c r="F16" s="130"/>
      <c r="G16" s="130"/>
      <c r="H16" s="130"/>
      <c r="I16" s="130"/>
      <c r="J16" s="130"/>
      <c r="K16" s="121"/>
      <c r="L16" s="121"/>
      <c r="M16" s="366"/>
      <c r="N16" s="16"/>
      <c r="O16" s="16"/>
      <c r="P16" s="16" t="str">
        <f t="shared" si="0"/>
        <v/>
      </c>
      <c r="Q16" s="16"/>
      <c r="R16" s="14"/>
    </row>
    <row r="17" s="2" customFormat="1" ht="18" customHeight="1" spans="1:18">
      <c r="A17" s="13"/>
      <c r="B17" s="130"/>
      <c r="C17" s="130"/>
      <c r="D17" s="130"/>
      <c r="E17" s="130"/>
      <c r="F17" s="130"/>
      <c r="G17" s="130"/>
      <c r="H17" s="130"/>
      <c r="I17" s="130"/>
      <c r="J17" s="130"/>
      <c r="K17" s="121"/>
      <c r="L17" s="121"/>
      <c r="M17" s="366"/>
      <c r="N17" s="16"/>
      <c r="O17" s="16"/>
      <c r="P17" s="16" t="str">
        <f t="shared" si="0"/>
        <v/>
      </c>
      <c r="Q17" s="16"/>
      <c r="R17" s="14"/>
    </row>
    <row r="18" s="2" customFormat="1" ht="18" customHeight="1" spans="1:18">
      <c r="A18" s="13"/>
      <c r="B18" s="130"/>
      <c r="C18" s="130"/>
      <c r="D18" s="130"/>
      <c r="E18" s="130"/>
      <c r="F18" s="130"/>
      <c r="G18" s="130"/>
      <c r="H18" s="130"/>
      <c r="I18" s="130"/>
      <c r="J18" s="130"/>
      <c r="K18" s="121"/>
      <c r="L18" s="121"/>
      <c r="M18" s="366"/>
      <c r="N18" s="16"/>
      <c r="O18" s="16"/>
      <c r="P18" s="16" t="str">
        <f t="shared" si="0"/>
        <v/>
      </c>
      <c r="Q18" s="16"/>
      <c r="R18" s="14"/>
    </row>
    <row r="19" s="2" customFormat="1" ht="18" customHeight="1" spans="1:18">
      <c r="A19" s="13"/>
      <c r="B19" s="130"/>
      <c r="C19" s="130"/>
      <c r="D19" s="130"/>
      <c r="E19" s="130"/>
      <c r="F19" s="130"/>
      <c r="G19" s="130"/>
      <c r="H19" s="130"/>
      <c r="I19" s="130"/>
      <c r="J19" s="130"/>
      <c r="K19" s="121"/>
      <c r="L19" s="121"/>
      <c r="M19" s="366"/>
      <c r="N19" s="16"/>
      <c r="O19" s="16"/>
      <c r="P19" s="16" t="str">
        <f t="shared" si="0"/>
        <v/>
      </c>
      <c r="Q19" s="16"/>
      <c r="R19" s="14"/>
    </row>
    <row r="20" s="2" customFormat="1" ht="18" customHeight="1" spans="1:18">
      <c r="A20" s="13"/>
      <c r="B20" s="130"/>
      <c r="C20" s="130"/>
      <c r="D20" s="130"/>
      <c r="E20" s="130"/>
      <c r="F20" s="130"/>
      <c r="G20" s="130"/>
      <c r="H20" s="130"/>
      <c r="I20" s="130"/>
      <c r="J20" s="130"/>
      <c r="K20" s="121"/>
      <c r="L20" s="121"/>
      <c r="M20" s="366"/>
      <c r="N20" s="16"/>
      <c r="O20" s="16"/>
      <c r="P20" s="16" t="str">
        <f t="shared" si="0"/>
        <v/>
      </c>
      <c r="Q20" s="16"/>
      <c r="R20" s="14"/>
    </row>
    <row r="21" s="2" customFormat="1" ht="18" customHeight="1" spans="1:18">
      <c r="A21" s="13"/>
      <c r="B21" s="130"/>
      <c r="C21" s="130"/>
      <c r="D21" s="130"/>
      <c r="E21" s="130"/>
      <c r="F21" s="130"/>
      <c r="G21" s="130"/>
      <c r="H21" s="130"/>
      <c r="I21" s="130"/>
      <c r="J21" s="130"/>
      <c r="K21" s="121"/>
      <c r="L21" s="121"/>
      <c r="M21" s="366"/>
      <c r="N21" s="16"/>
      <c r="O21" s="16"/>
      <c r="P21" s="16" t="str">
        <f t="shared" si="0"/>
        <v/>
      </c>
      <c r="Q21" s="16"/>
      <c r="R21" s="14"/>
    </row>
    <row r="22" s="2" customFormat="1" ht="18" customHeight="1" spans="1:18">
      <c r="A22" s="29" t="s">
        <v>122</v>
      </c>
      <c r="B22" s="29"/>
      <c r="C22" s="29"/>
      <c r="D22" s="368"/>
      <c r="E22" s="368"/>
      <c r="F22" s="368"/>
      <c r="G22" s="368"/>
      <c r="H22" s="368"/>
      <c r="I22" s="130"/>
      <c r="J22" s="130"/>
      <c r="K22" s="121">
        <f>SUM(K8:K21)</f>
        <v>0</v>
      </c>
      <c r="L22" s="121"/>
      <c r="M22" s="121"/>
      <c r="N22" s="16"/>
      <c r="O22" s="16"/>
      <c r="P22" s="16" t="str">
        <f t="shared" si="0"/>
        <v/>
      </c>
      <c r="Q22" s="16"/>
      <c r="R22" s="14"/>
    </row>
    <row r="23" s="2" customFormat="1" ht="18" customHeight="1" spans="1:18">
      <c r="A23" s="29" t="s">
        <v>367</v>
      </c>
      <c r="B23" s="29"/>
      <c r="C23" s="29"/>
      <c r="D23" s="17"/>
      <c r="E23" s="17"/>
      <c r="F23" s="17"/>
      <c r="G23" s="17"/>
      <c r="H23" s="17"/>
      <c r="I23" s="130"/>
      <c r="J23" s="130"/>
      <c r="K23" s="121"/>
      <c r="L23" s="121"/>
      <c r="M23" s="121"/>
      <c r="N23" s="16">
        <v>0</v>
      </c>
      <c r="O23" s="16"/>
      <c r="P23" s="16" t="str">
        <f t="shared" si="0"/>
        <v/>
      </c>
      <c r="Q23" s="16"/>
      <c r="R23" s="14"/>
    </row>
    <row r="24" s="2" customFormat="1" ht="18" customHeight="1" spans="1:18">
      <c r="A24" s="29" t="s">
        <v>368</v>
      </c>
      <c r="B24" s="29"/>
      <c r="C24" s="29"/>
      <c r="D24" s="17"/>
      <c r="E24" s="17"/>
      <c r="F24" s="17"/>
      <c r="G24" s="17"/>
      <c r="H24" s="17"/>
      <c r="I24" s="367"/>
      <c r="J24" s="367"/>
      <c r="K24" s="121">
        <f>K22-K23</f>
        <v>0</v>
      </c>
      <c r="L24" s="121"/>
      <c r="M24" s="121"/>
      <c r="N24" s="16">
        <f>N22-N23</f>
        <v>0</v>
      </c>
      <c r="O24" s="16"/>
      <c r="P24" s="16" t="str">
        <f t="shared" si="0"/>
        <v/>
      </c>
      <c r="Q24" s="16"/>
      <c r="R24" s="14"/>
    </row>
    <row r="25" s="2" customFormat="1" ht="18" customHeight="1" spans="1:15">
      <c r="A25" s="10" t="e">
        <f>"被评估单位（或产权持有单位）填表人："&amp;#REF!</f>
        <v>#REF!</v>
      </c>
      <c r="B25" s="20"/>
      <c r="C25" s="81"/>
      <c r="D25" s="82"/>
      <c r="K25" s="364"/>
      <c r="L25" s="364"/>
      <c r="M25" s="364"/>
      <c r="O25" s="364" t="e">
        <f>"评估人员："&amp;#REF!</f>
        <v>#REF!</v>
      </c>
    </row>
    <row r="26" s="2" customFormat="1" ht="18" customHeight="1" spans="1:13">
      <c r="A26" s="11" t="e">
        <f>CONCATENATE(#REF!,#REF!,#REF!,#REF!,#REF!,#REF!,#REF!)</f>
        <v>#REF!</v>
      </c>
      <c r="B26" s="11"/>
      <c r="C26" s="11"/>
      <c r="D26" s="82"/>
      <c r="K26" s="155"/>
      <c r="L26" s="155"/>
      <c r="M26" s="155"/>
    </row>
    <row r="27" s="2" customFormat="1" customHeight="1" spans="2:13">
      <c r="B27" s="82"/>
      <c r="C27" s="82"/>
      <c r="D27" s="82"/>
      <c r="E27" s="82"/>
      <c r="F27" s="82"/>
      <c r="G27" s="82"/>
      <c r="H27" s="82"/>
      <c r="I27" s="82"/>
      <c r="J27" s="82"/>
      <c r="K27" s="155"/>
      <c r="L27" s="155"/>
      <c r="M27" s="155"/>
    </row>
    <row r="28" s="2" customFormat="1" customHeight="1" spans="2:13">
      <c r="B28" s="82"/>
      <c r="C28" s="82"/>
      <c r="D28" s="82"/>
      <c r="E28" s="82"/>
      <c r="F28" s="82"/>
      <c r="G28" s="82"/>
      <c r="H28" s="82"/>
      <c r="I28" s="82"/>
      <c r="J28" s="82"/>
      <c r="K28" s="155"/>
      <c r="L28" s="155"/>
      <c r="M28" s="155"/>
    </row>
    <row r="29" s="2" customFormat="1" customHeight="1" spans="2:13">
      <c r="B29" s="82"/>
      <c r="C29" s="82"/>
      <c r="D29" s="82"/>
      <c r="E29" s="82"/>
      <c r="F29" s="82"/>
      <c r="G29" s="82"/>
      <c r="H29" s="82"/>
      <c r="I29" s="82"/>
      <c r="J29" s="82"/>
      <c r="K29" s="155"/>
      <c r="L29" s="155"/>
      <c r="M29" s="155"/>
    </row>
    <row r="30" s="2" customFormat="1" customHeight="1" spans="2:13">
      <c r="B30" s="82"/>
      <c r="C30" s="82"/>
      <c r="D30" s="82"/>
      <c r="E30" s="82"/>
      <c r="F30" s="82"/>
      <c r="G30" s="82"/>
      <c r="H30" s="82"/>
      <c r="I30" s="82"/>
      <c r="J30" s="82"/>
      <c r="K30" s="155"/>
      <c r="L30" s="155"/>
      <c r="M30" s="155"/>
    </row>
    <row r="31" s="2" customFormat="1" customHeight="1" spans="2:13">
      <c r="B31" s="82"/>
      <c r="C31" s="82"/>
      <c r="D31" s="82"/>
      <c r="E31" s="82"/>
      <c r="F31" s="82"/>
      <c r="G31" s="82"/>
      <c r="H31" s="82"/>
      <c r="I31" s="82"/>
      <c r="J31" s="82"/>
      <c r="K31" s="155"/>
      <c r="L31" s="155"/>
      <c r="M31" s="155"/>
    </row>
    <row r="32" s="2" customFormat="1" customHeight="1" spans="2:13">
      <c r="B32" s="82"/>
      <c r="C32" s="82"/>
      <c r="D32" s="82"/>
      <c r="E32" s="82"/>
      <c r="F32" s="82"/>
      <c r="G32" s="82"/>
      <c r="H32" s="82"/>
      <c r="I32" s="82"/>
      <c r="J32" s="82"/>
      <c r="K32" s="155"/>
      <c r="L32" s="155"/>
      <c r="M32" s="155"/>
    </row>
    <row r="33" s="2" customFormat="1" customHeight="1" spans="2:13">
      <c r="B33" s="82"/>
      <c r="C33" s="82"/>
      <c r="D33" s="82"/>
      <c r="E33" s="82"/>
      <c r="F33" s="82"/>
      <c r="G33" s="82"/>
      <c r="H33" s="82"/>
      <c r="I33" s="82"/>
      <c r="J33" s="82"/>
      <c r="K33" s="155"/>
      <c r="L33" s="155"/>
      <c r="M33" s="155"/>
    </row>
    <row r="34" s="2" customFormat="1" customHeight="1" spans="2:13">
      <c r="B34" s="82"/>
      <c r="C34" s="82"/>
      <c r="D34" s="82"/>
      <c r="E34" s="82"/>
      <c r="F34" s="82"/>
      <c r="G34" s="82"/>
      <c r="H34" s="82"/>
      <c r="I34" s="82"/>
      <c r="J34" s="82"/>
      <c r="K34" s="155"/>
      <c r="L34" s="155"/>
      <c r="M34" s="155"/>
    </row>
    <row r="35" s="2" customFormat="1" customHeight="1" spans="2:13">
      <c r="B35" s="82"/>
      <c r="C35" s="82"/>
      <c r="D35" s="82"/>
      <c r="E35" s="82"/>
      <c r="F35" s="82"/>
      <c r="G35" s="82"/>
      <c r="H35" s="82"/>
      <c r="I35" s="82"/>
      <c r="J35" s="82"/>
      <c r="K35" s="155"/>
      <c r="L35" s="155"/>
      <c r="M35" s="155"/>
    </row>
    <row r="36" s="2" customFormat="1" customHeight="1" spans="2:13">
      <c r="B36" s="82"/>
      <c r="C36" s="82"/>
      <c r="D36" s="82"/>
      <c r="E36" s="82"/>
      <c r="F36" s="82"/>
      <c r="G36" s="82"/>
      <c r="H36" s="82"/>
      <c r="I36" s="82"/>
      <c r="J36" s="82"/>
      <c r="K36" s="155"/>
      <c r="L36" s="155"/>
      <c r="M36" s="155"/>
    </row>
    <row r="37" s="2" customFormat="1" customHeight="1" spans="2:13">
      <c r="B37" s="82"/>
      <c r="C37" s="82"/>
      <c r="D37" s="82"/>
      <c r="E37" s="82"/>
      <c r="F37" s="82"/>
      <c r="G37" s="82"/>
      <c r="H37" s="82"/>
      <c r="I37" s="82"/>
      <c r="J37" s="82"/>
      <c r="K37" s="155"/>
      <c r="L37" s="155"/>
      <c r="M37" s="155"/>
    </row>
    <row r="38" s="2" customFormat="1" customHeight="1" spans="2:13">
      <c r="B38" s="82"/>
      <c r="C38" s="82"/>
      <c r="D38" s="82"/>
      <c r="E38" s="82"/>
      <c r="F38" s="82"/>
      <c r="G38" s="82"/>
      <c r="H38" s="82"/>
      <c r="I38" s="82"/>
      <c r="J38" s="82"/>
      <c r="K38" s="155"/>
      <c r="L38" s="155"/>
      <c r="M38" s="155"/>
    </row>
    <row r="39" s="2" customFormat="1" customHeight="1" spans="2:13">
      <c r="B39" s="82"/>
      <c r="C39" s="82"/>
      <c r="D39" s="82"/>
      <c r="E39" s="82"/>
      <c r="F39" s="82"/>
      <c r="G39" s="82"/>
      <c r="H39" s="82"/>
      <c r="I39" s="82"/>
      <c r="J39" s="82"/>
      <c r="K39" s="155"/>
      <c r="L39" s="155"/>
      <c r="M39" s="155"/>
    </row>
    <row r="40" s="2" customFormat="1" customHeight="1" spans="2:13">
      <c r="B40" s="82"/>
      <c r="C40" s="82"/>
      <c r="D40" s="82"/>
      <c r="E40" s="82"/>
      <c r="F40" s="82"/>
      <c r="G40" s="82"/>
      <c r="H40" s="82"/>
      <c r="I40" s="82"/>
      <c r="J40" s="82"/>
      <c r="K40" s="155"/>
      <c r="L40" s="155"/>
      <c r="M40" s="155"/>
    </row>
    <row r="41" s="2" customFormat="1" customHeight="1" spans="2:13">
      <c r="B41" s="82"/>
      <c r="C41" s="82"/>
      <c r="D41" s="82"/>
      <c r="E41" s="82"/>
      <c r="F41" s="82"/>
      <c r="G41" s="82"/>
      <c r="H41" s="82"/>
      <c r="I41" s="82"/>
      <c r="J41" s="82"/>
      <c r="K41" s="155"/>
      <c r="L41" s="155"/>
      <c r="M41" s="155"/>
    </row>
    <row r="42" s="2" customFormat="1" customHeight="1" spans="2:13">
      <c r="B42" s="82"/>
      <c r="C42" s="82"/>
      <c r="D42" s="82"/>
      <c r="E42" s="82"/>
      <c r="F42" s="82"/>
      <c r="G42" s="82"/>
      <c r="H42" s="82"/>
      <c r="I42" s="82"/>
      <c r="J42" s="82"/>
      <c r="K42" s="155"/>
      <c r="L42" s="155"/>
      <c r="M42" s="155"/>
    </row>
    <row r="43" s="2" customFormat="1" customHeight="1" spans="2:13">
      <c r="B43" s="82"/>
      <c r="C43" s="82"/>
      <c r="D43" s="82"/>
      <c r="E43" s="82"/>
      <c r="F43" s="82"/>
      <c r="G43" s="82"/>
      <c r="H43" s="82"/>
      <c r="I43" s="82"/>
      <c r="J43" s="82"/>
      <c r="K43" s="155"/>
      <c r="L43" s="155"/>
      <c r="M43" s="155"/>
    </row>
    <row r="44" s="2" customFormat="1" customHeight="1" spans="2:13">
      <c r="B44" s="82"/>
      <c r="C44" s="82"/>
      <c r="D44" s="82"/>
      <c r="E44" s="82"/>
      <c r="F44" s="82"/>
      <c r="G44" s="82"/>
      <c r="H44" s="82"/>
      <c r="I44" s="82"/>
      <c r="J44" s="82"/>
      <c r="K44" s="155"/>
      <c r="L44" s="155"/>
      <c r="M44" s="155"/>
    </row>
    <row r="45" s="2" customFormat="1" customHeight="1" spans="2:13">
      <c r="B45" s="82"/>
      <c r="C45" s="82"/>
      <c r="D45" s="82"/>
      <c r="E45" s="82"/>
      <c r="F45" s="82"/>
      <c r="G45" s="82"/>
      <c r="H45" s="82"/>
      <c r="I45" s="82"/>
      <c r="J45" s="82"/>
      <c r="K45" s="155"/>
      <c r="L45" s="155"/>
      <c r="M45" s="155"/>
    </row>
    <row r="46" s="2" customFormat="1" customHeight="1" spans="2:13">
      <c r="B46" s="82"/>
      <c r="C46" s="82"/>
      <c r="D46" s="82"/>
      <c r="E46" s="82"/>
      <c r="F46" s="82"/>
      <c r="G46" s="82"/>
      <c r="H46" s="82"/>
      <c r="I46" s="82"/>
      <c r="J46" s="82"/>
      <c r="K46" s="155"/>
      <c r="L46" s="155"/>
      <c r="M46" s="155"/>
    </row>
    <row r="47" s="2" customFormat="1" customHeight="1" spans="2:13">
      <c r="B47" s="82"/>
      <c r="C47" s="82"/>
      <c r="D47" s="82"/>
      <c r="E47" s="82"/>
      <c r="F47" s="82"/>
      <c r="G47" s="82"/>
      <c r="H47" s="82"/>
      <c r="I47" s="82"/>
      <c r="J47" s="82"/>
      <c r="K47" s="155"/>
      <c r="L47" s="155"/>
      <c r="M47" s="155"/>
    </row>
    <row r="48" s="2" customFormat="1" customHeight="1" spans="2:13">
      <c r="B48" s="82"/>
      <c r="C48" s="82"/>
      <c r="D48" s="82"/>
      <c r="E48" s="82"/>
      <c r="F48" s="82"/>
      <c r="G48" s="82"/>
      <c r="H48" s="82"/>
      <c r="I48" s="82"/>
      <c r="J48" s="82"/>
      <c r="K48" s="155"/>
      <c r="L48" s="155"/>
      <c r="M48" s="155"/>
    </row>
    <row r="49" s="2" customFormat="1" customHeight="1" spans="2:13">
      <c r="B49" s="82"/>
      <c r="C49" s="82"/>
      <c r="D49" s="82"/>
      <c r="E49" s="82"/>
      <c r="F49" s="82"/>
      <c r="G49" s="82"/>
      <c r="H49" s="82"/>
      <c r="I49" s="82"/>
      <c r="J49" s="82"/>
      <c r="K49" s="155"/>
      <c r="L49" s="155"/>
      <c r="M49" s="155"/>
    </row>
    <row r="50" s="2" customFormat="1" customHeight="1" spans="2:13">
      <c r="B50" s="82"/>
      <c r="C50" s="82"/>
      <c r="D50" s="82"/>
      <c r="E50" s="82"/>
      <c r="F50" s="82"/>
      <c r="G50" s="82"/>
      <c r="H50" s="82"/>
      <c r="I50" s="82"/>
      <c r="J50" s="82"/>
      <c r="K50" s="155"/>
      <c r="L50" s="155"/>
      <c r="M50" s="155"/>
    </row>
    <row r="51" s="2" customFormat="1" customHeight="1" spans="2:13">
      <c r="B51" s="82"/>
      <c r="C51" s="82"/>
      <c r="D51" s="82"/>
      <c r="E51" s="82"/>
      <c r="F51" s="82"/>
      <c r="G51" s="82"/>
      <c r="H51" s="82"/>
      <c r="I51" s="82"/>
      <c r="J51" s="82"/>
      <c r="K51" s="155"/>
      <c r="L51" s="155"/>
      <c r="M51" s="155"/>
    </row>
    <row r="52" s="2" customFormat="1" customHeight="1" spans="2:13">
      <c r="B52" s="82"/>
      <c r="C52" s="82"/>
      <c r="D52" s="82"/>
      <c r="E52" s="82"/>
      <c r="F52" s="82"/>
      <c r="G52" s="82"/>
      <c r="H52" s="82"/>
      <c r="I52" s="82"/>
      <c r="J52" s="82"/>
      <c r="K52" s="155"/>
      <c r="L52" s="155"/>
      <c r="M52" s="155"/>
    </row>
    <row r="53" s="2" customFormat="1" customHeight="1" spans="2:13">
      <c r="B53" s="82"/>
      <c r="C53" s="82"/>
      <c r="D53" s="82"/>
      <c r="E53" s="82"/>
      <c r="F53" s="82"/>
      <c r="G53" s="82"/>
      <c r="H53" s="82"/>
      <c r="I53" s="82"/>
      <c r="J53" s="82"/>
      <c r="K53" s="155"/>
      <c r="L53" s="155"/>
      <c r="M53" s="155"/>
    </row>
    <row r="54" s="2" customFormat="1" customHeight="1" spans="2:13">
      <c r="B54" s="82"/>
      <c r="C54" s="82"/>
      <c r="D54" s="82"/>
      <c r="E54" s="82"/>
      <c r="F54" s="82"/>
      <c r="G54" s="82"/>
      <c r="H54" s="82"/>
      <c r="I54" s="82"/>
      <c r="J54" s="82"/>
      <c r="K54" s="155"/>
      <c r="L54" s="155"/>
      <c r="M54" s="155"/>
    </row>
    <row r="55" s="2" customFormat="1" customHeight="1" spans="2:13">
      <c r="B55" s="82"/>
      <c r="C55" s="82"/>
      <c r="D55" s="82"/>
      <c r="E55" s="82"/>
      <c r="F55" s="82"/>
      <c r="G55" s="82"/>
      <c r="H55" s="82"/>
      <c r="I55" s="82"/>
      <c r="J55" s="82"/>
      <c r="K55" s="155"/>
      <c r="L55" s="155"/>
      <c r="M55" s="155"/>
    </row>
    <row r="56" s="2" customFormat="1" customHeight="1" spans="2:13">
      <c r="B56" s="82"/>
      <c r="C56" s="82"/>
      <c r="D56" s="82"/>
      <c r="E56" s="82"/>
      <c r="F56" s="82"/>
      <c r="G56" s="82"/>
      <c r="H56" s="82"/>
      <c r="I56" s="82"/>
      <c r="J56" s="82"/>
      <c r="K56" s="155"/>
      <c r="L56" s="155"/>
      <c r="M56" s="155"/>
    </row>
    <row r="57" s="2" customFormat="1" customHeight="1" spans="2:13">
      <c r="B57" s="82"/>
      <c r="C57" s="82"/>
      <c r="D57" s="82"/>
      <c r="E57" s="82"/>
      <c r="F57" s="82"/>
      <c r="G57" s="82"/>
      <c r="H57" s="82"/>
      <c r="I57" s="82"/>
      <c r="J57" s="82"/>
      <c r="K57" s="155"/>
      <c r="L57" s="155"/>
      <c r="M57" s="155"/>
    </row>
    <row r="58" s="2" customFormat="1" customHeight="1" spans="2:13">
      <c r="B58" s="82"/>
      <c r="C58" s="82"/>
      <c r="D58" s="82"/>
      <c r="E58" s="82"/>
      <c r="F58" s="82"/>
      <c r="G58" s="82"/>
      <c r="H58" s="82"/>
      <c r="I58" s="82"/>
      <c r="J58" s="82"/>
      <c r="K58" s="155"/>
      <c r="L58" s="155"/>
      <c r="M58" s="155"/>
    </row>
    <row r="59" s="2" customFormat="1" customHeight="1" spans="2:13">
      <c r="B59" s="82"/>
      <c r="C59" s="82"/>
      <c r="D59" s="82"/>
      <c r="E59" s="82"/>
      <c r="F59" s="82"/>
      <c r="G59" s="82"/>
      <c r="H59" s="82"/>
      <c r="I59" s="82"/>
      <c r="J59" s="82"/>
      <c r="K59" s="155"/>
      <c r="L59" s="155"/>
      <c r="M59" s="155"/>
    </row>
    <row r="60" s="2" customFormat="1" customHeight="1" spans="2:13">
      <c r="B60" s="82"/>
      <c r="C60" s="82"/>
      <c r="D60" s="82"/>
      <c r="E60" s="82"/>
      <c r="F60" s="82"/>
      <c r="G60" s="82"/>
      <c r="H60" s="82"/>
      <c r="I60" s="82"/>
      <c r="J60" s="82"/>
      <c r="K60" s="155"/>
      <c r="L60" s="155"/>
      <c r="M60" s="155"/>
    </row>
    <row r="61" s="2" customFormat="1" customHeight="1" spans="2:13">
      <c r="B61" s="82"/>
      <c r="C61" s="82"/>
      <c r="D61" s="82"/>
      <c r="E61" s="82"/>
      <c r="F61" s="82"/>
      <c r="G61" s="82"/>
      <c r="H61" s="82"/>
      <c r="I61" s="82"/>
      <c r="J61" s="82"/>
      <c r="K61" s="155"/>
      <c r="L61" s="155"/>
      <c r="M61" s="155"/>
    </row>
    <row r="62" s="2" customFormat="1" customHeight="1" spans="2:13">
      <c r="B62" s="82"/>
      <c r="C62" s="82"/>
      <c r="D62" s="82"/>
      <c r="E62" s="82"/>
      <c r="F62" s="82"/>
      <c r="G62" s="82"/>
      <c r="H62" s="82"/>
      <c r="I62" s="82"/>
      <c r="J62" s="82"/>
      <c r="K62" s="155"/>
      <c r="L62" s="155"/>
      <c r="M62" s="155"/>
    </row>
    <row r="63" s="2" customFormat="1" customHeight="1" spans="2:13">
      <c r="B63" s="82"/>
      <c r="C63" s="82"/>
      <c r="D63" s="82"/>
      <c r="E63" s="82"/>
      <c r="F63" s="82"/>
      <c r="G63" s="82"/>
      <c r="H63" s="82"/>
      <c r="I63" s="82"/>
      <c r="J63" s="82"/>
      <c r="K63" s="155"/>
      <c r="L63" s="155"/>
      <c r="M63" s="155"/>
    </row>
    <row r="64" s="2" customFormat="1" customHeight="1" spans="2:13">
      <c r="B64" s="82"/>
      <c r="C64" s="82"/>
      <c r="D64" s="82"/>
      <c r="E64" s="82"/>
      <c r="F64" s="82"/>
      <c r="G64" s="82"/>
      <c r="H64" s="82"/>
      <c r="I64" s="82"/>
      <c r="J64" s="82"/>
      <c r="K64" s="155"/>
      <c r="L64" s="155"/>
      <c r="M64" s="155"/>
    </row>
    <row r="65" s="2" customFormat="1" customHeight="1" spans="2:13">
      <c r="B65" s="82"/>
      <c r="C65" s="82"/>
      <c r="D65" s="82"/>
      <c r="E65" s="82"/>
      <c r="F65" s="82"/>
      <c r="G65" s="82"/>
      <c r="H65" s="82"/>
      <c r="I65" s="82"/>
      <c r="J65" s="82"/>
      <c r="K65" s="155"/>
      <c r="L65" s="155"/>
      <c r="M65" s="155"/>
    </row>
    <row r="66" s="2" customFormat="1" customHeight="1" spans="2:13">
      <c r="B66" s="82"/>
      <c r="C66" s="82"/>
      <c r="D66" s="82"/>
      <c r="E66" s="82"/>
      <c r="F66" s="82"/>
      <c r="G66" s="82"/>
      <c r="H66" s="82"/>
      <c r="I66" s="82"/>
      <c r="J66" s="82"/>
      <c r="K66" s="155"/>
      <c r="L66" s="155"/>
      <c r="M66" s="155"/>
    </row>
    <row r="67" s="2" customFormat="1" customHeight="1" spans="2:13">
      <c r="B67" s="82"/>
      <c r="C67" s="82"/>
      <c r="D67" s="82"/>
      <c r="E67" s="82"/>
      <c r="F67" s="82"/>
      <c r="G67" s="82"/>
      <c r="H67" s="82"/>
      <c r="I67" s="82"/>
      <c r="J67" s="82"/>
      <c r="K67" s="155"/>
      <c r="L67" s="155"/>
      <c r="M67" s="155"/>
    </row>
    <row r="68" s="2" customFormat="1" customHeight="1" spans="2:13">
      <c r="B68" s="82"/>
      <c r="C68" s="82"/>
      <c r="D68" s="82"/>
      <c r="E68" s="82"/>
      <c r="F68" s="82"/>
      <c r="G68" s="82"/>
      <c r="H68" s="82"/>
      <c r="I68" s="82"/>
      <c r="J68" s="82"/>
      <c r="K68" s="155"/>
      <c r="L68" s="155"/>
      <c r="M68" s="155"/>
    </row>
    <row r="69" s="2" customFormat="1" customHeight="1" spans="2:13">
      <c r="B69" s="82"/>
      <c r="C69" s="82"/>
      <c r="D69" s="82"/>
      <c r="E69" s="82"/>
      <c r="F69" s="82"/>
      <c r="G69" s="82"/>
      <c r="H69" s="82"/>
      <c r="I69" s="82"/>
      <c r="J69" s="82"/>
      <c r="K69" s="155"/>
      <c r="L69" s="155"/>
      <c r="M69" s="155"/>
    </row>
    <row r="70" s="2" customFormat="1" customHeight="1" spans="2:13">
      <c r="B70" s="82"/>
      <c r="C70" s="82"/>
      <c r="D70" s="82"/>
      <c r="E70" s="82"/>
      <c r="F70" s="82"/>
      <c r="G70" s="82"/>
      <c r="H70" s="82"/>
      <c r="I70" s="82"/>
      <c r="J70" s="82"/>
      <c r="K70" s="155"/>
      <c r="L70" s="155"/>
      <c r="M70" s="155"/>
    </row>
    <row r="71" s="2" customFormat="1" customHeight="1" spans="2:13">
      <c r="B71" s="82"/>
      <c r="C71" s="82"/>
      <c r="D71" s="82"/>
      <c r="E71" s="82"/>
      <c r="F71" s="82"/>
      <c r="G71" s="82"/>
      <c r="H71" s="82"/>
      <c r="I71" s="82"/>
      <c r="J71" s="82"/>
      <c r="K71" s="155"/>
      <c r="L71" s="155"/>
      <c r="M71" s="155"/>
    </row>
    <row r="72" s="2" customFormat="1" customHeight="1" spans="2:13">
      <c r="B72" s="82"/>
      <c r="C72" s="82"/>
      <c r="D72" s="82"/>
      <c r="E72" s="82"/>
      <c r="F72" s="82"/>
      <c r="G72" s="82"/>
      <c r="H72" s="82"/>
      <c r="I72" s="82"/>
      <c r="J72" s="82"/>
      <c r="K72" s="155"/>
      <c r="L72" s="155"/>
      <c r="M72" s="155"/>
    </row>
    <row r="73" s="2" customFormat="1" customHeight="1" spans="2:13">
      <c r="B73" s="82"/>
      <c r="C73" s="82"/>
      <c r="D73" s="82"/>
      <c r="E73" s="82"/>
      <c r="F73" s="82"/>
      <c r="G73" s="82"/>
      <c r="H73" s="82"/>
      <c r="I73" s="82"/>
      <c r="J73" s="82"/>
      <c r="K73" s="155"/>
      <c r="L73" s="155"/>
      <c r="M73" s="155"/>
    </row>
    <row r="74" s="2" customFormat="1" customHeight="1" spans="2:13">
      <c r="B74" s="82"/>
      <c r="C74" s="82"/>
      <c r="D74" s="82"/>
      <c r="E74" s="82"/>
      <c r="F74" s="82"/>
      <c r="G74" s="82"/>
      <c r="H74" s="82"/>
      <c r="I74" s="82"/>
      <c r="J74" s="82"/>
      <c r="K74" s="155"/>
      <c r="L74" s="155"/>
      <c r="M74" s="155"/>
    </row>
    <row r="75" s="2" customFormat="1" customHeight="1" spans="2:13">
      <c r="B75" s="82"/>
      <c r="C75" s="82"/>
      <c r="D75" s="82"/>
      <c r="E75" s="82"/>
      <c r="F75" s="82"/>
      <c r="G75" s="82"/>
      <c r="H75" s="82"/>
      <c r="I75" s="82"/>
      <c r="J75" s="82"/>
      <c r="K75" s="155"/>
      <c r="L75" s="155"/>
      <c r="M75" s="155"/>
    </row>
    <row r="76" s="2" customFormat="1" customHeight="1" spans="2:13">
      <c r="B76" s="82"/>
      <c r="C76" s="82"/>
      <c r="D76" s="82"/>
      <c r="E76" s="82"/>
      <c r="F76" s="82"/>
      <c r="G76" s="82"/>
      <c r="H76" s="82"/>
      <c r="I76" s="82"/>
      <c r="J76" s="82"/>
      <c r="K76" s="155"/>
      <c r="L76" s="155"/>
      <c r="M76" s="155"/>
    </row>
    <row r="77" s="2" customFormat="1" customHeight="1" spans="2:13">
      <c r="B77" s="82"/>
      <c r="C77" s="82"/>
      <c r="D77" s="82"/>
      <c r="E77" s="82"/>
      <c r="F77" s="82"/>
      <c r="G77" s="82"/>
      <c r="H77" s="82"/>
      <c r="I77" s="82"/>
      <c r="J77" s="82"/>
      <c r="K77" s="155"/>
      <c r="L77" s="155"/>
      <c r="M77" s="155"/>
    </row>
    <row r="78" s="2" customFormat="1" customHeight="1" spans="2:13">
      <c r="B78" s="82"/>
      <c r="C78" s="82"/>
      <c r="D78" s="82"/>
      <c r="E78" s="82"/>
      <c r="F78" s="82"/>
      <c r="G78" s="82"/>
      <c r="H78" s="82"/>
      <c r="I78" s="82"/>
      <c r="J78" s="82"/>
      <c r="K78" s="155"/>
      <c r="L78" s="155"/>
      <c r="M78" s="155"/>
    </row>
    <row r="79" s="2" customFormat="1" customHeight="1" spans="2:13">
      <c r="B79" s="82"/>
      <c r="C79" s="82"/>
      <c r="D79" s="82"/>
      <c r="E79" s="82"/>
      <c r="F79" s="82"/>
      <c r="G79" s="82"/>
      <c r="H79" s="82"/>
      <c r="I79" s="82"/>
      <c r="J79" s="82"/>
      <c r="K79" s="155"/>
      <c r="L79" s="155"/>
      <c r="M79" s="155"/>
    </row>
    <row r="80" s="2" customFormat="1" customHeight="1" spans="2:13">
      <c r="B80" s="82"/>
      <c r="C80" s="82"/>
      <c r="D80" s="82"/>
      <c r="E80" s="82"/>
      <c r="F80" s="82"/>
      <c r="G80" s="82"/>
      <c r="H80" s="82"/>
      <c r="I80" s="82"/>
      <c r="J80" s="82"/>
      <c r="K80" s="155"/>
      <c r="L80" s="155"/>
      <c r="M80" s="155"/>
    </row>
    <row r="81" s="2" customFormat="1" customHeight="1" spans="2:13">
      <c r="B81" s="82"/>
      <c r="C81" s="82"/>
      <c r="D81" s="82"/>
      <c r="E81" s="82"/>
      <c r="F81" s="82"/>
      <c r="G81" s="82"/>
      <c r="H81" s="82"/>
      <c r="I81" s="82"/>
      <c r="J81" s="82"/>
      <c r="K81" s="155"/>
      <c r="L81" s="155"/>
      <c r="M81" s="155"/>
    </row>
    <row r="82" s="2" customFormat="1" customHeight="1" spans="2:13">
      <c r="B82" s="82"/>
      <c r="C82" s="82"/>
      <c r="D82" s="82"/>
      <c r="E82" s="82"/>
      <c r="F82" s="82"/>
      <c r="G82" s="82"/>
      <c r="H82" s="82"/>
      <c r="I82" s="82"/>
      <c r="J82" s="82"/>
      <c r="K82" s="155"/>
      <c r="L82" s="155"/>
      <c r="M82" s="155"/>
    </row>
    <row r="83" s="2" customFormat="1" customHeight="1" spans="2:13">
      <c r="B83" s="82"/>
      <c r="C83" s="82"/>
      <c r="D83" s="82"/>
      <c r="E83" s="82"/>
      <c r="F83" s="82"/>
      <c r="G83" s="82"/>
      <c r="H83" s="82"/>
      <c r="I83" s="82"/>
      <c r="J83" s="82"/>
      <c r="K83" s="155"/>
      <c r="L83" s="155"/>
      <c r="M83" s="155"/>
    </row>
    <row r="84" s="2" customFormat="1" customHeight="1" spans="2:13">
      <c r="B84" s="82"/>
      <c r="C84" s="82"/>
      <c r="D84" s="82"/>
      <c r="E84" s="82"/>
      <c r="F84" s="82"/>
      <c r="G84" s="82"/>
      <c r="H84" s="82"/>
      <c r="I84" s="82"/>
      <c r="J84" s="82"/>
      <c r="K84" s="155"/>
      <c r="L84" s="155"/>
      <c r="M84" s="155"/>
    </row>
    <row r="85" s="2" customFormat="1" customHeight="1" spans="2:13">
      <c r="B85" s="82"/>
      <c r="C85" s="82"/>
      <c r="D85" s="82"/>
      <c r="E85" s="82"/>
      <c r="F85" s="82"/>
      <c r="G85" s="82"/>
      <c r="H85" s="82"/>
      <c r="I85" s="82"/>
      <c r="J85" s="82"/>
      <c r="K85" s="155"/>
      <c r="L85" s="155"/>
      <c r="M85" s="155"/>
    </row>
    <row r="86" s="2" customFormat="1" customHeight="1" spans="2:13">
      <c r="B86" s="82"/>
      <c r="C86" s="82"/>
      <c r="D86" s="82"/>
      <c r="E86" s="82"/>
      <c r="F86" s="82"/>
      <c r="G86" s="82"/>
      <c r="H86" s="82"/>
      <c r="I86" s="82"/>
      <c r="J86" s="82"/>
      <c r="K86" s="155"/>
      <c r="L86" s="155"/>
      <c r="M86" s="155"/>
    </row>
    <row r="87" s="2" customFormat="1" customHeight="1" spans="2:13">
      <c r="B87" s="82"/>
      <c r="C87" s="82"/>
      <c r="D87" s="82"/>
      <c r="E87" s="82"/>
      <c r="F87" s="82"/>
      <c r="G87" s="82"/>
      <c r="H87" s="82"/>
      <c r="I87" s="82"/>
      <c r="J87" s="82"/>
      <c r="K87" s="155"/>
      <c r="L87" s="155"/>
      <c r="M87" s="155"/>
    </row>
    <row r="88" s="2" customFormat="1" customHeight="1" spans="2:13">
      <c r="B88" s="82"/>
      <c r="C88" s="82"/>
      <c r="D88" s="82"/>
      <c r="E88" s="82"/>
      <c r="F88" s="82"/>
      <c r="G88" s="82"/>
      <c r="H88" s="82"/>
      <c r="I88" s="82"/>
      <c r="J88" s="82"/>
      <c r="K88" s="155"/>
      <c r="L88" s="155"/>
      <c r="M88" s="155"/>
    </row>
    <row r="89" s="2" customFormat="1" customHeight="1" spans="2:13">
      <c r="B89" s="82"/>
      <c r="C89" s="82"/>
      <c r="D89" s="82"/>
      <c r="E89" s="82"/>
      <c r="F89" s="82"/>
      <c r="G89" s="82"/>
      <c r="H89" s="82"/>
      <c r="I89" s="82"/>
      <c r="J89" s="82"/>
      <c r="K89" s="155"/>
      <c r="L89" s="155"/>
      <c r="M89" s="155"/>
    </row>
    <row r="90" s="2" customFormat="1" customHeight="1" spans="2:13">
      <c r="B90" s="82"/>
      <c r="C90" s="82"/>
      <c r="D90" s="82"/>
      <c r="E90" s="82"/>
      <c r="F90" s="82"/>
      <c r="G90" s="82"/>
      <c r="H90" s="82"/>
      <c r="I90" s="82"/>
      <c r="J90" s="82"/>
      <c r="K90" s="155"/>
      <c r="L90" s="155"/>
      <c r="M90" s="155"/>
    </row>
    <row r="91" s="2" customFormat="1" customHeight="1" spans="2:13">
      <c r="B91" s="82"/>
      <c r="C91" s="82"/>
      <c r="D91" s="82"/>
      <c r="E91" s="82"/>
      <c r="F91" s="82"/>
      <c r="G91" s="82"/>
      <c r="H91" s="82"/>
      <c r="I91" s="82"/>
      <c r="J91" s="82"/>
      <c r="K91" s="155"/>
      <c r="L91" s="155"/>
      <c r="M91" s="155"/>
    </row>
    <row r="92" s="2" customFormat="1" customHeight="1" spans="2:13">
      <c r="B92" s="82"/>
      <c r="C92" s="82"/>
      <c r="D92" s="82"/>
      <c r="E92" s="82"/>
      <c r="F92" s="82"/>
      <c r="G92" s="82"/>
      <c r="H92" s="82"/>
      <c r="I92" s="82"/>
      <c r="J92" s="82"/>
      <c r="K92" s="155"/>
      <c r="L92" s="155"/>
      <c r="M92" s="155"/>
    </row>
    <row r="93" s="2" customFormat="1" customHeight="1" spans="2:13">
      <c r="B93" s="82"/>
      <c r="C93" s="82"/>
      <c r="D93" s="82"/>
      <c r="E93" s="82"/>
      <c r="F93" s="82"/>
      <c r="G93" s="82"/>
      <c r="H93" s="82"/>
      <c r="I93" s="82"/>
      <c r="J93" s="82"/>
      <c r="K93" s="155"/>
      <c r="L93" s="155"/>
      <c r="M93" s="155"/>
    </row>
    <row r="94" s="2" customFormat="1" customHeight="1" spans="2:13">
      <c r="B94" s="82"/>
      <c r="C94" s="82"/>
      <c r="D94" s="82"/>
      <c r="E94" s="82"/>
      <c r="F94" s="82"/>
      <c r="G94" s="82"/>
      <c r="H94" s="82"/>
      <c r="I94" s="82"/>
      <c r="J94" s="82"/>
      <c r="K94" s="155"/>
      <c r="L94" s="155"/>
      <c r="M94" s="155"/>
    </row>
    <row r="95" s="2" customFormat="1" customHeight="1" spans="2:13">
      <c r="B95" s="82"/>
      <c r="C95" s="82"/>
      <c r="D95" s="82"/>
      <c r="E95" s="82"/>
      <c r="F95" s="82"/>
      <c r="G95" s="82"/>
      <c r="H95" s="82"/>
      <c r="I95" s="82"/>
      <c r="J95" s="82"/>
      <c r="K95" s="155"/>
      <c r="L95" s="155"/>
      <c r="M95" s="155"/>
    </row>
    <row r="96" s="2" customFormat="1" customHeight="1" spans="2:13">
      <c r="B96" s="82"/>
      <c r="C96" s="82"/>
      <c r="D96" s="82"/>
      <c r="E96" s="82"/>
      <c r="F96" s="82"/>
      <c r="G96" s="82"/>
      <c r="H96" s="82"/>
      <c r="I96" s="82"/>
      <c r="J96" s="82"/>
      <c r="K96" s="155"/>
      <c r="L96" s="155"/>
      <c r="M96" s="155"/>
    </row>
    <row r="97" s="2" customFormat="1" customHeight="1" spans="2:13">
      <c r="B97" s="82"/>
      <c r="C97" s="82"/>
      <c r="D97" s="82"/>
      <c r="E97" s="82"/>
      <c r="F97" s="82"/>
      <c r="G97" s="82"/>
      <c r="H97" s="82"/>
      <c r="I97" s="82"/>
      <c r="J97" s="82"/>
      <c r="K97" s="155"/>
      <c r="L97" s="155"/>
      <c r="M97" s="155"/>
    </row>
    <row r="98" s="2" customFormat="1" customHeight="1" spans="2:13">
      <c r="B98" s="82"/>
      <c r="C98" s="82"/>
      <c r="D98" s="82"/>
      <c r="E98" s="82"/>
      <c r="F98" s="82"/>
      <c r="G98" s="82"/>
      <c r="H98" s="82"/>
      <c r="I98" s="82"/>
      <c r="J98" s="82"/>
      <c r="K98" s="155"/>
      <c r="L98" s="155"/>
      <c r="M98" s="155"/>
    </row>
    <row r="99" s="2" customFormat="1" customHeight="1" spans="2:13">
      <c r="B99" s="82"/>
      <c r="C99" s="82"/>
      <c r="D99" s="82"/>
      <c r="E99" s="82"/>
      <c r="F99" s="82"/>
      <c r="G99" s="82"/>
      <c r="H99" s="82"/>
      <c r="I99" s="82"/>
      <c r="J99" s="82"/>
      <c r="K99" s="155"/>
      <c r="L99" s="155"/>
      <c r="M99" s="155"/>
    </row>
    <row r="100" s="2" customFormat="1" customHeight="1" spans="2:13">
      <c r="B100" s="82"/>
      <c r="C100" s="82"/>
      <c r="D100" s="82"/>
      <c r="E100" s="82"/>
      <c r="F100" s="82"/>
      <c r="G100" s="82"/>
      <c r="H100" s="82"/>
      <c r="I100" s="82"/>
      <c r="J100" s="82"/>
      <c r="K100" s="155"/>
      <c r="L100" s="155"/>
      <c r="M100" s="155"/>
    </row>
    <row r="101" s="2" customFormat="1" customHeight="1" spans="2:13">
      <c r="B101" s="82"/>
      <c r="C101" s="82"/>
      <c r="D101" s="82"/>
      <c r="E101" s="82"/>
      <c r="F101" s="82"/>
      <c r="G101" s="82"/>
      <c r="H101" s="82"/>
      <c r="I101" s="82"/>
      <c r="J101" s="82"/>
      <c r="K101" s="155"/>
      <c r="L101" s="155"/>
      <c r="M101" s="155"/>
    </row>
    <row r="102" s="2" customFormat="1" customHeight="1" spans="2:13">
      <c r="B102" s="82"/>
      <c r="C102" s="82"/>
      <c r="D102" s="82"/>
      <c r="E102" s="82"/>
      <c r="F102" s="82"/>
      <c r="G102" s="82"/>
      <c r="H102" s="82"/>
      <c r="I102" s="82"/>
      <c r="J102" s="82"/>
      <c r="K102" s="155"/>
      <c r="L102" s="155"/>
      <c r="M102" s="155"/>
    </row>
    <row r="103" s="2" customFormat="1" customHeight="1" spans="2:13">
      <c r="B103" s="82"/>
      <c r="C103" s="82"/>
      <c r="D103" s="82"/>
      <c r="E103" s="82"/>
      <c r="F103" s="82"/>
      <c r="G103" s="82"/>
      <c r="H103" s="82"/>
      <c r="I103" s="82"/>
      <c r="J103" s="82"/>
      <c r="K103" s="155"/>
      <c r="L103" s="155"/>
      <c r="M103" s="155"/>
    </row>
    <row r="104" s="2" customFormat="1" customHeight="1" spans="2:13">
      <c r="B104" s="82"/>
      <c r="C104" s="82"/>
      <c r="D104" s="82"/>
      <c r="E104" s="82"/>
      <c r="F104" s="82"/>
      <c r="G104" s="82"/>
      <c r="H104" s="82"/>
      <c r="I104" s="82"/>
      <c r="J104" s="82"/>
      <c r="K104" s="155"/>
      <c r="L104" s="155"/>
      <c r="M104" s="155"/>
    </row>
    <row r="105" s="2" customFormat="1" customHeight="1" spans="2:13">
      <c r="B105" s="82"/>
      <c r="C105" s="82"/>
      <c r="D105" s="82"/>
      <c r="E105" s="82"/>
      <c r="F105" s="82"/>
      <c r="G105" s="82"/>
      <c r="H105" s="82"/>
      <c r="I105" s="82"/>
      <c r="J105" s="82"/>
      <c r="K105" s="155"/>
      <c r="L105" s="155"/>
      <c r="M105" s="155"/>
    </row>
    <row r="106" s="2" customFormat="1" customHeight="1" spans="2:13">
      <c r="B106" s="82"/>
      <c r="C106" s="82"/>
      <c r="D106" s="82"/>
      <c r="E106" s="82"/>
      <c r="F106" s="82"/>
      <c r="G106" s="82"/>
      <c r="H106" s="82"/>
      <c r="I106" s="82"/>
      <c r="J106" s="82"/>
      <c r="K106" s="155"/>
      <c r="L106" s="155"/>
      <c r="M106" s="155"/>
    </row>
    <row r="107" s="2" customFormat="1" customHeight="1" spans="2:13">
      <c r="B107" s="82"/>
      <c r="C107" s="82"/>
      <c r="D107" s="82"/>
      <c r="E107" s="82"/>
      <c r="F107" s="82"/>
      <c r="G107" s="82"/>
      <c r="H107" s="82"/>
      <c r="I107" s="82"/>
      <c r="J107" s="82"/>
      <c r="K107" s="155"/>
      <c r="L107" s="155"/>
      <c r="M107" s="155"/>
    </row>
    <row r="108" s="2" customFormat="1" customHeight="1" spans="2:13">
      <c r="B108" s="82"/>
      <c r="C108" s="82"/>
      <c r="D108" s="82"/>
      <c r="E108" s="82"/>
      <c r="F108" s="82"/>
      <c r="G108" s="82"/>
      <c r="H108" s="82"/>
      <c r="I108" s="82"/>
      <c r="J108" s="82"/>
      <c r="K108" s="155"/>
      <c r="L108" s="155"/>
      <c r="M108" s="155"/>
    </row>
    <row r="109" s="2" customFormat="1" customHeight="1" spans="2:13">
      <c r="B109" s="82"/>
      <c r="C109" s="82"/>
      <c r="D109" s="82"/>
      <c r="E109" s="82"/>
      <c r="F109" s="82"/>
      <c r="G109" s="82"/>
      <c r="H109" s="82"/>
      <c r="I109" s="82"/>
      <c r="J109" s="82"/>
      <c r="K109" s="155"/>
      <c r="L109" s="155"/>
      <c r="M109" s="155"/>
    </row>
    <row r="110" s="2" customFormat="1" customHeight="1" spans="2:13">
      <c r="B110" s="82"/>
      <c r="C110" s="82"/>
      <c r="D110" s="82"/>
      <c r="E110" s="82"/>
      <c r="F110" s="82"/>
      <c r="G110" s="82"/>
      <c r="H110" s="82"/>
      <c r="I110" s="82"/>
      <c r="J110" s="82"/>
      <c r="K110" s="155"/>
      <c r="L110" s="155"/>
      <c r="M110" s="155"/>
    </row>
    <row r="111" s="2" customFormat="1" customHeight="1" spans="2:13">
      <c r="B111" s="82"/>
      <c r="C111" s="82"/>
      <c r="D111" s="82"/>
      <c r="E111" s="82"/>
      <c r="F111" s="82"/>
      <c r="G111" s="82"/>
      <c r="H111" s="82"/>
      <c r="I111" s="82"/>
      <c r="J111" s="82"/>
      <c r="K111" s="155"/>
      <c r="L111" s="155"/>
      <c r="M111" s="155"/>
    </row>
    <row r="112" s="2" customFormat="1" customHeight="1" spans="2:13">
      <c r="B112" s="82"/>
      <c r="C112" s="82"/>
      <c r="D112" s="82"/>
      <c r="E112" s="82"/>
      <c r="F112" s="82"/>
      <c r="G112" s="82"/>
      <c r="H112" s="82"/>
      <c r="I112" s="82"/>
      <c r="J112" s="82"/>
      <c r="K112" s="155"/>
      <c r="L112" s="155"/>
      <c r="M112" s="155"/>
    </row>
    <row r="113" s="2" customFormat="1" customHeight="1" spans="2:13">
      <c r="B113" s="82"/>
      <c r="C113" s="82"/>
      <c r="D113" s="82"/>
      <c r="E113" s="82"/>
      <c r="F113" s="82"/>
      <c r="G113" s="82"/>
      <c r="H113" s="82"/>
      <c r="I113" s="82"/>
      <c r="J113" s="82"/>
      <c r="K113" s="155"/>
      <c r="L113" s="155"/>
      <c r="M113" s="155"/>
    </row>
    <row r="114" s="2" customFormat="1" customHeight="1" spans="2:13">
      <c r="B114" s="82"/>
      <c r="C114" s="82"/>
      <c r="D114" s="82"/>
      <c r="E114" s="82"/>
      <c r="F114" s="82"/>
      <c r="G114" s="82"/>
      <c r="H114" s="82"/>
      <c r="I114" s="82"/>
      <c r="J114" s="82"/>
      <c r="K114" s="155"/>
      <c r="L114" s="155"/>
      <c r="M114" s="155"/>
    </row>
    <row r="115" s="2" customFormat="1" customHeight="1" spans="2:13">
      <c r="B115" s="82"/>
      <c r="C115" s="82"/>
      <c r="D115" s="82"/>
      <c r="E115" s="82"/>
      <c r="F115" s="82"/>
      <c r="G115" s="82"/>
      <c r="H115" s="82"/>
      <c r="I115" s="82"/>
      <c r="J115" s="82"/>
      <c r="K115" s="155"/>
      <c r="L115" s="155"/>
      <c r="M115" s="155"/>
    </row>
    <row r="116" s="2" customFormat="1" customHeight="1" spans="2:13">
      <c r="B116" s="82"/>
      <c r="C116" s="82"/>
      <c r="D116" s="82"/>
      <c r="E116" s="82"/>
      <c r="F116" s="82"/>
      <c r="G116" s="82"/>
      <c r="H116" s="82"/>
      <c r="I116" s="82"/>
      <c r="J116" s="82"/>
      <c r="K116" s="155"/>
      <c r="L116" s="155"/>
      <c r="M116" s="155"/>
    </row>
    <row r="117" s="2" customFormat="1" customHeight="1" spans="2:13">
      <c r="B117" s="82"/>
      <c r="C117" s="82"/>
      <c r="D117" s="82"/>
      <c r="E117" s="82"/>
      <c r="F117" s="82"/>
      <c r="G117" s="82"/>
      <c r="H117" s="82"/>
      <c r="I117" s="82"/>
      <c r="J117" s="82"/>
      <c r="K117" s="155"/>
      <c r="L117" s="155"/>
      <c r="M117" s="155"/>
    </row>
    <row r="118" s="2" customFormat="1" customHeight="1" spans="2:13">
      <c r="B118" s="82"/>
      <c r="C118" s="82"/>
      <c r="D118" s="82"/>
      <c r="E118" s="82"/>
      <c r="F118" s="82"/>
      <c r="G118" s="82"/>
      <c r="H118" s="82"/>
      <c r="I118" s="82"/>
      <c r="J118" s="82"/>
      <c r="K118" s="155"/>
      <c r="L118" s="155"/>
      <c r="M118" s="155"/>
    </row>
    <row r="119" s="2" customFormat="1" customHeight="1" spans="2:13">
      <c r="B119" s="82"/>
      <c r="C119" s="82"/>
      <c r="D119" s="82"/>
      <c r="E119" s="82"/>
      <c r="F119" s="82"/>
      <c r="G119" s="82"/>
      <c r="H119" s="82"/>
      <c r="I119" s="82"/>
      <c r="J119" s="82"/>
      <c r="K119" s="155"/>
      <c r="L119" s="155"/>
      <c r="M119" s="155"/>
    </row>
    <row r="120" s="2" customFormat="1" customHeight="1" spans="2:13">
      <c r="B120" s="82"/>
      <c r="C120" s="82"/>
      <c r="D120" s="82"/>
      <c r="E120" s="82"/>
      <c r="F120" s="82"/>
      <c r="G120" s="82"/>
      <c r="H120" s="82"/>
      <c r="I120" s="82"/>
      <c r="J120" s="82"/>
      <c r="K120" s="155"/>
      <c r="L120" s="155"/>
      <c r="M120" s="155"/>
    </row>
    <row r="121" s="2" customFormat="1" customHeight="1" spans="2:13">
      <c r="B121" s="82"/>
      <c r="C121" s="82"/>
      <c r="D121" s="82"/>
      <c r="E121" s="82"/>
      <c r="F121" s="82"/>
      <c r="G121" s="82"/>
      <c r="H121" s="82"/>
      <c r="I121" s="82"/>
      <c r="J121" s="82"/>
      <c r="K121" s="155"/>
      <c r="L121" s="155"/>
      <c r="M121" s="155"/>
    </row>
    <row r="122" s="2" customFormat="1" customHeight="1" spans="2:13">
      <c r="B122" s="82"/>
      <c r="C122" s="82"/>
      <c r="D122" s="82"/>
      <c r="E122" s="82"/>
      <c r="F122" s="82"/>
      <c r="G122" s="82"/>
      <c r="H122" s="82"/>
      <c r="I122" s="82"/>
      <c r="J122" s="82"/>
      <c r="K122" s="155"/>
      <c r="L122" s="155"/>
      <c r="M122" s="155"/>
    </row>
    <row r="123" s="2" customFormat="1" customHeight="1" spans="2:13">
      <c r="B123" s="82"/>
      <c r="C123" s="82"/>
      <c r="D123" s="82"/>
      <c r="E123" s="82"/>
      <c r="F123" s="82"/>
      <c r="G123" s="82"/>
      <c r="H123" s="82"/>
      <c r="I123" s="82"/>
      <c r="J123" s="82"/>
      <c r="K123" s="155"/>
      <c r="L123" s="155"/>
      <c r="M123" s="155"/>
    </row>
    <row r="124" s="2" customFormat="1" customHeight="1" spans="2:13">
      <c r="B124" s="82"/>
      <c r="C124" s="82"/>
      <c r="D124" s="82"/>
      <c r="E124" s="82"/>
      <c r="F124" s="82"/>
      <c r="G124" s="82"/>
      <c r="H124" s="82"/>
      <c r="I124" s="82"/>
      <c r="J124" s="82"/>
      <c r="K124" s="155"/>
      <c r="L124" s="155"/>
      <c r="M124" s="155"/>
    </row>
    <row r="125" s="2" customFormat="1" customHeight="1" spans="2:13">
      <c r="B125" s="82"/>
      <c r="C125" s="82"/>
      <c r="D125" s="82"/>
      <c r="E125" s="82"/>
      <c r="F125" s="82"/>
      <c r="G125" s="82"/>
      <c r="H125" s="82"/>
      <c r="I125" s="82"/>
      <c r="J125" s="82"/>
      <c r="K125" s="155"/>
      <c r="L125" s="155"/>
      <c r="M125" s="155"/>
    </row>
    <row r="126" s="2" customFormat="1" customHeight="1" spans="2:13">
      <c r="B126" s="82"/>
      <c r="C126" s="82"/>
      <c r="D126" s="82"/>
      <c r="E126" s="82"/>
      <c r="F126" s="82"/>
      <c r="G126" s="82"/>
      <c r="H126" s="82"/>
      <c r="I126" s="82"/>
      <c r="J126" s="82"/>
      <c r="K126" s="155"/>
      <c r="L126" s="155"/>
      <c r="M126" s="155"/>
    </row>
    <row r="127" s="2" customFormat="1" customHeight="1" spans="2:13">
      <c r="B127" s="82"/>
      <c r="C127" s="82"/>
      <c r="D127" s="82"/>
      <c r="E127" s="82"/>
      <c r="F127" s="82"/>
      <c r="G127" s="82"/>
      <c r="H127" s="82"/>
      <c r="I127" s="82"/>
      <c r="J127" s="82"/>
      <c r="K127" s="155"/>
      <c r="L127" s="155"/>
      <c r="M127" s="155"/>
    </row>
    <row r="128" s="2" customFormat="1" customHeight="1" spans="2:13">
      <c r="B128" s="82"/>
      <c r="C128" s="82"/>
      <c r="D128" s="82"/>
      <c r="E128" s="82"/>
      <c r="F128" s="82"/>
      <c r="G128" s="82"/>
      <c r="H128" s="82"/>
      <c r="I128" s="82"/>
      <c r="J128" s="82"/>
      <c r="K128" s="155"/>
      <c r="L128" s="155"/>
      <c r="M128" s="155"/>
    </row>
    <row r="129" s="2" customFormat="1" customHeight="1" spans="2:13">
      <c r="B129" s="82"/>
      <c r="C129" s="82"/>
      <c r="D129" s="82"/>
      <c r="E129" s="82"/>
      <c r="F129" s="82"/>
      <c r="G129" s="82"/>
      <c r="H129" s="82"/>
      <c r="I129" s="82"/>
      <c r="J129" s="82"/>
      <c r="K129" s="155"/>
      <c r="L129" s="155"/>
      <c r="M129" s="155"/>
    </row>
    <row r="130" s="2" customFormat="1" customHeight="1" spans="2:13">
      <c r="B130" s="82"/>
      <c r="C130" s="82"/>
      <c r="D130" s="82"/>
      <c r="E130" s="82"/>
      <c r="F130" s="82"/>
      <c r="G130" s="82"/>
      <c r="H130" s="82"/>
      <c r="I130" s="82"/>
      <c r="J130" s="82"/>
      <c r="K130" s="155"/>
      <c r="L130" s="155"/>
      <c r="M130" s="155"/>
    </row>
    <row r="131" s="2" customFormat="1" customHeight="1" spans="2:13">
      <c r="B131" s="82"/>
      <c r="C131" s="82"/>
      <c r="D131" s="82"/>
      <c r="E131" s="82"/>
      <c r="F131" s="82"/>
      <c r="G131" s="82"/>
      <c r="H131" s="82"/>
      <c r="I131" s="82"/>
      <c r="J131" s="82"/>
      <c r="K131" s="155"/>
      <c r="L131" s="155"/>
      <c r="M131" s="155"/>
    </row>
    <row r="132" s="2" customFormat="1" customHeight="1" spans="2:13">
      <c r="B132" s="82"/>
      <c r="C132" s="82"/>
      <c r="D132" s="82"/>
      <c r="E132" s="82"/>
      <c r="F132" s="82"/>
      <c r="G132" s="82"/>
      <c r="H132" s="82"/>
      <c r="I132" s="82"/>
      <c r="J132" s="82"/>
      <c r="K132" s="155"/>
      <c r="L132" s="155"/>
      <c r="M132" s="155"/>
    </row>
    <row r="133" s="2" customFormat="1" customHeight="1" spans="2:13">
      <c r="B133" s="82"/>
      <c r="C133" s="82"/>
      <c r="D133" s="82"/>
      <c r="E133" s="82"/>
      <c r="F133" s="82"/>
      <c r="G133" s="82"/>
      <c r="H133" s="82"/>
      <c r="I133" s="82"/>
      <c r="J133" s="82"/>
      <c r="K133" s="155"/>
      <c r="L133" s="155"/>
      <c r="M133" s="155"/>
    </row>
    <row r="134" s="2" customFormat="1" customHeight="1" spans="2:13">
      <c r="B134" s="82"/>
      <c r="C134" s="82"/>
      <c r="D134" s="82"/>
      <c r="E134" s="82"/>
      <c r="F134" s="82"/>
      <c r="G134" s="82"/>
      <c r="H134" s="82"/>
      <c r="I134" s="82"/>
      <c r="J134" s="82"/>
      <c r="K134" s="155"/>
      <c r="L134" s="155"/>
      <c r="M134" s="155"/>
    </row>
    <row r="135" s="2" customFormat="1" customHeight="1" spans="2:13">
      <c r="B135" s="82"/>
      <c r="C135" s="82"/>
      <c r="D135" s="82"/>
      <c r="E135" s="82"/>
      <c r="F135" s="82"/>
      <c r="G135" s="82"/>
      <c r="H135" s="82"/>
      <c r="I135" s="82"/>
      <c r="J135" s="82"/>
      <c r="K135" s="155"/>
      <c r="L135" s="155"/>
      <c r="M135" s="155"/>
    </row>
    <row r="136" s="2" customFormat="1" customHeight="1" spans="2:13">
      <c r="B136" s="82"/>
      <c r="C136" s="82"/>
      <c r="D136" s="82"/>
      <c r="E136" s="82"/>
      <c r="F136" s="82"/>
      <c r="G136" s="82"/>
      <c r="H136" s="82"/>
      <c r="I136" s="82"/>
      <c r="J136" s="82"/>
      <c r="K136" s="155"/>
      <c r="L136" s="155"/>
      <c r="M136" s="155"/>
    </row>
    <row r="137" s="2" customFormat="1" customHeight="1" spans="2:13">
      <c r="B137" s="82"/>
      <c r="C137" s="82"/>
      <c r="D137" s="82"/>
      <c r="E137" s="82"/>
      <c r="F137" s="82"/>
      <c r="G137" s="82"/>
      <c r="H137" s="82"/>
      <c r="I137" s="82"/>
      <c r="J137" s="82"/>
      <c r="K137" s="155"/>
      <c r="L137" s="155"/>
      <c r="M137" s="155"/>
    </row>
    <row r="138" s="2" customFormat="1" customHeight="1" spans="2:13">
      <c r="B138" s="82"/>
      <c r="C138" s="82"/>
      <c r="D138" s="82"/>
      <c r="E138" s="82"/>
      <c r="F138" s="82"/>
      <c r="G138" s="82"/>
      <c r="H138" s="82"/>
      <c r="I138" s="82"/>
      <c r="J138" s="82"/>
      <c r="K138" s="155"/>
      <c r="L138" s="155"/>
      <c r="M138" s="155"/>
    </row>
    <row r="139" s="2" customFormat="1" customHeight="1" spans="2:13">
      <c r="B139" s="82"/>
      <c r="C139" s="82"/>
      <c r="D139" s="82"/>
      <c r="E139" s="82"/>
      <c r="F139" s="82"/>
      <c r="G139" s="82"/>
      <c r="H139" s="82"/>
      <c r="I139" s="82"/>
      <c r="J139" s="82"/>
      <c r="K139" s="155"/>
      <c r="L139" s="155"/>
      <c r="M139" s="155"/>
    </row>
    <row r="140" s="2" customFormat="1" customHeight="1" spans="2:13">
      <c r="B140" s="82"/>
      <c r="C140" s="82"/>
      <c r="D140" s="82"/>
      <c r="E140" s="82"/>
      <c r="F140" s="82"/>
      <c r="G140" s="82"/>
      <c r="H140" s="82"/>
      <c r="I140" s="82"/>
      <c r="J140" s="82"/>
      <c r="K140" s="155"/>
      <c r="L140" s="155"/>
      <c r="M140" s="155"/>
    </row>
    <row r="141" s="2" customFormat="1" customHeight="1" spans="2:13">
      <c r="B141" s="82"/>
      <c r="C141" s="82"/>
      <c r="D141" s="82"/>
      <c r="E141" s="82"/>
      <c r="F141" s="82"/>
      <c r="G141" s="82"/>
      <c r="H141" s="82"/>
      <c r="I141" s="82"/>
      <c r="J141" s="82"/>
      <c r="K141" s="155"/>
      <c r="L141" s="155"/>
      <c r="M141" s="155"/>
    </row>
    <row r="142" s="2" customFormat="1" customHeight="1" spans="2:13">
      <c r="B142" s="82"/>
      <c r="C142" s="82"/>
      <c r="D142" s="82"/>
      <c r="E142" s="82"/>
      <c r="F142" s="82"/>
      <c r="G142" s="82"/>
      <c r="H142" s="82"/>
      <c r="I142" s="82"/>
      <c r="J142" s="82"/>
      <c r="K142" s="155"/>
      <c r="L142" s="155"/>
      <c r="M142" s="155"/>
    </row>
    <row r="143" s="2" customFormat="1" customHeight="1" spans="2:13">
      <c r="B143" s="82"/>
      <c r="C143" s="82"/>
      <c r="D143" s="82"/>
      <c r="E143" s="82"/>
      <c r="F143" s="82"/>
      <c r="G143" s="82"/>
      <c r="H143" s="82"/>
      <c r="I143" s="82"/>
      <c r="J143" s="82"/>
      <c r="K143" s="155"/>
      <c r="L143" s="155"/>
      <c r="M143" s="155"/>
    </row>
    <row r="144" s="2" customFormat="1" customHeight="1" spans="2:13">
      <c r="B144" s="82"/>
      <c r="C144" s="82"/>
      <c r="D144" s="82"/>
      <c r="E144" s="82"/>
      <c r="F144" s="82"/>
      <c r="G144" s="82"/>
      <c r="H144" s="82"/>
      <c r="I144" s="82"/>
      <c r="J144" s="82"/>
      <c r="K144" s="155"/>
      <c r="L144" s="155"/>
      <c r="M144" s="155"/>
    </row>
    <row r="145" s="2" customFormat="1" customHeight="1" spans="2:13">
      <c r="B145" s="82"/>
      <c r="C145" s="82"/>
      <c r="D145" s="82"/>
      <c r="E145" s="82"/>
      <c r="F145" s="82"/>
      <c r="G145" s="82"/>
      <c r="H145" s="82"/>
      <c r="I145" s="82"/>
      <c r="J145" s="82"/>
      <c r="K145" s="155"/>
      <c r="L145" s="155"/>
      <c r="M145" s="155"/>
    </row>
    <row r="146" s="2" customFormat="1" customHeight="1" spans="2:13">
      <c r="B146" s="82"/>
      <c r="C146" s="82"/>
      <c r="D146" s="82"/>
      <c r="E146" s="82"/>
      <c r="F146" s="82"/>
      <c r="G146" s="82"/>
      <c r="H146" s="82"/>
      <c r="I146" s="82"/>
      <c r="J146" s="82"/>
      <c r="K146" s="155"/>
      <c r="L146" s="155"/>
      <c r="M146" s="155"/>
    </row>
    <row r="147" s="2" customFormat="1" customHeight="1" spans="2:13">
      <c r="B147" s="82"/>
      <c r="C147" s="82"/>
      <c r="D147" s="82"/>
      <c r="E147" s="82"/>
      <c r="F147" s="82"/>
      <c r="G147" s="82"/>
      <c r="H147" s="82"/>
      <c r="I147" s="82"/>
      <c r="J147" s="82"/>
      <c r="K147" s="155"/>
      <c r="L147" s="155"/>
      <c r="M147" s="155"/>
    </row>
    <row r="148" s="2" customFormat="1" customHeight="1" spans="2:13">
      <c r="B148" s="82"/>
      <c r="C148" s="82"/>
      <c r="D148" s="82"/>
      <c r="E148" s="82"/>
      <c r="F148" s="82"/>
      <c r="G148" s="82"/>
      <c r="H148" s="82"/>
      <c r="I148" s="82"/>
      <c r="J148" s="82"/>
      <c r="K148" s="155"/>
      <c r="L148" s="155"/>
      <c r="M148" s="155"/>
    </row>
    <row r="149" s="2" customFormat="1" customHeight="1" spans="2:13">
      <c r="B149" s="82"/>
      <c r="C149" s="82"/>
      <c r="D149" s="82"/>
      <c r="E149" s="82"/>
      <c r="F149" s="82"/>
      <c r="G149" s="82"/>
      <c r="H149" s="82"/>
      <c r="I149" s="82"/>
      <c r="J149" s="82"/>
      <c r="K149" s="155"/>
      <c r="L149" s="155"/>
      <c r="M149" s="155"/>
    </row>
    <row r="150" s="2" customFormat="1" customHeight="1" spans="2:13">
      <c r="B150" s="82"/>
      <c r="C150" s="82"/>
      <c r="D150" s="82"/>
      <c r="E150" s="82"/>
      <c r="F150" s="82"/>
      <c r="G150" s="82"/>
      <c r="H150" s="82"/>
      <c r="I150" s="82"/>
      <c r="J150" s="82"/>
      <c r="K150" s="155"/>
      <c r="L150" s="155"/>
      <c r="M150" s="155"/>
    </row>
    <row r="151" s="2" customFormat="1" customHeight="1" spans="2:13">
      <c r="B151" s="82"/>
      <c r="C151" s="82"/>
      <c r="D151" s="82"/>
      <c r="E151" s="82"/>
      <c r="F151" s="82"/>
      <c r="G151" s="82"/>
      <c r="H151" s="82"/>
      <c r="I151" s="82"/>
      <c r="J151" s="82"/>
      <c r="K151" s="155"/>
      <c r="L151" s="155"/>
      <c r="M151" s="155"/>
    </row>
    <row r="152" s="2" customFormat="1" customHeight="1" spans="2:13">
      <c r="B152" s="82"/>
      <c r="C152" s="82"/>
      <c r="D152" s="82"/>
      <c r="E152" s="82"/>
      <c r="F152" s="82"/>
      <c r="G152" s="82"/>
      <c r="H152" s="82"/>
      <c r="I152" s="82"/>
      <c r="J152" s="82"/>
      <c r="K152" s="155"/>
      <c r="L152" s="155"/>
      <c r="M152" s="155"/>
    </row>
    <row r="153" s="2" customFormat="1" customHeight="1" spans="2:13">
      <c r="B153" s="82"/>
      <c r="C153" s="82"/>
      <c r="D153" s="82"/>
      <c r="E153" s="82"/>
      <c r="F153" s="82"/>
      <c r="G153" s="82"/>
      <c r="H153" s="82"/>
      <c r="I153" s="82"/>
      <c r="J153" s="82"/>
      <c r="K153" s="155"/>
      <c r="L153" s="155"/>
      <c r="M153" s="155"/>
    </row>
    <row r="154" s="2" customFormat="1" customHeight="1" spans="2:13">
      <c r="B154" s="82"/>
      <c r="C154" s="82"/>
      <c r="D154" s="82"/>
      <c r="E154" s="82"/>
      <c r="F154" s="82"/>
      <c r="G154" s="82"/>
      <c r="H154" s="82"/>
      <c r="I154" s="82"/>
      <c r="J154" s="82"/>
      <c r="K154" s="155"/>
      <c r="L154" s="155"/>
      <c r="M154" s="155"/>
    </row>
    <row r="155" s="2" customFormat="1" customHeight="1" spans="2:13">
      <c r="B155" s="82"/>
      <c r="C155" s="82"/>
      <c r="D155" s="82"/>
      <c r="E155" s="82"/>
      <c r="F155" s="82"/>
      <c r="G155" s="82"/>
      <c r="H155" s="82"/>
      <c r="I155" s="82"/>
      <c r="J155" s="82"/>
      <c r="K155" s="155"/>
      <c r="L155" s="155"/>
      <c r="M155" s="155"/>
    </row>
    <row r="156" s="2" customFormat="1" customHeight="1" spans="2:13">
      <c r="B156" s="82"/>
      <c r="C156" s="82"/>
      <c r="D156" s="82"/>
      <c r="E156" s="82"/>
      <c r="F156" s="82"/>
      <c r="G156" s="82"/>
      <c r="H156" s="82"/>
      <c r="I156" s="82"/>
      <c r="J156" s="82"/>
      <c r="K156" s="155"/>
      <c r="L156" s="155"/>
      <c r="M156" s="155"/>
    </row>
    <row r="157" s="2" customFormat="1" customHeight="1" spans="2:13">
      <c r="B157" s="82"/>
      <c r="C157" s="82"/>
      <c r="D157" s="82"/>
      <c r="E157" s="82"/>
      <c r="F157" s="82"/>
      <c r="G157" s="82"/>
      <c r="H157" s="82"/>
      <c r="I157" s="82"/>
      <c r="J157" s="82"/>
      <c r="K157" s="155"/>
      <c r="L157" s="155"/>
      <c r="M157" s="155"/>
    </row>
    <row r="158" s="2" customFormat="1" customHeight="1" spans="2:13">
      <c r="B158" s="82"/>
      <c r="C158" s="82"/>
      <c r="D158" s="82"/>
      <c r="E158" s="82"/>
      <c r="F158" s="82"/>
      <c r="G158" s="82"/>
      <c r="H158" s="82"/>
      <c r="I158" s="82"/>
      <c r="J158" s="82"/>
      <c r="K158" s="155"/>
      <c r="L158" s="155"/>
      <c r="M158" s="155"/>
    </row>
    <row r="159" s="2" customFormat="1" customHeight="1" spans="2:13">
      <c r="B159" s="82"/>
      <c r="C159" s="82"/>
      <c r="D159" s="82"/>
      <c r="E159" s="82"/>
      <c r="F159" s="82"/>
      <c r="G159" s="82"/>
      <c r="H159" s="82"/>
      <c r="I159" s="82"/>
      <c r="J159" s="82"/>
      <c r="K159" s="155"/>
      <c r="L159" s="155"/>
      <c r="M159" s="155"/>
    </row>
    <row r="160" s="2" customFormat="1" customHeight="1" spans="2:13">
      <c r="B160" s="82"/>
      <c r="C160" s="82"/>
      <c r="D160" s="82"/>
      <c r="E160" s="82"/>
      <c r="F160" s="82"/>
      <c r="G160" s="82"/>
      <c r="H160" s="82"/>
      <c r="I160" s="82"/>
      <c r="J160" s="82"/>
      <c r="K160" s="155"/>
      <c r="L160" s="155"/>
      <c r="M160" s="155"/>
    </row>
    <row r="161" s="2" customFormat="1" customHeight="1" spans="2:13">
      <c r="B161" s="82"/>
      <c r="C161" s="82"/>
      <c r="D161" s="82"/>
      <c r="E161" s="82"/>
      <c r="F161" s="82"/>
      <c r="G161" s="82"/>
      <c r="H161" s="82"/>
      <c r="I161" s="82"/>
      <c r="J161" s="82"/>
      <c r="K161" s="155"/>
      <c r="L161" s="155"/>
      <c r="M161" s="155"/>
    </row>
    <row r="162" s="2" customFormat="1" customHeight="1" spans="2:13">
      <c r="B162" s="82"/>
      <c r="C162" s="82"/>
      <c r="D162" s="82"/>
      <c r="E162" s="82"/>
      <c r="F162" s="82"/>
      <c r="G162" s="82"/>
      <c r="H162" s="82"/>
      <c r="I162" s="82"/>
      <c r="J162" s="82"/>
      <c r="K162" s="155"/>
      <c r="L162" s="155"/>
      <c r="M162" s="155"/>
    </row>
    <row r="163" s="2" customFormat="1" customHeight="1" spans="2:13">
      <c r="B163" s="82"/>
      <c r="C163" s="82"/>
      <c r="D163" s="82"/>
      <c r="E163" s="82"/>
      <c r="F163" s="82"/>
      <c r="G163" s="82"/>
      <c r="H163" s="82"/>
      <c r="I163" s="82"/>
      <c r="J163" s="82"/>
      <c r="K163" s="155"/>
      <c r="L163" s="155"/>
      <c r="M163" s="155"/>
    </row>
    <row r="164" s="2" customFormat="1" customHeight="1" spans="2:13">
      <c r="B164" s="82"/>
      <c r="C164" s="82"/>
      <c r="D164" s="82"/>
      <c r="E164" s="82"/>
      <c r="F164" s="82"/>
      <c r="G164" s="82"/>
      <c r="H164" s="82"/>
      <c r="I164" s="82"/>
      <c r="J164" s="82"/>
      <c r="K164" s="155"/>
      <c r="L164" s="155"/>
      <c r="M164" s="155"/>
    </row>
    <row r="165" s="2" customFormat="1" customHeight="1" spans="2:13">
      <c r="B165" s="82"/>
      <c r="C165" s="82"/>
      <c r="D165" s="82"/>
      <c r="E165" s="82"/>
      <c r="F165" s="82"/>
      <c r="G165" s="82"/>
      <c r="H165" s="82"/>
      <c r="I165" s="82"/>
      <c r="J165" s="82"/>
      <c r="K165" s="155"/>
      <c r="L165" s="155"/>
      <c r="M165" s="155"/>
    </row>
    <row r="166" s="2" customFormat="1" customHeight="1" spans="2:13">
      <c r="B166" s="82"/>
      <c r="C166" s="82"/>
      <c r="D166" s="82"/>
      <c r="E166" s="82"/>
      <c r="F166" s="82"/>
      <c r="G166" s="82"/>
      <c r="H166" s="82"/>
      <c r="I166" s="82"/>
      <c r="J166" s="82"/>
      <c r="K166" s="155"/>
      <c r="L166" s="155"/>
      <c r="M166" s="155"/>
    </row>
    <row r="167" s="2" customFormat="1" customHeight="1" spans="2:13">
      <c r="B167" s="82"/>
      <c r="C167" s="82"/>
      <c r="D167" s="82"/>
      <c r="E167" s="82"/>
      <c r="F167" s="82"/>
      <c r="G167" s="82"/>
      <c r="H167" s="82"/>
      <c r="I167" s="82"/>
      <c r="J167" s="82"/>
      <c r="K167" s="155"/>
      <c r="L167" s="155"/>
      <c r="M167" s="155"/>
    </row>
    <row r="168" s="2" customFormat="1" customHeight="1" spans="2:13">
      <c r="B168" s="82"/>
      <c r="C168" s="82"/>
      <c r="D168" s="82"/>
      <c r="E168" s="82"/>
      <c r="F168" s="82"/>
      <c r="G168" s="82"/>
      <c r="H168" s="82"/>
      <c r="I168" s="82"/>
      <c r="J168" s="82"/>
      <c r="K168" s="155"/>
      <c r="L168" s="155"/>
      <c r="M168" s="155"/>
    </row>
    <row r="169" s="2" customFormat="1" customHeight="1" spans="2:13">
      <c r="B169" s="82"/>
      <c r="C169" s="82"/>
      <c r="D169" s="82"/>
      <c r="E169" s="82"/>
      <c r="F169" s="82"/>
      <c r="G169" s="82"/>
      <c r="H169" s="82"/>
      <c r="I169" s="82"/>
      <c r="J169" s="82"/>
      <c r="K169" s="155"/>
      <c r="L169" s="155"/>
      <c r="M169" s="155"/>
    </row>
    <row r="170" s="2" customFormat="1" customHeight="1" spans="2:13">
      <c r="B170" s="82"/>
      <c r="C170" s="82"/>
      <c r="D170" s="82"/>
      <c r="E170" s="82"/>
      <c r="F170" s="82"/>
      <c r="G170" s="82"/>
      <c r="H170" s="82"/>
      <c r="I170" s="82"/>
      <c r="J170" s="82"/>
      <c r="K170" s="155"/>
      <c r="L170" s="155"/>
      <c r="M170" s="155"/>
    </row>
    <row r="171" s="2" customFormat="1" customHeight="1" spans="2:13">
      <c r="B171" s="82"/>
      <c r="C171" s="82"/>
      <c r="D171" s="82"/>
      <c r="E171" s="82"/>
      <c r="F171" s="82"/>
      <c r="G171" s="82"/>
      <c r="H171" s="82"/>
      <c r="I171" s="82"/>
      <c r="J171" s="82"/>
      <c r="K171" s="155"/>
      <c r="L171" s="155"/>
      <c r="M171" s="155"/>
    </row>
    <row r="172" s="2" customFormat="1" customHeight="1" spans="2:13">
      <c r="B172" s="82"/>
      <c r="C172" s="82"/>
      <c r="D172" s="82"/>
      <c r="E172" s="82"/>
      <c r="F172" s="82"/>
      <c r="G172" s="82"/>
      <c r="H172" s="82"/>
      <c r="I172" s="82"/>
      <c r="J172" s="82"/>
      <c r="K172" s="155"/>
      <c r="L172" s="155"/>
      <c r="M172" s="155"/>
    </row>
    <row r="173" s="2" customFormat="1" customHeight="1" spans="2:13">
      <c r="B173" s="82"/>
      <c r="C173" s="82"/>
      <c r="D173" s="82"/>
      <c r="E173" s="82"/>
      <c r="F173" s="82"/>
      <c r="G173" s="82"/>
      <c r="H173" s="82"/>
      <c r="I173" s="82"/>
      <c r="J173" s="82"/>
      <c r="K173" s="155"/>
      <c r="L173" s="155"/>
      <c r="M173" s="155"/>
    </row>
    <row r="174" s="2" customFormat="1" customHeight="1" spans="2:13">
      <c r="B174" s="82"/>
      <c r="C174" s="82"/>
      <c r="D174" s="82"/>
      <c r="E174" s="82"/>
      <c r="F174" s="82"/>
      <c r="G174" s="82"/>
      <c r="H174" s="82"/>
      <c r="I174" s="82"/>
      <c r="J174" s="82"/>
      <c r="K174" s="155"/>
      <c r="L174" s="155"/>
      <c r="M174" s="155"/>
    </row>
    <row r="175" s="2" customFormat="1" customHeight="1" spans="2:13">
      <c r="B175" s="82"/>
      <c r="C175" s="82"/>
      <c r="D175" s="82"/>
      <c r="E175" s="82"/>
      <c r="F175" s="82"/>
      <c r="G175" s="82"/>
      <c r="H175" s="82"/>
      <c r="I175" s="82"/>
      <c r="J175" s="82"/>
      <c r="K175" s="155"/>
      <c r="L175" s="155"/>
      <c r="M175" s="155"/>
    </row>
    <row r="176" s="2" customFormat="1" customHeight="1" spans="2:13">
      <c r="B176" s="82"/>
      <c r="C176" s="82"/>
      <c r="D176" s="82"/>
      <c r="E176" s="82"/>
      <c r="F176" s="82"/>
      <c r="G176" s="82"/>
      <c r="H176" s="82"/>
      <c r="I176" s="82"/>
      <c r="J176" s="82"/>
      <c r="K176" s="155"/>
      <c r="L176" s="155"/>
      <c r="M176" s="155"/>
    </row>
    <row r="177" s="2" customFormat="1" customHeight="1" spans="2:13">
      <c r="B177" s="82"/>
      <c r="C177" s="82"/>
      <c r="D177" s="82"/>
      <c r="E177" s="82"/>
      <c r="F177" s="82"/>
      <c r="G177" s="82"/>
      <c r="H177" s="82"/>
      <c r="I177" s="82"/>
      <c r="J177" s="82"/>
      <c r="K177" s="155"/>
      <c r="L177" s="155"/>
      <c r="M177" s="155"/>
    </row>
    <row r="178" s="2" customFormat="1" customHeight="1" spans="2:13">
      <c r="B178" s="82"/>
      <c r="C178" s="82"/>
      <c r="D178" s="82"/>
      <c r="E178" s="82"/>
      <c r="F178" s="82"/>
      <c r="G178" s="82"/>
      <c r="H178" s="82"/>
      <c r="I178" s="82"/>
      <c r="J178" s="82"/>
      <c r="K178" s="155"/>
      <c r="L178" s="155"/>
      <c r="M178" s="155"/>
    </row>
    <row r="179" s="2" customFormat="1" customHeight="1" spans="2:13">
      <c r="B179" s="82"/>
      <c r="C179" s="82"/>
      <c r="D179" s="82"/>
      <c r="E179" s="82"/>
      <c r="F179" s="82"/>
      <c r="G179" s="82"/>
      <c r="H179" s="82"/>
      <c r="I179" s="82"/>
      <c r="J179" s="82"/>
      <c r="K179" s="155"/>
      <c r="L179" s="155"/>
      <c r="M179" s="155"/>
    </row>
    <row r="180" s="2" customFormat="1" customHeight="1" spans="2:13">
      <c r="B180" s="82"/>
      <c r="C180" s="82"/>
      <c r="D180" s="82"/>
      <c r="E180" s="82"/>
      <c r="F180" s="82"/>
      <c r="G180" s="82"/>
      <c r="H180" s="82"/>
      <c r="I180" s="82"/>
      <c r="J180" s="82"/>
      <c r="K180" s="155"/>
      <c r="L180" s="155"/>
      <c r="M180" s="155"/>
    </row>
    <row r="181" s="2" customFormat="1" customHeight="1" spans="2:13">
      <c r="B181" s="82"/>
      <c r="C181" s="82"/>
      <c r="D181" s="82"/>
      <c r="E181" s="82"/>
      <c r="F181" s="82"/>
      <c r="G181" s="82"/>
      <c r="H181" s="82"/>
      <c r="I181" s="82"/>
      <c r="J181" s="82"/>
      <c r="K181" s="155"/>
      <c r="L181" s="155"/>
      <c r="M181" s="155"/>
    </row>
    <row r="182" s="2" customFormat="1" customHeight="1" spans="2:13">
      <c r="B182" s="82"/>
      <c r="C182" s="82"/>
      <c r="D182" s="82"/>
      <c r="E182" s="82"/>
      <c r="F182" s="82"/>
      <c r="G182" s="82"/>
      <c r="H182" s="82"/>
      <c r="I182" s="82"/>
      <c r="J182" s="82"/>
      <c r="K182" s="155"/>
      <c r="L182" s="155"/>
      <c r="M182" s="155"/>
    </row>
    <row r="183" s="2" customFormat="1" customHeight="1" spans="2:13">
      <c r="B183" s="82"/>
      <c r="C183" s="82"/>
      <c r="D183" s="82"/>
      <c r="E183" s="82"/>
      <c r="F183" s="82"/>
      <c r="G183" s="82"/>
      <c r="H183" s="82"/>
      <c r="I183" s="82"/>
      <c r="J183" s="82"/>
      <c r="K183" s="155"/>
      <c r="L183" s="155"/>
      <c r="M183" s="155"/>
    </row>
    <row r="184" s="2" customFormat="1" customHeight="1" spans="2:13">
      <c r="B184" s="82"/>
      <c r="C184" s="82"/>
      <c r="D184" s="82"/>
      <c r="E184" s="82"/>
      <c r="F184" s="82"/>
      <c r="G184" s="82"/>
      <c r="H184" s="82"/>
      <c r="I184" s="82"/>
      <c r="J184" s="82"/>
      <c r="K184" s="155"/>
      <c r="L184" s="155"/>
      <c r="M184" s="155"/>
    </row>
    <row r="185" s="2" customFormat="1" customHeight="1" spans="2:13">
      <c r="B185" s="82"/>
      <c r="C185" s="82"/>
      <c r="D185" s="82"/>
      <c r="E185" s="82"/>
      <c r="F185" s="82"/>
      <c r="G185" s="82"/>
      <c r="H185" s="82"/>
      <c r="I185" s="82"/>
      <c r="J185" s="82"/>
      <c r="K185" s="155"/>
      <c r="L185" s="155"/>
      <c r="M185" s="155"/>
    </row>
    <row r="186" s="2" customFormat="1" customHeight="1" spans="2:13">
      <c r="B186" s="82"/>
      <c r="C186" s="82"/>
      <c r="D186" s="82"/>
      <c r="E186" s="82"/>
      <c r="F186" s="82"/>
      <c r="G186" s="82"/>
      <c r="H186" s="82"/>
      <c r="I186" s="82"/>
      <c r="J186" s="82"/>
      <c r="K186" s="155"/>
      <c r="L186" s="155"/>
      <c r="M186" s="155"/>
    </row>
    <row r="187" s="2" customFormat="1" customHeight="1" spans="2:13">
      <c r="B187" s="82"/>
      <c r="C187" s="82"/>
      <c r="D187" s="82"/>
      <c r="E187" s="82"/>
      <c r="F187" s="82"/>
      <c r="G187" s="82"/>
      <c r="H187" s="82"/>
      <c r="I187" s="82"/>
      <c r="J187" s="82"/>
      <c r="K187" s="155"/>
      <c r="L187" s="155"/>
      <c r="M187" s="155"/>
    </row>
    <row r="188" s="2" customFormat="1" customHeight="1" spans="2:13">
      <c r="B188" s="82"/>
      <c r="C188" s="82"/>
      <c r="D188" s="82"/>
      <c r="E188" s="82"/>
      <c r="F188" s="82"/>
      <c r="G188" s="82"/>
      <c r="H188" s="82"/>
      <c r="I188" s="82"/>
      <c r="J188" s="82"/>
      <c r="K188" s="155"/>
      <c r="L188" s="155"/>
      <c r="M188" s="155"/>
    </row>
    <row r="189" s="2" customFormat="1" customHeight="1" spans="2:13">
      <c r="B189" s="82"/>
      <c r="C189" s="82"/>
      <c r="D189" s="82"/>
      <c r="E189" s="82"/>
      <c r="F189" s="82"/>
      <c r="G189" s="82"/>
      <c r="H189" s="82"/>
      <c r="I189" s="82"/>
      <c r="J189" s="82"/>
      <c r="K189" s="155"/>
      <c r="L189" s="155"/>
      <c r="M189" s="155"/>
    </row>
    <row r="190" s="2" customFormat="1" customHeight="1" spans="2:13">
      <c r="B190" s="82"/>
      <c r="C190" s="82"/>
      <c r="D190" s="82"/>
      <c r="E190" s="82"/>
      <c r="F190" s="82"/>
      <c r="G190" s="82"/>
      <c r="H190" s="82"/>
      <c r="I190" s="82"/>
      <c r="J190" s="82"/>
      <c r="K190" s="155"/>
      <c r="L190" s="155"/>
      <c r="M190" s="155"/>
    </row>
    <row r="191" s="2" customFormat="1" customHeight="1" spans="2:13">
      <c r="B191" s="82"/>
      <c r="C191" s="82"/>
      <c r="D191" s="82"/>
      <c r="E191" s="82"/>
      <c r="F191" s="82"/>
      <c r="G191" s="82"/>
      <c r="H191" s="82"/>
      <c r="I191" s="82"/>
      <c r="J191" s="82"/>
      <c r="K191" s="155"/>
      <c r="L191" s="155"/>
      <c r="M191" s="155"/>
    </row>
    <row r="192" s="2" customFormat="1" customHeight="1" spans="2:13">
      <c r="B192" s="82"/>
      <c r="C192" s="82"/>
      <c r="D192" s="82"/>
      <c r="E192" s="82"/>
      <c r="F192" s="82"/>
      <c r="G192" s="82"/>
      <c r="H192" s="82"/>
      <c r="I192" s="82"/>
      <c r="J192" s="82"/>
      <c r="K192" s="155"/>
      <c r="L192" s="155"/>
      <c r="M192" s="155"/>
    </row>
    <row r="193" s="2" customFormat="1" customHeight="1" spans="2:13">
      <c r="B193" s="82"/>
      <c r="C193" s="82"/>
      <c r="D193" s="82"/>
      <c r="E193" s="82"/>
      <c r="F193" s="82"/>
      <c r="G193" s="82"/>
      <c r="H193" s="82"/>
      <c r="I193" s="82"/>
      <c r="J193" s="82"/>
      <c r="K193" s="155"/>
      <c r="L193" s="155"/>
      <c r="M193" s="155"/>
    </row>
    <row r="194" s="2" customFormat="1" customHeight="1" spans="2:13">
      <c r="B194" s="82"/>
      <c r="C194" s="82"/>
      <c r="D194" s="82"/>
      <c r="E194" s="82"/>
      <c r="F194" s="82"/>
      <c r="G194" s="82"/>
      <c r="H194" s="82"/>
      <c r="I194" s="82"/>
      <c r="J194" s="82"/>
      <c r="K194" s="155"/>
      <c r="L194" s="155"/>
      <c r="M194" s="155"/>
    </row>
    <row r="195" s="2" customFormat="1" customHeight="1" spans="2:13">
      <c r="B195" s="82"/>
      <c r="C195" s="82"/>
      <c r="D195" s="82"/>
      <c r="E195" s="82"/>
      <c r="F195" s="82"/>
      <c r="G195" s="82"/>
      <c r="H195" s="82"/>
      <c r="I195" s="82"/>
      <c r="J195" s="82"/>
      <c r="K195" s="155"/>
      <c r="L195" s="155"/>
      <c r="M195" s="155"/>
    </row>
    <row r="196" s="2" customFormat="1" customHeight="1" spans="2:13">
      <c r="B196" s="82"/>
      <c r="C196" s="82"/>
      <c r="D196" s="82"/>
      <c r="E196" s="82"/>
      <c r="F196" s="82"/>
      <c r="G196" s="82"/>
      <c r="H196" s="82"/>
      <c r="I196" s="82"/>
      <c r="J196" s="82"/>
      <c r="K196" s="155"/>
      <c r="L196" s="155"/>
      <c r="M196" s="155"/>
    </row>
    <row r="197" s="2" customFormat="1" customHeight="1" spans="2:13">
      <c r="B197" s="82"/>
      <c r="C197" s="82"/>
      <c r="D197" s="82"/>
      <c r="E197" s="82"/>
      <c r="F197" s="82"/>
      <c r="G197" s="82"/>
      <c r="H197" s="82"/>
      <c r="I197" s="82"/>
      <c r="J197" s="82"/>
      <c r="K197" s="155"/>
      <c r="L197" s="155"/>
      <c r="M197" s="155"/>
    </row>
    <row r="198" s="2" customFormat="1" customHeight="1" spans="2:13">
      <c r="B198" s="82"/>
      <c r="C198" s="82"/>
      <c r="D198" s="82"/>
      <c r="E198" s="82"/>
      <c r="F198" s="82"/>
      <c r="G198" s="82"/>
      <c r="H198" s="82"/>
      <c r="I198" s="82"/>
      <c r="J198" s="82"/>
      <c r="K198" s="155"/>
      <c r="L198" s="155"/>
      <c r="M198" s="155"/>
    </row>
    <row r="199" s="2" customFormat="1" customHeight="1" spans="2:13">
      <c r="B199" s="82"/>
      <c r="C199" s="82"/>
      <c r="D199" s="82"/>
      <c r="E199" s="82"/>
      <c r="F199" s="82"/>
      <c r="G199" s="82"/>
      <c r="H199" s="82"/>
      <c r="I199" s="82"/>
      <c r="J199" s="82"/>
      <c r="K199" s="155"/>
      <c r="L199" s="155"/>
      <c r="M199" s="155"/>
    </row>
    <row r="200" s="2" customFormat="1" customHeight="1" spans="2:13">
      <c r="B200" s="82"/>
      <c r="C200" s="82"/>
      <c r="D200" s="82"/>
      <c r="E200" s="82"/>
      <c r="F200" s="82"/>
      <c r="G200" s="82"/>
      <c r="H200" s="82"/>
      <c r="I200" s="82"/>
      <c r="J200" s="82"/>
      <c r="K200" s="155"/>
      <c r="L200" s="155"/>
      <c r="M200" s="155"/>
    </row>
    <row r="201" s="2" customFormat="1" customHeight="1" spans="2:13">
      <c r="B201" s="82"/>
      <c r="C201" s="82"/>
      <c r="D201" s="82"/>
      <c r="E201" s="82"/>
      <c r="F201" s="82"/>
      <c r="G201" s="82"/>
      <c r="H201" s="82"/>
      <c r="I201" s="82"/>
      <c r="J201" s="82"/>
      <c r="K201" s="155"/>
      <c r="L201" s="155"/>
      <c r="M201" s="155"/>
    </row>
    <row r="202" s="2" customFormat="1" customHeight="1" spans="2:13">
      <c r="B202" s="82"/>
      <c r="C202" s="82"/>
      <c r="D202" s="82"/>
      <c r="E202" s="82"/>
      <c r="F202" s="82"/>
      <c r="G202" s="82"/>
      <c r="H202" s="82"/>
      <c r="I202" s="82"/>
      <c r="J202" s="82"/>
      <c r="K202" s="155"/>
      <c r="L202" s="155"/>
      <c r="M202" s="155"/>
    </row>
    <row r="203" s="2" customFormat="1" customHeight="1" spans="2:13">
      <c r="B203" s="82"/>
      <c r="C203" s="82"/>
      <c r="D203" s="82"/>
      <c r="E203" s="82"/>
      <c r="F203" s="82"/>
      <c r="G203" s="82"/>
      <c r="H203" s="82"/>
      <c r="I203" s="82"/>
      <c r="J203" s="82"/>
      <c r="K203" s="155"/>
      <c r="L203" s="155"/>
      <c r="M203" s="155"/>
    </row>
    <row r="204" s="2" customFormat="1" customHeight="1" spans="2:13">
      <c r="B204" s="82"/>
      <c r="C204" s="82"/>
      <c r="D204" s="82"/>
      <c r="E204" s="82"/>
      <c r="F204" s="82"/>
      <c r="G204" s="82"/>
      <c r="H204" s="82"/>
      <c r="I204" s="82"/>
      <c r="J204" s="82"/>
      <c r="K204" s="155"/>
      <c r="L204" s="155"/>
      <c r="M204" s="155"/>
    </row>
    <row r="205" s="2" customFormat="1" customHeight="1" spans="2:13">
      <c r="B205" s="82"/>
      <c r="C205" s="82"/>
      <c r="D205" s="82"/>
      <c r="E205" s="82"/>
      <c r="F205" s="82"/>
      <c r="G205" s="82"/>
      <c r="H205" s="82"/>
      <c r="I205" s="82"/>
      <c r="J205" s="82"/>
      <c r="K205" s="155"/>
      <c r="L205" s="155"/>
      <c r="M205" s="155"/>
    </row>
    <row r="206" s="2" customFormat="1" customHeight="1" spans="2:13">
      <c r="B206" s="82"/>
      <c r="C206" s="82"/>
      <c r="D206" s="82"/>
      <c r="E206" s="82"/>
      <c r="F206" s="82"/>
      <c r="G206" s="82"/>
      <c r="H206" s="82"/>
      <c r="I206" s="82"/>
      <c r="J206" s="82"/>
      <c r="K206" s="155"/>
      <c r="L206" s="155"/>
      <c r="M206" s="155"/>
    </row>
    <row r="207" s="2" customFormat="1" customHeight="1" spans="2:13">
      <c r="B207" s="82"/>
      <c r="C207" s="82"/>
      <c r="D207" s="82"/>
      <c r="E207" s="82"/>
      <c r="F207" s="82"/>
      <c r="G207" s="82"/>
      <c r="H207" s="82"/>
      <c r="I207" s="82"/>
      <c r="J207" s="82"/>
      <c r="K207" s="155"/>
      <c r="L207" s="155"/>
      <c r="M207" s="155"/>
    </row>
    <row r="208" s="2" customFormat="1" customHeight="1" spans="2:13">
      <c r="B208" s="82"/>
      <c r="C208" s="82"/>
      <c r="D208" s="82"/>
      <c r="E208" s="82"/>
      <c r="F208" s="82"/>
      <c r="G208" s="82"/>
      <c r="H208" s="82"/>
      <c r="I208" s="82"/>
      <c r="J208" s="82"/>
      <c r="K208" s="155"/>
      <c r="L208" s="155"/>
      <c r="M208" s="155"/>
    </row>
    <row r="209" s="2" customFormat="1" customHeight="1" spans="2:13">
      <c r="B209" s="82"/>
      <c r="C209" s="82"/>
      <c r="D209" s="82"/>
      <c r="E209" s="82"/>
      <c r="F209" s="82"/>
      <c r="G209" s="82"/>
      <c r="H209" s="82"/>
      <c r="I209" s="82"/>
      <c r="J209" s="82"/>
      <c r="K209" s="155"/>
      <c r="L209" s="155"/>
      <c r="M209" s="155"/>
    </row>
    <row r="210" s="2" customFormat="1" customHeight="1" spans="2:13">
      <c r="B210" s="82"/>
      <c r="C210" s="82"/>
      <c r="D210" s="82"/>
      <c r="E210" s="82"/>
      <c r="F210" s="82"/>
      <c r="G210" s="82"/>
      <c r="H210" s="82"/>
      <c r="I210" s="82"/>
      <c r="J210" s="82"/>
      <c r="K210" s="155"/>
      <c r="L210" s="155"/>
      <c r="M210" s="155"/>
    </row>
    <row r="211" s="2" customFormat="1" customHeight="1" spans="2:13">
      <c r="B211" s="82"/>
      <c r="C211" s="82"/>
      <c r="D211" s="82"/>
      <c r="E211" s="82"/>
      <c r="F211" s="82"/>
      <c r="G211" s="82"/>
      <c r="H211" s="82"/>
      <c r="I211" s="82"/>
      <c r="J211" s="82"/>
      <c r="K211" s="155"/>
      <c r="L211" s="155"/>
      <c r="M211" s="155"/>
    </row>
    <row r="212" s="2" customFormat="1" customHeight="1" spans="2:13">
      <c r="B212" s="82"/>
      <c r="C212" s="82"/>
      <c r="D212" s="82"/>
      <c r="E212" s="82"/>
      <c r="F212" s="82"/>
      <c r="G212" s="82"/>
      <c r="H212" s="82"/>
      <c r="I212" s="82"/>
      <c r="J212" s="82"/>
      <c r="K212" s="155"/>
      <c r="L212" s="155"/>
      <c r="M212" s="155"/>
    </row>
    <row r="213" s="2" customFormat="1" customHeight="1" spans="2:13">
      <c r="B213" s="82"/>
      <c r="C213" s="82"/>
      <c r="D213" s="82"/>
      <c r="E213" s="82"/>
      <c r="F213" s="82"/>
      <c r="G213" s="82"/>
      <c r="H213" s="82"/>
      <c r="I213" s="82"/>
      <c r="J213" s="82"/>
      <c r="K213" s="155"/>
      <c r="L213" s="155"/>
      <c r="M213" s="155"/>
    </row>
    <row r="214" s="2" customFormat="1" customHeight="1" spans="2:13">
      <c r="B214" s="82"/>
      <c r="C214" s="82"/>
      <c r="D214" s="82"/>
      <c r="E214" s="82"/>
      <c r="F214" s="82"/>
      <c r="G214" s="82"/>
      <c r="H214" s="82"/>
      <c r="I214" s="82"/>
      <c r="J214" s="82"/>
      <c r="K214" s="155"/>
      <c r="L214" s="155"/>
      <c r="M214" s="155"/>
    </row>
    <row r="215" s="2" customFormat="1" customHeight="1" spans="2:13">
      <c r="B215" s="82"/>
      <c r="C215" s="82"/>
      <c r="D215" s="82"/>
      <c r="E215" s="82"/>
      <c r="F215" s="82"/>
      <c r="G215" s="82"/>
      <c r="H215" s="82"/>
      <c r="I215" s="82"/>
      <c r="J215" s="82"/>
      <c r="K215" s="155"/>
      <c r="L215" s="155"/>
      <c r="M215" s="155"/>
    </row>
    <row r="216" s="2" customFormat="1" customHeight="1" spans="2:13">
      <c r="B216" s="82"/>
      <c r="C216" s="82"/>
      <c r="D216" s="82"/>
      <c r="E216" s="82"/>
      <c r="F216" s="82"/>
      <c r="G216" s="82"/>
      <c r="H216" s="82"/>
      <c r="I216" s="82"/>
      <c r="J216" s="82"/>
      <c r="K216" s="155"/>
      <c r="L216" s="155"/>
      <c r="M216" s="155"/>
    </row>
    <row r="217" s="2" customFormat="1" customHeight="1" spans="2:13">
      <c r="B217" s="82"/>
      <c r="C217" s="82"/>
      <c r="D217" s="82"/>
      <c r="E217" s="82"/>
      <c r="F217" s="82"/>
      <c r="G217" s="82"/>
      <c r="H217" s="82"/>
      <c r="I217" s="82"/>
      <c r="J217" s="82"/>
      <c r="K217" s="155"/>
      <c r="L217" s="155"/>
      <c r="M217" s="155"/>
    </row>
    <row r="218" s="2" customFormat="1" customHeight="1" spans="2:13">
      <c r="B218" s="82"/>
      <c r="C218" s="82"/>
      <c r="D218" s="82"/>
      <c r="E218" s="82"/>
      <c r="F218" s="82"/>
      <c r="G218" s="82"/>
      <c r="H218" s="82"/>
      <c r="I218" s="82"/>
      <c r="J218" s="82"/>
      <c r="K218" s="155"/>
      <c r="L218" s="155"/>
      <c r="M218" s="155"/>
    </row>
    <row r="219" s="2" customFormat="1" customHeight="1" spans="2:13">
      <c r="B219" s="82"/>
      <c r="C219" s="82"/>
      <c r="D219" s="82"/>
      <c r="E219" s="82"/>
      <c r="F219" s="82"/>
      <c r="G219" s="82"/>
      <c r="H219" s="82"/>
      <c r="I219" s="82"/>
      <c r="J219" s="82"/>
      <c r="K219" s="155"/>
      <c r="L219" s="155"/>
      <c r="M219" s="155"/>
    </row>
    <row r="220" s="2" customFormat="1" customHeight="1" spans="2:13">
      <c r="B220" s="82"/>
      <c r="C220" s="82"/>
      <c r="D220" s="82"/>
      <c r="E220" s="82"/>
      <c r="F220" s="82"/>
      <c r="G220" s="82"/>
      <c r="H220" s="82"/>
      <c r="I220" s="82"/>
      <c r="J220" s="82"/>
      <c r="K220" s="155"/>
      <c r="L220" s="155"/>
      <c r="M220" s="155"/>
    </row>
    <row r="221" s="2" customFormat="1" customHeight="1" spans="2:13">
      <c r="B221" s="82"/>
      <c r="C221" s="82"/>
      <c r="D221" s="82"/>
      <c r="E221" s="82"/>
      <c r="F221" s="82"/>
      <c r="G221" s="82"/>
      <c r="H221" s="82"/>
      <c r="I221" s="82"/>
      <c r="J221" s="82"/>
      <c r="K221" s="155"/>
      <c r="L221" s="155"/>
      <c r="M221" s="155"/>
    </row>
    <row r="222" s="2" customFormat="1" customHeight="1" spans="2:13">
      <c r="B222" s="82"/>
      <c r="C222" s="82"/>
      <c r="D222" s="82"/>
      <c r="E222" s="82"/>
      <c r="F222" s="82"/>
      <c r="G222" s="82"/>
      <c r="H222" s="82"/>
      <c r="I222" s="82"/>
      <c r="J222" s="82"/>
      <c r="K222" s="155"/>
      <c r="L222" s="155"/>
      <c r="M222" s="155"/>
    </row>
    <row r="223" s="2" customFormat="1" customHeight="1" spans="2:13">
      <c r="B223" s="82"/>
      <c r="C223" s="82"/>
      <c r="D223" s="82"/>
      <c r="E223" s="82"/>
      <c r="F223" s="82"/>
      <c r="G223" s="82"/>
      <c r="H223" s="82"/>
      <c r="I223" s="82"/>
      <c r="J223" s="82"/>
      <c r="K223" s="155"/>
      <c r="L223" s="155"/>
      <c r="M223" s="155"/>
    </row>
    <row r="224" s="2" customFormat="1" customHeight="1" spans="2:13">
      <c r="B224" s="82"/>
      <c r="C224" s="82"/>
      <c r="D224" s="82"/>
      <c r="E224" s="82"/>
      <c r="F224" s="82"/>
      <c r="G224" s="82"/>
      <c r="H224" s="82"/>
      <c r="I224" s="82"/>
      <c r="J224" s="82"/>
      <c r="K224" s="155"/>
      <c r="L224" s="155"/>
      <c r="M224" s="155"/>
    </row>
    <row r="225" s="2" customFormat="1" customHeight="1" spans="2:13">
      <c r="B225" s="82"/>
      <c r="C225" s="82"/>
      <c r="D225" s="82"/>
      <c r="E225" s="82"/>
      <c r="F225" s="82"/>
      <c r="G225" s="82"/>
      <c r="H225" s="82"/>
      <c r="I225" s="82"/>
      <c r="J225" s="82"/>
      <c r="K225" s="155"/>
      <c r="L225" s="155"/>
      <c r="M225" s="155"/>
    </row>
    <row r="226" s="2" customFormat="1" customHeight="1" spans="2:13">
      <c r="B226" s="82"/>
      <c r="C226" s="82"/>
      <c r="D226" s="82"/>
      <c r="E226" s="82"/>
      <c r="F226" s="82"/>
      <c r="G226" s="82"/>
      <c r="H226" s="82"/>
      <c r="I226" s="82"/>
      <c r="J226" s="82"/>
      <c r="K226" s="155"/>
      <c r="L226" s="155"/>
      <c r="M226" s="155"/>
    </row>
    <row r="227" s="2" customFormat="1" customHeight="1" spans="2:13">
      <c r="B227" s="82"/>
      <c r="C227" s="82"/>
      <c r="D227" s="82"/>
      <c r="E227" s="82"/>
      <c r="F227" s="82"/>
      <c r="G227" s="82"/>
      <c r="H227" s="82"/>
      <c r="I227" s="82"/>
      <c r="J227" s="82"/>
      <c r="K227" s="155"/>
      <c r="L227" s="155"/>
      <c r="M227" s="155"/>
    </row>
    <row r="228" s="2" customFormat="1" customHeight="1" spans="2:13">
      <c r="B228" s="82"/>
      <c r="C228" s="82"/>
      <c r="D228" s="82"/>
      <c r="E228" s="82"/>
      <c r="F228" s="82"/>
      <c r="G228" s="82"/>
      <c r="H228" s="82"/>
      <c r="I228" s="82"/>
      <c r="J228" s="82"/>
      <c r="K228" s="155"/>
      <c r="L228" s="155"/>
      <c r="M228" s="155"/>
    </row>
    <row r="229" s="2" customFormat="1" customHeight="1" spans="2:13">
      <c r="B229" s="82"/>
      <c r="C229" s="82"/>
      <c r="D229" s="82"/>
      <c r="E229" s="82"/>
      <c r="F229" s="82"/>
      <c r="G229" s="82"/>
      <c r="H229" s="82"/>
      <c r="I229" s="82"/>
      <c r="J229" s="82"/>
      <c r="K229" s="155"/>
      <c r="L229" s="155"/>
      <c r="M229" s="155"/>
    </row>
    <row r="230" s="2" customFormat="1" customHeight="1" spans="2:13">
      <c r="B230" s="82"/>
      <c r="C230" s="82"/>
      <c r="D230" s="82"/>
      <c r="E230" s="82"/>
      <c r="F230" s="82"/>
      <c r="G230" s="82"/>
      <c r="H230" s="82"/>
      <c r="I230" s="82"/>
      <c r="J230" s="82"/>
      <c r="K230" s="155"/>
      <c r="L230" s="155"/>
      <c r="M230" s="155"/>
    </row>
    <row r="231" s="2" customFormat="1" customHeight="1" spans="2:13">
      <c r="B231" s="82"/>
      <c r="C231" s="82"/>
      <c r="D231" s="82"/>
      <c r="E231" s="82"/>
      <c r="F231" s="82"/>
      <c r="G231" s="82"/>
      <c r="H231" s="82"/>
      <c r="I231" s="82"/>
      <c r="J231" s="82"/>
      <c r="K231" s="155"/>
      <c r="L231" s="155"/>
      <c r="M231" s="155"/>
    </row>
    <row r="232" s="2" customFormat="1" customHeight="1" spans="2:13">
      <c r="B232" s="82"/>
      <c r="C232" s="82"/>
      <c r="D232" s="82"/>
      <c r="E232" s="82"/>
      <c r="F232" s="82"/>
      <c r="G232" s="82"/>
      <c r="H232" s="82"/>
      <c r="I232" s="82"/>
      <c r="J232" s="82"/>
      <c r="K232" s="155"/>
      <c r="L232" s="155"/>
      <c r="M232" s="155"/>
    </row>
    <row r="233" s="2" customFormat="1" customHeight="1" spans="2:13">
      <c r="B233" s="82"/>
      <c r="C233" s="82"/>
      <c r="D233" s="82"/>
      <c r="E233" s="82"/>
      <c r="F233" s="82"/>
      <c r="G233" s="82"/>
      <c r="H233" s="82"/>
      <c r="I233" s="82"/>
      <c r="J233" s="82"/>
      <c r="K233" s="155"/>
      <c r="L233" s="155"/>
      <c r="M233" s="155"/>
    </row>
    <row r="234" s="2" customFormat="1" customHeight="1" spans="2:13">
      <c r="B234" s="82"/>
      <c r="C234" s="82"/>
      <c r="D234" s="82"/>
      <c r="E234" s="82"/>
      <c r="F234" s="82"/>
      <c r="G234" s="82"/>
      <c r="H234" s="82"/>
      <c r="I234" s="82"/>
      <c r="J234" s="82"/>
      <c r="K234" s="155"/>
      <c r="L234" s="155"/>
      <c r="M234" s="155"/>
    </row>
    <row r="235" s="2" customFormat="1" customHeight="1" spans="2:13">
      <c r="B235" s="82"/>
      <c r="C235" s="82"/>
      <c r="D235" s="82"/>
      <c r="E235" s="82"/>
      <c r="F235" s="82"/>
      <c r="G235" s="82"/>
      <c r="H235" s="82"/>
      <c r="I235" s="82"/>
      <c r="J235" s="82"/>
      <c r="K235" s="155"/>
      <c r="L235" s="155"/>
      <c r="M235" s="155"/>
    </row>
    <row r="236" s="2" customFormat="1" customHeight="1" spans="2:13">
      <c r="B236" s="82"/>
      <c r="C236" s="82"/>
      <c r="D236" s="82"/>
      <c r="E236" s="82"/>
      <c r="F236" s="82"/>
      <c r="G236" s="82"/>
      <c r="H236" s="82"/>
      <c r="I236" s="82"/>
      <c r="J236" s="82"/>
      <c r="K236" s="155"/>
      <c r="L236" s="155"/>
      <c r="M236" s="155"/>
    </row>
    <row r="237" s="2" customFormat="1" customHeight="1" spans="2:13">
      <c r="B237" s="82"/>
      <c r="C237" s="82"/>
      <c r="D237" s="82"/>
      <c r="E237" s="82"/>
      <c r="F237" s="82"/>
      <c r="G237" s="82"/>
      <c r="H237" s="82"/>
      <c r="I237" s="82"/>
      <c r="J237" s="82"/>
      <c r="K237" s="155"/>
      <c r="L237" s="155"/>
      <c r="M237" s="155"/>
    </row>
    <row r="238" s="2" customFormat="1" customHeight="1" spans="2:13">
      <c r="B238" s="82"/>
      <c r="C238" s="82"/>
      <c r="D238" s="82"/>
      <c r="E238" s="82"/>
      <c r="F238" s="82"/>
      <c r="G238" s="82"/>
      <c r="H238" s="82"/>
      <c r="I238" s="82"/>
      <c r="J238" s="82"/>
      <c r="K238" s="155"/>
      <c r="L238" s="155"/>
      <c r="M238" s="155"/>
    </row>
    <row r="239" s="2" customFormat="1" customHeight="1" spans="2:13">
      <c r="B239" s="82"/>
      <c r="C239" s="82"/>
      <c r="D239" s="82"/>
      <c r="E239" s="82"/>
      <c r="F239" s="82"/>
      <c r="G239" s="82"/>
      <c r="H239" s="82"/>
      <c r="I239" s="82"/>
      <c r="J239" s="82"/>
      <c r="K239" s="155"/>
      <c r="L239" s="155"/>
      <c r="M239" s="155"/>
    </row>
    <row r="240" s="2" customFormat="1" customHeight="1" spans="2:13">
      <c r="B240" s="82"/>
      <c r="C240" s="82"/>
      <c r="D240" s="82"/>
      <c r="E240" s="82"/>
      <c r="F240" s="82"/>
      <c r="G240" s="82"/>
      <c r="H240" s="82"/>
      <c r="I240" s="82"/>
      <c r="J240" s="82"/>
      <c r="K240" s="155"/>
      <c r="L240" s="155"/>
      <c r="M240" s="155"/>
    </row>
    <row r="241" s="2" customFormat="1" customHeight="1" spans="2:13">
      <c r="B241" s="82"/>
      <c r="C241" s="82"/>
      <c r="D241" s="82"/>
      <c r="E241" s="82"/>
      <c r="F241" s="82"/>
      <c r="G241" s="82"/>
      <c r="H241" s="82"/>
      <c r="I241" s="82"/>
      <c r="J241" s="82"/>
      <c r="K241" s="155"/>
      <c r="L241" s="155"/>
      <c r="M241" s="155"/>
    </row>
    <row r="242" s="2" customFormat="1" customHeight="1" spans="2:13">
      <c r="B242" s="82"/>
      <c r="C242" s="82"/>
      <c r="D242" s="82"/>
      <c r="E242" s="82"/>
      <c r="F242" s="82"/>
      <c r="G242" s="82"/>
      <c r="H242" s="82"/>
      <c r="I242" s="82"/>
      <c r="J242" s="82"/>
      <c r="K242" s="155"/>
      <c r="L242" s="155"/>
      <c r="M242" s="155"/>
    </row>
    <row r="243" s="2" customFormat="1" customHeight="1" spans="2:13">
      <c r="B243" s="82"/>
      <c r="C243" s="82"/>
      <c r="D243" s="82"/>
      <c r="E243" s="82"/>
      <c r="F243" s="82"/>
      <c r="G243" s="82"/>
      <c r="H243" s="82"/>
      <c r="I243" s="82"/>
      <c r="J243" s="82"/>
      <c r="K243" s="155"/>
      <c r="L243" s="155"/>
      <c r="M243" s="155"/>
    </row>
    <row r="244" s="2" customFormat="1" customHeight="1" spans="2:13">
      <c r="B244" s="82"/>
      <c r="C244" s="82"/>
      <c r="D244" s="82"/>
      <c r="E244" s="82"/>
      <c r="F244" s="82"/>
      <c r="G244" s="82"/>
      <c r="H244" s="82"/>
      <c r="I244" s="82"/>
      <c r="J244" s="82"/>
      <c r="K244" s="155"/>
      <c r="L244" s="155"/>
      <c r="M244" s="155"/>
    </row>
    <row r="245" s="2" customFormat="1" customHeight="1" spans="2:13">
      <c r="B245" s="82"/>
      <c r="C245" s="82"/>
      <c r="D245" s="82"/>
      <c r="E245" s="82"/>
      <c r="F245" s="82"/>
      <c r="G245" s="82"/>
      <c r="H245" s="82"/>
      <c r="I245" s="82"/>
      <c r="J245" s="82"/>
      <c r="K245" s="155"/>
      <c r="L245" s="155"/>
      <c r="M245" s="155"/>
    </row>
    <row r="246" s="2" customFormat="1" customHeight="1" spans="2:13">
      <c r="B246" s="82"/>
      <c r="C246" s="82"/>
      <c r="D246" s="82"/>
      <c r="E246" s="82"/>
      <c r="F246" s="82"/>
      <c r="G246" s="82"/>
      <c r="H246" s="82"/>
      <c r="I246" s="82"/>
      <c r="J246" s="82"/>
      <c r="K246" s="155"/>
      <c r="L246" s="155"/>
      <c r="M246" s="155"/>
    </row>
    <row r="247" s="2" customFormat="1" customHeight="1" spans="2:13">
      <c r="B247" s="82"/>
      <c r="C247" s="82"/>
      <c r="D247" s="82"/>
      <c r="E247" s="82"/>
      <c r="F247" s="82"/>
      <c r="G247" s="82"/>
      <c r="H247" s="82"/>
      <c r="I247" s="82"/>
      <c r="J247" s="82"/>
      <c r="K247" s="155"/>
      <c r="L247" s="155"/>
      <c r="M247" s="155"/>
    </row>
    <row r="248" s="2" customFormat="1" customHeight="1" spans="2:13">
      <c r="B248" s="82"/>
      <c r="C248" s="82"/>
      <c r="D248" s="82"/>
      <c r="E248" s="82"/>
      <c r="F248" s="82"/>
      <c r="G248" s="82"/>
      <c r="H248" s="82"/>
      <c r="I248" s="82"/>
      <c r="J248" s="82"/>
      <c r="K248" s="155"/>
      <c r="L248" s="155"/>
      <c r="M248" s="155"/>
    </row>
    <row r="249" s="2" customFormat="1" customHeight="1" spans="2:13">
      <c r="B249" s="82"/>
      <c r="C249" s="82"/>
      <c r="D249" s="82"/>
      <c r="E249" s="82"/>
      <c r="F249" s="82"/>
      <c r="G249" s="82"/>
      <c r="H249" s="82"/>
      <c r="I249" s="82"/>
      <c r="J249" s="82"/>
      <c r="K249" s="155"/>
      <c r="L249" s="155"/>
      <c r="M249" s="155"/>
    </row>
    <row r="250" s="2" customFormat="1" customHeight="1" spans="2:13">
      <c r="B250" s="82"/>
      <c r="C250" s="82"/>
      <c r="D250" s="82"/>
      <c r="E250" s="82"/>
      <c r="F250" s="82"/>
      <c r="G250" s="82"/>
      <c r="H250" s="82"/>
      <c r="I250" s="82"/>
      <c r="J250" s="82"/>
      <c r="K250" s="155"/>
      <c r="L250" s="155"/>
      <c r="M250" s="155"/>
    </row>
    <row r="251" s="2" customFormat="1" customHeight="1" spans="2:13">
      <c r="B251" s="82"/>
      <c r="C251" s="82"/>
      <c r="D251" s="82"/>
      <c r="E251" s="82"/>
      <c r="F251" s="82"/>
      <c r="G251" s="82"/>
      <c r="H251" s="82"/>
      <c r="I251" s="82"/>
      <c r="J251" s="82"/>
      <c r="K251" s="155"/>
      <c r="L251" s="155"/>
      <c r="M251" s="155"/>
    </row>
    <row r="252" s="2" customFormat="1" customHeight="1" spans="2:13">
      <c r="B252" s="82"/>
      <c r="C252" s="82"/>
      <c r="D252" s="82"/>
      <c r="E252" s="82"/>
      <c r="F252" s="82"/>
      <c r="G252" s="82"/>
      <c r="H252" s="82"/>
      <c r="I252" s="82"/>
      <c r="J252" s="82"/>
      <c r="K252" s="155"/>
      <c r="L252" s="155"/>
      <c r="M252" s="155"/>
    </row>
    <row r="253" s="2" customFormat="1" customHeight="1" spans="2:13">
      <c r="B253" s="82"/>
      <c r="C253" s="82"/>
      <c r="D253" s="82"/>
      <c r="E253" s="82"/>
      <c r="F253" s="82"/>
      <c r="G253" s="82"/>
      <c r="H253" s="82"/>
      <c r="I253" s="82"/>
      <c r="J253" s="82"/>
      <c r="K253" s="155"/>
      <c r="L253" s="155"/>
      <c r="M253" s="155"/>
    </row>
    <row r="254" s="2" customFormat="1" customHeight="1" spans="2:13">
      <c r="B254" s="82"/>
      <c r="C254" s="82"/>
      <c r="D254" s="82"/>
      <c r="E254" s="82"/>
      <c r="F254" s="82"/>
      <c r="G254" s="82"/>
      <c r="H254" s="82"/>
      <c r="I254" s="82"/>
      <c r="J254" s="82"/>
      <c r="K254" s="155"/>
      <c r="L254" s="155"/>
      <c r="M254" s="155"/>
    </row>
    <row r="255" s="2" customFormat="1" customHeight="1" spans="2:13">
      <c r="B255" s="82"/>
      <c r="C255" s="82"/>
      <c r="D255" s="82"/>
      <c r="E255" s="82"/>
      <c r="F255" s="82"/>
      <c r="G255" s="82"/>
      <c r="H255" s="82"/>
      <c r="I255" s="82"/>
      <c r="J255" s="82"/>
      <c r="K255" s="155"/>
      <c r="L255" s="155"/>
      <c r="M255" s="155"/>
    </row>
    <row r="256" s="2" customFormat="1" customHeight="1" spans="2:13">
      <c r="B256" s="82"/>
      <c r="C256" s="82"/>
      <c r="D256" s="82"/>
      <c r="E256" s="82"/>
      <c r="F256" s="82"/>
      <c r="G256" s="82"/>
      <c r="H256" s="82"/>
      <c r="I256" s="82"/>
      <c r="J256" s="82"/>
      <c r="K256" s="155"/>
      <c r="L256" s="155"/>
      <c r="M256" s="155"/>
    </row>
    <row r="257" s="2" customFormat="1" customHeight="1" spans="2:13">
      <c r="B257" s="82"/>
      <c r="C257" s="82"/>
      <c r="D257" s="82"/>
      <c r="E257" s="82"/>
      <c r="F257" s="82"/>
      <c r="G257" s="82"/>
      <c r="H257" s="82"/>
      <c r="I257" s="82"/>
      <c r="J257" s="82"/>
      <c r="K257" s="155"/>
      <c r="L257" s="155"/>
      <c r="M257" s="155"/>
    </row>
    <row r="258" s="2" customFormat="1" customHeight="1" spans="2:13">
      <c r="B258" s="82"/>
      <c r="C258" s="82"/>
      <c r="D258" s="82"/>
      <c r="E258" s="82"/>
      <c r="F258" s="82"/>
      <c r="G258" s="82"/>
      <c r="H258" s="82"/>
      <c r="I258" s="82"/>
      <c r="J258" s="82"/>
      <c r="K258" s="155"/>
      <c r="L258" s="155"/>
      <c r="M258" s="155"/>
    </row>
    <row r="259" s="2" customFormat="1" customHeight="1" spans="2:13">
      <c r="B259" s="82"/>
      <c r="C259" s="82"/>
      <c r="D259" s="82"/>
      <c r="E259" s="82"/>
      <c r="F259" s="82"/>
      <c r="G259" s="82"/>
      <c r="H259" s="82"/>
      <c r="I259" s="82"/>
      <c r="J259" s="82"/>
      <c r="K259" s="155"/>
      <c r="L259" s="155"/>
      <c r="M259" s="155"/>
    </row>
    <row r="260" s="2" customFormat="1" customHeight="1" spans="2:13">
      <c r="B260" s="82"/>
      <c r="C260" s="82"/>
      <c r="D260" s="82"/>
      <c r="E260" s="82"/>
      <c r="F260" s="82"/>
      <c r="G260" s="82"/>
      <c r="H260" s="82"/>
      <c r="I260" s="82"/>
      <c r="J260" s="82"/>
      <c r="K260" s="155"/>
      <c r="L260" s="155"/>
      <c r="M260" s="155"/>
    </row>
    <row r="261" s="2" customFormat="1" customHeight="1" spans="2:13">
      <c r="B261" s="82"/>
      <c r="C261" s="82"/>
      <c r="D261" s="82"/>
      <c r="E261" s="82"/>
      <c r="F261" s="82"/>
      <c r="G261" s="82"/>
      <c r="H261" s="82"/>
      <c r="I261" s="82"/>
      <c r="J261" s="82"/>
      <c r="K261" s="155"/>
      <c r="L261" s="155"/>
      <c r="M261" s="155"/>
    </row>
    <row r="262" s="2" customFormat="1" customHeight="1" spans="2:13">
      <c r="B262" s="82"/>
      <c r="C262" s="82"/>
      <c r="D262" s="82"/>
      <c r="E262" s="82"/>
      <c r="F262" s="82"/>
      <c r="G262" s="82"/>
      <c r="H262" s="82"/>
      <c r="I262" s="82"/>
      <c r="J262" s="82"/>
      <c r="K262" s="155"/>
      <c r="L262" s="155"/>
      <c r="M262" s="155"/>
    </row>
    <row r="263" s="2" customFormat="1" customHeight="1" spans="2:13">
      <c r="B263" s="82"/>
      <c r="C263" s="82"/>
      <c r="D263" s="82"/>
      <c r="E263" s="82"/>
      <c r="F263" s="82"/>
      <c r="G263" s="82"/>
      <c r="H263" s="82"/>
      <c r="I263" s="82"/>
      <c r="J263" s="82"/>
      <c r="K263" s="155"/>
      <c r="L263" s="155"/>
      <c r="M263" s="155"/>
    </row>
    <row r="264" s="2" customFormat="1" customHeight="1" spans="2:13">
      <c r="B264" s="82"/>
      <c r="C264" s="82"/>
      <c r="D264" s="82"/>
      <c r="E264" s="82"/>
      <c r="F264" s="82"/>
      <c r="G264" s="82"/>
      <c r="H264" s="82"/>
      <c r="I264" s="82"/>
      <c r="J264" s="82"/>
      <c r="K264" s="155"/>
      <c r="L264" s="155"/>
      <c r="M264" s="155"/>
    </row>
    <row r="265" s="2" customFormat="1" customHeight="1" spans="2:13">
      <c r="B265" s="82"/>
      <c r="C265" s="82"/>
      <c r="D265" s="82"/>
      <c r="E265" s="82"/>
      <c r="F265" s="82"/>
      <c r="G265" s="82"/>
      <c r="H265" s="82"/>
      <c r="I265" s="82"/>
      <c r="J265" s="82"/>
      <c r="K265" s="155"/>
      <c r="L265" s="155"/>
      <c r="M265" s="155"/>
    </row>
    <row r="266" s="2" customFormat="1" customHeight="1" spans="2:13">
      <c r="B266" s="82"/>
      <c r="C266" s="82"/>
      <c r="D266" s="82"/>
      <c r="E266" s="82"/>
      <c r="F266" s="82"/>
      <c r="G266" s="82"/>
      <c r="H266" s="82"/>
      <c r="I266" s="82"/>
      <c r="J266" s="82"/>
      <c r="K266" s="155"/>
      <c r="L266" s="155"/>
      <c r="M266" s="155"/>
    </row>
    <row r="267" s="2" customFormat="1" customHeight="1" spans="2:13">
      <c r="B267" s="82"/>
      <c r="C267" s="82"/>
      <c r="D267" s="82"/>
      <c r="E267" s="82"/>
      <c r="F267" s="82"/>
      <c r="G267" s="82"/>
      <c r="H267" s="82"/>
      <c r="I267" s="82"/>
      <c r="J267" s="82"/>
      <c r="K267" s="155"/>
      <c r="L267" s="155"/>
      <c r="M267" s="155"/>
    </row>
    <row r="268" s="2" customFormat="1" customHeight="1" spans="2:13">
      <c r="B268" s="82"/>
      <c r="C268" s="82"/>
      <c r="D268" s="82"/>
      <c r="E268" s="82"/>
      <c r="F268" s="82"/>
      <c r="G268" s="82"/>
      <c r="H268" s="82"/>
      <c r="I268" s="82"/>
      <c r="J268" s="82"/>
      <c r="K268" s="155"/>
      <c r="L268" s="155"/>
      <c r="M268" s="155"/>
    </row>
    <row r="269" s="2" customFormat="1" customHeight="1" spans="2:13">
      <c r="B269" s="82"/>
      <c r="C269" s="82"/>
      <c r="D269" s="82"/>
      <c r="E269" s="82"/>
      <c r="F269" s="82"/>
      <c r="G269" s="82"/>
      <c r="H269" s="82"/>
      <c r="I269" s="82"/>
      <c r="J269" s="82"/>
      <c r="K269" s="155"/>
      <c r="L269" s="155"/>
      <c r="M269" s="155"/>
    </row>
    <row r="270" s="2" customFormat="1" customHeight="1" spans="2:13">
      <c r="B270" s="82"/>
      <c r="C270" s="82"/>
      <c r="D270" s="82"/>
      <c r="E270" s="82"/>
      <c r="F270" s="82"/>
      <c r="G270" s="82"/>
      <c r="H270" s="82"/>
      <c r="I270" s="82"/>
      <c r="J270" s="82"/>
      <c r="K270" s="155"/>
      <c r="L270" s="155"/>
      <c r="M270" s="155"/>
    </row>
    <row r="271" s="2" customFormat="1" customHeight="1" spans="2:13">
      <c r="B271" s="82"/>
      <c r="C271" s="82"/>
      <c r="D271" s="82"/>
      <c r="E271" s="82"/>
      <c r="F271" s="82"/>
      <c r="G271" s="82"/>
      <c r="H271" s="82"/>
      <c r="I271" s="82"/>
      <c r="J271" s="82"/>
      <c r="K271" s="155"/>
      <c r="L271" s="155"/>
      <c r="M271" s="155"/>
    </row>
    <row r="272" s="2" customFormat="1" customHeight="1" spans="2:13">
      <c r="B272" s="82"/>
      <c r="C272" s="82"/>
      <c r="D272" s="82"/>
      <c r="E272" s="82"/>
      <c r="F272" s="82"/>
      <c r="G272" s="82"/>
      <c r="H272" s="82"/>
      <c r="I272" s="82"/>
      <c r="J272" s="82"/>
      <c r="K272" s="155"/>
      <c r="L272" s="155"/>
      <c r="M272" s="155"/>
    </row>
    <row r="273" s="2" customFormat="1" customHeight="1" spans="2:13">
      <c r="B273" s="82"/>
      <c r="C273" s="82"/>
      <c r="D273" s="82"/>
      <c r="E273" s="82"/>
      <c r="F273" s="82"/>
      <c r="G273" s="82"/>
      <c r="H273" s="82"/>
      <c r="I273" s="82"/>
      <c r="J273" s="82"/>
      <c r="K273" s="155"/>
      <c r="L273" s="155"/>
      <c r="M273" s="155"/>
    </row>
    <row r="274" s="2" customFormat="1" customHeight="1" spans="2:13">
      <c r="B274" s="82"/>
      <c r="C274" s="82"/>
      <c r="D274" s="82"/>
      <c r="E274" s="82"/>
      <c r="F274" s="82"/>
      <c r="G274" s="82"/>
      <c r="H274" s="82"/>
      <c r="I274" s="82"/>
      <c r="J274" s="82"/>
      <c r="K274" s="155"/>
      <c r="L274" s="155"/>
      <c r="M274" s="155"/>
    </row>
    <row r="275" s="2" customFormat="1" customHeight="1" spans="2:13">
      <c r="B275" s="82"/>
      <c r="C275" s="82"/>
      <c r="D275" s="82"/>
      <c r="E275" s="82"/>
      <c r="F275" s="82"/>
      <c r="G275" s="82"/>
      <c r="H275" s="82"/>
      <c r="I275" s="82"/>
      <c r="J275" s="82"/>
      <c r="K275" s="155"/>
      <c r="L275" s="155"/>
      <c r="M275" s="155"/>
    </row>
    <row r="276" s="2" customFormat="1" customHeight="1" spans="2:13">
      <c r="B276" s="82"/>
      <c r="C276" s="82"/>
      <c r="D276" s="82"/>
      <c r="E276" s="82"/>
      <c r="F276" s="82"/>
      <c r="G276" s="82"/>
      <c r="H276" s="82"/>
      <c r="I276" s="82"/>
      <c r="J276" s="82"/>
      <c r="K276" s="155"/>
      <c r="L276" s="155"/>
      <c r="M276" s="155"/>
    </row>
    <row r="277" s="2" customFormat="1" customHeight="1" spans="2:13">
      <c r="B277" s="82"/>
      <c r="C277" s="82"/>
      <c r="D277" s="82"/>
      <c r="E277" s="82"/>
      <c r="F277" s="82"/>
      <c r="G277" s="82"/>
      <c r="H277" s="82"/>
      <c r="I277" s="82"/>
      <c r="J277" s="82"/>
      <c r="K277" s="155"/>
      <c r="L277" s="155"/>
      <c r="M277" s="155"/>
    </row>
    <row r="278" s="2" customFormat="1" customHeight="1" spans="2:13">
      <c r="B278" s="82"/>
      <c r="C278" s="82"/>
      <c r="D278" s="82"/>
      <c r="E278" s="82"/>
      <c r="F278" s="82"/>
      <c r="G278" s="82"/>
      <c r="H278" s="82"/>
      <c r="I278" s="82"/>
      <c r="J278" s="82"/>
      <c r="K278" s="155"/>
      <c r="L278" s="155"/>
      <c r="M278" s="155"/>
    </row>
    <row r="279" s="2" customFormat="1" customHeight="1" spans="2:13">
      <c r="B279" s="82"/>
      <c r="C279" s="82"/>
      <c r="D279" s="82"/>
      <c r="E279" s="82"/>
      <c r="F279" s="82"/>
      <c r="G279" s="82"/>
      <c r="H279" s="82"/>
      <c r="I279" s="82"/>
      <c r="J279" s="82"/>
      <c r="K279" s="155"/>
      <c r="L279" s="155"/>
      <c r="M279" s="155"/>
    </row>
    <row r="280" s="2" customFormat="1" customHeight="1" spans="2:13">
      <c r="B280" s="82"/>
      <c r="C280" s="82"/>
      <c r="D280" s="82"/>
      <c r="E280" s="82"/>
      <c r="F280" s="82"/>
      <c r="G280" s="82"/>
      <c r="H280" s="82"/>
      <c r="I280" s="82"/>
      <c r="J280" s="82"/>
      <c r="K280" s="155"/>
      <c r="L280" s="155"/>
      <c r="M280" s="155"/>
    </row>
    <row r="281" s="2" customFormat="1" customHeight="1" spans="2:13">
      <c r="B281" s="82"/>
      <c r="C281" s="82"/>
      <c r="D281" s="82"/>
      <c r="E281" s="82"/>
      <c r="F281" s="82"/>
      <c r="G281" s="82"/>
      <c r="H281" s="82"/>
      <c r="I281" s="82"/>
      <c r="J281" s="82"/>
      <c r="K281" s="155"/>
      <c r="L281" s="155"/>
      <c r="M281" s="155"/>
    </row>
    <row r="282" s="2" customFormat="1" customHeight="1" spans="2:13">
      <c r="B282" s="82"/>
      <c r="C282" s="82"/>
      <c r="D282" s="82"/>
      <c r="E282" s="82"/>
      <c r="F282" s="82"/>
      <c r="G282" s="82"/>
      <c r="H282" s="82"/>
      <c r="I282" s="82"/>
      <c r="J282" s="82"/>
      <c r="K282" s="155"/>
      <c r="L282" s="155"/>
      <c r="M282" s="155"/>
    </row>
    <row r="283" s="2" customFormat="1" customHeight="1" spans="2:13">
      <c r="B283" s="82"/>
      <c r="C283" s="82"/>
      <c r="D283" s="82"/>
      <c r="E283" s="82"/>
      <c r="F283" s="82"/>
      <c r="G283" s="82"/>
      <c r="H283" s="82"/>
      <c r="I283" s="82"/>
      <c r="J283" s="82"/>
      <c r="K283" s="155"/>
      <c r="L283" s="155"/>
      <c r="M283" s="155"/>
    </row>
    <row r="284" s="2" customFormat="1" customHeight="1" spans="2:13">
      <c r="B284" s="82"/>
      <c r="C284" s="82"/>
      <c r="D284" s="82"/>
      <c r="E284" s="82"/>
      <c r="F284" s="82"/>
      <c r="G284" s="82"/>
      <c r="H284" s="82"/>
      <c r="I284" s="82"/>
      <c r="J284" s="82"/>
      <c r="K284" s="155"/>
      <c r="L284" s="155"/>
      <c r="M284" s="155"/>
    </row>
    <row r="285" s="2" customFormat="1" customHeight="1" spans="2:13">
      <c r="B285" s="82"/>
      <c r="C285" s="82"/>
      <c r="D285" s="82"/>
      <c r="E285" s="82"/>
      <c r="F285" s="82"/>
      <c r="G285" s="82"/>
      <c r="H285" s="82"/>
      <c r="I285" s="82"/>
      <c r="J285" s="82"/>
      <c r="K285" s="155"/>
      <c r="L285" s="155"/>
      <c r="M285" s="155"/>
    </row>
    <row r="286" s="2" customFormat="1" customHeight="1" spans="2:13">
      <c r="B286" s="82"/>
      <c r="C286" s="82"/>
      <c r="D286" s="82"/>
      <c r="E286" s="82"/>
      <c r="F286" s="82"/>
      <c r="G286" s="82"/>
      <c r="H286" s="82"/>
      <c r="I286" s="82"/>
      <c r="J286" s="82"/>
      <c r="K286" s="155"/>
      <c r="L286" s="155"/>
      <c r="M286" s="155"/>
    </row>
    <row r="287" s="2" customFormat="1" customHeight="1" spans="2:13">
      <c r="B287" s="82"/>
      <c r="C287" s="82"/>
      <c r="D287" s="82"/>
      <c r="E287" s="82"/>
      <c r="F287" s="82"/>
      <c r="G287" s="82"/>
      <c r="H287" s="82"/>
      <c r="I287" s="82"/>
      <c r="J287" s="82"/>
      <c r="K287" s="155"/>
      <c r="L287" s="155"/>
      <c r="M287" s="155"/>
    </row>
    <row r="288" s="2" customFormat="1" customHeight="1" spans="2:13">
      <c r="B288" s="82"/>
      <c r="C288" s="82"/>
      <c r="D288" s="82"/>
      <c r="E288" s="82"/>
      <c r="F288" s="82"/>
      <c r="G288" s="82"/>
      <c r="H288" s="82"/>
      <c r="I288" s="82"/>
      <c r="J288" s="82"/>
      <c r="K288" s="155"/>
      <c r="L288" s="155"/>
      <c r="M288" s="155"/>
    </row>
    <row r="289" s="2" customFormat="1" customHeight="1" spans="2:13">
      <c r="B289" s="82"/>
      <c r="C289" s="82"/>
      <c r="D289" s="82"/>
      <c r="E289" s="82"/>
      <c r="F289" s="82"/>
      <c r="G289" s="82"/>
      <c r="H289" s="82"/>
      <c r="I289" s="82"/>
      <c r="J289" s="82"/>
      <c r="K289" s="155"/>
      <c r="L289" s="155"/>
      <c r="M289" s="155"/>
    </row>
    <row r="290" s="2" customFormat="1" customHeight="1" spans="2:13">
      <c r="B290" s="82"/>
      <c r="C290" s="82"/>
      <c r="D290" s="82"/>
      <c r="E290" s="82"/>
      <c r="F290" s="82"/>
      <c r="G290" s="82"/>
      <c r="H290" s="82"/>
      <c r="I290" s="82"/>
      <c r="J290" s="82"/>
      <c r="K290" s="155"/>
      <c r="L290" s="155"/>
      <c r="M290" s="155"/>
    </row>
    <row r="291" s="2" customFormat="1" customHeight="1" spans="2:13">
      <c r="B291" s="82"/>
      <c r="C291" s="82"/>
      <c r="D291" s="82"/>
      <c r="E291" s="82"/>
      <c r="F291" s="82"/>
      <c r="G291" s="82"/>
      <c r="H291" s="82"/>
      <c r="I291" s="82"/>
      <c r="J291" s="82"/>
      <c r="K291" s="155"/>
      <c r="L291" s="155"/>
      <c r="M291" s="155"/>
    </row>
    <row r="292" s="2" customFormat="1" customHeight="1" spans="2:13">
      <c r="B292" s="82"/>
      <c r="C292" s="82"/>
      <c r="D292" s="82"/>
      <c r="E292" s="82"/>
      <c r="F292" s="82"/>
      <c r="G292" s="82"/>
      <c r="H292" s="82"/>
      <c r="I292" s="82"/>
      <c r="J292" s="82"/>
      <c r="K292" s="155"/>
      <c r="L292" s="155"/>
      <c r="M292" s="155"/>
    </row>
    <row r="293" s="2" customFormat="1" customHeight="1" spans="2:13">
      <c r="B293" s="82"/>
      <c r="C293" s="82"/>
      <c r="D293" s="82"/>
      <c r="E293" s="82"/>
      <c r="F293" s="82"/>
      <c r="G293" s="82"/>
      <c r="H293" s="82"/>
      <c r="I293" s="82"/>
      <c r="J293" s="82"/>
      <c r="K293" s="155"/>
      <c r="L293" s="155"/>
      <c r="M293" s="155"/>
    </row>
    <row r="294" s="2" customFormat="1" customHeight="1" spans="2:13">
      <c r="B294" s="82"/>
      <c r="C294" s="82"/>
      <c r="D294" s="82"/>
      <c r="E294" s="82"/>
      <c r="F294" s="82"/>
      <c r="G294" s="82"/>
      <c r="H294" s="82"/>
      <c r="I294" s="82"/>
      <c r="J294" s="82"/>
      <c r="K294" s="155"/>
      <c r="L294" s="155"/>
      <c r="M294" s="155"/>
    </row>
    <row r="295" s="2" customFormat="1" customHeight="1" spans="2:13">
      <c r="B295" s="82"/>
      <c r="C295" s="82"/>
      <c r="D295" s="82"/>
      <c r="E295" s="82"/>
      <c r="F295" s="82"/>
      <c r="G295" s="82"/>
      <c r="H295" s="82"/>
      <c r="I295" s="82"/>
      <c r="J295" s="82"/>
      <c r="K295" s="155"/>
      <c r="L295" s="155"/>
      <c r="M295" s="155"/>
    </row>
    <row r="296" s="2" customFormat="1" customHeight="1" spans="2:13">
      <c r="B296" s="82"/>
      <c r="C296" s="82"/>
      <c r="D296" s="82"/>
      <c r="E296" s="82"/>
      <c r="F296" s="82"/>
      <c r="G296" s="82"/>
      <c r="H296" s="82"/>
      <c r="I296" s="82"/>
      <c r="J296" s="82"/>
      <c r="K296" s="155"/>
      <c r="L296" s="155"/>
      <c r="M296" s="155"/>
    </row>
    <row r="297" s="2" customFormat="1" customHeight="1" spans="2:13">
      <c r="B297" s="82"/>
      <c r="C297" s="82"/>
      <c r="D297" s="82"/>
      <c r="E297" s="82"/>
      <c r="F297" s="82"/>
      <c r="G297" s="82"/>
      <c r="H297" s="82"/>
      <c r="I297" s="82"/>
      <c r="J297" s="82"/>
      <c r="K297" s="155"/>
      <c r="L297" s="155"/>
      <c r="M297" s="155"/>
    </row>
    <row r="298" s="2" customFormat="1" customHeight="1" spans="2:13">
      <c r="B298" s="82"/>
      <c r="C298" s="82"/>
      <c r="D298" s="82"/>
      <c r="E298" s="82"/>
      <c r="F298" s="82"/>
      <c r="G298" s="82"/>
      <c r="H298" s="82"/>
      <c r="I298" s="82"/>
      <c r="J298" s="82"/>
      <c r="K298" s="155"/>
      <c r="L298" s="155"/>
      <c r="M298" s="155"/>
    </row>
    <row r="299" s="2" customFormat="1" customHeight="1" spans="2:13">
      <c r="B299" s="82"/>
      <c r="C299" s="82"/>
      <c r="D299" s="82"/>
      <c r="E299" s="82"/>
      <c r="F299" s="82"/>
      <c r="G299" s="82"/>
      <c r="H299" s="82"/>
      <c r="I299" s="82"/>
      <c r="J299" s="82"/>
      <c r="K299" s="155"/>
      <c r="L299" s="155"/>
      <c r="M299" s="155"/>
    </row>
    <row r="300" s="2" customFormat="1" customHeight="1" spans="2:13">
      <c r="B300" s="82"/>
      <c r="C300" s="82"/>
      <c r="D300" s="82"/>
      <c r="E300" s="82"/>
      <c r="F300" s="82"/>
      <c r="G300" s="82"/>
      <c r="H300" s="82"/>
      <c r="I300" s="82"/>
      <c r="J300" s="82"/>
      <c r="K300" s="155"/>
      <c r="L300" s="155"/>
      <c r="M300" s="155"/>
    </row>
    <row r="301" s="2" customFormat="1" customHeight="1" spans="2:13">
      <c r="B301" s="82"/>
      <c r="C301" s="82"/>
      <c r="D301" s="82"/>
      <c r="E301" s="82"/>
      <c r="F301" s="82"/>
      <c r="G301" s="82"/>
      <c r="H301" s="82"/>
      <c r="I301" s="82"/>
      <c r="J301" s="82"/>
      <c r="K301" s="155"/>
      <c r="L301" s="155"/>
      <c r="M301" s="155"/>
    </row>
    <row r="302" s="2" customFormat="1" customHeight="1" spans="2:13">
      <c r="B302" s="82"/>
      <c r="C302" s="82"/>
      <c r="D302" s="82"/>
      <c r="E302" s="82"/>
      <c r="F302" s="82"/>
      <c r="G302" s="82"/>
      <c r="H302" s="82"/>
      <c r="I302" s="82"/>
      <c r="J302" s="82"/>
      <c r="K302" s="155"/>
      <c r="L302" s="155"/>
      <c r="M302" s="155"/>
    </row>
    <row r="303" s="2" customFormat="1" customHeight="1" spans="2:13">
      <c r="B303" s="82"/>
      <c r="C303" s="82"/>
      <c r="D303" s="82"/>
      <c r="E303" s="82"/>
      <c r="F303" s="82"/>
      <c r="G303" s="82"/>
      <c r="H303" s="82"/>
      <c r="I303" s="82"/>
      <c r="J303" s="82"/>
      <c r="K303" s="155"/>
      <c r="L303" s="155"/>
      <c r="M303" s="155"/>
    </row>
    <row r="304" s="2" customFormat="1" customHeight="1" spans="2:13">
      <c r="B304" s="82"/>
      <c r="C304" s="82"/>
      <c r="D304" s="82"/>
      <c r="E304" s="82"/>
      <c r="F304" s="82"/>
      <c r="G304" s="82"/>
      <c r="H304" s="82"/>
      <c r="I304" s="82"/>
      <c r="J304" s="82"/>
      <c r="K304" s="155"/>
      <c r="L304" s="155"/>
      <c r="M304" s="155"/>
    </row>
    <row r="305" s="2" customFormat="1" customHeight="1" spans="2:13">
      <c r="B305" s="82"/>
      <c r="C305" s="82"/>
      <c r="D305" s="82"/>
      <c r="E305" s="82"/>
      <c r="F305" s="82"/>
      <c r="G305" s="82"/>
      <c r="H305" s="82"/>
      <c r="I305" s="82"/>
      <c r="J305" s="82"/>
      <c r="K305" s="155"/>
      <c r="L305" s="155"/>
      <c r="M305" s="155"/>
    </row>
    <row r="306" s="2" customFormat="1" customHeight="1" spans="2:13">
      <c r="B306" s="82"/>
      <c r="C306" s="82"/>
      <c r="D306" s="82"/>
      <c r="E306" s="82"/>
      <c r="F306" s="82"/>
      <c r="G306" s="82"/>
      <c r="H306" s="82"/>
      <c r="I306" s="82"/>
      <c r="J306" s="82"/>
      <c r="K306" s="155"/>
      <c r="L306" s="155"/>
      <c r="M306" s="155"/>
    </row>
    <row r="307" s="2" customFormat="1" customHeight="1" spans="2:13">
      <c r="B307" s="82"/>
      <c r="C307" s="82"/>
      <c r="D307" s="82"/>
      <c r="E307" s="82"/>
      <c r="F307" s="82"/>
      <c r="G307" s="82"/>
      <c r="H307" s="82"/>
      <c r="I307" s="82"/>
      <c r="J307" s="82"/>
      <c r="K307" s="155"/>
      <c r="L307" s="155"/>
      <c r="M307" s="155"/>
    </row>
    <row r="308" s="2" customFormat="1" customHeight="1" spans="2:13">
      <c r="B308" s="82"/>
      <c r="C308" s="82"/>
      <c r="D308" s="82"/>
      <c r="E308" s="82"/>
      <c r="F308" s="82"/>
      <c r="G308" s="82"/>
      <c r="H308" s="82"/>
      <c r="I308" s="82"/>
      <c r="J308" s="82"/>
      <c r="K308" s="155"/>
      <c r="L308" s="155"/>
      <c r="M308" s="155"/>
    </row>
    <row r="309" s="2" customFormat="1" customHeight="1" spans="2:13">
      <c r="B309" s="82"/>
      <c r="C309" s="82"/>
      <c r="D309" s="82"/>
      <c r="E309" s="82"/>
      <c r="F309" s="82"/>
      <c r="G309" s="82"/>
      <c r="H309" s="82"/>
      <c r="I309" s="82"/>
      <c r="J309" s="82"/>
      <c r="K309" s="155"/>
      <c r="L309" s="155"/>
      <c r="M309" s="155"/>
    </row>
    <row r="310" s="2" customFormat="1" customHeight="1" spans="2:13">
      <c r="B310" s="82"/>
      <c r="C310" s="82"/>
      <c r="D310" s="82"/>
      <c r="E310" s="82"/>
      <c r="F310" s="82"/>
      <c r="G310" s="82"/>
      <c r="H310" s="82"/>
      <c r="I310" s="82"/>
      <c r="J310" s="82"/>
      <c r="K310" s="155"/>
      <c r="L310" s="155"/>
      <c r="M310" s="155"/>
    </row>
    <row r="311" s="2" customFormat="1" customHeight="1" spans="2:13">
      <c r="B311" s="82"/>
      <c r="C311" s="82"/>
      <c r="D311" s="82"/>
      <c r="E311" s="82"/>
      <c r="F311" s="82"/>
      <c r="G311" s="82"/>
      <c r="H311" s="82"/>
      <c r="I311" s="82"/>
      <c r="J311" s="82"/>
      <c r="K311" s="155"/>
      <c r="L311" s="155"/>
      <c r="M311" s="155"/>
    </row>
    <row r="312" s="2" customFormat="1" customHeight="1" spans="2:13">
      <c r="B312" s="82"/>
      <c r="C312" s="82"/>
      <c r="D312" s="82"/>
      <c r="E312" s="82"/>
      <c r="F312" s="82"/>
      <c r="G312" s="82"/>
      <c r="H312" s="82"/>
      <c r="I312" s="82"/>
      <c r="J312" s="82"/>
      <c r="K312" s="155"/>
      <c r="L312" s="155"/>
      <c r="M312" s="155"/>
    </row>
    <row r="313" s="2" customFormat="1" customHeight="1" spans="2:13">
      <c r="B313" s="82"/>
      <c r="C313" s="82"/>
      <c r="D313" s="82"/>
      <c r="E313" s="82"/>
      <c r="F313" s="82"/>
      <c r="G313" s="82"/>
      <c r="H313" s="82"/>
      <c r="I313" s="82"/>
      <c r="J313" s="82"/>
      <c r="K313" s="155"/>
      <c r="L313" s="155"/>
      <c r="M313" s="155"/>
    </row>
    <row r="314" s="2" customFormat="1" customHeight="1" spans="2:13">
      <c r="B314" s="82"/>
      <c r="C314" s="82"/>
      <c r="D314" s="82"/>
      <c r="E314" s="82"/>
      <c r="F314" s="82"/>
      <c r="G314" s="82"/>
      <c r="H314" s="82"/>
      <c r="I314" s="82"/>
      <c r="J314" s="82"/>
      <c r="K314" s="155"/>
      <c r="L314" s="155"/>
      <c r="M314" s="155"/>
    </row>
    <row r="315" s="2" customFormat="1" customHeight="1" spans="2:13">
      <c r="B315" s="82"/>
      <c r="C315" s="82"/>
      <c r="D315" s="82"/>
      <c r="E315" s="82"/>
      <c r="F315" s="82"/>
      <c r="G315" s="82"/>
      <c r="H315" s="82"/>
      <c r="I315" s="82"/>
      <c r="J315" s="82"/>
      <c r="K315" s="155"/>
      <c r="L315" s="155"/>
      <c r="M315" s="155"/>
    </row>
    <row r="316" s="2" customFormat="1" customHeight="1" spans="2:13">
      <c r="B316" s="82"/>
      <c r="C316" s="82"/>
      <c r="D316" s="82"/>
      <c r="E316" s="82"/>
      <c r="F316" s="82"/>
      <c r="G316" s="82"/>
      <c r="H316" s="82"/>
      <c r="I316" s="82"/>
      <c r="J316" s="82"/>
      <c r="K316" s="155"/>
      <c r="L316" s="155"/>
      <c r="M316" s="155"/>
    </row>
    <row r="317" s="2" customFormat="1" customHeight="1" spans="2:13">
      <c r="B317" s="82"/>
      <c r="C317" s="82"/>
      <c r="D317" s="82"/>
      <c r="E317" s="82"/>
      <c r="F317" s="82"/>
      <c r="G317" s="82"/>
      <c r="H317" s="82"/>
      <c r="I317" s="82"/>
      <c r="J317" s="82"/>
      <c r="K317" s="155"/>
      <c r="L317" s="155"/>
      <c r="M317" s="155"/>
    </row>
    <row r="318" s="2" customFormat="1" customHeight="1" spans="2:13">
      <c r="B318" s="82"/>
      <c r="C318" s="82"/>
      <c r="D318" s="82"/>
      <c r="E318" s="82"/>
      <c r="F318" s="82"/>
      <c r="G318" s="82"/>
      <c r="H318" s="82"/>
      <c r="I318" s="82"/>
      <c r="J318" s="82"/>
      <c r="K318" s="155"/>
      <c r="L318" s="155"/>
      <c r="M318" s="155"/>
    </row>
    <row r="319" s="2" customFormat="1" customHeight="1" spans="2:13">
      <c r="B319" s="82"/>
      <c r="C319" s="82"/>
      <c r="D319" s="82"/>
      <c r="E319" s="82"/>
      <c r="F319" s="82"/>
      <c r="G319" s="82"/>
      <c r="H319" s="82"/>
      <c r="I319" s="82"/>
      <c r="J319" s="82"/>
      <c r="K319" s="155"/>
      <c r="L319" s="155"/>
      <c r="M319" s="155"/>
    </row>
    <row r="320" s="2" customFormat="1" customHeight="1" spans="2:13">
      <c r="B320" s="82"/>
      <c r="C320" s="82"/>
      <c r="D320" s="82"/>
      <c r="E320" s="82"/>
      <c r="F320" s="82"/>
      <c r="G320" s="82"/>
      <c r="H320" s="82"/>
      <c r="I320" s="82"/>
      <c r="J320" s="82"/>
      <c r="K320" s="155"/>
      <c r="L320" s="155"/>
      <c r="M320" s="155"/>
    </row>
    <row r="321" s="2" customFormat="1" customHeight="1" spans="2:13">
      <c r="B321" s="82"/>
      <c r="C321" s="82"/>
      <c r="D321" s="82"/>
      <c r="E321" s="82"/>
      <c r="F321" s="82"/>
      <c r="G321" s="82"/>
      <c r="H321" s="82"/>
      <c r="I321" s="82"/>
      <c r="J321" s="82"/>
      <c r="K321" s="155"/>
      <c r="L321" s="155"/>
      <c r="M321" s="155"/>
    </row>
    <row r="322" s="2" customFormat="1" customHeight="1" spans="2:13">
      <c r="B322" s="82"/>
      <c r="C322" s="82"/>
      <c r="D322" s="82"/>
      <c r="E322" s="82"/>
      <c r="F322" s="82"/>
      <c r="G322" s="82"/>
      <c r="H322" s="82"/>
      <c r="I322" s="82"/>
      <c r="J322" s="82"/>
      <c r="K322" s="155"/>
      <c r="L322" s="155"/>
      <c r="M322" s="155"/>
    </row>
    <row r="323" s="2" customFormat="1" customHeight="1" spans="2:13">
      <c r="B323" s="82"/>
      <c r="C323" s="82"/>
      <c r="D323" s="82"/>
      <c r="E323" s="82"/>
      <c r="F323" s="82"/>
      <c r="G323" s="82"/>
      <c r="H323" s="82"/>
      <c r="I323" s="82"/>
      <c r="J323" s="82"/>
      <c r="K323" s="155"/>
      <c r="L323" s="155"/>
      <c r="M323" s="155"/>
    </row>
    <row r="324" s="2" customFormat="1" customHeight="1" spans="2:13">
      <c r="B324" s="82"/>
      <c r="C324" s="82"/>
      <c r="D324" s="82"/>
      <c r="E324" s="82"/>
      <c r="F324" s="82"/>
      <c r="G324" s="82"/>
      <c r="H324" s="82"/>
      <c r="I324" s="82"/>
      <c r="J324" s="82"/>
      <c r="K324" s="155"/>
      <c r="L324" s="155"/>
      <c r="M324" s="155"/>
    </row>
    <row r="325" s="2" customFormat="1" customHeight="1" spans="2:13">
      <c r="B325" s="82"/>
      <c r="C325" s="82"/>
      <c r="D325" s="82"/>
      <c r="E325" s="82"/>
      <c r="F325" s="82"/>
      <c r="G325" s="82"/>
      <c r="H325" s="82"/>
      <c r="I325" s="82"/>
      <c r="J325" s="82"/>
      <c r="K325" s="155"/>
      <c r="L325" s="155"/>
      <c r="M325" s="155"/>
    </row>
    <row r="326" s="2" customFormat="1" customHeight="1" spans="2:13">
      <c r="B326" s="82"/>
      <c r="C326" s="82"/>
      <c r="D326" s="82"/>
      <c r="E326" s="82"/>
      <c r="F326" s="82"/>
      <c r="G326" s="82"/>
      <c r="H326" s="82"/>
      <c r="I326" s="82"/>
      <c r="J326" s="82"/>
      <c r="K326" s="155"/>
      <c r="L326" s="155"/>
      <c r="M326" s="155"/>
    </row>
    <row r="327" s="2" customFormat="1" customHeight="1" spans="2:13">
      <c r="B327" s="82"/>
      <c r="C327" s="82"/>
      <c r="D327" s="82"/>
      <c r="E327" s="82"/>
      <c r="F327" s="82"/>
      <c r="G327" s="82"/>
      <c r="H327" s="82"/>
      <c r="I327" s="82"/>
      <c r="J327" s="82"/>
      <c r="K327" s="155"/>
      <c r="L327" s="155"/>
      <c r="M327" s="155"/>
    </row>
    <row r="328" s="2" customFormat="1" customHeight="1" spans="2:13">
      <c r="B328" s="82"/>
      <c r="C328" s="82"/>
      <c r="D328" s="82"/>
      <c r="E328" s="82"/>
      <c r="F328" s="82"/>
      <c r="G328" s="82"/>
      <c r="H328" s="82"/>
      <c r="I328" s="82"/>
      <c r="J328" s="82"/>
      <c r="K328" s="155"/>
      <c r="L328" s="155"/>
      <c r="M328" s="155"/>
    </row>
    <row r="329" s="2" customFormat="1" customHeight="1" spans="2:13">
      <c r="B329" s="82"/>
      <c r="C329" s="82"/>
      <c r="D329" s="82"/>
      <c r="E329" s="82"/>
      <c r="F329" s="82"/>
      <c r="G329" s="82"/>
      <c r="H329" s="82"/>
      <c r="I329" s="82"/>
      <c r="J329" s="82"/>
      <c r="K329" s="155"/>
      <c r="L329" s="155"/>
      <c r="M329" s="155"/>
    </row>
    <row r="330" s="2" customFormat="1" customHeight="1" spans="2:13">
      <c r="B330" s="82"/>
      <c r="C330" s="82"/>
      <c r="D330" s="82"/>
      <c r="E330" s="82"/>
      <c r="F330" s="82"/>
      <c r="G330" s="82"/>
      <c r="H330" s="82"/>
      <c r="I330" s="82"/>
      <c r="J330" s="82"/>
      <c r="K330" s="155"/>
      <c r="L330" s="155"/>
      <c r="M330" s="155"/>
    </row>
    <row r="331" s="2" customFormat="1" customHeight="1" spans="2:13">
      <c r="B331" s="82"/>
      <c r="C331" s="82"/>
      <c r="D331" s="82"/>
      <c r="E331" s="82"/>
      <c r="F331" s="82"/>
      <c r="G331" s="82"/>
      <c r="H331" s="82"/>
      <c r="I331" s="82"/>
      <c r="J331" s="82"/>
      <c r="K331" s="155"/>
      <c r="L331" s="155"/>
      <c r="M331" s="155"/>
    </row>
    <row r="332" s="2" customFormat="1" customHeight="1" spans="2:13">
      <c r="B332" s="82"/>
      <c r="C332" s="82"/>
      <c r="D332" s="82"/>
      <c r="E332" s="82"/>
      <c r="F332" s="82"/>
      <c r="G332" s="82"/>
      <c r="H332" s="82"/>
      <c r="I332" s="82"/>
      <c r="J332" s="82"/>
      <c r="K332" s="155"/>
      <c r="L332" s="155"/>
      <c r="M332" s="155"/>
    </row>
    <row r="333" s="2" customFormat="1" customHeight="1" spans="2:13">
      <c r="B333" s="82"/>
      <c r="C333" s="82"/>
      <c r="D333" s="82"/>
      <c r="E333" s="82"/>
      <c r="F333" s="82"/>
      <c r="G333" s="82"/>
      <c r="H333" s="82"/>
      <c r="I333" s="82"/>
      <c r="J333" s="82"/>
      <c r="K333" s="155"/>
      <c r="L333" s="155"/>
      <c r="M333" s="155"/>
    </row>
    <row r="334" s="2" customFormat="1" customHeight="1" spans="2:13">
      <c r="B334" s="82"/>
      <c r="C334" s="82"/>
      <c r="D334" s="82"/>
      <c r="E334" s="82"/>
      <c r="F334" s="82"/>
      <c r="G334" s="82"/>
      <c r="H334" s="82"/>
      <c r="I334" s="82"/>
      <c r="J334" s="82"/>
      <c r="K334" s="155"/>
      <c r="L334" s="155"/>
      <c r="M334" s="155"/>
    </row>
    <row r="335" s="2" customFormat="1" customHeight="1" spans="2:13">
      <c r="B335" s="82"/>
      <c r="C335" s="82"/>
      <c r="D335" s="82"/>
      <c r="E335" s="82"/>
      <c r="F335" s="82"/>
      <c r="G335" s="82"/>
      <c r="H335" s="82"/>
      <c r="I335" s="82"/>
      <c r="J335" s="82"/>
      <c r="K335" s="155"/>
      <c r="L335" s="155"/>
      <c r="M335" s="155"/>
    </row>
    <row r="336" s="2" customFormat="1" customHeight="1" spans="2:13">
      <c r="B336" s="82"/>
      <c r="C336" s="82"/>
      <c r="D336" s="82"/>
      <c r="E336" s="82"/>
      <c r="F336" s="82"/>
      <c r="G336" s="82"/>
      <c r="H336" s="82"/>
      <c r="I336" s="82"/>
      <c r="J336" s="82"/>
      <c r="K336" s="155"/>
      <c r="L336" s="155"/>
      <c r="M336" s="155"/>
    </row>
    <row r="337" s="2" customFormat="1" customHeight="1" spans="2:13">
      <c r="B337" s="82"/>
      <c r="C337" s="82"/>
      <c r="D337" s="82"/>
      <c r="E337" s="82"/>
      <c r="F337" s="82"/>
      <c r="G337" s="82"/>
      <c r="H337" s="82"/>
      <c r="I337" s="82"/>
      <c r="J337" s="82"/>
      <c r="K337" s="155"/>
      <c r="L337" s="155"/>
      <c r="M337" s="155"/>
    </row>
    <row r="338" s="2" customFormat="1" customHeight="1" spans="2:13">
      <c r="B338" s="82"/>
      <c r="C338" s="82"/>
      <c r="D338" s="82"/>
      <c r="E338" s="82"/>
      <c r="F338" s="82"/>
      <c r="G338" s="82"/>
      <c r="H338" s="82"/>
      <c r="I338" s="82"/>
      <c r="J338" s="82"/>
      <c r="K338" s="155"/>
      <c r="L338" s="155"/>
      <c r="M338" s="155"/>
    </row>
    <row r="339" s="2" customFormat="1" customHeight="1" spans="2:13">
      <c r="B339" s="82"/>
      <c r="C339" s="82"/>
      <c r="D339" s="82"/>
      <c r="E339" s="82"/>
      <c r="F339" s="82"/>
      <c r="G339" s="82"/>
      <c r="H339" s="82"/>
      <c r="I339" s="82"/>
      <c r="J339" s="82"/>
      <c r="K339" s="155"/>
      <c r="L339" s="155"/>
      <c r="M339" s="155"/>
    </row>
    <row r="340" s="2" customFormat="1" customHeight="1" spans="2:13">
      <c r="B340" s="82"/>
      <c r="C340" s="82"/>
      <c r="D340" s="82"/>
      <c r="E340" s="82"/>
      <c r="F340" s="82"/>
      <c r="G340" s="82"/>
      <c r="H340" s="82"/>
      <c r="I340" s="82"/>
      <c r="J340" s="82"/>
      <c r="K340" s="155"/>
      <c r="L340" s="155"/>
      <c r="M340" s="155"/>
    </row>
    <row r="341" s="2" customFormat="1" customHeight="1" spans="2:13">
      <c r="B341" s="82"/>
      <c r="C341" s="82"/>
      <c r="D341" s="82"/>
      <c r="E341" s="82"/>
      <c r="F341" s="82"/>
      <c r="G341" s="82"/>
      <c r="H341" s="82"/>
      <c r="I341" s="82"/>
      <c r="J341" s="82"/>
      <c r="K341" s="155"/>
      <c r="L341" s="155"/>
      <c r="M341" s="155"/>
    </row>
    <row r="342" s="2" customFormat="1" customHeight="1" spans="2:13">
      <c r="B342" s="82"/>
      <c r="C342" s="82"/>
      <c r="D342" s="82"/>
      <c r="E342" s="82"/>
      <c r="F342" s="82"/>
      <c r="G342" s="82"/>
      <c r="H342" s="82"/>
      <c r="I342" s="82"/>
      <c r="J342" s="82"/>
      <c r="K342" s="155"/>
      <c r="L342" s="155"/>
      <c r="M342" s="155"/>
    </row>
    <row r="343" s="2" customFormat="1" customHeight="1" spans="2:13">
      <c r="B343" s="82"/>
      <c r="C343" s="82"/>
      <c r="D343" s="82"/>
      <c r="E343" s="82"/>
      <c r="F343" s="82"/>
      <c r="G343" s="82"/>
      <c r="H343" s="82"/>
      <c r="I343" s="82"/>
      <c r="J343" s="82"/>
      <c r="K343" s="155"/>
      <c r="L343" s="155"/>
      <c r="M343" s="155"/>
    </row>
    <row r="344" s="2" customFormat="1" customHeight="1" spans="2:13">
      <c r="B344" s="82"/>
      <c r="C344" s="82"/>
      <c r="D344" s="82"/>
      <c r="E344" s="82"/>
      <c r="F344" s="82"/>
      <c r="G344" s="82"/>
      <c r="H344" s="82"/>
      <c r="I344" s="82"/>
      <c r="J344" s="82"/>
      <c r="K344" s="155"/>
      <c r="L344" s="155"/>
      <c r="M344" s="155"/>
    </row>
    <row r="345" s="2" customFormat="1" customHeight="1" spans="2:13">
      <c r="B345" s="82"/>
      <c r="C345" s="82"/>
      <c r="D345" s="82"/>
      <c r="E345" s="82"/>
      <c r="F345" s="82"/>
      <c r="G345" s="82"/>
      <c r="H345" s="82"/>
      <c r="I345" s="82"/>
      <c r="J345" s="82"/>
      <c r="K345" s="155"/>
      <c r="L345" s="155"/>
      <c r="M345" s="155"/>
    </row>
    <row r="346" s="2" customFormat="1" customHeight="1" spans="2:13">
      <c r="B346" s="82"/>
      <c r="C346" s="82"/>
      <c r="D346" s="82"/>
      <c r="E346" s="82"/>
      <c r="F346" s="82"/>
      <c r="G346" s="82"/>
      <c r="H346" s="82"/>
      <c r="I346" s="82"/>
      <c r="J346" s="82"/>
      <c r="K346" s="155"/>
      <c r="L346" s="155"/>
      <c r="M346" s="155"/>
    </row>
    <row r="347" s="2" customFormat="1" customHeight="1" spans="2:13">
      <c r="B347" s="82"/>
      <c r="C347" s="82"/>
      <c r="D347" s="82"/>
      <c r="E347" s="82"/>
      <c r="F347" s="82"/>
      <c r="G347" s="82"/>
      <c r="H347" s="82"/>
      <c r="I347" s="82"/>
      <c r="J347" s="82"/>
      <c r="K347" s="155"/>
      <c r="L347" s="155"/>
      <c r="M347" s="155"/>
    </row>
    <row r="348" s="2" customFormat="1" customHeight="1" spans="2:13">
      <c r="B348" s="82"/>
      <c r="C348" s="82"/>
      <c r="D348" s="82"/>
      <c r="E348" s="82"/>
      <c r="F348" s="82"/>
      <c r="G348" s="82"/>
      <c r="H348" s="82"/>
      <c r="I348" s="82"/>
      <c r="J348" s="82"/>
      <c r="K348" s="155"/>
      <c r="L348" s="155"/>
      <c r="M348" s="155"/>
    </row>
    <row r="349" s="2" customFormat="1" customHeight="1" spans="2:13">
      <c r="B349" s="82"/>
      <c r="C349" s="82"/>
      <c r="D349" s="82"/>
      <c r="E349" s="82"/>
      <c r="F349" s="82"/>
      <c r="G349" s="82"/>
      <c r="H349" s="82"/>
      <c r="I349" s="82"/>
      <c r="J349" s="82"/>
      <c r="K349" s="155"/>
      <c r="L349" s="155"/>
      <c r="M349" s="155"/>
    </row>
    <row r="350" s="2" customFormat="1" customHeight="1" spans="2:13">
      <c r="B350" s="82"/>
      <c r="C350" s="82"/>
      <c r="D350" s="82"/>
      <c r="E350" s="82"/>
      <c r="F350" s="82"/>
      <c r="G350" s="82"/>
      <c r="H350" s="82"/>
      <c r="I350" s="82"/>
      <c r="J350" s="82"/>
      <c r="K350" s="155"/>
      <c r="L350" s="155"/>
      <c r="M350" s="155"/>
    </row>
    <row r="351" s="2" customFormat="1" customHeight="1" spans="2:13">
      <c r="B351" s="82"/>
      <c r="C351" s="82"/>
      <c r="D351" s="82"/>
      <c r="E351" s="82"/>
      <c r="F351" s="82"/>
      <c r="G351" s="82"/>
      <c r="H351" s="82"/>
      <c r="I351" s="82"/>
      <c r="J351" s="82"/>
      <c r="K351" s="155"/>
      <c r="L351" s="155"/>
      <c r="M351" s="155"/>
    </row>
    <row r="352" s="2" customFormat="1" customHeight="1" spans="2:13">
      <c r="B352" s="82"/>
      <c r="C352" s="82"/>
      <c r="D352" s="82"/>
      <c r="E352" s="82"/>
      <c r="F352" s="82"/>
      <c r="G352" s="82"/>
      <c r="H352" s="82"/>
      <c r="I352" s="82"/>
      <c r="J352" s="82"/>
      <c r="K352" s="155"/>
      <c r="L352" s="155"/>
      <c r="M352" s="155"/>
    </row>
    <row r="353" s="2" customFormat="1" customHeight="1" spans="2:13">
      <c r="B353" s="82"/>
      <c r="C353" s="82"/>
      <c r="D353" s="82"/>
      <c r="E353" s="82"/>
      <c r="F353" s="82"/>
      <c r="G353" s="82"/>
      <c r="H353" s="82"/>
      <c r="I353" s="82"/>
      <c r="J353" s="82"/>
      <c r="K353" s="155"/>
      <c r="L353" s="155"/>
      <c r="M353" s="155"/>
    </row>
    <row r="354" s="2" customFormat="1" customHeight="1" spans="2:13">
      <c r="B354" s="82"/>
      <c r="C354" s="82"/>
      <c r="D354" s="82"/>
      <c r="E354" s="82"/>
      <c r="F354" s="82"/>
      <c r="G354" s="82"/>
      <c r="H354" s="82"/>
      <c r="I354" s="82"/>
      <c r="J354" s="82"/>
      <c r="K354" s="155"/>
      <c r="L354" s="155"/>
      <c r="M354" s="155"/>
    </row>
    <row r="355" s="2" customFormat="1" customHeight="1" spans="2:13">
      <c r="B355" s="82"/>
      <c r="C355" s="82"/>
      <c r="D355" s="82"/>
      <c r="E355" s="82"/>
      <c r="F355" s="82"/>
      <c r="G355" s="82"/>
      <c r="H355" s="82"/>
      <c r="I355" s="82"/>
      <c r="J355" s="82"/>
      <c r="K355" s="155"/>
      <c r="L355" s="155"/>
      <c r="M355" s="155"/>
    </row>
    <row r="356" s="2" customFormat="1" customHeight="1" spans="2:13">
      <c r="B356" s="82"/>
      <c r="C356" s="82"/>
      <c r="D356" s="82"/>
      <c r="E356" s="82"/>
      <c r="F356" s="82"/>
      <c r="G356" s="82"/>
      <c r="H356" s="82"/>
      <c r="I356" s="82"/>
      <c r="J356" s="82"/>
      <c r="K356" s="155"/>
      <c r="L356" s="155"/>
      <c r="M356" s="155"/>
    </row>
    <row r="357" s="2" customFormat="1" customHeight="1" spans="2:13">
      <c r="B357" s="82"/>
      <c r="C357" s="82"/>
      <c r="D357" s="82"/>
      <c r="E357" s="82"/>
      <c r="F357" s="82"/>
      <c r="G357" s="82"/>
      <c r="H357" s="82"/>
      <c r="I357" s="82"/>
      <c r="J357" s="82"/>
      <c r="K357" s="155"/>
      <c r="L357" s="155"/>
      <c r="M357" s="155"/>
    </row>
    <row r="358" s="2" customFormat="1" customHeight="1" spans="2:13">
      <c r="B358" s="82"/>
      <c r="C358" s="82"/>
      <c r="D358" s="82"/>
      <c r="E358" s="82"/>
      <c r="F358" s="82"/>
      <c r="G358" s="82"/>
      <c r="H358" s="82"/>
      <c r="I358" s="82"/>
      <c r="J358" s="82"/>
      <c r="K358" s="155"/>
      <c r="L358" s="155"/>
      <c r="M358" s="155"/>
    </row>
    <row r="359" s="2" customFormat="1" customHeight="1" spans="2:13">
      <c r="B359" s="82"/>
      <c r="C359" s="82"/>
      <c r="D359" s="82"/>
      <c r="E359" s="82"/>
      <c r="F359" s="82"/>
      <c r="G359" s="82"/>
      <c r="H359" s="82"/>
      <c r="I359" s="82"/>
      <c r="J359" s="82"/>
      <c r="K359" s="155"/>
      <c r="L359" s="155"/>
      <c r="M359" s="155"/>
    </row>
    <row r="360" s="2" customFormat="1" customHeight="1" spans="2:13">
      <c r="B360" s="82"/>
      <c r="C360" s="82"/>
      <c r="D360" s="82"/>
      <c r="E360" s="82"/>
      <c r="F360" s="82"/>
      <c r="G360" s="82"/>
      <c r="H360" s="82"/>
      <c r="I360" s="82"/>
      <c r="J360" s="82"/>
      <c r="K360" s="155"/>
      <c r="L360" s="155"/>
      <c r="M360" s="155"/>
    </row>
    <row r="361" s="2" customFormat="1" customHeight="1" spans="2:13">
      <c r="B361" s="82"/>
      <c r="C361" s="82"/>
      <c r="D361" s="82"/>
      <c r="E361" s="82"/>
      <c r="F361" s="82"/>
      <c r="G361" s="82"/>
      <c r="H361" s="82"/>
      <c r="I361" s="82"/>
      <c r="J361" s="82"/>
      <c r="K361" s="155"/>
      <c r="L361" s="155"/>
      <c r="M361" s="155"/>
    </row>
    <row r="362" s="2" customFormat="1" customHeight="1" spans="2:13">
      <c r="B362" s="82"/>
      <c r="C362" s="82"/>
      <c r="D362" s="82"/>
      <c r="E362" s="82"/>
      <c r="F362" s="82"/>
      <c r="G362" s="82"/>
      <c r="H362" s="82"/>
      <c r="I362" s="82"/>
      <c r="J362" s="82"/>
      <c r="K362" s="155"/>
      <c r="L362" s="155"/>
      <c r="M362" s="155"/>
    </row>
    <row r="363" s="2" customFormat="1" customHeight="1" spans="2:13">
      <c r="B363" s="82"/>
      <c r="C363" s="82"/>
      <c r="D363" s="82"/>
      <c r="E363" s="82"/>
      <c r="F363" s="82"/>
      <c r="G363" s="82"/>
      <c r="H363" s="82"/>
      <c r="I363" s="82"/>
      <c r="J363" s="82"/>
      <c r="K363" s="155"/>
      <c r="L363" s="155"/>
      <c r="M363" s="155"/>
    </row>
    <row r="364" s="2" customFormat="1" customHeight="1" spans="2:13">
      <c r="B364" s="82"/>
      <c r="C364" s="82"/>
      <c r="D364" s="82"/>
      <c r="E364" s="82"/>
      <c r="F364" s="82"/>
      <c r="G364" s="82"/>
      <c r="H364" s="82"/>
      <c r="I364" s="82"/>
      <c r="J364" s="82"/>
      <c r="K364" s="155"/>
      <c r="L364" s="155"/>
      <c r="M364" s="155"/>
    </row>
    <row r="365" s="2" customFormat="1" customHeight="1" spans="2:13">
      <c r="B365" s="82"/>
      <c r="C365" s="82"/>
      <c r="D365" s="82"/>
      <c r="E365" s="82"/>
      <c r="F365" s="82"/>
      <c r="G365" s="82"/>
      <c r="H365" s="82"/>
      <c r="I365" s="82"/>
      <c r="J365" s="82"/>
      <c r="K365" s="155"/>
      <c r="L365" s="155"/>
      <c r="M365" s="155"/>
    </row>
    <row r="366" s="2" customFormat="1" customHeight="1" spans="2:13">
      <c r="B366" s="82"/>
      <c r="C366" s="82"/>
      <c r="D366" s="82"/>
      <c r="E366" s="82"/>
      <c r="F366" s="82"/>
      <c r="G366" s="82"/>
      <c r="H366" s="82"/>
      <c r="I366" s="82"/>
      <c r="J366" s="82"/>
      <c r="K366" s="155"/>
      <c r="L366" s="155"/>
      <c r="M366" s="155"/>
    </row>
    <row r="367" s="2" customFormat="1" customHeight="1" spans="2:13">
      <c r="B367" s="82"/>
      <c r="C367" s="82"/>
      <c r="D367" s="82"/>
      <c r="E367" s="82"/>
      <c r="F367" s="82"/>
      <c r="G367" s="82"/>
      <c r="H367" s="82"/>
      <c r="I367" s="82"/>
      <c r="J367" s="82"/>
      <c r="K367" s="155"/>
      <c r="L367" s="155"/>
      <c r="M367" s="155"/>
    </row>
    <row r="368" s="2" customFormat="1" customHeight="1" spans="2:13">
      <c r="B368" s="82"/>
      <c r="C368" s="82"/>
      <c r="D368" s="82"/>
      <c r="E368" s="82"/>
      <c r="F368" s="82"/>
      <c r="G368" s="82"/>
      <c r="H368" s="82"/>
      <c r="I368" s="82"/>
      <c r="J368" s="82"/>
      <c r="K368" s="155"/>
      <c r="L368" s="155"/>
      <c r="M368" s="155"/>
    </row>
    <row r="369" s="2" customFormat="1" customHeight="1" spans="2:13">
      <c r="B369" s="82"/>
      <c r="C369" s="82"/>
      <c r="D369" s="82"/>
      <c r="E369" s="82"/>
      <c r="F369" s="82"/>
      <c r="G369" s="82"/>
      <c r="H369" s="82"/>
      <c r="I369" s="82"/>
      <c r="J369" s="82"/>
      <c r="K369" s="155"/>
      <c r="L369" s="155"/>
      <c r="M369" s="155"/>
    </row>
    <row r="370" s="2" customFormat="1" customHeight="1" spans="2:13">
      <c r="B370" s="82"/>
      <c r="C370" s="82"/>
      <c r="D370" s="82"/>
      <c r="E370" s="82"/>
      <c r="F370" s="82"/>
      <c r="G370" s="82"/>
      <c r="H370" s="82"/>
      <c r="I370" s="82"/>
      <c r="J370" s="82"/>
      <c r="K370" s="155"/>
      <c r="L370" s="155"/>
      <c r="M370" s="155"/>
    </row>
    <row r="371" s="2" customFormat="1" customHeight="1" spans="2:13">
      <c r="B371" s="82"/>
      <c r="C371" s="82"/>
      <c r="D371" s="82"/>
      <c r="E371" s="82"/>
      <c r="F371" s="82"/>
      <c r="G371" s="82"/>
      <c r="H371" s="82"/>
      <c r="I371" s="82"/>
      <c r="J371" s="82"/>
      <c r="K371" s="155"/>
      <c r="L371" s="155"/>
      <c r="M371" s="155"/>
    </row>
    <row r="372" s="2" customFormat="1" customHeight="1" spans="2:13">
      <c r="B372" s="82"/>
      <c r="C372" s="82"/>
      <c r="D372" s="82"/>
      <c r="E372" s="82"/>
      <c r="F372" s="82"/>
      <c r="G372" s="82"/>
      <c r="H372" s="82"/>
      <c r="I372" s="82"/>
      <c r="J372" s="82"/>
      <c r="K372" s="155"/>
      <c r="L372" s="155"/>
      <c r="M372" s="155"/>
    </row>
    <row r="373" s="2" customFormat="1" customHeight="1" spans="2:13">
      <c r="B373" s="82"/>
      <c r="C373" s="82"/>
      <c r="D373" s="82"/>
      <c r="E373" s="82"/>
      <c r="F373" s="82"/>
      <c r="G373" s="82"/>
      <c r="H373" s="82"/>
      <c r="I373" s="82"/>
      <c r="J373" s="82"/>
      <c r="K373" s="155"/>
      <c r="L373" s="155"/>
      <c r="M373" s="155"/>
    </row>
    <row r="374" s="2" customFormat="1" customHeight="1" spans="2:13">
      <c r="B374" s="82"/>
      <c r="C374" s="82"/>
      <c r="D374" s="82"/>
      <c r="E374" s="82"/>
      <c r="F374" s="82"/>
      <c r="G374" s="82"/>
      <c r="H374" s="82"/>
      <c r="I374" s="82"/>
      <c r="J374" s="82"/>
      <c r="K374" s="155"/>
      <c r="L374" s="155"/>
      <c r="M374" s="155"/>
    </row>
    <row r="375" s="2" customFormat="1" customHeight="1" spans="2:13">
      <c r="B375" s="82"/>
      <c r="C375" s="82"/>
      <c r="D375" s="82"/>
      <c r="E375" s="82"/>
      <c r="F375" s="82"/>
      <c r="G375" s="82"/>
      <c r="H375" s="82"/>
      <c r="I375" s="82"/>
      <c r="J375" s="82"/>
      <c r="K375" s="155"/>
      <c r="L375" s="155"/>
      <c r="M375" s="155"/>
    </row>
    <row r="376" s="2" customFormat="1" customHeight="1" spans="2:13">
      <c r="B376" s="82"/>
      <c r="C376" s="82"/>
      <c r="D376" s="82"/>
      <c r="E376" s="82"/>
      <c r="F376" s="82"/>
      <c r="G376" s="82"/>
      <c r="H376" s="82"/>
      <c r="I376" s="82"/>
      <c r="J376" s="82"/>
      <c r="K376" s="155"/>
      <c r="L376" s="155"/>
      <c r="M376" s="155"/>
    </row>
    <row r="377" s="2" customFormat="1" customHeight="1" spans="2:13">
      <c r="B377" s="82"/>
      <c r="C377" s="82"/>
      <c r="D377" s="82"/>
      <c r="E377" s="82"/>
      <c r="F377" s="82"/>
      <c r="G377" s="82"/>
      <c r="H377" s="82"/>
      <c r="I377" s="82"/>
      <c r="J377" s="82"/>
      <c r="K377" s="155"/>
      <c r="L377" s="155"/>
      <c r="M377" s="155"/>
    </row>
    <row r="378" s="2" customFormat="1" customHeight="1" spans="2:13">
      <c r="B378" s="82"/>
      <c r="C378" s="82"/>
      <c r="D378" s="82"/>
      <c r="E378" s="82"/>
      <c r="F378" s="82"/>
      <c r="G378" s="82"/>
      <c r="H378" s="82"/>
      <c r="I378" s="82"/>
      <c r="J378" s="82"/>
      <c r="K378" s="155"/>
      <c r="L378" s="155"/>
      <c r="M378" s="155"/>
    </row>
    <row r="379" s="2" customFormat="1" customHeight="1" spans="2:13">
      <c r="B379" s="82"/>
      <c r="C379" s="82"/>
      <c r="D379" s="82"/>
      <c r="E379" s="82"/>
      <c r="F379" s="82"/>
      <c r="G379" s="82"/>
      <c r="H379" s="82"/>
      <c r="I379" s="82"/>
      <c r="J379" s="82"/>
      <c r="K379" s="155"/>
      <c r="L379" s="155"/>
      <c r="M379" s="155"/>
    </row>
    <row r="380" s="2" customFormat="1" customHeight="1" spans="2:13">
      <c r="B380" s="82"/>
      <c r="C380" s="82"/>
      <c r="D380" s="82"/>
      <c r="E380" s="82"/>
      <c r="F380" s="82"/>
      <c r="G380" s="82"/>
      <c r="H380" s="82"/>
      <c r="I380" s="82"/>
      <c r="J380" s="82"/>
      <c r="K380" s="155"/>
      <c r="L380" s="155"/>
      <c r="M380" s="155"/>
    </row>
    <row r="381" s="2" customFormat="1" customHeight="1" spans="2:13">
      <c r="B381" s="82"/>
      <c r="C381" s="82"/>
      <c r="D381" s="82"/>
      <c r="E381" s="82"/>
      <c r="F381" s="82"/>
      <c r="G381" s="82"/>
      <c r="H381" s="82"/>
      <c r="I381" s="82"/>
      <c r="J381" s="82"/>
      <c r="K381" s="155"/>
      <c r="L381" s="155"/>
      <c r="M381" s="155"/>
    </row>
    <row r="382" s="2" customFormat="1" customHeight="1" spans="2:13">
      <c r="B382" s="82"/>
      <c r="C382" s="82"/>
      <c r="D382" s="82"/>
      <c r="E382" s="82"/>
      <c r="F382" s="82"/>
      <c r="G382" s="82"/>
      <c r="H382" s="82"/>
      <c r="I382" s="82"/>
      <c r="J382" s="82"/>
      <c r="K382" s="155"/>
      <c r="L382" s="155"/>
      <c r="M382" s="155"/>
    </row>
    <row r="383" s="2" customFormat="1" customHeight="1" spans="2:13">
      <c r="B383" s="82"/>
      <c r="C383" s="82"/>
      <c r="D383" s="82"/>
      <c r="E383" s="82"/>
      <c r="F383" s="82"/>
      <c r="G383" s="82"/>
      <c r="H383" s="82"/>
      <c r="I383" s="82"/>
      <c r="J383" s="82"/>
      <c r="K383" s="155"/>
      <c r="L383" s="155"/>
      <c r="M383" s="155"/>
    </row>
    <row r="384" s="2" customFormat="1" customHeight="1" spans="2:13">
      <c r="B384" s="82"/>
      <c r="C384" s="82"/>
      <c r="D384" s="82"/>
      <c r="E384" s="82"/>
      <c r="F384" s="82"/>
      <c r="G384" s="82"/>
      <c r="H384" s="82"/>
      <c r="I384" s="82"/>
      <c r="J384" s="82"/>
      <c r="K384" s="155"/>
      <c r="L384" s="155"/>
      <c r="M384" s="155"/>
    </row>
    <row r="385" s="2" customFormat="1" customHeight="1" spans="2:13">
      <c r="B385" s="82"/>
      <c r="C385" s="82"/>
      <c r="D385" s="82"/>
      <c r="E385" s="82"/>
      <c r="F385" s="82"/>
      <c r="G385" s="82"/>
      <c r="H385" s="82"/>
      <c r="I385" s="82"/>
      <c r="J385" s="82"/>
      <c r="K385" s="155"/>
      <c r="L385" s="155"/>
      <c r="M385" s="155"/>
    </row>
    <row r="386" s="2" customFormat="1" customHeight="1" spans="2:13">
      <c r="B386" s="82"/>
      <c r="C386" s="82"/>
      <c r="D386" s="82"/>
      <c r="E386" s="82"/>
      <c r="F386" s="82"/>
      <c r="G386" s="82"/>
      <c r="H386" s="82"/>
      <c r="I386" s="82"/>
      <c r="J386" s="82"/>
      <c r="K386" s="155"/>
      <c r="L386" s="155"/>
      <c r="M386" s="155"/>
    </row>
    <row r="387" s="2" customFormat="1" customHeight="1" spans="2:13">
      <c r="B387" s="82"/>
      <c r="C387" s="82"/>
      <c r="D387" s="82"/>
      <c r="E387" s="82"/>
      <c r="F387" s="82"/>
      <c r="G387" s="82"/>
      <c r="H387" s="82"/>
      <c r="I387" s="82"/>
      <c r="J387" s="82"/>
      <c r="K387" s="155"/>
      <c r="L387" s="155"/>
      <c r="M387" s="155"/>
    </row>
    <row r="388" s="2" customFormat="1" customHeight="1" spans="2:13">
      <c r="B388" s="82"/>
      <c r="C388" s="82"/>
      <c r="D388" s="82"/>
      <c r="E388" s="82"/>
      <c r="F388" s="82"/>
      <c r="G388" s="82"/>
      <c r="H388" s="82"/>
      <c r="I388" s="82"/>
      <c r="J388" s="82"/>
      <c r="K388" s="155"/>
      <c r="L388" s="155"/>
      <c r="M388" s="155"/>
    </row>
    <row r="389" s="2" customFormat="1" customHeight="1" spans="2:13">
      <c r="B389" s="82"/>
      <c r="C389" s="82"/>
      <c r="D389" s="82"/>
      <c r="E389" s="82"/>
      <c r="F389" s="82"/>
      <c r="G389" s="82"/>
      <c r="H389" s="82"/>
      <c r="I389" s="82"/>
      <c r="J389" s="82"/>
      <c r="K389" s="155"/>
      <c r="L389" s="155"/>
      <c r="M389" s="155"/>
    </row>
    <row r="390" s="2" customFormat="1" customHeight="1" spans="2:13">
      <c r="B390" s="82"/>
      <c r="C390" s="82"/>
      <c r="D390" s="82"/>
      <c r="E390" s="82"/>
      <c r="F390" s="82"/>
      <c r="G390" s="82"/>
      <c r="H390" s="82"/>
      <c r="I390" s="82"/>
      <c r="J390" s="82"/>
      <c r="K390" s="155"/>
      <c r="L390" s="155"/>
      <c r="M390" s="155"/>
    </row>
    <row r="391" s="2" customFormat="1" customHeight="1" spans="2:13">
      <c r="B391" s="82"/>
      <c r="C391" s="82"/>
      <c r="D391" s="82"/>
      <c r="E391" s="82"/>
      <c r="F391" s="82"/>
      <c r="G391" s="82"/>
      <c r="H391" s="82"/>
      <c r="I391" s="82"/>
      <c r="J391" s="82"/>
      <c r="K391" s="155"/>
      <c r="L391" s="155"/>
      <c r="M391" s="155"/>
    </row>
    <row r="392" s="2" customFormat="1" customHeight="1" spans="2:13">
      <c r="B392" s="82"/>
      <c r="C392" s="82"/>
      <c r="D392" s="82"/>
      <c r="E392" s="82"/>
      <c r="F392" s="82"/>
      <c r="G392" s="82"/>
      <c r="H392" s="82"/>
      <c r="I392" s="82"/>
      <c r="J392" s="82"/>
      <c r="K392" s="155"/>
      <c r="L392" s="155"/>
      <c r="M392" s="155"/>
    </row>
    <row r="393" s="2" customFormat="1" customHeight="1" spans="2:13">
      <c r="B393" s="82"/>
      <c r="C393" s="82"/>
      <c r="D393" s="82"/>
      <c r="E393" s="82"/>
      <c r="F393" s="82"/>
      <c r="G393" s="82"/>
      <c r="H393" s="82"/>
      <c r="I393" s="82"/>
      <c r="J393" s="82"/>
      <c r="K393" s="155"/>
      <c r="L393" s="155"/>
      <c r="M393" s="155"/>
    </row>
    <row r="394" s="2" customFormat="1" customHeight="1" spans="2:13">
      <c r="B394" s="82"/>
      <c r="C394" s="82"/>
      <c r="D394" s="82"/>
      <c r="E394" s="82"/>
      <c r="F394" s="82"/>
      <c r="G394" s="82"/>
      <c r="H394" s="82"/>
      <c r="I394" s="82"/>
      <c r="J394" s="82"/>
      <c r="K394" s="155"/>
      <c r="L394" s="155"/>
      <c r="M394" s="155"/>
    </row>
    <row r="395" s="2" customFormat="1" customHeight="1" spans="2:13">
      <c r="B395" s="82"/>
      <c r="C395" s="82"/>
      <c r="D395" s="82"/>
      <c r="E395" s="82"/>
      <c r="F395" s="82"/>
      <c r="G395" s="82"/>
      <c r="H395" s="82"/>
      <c r="I395" s="82"/>
      <c r="J395" s="82"/>
      <c r="K395" s="155"/>
      <c r="L395" s="155"/>
      <c r="M395" s="155"/>
    </row>
    <row r="396" s="2" customFormat="1" customHeight="1" spans="2:13">
      <c r="B396" s="82"/>
      <c r="C396" s="82"/>
      <c r="D396" s="82"/>
      <c r="E396" s="82"/>
      <c r="F396" s="82"/>
      <c r="G396" s="82"/>
      <c r="H396" s="82"/>
      <c r="I396" s="82"/>
      <c r="J396" s="82"/>
      <c r="K396" s="155"/>
      <c r="L396" s="155"/>
      <c r="M396" s="155"/>
    </row>
    <row r="397" s="2" customFormat="1" customHeight="1" spans="2:13">
      <c r="B397" s="82"/>
      <c r="C397" s="82"/>
      <c r="D397" s="82"/>
      <c r="E397" s="82"/>
      <c r="F397" s="82"/>
      <c r="G397" s="82"/>
      <c r="H397" s="82"/>
      <c r="I397" s="82"/>
      <c r="J397" s="82"/>
      <c r="K397" s="155"/>
      <c r="L397" s="155"/>
      <c r="M397" s="155"/>
    </row>
    <row r="398" s="2" customFormat="1" customHeight="1" spans="2:13">
      <c r="B398" s="82"/>
      <c r="C398" s="82"/>
      <c r="D398" s="82"/>
      <c r="E398" s="82"/>
      <c r="F398" s="82"/>
      <c r="G398" s="82"/>
      <c r="H398" s="82"/>
      <c r="I398" s="82"/>
      <c r="J398" s="82"/>
      <c r="K398" s="155"/>
      <c r="L398" s="155"/>
      <c r="M398" s="155"/>
    </row>
    <row r="399" s="2" customFormat="1" customHeight="1" spans="2:13">
      <c r="B399" s="82"/>
      <c r="C399" s="82"/>
      <c r="D399" s="82"/>
      <c r="E399" s="82"/>
      <c r="F399" s="82"/>
      <c r="G399" s="82"/>
      <c r="H399" s="82"/>
      <c r="I399" s="82"/>
      <c r="J399" s="82"/>
      <c r="K399" s="155"/>
      <c r="L399" s="155"/>
      <c r="M399" s="155"/>
    </row>
    <row r="400" s="2" customFormat="1" customHeight="1" spans="2:13">
      <c r="B400" s="82"/>
      <c r="C400" s="82"/>
      <c r="D400" s="82"/>
      <c r="E400" s="82"/>
      <c r="F400" s="82"/>
      <c r="G400" s="82"/>
      <c r="H400" s="82"/>
      <c r="I400" s="82"/>
      <c r="J400" s="82"/>
      <c r="K400" s="155"/>
      <c r="L400" s="155"/>
      <c r="M400" s="155"/>
    </row>
    <row r="401" s="2" customFormat="1" customHeight="1" spans="2:13">
      <c r="B401" s="82"/>
      <c r="C401" s="82"/>
      <c r="D401" s="82"/>
      <c r="E401" s="82"/>
      <c r="F401" s="82"/>
      <c r="G401" s="82"/>
      <c r="H401" s="82"/>
      <c r="I401" s="82"/>
      <c r="J401" s="82"/>
      <c r="K401" s="155"/>
      <c r="L401" s="155"/>
      <c r="M401" s="155"/>
    </row>
    <row r="402" s="2" customFormat="1" customHeight="1" spans="2:13">
      <c r="B402" s="82"/>
      <c r="C402" s="82"/>
      <c r="D402" s="82"/>
      <c r="E402" s="82"/>
      <c r="F402" s="82"/>
      <c r="G402" s="82"/>
      <c r="H402" s="82"/>
      <c r="I402" s="82"/>
      <c r="J402" s="82"/>
      <c r="K402" s="155"/>
      <c r="L402" s="155"/>
      <c r="M402" s="155"/>
    </row>
    <row r="403" s="2" customFormat="1" customHeight="1" spans="2:13">
      <c r="B403" s="82"/>
      <c r="C403" s="82"/>
      <c r="D403" s="82"/>
      <c r="E403" s="82"/>
      <c r="F403" s="82"/>
      <c r="G403" s="82"/>
      <c r="H403" s="82"/>
      <c r="I403" s="82"/>
      <c r="J403" s="82"/>
      <c r="K403" s="155"/>
      <c r="L403" s="155"/>
      <c r="M403" s="155"/>
    </row>
    <row r="404" s="2" customFormat="1" customHeight="1" spans="2:13">
      <c r="B404" s="82"/>
      <c r="C404" s="82"/>
      <c r="D404" s="82"/>
      <c r="E404" s="82"/>
      <c r="F404" s="82"/>
      <c r="G404" s="82"/>
      <c r="H404" s="82"/>
      <c r="I404" s="82"/>
      <c r="J404" s="82"/>
      <c r="K404" s="155"/>
      <c r="L404" s="155"/>
      <c r="M404" s="155"/>
    </row>
    <row r="405" s="2" customFormat="1" customHeight="1" spans="2:13">
      <c r="B405" s="82"/>
      <c r="C405" s="82"/>
      <c r="D405" s="82"/>
      <c r="E405" s="82"/>
      <c r="F405" s="82"/>
      <c r="G405" s="82"/>
      <c r="H405" s="82"/>
      <c r="I405" s="82"/>
      <c r="J405" s="82"/>
      <c r="K405" s="155"/>
      <c r="L405" s="155"/>
      <c r="M405" s="155"/>
    </row>
    <row r="406" s="2" customFormat="1" customHeight="1" spans="2:13">
      <c r="B406" s="82"/>
      <c r="C406" s="82"/>
      <c r="D406" s="82"/>
      <c r="E406" s="82"/>
      <c r="F406" s="82"/>
      <c r="G406" s="82"/>
      <c r="H406" s="82"/>
      <c r="I406" s="82"/>
      <c r="J406" s="82"/>
      <c r="K406" s="155"/>
      <c r="L406" s="155"/>
      <c r="M406" s="155"/>
    </row>
    <row r="407" s="2" customFormat="1" customHeight="1" spans="2:13">
      <c r="B407" s="82"/>
      <c r="C407" s="82"/>
      <c r="D407" s="82"/>
      <c r="E407" s="82"/>
      <c r="F407" s="82"/>
      <c r="G407" s="82"/>
      <c r="H407" s="82"/>
      <c r="I407" s="82"/>
      <c r="J407" s="82"/>
      <c r="K407" s="155"/>
      <c r="L407" s="155"/>
      <c r="M407" s="155"/>
    </row>
    <row r="408" s="2" customFormat="1" customHeight="1" spans="2:13">
      <c r="B408" s="82"/>
      <c r="C408" s="82"/>
      <c r="D408" s="82"/>
      <c r="E408" s="82"/>
      <c r="F408" s="82"/>
      <c r="G408" s="82"/>
      <c r="H408" s="82"/>
      <c r="I408" s="82"/>
      <c r="J408" s="82"/>
      <c r="K408" s="155"/>
      <c r="L408" s="155"/>
      <c r="M408" s="155"/>
    </row>
    <row r="409" s="2" customFormat="1" customHeight="1" spans="2:13">
      <c r="B409" s="82"/>
      <c r="C409" s="82"/>
      <c r="D409" s="82"/>
      <c r="E409" s="82"/>
      <c r="F409" s="82"/>
      <c r="G409" s="82"/>
      <c r="H409" s="82"/>
      <c r="I409" s="82"/>
      <c r="J409" s="82"/>
      <c r="K409" s="155"/>
      <c r="L409" s="155"/>
      <c r="M409" s="155"/>
    </row>
    <row r="410" s="2" customFormat="1" customHeight="1" spans="2:13">
      <c r="B410" s="82"/>
      <c r="C410" s="82"/>
      <c r="D410" s="82"/>
      <c r="E410" s="82"/>
      <c r="F410" s="82"/>
      <c r="G410" s="82"/>
      <c r="H410" s="82"/>
      <c r="I410" s="82"/>
      <c r="J410" s="82"/>
      <c r="K410" s="155"/>
      <c r="L410" s="155"/>
      <c r="M410" s="155"/>
    </row>
    <row r="411" s="2" customFormat="1" customHeight="1" spans="2:13">
      <c r="B411" s="82"/>
      <c r="C411" s="82"/>
      <c r="D411" s="82"/>
      <c r="E411" s="82"/>
      <c r="F411" s="82"/>
      <c r="G411" s="82"/>
      <c r="H411" s="82"/>
      <c r="I411" s="82"/>
      <c r="J411" s="82"/>
      <c r="K411" s="155"/>
      <c r="L411" s="155"/>
      <c r="M411" s="155"/>
    </row>
    <row r="412" s="2" customFormat="1" customHeight="1" spans="2:13">
      <c r="B412" s="82"/>
      <c r="C412" s="82"/>
      <c r="D412" s="82"/>
      <c r="E412" s="82"/>
      <c r="F412" s="82"/>
      <c r="G412" s="82"/>
      <c r="H412" s="82"/>
      <c r="I412" s="82"/>
      <c r="J412" s="82"/>
      <c r="K412" s="155"/>
      <c r="L412" s="155"/>
      <c r="M412" s="155"/>
    </row>
    <row r="413" s="2" customFormat="1" customHeight="1" spans="2:13">
      <c r="B413" s="82"/>
      <c r="C413" s="82"/>
      <c r="D413" s="82"/>
      <c r="E413" s="82"/>
      <c r="F413" s="82"/>
      <c r="G413" s="82"/>
      <c r="H413" s="82"/>
      <c r="I413" s="82"/>
      <c r="J413" s="82"/>
      <c r="K413" s="155"/>
      <c r="L413" s="155"/>
      <c r="M413" s="155"/>
    </row>
    <row r="414" s="2" customFormat="1" customHeight="1" spans="2:13">
      <c r="B414" s="82"/>
      <c r="C414" s="82"/>
      <c r="D414" s="82"/>
      <c r="E414" s="82"/>
      <c r="F414" s="82"/>
      <c r="G414" s="82"/>
      <c r="H414" s="82"/>
      <c r="I414" s="82"/>
      <c r="J414" s="82"/>
      <c r="K414" s="155"/>
      <c r="L414" s="155"/>
      <c r="M414" s="155"/>
    </row>
    <row r="415" s="2" customFormat="1" customHeight="1" spans="2:13">
      <c r="B415" s="82"/>
      <c r="C415" s="82"/>
      <c r="D415" s="82"/>
      <c r="E415" s="82"/>
      <c r="F415" s="82"/>
      <c r="G415" s="82"/>
      <c r="H415" s="82"/>
      <c r="I415" s="82"/>
      <c r="J415" s="82"/>
      <c r="K415" s="155"/>
      <c r="L415" s="155"/>
      <c r="M415" s="155"/>
    </row>
    <row r="416" s="2" customFormat="1" customHeight="1" spans="2:13">
      <c r="B416" s="82"/>
      <c r="C416" s="82"/>
      <c r="D416" s="82"/>
      <c r="E416" s="82"/>
      <c r="F416" s="82"/>
      <c r="G416" s="82"/>
      <c r="H416" s="82"/>
      <c r="I416" s="82"/>
      <c r="J416" s="82"/>
      <c r="K416" s="155"/>
      <c r="L416" s="155"/>
      <c r="M416" s="155"/>
    </row>
    <row r="417" s="2" customFormat="1" customHeight="1" spans="2:13">
      <c r="B417" s="82"/>
      <c r="C417" s="82"/>
      <c r="D417" s="82"/>
      <c r="E417" s="82"/>
      <c r="F417" s="82"/>
      <c r="G417" s="82"/>
      <c r="H417" s="82"/>
      <c r="I417" s="82"/>
      <c r="J417" s="82"/>
      <c r="K417" s="155"/>
      <c r="L417" s="155"/>
      <c r="M417" s="155"/>
    </row>
    <row r="418" s="2" customFormat="1" customHeight="1" spans="2:13">
      <c r="B418" s="82"/>
      <c r="C418" s="82"/>
      <c r="D418" s="82"/>
      <c r="E418" s="82"/>
      <c r="F418" s="82"/>
      <c r="G418" s="82"/>
      <c r="H418" s="82"/>
      <c r="I418" s="82"/>
      <c r="J418" s="82"/>
      <c r="K418" s="155"/>
      <c r="L418" s="155"/>
      <c r="M418" s="155"/>
    </row>
    <row r="419" s="2" customFormat="1" customHeight="1" spans="2:13">
      <c r="B419" s="82"/>
      <c r="C419" s="82"/>
      <c r="D419" s="82"/>
      <c r="E419" s="82"/>
      <c r="F419" s="82"/>
      <c r="G419" s="82"/>
      <c r="H419" s="82"/>
      <c r="I419" s="82"/>
      <c r="J419" s="82"/>
      <c r="K419" s="155"/>
      <c r="L419" s="155"/>
      <c r="M419" s="155"/>
    </row>
    <row r="420" s="2" customFormat="1" customHeight="1" spans="2:13">
      <c r="B420" s="82"/>
      <c r="C420" s="82"/>
      <c r="D420" s="82"/>
      <c r="E420" s="82"/>
      <c r="F420" s="82"/>
      <c r="G420" s="82"/>
      <c r="H420" s="82"/>
      <c r="I420" s="82"/>
      <c r="J420" s="82"/>
      <c r="K420" s="155"/>
      <c r="L420" s="155"/>
      <c r="M420" s="155"/>
    </row>
    <row r="421" s="2" customFormat="1" customHeight="1" spans="2:13">
      <c r="B421" s="82"/>
      <c r="C421" s="82"/>
      <c r="D421" s="82"/>
      <c r="E421" s="82"/>
      <c r="F421" s="82"/>
      <c r="G421" s="82"/>
      <c r="H421" s="82"/>
      <c r="I421" s="82"/>
      <c r="J421" s="82"/>
      <c r="K421" s="155"/>
      <c r="L421" s="155"/>
      <c r="M421" s="155"/>
    </row>
    <row r="422" s="2" customFormat="1" customHeight="1" spans="2:13">
      <c r="B422" s="82"/>
      <c r="C422" s="82"/>
      <c r="D422" s="82"/>
      <c r="E422" s="82"/>
      <c r="F422" s="82"/>
      <c r="G422" s="82"/>
      <c r="H422" s="82"/>
      <c r="I422" s="82"/>
      <c r="J422" s="82"/>
      <c r="K422" s="155"/>
      <c r="L422" s="155"/>
      <c r="M422" s="155"/>
    </row>
    <row r="423" s="2" customFormat="1" customHeight="1" spans="2:13">
      <c r="B423" s="82"/>
      <c r="C423" s="82"/>
      <c r="D423" s="82"/>
      <c r="E423" s="82"/>
      <c r="F423" s="82"/>
      <c r="G423" s="82"/>
      <c r="H423" s="82"/>
      <c r="I423" s="82"/>
      <c r="J423" s="82"/>
      <c r="K423" s="155"/>
      <c r="L423" s="155"/>
      <c r="M423" s="155"/>
    </row>
    <row r="424" s="2" customFormat="1" customHeight="1" spans="2:13">
      <c r="B424" s="82"/>
      <c r="C424" s="82"/>
      <c r="D424" s="82"/>
      <c r="E424" s="82"/>
      <c r="F424" s="82"/>
      <c r="G424" s="82"/>
      <c r="H424" s="82"/>
      <c r="I424" s="82"/>
      <c r="J424" s="82"/>
      <c r="K424" s="155"/>
      <c r="L424" s="155"/>
      <c r="M424" s="155"/>
    </row>
    <row r="425" s="2" customFormat="1" customHeight="1" spans="2:13">
      <c r="B425" s="82"/>
      <c r="C425" s="82"/>
      <c r="D425" s="82"/>
      <c r="E425" s="82"/>
      <c r="F425" s="82"/>
      <c r="G425" s="82"/>
      <c r="H425" s="82"/>
      <c r="I425" s="82"/>
      <c r="J425" s="82"/>
      <c r="K425" s="155"/>
      <c r="L425" s="155"/>
      <c r="M425" s="155"/>
    </row>
    <row r="426" s="2" customFormat="1" customHeight="1" spans="2:13">
      <c r="B426" s="82"/>
      <c r="C426" s="82"/>
      <c r="D426" s="82"/>
      <c r="E426" s="82"/>
      <c r="F426" s="82"/>
      <c r="G426" s="82"/>
      <c r="H426" s="82"/>
      <c r="I426" s="82"/>
      <c r="J426" s="82"/>
      <c r="K426" s="155"/>
      <c r="L426" s="155"/>
      <c r="M426" s="155"/>
    </row>
    <row r="427" s="2" customFormat="1" customHeight="1" spans="2:13">
      <c r="B427" s="82"/>
      <c r="C427" s="82"/>
      <c r="D427" s="82"/>
      <c r="E427" s="82"/>
      <c r="F427" s="82"/>
      <c r="G427" s="82"/>
      <c r="H427" s="82"/>
      <c r="I427" s="82"/>
      <c r="J427" s="82"/>
      <c r="K427" s="155"/>
      <c r="L427" s="155"/>
      <c r="M427" s="155"/>
    </row>
    <row r="428" s="2" customFormat="1" customHeight="1" spans="2:13">
      <c r="B428" s="82"/>
      <c r="C428" s="82"/>
      <c r="D428" s="82"/>
      <c r="E428" s="82"/>
      <c r="F428" s="82"/>
      <c r="G428" s="82"/>
      <c r="H428" s="82"/>
      <c r="I428" s="82"/>
      <c r="J428" s="82"/>
      <c r="K428" s="155"/>
      <c r="L428" s="155"/>
      <c r="M428" s="155"/>
    </row>
    <row r="429" s="2" customFormat="1" customHeight="1" spans="2:13">
      <c r="B429" s="82"/>
      <c r="C429" s="82"/>
      <c r="D429" s="82"/>
      <c r="E429" s="82"/>
      <c r="F429" s="82"/>
      <c r="G429" s="82"/>
      <c r="H429" s="82"/>
      <c r="I429" s="82"/>
      <c r="J429" s="82"/>
      <c r="K429" s="155"/>
      <c r="L429" s="155"/>
      <c r="M429" s="155"/>
    </row>
    <row r="430" s="2" customFormat="1" customHeight="1" spans="2:13">
      <c r="B430" s="82"/>
      <c r="C430" s="82"/>
      <c r="D430" s="82"/>
      <c r="E430" s="82"/>
      <c r="F430" s="82"/>
      <c r="G430" s="82"/>
      <c r="H430" s="82"/>
      <c r="I430" s="82"/>
      <c r="J430" s="82"/>
      <c r="K430" s="155"/>
      <c r="L430" s="155"/>
      <c r="M430" s="155"/>
    </row>
    <row r="431" s="2" customFormat="1" customHeight="1" spans="2:13">
      <c r="B431" s="82"/>
      <c r="C431" s="82"/>
      <c r="D431" s="82"/>
      <c r="E431" s="82"/>
      <c r="F431" s="82"/>
      <c r="G431" s="82"/>
      <c r="H431" s="82"/>
      <c r="I431" s="82"/>
      <c r="J431" s="82"/>
      <c r="K431" s="155"/>
      <c r="L431" s="155"/>
      <c r="M431" s="155"/>
    </row>
    <row r="432" s="2" customFormat="1" customHeight="1" spans="2:13">
      <c r="B432" s="82"/>
      <c r="C432" s="82"/>
      <c r="D432" s="82"/>
      <c r="E432" s="82"/>
      <c r="F432" s="82"/>
      <c r="G432" s="82"/>
      <c r="H432" s="82"/>
      <c r="I432" s="82"/>
      <c r="J432" s="82"/>
      <c r="K432" s="155"/>
      <c r="L432" s="155"/>
      <c r="M432" s="155"/>
    </row>
    <row r="433" s="2" customFormat="1" customHeight="1" spans="2:13">
      <c r="B433" s="82"/>
      <c r="C433" s="82"/>
      <c r="D433" s="82"/>
      <c r="E433" s="82"/>
      <c r="F433" s="82"/>
      <c r="G433" s="82"/>
      <c r="H433" s="82"/>
      <c r="I433" s="82"/>
      <c r="J433" s="82"/>
      <c r="K433" s="155"/>
      <c r="L433" s="155"/>
      <c r="M433" s="155"/>
    </row>
    <row r="434" s="2" customFormat="1" customHeight="1" spans="2:13">
      <c r="B434" s="82"/>
      <c r="C434" s="82"/>
      <c r="D434" s="82"/>
      <c r="E434" s="82"/>
      <c r="F434" s="82"/>
      <c r="G434" s="82"/>
      <c r="H434" s="82"/>
      <c r="I434" s="82"/>
      <c r="J434" s="82"/>
      <c r="K434" s="155"/>
      <c r="L434" s="155"/>
      <c r="M434" s="155"/>
    </row>
    <row r="435" s="2" customFormat="1" customHeight="1" spans="2:13">
      <c r="B435" s="82"/>
      <c r="C435" s="82"/>
      <c r="D435" s="82"/>
      <c r="E435" s="82"/>
      <c r="F435" s="82"/>
      <c r="G435" s="82"/>
      <c r="H435" s="82"/>
      <c r="I435" s="82"/>
      <c r="J435" s="82"/>
      <c r="K435" s="155"/>
      <c r="L435" s="155"/>
      <c r="M435" s="155"/>
    </row>
    <row r="436" s="2" customFormat="1" customHeight="1" spans="2:13">
      <c r="B436" s="82"/>
      <c r="C436" s="82"/>
      <c r="D436" s="82"/>
      <c r="E436" s="82"/>
      <c r="F436" s="82"/>
      <c r="G436" s="82"/>
      <c r="H436" s="82"/>
      <c r="I436" s="82"/>
      <c r="J436" s="82"/>
      <c r="K436" s="155"/>
      <c r="L436" s="155"/>
      <c r="M436" s="155"/>
    </row>
    <row r="437" s="2" customFormat="1" customHeight="1" spans="2:13">
      <c r="B437" s="82"/>
      <c r="C437" s="82"/>
      <c r="D437" s="82"/>
      <c r="E437" s="82"/>
      <c r="F437" s="82"/>
      <c r="G437" s="82"/>
      <c r="H437" s="82"/>
      <c r="I437" s="82"/>
      <c r="J437" s="82"/>
      <c r="K437" s="155"/>
      <c r="L437" s="155"/>
      <c r="M437" s="155"/>
    </row>
    <row r="438" s="2" customFormat="1" customHeight="1" spans="2:13">
      <c r="B438" s="82"/>
      <c r="C438" s="82"/>
      <c r="D438" s="82"/>
      <c r="E438" s="82"/>
      <c r="F438" s="82"/>
      <c r="G438" s="82"/>
      <c r="H438" s="82"/>
      <c r="I438" s="82"/>
      <c r="J438" s="82"/>
      <c r="K438" s="155"/>
      <c r="L438" s="155"/>
      <c r="M438" s="155"/>
    </row>
    <row r="439" s="2" customFormat="1" customHeight="1" spans="2:13">
      <c r="B439" s="82"/>
      <c r="C439" s="82"/>
      <c r="D439" s="82"/>
      <c r="E439" s="82"/>
      <c r="F439" s="82"/>
      <c r="G439" s="82"/>
      <c r="H439" s="82"/>
      <c r="I439" s="82"/>
      <c r="J439" s="82"/>
      <c r="K439" s="155"/>
      <c r="L439" s="155"/>
      <c r="M439" s="155"/>
    </row>
    <row r="440" s="2" customFormat="1" customHeight="1" spans="2:13">
      <c r="B440" s="82"/>
      <c r="C440" s="82"/>
      <c r="D440" s="82"/>
      <c r="E440" s="82"/>
      <c r="F440" s="82"/>
      <c r="G440" s="82"/>
      <c r="H440" s="82"/>
      <c r="I440" s="82"/>
      <c r="J440" s="82"/>
      <c r="K440" s="155"/>
      <c r="L440" s="155"/>
      <c r="M440" s="155"/>
    </row>
    <row r="441" s="2" customFormat="1" customHeight="1" spans="2:13">
      <c r="B441" s="82"/>
      <c r="C441" s="82"/>
      <c r="D441" s="82"/>
      <c r="E441" s="82"/>
      <c r="F441" s="82"/>
      <c r="G441" s="82"/>
      <c r="H441" s="82"/>
      <c r="I441" s="82"/>
      <c r="J441" s="82"/>
      <c r="K441" s="155"/>
      <c r="L441" s="155"/>
      <c r="M441" s="155"/>
    </row>
    <row r="442" s="2" customFormat="1" customHeight="1" spans="2:13">
      <c r="B442" s="82"/>
      <c r="C442" s="82"/>
      <c r="D442" s="82"/>
      <c r="E442" s="82"/>
      <c r="F442" s="82"/>
      <c r="G442" s="82"/>
      <c r="H442" s="82"/>
      <c r="I442" s="82"/>
      <c r="J442" s="82"/>
      <c r="K442" s="155"/>
      <c r="L442" s="155"/>
      <c r="M442" s="155"/>
    </row>
    <row r="443" s="2" customFormat="1" customHeight="1" spans="2:13">
      <c r="B443" s="82"/>
      <c r="C443" s="82"/>
      <c r="D443" s="82"/>
      <c r="E443" s="82"/>
      <c r="F443" s="82"/>
      <c r="G443" s="82"/>
      <c r="H443" s="82"/>
      <c r="I443" s="82"/>
      <c r="J443" s="82"/>
      <c r="K443" s="155"/>
      <c r="L443" s="155"/>
      <c r="M443" s="155"/>
    </row>
    <row r="444" s="2" customFormat="1" customHeight="1" spans="2:13">
      <c r="B444" s="82"/>
      <c r="C444" s="82"/>
      <c r="D444" s="82"/>
      <c r="E444" s="82"/>
      <c r="F444" s="82"/>
      <c r="G444" s="82"/>
      <c r="H444" s="82"/>
      <c r="I444" s="82"/>
      <c r="J444" s="82"/>
      <c r="K444" s="155"/>
      <c r="L444" s="155"/>
      <c r="M444" s="155"/>
    </row>
    <row r="445" s="2" customFormat="1" customHeight="1" spans="2:13">
      <c r="B445" s="82"/>
      <c r="C445" s="82"/>
      <c r="D445" s="82"/>
      <c r="E445" s="82"/>
      <c r="F445" s="82"/>
      <c r="G445" s="82"/>
      <c r="H445" s="82"/>
      <c r="I445" s="82"/>
      <c r="J445" s="82"/>
      <c r="K445" s="155"/>
      <c r="L445" s="155"/>
      <c r="M445" s="155"/>
    </row>
    <row r="446" s="2" customFormat="1" customHeight="1" spans="2:13">
      <c r="B446" s="82"/>
      <c r="C446" s="82"/>
      <c r="D446" s="82"/>
      <c r="E446" s="82"/>
      <c r="F446" s="82"/>
      <c r="G446" s="82"/>
      <c r="H446" s="82"/>
      <c r="I446" s="82"/>
      <c r="J446" s="82"/>
      <c r="K446" s="155"/>
      <c r="L446" s="155"/>
      <c r="M446" s="155"/>
    </row>
    <row r="447" s="2" customFormat="1" customHeight="1" spans="2:13">
      <c r="B447" s="82"/>
      <c r="C447" s="82"/>
      <c r="D447" s="82"/>
      <c r="E447" s="82"/>
      <c r="F447" s="82"/>
      <c r="G447" s="82"/>
      <c r="H447" s="82"/>
      <c r="I447" s="82"/>
      <c r="J447" s="82"/>
      <c r="K447" s="155"/>
      <c r="L447" s="155"/>
      <c r="M447" s="155"/>
    </row>
    <row r="448" s="2" customFormat="1" customHeight="1" spans="2:13">
      <c r="B448" s="82"/>
      <c r="C448" s="82"/>
      <c r="D448" s="82"/>
      <c r="E448" s="82"/>
      <c r="F448" s="82"/>
      <c r="G448" s="82"/>
      <c r="H448" s="82"/>
      <c r="I448" s="82"/>
      <c r="J448" s="82"/>
      <c r="K448" s="155"/>
      <c r="L448" s="155"/>
      <c r="M448" s="155"/>
    </row>
    <row r="449" s="2" customFormat="1" customHeight="1" spans="2:13">
      <c r="B449" s="82"/>
      <c r="C449" s="82"/>
      <c r="D449" s="82"/>
      <c r="E449" s="82"/>
      <c r="F449" s="82"/>
      <c r="G449" s="82"/>
      <c r="H449" s="82"/>
      <c r="I449" s="82"/>
      <c r="J449" s="82"/>
      <c r="K449" s="155"/>
      <c r="L449" s="155"/>
      <c r="M449" s="155"/>
    </row>
    <row r="450" s="2" customFormat="1" customHeight="1" spans="2:13">
      <c r="B450" s="82"/>
      <c r="C450" s="82"/>
      <c r="D450" s="82"/>
      <c r="E450" s="82"/>
      <c r="F450" s="82"/>
      <c r="G450" s="82"/>
      <c r="H450" s="82"/>
      <c r="I450" s="82"/>
      <c r="J450" s="82"/>
      <c r="K450" s="155"/>
      <c r="L450" s="155"/>
      <c r="M450" s="155"/>
    </row>
    <row r="451" s="2" customFormat="1" customHeight="1" spans="2:13">
      <c r="B451" s="82"/>
      <c r="C451" s="82"/>
      <c r="D451" s="82"/>
      <c r="E451" s="82"/>
      <c r="F451" s="82"/>
      <c r="G451" s="82"/>
      <c r="H451" s="82"/>
      <c r="I451" s="82"/>
      <c r="J451" s="82"/>
      <c r="K451" s="155"/>
      <c r="L451" s="155"/>
      <c r="M451" s="155"/>
    </row>
    <row r="452" s="2" customFormat="1" customHeight="1" spans="2:13">
      <c r="B452" s="82"/>
      <c r="C452" s="82"/>
      <c r="D452" s="82"/>
      <c r="E452" s="82"/>
      <c r="F452" s="82"/>
      <c r="G452" s="82"/>
      <c r="H452" s="82"/>
      <c r="I452" s="82"/>
      <c r="J452" s="82"/>
      <c r="K452" s="155"/>
      <c r="L452" s="155"/>
      <c r="M452" s="155"/>
    </row>
    <row r="453" s="2" customFormat="1" customHeight="1" spans="2:13">
      <c r="B453" s="82"/>
      <c r="C453" s="82"/>
      <c r="D453" s="82"/>
      <c r="E453" s="82"/>
      <c r="F453" s="82"/>
      <c r="G453" s="82"/>
      <c r="H453" s="82"/>
      <c r="I453" s="82"/>
      <c r="J453" s="82"/>
      <c r="K453" s="155"/>
      <c r="L453" s="155"/>
      <c r="M453" s="155"/>
    </row>
    <row r="454" s="2" customFormat="1" customHeight="1" spans="2:13">
      <c r="B454" s="82"/>
      <c r="C454" s="82"/>
      <c r="D454" s="82"/>
      <c r="E454" s="82"/>
      <c r="F454" s="82"/>
      <c r="G454" s="82"/>
      <c r="H454" s="82"/>
      <c r="I454" s="82"/>
      <c r="J454" s="82"/>
      <c r="K454" s="155"/>
      <c r="L454" s="155"/>
      <c r="M454" s="155"/>
    </row>
    <row r="455" s="2" customFormat="1" customHeight="1" spans="2:13">
      <c r="B455" s="82"/>
      <c r="C455" s="82"/>
      <c r="D455" s="82"/>
      <c r="E455" s="82"/>
      <c r="F455" s="82"/>
      <c r="G455" s="82"/>
      <c r="H455" s="82"/>
      <c r="I455" s="82"/>
      <c r="J455" s="82"/>
      <c r="K455" s="155"/>
      <c r="L455" s="155"/>
      <c r="M455" s="155"/>
    </row>
    <row r="456" s="2" customFormat="1" customHeight="1" spans="2:13">
      <c r="B456" s="82"/>
      <c r="C456" s="82"/>
      <c r="D456" s="82"/>
      <c r="E456" s="82"/>
      <c r="F456" s="82"/>
      <c r="G456" s="82"/>
      <c r="H456" s="82"/>
      <c r="I456" s="82"/>
      <c r="J456" s="82"/>
      <c r="K456" s="155"/>
      <c r="L456" s="155"/>
      <c r="M456" s="155"/>
    </row>
    <row r="457" s="2" customFormat="1" customHeight="1" spans="2:13">
      <c r="B457" s="82"/>
      <c r="C457" s="82"/>
      <c r="D457" s="82"/>
      <c r="E457" s="82"/>
      <c r="F457" s="82"/>
      <c r="G457" s="82"/>
      <c r="H457" s="82"/>
      <c r="I457" s="82"/>
      <c r="J457" s="82"/>
      <c r="K457" s="155"/>
      <c r="L457" s="155"/>
      <c r="M457" s="155"/>
    </row>
    <row r="458" s="2" customFormat="1" customHeight="1" spans="2:13">
      <c r="B458" s="82"/>
      <c r="C458" s="82"/>
      <c r="D458" s="82"/>
      <c r="E458" s="82"/>
      <c r="F458" s="82"/>
      <c r="G458" s="82"/>
      <c r="H458" s="82"/>
      <c r="I458" s="82"/>
      <c r="J458" s="82"/>
      <c r="K458" s="155"/>
      <c r="L458" s="155"/>
      <c r="M458" s="155"/>
    </row>
    <row r="459" s="2" customFormat="1" customHeight="1" spans="2:13">
      <c r="B459" s="82"/>
      <c r="C459" s="82"/>
      <c r="D459" s="82"/>
      <c r="E459" s="82"/>
      <c r="F459" s="82"/>
      <c r="G459" s="82"/>
      <c r="H459" s="82"/>
      <c r="I459" s="82"/>
      <c r="J459" s="82"/>
      <c r="K459" s="155"/>
      <c r="L459" s="155"/>
      <c r="M459" s="155"/>
    </row>
    <row r="460" s="2" customFormat="1" customHeight="1" spans="2:13">
      <c r="B460" s="82"/>
      <c r="C460" s="82"/>
      <c r="D460" s="82"/>
      <c r="E460" s="82"/>
      <c r="F460" s="82"/>
      <c r="G460" s="82"/>
      <c r="H460" s="82"/>
      <c r="I460" s="82"/>
      <c r="J460" s="82"/>
      <c r="K460" s="155"/>
      <c r="L460" s="155"/>
      <c r="M460" s="155"/>
    </row>
    <row r="461" s="2" customFormat="1" customHeight="1" spans="2:13">
      <c r="B461" s="82"/>
      <c r="C461" s="82"/>
      <c r="D461" s="82"/>
      <c r="E461" s="82"/>
      <c r="F461" s="82"/>
      <c r="G461" s="82"/>
      <c r="H461" s="82"/>
      <c r="I461" s="82"/>
      <c r="J461" s="82"/>
      <c r="K461" s="155"/>
      <c r="L461" s="155"/>
      <c r="M461" s="155"/>
    </row>
    <row r="462" s="2" customFormat="1" customHeight="1" spans="2:13">
      <c r="B462" s="82"/>
      <c r="C462" s="82"/>
      <c r="D462" s="82"/>
      <c r="E462" s="82"/>
      <c r="F462" s="82"/>
      <c r="G462" s="82"/>
      <c r="H462" s="82"/>
      <c r="I462" s="82"/>
      <c r="J462" s="82"/>
      <c r="K462" s="155"/>
      <c r="L462" s="155"/>
      <c r="M462" s="155"/>
    </row>
    <row r="463" s="2" customFormat="1" customHeight="1" spans="2:13">
      <c r="B463" s="82"/>
      <c r="C463" s="82"/>
      <c r="D463" s="82"/>
      <c r="E463" s="82"/>
      <c r="F463" s="82"/>
      <c r="G463" s="82"/>
      <c r="H463" s="82"/>
      <c r="I463" s="82"/>
      <c r="J463" s="82"/>
      <c r="K463" s="155"/>
      <c r="L463" s="155"/>
      <c r="M463" s="155"/>
    </row>
    <row r="464" s="2" customFormat="1" customHeight="1" spans="2:13">
      <c r="B464" s="82"/>
      <c r="C464" s="82"/>
      <c r="D464" s="82"/>
      <c r="E464" s="82"/>
      <c r="F464" s="82"/>
      <c r="G464" s="82"/>
      <c r="H464" s="82"/>
      <c r="I464" s="82"/>
      <c r="J464" s="82"/>
      <c r="K464" s="155"/>
      <c r="L464" s="155"/>
      <c r="M464" s="155"/>
    </row>
    <row r="465" s="2" customFormat="1" customHeight="1" spans="2:13">
      <c r="B465" s="82"/>
      <c r="C465" s="82"/>
      <c r="D465" s="82"/>
      <c r="E465" s="82"/>
      <c r="F465" s="82"/>
      <c r="G465" s="82"/>
      <c r="H465" s="82"/>
      <c r="I465" s="82"/>
      <c r="J465" s="82"/>
      <c r="K465" s="155"/>
      <c r="L465" s="155"/>
      <c r="M465" s="155"/>
    </row>
    <row r="466" s="2" customFormat="1" customHeight="1" spans="2:13">
      <c r="B466" s="82"/>
      <c r="C466" s="82"/>
      <c r="D466" s="82"/>
      <c r="E466" s="82"/>
      <c r="F466" s="82"/>
      <c r="G466" s="82"/>
      <c r="H466" s="82"/>
      <c r="I466" s="82"/>
      <c r="J466" s="82"/>
      <c r="K466" s="155"/>
      <c r="L466" s="155"/>
      <c r="M466" s="155"/>
    </row>
    <row r="467" s="2" customFormat="1" customHeight="1" spans="2:13">
      <c r="B467" s="82"/>
      <c r="C467" s="82"/>
      <c r="D467" s="82"/>
      <c r="E467" s="82"/>
      <c r="F467" s="82"/>
      <c r="G467" s="82"/>
      <c r="H467" s="82"/>
      <c r="I467" s="82"/>
      <c r="J467" s="82"/>
      <c r="K467" s="155"/>
      <c r="L467" s="155"/>
      <c r="M467" s="155"/>
    </row>
    <row r="468" s="2" customFormat="1" customHeight="1" spans="2:13">
      <c r="B468" s="82"/>
      <c r="C468" s="82"/>
      <c r="D468" s="82"/>
      <c r="E468" s="82"/>
      <c r="F468" s="82"/>
      <c r="G468" s="82"/>
      <c r="H468" s="82"/>
      <c r="I468" s="82"/>
      <c r="J468" s="82"/>
      <c r="K468" s="155"/>
      <c r="L468" s="155"/>
      <c r="M468" s="155"/>
    </row>
    <row r="469" s="2" customFormat="1" customHeight="1" spans="2:13">
      <c r="B469" s="82"/>
      <c r="C469" s="82"/>
      <c r="D469" s="82"/>
      <c r="E469" s="82"/>
      <c r="F469" s="82"/>
      <c r="G469" s="82"/>
      <c r="H469" s="82"/>
      <c r="I469" s="82"/>
      <c r="J469" s="82"/>
      <c r="K469" s="155"/>
      <c r="L469" s="155"/>
      <c r="M469" s="155"/>
    </row>
    <row r="470" s="2" customFormat="1" customHeight="1" spans="2:13">
      <c r="B470" s="82"/>
      <c r="C470" s="82"/>
      <c r="D470" s="82"/>
      <c r="E470" s="82"/>
      <c r="F470" s="82"/>
      <c r="G470" s="82"/>
      <c r="H470" s="82"/>
      <c r="I470" s="82"/>
      <c r="J470" s="82"/>
      <c r="K470" s="155"/>
      <c r="L470" s="155"/>
      <c r="M470" s="155"/>
    </row>
    <row r="471" s="2" customFormat="1" customHeight="1" spans="2:13">
      <c r="B471" s="82"/>
      <c r="C471" s="82"/>
      <c r="D471" s="82"/>
      <c r="E471" s="82"/>
      <c r="F471" s="82"/>
      <c r="G471" s="82"/>
      <c r="H471" s="82"/>
      <c r="I471" s="82"/>
      <c r="J471" s="82"/>
      <c r="K471" s="155"/>
      <c r="L471" s="155"/>
      <c r="M471" s="155"/>
    </row>
    <row r="472" s="2" customFormat="1" customHeight="1" spans="2:13">
      <c r="B472" s="82"/>
      <c r="C472" s="82"/>
      <c r="D472" s="82"/>
      <c r="E472" s="82"/>
      <c r="F472" s="82"/>
      <c r="G472" s="82"/>
      <c r="H472" s="82"/>
      <c r="I472" s="82"/>
      <c r="J472" s="82"/>
      <c r="K472" s="155"/>
      <c r="L472" s="155"/>
      <c r="M472" s="155"/>
    </row>
    <row r="473" s="2" customFormat="1" customHeight="1" spans="2:13">
      <c r="B473" s="82"/>
      <c r="C473" s="82"/>
      <c r="D473" s="82"/>
      <c r="E473" s="82"/>
      <c r="F473" s="82"/>
      <c r="G473" s="82"/>
      <c r="H473" s="82"/>
      <c r="I473" s="82"/>
      <c r="J473" s="82"/>
      <c r="K473" s="155"/>
      <c r="L473" s="155"/>
      <c r="M473" s="155"/>
    </row>
    <row r="474" s="2" customFormat="1" customHeight="1" spans="2:13">
      <c r="B474" s="82"/>
      <c r="C474" s="82"/>
      <c r="D474" s="82"/>
      <c r="E474" s="82"/>
      <c r="F474" s="82"/>
      <c r="G474" s="82"/>
      <c r="H474" s="82"/>
      <c r="I474" s="82"/>
      <c r="J474" s="82"/>
      <c r="K474" s="155"/>
      <c r="L474" s="155"/>
      <c r="M474" s="155"/>
    </row>
    <row r="475" s="2" customFormat="1" customHeight="1" spans="2:13">
      <c r="B475" s="82"/>
      <c r="C475" s="82"/>
      <c r="D475" s="82"/>
      <c r="E475" s="82"/>
      <c r="F475" s="82"/>
      <c r="G475" s="82"/>
      <c r="H475" s="82"/>
      <c r="I475" s="82"/>
      <c r="J475" s="82"/>
      <c r="K475" s="155"/>
      <c r="L475" s="155"/>
      <c r="M475" s="155"/>
    </row>
    <row r="476" s="2" customFormat="1" customHeight="1" spans="2:13">
      <c r="B476" s="82"/>
      <c r="C476" s="82"/>
      <c r="D476" s="82"/>
      <c r="E476" s="82"/>
      <c r="F476" s="82"/>
      <c r="G476" s="82"/>
      <c r="H476" s="82"/>
      <c r="I476" s="82"/>
      <c r="J476" s="82"/>
      <c r="K476" s="155"/>
      <c r="L476" s="155"/>
      <c r="M476" s="155"/>
    </row>
    <row r="477" s="2" customFormat="1" customHeight="1" spans="2:13">
      <c r="B477" s="82"/>
      <c r="C477" s="82"/>
      <c r="D477" s="82"/>
      <c r="E477" s="82"/>
      <c r="F477" s="82"/>
      <c r="G477" s="82"/>
      <c r="H477" s="82"/>
      <c r="I477" s="82"/>
      <c r="J477" s="82"/>
      <c r="K477" s="155"/>
      <c r="L477" s="155"/>
      <c r="M477" s="155"/>
    </row>
    <row r="478" s="2" customFormat="1" customHeight="1" spans="2:13">
      <c r="B478" s="82"/>
      <c r="C478" s="82"/>
      <c r="D478" s="82"/>
      <c r="E478" s="82"/>
      <c r="F478" s="82"/>
      <c r="G478" s="82"/>
      <c r="H478" s="82"/>
      <c r="I478" s="82"/>
      <c r="J478" s="82"/>
      <c r="K478" s="155"/>
      <c r="L478" s="155"/>
      <c r="M478" s="155"/>
    </row>
    <row r="479" s="2" customFormat="1" customHeight="1" spans="2:13">
      <c r="B479" s="82"/>
      <c r="C479" s="82"/>
      <c r="D479" s="82"/>
      <c r="E479" s="82"/>
      <c r="F479" s="82"/>
      <c r="G479" s="82"/>
      <c r="H479" s="82"/>
      <c r="I479" s="82"/>
      <c r="J479" s="82"/>
      <c r="K479" s="155"/>
      <c r="L479" s="155"/>
      <c r="M479" s="155"/>
    </row>
    <row r="480" s="2" customFormat="1" customHeight="1" spans="2:13">
      <c r="B480" s="82"/>
      <c r="C480" s="82"/>
      <c r="D480" s="82"/>
      <c r="E480" s="82"/>
      <c r="F480" s="82"/>
      <c r="G480" s="82"/>
      <c r="H480" s="82"/>
      <c r="I480" s="82"/>
      <c r="J480" s="82"/>
      <c r="K480" s="155"/>
      <c r="L480" s="155"/>
      <c r="M480" s="155"/>
    </row>
    <row r="481" s="2" customFormat="1" customHeight="1" spans="2:13">
      <c r="B481" s="82"/>
      <c r="C481" s="82"/>
      <c r="D481" s="82"/>
      <c r="E481" s="82"/>
      <c r="F481" s="82"/>
      <c r="G481" s="82"/>
      <c r="H481" s="82"/>
      <c r="I481" s="82"/>
      <c r="J481" s="82"/>
      <c r="K481" s="155"/>
      <c r="L481" s="155"/>
      <c r="M481" s="155"/>
    </row>
    <row r="482" s="2" customFormat="1" customHeight="1" spans="2:13">
      <c r="B482" s="82"/>
      <c r="C482" s="82"/>
      <c r="D482" s="82"/>
      <c r="E482" s="82"/>
      <c r="F482" s="82"/>
      <c r="G482" s="82"/>
      <c r="H482" s="82"/>
      <c r="I482" s="82"/>
      <c r="J482" s="82"/>
      <c r="K482" s="155"/>
      <c r="L482" s="155"/>
      <c r="M482" s="155"/>
    </row>
    <row r="483" s="2" customFormat="1" customHeight="1" spans="2:13">
      <c r="B483" s="82"/>
      <c r="C483" s="82"/>
      <c r="D483" s="82"/>
      <c r="E483" s="82"/>
      <c r="F483" s="82"/>
      <c r="G483" s="82"/>
      <c r="H483" s="82"/>
      <c r="I483" s="82"/>
      <c r="J483" s="82"/>
      <c r="K483" s="155"/>
      <c r="L483" s="155"/>
      <c r="M483" s="155"/>
    </row>
    <row r="484" s="2" customFormat="1" customHeight="1" spans="2:13">
      <c r="B484" s="82"/>
      <c r="C484" s="82"/>
      <c r="D484" s="82"/>
      <c r="E484" s="82"/>
      <c r="F484" s="82"/>
      <c r="G484" s="82"/>
      <c r="H484" s="82"/>
      <c r="I484" s="82"/>
      <c r="J484" s="82"/>
      <c r="K484" s="155"/>
      <c r="L484" s="155"/>
      <c r="M484" s="155"/>
    </row>
    <row r="485" s="2" customFormat="1" customHeight="1" spans="2:13">
      <c r="B485" s="82"/>
      <c r="C485" s="82"/>
      <c r="D485" s="82"/>
      <c r="E485" s="82"/>
      <c r="F485" s="82"/>
      <c r="G485" s="82"/>
      <c r="H485" s="82"/>
      <c r="I485" s="82"/>
      <c r="J485" s="82"/>
      <c r="K485" s="155"/>
      <c r="L485" s="155"/>
      <c r="M485" s="155"/>
    </row>
    <row r="486" s="2" customFormat="1" customHeight="1" spans="2:13">
      <c r="B486" s="82"/>
      <c r="C486" s="82"/>
      <c r="D486" s="82"/>
      <c r="E486" s="82"/>
      <c r="F486" s="82"/>
      <c r="G486" s="82"/>
      <c r="H486" s="82"/>
      <c r="I486" s="82"/>
      <c r="J486" s="82"/>
      <c r="K486" s="155"/>
      <c r="L486" s="155"/>
      <c r="M486" s="155"/>
    </row>
    <row r="487" s="2" customFormat="1" customHeight="1" spans="2:13">
      <c r="B487" s="82"/>
      <c r="C487" s="82"/>
      <c r="D487" s="82"/>
      <c r="E487" s="82"/>
      <c r="F487" s="82"/>
      <c r="G487" s="82"/>
      <c r="H487" s="82"/>
      <c r="I487" s="82"/>
      <c r="J487" s="82"/>
      <c r="K487" s="155"/>
      <c r="L487" s="155"/>
      <c r="M487" s="155"/>
    </row>
    <row r="488" s="2" customFormat="1" customHeight="1" spans="2:13">
      <c r="B488" s="82"/>
      <c r="C488" s="82"/>
      <c r="D488" s="82"/>
      <c r="E488" s="82"/>
      <c r="F488" s="82"/>
      <c r="G488" s="82"/>
      <c r="H488" s="82"/>
      <c r="I488" s="82"/>
      <c r="J488" s="82"/>
      <c r="K488" s="155"/>
      <c r="L488" s="155"/>
      <c r="M488" s="155"/>
    </row>
    <row r="489" s="2" customFormat="1" customHeight="1" spans="2:13">
      <c r="B489" s="82"/>
      <c r="C489" s="82"/>
      <c r="D489" s="82"/>
      <c r="E489" s="82"/>
      <c r="F489" s="82"/>
      <c r="G489" s="82"/>
      <c r="H489" s="82"/>
      <c r="I489" s="82"/>
      <c r="J489" s="82"/>
      <c r="K489" s="155"/>
      <c r="L489" s="155"/>
      <c r="M489" s="155"/>
    </row>
    <row r="490" s="2" customFormat="1" customHeight="1" spans="2:13">
      <c r="B490" s="82"/>
      <c r="C490" s="82"/>
      <c r="D490" s="82"/>
      <c r="E490" s="82"/>
      <c r="F490" s="82"/>
      <c r="G490" s="82"/>
      <c r="H490" s="82"/>
      <c r="I490" s="82"/>
      <c r="J490" s="82"/>
      <c r="K490" s="155"/>
      <c r="L490" s="155"/>
      <c r="M490" s="155"/>
    </row>
    <row r="491" s="2" customFormat="1" customHeight="1" spans="2:13">
      <c r="B491" s="82"/>
      <c r="C491" s="82"/>
      <c r="D491" s="82"/>
      <c r="E491" s="82"/>
      <c r="F491" s="82"/>
      <c r="G491" s="82"/>
      <c r="H491" s="82"/>
      <c r="I491" s="82"/>
      <c r="J491" s="82"/>
      <c r="K491" s="155"/>
      <c r="L491" s="155"/>
      <c r="M491" s="155"/>
    </row>
    <row r="492" s="2" customFormat="1" customHeight="1" spans="2:13">
      <c r="B492" s="82"/>
      <c r="C492" s="82"/>
      <c r="D492" s="82"/>
      <c r="E492" s="82"/>
      <c r="F492" s="82"/>
      <c r="G492" s="82"/>
      <c r="H492" s="82"/>
      <c r="I492" s="82"/>
      <c r="J492" s="82"/>
      <c r="K492" s="155"/>
      <c r="L492" s="155"/>
      <c r="M492" s="155"/>
    </row>
    <row r="493" s="2" customFormat="1" customHeight="1" spans="2:13">
      <c r="B493" s="82"/>
      <c r="C493" s="82"/>
      <c r="D493" s="82"/>
      <c r="E493" s="82"/>
      <c r="F493" s="82"/>
      <c r="G493" s="82"/>
      <c r="H493" s="82"/>
      <c r="I493" s="82"/>
      <c r="J493" s="82"/>
      <c r="K493" s="155"/>
      <c r="L493" s="155"/>
      <c r="M493" s="155"/>
    </row>
    <row r="494" s="2" customFormat="1" customHeight="1" spans="2:13">
      <c r="B494" s="82"/>
      <c r="C494" s="82"/>
      <c r="D494" s="82"/>
      <c r="E494" s="82"/>
      <c r="F494" s="82"/>
      <c r="G494" s="82"/>
      <c r="H494" s="82"/>
      <c r="I494" s="82"/>
      <c r="J494" s="82"/>
      <c r="K494" s="155"/>
      <c r="L494" s="155"/>
      <c r="M494" s="155"/>
    </row>
    <row r="495" s="2" customFormat="1" customHeight="1" spans="2:13">
      <c r="B495" s="82"/>
      <c r="C495" s="82"/>
      <c r="D495" s="82"/>
      <c r="E495" s="82"/>
      <c r="F495" s="82"/>
      <c r="G495" s="82"/>
      <c r="H495" s="82"/>
      <c r="I495" s="82"/>
      <c r="J495" s="82"/>
      <c r="K495" s="155"/>
      <c r="L495" s="155"/>
      <c r="M495" s="155"/>
    </row>
    <row r="496" s="2" customFormat="1" customHeight="1" spans="2:13">
      <c r="B496" s="82"/>
      <c r="C496" s="82"/>
      <c r="D496" s="82"/>
      <c r="E496" s="82"/>
      <c r="F496" s="82"/>
      <c r="G496" s="82"/>
      <c r="H496" s="82"/>
      <c r="I496" s="82"/>
      <c r="J496" s="82"/>
      <c r="K496" s="155"/>
      <c r="L496" s="155"/>
      <c r="M496" s="155"/>
    </row>
    <row r="497" s="2" customFormat="1" customHeight="1" spans="2:13">
      <c r="B497" s="82"/>
      <c r="C497" s="82"/>
      <c r="D497" s="82"/>
      <c r="E497" s="82"/>
      <c r="F497" s="82"/>
      <c r="G497" s="82"/>
      <c r="H497" s="82"/>
      <c r="I497" s="82"/>
      <c r="J497" s="82"/>
      <c r="K497" s="155"/>
      <c r="L497" s="155"/>
      <c r="M497" s="155"/>
    </row>
    <row r="498" s="2" customFormat="1" customHeight="1" spans="2:13">
      <c r="B498" s="82"/>
      <c r="C498" s="82"/>
      <c r="D498" s="82"/>
      <c r="E498" s="82"/>
      <c r="F498" s="82"/>
      <c r="G498" s="82"/>
      <c r="H498" s="82"/>
      <c r="I498" s="82"/>
      <c r="J498" s="82"/>
      <c r="K498" s="155"/>
      <c r="L498" s="155"/>
      <c r="M498" s="155"/>
    </row>
    <row r="499" s="2" customFormat="1" customHeight="1" spans="2:13">
      <c r="B499" s="82"/>
      <c r="C499" s="82"/>
      <c r="D499" s="82"/>
      <c r="E499" s="82"/>
      <c r="F499" s="82"/>
      <c r="G499" s="82"/>
      <c r="H499" s="82"/>
      <c r="I499" s="82"/>
      <c r="J499" s="82"/>
      <c r="K499" s="155"/>
      <c r="L499" s="155"/>
      <c r="M499" s="155"/>
    </row>
    <row r="500" s="2" customFormat="1" customHeight="1" spans="2:13">
      <c r="B500" s="82"/>
      <c r="C500" s="82"/>
      <c r="D500" s="82"/>
      <c r="E500" s="82"/>
      <c r="F500" s="82"/>
      <c r="G500" s="82"/>
      <c r="H500" s="82"/>
      <c r="I500" s="82"/>
      <c r="J500" s="82"/>
      <c r="K500" s="155"/>
      <c r="L500" s="155"/>
      <c r="M500" s="155"/>
    </row>
    <row r="501" s="2" customFormat="1" customHeight="1" spans="2:13">
      <c r="B501" s="82"/>
      <c r="C501" s="82"/>
      <c r="D501" s="82"/>
      <c r="E501" s="82"/>
      <c r="F501" s="82"/>
      <c r="G501" s="82"/>
      <c r="H501" s="82"/>
      <c r="I501" s="82"/>
      <c r="J501" s="82"/>
      <c r="K501" s="155"/>
      <c r="L501" s="155"/>
      <c r="M501" s="155"/>
    </row>
    <row r="502" s="2" customFormat="1" customHeight="1" spans="2:13">
      <c r="B502" s="82"/>
      <c r="C502" s="82"/>
      <c r="D502" s="82"/>
      <c r="E502" s="82"/>
      <c r="F502" s="82"/>
      <c r="G502" s="82"/>
      <c r="H502" s="82"/>
      <c r="I502" s="82"/>
      <c r="J502" s="82"/>
      <c r="K502" s="155"/>
      <c r="L502" s="155"/>
      <c r="M502" s="155"/>
    </row>
    <row r="503" s="2" customFormat="1" customHeight="1" spans="2:13">
      <c r="B503" s="82"/>
      <c r="C503" s="82"/>
      <c r="D503" s="82"/>
      <c r="E503" s="82"/>
      <c r="F503" s="82"/>
      <c r="G503" s="82"/>
      <c r="H503" s="82"/>
      <c r="I503" s="82"/>
      <c r="J503" s="82"/>
      <c r="K503" s="155"/>
      <c r="L503" s="155"/>
      <c r="M503" s="155"/>
    </row>
    <row r="504" s="2" customFormat="1" customHeight="1" spans="2:13">
      <c r="B504" s="82"/>
      <c r="C504" s="82"/>
      <c r="D504" s="82"/>
      <c r="E504" s="82"/>
      <c r="F504" s="82"/>
      <c r="G504" s="82"/>
      <c r="H504" s="82"/>
      <c r="I504" s="82"/>
      <c r="J504" s="82"/>
      <c r="K504" s="155"/>
      <c r="L504" s="155"/>
      <c r="M504" s="155"/>
    </row>
    <row r="505" s="2" customFormat="1" customHeight="1" spans="2:13">
      <c r="B505" s="82"/>
      <c r="C505" s="82"/>
      <c r="D505" s="82"/>
      <c r="E505" s="82"/>
      <c r="F505" s="82"/>
      <c r="G505" s="82"/>
      <c r="H505" s="82"/>
      <c r="I505" s="82"/>
      <c r="J505" s="82"/>
      <c r="K505" s="155"/>
      <c r="L505" s="155"/>
      <c r="M505" s="155"/>
    </row>
    <row r="506" s="2" customFormat="1" customHeight="1" spans="2:13">
      <c r="B506" s="82"/>
      <c r="C506" s="82"/>
      <c r="D506" s="82"/>
      <c r="E506" s="82"/>
      <c r="F506" s="82"/>
      <c r="G506" s="82"/>
      <c r="H506" s="82"/>
      <c r="I506" s="82"/>
      <c r="J506" s="82"/>
      <c r="K506" s="155"/>
      <c r="L506" s="155"/>
      <c r="M506" s="155"/>
    </row>
    <row r="507" s="2" customFormat="1" customHeight="1" spans="2:13">
      <c r="B507" s="82"/>
      <c r="C507" s="82"/>
      <c r="D507" s="82"/>
      <c r="E507" s="82"/>
      <c r="F507" s="82"/>
      <c r="G507" s="82"/>
      <c r="H507" s="82"/>
      <c r="I507" s="82"/>
      <c r="J507" s="82"/>
      <c r="K507" s="155"/>
      <c r="L507" s="155"/>
      <c r="M507" s="155"/>
    </row>
    <row r="508" s="2" customFormat="1" customHeight="1" spans="2:13">
      <c r="B508" s="82"/>
      <c r="C508" s="82"/>
      <c r="D508" s="82"/>
      <c r="E508" s="82"/>
      <c r="F508" s="82"/>
      <c r="G508" s="82"/>
      <c r="H508" s="82"/>
      <c r="I508" s="82"/>
      <c r="J508" s="82"/>
      <c r="K508" s="155"/>
      <c r="L508" s="155"/>
      <c r="M508" s="155"/>
    </row>
    <row r="509" s="2" customFormat="1" customHeight="1" spans="2:13">
      <c r="B509" s="82"/>
      <c r="C509" s="82"/>
      <c r="D509" s="82"/>
      <c r="E509" s="82"/>
      <c r="F509" s="82"/>
      <c r="G509" s="82"/>
      <c r="H509" s="82"/>
      <c r="I509" s="82"/>
      <c r="J509" s="82"/>
      <c r="K509" s="155"/>
      <c r="L509" s="155"/>
      <c r="M509" s="155"/>
    </row>
    <row r="510" s="2" customFormat="1" customHeight="1" spans="2:13">
      <c r="B510" s="82"/>
      <c r="C510" s="82"/>
      <c r="D510" s="82"/>
      <c r="E510" s="82"/>
      <c r="F510" s="82"/>
      <c r="G510" s="82"/>
      <c r="H510" s="82"/>
      <c r="I510" s="82"/>
      <c r="J510" s="82"/>
      <c r="K510" s="155"/>
      <c r="L510" s="155"/>
      <c r="M510" s="155"/>
    </row>
    <row r="511" s="2" customFormat="1" customHeight="1" spans="2:13">
      <c r="B511" s="82"/>
      <c r="C511" s="82"/>
      <c r="D511" s="82"/>
      <c r="E511" s="82"/>
      <c r="F511" s="82"/>
      <c r="G511" s="82"/>
      <c r="H511" s="82"/>
      <c r="I511" s="82"/>
      <c r="J511" s="82"/>
      <c r="K511" s="155"/>
      <c r="L511" s="155"/>
      <c r="M511" s="155"/>
    </row>
    <row r="512" s="2" customFormat="1" customHeight="1" spans="2:13">
      <c r="B512" s="82"/>
      <c r="C512" s="82"/>
      <c r="D512" s="82"/>
      <c r="E512" s="82"/>
      <c r="F512" s="82"/>
      <c r="G512" s="82"/>
      <c r="H512" s="82"/>
      <c r="I512" s="82"/>
      <c r="J512" s="82"/>
      <c r="K512" s="155"/>
      <c r="L512" s="155"/>
      <c r="M512" s="155"/>
    </row>
    <row r="513" s="2" customFormat="1" customHeight="1" spans="2:13">
      <c r="B513" s="82"/>
      <c r="C513" s="82"/>
      <c r="D513" s="82"/>
      <c r="E513" s="82"/>
      <c r="F513" s="82"/>
      <c r="G513" s="82"/>
      <c r="H513" s="82"/>
      <c r="I513" s="82"/>
      <c r="J513" s="82"/>
      <c r="K513" s="155"/>
      <c r="L513" s="155"/>
      <c r="M513" s="155"/>
    </row>
    <row r="514" s="2" customFormat="1" customHeight="1" spans="2:13">
      <c r="B514" s="82"/>
      <c r="C514" s="82"/>
      <c r="D514" s="82"/>
      <c r="E514" s="82"/>
      <c r="F514" s="82"/>
      <c r="G514" s="82"/>
      <c r="H514" s="82"/>
      <c r="I514" s="82"/>
      <c r="J514" s="82"/>
      <c r="K514" s="155"/>
      <c r="L514" s="155"/>
      <c r="M514" s="155"/>
    </row>
    <row r="515" s="2" customFormat="1" customHeight="1" spans="2:13">
      <c r="B515" s="82"/>
      <c r="C515" s="82"/>
      <c r="D515" s="82"/>
      <c r="E515" s="82"/>
      <c r="F515" s="82"/>
      <c r="G515" s="82"/>
      <c r="H515" s="82"/>
      <c r="I515" s="82"/>
      <c r="J515" s="82"/>
      <c r="K515" s="155"/>
      <c r="L515" s="155"/>
      <c r="M515" s="155"/>
    </row>
    <row r="516" s="2" customFormat="1" customHeight="1" spans="2:13">
      <c r="B516" s="82"/>
      <c r="C516" s="82"/>
      <c r="D516" s="82"/>
      <c r="E516" s="82"/>
      <c r="F516" s="82"/>
      <c r="G516" s="82"/>
      <c r="H516" s="82"/>
      <c r="I516" s="82"/>
      <c r="J516" s="82"/>
      <c r="K516" s="155"/>
      <c r="L516" s="155"/>
      <c r="M516" s="155"/>
    </row>
    <row r="517" s="2" customFormat="1" customHeight="1" spans="2:13">
      <c r="B517" s="82"/>
      <c r="C517" s="82"/>
      <c r="D517" s="82"/>
      <c r="E517" s="82"/>
      <c r="F517" s="82"/>
      <c r="G517" s="82"/>
      <c r="H517" s="82"/>
      <c r="I517" s="82"/>
      <c r="J517" s="82"/>
      <c r="K517" s="155"/>
      <c r="L517" s="155"/>
      <c r="M517" s="155"/>
    </row>
    <row r="518" s="2" customFormat="1" customHeight="1" spans="2:13">
      <c r="B518" s="82"/>
      <c r="C518" s="82"/>
      <c r="D518" s="82"/>
      <c r="E518" s="82"/>
      <c r="F518" s="82"/>
      <c r="G518" s="82"/>
      <c r="H518" s="82"/>
      <c r="I518" s="82"/>
      <c r="J518" s="82"/>
      <c r="K518" s="155"/>
      <c r="L518" s="155"/>
      <c r="M518" s="155"/>
    </row>
    <row r="519" s="2" customFormat="1" customHeight="1" spans="2:13">
      <c r="B519" s="82"/>
      <c r="C519" s="82"/>
      <c r="D519" s="82"/>
      <c r="E519" s="82"/>
      <c r="F519" s="82"/>
      <c r="G519" s="82"/>
      <c r="H519" s="82"/>
      <c r="I519" s="82"/>
      <c r="J519" s="82"/>
      <c r="K519" s="155"/>
      <c r="L519" s="155"/>
      <c r="M519" s="155"/>
    </row>
    <row r="520" s="2" customFormat="1" customHeight="1" spans="2:13">
      <c r="B520" s="82"/>
      <c r="C520" s="82"/>
      <c r="D520" s="82"/>
      <c r="E520" s="82"/>
      <c r="F520" s="82"/>
      <c r="G520" s="82"/>
      <c r="H520" s="82"/>
      <c r="I520" s="82"/>
      <c r="J520" s="82"/>
      <c r="K520" s="155"/>
      <c r="L520" s="155"/>
      <c r="M520" s="155"/>
    </row>
    <row r="521" s="2" customFormat="1" customHeight="1" spans="2:13">
      <c r="B521" s="82"/>
      <c r="C521" s="82"/>
      <c r="D521" s="82"/>
      <c r="E521" s="82"/>
      <c r="F521" s="82"/>
      <c r="G521" s="82"/>
      <c r="H521" s="82"/>
      <c r="I521" s="82"/>
      <c r="J521" s="82"/>
      <c r="K521" s="155"/>
      <c r="L521" s="155"/>
      <c r="M521" s="155"/>
    </row>
    <row r="522" s="2" customFormat="1" customHeight="1" spans="2:13">
      <c r="B522" s="82"/>
      <c r="C522" s="82"/>
      <c r="D522" s="82"/>
      <c r="E522" s="82"/>
      <c r="F522" s="82"/>
      <c r="G522" s="82"/>
      <c r="H522" s="82"/>
      <c r="I522" s="82"/>
      <c r="J522" s="82"/>
      <c r="K522" s="155"/>
      <c r="L522" s="155"/>
      <c r="M522" s="155"/>
    </row>
    <row r="523" s="2" customFormat="1" customHeight="1" spans="2:13">
      <c r="B523" s="82"/>
      <c r="C523" s="82"/>
      <c r="D523" s="82"/>
      <c r="E523" s="82"/>
      <c r="F523" s="82"/>
      <c r="G523" s="82"/>
      <c r="H523" s="82"/>
      <c r="I523" s="82"/>
      <c r="J523" s="82"/>
      <c r="K523" s="155"/>
      <c r="L523" s="155"/>
      <c r="M523" s="155"/>
    </row>
    <row r="524" s="2" customFormat="1" customHeight="1" spans="2:13">
      <c r="B524" s="82"/>
      <c r="C524" s="82"/>
      <c r="D524" s="82"/>
      <c r="E524" s="82"/>
      <c r="F524" s="82"/>
      <c r="G524" s="82"/>
      <c r="H524" s="82"/>
      <c r="I524" s="82"/>
      <c r="J524" s="82"/>
      <c r="K524" s="155"/>
      <c r="L524" s="155"/>
      <c r="M524" s="155"/>
    </row>
    <row r="525" s="2" customFormat="1" customHeight="1" spans="2:13">
      <c r="B525" s="82"/>
      <c r="C525" s="82"/>
      <c r="D525" s="82"/>
      <c r="E525" s="82"/>
      <c r="F525" s="82"/>
      <c r="G525" s="82"/>
      <c r="H525" s="82"/>
      <c r="I525" s="82"/>
      <c r="J525" s="82"/>
      <c r="K525" s="155"/>
      <c r="L525" s="155"/>
      <c r="M525" s="155"/>
    </row>
    <row r="526" s="2" customFormat="1" customHeight="1" spans="2:13">
      <c r="B526" s="82"/>
      <c r="C526" s="82"/>
      <c r="D526" s="82"/>
      <c r="E526" s="82"/>
      <c r="F526" s="82"/>
      <c r="G526" s="82"/>
      <c r="H526" s="82"/>
      <c r="I526" s="82"/>
      <c r="J526" s="82"/>
      <c r="K526" s="155"/>
      <c r="L526" s="155"/>
      <c r="M526" s="155"/>
    </row>
    <row r="527" s="2" customFormat="1" customHeight="1" spans="2:13">
      <c r="B527" s="82"/>
      <c r="C527" s="82"/>
      <c r="D527" s="82"/>
      <c r="E527" s="82"/>
      <c r="F527" s="82"/>
      <c r="G527" s="82"/>
      <c r="H527" s="82"/>
      <c r="I527" s="82"/>
      <c r="J527" s="82"/>
      <c r="K527" s="155"/>
      <c r="L527" s="155"/>
      <c r="M527" s="155"/>
    </row>
    <row r="528" s="2" customFormat="1" customHeight="1" spans="2:13">
      <c r="B528" s="82"/>
      <c r="C528" s="82"/>
      <c r="D528" s="82"/>
      <c r="E528" s="82"/>
      <c r="F528" s="82"/>
      <c r="G528" s="82"/>
      <c r="H528" s="82"/>
      <c r="I528" s="82"/>
      <c r="J528" s="82"/>
      <c r="K528" s="155"/>
      <c r="L528" s="155"/>
      <c r="M528" s="155"/>
    </row>
    <row r="529" s="2" customFormat="1" customHeight="1" spans="2:13">
      <c r="B529" s="82"/>
      <c r="C529" s="82"/>
      <c r="D529" s="82"/>
      <c r="E529" s="82"/>
      <c r="F529" s="82"/>
      <c r="G529" s="82"/>
      <c r="H529" s="82"/>
      <c r="I529" s="82"/>
      <c r="J529" s="82"/>
      <c r="K529" s="155"/>
      <c r="L529" s="155"/>
      <c r="M529" s="155"/>
    </row>
    <row r="530" s="2" customFormat="1" customHeight="1" spans="2:13">
      <c r="B530" s="82"/>
      <c r="C530" s="82"/>
      <c r="D530" s="82"/>
      <c r="E530" s="82"/>
      <c r="F530" s="82"/>
      <c r="G530" s="82"/>
      <c r="H530" s="82"/>
      <c r="I530" s="82"/>
      <c r="J530" s="82"/>
      <c r="K530" s="155"/>
      <c r="L530" s="155"/>
      <c r="M530" s="155"/>
    </row>
    <row r="531" s="2" customFormat="1" customHeight="1" spans="2:13">
      <c r="B531" s="82"/>
      <c r="C531" s="82"/>
      <c r="D531" s="82"/>
      <c r="E531" s="82"/>
      <c r="F531" s="82"/>
      <c r="G531" s="82"/>
      <c r="H531" s="82"/>
      <c r="I531" s="82"/>
      <c r="J531" s="82"/>
      <c r="K531" s="155"/>
      <c r="L531" s="155"/>
      <c r="M531" s="155"/>
    </row>
    <row r="532" s="2" customFormat="1" customHeight="1" spans="2:13">
      <c r="B532" s="82"/>
      <c r="C532" s="82"/>
      <c r="D532" s="82"/>
      <c r="E532" s="82"/>
      <c r="F532" s="82"/>
      <c r="G532" s="82"/>
      <c r="H532" s="82"/>
      <c r="I532" s="82"/>
      <c r="J532" s="82"/>
      <c r="K532" s="155"/>
      <c r="L532" s="155"/>
      <c r="M532" s="155"/>
    </row>
    <row r="533" s="2" customFormat="1" customHeight="1" spans="2:13">
      <c r="B533" s="82"/>
      <c r="C533" s="82"/>
      <c r="D533" s="82"/>
      <c r="E533" s="82"/>
      <c r="F533" s="82"/>
      <c r="G533" s="82"/>
      <c r="H533" s="82"/>
      <c r="I533" s="82"/>
      <c r="J533" s="82"/>
      <c r="K533" s="155"/>
      <c r="L533" s="155"/>
      <c r="M533" s="155"/>
    </row>
    <row r="534" s="2" customFormat="1" customHeight="1" spans="2:13">
      <c r="B534" s="82"/>
      <c r="C534" s="82"/>
      <c r="D534" s="82"/>
      <c r="E534" s="82"/>
      <c r="F534" s="82"/>
      <c r="G534" s="82"/>
      <c r="H534" s="82"/>
      <c r="I534" s="82"/>
      <c r="J534" s="82"/>
      <c r="K534" s="155"/>
      <c r="L534" s="155"/>
      <c r="M534" s="155"/>
    </row>
    <row r="535" s="2" customFormat="1" customHeight="1" spans="2:13">
      <c r="B535" s="82"/>
      <c r="C535" s="82"/>
      <c r="D535" s="82"/>
      <c r="E535" s="82"/>
      <c r="F535" s="82"/>
      <c r="G535" s="82"/>
      <c r="H535" s="82"/>
      <c r="I535" s="82"/>
      <c r="J535" s="82"/>
      <c r="K535" s="155"/>
      <c r="L535" s="155"/>
      <c r="M535" s="155"/>
    </row>
    <row r="536" s="2" customFormat="1" customHeight="1" spans="2:13">
      <c r="B536" s="82"/>
      <c r="C536" s="82"/>
      <c r="D536" s="82"/>
      <c r="E536" s="82"/>
      <c r="F536" s="82"/>
      <c r="G536" s="82"/>
      <c r="H536" s="82"/>
      <c r="I536" s="82"/>
      <c r="J536" s="82"/>
      <c r="K536" s="155"/>
      <c r="L536" s="155"/>
      <c r="M536" s="155"/>
    </row>
    <row r="537" s="2" customFormat="1" customHeight="1" spans="2:13">
      <c r="B537" s="82"/>
      <c r="C537" s="82"/>
      <c r="D537" s="82"/>
      <c r="E537" s="82"/>
      <c r="F537" s="82"/>
      <c r="G537" s="82"/>
      <c r="H537" s="82"/>
      <c r="I537" s="82"/>
      <c r="J537" s="82"/>
      <c r="K537" s="155"/>
      <c r="L537" s="155"/>
      <c r="M537" s="155"/>
    </row>
    <row r="538" s="2" customFormat="1" customHeight="1" spans="2:13">
      <c r="B538" s="82"/>
      <c r="C538" s="82"/>
      <c r="D538" s="82"/>
      <c r="E538" s="82"/>
      <c r="F538" s="82"/>
      <c r="G538" s="82"/>
      <c r="H538" s="82"/>
      <c r="I538" s="82"/>
      <c r="J538" s="82"/>
      <c r="K538" s="155"/>
      <c r="L538" s="155"/>
      <c r="M538" s="155"/>
    </row>
    <row r="539" s="2" customFormat="1" customHeight="1" spans="2:13">
      <c r="B539" s="82"/>
      <c r="C539" s="82"/>
      <c r="D539" s="82"/>
      <c r="E539" s="82"/>
      <c r="F539" s="82"/>
      <c r="G539" s="82"/>
      <c r="H539" s="82"/>
      <c r="I539" s="82"/>
      <c r="J539" s="82"/>
      <c r="K539" s="155"/>
      <c r="L539" s="155"/>
      <c r="M539" s="155"/>
    </row>
    <row r="540" s="2" customFormat="1" customHeight="1" spans="2:13">
      <c r="B540" s="82"/>
      <c r="C540" s="82"/>
      <c r="D540" s="82"/>
      <c r="E540" s="82"/>
      <c r="F540" s="82"/>
      <c r="G540" s="82"/>
      <c r="H540" s="82"/>
      <c r="I540" s="82"/>
      <c r="J540" s="82"/>
      <c r="K540" s="155"/>
      <c r="L540" s="155"/>
      <c r="M540" s="155"/>
    </row>
    <row r="541" s="2" customFormat="1" customHeight="1" spans="2:13">
      <c r="B541" s="82"/>
      <c r="C541" s="82"/>
      <c r="D541" s="82"/>
      <c r="E541" s="82"/>
      <c r="F541" s="82"/>
      <c r="G541" s="82"/>
      <c r="H541" s="82"/>
      <c r="I541" s="82"/>
      <c r="J541" s="82"/>
      <c r="K541" s="155"/>
      <c r="L541" s="155"/>
      <c r="M541" s="155"/>
    </row>
    <row r="542" s="2" customFormat="1" customHeight="1" spans="2:13">
      <c r="B542" s="82"/>
      <c r="C542" s="82"/>
      <c r="D542" s="82"/>
      <c r="E542" s="82"/>
      <c r="F542" s="82"/>
      <c r="G542" s="82"/>
      <c r="H542" s="82"/>
      <c r="I542" s="82"/>
      <c r="J542" s="82"/>
      <c r="K542" s="155"/>
      <c r="L542" s="155"/>
      <c r="M542" s="155"/>
    </row>
    <row r="543" s="2" customFormat="1" customHeight="1" spans="2:13">
      <c r="B543" s="82"/>
      <c r="C543" s="82"/>
      <c r="D543" s="82"/>
      <c r="E543" s="82"/>
      <c r="F543" s="82"/>
      <c r="G543" s="82"/>
      <c r="H543" s="82"/>
      <c r="I543" s="82"/>
      <c r="J543" s="82"/>
      <c r="K543" s="155"/>
      <c r="L543" s="155"/>
      <c r="M543" s="155"/>
    </row>
    <row r="544" s="2" customFormat="1" customHeight="1" spans="2:13">
      <c r="B544" s="82"/>
      <c r="C544" s="82"/>
      <c r="D544" s="82"/>
      <c r="E544" s="82"/>
      <c r="F544" s="82"/>
      <c r="G544" s="82"/>
      <c r="H544" s="82"/>
      <c r="I544" s="82"/>
      <c r="J544" s="82"/>
      <c r="K544" s="155"/>
      <c r="L544" s="155"/>
      <c r="M544" s="155"/>
    </row>
    <row r="545" s="2" customFormat="1" customHeight="1" spans="2:13">
      <c r="B545" s="82"/>
      <c r="C545" s="82"/>
      <c r="D545" s="82"/>
      <c r="E545" s="82"/>
      <c r="F545" s="82"/>
      <c r="G545" s="82"/>
      <c r="H545" s="82"/>
      <c r="I545" s="82"/>
      <c r="J545" s="82"/>
      <c r="K545" s="155"/>
      <c r="L545" s="155"/>
      <c r="M545" s="155"/>
    </row>
    <row r="546" s="2" customFormat="1" customHeight="1" spans="2:13">
      <c r="B546" s="82"/>
      <c r="C546" s="82"/>
      <c r="D546" s="82"/>
      <c r="E546" s="82"/>
      <c r="F546" s="82"/>
      <c r="G546" s="82"/>
      <c r="H546" s="82"/>
      <c r="I546" s="82"/>
      <c r="J546" s="82"/>
      <c r="K546" s="155"/>
      <c r="L546" s="155"/>
      <c r="M546" s="155"/>
    </row>
    <row r="547" s="2" customFormat="1" customHeight="1" spans="2:13">
      <c r="B547" s="82"/>
      <c r="C547" s="82"/>
      <c r="D547" s="82"/>
      <c r="E547" s="82"/>
      <c r="F547" s="82"/>
      <c r="G547" s="82"/>
      <c r="H547" s="82"/>
      <c r="I547" s="82"/>
      <c r="J547" s="82"/>
      <c r="K547" s="155"/>
      <c r="L547" s="155"/>
      <c r="M547" s="155"/>
    </row>
    <row r="548" s="2" customFormat="1" customHeight="1" spans="2:13">
      <c r="B548" s="82"/>
      <c r="C548" s="82"/>
      <c r="D548" s="82"/>
      <c r="E548" s="82"/>
      <c r="F548" s="82"/>
      <c r="G548" s="82"/>
      <c r="H548" s="82"/>
      <c r="I548" s="82"/>
      <c r="J548" s="82"/>
      <c r="K548" s="155"/>
      <c r="L548" s="155"/>
      <c r="M548" s="155"/>
    </row>
    <row r="549" s="2" customFormat="1" customHeight="1" spans="2:13">
      <c r="B549" s="82"/>
      <c r="C549" s="82"/>
      <c r="D549" s="82"/>
      <c r="E549" s="82"/>
      <c r="F549" s="82"/>
      <c r="G549" s="82"/>
      <c r="H549" s="82"/>
      <c r="I549" s="82"/>
      <c r="J549" s="82"/>
      <c r="K549" s="155"/>
      <c r="L549" s="155"/>
      <c r="M549" s="155"/>
    </row>
    <row r="550" s="2" customFormat="1" customHeight="1" spans="2:13">
      <c r="B550" s="82"/>
      <c r="C550" s="82"/>
      <c r="D550" s="82"/>
      <c r="E550" s="82"/>
      <c r="F550" s="82"/>
      <c r="G550" s="82"/>
      <c r="H550" s="82"/>
      <c r="I550" s="82"/>
      <c r="J550" s="82"/>
      <c r="K550" s="155"/>
      <c r="L550" s="155"/>
      <c r="M550" s="155"/>
    </row>
    <row r="551" s="2" customFormat="1" customHeight="1" spans="2:13">
      <c r="B551" s="82"/>
      <c r="C551" s="82"/>
      <c r="D551" s="82"/>
      <c r="E551" s="82"/>
      <c r="F551" s="82"/>
      <c r="G551" s="82"/>
      <c r="H551" s="82"/>
      <c r="I551" s="82"/>
      <c r="J551" s="82"/>
      <c r="K551" s="155"/>
      <c r="L551" s="155"/>
      <c r="M551" s="155"/>
    </row>
    <row r="552" s="2" customFormat="1" customHeight="1" spans="2:13">
      <c r="B552" s="82"/>
      <c r="C552" s="82"/>
      <c r="D552" s="82"/>
      <c r="E552" s="82"/>
      <c r="F552" s="82"/>
      <c r="G552" s="82"/>
      <c r="H552" s="82"/>
      <c r="I552" s="82"/>
      <c r="J552" s="82"/>
      <c r="K552" s="155"/>
      <c r="L552" s="155"/>
      <c r="M552" s="155"/>
    </row>
    <row r="553" s="2" customFormat="1" customHeight="1" spans="2:13">
      <c r="B553" s="82"/>
      <c r="C553" s="82"/>
      <c r="D553" s="82"/>
      <c r="E553" s="82"/>
      <c r="F553" s="82"/>
      <c r="G553" s="82"/>
      <c r="H553" s="82"/>
      <c r="I553" s="82"/>
      <c r="J553" s="82"/>
      <c r="K553" s="155"/>
      <c r="L553" s="155"/>
      <c r="M553" s="155"/>
    </row>
    <row r="554" s="2" customFormat="1" customHeight="1" spans="2:13">
      <c r="B554" s="82"/>
      <c r="C554" s="82"/>
      <c r="D554" s="82"/>
      <c r="E554" s="82"/>
      <c r="F554" s="82"/>
      <c r="G554" s="82"/>
      <c r="H554" s="82"/>
      <c r="I554" s="82"/>
      <c r="J554" s="82"/>
      <c r="K554" s="155"/>
      <c r="L554" s="155"/>
      <c r="M554" s="155"/>
    </row>
    <row r="555" s="2" customFormat="1" customHeight="1" spans="2:13">
      <c r="B555" s="82"/>
      <c r="C555" s="82"/>
      <c r="D555" s="82"/>
      <c r="E555" s="82"/>
      <c r="F555" s="82"/>
      <c r="G555" s="82"/>
      <c r="H555" s="82"/>
      <c r="I555" s="82"/>
      <c r="J555" s="82"/>
      <c r="K555" s="155"/>
      <c r="L555" s="155"/>
      <c r="M555" s="155"/>
    </row>
    <row r="556" s="2" customFormat="1" customHeight="1" spans="2:13">
      <c r="B556" s="82"/>
      <c r="C556" s="82"/>
      <c r="D556" s="82"/>
      <c r="E556" s="82"/>
      <c r="F556" s="82"/>
      <c r="G556" s="82"/>
      <c r="H556" s="82"/>
      <c r="I556" s="82"/>
      <c r="J556" s="82"/>
      <c r="K556" s="155"/>
      <c r="L556" s="155"/>
      <c r="M556" s="155"/>
    </row>
    <row r="557" s="2" customFormat="1" customHeight="1" spans="2:13">
      <c r="B557" s="82"/>
      <c r="C557" s="82"/>
      <c r="D557" s="82"/>
      <c r="E557" s="82"/>
      <c r="F557" s="82"/>
      <c r="G557" s="82"/>
      <c r="H557" s="82"/>
      <c r="I557" s="82"/>
      <c r="J557" s="82"/>
      <c r="K557" s="155"/>
      <c r="L557" s="155"/>
      <c r="M557" s="155"/>
    </row>
    <row r="558" s="2" customFormat="1" customHeight="1" spans="2:13">
      <c r="B558" s="82"/>
      <c r="C558" s="82"/>
      <c r="D558" s="82"/>
      <c r="E558" s="82"/>
      <c r="F558" s="82"/>
      <c r="G558" s="82"/>
      <c r="H558" s="82"/>
      <c r="I558" s="82"/>
      <c r="J558" s="82"/>
      <c r="K558" s="155"/>
      <c r="L558" s="155"/>
      <c r="M558" s="155"/>
    </row>
    <row r="559" s="2" customFormat="1" customHeight="1" spans="2:13">
      <c r="B559" s="82"/>
      <c r="C559" s="82"/>
      <c r="D559" s="82"/>
      <c r="E559" s="82"/>
      <c r="F559" s="82"/>
      <c r="G559" s="82"/>
      <c r="H559" s="82"/>
      <c r="I559" s="82"/>
      <c r="J559" s="82"/>
      <c r="K559" s="155"/>
      <c r="L559" s="155"/>
      <c r="M559" s="155"/>
    </row>
    <row r="560" s="2" customFormat="1" customHeight="1" spans="2:13">
      <c r="B560" s="82"/>
      <c r="C560" s="82"/>
      <c r="D560" s="82"/>
      <c r="E560" s="82"/>
      <c r="F560" s="82"/>
      <c r="G560" s="82"/>
      <c r="H560" s="82"/>
      <c r="I560" s="82"/>
      <c r="J560" s="82"/>
      <c r="K560" s="155"/>
      <c r="L560" s="155"/>
      <c r="M560" s="155"/>
    </row>
    <row r="561" s="2" customFormat="1" customHeight="1" spans="2:13">
      <c r="B561" s="82"/>
      <c r="C561" s="82"/>
      <c r="D561" s="82"/>
      <c r="E561" s="82"/>
      <c r="F561" s="82"/>
      <c r="G561" s="82"/>
      <c r="H561" s="82"/>
      <c r="I561" s="82"/>
      <c r="J561" s="82"/>
      <c r="K561" s="155"/>
      <c r="L561" s="155"/>
      <c r="M561" s="155"/>
    </row>
    <row r="562" s="2" customFormat="1" customHeight="1" spans="2:13">
      <c r="B562" s="82"/>
      <c r="C562" s="82"/>
      <c r="D562" s="82"/>
      <c r="E562" s="82"/>
      <c r="F562" s="82"/>
      <c r="G562" s="82"/>
      <c r="H562" s="82"/>
      <c r="I562" s="82"/>
      <c r="J562" s="82"/>
      <c r="K562" s="155"/>
      <c r="L562" s="155"/>
      <c r="M562" s="155"/>
    </row>
    <row r="563" s="2" customFormat="1" customHeight="1" spans="2:13">
      <c r="B563" s="82"/>
      <c r="C563" s="82"/>
      <c r="D563" s="82"/>
      <c r="E563" s="82"/>
      <c r="F563" s="82"/>
      <c r="G563" s="82"/>
      <c r="H563" s="82"/>
      <c r="I563" s="82"/>
      <c r="J563" s="82"/>
      <c r="K563" s="155"/>
      <c r="L563" s="155"/>
      <c r="M563" s="155"/>
    </row>
    <row r="564" s="2" customFormat="1" customHeight="1" spans="2:13">
      <c r="B564" s="82"/>
      <c r="C564" s="82"/>
      <c r="D564" s="82"/>
      <c r="E564" s="82"/>
      <c r="F564" s="82"/>
      <c r="G564" s="82"/>
      <c r="H564" s="82"/>
      <c r="I564" s="82"/>
      <c r="J564" s="82"/>
      <c r="K564" s="155"/>
      <c r="L564" s="155"/>
      <c r="M564" s="155"/>
    </row>
    <row r="565" s="2" customFormat="1" customHeight="1" spans="2:13">
      <c r="B565" s="82"/>
      <c r="C565" s="82"/>
      <c r="D565" s="82"/>
      <c r="E565" s="82"/>
      <c r="F565" s="82"/>
      <c r="G565" s="82"/>
      <c r="H565" s="82"/>
      <c r="I565" s="82"/>
      <c r="J565" s="82"/>
      <c r="K565" s="155"/>
      <c r="L565" s="155"/>
      <c r="M565" s="155"/>
    </row>
    <row r="566" s="2" customFormat="1" customHeight="1" spans="2:13">
      <c r="B566" s="82"/>
      <c r="C566" s="82"/>
      <c r="D566" s="82"/>
      <c r="E566" s="82"/>
      <c r="F566" s="82"/>
      <c r="G566" s="82"/>
      <c r="H566" s="82"/>
      <c r="I566" s="82"/>
      <c r="J566" s="82"/>
      <c r="K566" s="155"/>
      <c r="L566" s="155"/>
      <c r="M566" s="155"/>
    </row>
    <row r="567" s="2" customFormat="1" customHeight="1" spans="2:13">
      <c r="B567" s="82"/>
      <c r="C567" s="82"/>
      <c r="D567" s="82"/>
      <c r="E567" s="82"/>
      <c r="F567" s="82"/>
      <c r="G567" s="82"/>
      <c r="H567" s="82"/>
      <c r="I567" s="82"/>
      <c r="J567" s="82"/>
      <c r="K567" s="155"/>
      <c r="L567" s="155"/>
      <c r="M567" s="155"/>
    </row>
    <row r="568" s="2" customFormat="1" customHeight="1" spans="2:13">
      <c r="B568" s="82"/>
      <c r="C568" s="82"/>
      <c r="D568" s="82"/>
      <c r="E568" s="82"/>
      <c r="F568" s="82"/>
      <c r="G568" s="82"/>
      <c r="H568" s="82"/>
      <c r="I568" s="82"/>
      <c r="J568" s="82"/>
      <c r="K568" s="155"/>
      <c r="L568" s="155"/>
      <c r="M568" s="155"/>
    </row>
    <row r="569" s="2" customFormat="1" customHeight="1" spans="2:13">
      <c r="B569" s="82"/>
      <c r="C569" s="82"/>
      <c r="D569" s="82"/>
      <c r="E569" s="82"/>
      <c r="F569" s="82"/>
      <c r="G569" s="82"/>
      <c r="H569" s="82"/>
      <c r="I569" s="82"/>
      <c r="J569" s="82"/>
      <c r="K569" s="155"/>
      <c r="L569" s="155"/>
      <c r="M569" s="155"/>
    </row>
    <row r="570" s="2" customFormat="1" customHeight="1" spans="2:13">
      <c r="B570" s="82"/>
      <c r="C570" s="82"/>
      <c r="D570" s="82"/>
      <c r="E570" s="82"/>
      <c r="F570" s="82"/>
      <c r="G570" s="82"/>
      <c r="H570" s="82"/>
      <c r="I570" s="82"/>
      <c r="J570" s="82"/>
      <c r="K570" s="155"/>
      <c r="L570" s="155"/>
      <c r="M570" s="155"/>
    </row>
    <row r="571" s="2" customFormat="1" customHeight="1" spans="2:13">
      <c r="B571" s="82"/>
      <c r="C571" s="82"/>
      <c r="D571" s="82"/>
      <c r="E571" s="82"/>
      <c r="F571" s="82"/>
      <c r="G571" s="82"/>
      <c r="H571" s="82"/>
      <c r="I571" s="82"/>
      <c r="J571" s="82"/>
      <c r="K571" s="155"/>
      <c r="L571" s="155"/>
      <c r="M571" s="155"/>
    </row>
    <row r="572" s="2" customFormat="1" customHeight="1" spans="2:13">
      <c r="B572" s="82"/>
      <c r="C572" s="82"/>
      <c r="D572" s="82"/>
      <c r="E572" s="82"/>
      <c r="F572" s="82"/>
      <c r="G572" s="82"/>
      <c r="H572" s="82"/>
      <c r="I572" s="82"/>
      <c r="J572" s="82"/>
      <c r="K572" s="155"/>
      <c r="L572" s="155"/>
      <c r="M572" s="155"/>
    </row>
    <row r="573" s="2" customFormat="1" customHeight="1" spans="2:13">
      <c r="B573" s="82"/>
      <c r="C573" s="82"/>
      <c r="D573" s="82"/>
      <c r="E573" s="82"/>
      <c r="F573" s="82"/>
      <c r="G573" s="82"/>
      <c r="H573" s="82"/>
      <c r="I573" s="82"/>
      <c r="J573" s="82"/>
      <c r="K573" s="155"/>
      <c r="L573" s="155"/>
      <c r="M573" s="155"/>
    </row>
    <row r="574" s="2" customFormat="1" customHeight="1" spans="2:13">
      <c r="B574" s="82"/>
      <c r="C574" s="82"/>
      <c r="D574" s="82"/>
      <c r="E574" s="82"/>
      <c r="F574" s="82"/>
      <c r="G574" s="82"/>
      <c r="H574" s="82"/>
      <c r="I574" s="82"/>
      <c r="J574" s="82"/>
      <c r="K574" s="155"/>
      <c r="L574" s="155"/>
      <c r="M574" s="155"/>
    </row>
    <row r="575" s="2" customFormat="1" customHeight="1" spans="2:13">
      <c r="B575" s="82"/>
      <c r="C575" s="82"/>
      <c r="D575" s="82"/>
      <c r="E575" s="82"/>
      <c r="F575" s="82"/>
      <c r="G575" s="82"/>
      <c r="H575" s="82"/>
      <c r="I575" s="82"/>
      <c r="J575" s="82"/>
      <c r="K575" s="155"/>
      <c r="L575" s="155"/>
      <c r="M575" s="155"/>
    </row>
    <row r="576" s="2" customFormat="1" customHeight="1" spans="2:13">
      <c r="B576" s="82"/>
      <c r="C576" s="82"/>
      <c r="D576" s="82"/>
      <c r="E576" s="82"/>
      <c r="F576" s="82"/>
      <c r="G576" s="82"/>
      <c r="H576" s="82"/>
      <c r="I576" s="82"/>
      <c r="J576" s="82"/>
      <c r="K576" s="155"/>
      <c r="L576" s="155"/>
      <c r="M576" s="155"/>
    </row>
    <row r="577" s="2" customFormat="1" customHeight="1" spans="2:13">
      <c r="B577" s="82"/>
      <c r="C577" s="82"/>
      <c r="D577" s="82"/>
      <c r="E577" s="82"/>
      <c r="F577" s="82"/>
      <c r="G577" s="82"/>
      <c r="H577" s="82"/>
      <c r="I577" s="82"/>
      <c r="J577" s="82"/>
      <c r="K577" s="155"/>
      <c r="L577" s="155"/>
      <c r="M577" s="155"/>
    </row>
    <row r="578" s="2" customFormat="1" customHeight="1" spans="2:13">
      <c r="B578" s="82"/>
      <c r="C578" s="82"/>
      <c r="D578" s="82"/>
      <c r="E578" s="82"/>
      <c r="F578" s="82"/>
      <c r="G578" s="82"/>
      <c r="H578" s="82"/>
      <c r="I578" s="82"/>
      <c r="J578" s="82"/>
      <c r="K578" s="155"/>
      <c r="L578" s="155"/>
      <c r="M578" s="155"/>
    </row>
    <row r="579" s="2" customFormat="1" customHeight="1" spans="2:13">
      <c r="B579" s="82"/>
      <c r="C579" s="82"/>
      <c r="D579" s="82"/>
      <c r="E579" s="82"/>
      <c r="F579" s="82"/>
      <c r="G579" s="82"/>
      <c r="H579" s="82"/>
      <c r="I579" s="82"/>
      <c r="J579" s="82"/>
      <c r="K579" s="155"/>
      <c r="L579" s="155"/>
      <c r="M579" s="155"/>
    </row>
    <row r="580" s="2" customFormat="1" customHeight="1" spans="2:13">
      <c r="B580" s="82"/>
      <c r="C580" s="82"/>
      <c r="D580" s="82"/>
      <c r="E580" s="82"/>
      <c r="F580" s="82"/>
      <c r="G580" s="82"/>
      <c r="H580" s="82"/>
      <c r="I580" s="82"/>
      <c r="J580" s="82"/>
      <c r="K580" s="155"/>
      <c r="L580" s="155"/>
      <c r="M580" s="155"/>
    </row>
    <row r="581" s="2" customFormat="1" customHeight="1" spans="2:13">
      <c r="B581" s="82"/>
      <c r="C581" s="82"/>
      <c r="D581" s="82"/>
      <c r="E581" s="82"/>
      <c r="F581" s="82"/>
      <c r="G581" s="82"/>
      <c r="H581" s="82"/>
      <c r="I581" s="82"/>
      <c r="J581" s="82"/>
      <c r="K581" s="155"/>
      <c r="L581" s="155"/>
      <c r="M581" s="155"/>
    </row>
    <row r="582" s="2" customFormat="1" customHeight="1" spans="2:13">
      <c r="B582" s="82"/>
      <c r="C582" s="82"/>
      <c r="D582" s="82"/>
      <c r="E582" s="82"/>
      <c r="F582" s="82"/>
      <c r="G582" s="82"/>
      <c r="H582" s="82"/>
      <c r="I582" s="82"/>
      <c r="J582" s="82"/>
      <c r="K582" s="155"/>
      <c r="L582" s="155"/>
      <c r="M582" s="155"/>
    </row>
    <row r="583" s="2" customFormat="1" customHeight="1" spans="2:13">
      <c r="B583" s="82"/>
      <c r="C583" s="82"/>
      <c r="D583" s="82"/>
      <c r="E583" s="82"/>
      <c r="F583" s="82"/>
      <c r="G583" s="82"/>
      <c r="H583" s="82"/>
      <c r="I583" s="82"/>
      <c r="J583" s="82"/>
      <c r="K583" s="155"/>
      <c r="L583" s="155"/>
      <c r="M583" s="155"/>
    </row>
    <row r="584" s="2" customFormat="1" customHeight="1" spans="2:13">
      <c r="B584" s="82"/>
      <c r="C584" s="82"/>
      <c r="D584" s="82"/>
      <c r="E584" s="82"/>
      <c r="F584" s="82"/>
      <c r="G584" s="82"/>
      <c r="H584" s="82"/>
      <c r="I584" s="82"/>
      <c r="J584" s="82"/>
      <c r="K584" s="155"/>
      <c r="L584" s="155"/>
      <c r="M584" s="155"/>
    </row>
    <row r="585" s="2" customFormat="1" customHeight="1" spans="2:13">
      <c r="B585" s="82"/>
      <c r="C585" s="82"/>
      <c r="D585" s="82"/>
      <c r="E585" s="82"/>
      <c r="F585" s="82"/>
      <c r="G585" s="82"/>
      <c r="H585" s="82"/>
      <c r="I585" s="82"/>
      <c r="J585" s="82"/>
      <c r="K585" s="155"/>
      <c r="L585" s="155"/>
      <c r="M585" s="155"/>
    </row>
    <row r="586" s="2" customFormat="1" customHeight="1" spans="2:13">
      <c r="B586" s="82"/>
      <c r="C586" s="82"/>
      <c r="D586" s="82"/>
      <c r="E586" s="82"/>
      <c r="F586" s="82"/>
      <c r="G586" s="82"/>
      <c r="H586" s="82"/>
      <c r="I586" s="82"/>
      <c r="J586" s="82"/>
      <c r="K586" s="155"/>
      <c r="L586" s="155"/>
      <c r="M586" s="155"/>
    </row>
    <row r="587" s="2" customFormat="1" customHeight="1" spans="2:13">
      <c r="B587" s="82"/>
      <c r="C587" s="82"/>
      <c r="D587" s="82"/>
      <c r="E587" s="82"/>
      <c r="F587" s="82"/>
      <c r="G587" s="82"/>
      <c r="H587" s="82"/>
      <c r="I587" s="82"/>
      <c r="J587" s="82"/>
      <c r="K587" s="155"/>
      <c r="L587" s="155"/>
      <c r="M587" s="155"/>
    </row>
    <row r="588" s="2" customFormat="1" customHeight="1" spans="2:13">
      <c r="B588" s="82"/>
      <c r="C588" s="82"/>
      <c r="D588" s="82"/>
      <c r="E588" s="82"/>
      <c r="F588" s="82"/>
      <c r="G588" s="82"/>
      <c r="H588" s="82"/>
      <c r="I588" s="82"/>
      <c r="J588" s="82"/>
      <c r="K588" s="155"/>
      <c r="L588" s="155"/>
      <c r="M588" s="155"/>
    </row>
    <row r="589" s="2" customFormat="1" customHeight="1" spans="2:13">
      <c r="B589" s="82"/>
      <c r="C589" s="82"/>
      <c r="D589" s="82"/>
      <c r="E589" s="82"/>
      <c r="F589" s="82"/>
      <c r="G589" s="82"/>
      <c r="H589" s="82"/>
      <c r="I589" s="82"/>
      <c r="J589" s="82"/>
      <c r="K589" s="155"/>
      <c r="L589" s="155"/>
      <c r="M589" s="155"/>
    </row>
    <row r="590" s="2" customFormat="1" customHeight="1" spans="2:13">
      <c r="B590" s="82"/>
      <c r="C590" s="82"/>
      <c r="D590" s="82"/>
      <c r="E590" s="82"/>
      <c r="F590" s="82"/>
      <c r="G590" s="82"/>
      <c r="H590" s="82"/>
      <c r="I590" s="82"/>
      <c r="J590" s="82"/>
      <c r="K590" s="155"/>
      <c r="L590" s="155"/>
      <c r="M590" s="155"/>
    </row>
    <row r="591" s="2" customFormat="1" customHeight="1" spans="2:13">
      <c r="B591" s="82"/>
      <c r="C591" s="82"/>
      <c r="D591" s="82"/>
      <c r="E591" s="82"/>
      <c r="F591" s="82"/>
      <c r="G591" s="82"/>
      <c r="H591" s="82"/>
      <c r="I591" s="82"/>
      <c r="J591" s="82"/>
      <c r="K591" s="155"/>
      <c r="L591" s="155"/>
      <c r="M591" s="155"/>
    </row>
    <row r="592" s="2" customFormat="1" customHeight="1" spans="2:13">
      <c r="B592" s="82"/>
      <c r="C592" s="82"/>
      <c r="D592" s="82"/>
      <c r="E592" s="82"/>
      <c r="F592" s="82"/>
      <c r="G592" s="82"/>
      <c r="H592" s="82"/>
      <c r="I592" s="82"/>
      <c r="J592" s="82"/>
      <c r="K592" s="155"/>
      <c r="L592" s="155"/>
      <c r="M592" s="155"/>
    </row>
    <row r="593" s="2" customFormat="1" customHeight="1" spans="2:13">
      <c r="B593" s="82"/>
      <c r="C593" s="82"/>
      <c r="D593" s="82"/>
      <c r="E593" s="82"/>
      <c r="F593" s="82"/>
      <c r="G593" s="82"/>
      <c r="H593" s="82"/>
      <c r="I593" s="82"/>
      <c r="J593" s="82"/>
      <c r="K593" s="155"/>
      <c r="L593" s="155"/>
      <c r="M593" s="155"/>
    </row>
    <row r="594" s="2" customFormat="1" customHeight="1" spans="2:13">
      <c r="B594" s="82"/>
      <c r="C594" s="82"/>
      <c r="D594" s="82"/>
      <c r="E594" s="82"/>
      <c r="F594" s="82"/>
      <c r="G594" s="82"/>
      <c r="H594" s="82"/>
      <c r="I594" s="82"/>
      <c r="J594" s="82"/>
      <c r="K594" s="155"/>
      <c r="L594" s="155"/>
      <c r="M594" s="155"/>
    </row>
    <row r="595" s="2" customFormat="1" customHeight="1" spans="2:13">
      <c r="B595" s="82"/>
      <c r="C595" s="82"/>
      <c r="D595" s="82"/>
      <c r="E595" s="82"/>
      <c r="F595" s="82"/>
      <c r="G595" s="82"/>
      <c r="H595" s="82"/>
      <c r="I595" s="82"/>
      <c r="J595" s="82"/>
      <c r="K595" s="155"/>
      <c r="L595" s="155"/>
      <c r="M595" s="155"/>
    </row>
    <row r="596" s="2" customFormat="1" customHeight="1" spans="2:13">
      <c r="B596" s="82"/>
      <c r="C596" s="82"/>
      <c r="D596" s="82"/>
      <c r="E596" s="82"/>
      <c r="F596" s="82"/>
      <c r="G596" s="82"/>
      <c r="H596" s="82"/>
      <c r="I596" s="82"/>
      <c r="J596" s="82"/>
      <c r="K596" s="155"/>
      <c r="L596" s="155"/>
      <c r="M596" s="155"/>
    </row>
    <row r="597" s="2" customFormat="1" customHeight="1" spans="2:13">
      <c r="B597" s="82"/>
      <c r="C597" s="82"/>
      <c r="D597" s="82"/>
      <c r="E597" s="82"/>
      <c r="F597" s="82"/>
      <c r="G597" s="82"/>
      <c r="H597" s="82"/>
      <c r="I597" s="82"/>
      <c r="J597" s="82"/>
      <c r="K597" s="155"/>
      <c r="L597" s="155"/>
      <c r="M597" s="155"/>
    </row>
    <row r="598" s="2" customFormat="1" customHeight="1" spans="2:13">
      <c r="B598" s="82"/>
      <c r="C598" s="82"/>
      <c r="D598" s="82"/>
      <c r="E598" s="82"/>
      <c r="F598" s="82"/>
      <c r="G598" s="82"/>
      <c r="H598" s="82"/>
      <c r="I598" s="82"/>
      <c r="J598" s="82"/>
      <c r="K598" s="155"/>
      <c r="L598" s="155"/>
      <c r="M598" s="155"/>
    </row>
    <row r="599" s="2" customFormat="1" customHeight="1" spans="2:13">
      <c r="B599" s="82"/>
      <c r="C599" s="82"/>
      <c r="D599" s="82"/>
      <c r="E599" s="82"/>
      <c r="F599" s="82"/>
      <c r="G599" s="82"/>
      <c r="H599" s="82"/>
      <c r="I599" s="82"/>
      <c r="J599" s="82"/>
      <c r="K599" s="155"/>
      <c r="L599" s="155"/>
      <c r="M599" s="155"/>
    </row>
    <row r="600" s="2" customFormat="1" customHeight="1" spans="2:13">
      <c r="B600" s="82"/>
      <c r="C600" s="82"/>
      <c r="D600" s="82"/>
      <c r="E600" s="82"/>
      <c r="F600" s="82"/>
      <c r="G600" s="82"/>
      <c r="H600" s="82"/>
      <c r="I600" s="82"/>
      <c r="J600" s="82"/>
      <c r="K600" s="155"/>
      <c r="L600" s="155"/>
      <c r="M600" s="155"/>
    </row>
    <row r="601" s="2" customFormat="1" customHeight="1" spans="2:13">
      <c r="B601" s="82"/>
      <c r="C601" s="82"/>
      <c r="D601" s="82"/>
      <c r="E601" s="82"/>
      <c r="F601" s="82"/>
      <c r="G601" s="82"/>
      <c r="H601" s="82"/>
      <c r="I601" s="82"/>
      <c r="J601" s="82"/>
      <c r="K601" s="155"/>
      <c r="L601" s="155"/>
      <c r="M601" s="155"/>
    </row>
    <row r="602" s="2" customFormat="1" customHeight="1" spans="2:13">
      <c r="B602" s="82"/>
      <c r="C602" s="82"/>
      <c r="D602" s="82"/>
      <c r="E602" s="82"/>
      <c r="F602" s="82"/>
      <c r="G602" s="82"/>
      <c r="H602" s="82"/>
      <c r="I602" s="82"/>
      <c r="J602" s="82"/>
      <c r="K602" s="155"/>
      <c r="L602" s="155"/>
      <c r="M602" s="155"/>
    </row>
    <row r="603" s="2" customFormat="1" customHeight="1" spans="2:13">
      <c r="B603" s="82"/>
      <c r="C603" s="82"/>
      <c r="D603" s="82"/>
      <c r="E603" s="82"/>
      <c r="F603" s="82"/>
      <c r="G603" s="82"/>
      <c r="H603" s="82"/>
      <c r="I603" s="82"/>
      <c r="J603" s="82"/>
      <c r="K603" s="155"/>
      <c r="L603" s="155"/>
      <c r="M603" s="155"/>
    </row>
    <row r="604" s="2" customFormat="1" customHeight="1" spans="2:13">
      <c r="B604" s="82"/>
      <c r="C604" s="82"/>
      <c r="D604" s="82"/>
      <c r="E604" s="82"/>
      <c r="F604" s="82"/>
      <c r="G604" s="82"/>
      <c r="H604" s="82"/>
      <c r="I604" s="82"/>
      <c r="J604" s="82"/>
      <c r="K604" s="155"/>
      <c r="L604" s="155"/>
      <c r="M604" s="155"/>
    </row>
    <row r="605" s="2" customFormat="1" customHeight="1" spans="2:13">
      <c r="B605" s="82"/>
      <c r="C605" s="82"/>
      <c r="D605" s="82"/>
      <c r="E605" s="82"/>
      <c r="F605" s="82"/>
      <c r="G605" s="82"/>
      <c r="H605" s="82"/>
      <c r="I605" s="82"/>
      <c r="J605" s="82"/>
      <c r="K605" s="155"/>
      <c r="L605" s="155"/>
      <c r="M605" s="155"/>
    </row>
    <row r="606" s="2" customFormat="1" customHeight="1" spans="2:13">
      <c r="B606" s="82"/>
      <c r="C606" s="82"/>
      <c r="D606" s="82"/>
      <c r="E606" s="82"/>
      <c r="F606" s="82"/>
      <c r="G606" s="82"/>
      <c r="H606" s="82"/>
      <c r="I606" s="82"/>
      <c r="J606" s="82"/>
      <c r="K606" s="155"/>
      <c r="L606" s="155"/>
      <c r="M606" s="155"/>
    </row>
    <row r="607" s="2" customFormat="1" customHeight="1" spans="2:13">
      <c r="B607" s="82"/>
      <c r="C607" s="82"/>
      <c r="D607" s="82"/>
      <c r="E607" s="82"/>
      <c r="F607" s="82"/>
      <c r="G607" s="82"/>
      <c r="H607" s="82"/>
      <c r="I607" s="82"/>
      <c r="J607" s="82"/>
      <c r="K607" s="155"/>
      <c r="L607" s="155"/>
      <c r="M607" s="155"/>
    </row>
    <row r="608" s="2" customFormat="1" customHeight="1" spans="2:13">
      <c r="B608" s="82"/>
      <c r="C608" s="82"/>
      <c r="D608" s="82"/>
      <c r="E608" s="82"/>
      <c r="F608" s="82"/>
      <c r="G608" s="82"/>
      <c r="H608" s="82"/>
      <c r="I608" s="82"/>
      <c r="J608" s="82"/>
      <c r="K608" s="155"/>
      <c r="L608" s="155"/>
      <c r="M608" s="155"/>
    </row>
    <row r="609" s="2" customFormat="1" customHeight="1" spans="2:13">
      <c r="B609" s="82"/>
      <c r="C609" s="82"/>
      <c r="D609" s="82"/>
      <c r="E609" s="82"/>
      <c r="F609" s="82"/>
      <c r="G609" s="82"/>
      <c r="H609" s="82"/>
      <c r="I609" s="82"/>
      <c r="J609" s="82"/>
      <c r="K609" s="155"/>
      <c r="L609" s="155"/>
      <c r="M609" s="155"/>
    </row>
    <row r="610" s="2" customFormat="1" customHeight="1" spans="2:13">
      <c r="B610" s="82"/>
      <c r="C610" s="82"/>
      <c r="D610" s="82"/>
      <c r="E610" s="82"/>
      <c r="F610" s="82"/>
      <c r="G610" s="82"/>
      <c r="H610" s="82"/>
      <c r="I610" s="82"/>
      <c r="J610" s="82"/>
      <c r="K610" s="155"/>
      <c r="L610" s="155"/>
      <c r="M610" s="155"/>
    </row>
    <row r="611" s="2" customFormat="1" customHeight="1" spans="2:13">
      <c r="B611" s="82"/>
      <c r="C611" s="82"/>
      <c r="D611" s="82"/>
      <c r="E611" s="82"/>
      <c r="F611" s="82"/>
      <c r="G611" s="82"/>
      <c r="H611" s="82"/>
      <c r="I611" s="82"/>
      <c r="J611" s="82"/>
      <c r="K611" s="155"/>
      <c r="L611" s="155"/>
      <c r="M611" s="155"/>
    </row>
    <row r="612" s="2" customFormat="1" customHeight="1" spans="2:13">
      <c r="B612" s="82"/>
      <c r="C612" s="82"/>
      <c r="D612" s="82"/>
      <c r="E612" s="82"/>
      <c r="F612" s="82"/>
      <c r="G612" s="82"/>
      <c r="H612" s="82"/>
      <c r="I612" s="82"/>
      <c r="J612" s="82"/>
      <c r="K612" s="155"/>
      <c r="L612" s="155"/>
      <c r="M612" s="155"/>
    </row>
    <row r="613" s="2" customFormat="1" customHeight="1" spans="2:13">
      <c r="B613" s="82"/>
      <c r="C613" s="82"/>
      <c r="D613" s="82"/>
      <c r="E613" s="82"/>
      <c r="F613" s="82"/>
      <c r="G613" s="82"/>
      <c r="H613" s="82"/>
      <c r="I613" s="82"/>
      <c r="J613" s="82"/>
      <c r="K613" s="155"/>
      <c r="L613" s="155"/>
      <c r="M613" s="155"/>
    </row>
    <row r="614" s="2" customFormat="1" customHeight="1" spans="2:13">
      <c r="B614" s="82"/>
      <c r="C614" s="82"/>
      <c r="D614" s="82"/>
      <c r="E614" s="82"/>
      <c r="F614" s="82"/>
      <c r="G614" s="82"/>
      <c r="H614" s="82"/>
      <c r="I614" s="82"/>
      <c r="J614" s="82"/>
      <c r="K614" s="155"/>
      <c r="L614" s="155"/>
      <c r="M614" s="155"/>
    </row>
    <row r="615" s="2" customFormat="1" customHeight="1" spans="2:13">
      <c r="B615" s="82"/>
      <c r="C615" s="82"/>
      <c r="D615" s="82"/>
      <c r="E615" s="82"/>
      <c r="F615" s="82"/>
      <c r="G615" s="82"/>
      <c r="H615" s="82"/>
      <c r="I615" s="82"/>
      <c r="J615" s="82"/>
      <c r="K615" s="155"/>
      <c r="L615" s="155"/>
      <c r="M615" s="155"/>
    </row>
    <row r="616" s="2" customFormat="1" customHeight="1" spans="2:13">
      <c r="B616" s="82"/>
      <c r="C616" s="82"/>
      <c r="D616" s="82"/>
      <c r="E616" s="82"/>
      <c r="F616" s="82"/>
      <c r="G616" s="82"/>
      <c r="H616" s="82"/>
      <c r="I616" s="82"/>
      <c r="J616" s="82"/>
      <c r="K616" s="155"/>
      <c r="L616" s="155"/>
      <c r="M616" s="155"/>
    </row>
    <row r="617" s="2" customFormat="1" customHeight="1" spans="2:13">
      <c r="B617" s="82"/>
      <c r="C617" s="82"/>
      <c r="D617" s="82"/>
      <c r="E617" s="82"/>
      <c r="F617" s="82"/>
      <c r="G617" s="82"/>
      <c r="H617" s="82"/>
      <c r="I617" s="82"/>
      <c r="J617" s="82"/>
      <c r="K617" s="155"/>
      <c r="L617" s="155"/>
      <c r="M617" s="155"/>
    </row>
    <row r="618" s="2" customFormat="1" customHeight="1" spans="2:13">
      <c r="B618" s="82"/>
      <c r="C618" s="82"/>
      <c r="D618" s="82"/>
      <c r="E618" s="82"/>
      <c r="F618" s="82"/>
      <c r="G618" s="82"/>
      <c r="H618" s="82"/>
      <c r="I618" s="82"/>
      <c r="J618" s="82"/>
      <c r="K618" s="155"/>
      <c r="L618" s="155"/>
      <c r="M618" s="155"/>
    </row>
    <row r="619" s="2" customFormat="1" customHeight="1" spans="2:13">
      <c r="B619" s="82"/>
      <c r="C619" s="82"/>
      <c r="D619" s="82"/>
      <c r="E619" s="82"/>
      <c r="F619" s="82"/>
      <c r="G619" s="82"/>
      <c r="H619" s="82"/>
      <c r="I619" s="82"/>
      <c r="J619" s="82"/>
      <c r="K619" s="155"/>
      <c r="L619" s="155"/>
      <c r="M619" s="155"/>
    </row>
    <row r="620" s="2" customFormat="1" customHeight="1" spans="2:13">
      <c r="B620" s="82"/>
      <c r="C620" s="82"/>
      <c r="D620" s="82"/>
      <c r="E620" s="82"/>
      <c r="F620" s="82"/>
      <c r="G620" s="82"/>
      <c r="H620" s="82"/>
      <c r="I620" s="82"/>
      <c r="J620" s="82"/>
      <c r="K620" s="155"/>
      <c r="L620" s="155"/>
      <c r="M620" s="155"/>
    </row>
    <row r="621" s="2" customFormat="1" customHeight="1" spans="2:13">
      <c r="B621" s="82"/>
      <c r="C621" s="82"/>
      <c r="D621" s="82"/>
      <c r="E621" s="82"/>
      <c r="F621" s="82"/>
      <c r="G621" s="82"/>
      <c r="H621" s="82"/>
      <c r="I621" s="82"/>
      <c r="J621" s="82"/>
      <c r="K621" s="155"/>
      <c r="L621" s="155"/>
      <c r="M621" s="155"/>
    </row>
    <row r="622" s="2" customFormat="1" customHeight="1" spans="2:13">
      <c r="B622" s="82"/>
      <c r="C622" s="82"/>
      <c r="D622" s="82"/>
      <c r="E622" s="82"/>
      <c r="F622" s="82"/>
      <c r="G622" s="82"/>
      <c r="H622" s="82"/>
      <c r="I622" s="82"/>
      <c r="J622" s="82"/>
      <c r="K622" s="155"/>
      <c r="L622" s="155"/>
      <c r="M622" s="155"/>
    </row>
    <row r="623" s="2" customFormat="1" customHeight="1" spans="2:13">
      <c r="B623" s="82"/>
      <c r="C623" s="82"/>
      <c r="D623" s="82"/>
      <c r="E623" s="82"/>
      <c r="F623" s="82"/>
      <c r="G623" s="82"/>
      <c r="H623" s="82"/>
      <c r="I623" s="82"/>
      <c r="J623" s="82"/>
      <c r="K623" s="155"/>
      <c r="L623" s="155"/>
      <c r="M623" s="155"/>
    </row>
    <row r="624" s="2" customFormat="1" customHeight="1" spans="2:13">
      <c r="B624" s="82"/>
      <c r="C624" s="82"/>
      <c r="D624" s="82"/>
      <c r="E624" s="82"/>
      <c r="F624" s="82"/>
      <c r="G624" s="82"/>
      <c r="H624" s="82"/>
      <c r="I624" s="82"/>
      <c r="J624" s="82"/>
      <c r="K624" s="155"/>
      <c r="L624" s="155"/>
      <c r="M624" s="155"/>
    </row>
    <row r="625" s="2" customFormat="1" customHeight="1" spans="2:13">
      <c r="B625" s="82"/>
      <c r="C625" s="82"/>
      <c r="D625" s="82"/>
      <c r="E625" s="82"/>
      <c r="F625" s="82"/>
      <c r="G625" s="82"/>
      <c r="H625" s="82"/>
      <c r="I625" s="82"/>
      <c r="J625" s="82"/>
      <c r="K625" s="155"/>
      <c r="L625" s="155"/>
      <c r="M625" s="155"/>
    </row>
    <row r="626" s="2" customFormat="1" customHeight="1" spans="2:13">
      <c r="B626" s="82"/>
      <c r="C626" s="82"/>
      <c r="D626" s="82"/>
      <c r="E626" s="82"/>
      <c r="F626" s="82"/>
      <c r="G626" s="82"/>
      <c r="H626" s="82"/>
      <c r="I626" s="82"/>
      <c r="J626" s="82"/>
      <c r="K626" s="155"/>
      <c r="L626" s="155"/>
      <c r="M626" s="155"/>
    </row>
    <row r="627" s="2" customFormat="1" customHeight="1" spans="2:13">
      <c r="B627" s="82"/>
      <c r="C627" s="82"/>
      <c r="D627" s="82"/>
      <c r="E627" s="82"/>
      <c r="F627" s="82"/>
      <c r="G627" s="82"/>
      <c r="H627" s="82"/>
      <c r="I627" s="82"/>
      <c r="J627" s="82"/>
      <c r="K627" s="155"/>
      <c r="L627" s="155"/>
      <c r="M627" s="155"/>
    </row>
    <row r="628" s="2" customFormat="1" customHeight="1" spans="2:13">
      <c r="B628" s="82"/>
      <c r="C628" s="82"/>
      <c r="D628" s="82"/>
      <c r="E628" s="82"/>
      <c r="F628" s="82"/>
      <c r="G628" s="82"/>
      <c r="H628" s="82"/>
      <c r="I628" s="82"/>
      <c r="J628" s="82"/>
      <c r="K628" s="155"/>
      <c r="L628" s="155"/>
      <c r="M628" s="155"/>
    </row>
    <row r="629" s="2" customFormat="1" customHeight="1" spans="2:13">
      <c r="B629" s="82"/>
      <c r="C629" s="82"/>
      <c r="D629" s="82"/>
      <c r="E629" s="82"/>
      <c r="F629" s="82"/>
      <c r="G629" s="82"/>
      <c r="H629" s="82"/>
      <c r="I629" s="82"/>
      <c r="J629" s="82"/>
      <c r="K629" s="155"/>
      <c r="L629" s="155"/>
      <c r="M629" s="155"/>
    </row>
    <row r="630" s="2" customFormat="1" customHeight="1" spans="2:13">
      <c r="B630" s="82"/>
      <c r="C630" s="82"/>
      <c r="D630" s="82"/>
      <c r="E630" s="82"/>
      <c r="F630" s="82"/>
      <c r="G630" s="82"/>
      <c r="H630" s="82"/>
      <c r="I630" s="82"/>
      <c r="J630" s="82"/>
      <c r="K630" s="155"/>
      <c r="L630" s="155"/>
      <c r="M630" s="155"/>
    </row>
    <row r="631" s="2" customFormat="1" customHeight="1" spans="2:13">
      <c r="B631" s="82"/>
      <c r="C631" s="82"/>
      <c r="D631" s="82"/>
      <c r="E631" s="82"/>
      <c r="F631" s="82"/>
      <c r="G631" s="82"/>
      <c r="H631" s="82"/>
      <c r="I631" s="82"/>
      <c r="J631" s="82"/>
      <c r="K631" s="155"/>
      <c r="L631" s="155"/>
      <c r="M631" s="155"/>
    </row>
    <row r="632" s="2" customFormat="1" customHeight="1" spans="2:13">
      <c r="B632" s="82"/>
      <c r="C632" s="82"/>
      <c r="D632" s="82"/>
      <c r="E632" s="82"/>
      <c r="F632" s="82"/>
      <c r="G632" s="82"/>
      <c r="H632" s="82"/>
      <c r="I632" s="82"/>
      <c r="J632" s="82"/>
      <c r="K632" s="155"/>
      <c r="L632" s="155"/>
      <c r="M632" s="155"/>
    </row>
    <row r="633" s="2" customFormat="1" customHeight="1" spans="2:13">
      <c r="B633" s="82"/>
      <c r="C633" s="82"/>
      <c r="D633" s="82"/>
      <c r="E633" s="82"/>
      <c r="F633" s="82"/>
      <c r="G633" s="82"/>
      <c r="H633" s="82"/>
      <c r="I633" s="82"/>
      <c r="J633" s="82"/>
      <c r="K633" s="155"/>
      <c r="L633" s="155"/>
      <c r="M633" s="155"/>
    </row>
    <row r="634" s="2" customFormat="1" customHeight="1" spans="2:13">
      <c r="B634" s="82"/>
      <c r="C634" s="82"/>
      <c r="D634" s="82"/>
      <c r="E634" s="82"/>
      <c r="F634" s="82"/>
      <c r="G634" s="82"/>
      <c r="H634" s="82"/>
      <c r="I634" s="82"/>
      <c r="J634" s="82"/>
      <c r="K634" s="155"/>
      <c r="L634" s="155"/>
      <c r="M634" s="155"/>
    </row>
    <row r="635" s="2" customFormat="1" customHeight="1" spans="2:13">
      <c r="B635" s="82"/>
      <c r="C635" s="82"/>
      <c r="D635" s="82"/>
      <c r="E635" s="82"/>
      <c r="F635" s="82"/>
      <c r="G635" s="82"/>
      <c r="H635" s="82"/>
      <c r="I635" s="82"/>
      <c r="J635" s="82"/>
      <c r="K635" s="155"/>
      <c r="L635" s="155"/>
      <c r="M635" s="155"/>
    </row>
    <row r="636" s="2" customFormat="1" customHeight="1" spans="2:13">
      <c r="B636" s="82"/>
      <c r="C636" s="82"/>
      <c r="D636" s="82"/>
      <c r="E636" s="82"/>
      <c r="F636" s="82"/>
      <c r="G636" s="82"/>
      <c r="H636" s="82"/>
      <c r="I636" s="82"/>
      <c r="J636" s="82"/>
      <c r="K636" s="155"/>
      <c r="L636" s="155"/>
      <c r="M636" s="155"/>
    </row>
    <row r="637" s="2" customFormat="1" customHeight="1" spans="2:13">
      <c r="B637" s="82"/>
      <c r="C637" s="82"/>
      <c r="D637" s="82"/>
      <c r="E637" s="82"/>
      <c r="F637" s="82"/>
      <c r="G637" s="82"/>
      <c r="H637" s="82"/>
      <c r="I637" s="82"/>
      <c r="J637" s="82"/>
      <c r="K637" s="155"/>
      <c r="L637" s="155"/>
      <c r="M637" s="155"/>
    </row>
    <row r="638" s="2" customFormat="1" customHeight="1" spans="2:13">
      <c r="B638" s="82"/>
      <c r="C638" s="82"/>
      <c r="D638" s="82"/>
      <c r="E638" s="82"/>
      <c r="F638" s="82"/>
      <c r="G638" s="82"/>
      <c r="H638" s="82"/>
      <c r="I638" s="82"/>
      <c r="J638" s="82"/>
      <c r="K638" s="155"/>
      <c r="L638" s="155"/>
      <c r="M638" s="155"/>
    </row>
    <row r="639" s="2" customFormat="1" customHeight="1" spans="2:13">
      <c r="B639" s="82"/>
      <c r="C639" s="82"/>
      <c r="D639" s="82"/>
      <c r="E639" s="82"/>
      <c r="F639" s="82"/>
      <c r="G639" s="82"/>
      <c r="H639" s="82"/>
      <c r="I639" s="82"/>
      <c r="J639" s="82"/>
      <c r="K639" s="155"/>
      <c r="L639" s="155"/>
      <c r="M639" s="155"/>
    </row>
    <row r="640" s="2" customFormat="1" customHeight="1" spans="2:13">
      <c r="B640" s="82"/>
      <c r="C640" s="82"/>
      <c r="D640" s="82"/>
      <c r="E640" s="82"/>
      <c r="F640" s="82"/>
      <c r="G640" s="82"/>
      <c r="H640" s="82"/>
      <c r="I640" s="82"/>
      <c r="J640" s="82"/>
      <c r="K640" s="155"/>
      <c r="L640" s="155"/>
      <c r="M640" s="155"/>
    </row>
    <row r="641" s="2" customFormat="1" customHeight="1" spans="2:13">
      <c r="B641" s="82"/>
      <c r="C641" s="82"/>
      <c r="D641" s="82"/>
      <c r="E641" s="82"/>
      <c r="F641" s="82"/>
      <c r="G641" s="82"/>
      <c r="H641" s="82"/>
      <c r="I641" s="82"/>
      <c r="J641" s="82"/>
      <c r="K641" s="155"/>
      <c r="L641" s="155"/>
      <c r="M641" s="155"/>
    </row>
    <row r="642" s="2" customFormat="1" customHeight="1" spans="2:13">
      <c r="B642" s="82"/>
      <c r="C642" s="82"/>
      <c r="D642" s="82"/>
      <c r="E642" s="82"/>
      <c r="F642" s="82"/>
      <c r="G642" s="82"/>
      <c r="H642" s="82"/>
      <c r="I642" s="82"/>
      <c r="J642" s="82"/>
      <c r="K642" s="155"/>
      <c r="L642" s="155"/>
      <c r="M642" s="155"/>
    </row>
    <row r="643" s="2" customFormat="1" customHeight="1" spans="2:13">
      <c r="B643" s="82"/>
      <c r="C643" s="82"/>
      <c r="D643" s="82"/>
      <c r="E643" s="82"/>
      <c r="F643" s="82"/>
      <c r="G643" s="82"/>
      <c r="H643" s="82"/>
      <c r="I643" s="82"/>
      <c r="J643" s="82"/>
      <c r="K643" s="155"/>
      <c r="L643" s="155"/>
      <c r="M643" s="155"/>
    </row>
    <row r="644" s="2" customFormat="1" customHeight="1" spans="2:13">
      <c r="B644" s="82"/>
      <c r="C644" s="82"/>
      <c r="D644" s="82"/>
      <c r="E644" s="82"/>
      <c r="F644" s="82"/>
      <c r="G644" s="82"/>
      <c r="H644" s="82"/>
      <c r="I644" s="82"/>
      <c r="J644" s="82"/>
      <c r="K644" s="155"/>
      <c r="L644" s="155"/>
      <c r="M644" s="155"/>
    </row>
    <row r="645" s="2" customFormat="1" customHeight="1" spans="2:13">
      <c r="B645" s="82"/>
      <c r="C645" s="82"/>
      <c r="D645" s="82"/>
      <c r="E645" s="82"/>
      <c r="F645" s="82"/>
      <c r="G645" s="82"/>
      <c r="H645" s="82"/>
      <c r="I645" s="82"/>
      <c r="J645" s="82"/>
      <c r="K645" s="155"/>
      <c r="L645" s="155"/>
      <c r="M645" s="155"/>
    </row>
    <row r="646" s="2" customFormat="1" customHeight="1" spans="2:13">
      <c r="B646" s="82"/>
      <c r="C646" s="82"/>
      <c r="D646" s="82"/>
      <c r="E646" s="82"/>
      <c r="F646" s="82"/>
      <c r="G646" s="82"/>
      <c r="H646" s="82"/>
      <c r="I646" s="82"/>
      <c r="J646" s="82"/>
      <c r="K646" s="155"/>
      <c r="L646" s="155"/>
      <c r="M646" s="155"/>
    </row>
    <row r="647" s="2" customFormat="1" customHeight="1" spans="2:13">
      <c r="B647" s="82"/>
      <c r="C647" s="82"/>
      <c r="D647" s="82"/>
      <c r="E647" s="82"/>
      <c r="F647" s="82"/>
      <c r="G647" s="82"/>
      <c r="H647" s="82"/>
      <c r="I647" s="82"/>
      <c r="J647" s="82"/>
      <c r="K647" s="155"/>
      <c r="L647" s="155"/>
      <c r="M647" s="155"/>
    </row>
    <row r="648" s="2" customFormat="1" customHeight="1" spans="2:13">
      <c r="B648" s="82"/>
      <c r="C648" s="82"/>
      <c r="D648" s="82"/>
      <c r="E648" s="82"/>
      <c r="F648" s="82"/>
      <c r="G648" s="82"/>
      <c r="H648" s="82"/>
      <c r="I648" s="82"/>
      <c r="J648" s="82"/>
      <c r="K648" s="155"/>
      <c r="L648" s="155"/>
      <c r="M648" s="155"/>
    </row>
    <row r="649" s="2" customFormat="1" customHeight="1" spans="2:13">
      <c r="B649" s="82"/>
      <c r="C649" s="82"/>
      <c r="D649" s="82"/>
      <c r="E649" s="82"/>
      <c r="F649" s="82"/>
      <c r="G649" s="82"/>
      <c r="H649" s="82"/>
      <c r="I649" s="82"/>
      <c r="J649" s="82"/>
      <c r="K649" s="155"/>
      <c r="L649" s="155"/>
      <c r="M649" s="155"/>
    </row>
    <row r="650" s="2" customFormat="1" customHeight="1" spans="2:13">
      <c r="B650" s="82"/>
      <c r="C650" s="82"/>
      <c r="D650" s="82"/>
      <c r="E650" s="82"/>
      <c r="F650" s="82"/>
      <c r="G650" s="82"/>
      <c r="H650" s="82"/>
      <c r="I650" s="82"/>
      <c r="J650" s="82"/>
      <c r="K650" s="155"/>
      <c r="L650" s="155"/>
      <c r="M650" s="155"/>
    </row>
    <row r="651" s="2" customFormat="1" customHeight="1" spans="2:13">
      <c r="B651" s="82"/>
      <c r="C651" s="82"/>
      <c r="D651" s="82"/>
      <c r="E651" s="82"/>
      <c r="F651" s="82"/>
      <c r="G651" s="82"/>
      <c r="H651" s="82"/>
      <c r="I651" s="82"/>
      <c r="J651" s="82"/>
      <c r="K651" s="155"/>
      <c r="L651" s="155"/>
      <c r="M651" s="155"/>
    </row>
    <row r="652" s="2" customFormat="1" customHeight="1" spans="2:13">
      <c r="B652" s="82"/>
      <c r="C652" s="82"/>
      <c r="D652" s="82"/>
      <c r="E652" s="82"/>
      <c r="F652" s="82"/>
      <c r="G652" s="82"/>
      <c r="H652" s="82"/>
      <c r="I652" s="82"/>
      <c r="J652" s="82"/>
      <c r="K652" s="155"/>
      <c r="L652" s="155"/>
      <c r="M652" s="155"/>
    </row>
    <row r="653" s="2" customFormat="1" customHeight="1" spans="2:13">
      <c r="B653" s="82"/>
      <c r="C653" s="82"/>
      <c r="D653" s="82"/>
      <c r="E653" s="82"/>
      <c r="F653" s="82"/>
      <c r="G653" s="82"/>
      <c r="H653" s="82"/>
      <c r="I653" s="82"/>
      <c r="J653" s="82"/>
      <c r="K653" s="155"/>
      <c r="L653" s="155"/>
      <c r="M653" s="155"/>
    </row>
    <row r="654" s="2" customFormat="1" customHeight="1" spans="2:13">
      <c r="B654" s="82"/>
      <c r="C654" s="82"/>
      <c r="D654" s="82"/>
      <c r="E654" s="82"/>
      <c r="F654" s="82"/>
      <c r="G654" s="82"/>
      <c r="H654" s="82"/>
      <c r="I654" s="82"/>
      <c r="J654" s="82"/>
      <c r="K654" s="155"/>
      <c r="L654" s="155"/>
      <c r="M654" s="155"/>
    </row>
    <row r="655" s="2" customFormat="1" customHeight="1" spans="2:13">
      <c r="B655" s="82"/>
      <c r="C655" s="82"/>
      <c r="D655" s="82"/>
      <c r="E655" s="82"/>
      <c r="F655" s="82"/>
      <c r="G655" s="82"/>
      <c r="H655" s="82"/>
      <c r="I655" s="82"/>
      <c r="J655" s="82"/>
      <c r="K655" s="155"/>
      <c r="L655" s="155"/>
      <c r="M655" s="155"/>
    </row>
    <row r="656" s="2" customFormat="1" customHeight="1" spans="2:13">
      <c r="B656" s="82"/>
      <c r="C656" s="82"/>
      <c r="D656" s="82"/>
      <c r="E656" s="82"/>
      <c r="F656" s="82"/>
      <c r="G656" s="82"/>
      <c r="H656" s="82"/>
      <c r="I656" s="82"/>
      <c r="J656" s="82"/>
      <c r="K656" s="155"/>
      <c r="L656" s="155"/>
      <c r="M656" s="155"/>
    </row>
    <row r="657" s="2" customFormat="1" customHeight="1" spans="2:13">
      <c r="B657" s="82"/>
      <c r="C657" s="82"/>
      <c r="D657" s="82"/>
      <c r="E657" s="82"/>
      <c r="F657" s="82"/>
      <c r="G657" s="82"/>
      <c r="H657" s="82"/>
      <c r="I657" s="82"/>
      <c r="J657" s="82"/>
      <c r="K657" s="155"/>
      <c r="L657" s="155"/>
      <c r="M657" s="155"/>
    </row>
    <row r="658" s="2" customFormat="1" customHeight="1" spans="2:13">
      <c r="B658" s="82"/>
      <c r="C658" s="82"/>
      <c r="D658" s="82"/>
      <c r="E658" s="82"/>
      <c r="F658" s="82"/>
      <c r="G658" s="82"/>
      <c r="H658" s="82"/>
      <c r="I658" s="82"/>
      <c r="J658" s="82"/>
      <c r="K658" s="155"/>
      <c r="L658" s="155"/>
      <c r="M658" s="155"/>
    </row>
    <row r="659" s="2" customFormat="1" customHeight="1" spans="2:13">
      <c r="B659" s="82"/>
      <c r="C659" s="82"/>
      <c r="D659" s="82"/>
      <c r="E659" s="82"/>
      <c r="F659" s="82"/>
      <c r="G659" s="82"/>
      <c r="H659" s="82"/>
      <c r="I659" s="82"/>
      <c r="J659" s="82"/>
      <c r="K659" s="155"/>
      <c r="L659" s="155"/>
      <c r="M659" s="155"/>
    </row>
    <row r="660" s="2" customFormat="1" customHeight="1" spans="2:13">
      <c r="B660" s="82"/>
      <c r="C660" s="82"/>
      <c r="D660" s="82"/>
      <c r="E660" s="82"/>
      <c r="F660" s="82"/>
      <c r="G660" s="82"/>
      <c r="H660" s="82"/>
      <c r="I660" s="82"/>
      <c r="J660" s="82"/>
      <c r="K660" s="155"/>
      <c r="L660" s="155"/>
      <c r="M660" s="155"/>
    </row>
    <row r="661" s="2" customFormat="1" customHeight="1" spans="2:13">
      <c r="B661" s="82"/>
      <c r="C661" s="82"/>
      <c r="D661" s="82"/>
      <c r="E661" s="82"/>
      <c r="F661" s="82"/>
      <c r="G661" s="82"/>
      <c r="H661" s="82"/>
      <c r="I661" s="82"/>
      <c r="J661" s="82"/>
      <c r="K661" s="155"/>
      <c r="L661" s="155"/>
      <c r="M661" s="155"/>
    </row>
    <row r="662" s="2" customFormat="1" customHeight="1" spans="2:13">
      <c r="B662" s="82"/>
      <c r="C662" s="82"/>
      <c r="D662" s="82"/>
      <c r="E662" s="82"/>
      <c r="F662" s="82"/>
      <c r="G662" s="82"/>
      <c r="H662" s="82"/>
      <c r="I662" s="82"/>
      <c r="J662" s="82"/>
      <c r="K662" s="155"/>
      <c r="L662" s="155"/>
      <c r="M662" s="155"/>
    </row>
    <row r="663" s="2" customFormat="1" customHeight="1" spans="2:13">
      <c r="B663" s="82"/>
      <c r="C663" s="82"/>
      <c r="D663" s="82"/>
      <c r="E663" s="82"/>
      <c r="F663" s="82"/>
      <c r="G663" s="82"/>
      <c r="H663" s="82"/>
      <c r="I663" s="82"/>
      <c r="J663" s="82"/>
      <c r="K663" s="155"/>
      <c r="L663" s="155"/>
      <c r="M663" s="155"/>
    </row>
    <row r="664" s="2" customFormat="1" customHeight="1" spans="2:13">
      <c r="B664" s="82"/>
      <c r="C664" s="82"/>
      <c r="D664" s="82"/>
      <c r="E664" s="82"/>
      <c r="F664" s="82"/>
      <c r="G664" s="82"/>
      <c r="H664" s="82"/>
      <c r="I664" s="82"/>
      <c r="J664" s="82"/>
      <c r="K664" s="155"/>
      <c r="L664" s="155"/>
      <c r="M664" s="155"/>
    </row>
    <row r="665" s="2" customFormat="1" customHeight="1" spans="2:13">
      <c r="B665" s="82"/>
      <c r="C665" s="82"/>
      <c r="D665" s="82"/>
      <c r="E665" s="82"/>
      <c r="F665" s="82"/>
      <c r="G665" s="82"/>
      <c r="H665" s="82"/>
      <c r="I665" s="82"/>
      <c r="J665" s="82"/>
      <c r="K665" s="155"/>
      <c r="L665" s="155"/>
      <c r="M665" s="155"/>
    </row>
    <row r="666" s="2" customFormat="1" customHeight="1" spans="2:13">
      <c r="B666" s="82"/>
      <c r="C666" s="82"/>
      <c r="D666" s="82"/>
      <c r="E666" s="82"/>
      <c r="F666" s="82"/>
      <c r="G666" s="82"/>
      <c r="H666" s="82"/>
      <c r="I666" s="82"/>
      <c r="J666" s="82"/>
      <c r="K666" s="155"/>
      <c r="L666" s="155"/>
      <c r="M666" s="155"/>
    </row>
    <row r="667" s="2" customFormat="1" customHeight="1" spans="2:13">
      <c r="B667" s="82"/>
      <c r="C667" s="82"/>
      <c r="D667" s="82"/>
      <c r="E667" s="82"/>
      <c r="F667" s="82"/>
      <c r="G667" s="82"/>
      <c r="H667" s="82"/>
      <c r="I667" s="82"/>
      <c r="J667" s="82"/>
      <c r="K667" s="155"/>
      <c r="L667" s="155"/>
      <c r="M667" s="155"/>
    </row>
    <row r="668" s="2" customFormat="1" customHeight="1" spans="2:13">
      <c r="B668" s="82"/>
      <c r="C668" s="82"/>
      <c r="D668" s="82"/>
      <c r="E668" s="82"/>
      <c r="F668" s="82"/>
      <c r="G668" s="82"/>
      <c r="H668" s="82"/>
      <c r="I668" s="82"/>
      <c r="J668" s="82"/>
      <c r="K668" s="155"/>
      <c r="L668" s="155"/>
      <c r="M668" s="155"/>
    </row>
    <row r="669" s="2" customFormat="1" customHeight="1" spans="2:13">
      <c r="B669" s="82"/>
      <c r="C669" s="82"/>
      <c r="D669" s="82"/>
      <c r="E669" s="82"/>
      <c r="F669" s="82"/>
      <c r="G669" s="82"/>
      <c r="H669" s="82"/>
      <c r="I669" s="82"/>
      <c r="J669" s="82"/>
      <c r="K669" s="155"/>
      <c r="L669" s="155"/>
      <c r="M669" s="155"/>
    </row>
    <row r="670" s="2" customFormat="1" customHeight="1" spans="2:13">
      <c r="B670" s="82"/>
      <c r="C670" s="82"/>
      <c r="D670" s="82"/>
      <c r="E670" s="82"/>
      <c r="F670" s="82"/>
      <c r="G670" s="82"/>
      <c r="H670" s="82"/>
      <c r="I670" s="82"/>
      <c r="J670" s="82"/>
      <c r="K670" s="155"/>
      <c r="L670" s="155"/>
      <c r="M670" s="155"/>
    </row>
    <row r="671" s="2" customFormat="1" customHeight="1" spans="2:13">
      <c r="B671" s="82"/>
      <c r="C671" s="82"/>
      <c r="D671" s="82"/>
      <c r="E671" s="82"/>
      <c r="F671" s="82"/>
      <c r="G671" s="82"/>
      <c r="H671" s="82"/>
      <c r="I671" s="82"/>
      <c r="J671" s="82"/>
      <c r="K671" s="155"/>
      <c r="L671" s="155"/>
      <c r="M671" s="155"/>
    </row>
    <row r="672" s="2" customFormat="1" customHeight="1" spans="2:13">
      <c r="B672" s="82"/>
      <c r="C672" s="82"/>
      <c r="D672" s="82"/>
      <c r="E672" s="82"/>
      <c r="F672" s="82"/>
      <c r="G672" s="82"/>
      <c r="H672" s="82"/>
      <c r="I672" s="82"/>
      <c r="J672" s="82"/>
      <c r="K672" s="155"/>
      <c r="L672" s="155"/>
      <c r="M672" s="155"/>
    </row>
    <row r="673" s="2" customFormat="1" customHeight="1" spans="2:13">
      <c r="B673" s="82"/>
      <c r="C673" s="82"/>
      <c r="D673" s="82"/>
      <c r="E673" s="82"/>
      <c r="F673" s="82"/>
      <c r="G673" s="82"/>
      <c r="H673" s="82"/>
      <c r="I673" s="82"/>
      <c r="J673" s="82"/>
      <c r="K673" s="155"/>
      <c r="L673" s="155"/>
      <c r="M673" s="155"/>
    </row>
    <row r="674" s="2" customFormat="1" customHeight="1" spans="2:13">
      <c r="B674" s="82"/>
      <c r="C674" s="82"/>
      <c r="D674" s="82"/>
      <c r="E674" s="82"/>
      <c r="F674" s="82"/>
      <c r="G674" s="82"/>
      <c r="H674" s="82"/>
      <c r="I674" s="82"/>
      <c r="J674" s="82"/>
      <c r="K674" s="155"/>
      <c r="L674" s="155"/>
      <c r="M674" s="155"/>
    </row>
    <row r="675" s="2" customFormat="1" customHeight="1" spans="2:13">
      <c r="B675" s="82"/>
      <c r="C675" s="82"/>
      <c r="D675" s="82"/>
      <c r="E675" s="82"/>
      <c r="F675" s="82"/>
      <c r="G675" s="82"/>
      <c r="H675" s="82"/>
      <c r="I675" s="82"/>
      <c r="J675" s="82"/>
      <c r="K675" s="155"/>
      <c r="L675" s="155"/>
      <c r="M675" s="155"/>
    </row>
    <row r="676" s="2" customFormat="1" customHeight="1" spans="2:13">
      <c r="B676" s="82"/>
      <c r="C676" s="82"/>
      <c r="D676" s="82"/>
      <c r="E676" s="82"/>
      <c r="F676" s="82"/>
      <c r="G676" s="82"/>
      <c r="H676" s="82"/>
      <c r="I676" s="82"/>
      <c r="J676" s="82"/>
      <c r="K676" s="155"/>
      <c r="L676" s="155"/>
      <c r="M676" s="155"/>
    </row>
    <row r="677" s="2" customFormat="1" customHeight="1" spans="2:13">
      <c r="B677" s="82"/>
      <c r="C677" s="82"/>
      <c r="D677" s="82"/>
      <c r="E677" s="82"/>
      <c r="F677" s="82"/>
      <c r="G677" s="82"/>
      <c r="H677" s="82"/>
      <c r="I677" s="82"/>
      <c r="J677" s="82"/>
      <c r="K677" s="155"/>
      <c r="L677" s="155"/>
      <c r="M677" s="155"/>
    </row>
    <row r="678" s="2" customFormat="1" customHeight="1" spans="2:13">
      <c r="B678" s="82"/>
      <c r="C678" s="82"/>
      <c r="D678" s="82"/>
      <c r="E678" s="82"/>
      <c r="F678" s="82"/>
      <c r="G678" s="82"/>
      <c r="H678" s="82"/>
      <c r="I678" s="82"/>
      <c r="J678" s="82"/>
      <c r="K678" s="155"/>
      <c r="L678" s="155"/>
      <c r="M678" s="155"/>
    </row>
    <row r="679" s="2" customFormat="1" customHeight="1" spans="2:13">
      <c r="B679" s="82"/>
      <c r="C679" s="82"/>
      <c r="D679" s="82"/>
      <c r="E679" s="82"/>
      <c r="F679" s="82"/>
      <c r="G679" s="82"/>
      <c r="H679" s="82"/>
      <c r="I679" s="82"/>
      <c r="J679" s="82"/>
      <c r="K679" s="155"/>
      <c r="L679" s="155"/>
      <c r="M679" s="155"/>
    </row>
    <row r="680" s="2" customFormat="1" customHeight="1" spans="2:13">
      <c r="B680" s="82"/>
      <c r="C680" s="82"/>
      <c r="D680" s="82"/>
      <c r="E680" s="82"/>
      <c r="F680" s="82"/>
      <c r="G680" s="82"/>
      <c r="H680" s="82"/>
      <c r="I680" s="82"/>
      <c r="J680" s="82"/>
      <c r="K680" s="155"/>
      <c r="L680" s="155"/>
      <c r="M680" s="155"/>
    </row>
    <row r="681" s="2" customFormat="1" customHeight="1" spans="2:13">
      <c r="B681" s="82"/>
      <c r="C681" s="82"/>
      <c r="D681" s="82"/>
      <c r="E681" s="82"/>
      <c r="F681" s="82"/>
      <c r="G681" s="82"/>
      <c r="H681" s="82"/>
      <c r="I681" s="82"/>
      <c r="J681" s="82"/>
      <c r="K681" s="155"/>
      <c r="L681" s="155"/>
      <c r="M681" s="155"/>
    </row>
    <row r="682" s="2" customFormat="1" customHeight="1" spans="2:13">
      <c r="B682" s="82"/>
      <c r="C682" s="82"/>
      <c r="D682" s="82"/>
      <c r="E682" s="82"/>
      <c r="F682" s="82"/>
      <c r="G682" s="82"/>
      <c r="H682" s="82"/>
      <c r="I682" s="82"/>
      <c r="J682" s="82"/>
      <c r="K682" s="155"/>
      <c r="L682" s="155"/>
      <c r="M682" s="155"/>
    </row>
    <row r="683" s="2" customFormat="1" customHeight="1" spans="2:13">
      <c r="B683" s="82"/>
      <c r="C683" s="82"/>
      <c r="D683" s="82"/>
      <c r="E683" s="82"/>
      <c r="F683" s="82"/>
      <c r="G683" s="82"/>
      <c r="H683" s="82"/>
      <c r="I683" s="82"/>
      <c r="J683" s="82"/>
      <c r="K683" s="155"/>
      <c r="L683" s="155"/>
      <c r="M683" s="155"/>
    </row>
    <row r="684" s="2" customFormat="1" customHeight="1" spans="2:13">
      <c r="B684" s="82"/>
      <c r="C684" s="82"/>
      <c r="D684" s="82"/>
      <c r="E684" s="82"/>
      <c r="F684" s="82"/>
      <c r="G684" s="82"/>
      <c r="H684" s="82"/>
      <c r="I684" s="82"/>
      <c r="J684" s="82"/>
      <c r="K684" s="155"/>
      <c r="L684" s="155"/>
      <c r="M684" s="155"/>
    </row>
    <row r="685" s="2" customFormat="1" customHeight="1" spans="2:13">
      <c r="B685" s="82"/>
      <c r="C685" s="82"/>
      <c r="D685" s="82"/>
      <c r="E685" s="82"/>
      <c r="F685" s="82"/>
      <c r="G685" s="82"/>
      <c r="H685" s="82"/>
      <c r="I685" s="82"/>
      <c r="J685" s="82"/>
      <c r="K685" s="155"/>
      <c r="L685" s="155"/>
      <c r="M685" s="155"/>
    </row>
    <row r="686" s="2" customFormat="1" customHeight="1" spans="2:13">
      <c r="B686" s="82"/>
      <c r="C686" s="82"/>
      <c r="D686" s="82"/>
      <c r="E686" s="82"/>
      <c r="F686" s="82"/>
      <c r="G686" s="82"/>
      <c r="H686" s="82"/>
      <c r="I686" s="82"/>
      <c r="J686" s="82"/>
      <c r="K686" s="155"/>
      <c r="L686" s="155"/>
      <c r="M686" s="155"/>
    </row>
    <row r="687" s="2" customFormat="1" customHeight="1" spans="2:13">
      <c r="B687" s="82"/>
      <c r="C687" s="82"/>
      <c r="D687" s="82"/>
      <c r="E687" s="82"/>
      <c r="F687" s="82"/>
      <c r="G687" s="82"/>
      <c r="H687" s="82"/>
      <c r="I687" s="82"/>
      <c r="J687" s="82"/>
      <c r="K687" s="155"/>
      <c r="L687" s="155"/>
      <c r="M687" s="155"/>
    </row>
    <row r="688" s="2" customFormat="1" customHeight="1" spans="2:13">
      <c r="B688" s="82"/>
      <c r="C688" s="82"/>
      <c r="D688" s="82"/>
      <c r="E688" s="82"/>
      <c r="F688" s="82"/>
      <c r="G688" s="82"/>
      <c r="H688" s="82"/>
      <c r="I688" s="82"/>
      <c r="J688" s="82"/>
      <c r="K688" s="155"/>
      <c r="L688" s="155"/>
      <c r="M688" s="155"/>
    </row>
    <row r="689" s="2" customFormat="1" customHeight="1" spans="2:13">
      <c r="B689" s="82"/>
      <c r="C689" s="82"/>
      <c r="D689" s="82"/>
      <c r="E689" s="82"/>
      <c r="F689" s="82"/>
      <c r="G689" s="82"/>
      <c r="H689" s="82"/>
      <c r="I689" s="82"/>
      <c r="J689" s="82"/>
      <c r="K689" s="155"/>
      <c r="L689" s="155"/>
      <c r="M689" s="155"/>
    </row>
    <row r="690" s="2" customFormat="1" customHeight="1" spans="2:13">
      <c r="B690" s="82"/>
      <c r="C690" s="82"/>
      <c r="D690" s="82"/>
      <c r="E690" s="82"/>
      <c r="F690" s="82"/>
      <c r="G690" s="82"/>
      <c r="H690" s="82"/>
      <c r="I690" s="82"/>
      <c r="J690" s="82"/>
      <c r="K690" s="155"/>
      <c r="L690" s="155"/>
      <c r="M690" s="155"/>
    </row>
    <row r="691" s="2" customFormat="1" customHeight="1" spans="2:13">
      <c r="B691" s="82"/>
      <c r="C691" s="82"/>
      <c r="D691" s="82"/>
      <c r="E691" s="82"/>
      <c r="F691" s="82"/>
      <c r="G691" s="82"/>
      <c r="H691" s="82"/>
      <c r="I691" s="82"/>
      <c r="J691" s="82"/>
      <c r="K691" s="155"/>
      <c r="L691" s="155"/>
      <c r="M691" s="155"/>
    </row>
    <row r="692" s="2" customFormat="1" customHeight="1" spans="2:13">
      <c r="B692" s="82"/>
      <c r="C692" s="82"/>
      <c r="D692" s="82"/>
      <c r="E692" s="82"/>
      <c r="F692" s="82"/>
      <c r="G692" s="82"/>
      <c r="H692" s="82"/>
      <c r="I692" s="82"/>
      <c r="J692" s="82"/>
      <c r="K692" s="155"/>
      <c r="L692" s="155"/>
      <c r="M692" s="155"/>
    </row>
    <row r="693" s="2" customFormat="1" customHeight="1" spans="2:13">
      <c r="B693" s="82"/>
      <c r="C693" s="82"/>
      <c r="D693" s="82"/>
      <c r="E693" s="82"/>
      <c r="F693" s="82"/>
      <c r="G693" s="82"/>
      <c r="H693" s="82"/>
      <c r="I693" s="82"/>
      <c r="J693" s="82"/>
      <c r="K693" s="155"/>
      <c r="L693" s="155"/>
      <c r="M693" s="155"/>
    </row>
    <row r="694" s="2" customFormat="1" customHeight="1" spans="2:13">
      <c r="B694" s="82"/>
      <c r="C694" s="82"/>
      <c r="D694" s="82"/>
      <c r="E694" s="82"/>
      <c r="F694" s="82"/>
      <c r="G694" s="82"/>
      <c r="H694" s="82"/>
      <c r="I694" s="82"/>
      <c r="J694" s="82"/>
      <c r="K694" s="155"/>
      <c r="L694" s="155"/>
      <c r="M694" s="155"/>
    </row>
    <row r="695" s="2" customFormat="1" customHeight="1" spans="2:13">
      <c r="B695" s="82"/>
      <c r="C695" s="82"/>
      <c r="D695" s="82"/>
      <c r="E695" s="82"/>
      <c r="F695" s="82"/>
      <c r="G695" s="82"/>
      <c r="H695" s="82"/>
      <c r="I695" s="82"/>
      <c r="J695" s="82"/>
      <c r="K695" s="155"/>
      <c r="L695" s="155"/>
      <c r="M695" s="155"/>
    </row>
    <row r="696" s="2" customFormat="1" customHeight="1" spans="2:13">
      <c r="B696" s="82"/>
      <c r="C696" s="82"/>
      <c r="D696" s="82"/>
      <c r="E696" s="82"/>
      <c r="F696" s="82"/>
      <c r="G696" s="82"/>
      <c r="H696" s="82"/>
      <c r="I696" s="82"/>
      <c r="J696" s="82"/>
      <c r="K696" s="155"/>
      <c r="L696" s="155"/>
      <c r="M696" s="155"/>
    </row>
    <row r="697" s="2" customFormat="1" customHeight="1" spans="2:13">
      <c r="B697" s="82"/>
      <c r="C697" s="82"/>
      <c r="D697" s="82"/>
      <c r="E697" s="82"/>
      <c r="F697" s="82"/>
      <c r="G697" s="82"/>
      <c r="H697" s="82"/>
      <c r="I697" s="82"/>
      <c r="J697" s="82"/>
      <c r="K697" s="155"/>
      <c r="L697" s="155"/>
      <c r="M697" s="155"/>
    </row>
    <row r="698" s="2" customFormat="1" customHeight="1" spans="2:13">
      <c r="B698" s="82"/>
      <c r="C698" s="82"/>
      <c r="D698" s="82"/>
      <c r="E698" s="82"/>
      <c r="F698" s="82"/>
      <c r="G698" s="82"/>
      <c r="H698" s="82"/>
      <c r="I698" s="82"/>
      <c r="J698" s="82"/>
      <c r="K698" s="155"/>
      <c r="L698" s="155"/>
      <c r="M698" s="155"/>
    </row>
    <row r="699" s="2" customFormat="1" customHeight="1" spans="2:13">
      <c r="B699" s="82"/>
      <c r="C699" s="82"/>
      <c r="D699" s="82"/>
      <c r="E699" s="82"/>
      <c r="F699" s="82"/>
      <c r="G699" s="82"/>
      <c r="H699" s="82"/>
      <c r="I699" s="82"/>
      <c r="J699" s="82"/>
      <c r="K699" s="155"/>
      <c r="L699" s="155"/>
      <c r="M699" s="155"/>
    </row>
    <row r="700" s="2" customFormat="1" customHeight="1" spans="2:13">
      <c r="B700" s="82"/>
      <c r="C700" s="82"/>
      <c r="D700" s="82"/>
      <c r="E700" s="82"/>
      <c r="F700" s="82"/>
      <c r="G700" s="82"/>
      <c r="H700" s="82"/>
      <c r="I700" s="82"/>
      <c r="J700" s="82"/>
      <c r="K700" s="155"/>
      <c r="L700" s="155"/>
      <c r="M700" s="155"/>
    </row>
    <row r="701" s="2" customFormat="1" customHeight="1" spans="2:13">
      <c r="B701" s="82"/>
      <c r="C701" s="82"/>
      <c r="D701" s="82"/>
      <c r="E701" s="82"/>
      <c r="F701" s="82"/>
      <c r="G701" s="82"/>
      <c r="H701" s="82"/>
      <c r="I701" s="82"/>
      <c r="J701" s="82"/>
      <c r="K701" s="155"/>
      <c r="L701" s="155"/>
      <c r="M701" s="155"/>
    </row>
    <row r="702" s="2" customFormat="1" customHeight="1" spans="2:13">
      <c r="B702" s="82"/>
      <c r="C702" s="82"/>
      <c r="D702" s="82"/>
      <c r="E702" s="82"/>
      <c r="F702" s="82"/>
      <c r="G702" s="82"/>
      <c r="H702" s="82"/>
      <c r="I702" s="82"/>
      <c r="J702" s="82"/>
      <c r="K702" s="155"/>
      <c r="L702" s="155"/>
      <c r="M702" s="155"/>
    </row>
    <row r="703" s="2" customFormat="1" customHeight="1" spans="2:13">
      <c r="B703" s="82"/>
      <c r="C703" s="82"/>
      <c r="D703" s="82"/>
      <c r="E703" s="82"/>
      <c r="F703" s="82"/>
      <c r="G703" s="82"/>
      <c r="H703" s="82"/>
      <c r="I703" s="82"/>
      <c r="J703" s="82"/>
      <c r="K703" s="155"/>
      <c r="L703" s="155"/>
      <c r="M703" s="155"/>
    </row>
    <row r="704" s="2" customFormat="1" customHeight="1" spans="2:13">
      <c r="B704" s="82"/>
      <c r="C704" s="82"/>
      <c r="D704" s="82"/>
      <c r="E704" s="82"/>
      <c r="F704" s="82"/>
      <c r="G704" s="82"/>
      <c r="H704" s="82"/>
      <c r="I704" s="82"/>
      <c r="J704" s="82"/>
      <c r="K704" s="155"/>
      <c r="L704" s="155"/>
      <c r="M704" s="155"/>
    </row>
    <row r="705" s="2" customFormat="1" customHeight="1" spans="2:13">
      <c r="B705" s="82"/>
      <c r="C705" s="82"/>
      <c r="D705" s="82"/>
      <c r="E705" s="82"/>
      <c r="F705" s="82"/>
      <c r="G705" s="82"/>
      <c r="H705" s="82"/>
      <c r="I705" s="82"/>
      <c r="J705" s="82"/>
      <c r="K705" s="155"/>
      <c r="L705" s="155"/>
      <c r="M705" s="155"/>
    </row>
    <row r="706" s="2" customFormat="1" customHeight="1" spans="2:13">
      <c r="B706" s="82"/>
      <c r="C706" s="82"/>
      <c r="D706" s="82"/>
      <c r="E706" s="82"/>
      <c r="F706" s="82"/>
      <c r="G706" s="82"/>
      <c r="H706" s="82"/>
      <c r="I706" s="82"/>
      <c r="J706" s="82"/>
      <c r="K706" s="155"/>
      <c r="L706" s="155"/>
      <c r="M706" s="155"/>
    </row>
    <row r="707" s="2" customFormat="1" customHeight="1" spans="2:13">
      <c r="B707" s="82"/>
      <c r="C707" s="82"/>
      <c r="D707" s="82"/>
      <c r="E707" s="82"/>
      <c r="F707" s="82"/>
      <c r="G707" s="82"/>
      <c r="H707" s="82"/>
      <c r="I707" s="82"/>
      <c r="J707" s="82"/>
      <c r="K707" s="155"/>
      <c r="L707" s="155"/>
      <c r="M707" s="155"/>
    </row>
    <row r="708" s="2" customFormat="1" customHeight="1" spans="2:13">
      <c r="B708" s="82"/>
      <c r="C708" s="82"/>
      <c r="D708" s="82"/>
      <c r="E708" s="82"/>
      <c r="F708" s="82"/>
      <c r="G708" s="82"/>
      <c r="H708" s="82"/>
      <c r="I708" s="82"/>
      <c r="J708" s="82"/>
      <c r="K708" s="155"/>
      <c r="L708" s="155"/>
      <c r="M708" s="155"/>
    </row>
    <row r="709" s="2" customFormat="1" customHeight="1" spans="2:13">
      <c r="B709" s="82"/>
      <c r="C709" s="82"/>
      <c r="D709" s="82"/>
      <c r="E709" s="82"/>
      <c r="F709" s="82"/>
      <c r="G709" s="82"/>
      <c r="H709" s="82"/>
      <c r="I709" s="82"/>
      <c r="J709" s="82"/>
      <c r="K709" s="155"/>
      <c r="L709" s="155"/>
      <c r="M709" s="155"/>
    </row>
    <row r="710" s="2" customFormat="1" customHeight="1" spans="2:13">
      <c r="B710" s="82"/>
      <c r="C710" s="82"/>
      <c r="D710" s="82"/>
      <c r="E710" s="82"/>
      <c r="F710" s="82"/>
      <c r="G710" s="82"/>
      <c r="H710" s="82"/>
      <c r="I710" s="82"/>
      <c r="J710" s="82"/>
      <c r="K710" s="155"/>
      <c r="L710" s="155"/>
      <c r="M710" s="155"/>
    </row>
    <row r="711" s="2" customFormat="1" customHeight="1" spans="2:13">
      <c r="B711" s="82"/>
      <c r="C711" s="82"/>
      <c r="D711" s="82"/>
      <c r="E711" s="82"/>
      <c r="F711" s="82"/>
      <c r="G711" s="82"/>
      <c r="H711" s="82"/>
      <c r="I711" s="82"/>
      <c r="J711" s="82"/>
      <c r="K711" s="155"/>
      <c r="L711" s="155"/>
      <c r="M711" s="155"/>
    </row>
    <row r="712" s="2" customFormat="1" customHeight="1" spans="2:13">
      <c r="B712" s="82"/>
      <c r="C712" s="82"/>
      <c r="D712" s="82"/>
      <c r="E712" s="82"/>
      <c r="F712" s="82"/>
      <c r="G712" s="82"/>
      <c r="H712" s="82"/>
      <c r="I712" s="82"/>
      <c r="J712" s="82"/>
      <c r="K712" s="155"/>
      <c r="L712" s="155"/>
      <c r="M712" s="155"/>
    </row>
    <row r="713" s="2" customFormat="1" customHeight="1" spans="2:13">
      <c r="B713" s="82"/>
      <c r="C713" s="82"/>
      <c r="D713" s="82"/>
      <c r="E713" s="82"/>
      <c r="F713" s="82"/>
      <c r="G713" s="82"/>
      <c r="H713" s="82"/>
      <c r="I713" s="82"/>
      <c r="J713" s="82"/>
      <c r="K713" s="155"/>
      <c r="L713" s="155"/>
      <c r="M713" s="155"/>
    </row>
    <row r="714" s="2" customFormat="1" customHeight="1" spans="2:13">
      <c r="B714" s="82"/>
      <c r="C714" s="82"/>
      <c r="D714" s="82"/>
      <c r="E714" s="82"/>
      <c r="F714" s="82"/>
      <c r="G714" s="82"/>
      <c r="H714" s="82"/>
      <c r="I714" s="82"/>
      <c r="J714" s="82"/>
      <c r="K714" s="155"/>
      <c r="L714" s="155"/>
      <c r="M714" s="155"/>
    </row>
    <row r="715" s="2" customFormat="1" customHeight="1" spans="2:13">
      <c r="B715" s="82"/>
      <c r="C715" s="82"/>
      <c r="D715" s="82"/>
      <c r="E715" s="82"/>
      <c r="F715" s="82"/>
      <c r="G715" s="82"/>
      <c r="H715" s="82"/>
      <c r="I715" s="82"/>
      <c r="J715" s="82"/>
      <c r="K715" s="155"/>
      <c r="L715" s="155"/>
      <c r="M715" s="155"/>
    </row>
    <row r="716" s="2" customFormat="1" customHeight="1" spans="2:13">
      <c r="B716" s="82"/>
      <c r="C716" s="82"/>
      <c r="D716" s="82"/>
      <c r="E716" s="82"/>
      <c r="F716" s="82"/>
      <c r="G716" s="82"/>
      <c r="H716" s="82"/>
      <c r="I716" s="82"/>
      <c r="J716" s="82"/>
      <c r="K716" s="155"/>
      <c r="L716" s="155"/>
      <c r="M716" s="155"/>
    </row>
    <row r="717" s="2" customFormat="1" customHeight="1" spans="2:13">
      <c r="B717" s="82"/>
      <c r="C717" s="82"/>
      <c r="D717" s="82"/>
      <c r="E717" s="82"/>
      <c r="F717" s="82"/>
      <c r="G717" s="82"/>
      <c r="H717" s="82"/>
      <c r="I717" s="82"/>
      <c r="J717" s="82"/>
      <c r="K717" s="155"/>
      <c r="L717" s="155"/>
      <c r="M717" s="155"/>
    </row>
    <row r="718" s="2" customFormat="1" customHeight="1" spans="2:13">
      <c r="B718" s="82"/>
      <c r="C718" s="82"/>
      <c r="D718" s="82"/>
      <c r="E718" s="82"/>
      <c r="F718" s="82"/>
      <c r="G718" s="82"/>
      <c r="H718" s="82"/>
      <c r="I718" s="82"/>
      <c r="J718" s="82"/>
      <c r="K718" s="155"/>
      <c r="L718" s="155"/>
      <c r="M718" s="155"/>
    </row>
    <row r="719" s="2" customFormat="1" customHeight="1" spans="2:13">
      <c r="B719" s="82"/>
      <c r="C719" s="82"/>
      <c r="D719" s="82"/>
      <c r="E719" s="82"/>
      <c r="F719" s="82"/>
      <c r="G719" s="82"/>
      <c r="H719" s="82"/>
      <c r="I719" s="82"/>
      <c r="J719" s="82"/>
      <c r="K719" s="155"/>
      <c r="L719" s="155"/>
      <c r="M719" s="155"/>
    </row>
    <row r="720" s="2" customFormat="1" customHeight="1" spans="2:13">
      <c r="B720" s="82"/>
      <c r="C720" s="82"/>
      <c r="D720" s="82"/>
      <c r="E720" s="82"/>
      <c r="F720" s="82"/>
      <c r="G720" s="82"/>
      <c r="H720" s="82"/>
      <c r="I720" s="82"/>
      <c r="J720" s="82"/>
      <c r="K720" s="155"/>
      <c r="L720" s="155"/>
      <c r="M720" s="155"/>
    </row>
    <row r="721" s="2" customFormat="1" customHeight="1" spans="2:13">
      <c r="B721" s="82"/>
      <c r="C721" s="82"/>
      <c r="D721" s="82"/>
      <c r="E721" s="82"/>
      <c r="F721" s="82"/>
      <c r="G721" s="82"/>
      <c r="H721" s="82"/>
      <c r="I721" s="82"/>
      <c r="J721" s="82"/>
      <c r="K721" s="155"/>
      <c r="L721" s="155"/>
      <c r="M721" s="155"/>
    </row>
    <row r="722" s="2" customFormat="1" customHeight="1" spans="2:13">
      <c r="B722" s="82"/>
      <c r="C722" s="82"/>
      <c r="D722" s="82"/>
      <c r="E722" s="82"/>
      <c r="F722" s="82"/>
      <c r="G722" s="82"/>
      <c r="H722" s="82"/>
      <c r="I722" s="82"/>
      <c r="J722" s="82"/>
      <c r="K722" s="155"/>
      <c r="L722" s="155"/>
      <c r="M722" s="155"/>
    </row>
    <row r="723" s="2" customFormat="1" customHeight="1" spans="2:13">
      <c r="B723" s="82"/>
      <c r="C723" s="82"/>
      <c r="D723" s="82"/>
      <c r="E723" s="82"/>
      <c r="F723" s="82"/>
      <c r="G723" s="82"/>
      <c r="H723" s="82"/>
      <c r="I723" s="82"/>
      <c r="J723" s="82"/>
      <c r="K723" s="155"/>
      <c r="L723" s="155"/>
      <c r="M723" s="155"/>
    </row>
    <row r="724" s="2" customFormat="1" customHeight="1" spans="2:13">
      <c r="B724" s="82"/>
      <c r="C724" s="82"/>
      <c r="D724" s="82"/>
      <c r="E724" s="82"/>
      <c r="F724" s="82"/>
      <c r="G724" s="82"/>
      <c r="H724" s="82"/>
      <c r="I724" s="82"/>
      <c r="J724" s="82"/>
      <c r="K724" s="155"/>
      <c r="L724" s="155"/>
      <c r="M724" s="155"/>
    </row>
    <row r="725" s="2" customFormat="1" customHeight="1" spans="2:13">
      <c r="B725" s="82"/>
      <c r="C725" s="82"/>
      <c r="D725" s="82"/>
      <c r="E725" s="82"/>
      <c r="F725" s="82"/>
      <c r="G725" s="82"/>
      <c r="H725" s="82"/>
      <c r="I725" s="82"/>
      <c r="J725" s="82"/>
      <c r="K725" s="155"/>
      <c r="L725" s="155"/>
      <c r="M725" s="155"/>
    </row>
    <row r="726" s="2" customFormat="1" customHeight="1" spans="2:13">
      <c r="B726" s="82"/>
      <c r="C726" s="82"/>
      <c r="D726" s="82"/>
      <c r="E726" s="82"/>
      <c r="F726" s="82"/>
      <c r="G726" s="82"/>
      <c r="H726" s="82"/>
      <c r="I726" s="82"/>
      <c r="J726" s="82"/>
      <c r="K726" s="155"/>
      <c r="L726" s="155"/>
      <c r="M726" s="155"/>
    </row>
    <row r="727" s="2" customFormat="1" customHeight="1" spans="2:13">
      <c r="B727" s="82"/>
      <c r="C727" s="82"/>
      <c r="D727" s="82"/>
      <c r="E727" s="82"/>
      <c r="F727" s="82"/>
      <c r="G727" s="82"/>
      <c r="H727" s="82"/>
      <c r="I727" s="82"/>
      <c r="J727" s="82"/>
      <c r="K727" s="155"/>
      <c r="L727" s="155"/>
      <c r="M727" s="155"/>
    </row>
    <row r="728" s="2" customFormat="1" customHeight="1" spans="2:13">
      <c r="B728" s="82"/>
      <c r="C728" s="82"/>
      <c r="D728" s="82"/>
      <c r="E728" s="82"/>
      <c r="F728" s="82"/>
      <c r="G728" s="82"/>
      <c r="H728" s="82"/>
      <c r="I728" s="82"/>
      <c r="J728" s="82"/>
      <c r="K728" s="155"/>
      <c r="L728" s="155"/>
      <c r="M728" s="155"/>
    </row>
    <row r="729" s="2" customFormat="1" customHeight="1" spans="2:13">
      <c r="B729" s="82"/>
      <c r="C729" s="82"/>
      <c r="D729" s="82"/>
      <c r="E729" s="82"/>
      <c r="F729" s="82"/>
      <c r="G729" s="82"/>
      <c r="H729" s="82"/>
      <c r="I729" s="82"/>
      <c r="J729" s="82"/>
      <c r="K729" s="155"/>
      <c r="L729" s="155"/>
      <c r="M729" s="155"/>
    </row>
    <row r="730" s="2" customFormat="1" customHeight="1" spans="2:13">
      <c r="B730" s="82"/>
      <c r="C730" s="82"/>
      <c r="D730" s="82"/>
      <c r="E730" s="82"/>
      <c r="F730" s="82"/>
      <c r="G730" s="82"/>
      <c r="H730" s="82"/>
      <c r="I730" s="82"/>
      <c r="J730" s="82"/>
      <c r="K730" s="155"/>
      <c r="L730" s="155"/>
      <c r="M730" s="155"/>
    </row>
    <row r="731" s="2" customFormat="1" customHeight="1" spans="2:13">
      <c r="B731" s="82"/>
      <c r="C731" s="82"/>
      <c r="D731" s="82"/>
      <c r="E731" s="82"/>
      <c r="F731" s="82"/>
      <c r="G731" s="82"/>
      <c r="H731" s="82"/>
      <c r="I731" s="82"/>
      <c r="J731" s="82"/>
      <c r="K731" s="155"/>
      <c r="L731" s="155"/>
      <c r="M731" s="155"/>
    </row>
    <row r="732" s="2" customFormat="1" customHeight="1" spans="2:13">
      <c r="B732" s="82"/>
      <c r="C732" s="82"/>
      <c r="D732" s="82"/>
      <c r="E732" s="82"/>
      <c r="F732" s="82"/>
      <c r="G732" s="82"/>
      <c r="H732" s="82"/>
      <c r="I732" s="82"/>
      <c r="J732" s="82"/>
      <c r="K732" s="155"/>
      <c r="L732" s="155"/>
      <c r="M732" s="155"/>
    </row>
    <row r="733" s="2" customFormat="1" customHeight="1" spans="2:13">
      <c r="B733" s="82"/>
      <c r="C733" s="82"/>
      <c r="D733" s="82"/>
      <c r="E733" s="82"/>
      <c r="F733" s="82"/>
      <c r="G733" s="82"/>
      <c r="H733" s="82"/>
      <c r="I733" s="82"/>
      <c r="J733" s="82"/>
      <c r="K733" s="155"/>
      <c r="L733" s="155"/>
      <c r="M733" s="155"/>
    </row>
    <row r="734" s="2" customFormat="1" customHeight="1" spans="2:13">
      <c r="B734" s="82"/>
      <c r="C734" s="82"/>
      <c r="D734" s="82"/>
      <c r="E734" s="82"/>
      <c r="F734" s="82"/>
      <c r="G734" s="82"/>
      <c r="H734" s="82"/>
      <c r="I734" s="82"/>
      <c r="J734" s="82"/>
      <c r="K734" s="155"/>
      <c r="L734" s="155"/>
      <c r="M734" s="155"/>
    </row>
    <row r="735" s="2" customFormat="1" customHeight="1" spans="2:13">
      <c r="B735" s="82"/>
      <c r="C735" s="82"/>
      <c r="D735" s="82"/>
      <c r="E735" s="82"/>
      <c r="F735" s="82"/>
      <c r="G735" s="82"/>
      <c r="H735" s="82"/>
      <c r="I735" s="82"/>
      <c r="J735" s="82"/>
      <c r="K735" s="155"/>
      <c r="L735" s="155"/>
      <c r="M735" s="155"/>
    </row>
    <row r="736" s="2" customFormat="1" customHeight="1" spans="2:13">
      <c r="B736" s="82"/>
      <c r="C736" s="82"/>
      <c r="D736" s="82"/>
      <c r="E736" s="82"/>
      <c r="F736" s="82"/>
      <c r="G736" s="82"/>
      <c r="H736" s="82"/>
      <c r="I736" s="82"/>
      <c r="J736" s="82"/>
      <c r="K736" s="155"/>
      <c r="L736" s="155"/>
      <c r="M736" s="155"/>
    </row>
    <row r="737" s="2" customFormat="1" customHeight="1" spans="2:13">
      <c r="B737" s="82"/>
      <c r="C737" s="82"/>
      <c r="D737" s="82"/>
      <c r="E737" s="82"/>
      <c r="F737" s="82"/>
      <c r="G737" s="82"/>
      <c r="H737" s="82"/>
      <c r="I737" s="82"/>
      <c r="J737" s="82"/>
      <c r="K737" s="155"/>
      <c r="L737" s="155"/>
      <c r="M737" s="155"/>
    </row>
    <row r="738" s="2" customFormat="1" customHeight="1" spans="2:13">
      <c r="B738" s="82"/>
      <c r="C738" s="82"/>
      <c r="D738" s="82"/>
      <c r="E738" s="82"/>
      <c r="F738" s="82"/>
      <c r="G738" s="82"/>
      <c r="H738" s="82"/>
      <c r="I738" s="82"/>
      <c r="J738" s="82"/>
      <c r="K738" s="155"/>
      <c r="L738" s="155"/>
      <c r="M738" s="155"/>
    </row>
    <row r="739" s="2" customFormat="1" customHeight="1" spans="2:13">
      <c r="B739" s="82"/>
      <c r="C739" s="82"/>
      <c r="D739" s="82"/>
      <c r="E739" s="82"/>
      <c r="F739" s="82"/>
      <c r="G739" s="82"/>
      <c r="H739" s="82"/>
      <c r="I739" s="82"/>
      <c r="J739" s="82"/>
      <c r="K739" s="155"/>
      <c r="L739" s="155"/>
      <c r="M739" s="155"/>
    </row>
    <row r="740" s="2" customFormat="1" customHeight="1" spans="2:13">
      <c r="B740" s="82"/>
      <c r="C740" s="82"/>
      <c r="D740" s="82"/>
      <c r="E740" s="82"/>
      <c r="F740" s="82"/>
      <c r="G740" s="82"/>
      <c r="H740" s="82"/>
      <c r="I740" s="82"/>
      <c r="J740" s="82"/>
      <c r="K740" s="155"/>
      <c r="L740" s="155"/>
      <c r="M740" s="155"/>
    </row>
    <row r="741" s="2" customFormat="1" customHeight="1" spans="2:13">
      <c r="B741" s="82"/>
      <c r="C741" s="82"/>
      <c r="D741" s="82"/>
      <c r="E741" s="82"/>
      <c r="F741" s="82"/>
      <c r="G741" s="82"/>
      <c r="H741" s="82"/>
      <c r="I741" s="82"/>
      <c r="J741" s="82"/>
      <c r="K741" s="155"/>
      <c r="L741" s="155"/>
      <c r="M741" s="155"/>
    </row>
    <row r="742" s="2" customFormat="1" customHeight="1" spans="2:13">
      <c r="B742" s="82"/>
      <c r="C742" s="82"/>
      <c r="D742" s="82"/>
      <c r="E742" s="82"/>
      <c r="F742" s="82"/>
      <c r="G742" s="82"/>
      <c r="H742" s="82"/>
      <c r="I742" s="82"/>
      <c r="J742" s="82"/>
      <c r="K742" s="155"/>
      <c r="L742" s="155"/>
      <c r="M742" s="155"/>
    </row>
    <row r="743" s="2" customFormat="1" customHeight="1" spans="2:13">
      <c r="B743" s="82"/>
      <c r="C743" s="82"/>
      <c r="D743" s="82"/>
      <c r="E743" s="82"/>
      <c r="F743" s="82"/>
      <c r="G743" s="82"/>
      <c r="H743" s="82"/>
      <c r="I743" s="82"/>
      <c r="J743" s="82"/>
      <c r="K743" s="155"/>
      <c r="L743" s="155"/>
      <c r="M743" s="155"/>
    </row>
    <row r="744" s="2" customFormat="1" customHeight="1" spans="2:13">
      <c r="B744" s="82"/>
      <c r="C744" s="82"/>
      <c r="D744" s="82"/>
      <c r="E744" s="82"/>
      <c r="F744" s="82"/>
      <c r="G744" s="82"/>
      <c r="H744" s="82"/>
      <c r="I744" s="82"/>
      <c r="J744" s="82"/>
      <c r="K744" s="155"/>
      <c r="L744" s="155"/>
      <c r="M744" s="155"/>
    </row>
    <row r="745" s="2" customFormat="1" customHeight="1" spans="2:13">
      <c r="B745" s="82"/>
      <c r="C745" s="82"/>
      <c r="D745" s="82"/>
      <c r="E745" s="82"/>
      <c r="F745" s="82"/>
      <c r="G745" s="82"/>
      <c r="H745" s="82"/>
      <c r="I745" s="82"/>
      <c r="J745" s="82"/>
      <c r="K745" s="155"/>
      <c r="L745" s="155"/>
      <c r="M745" s="155"/>
    </row>
    <row r="746" s="2" customFormat="1" customHeight="1" spans="2:13">
      <c r="B746" s="82"/>
      <c r="C746" s="82"/>
      <c r="D746" s="82"/>
      <c r="E746" s="82"/>
      <c r="F746" s="82"/>
      <c r="G746" s="82"/>
      <c r="H746" s="82"/>
      <c r="I746" s="82"/>
      <c r="J746" s="82"/>
      <c r="K746" s="155"/>
      <c r="L746" s="155"/>
      <c r="M746" s="155"/>
    </row>
    <row r="747" s="2" customFormat="1" customHeight="1" spans="2:13">
      <c r="B747" s="82"/>
      <c r="C747" s="82"/>
      <c r="D747" s="82"/>
      <c r="E747" s="82"/>
      <c r="F747" s="82"/>
      <c r="G747" s="82"/>
      <c r="H747" s="82"/>
      <c r="I747" s="82"/>
      <c r="J747" s="82"/>
      <c r="K747" s="155"/>
      <c r="L747" s="155"/>
      <c r="M747" s="155"/>
    </row>
    <row r="748" s="2" customFormat="1" customHeight="1" spans="2:13">
      <c r="B748" s="82"/>
      <c r="C748" s="82"/>
      <c r="D748" s="82"/>
      <c r="E748" s="82"/>
      <c r="F748" s="82"/>
      <c r="G748" s="82"/>
      <c r="H748" s="82"/>
      <c r="I748" s="82"/>
      <c r="J748" s="82"/>
      <c r="K748" s="155"/>
      <c r="L748" s="155"/>
      <c r="M748" s="155"/>
    </row>
    <row r="749" s="2" customFormat="1" customHeight="1" spans="2:13">
      <c r="B749" s="82"/>
      <c r="C749" s="82"/>
      <c r="D749" s="82"/>
      <c r="E749" s="82"/>
      <c r="F749" s="82"/>
      <c r="G749" s="82"/>
      <c r="H749" s="82"/>
      <c r="I749" s="82"/>
      <c r="J749" s="82"/>
      <c r="K749" s="155"/>
      <c r="L749" s="155"/>
      <c r="M749" s="155"/>
    </row>
    <row r="750" s="2" customFormat="1" customHeight="1" spans="2:13">
      <c r="B750" s="82"/>
      <c r="C750" s="82"/>
      <c r="D750" s="82"/>
      <c r="E750" s="82"/>
      <c r="F750" s="82"/>
      <c r="G750" s="82"/>
      <c r="H750" s="82"/>
      <c r="I750" s="82"/>
      <c r="J750" s="82"/>
      <c r="K750" s="155"/>
      <c r="L750" s="155"/>
      <c r="M750" s="155"/>
    </row>
    <row r="751" s="2" customFormat="1" customHeight="1" spans="2:13">
      <c r="B751" s="82"/>
      <c r="C751" s="82"/>
      <c r="D751" s="82"/>
      <c r="E751" s="82"/>
      <c r="F751" s="82"/>
      <c r="G751" s="82"/>
      <c r="H751" s="82"/>
      <c r="I751" s="82"/>
      <c r="J751" s="82"/>
      <c r="K751" s="155"/>
      <c r="L751" s="155"/>
      <c r="M751" s="155"/>
    </row>
    <row r="752" s="2" customFormat="1" customHeight="1" spans="2:13">
      <c r="B752" s="82"/>
      <c r="C752" s="82"/>
      <c r="D752" s="82"/>
      <c r="E752" s="82"/>
      <c r="F752" s="82"/>
      <c r="G752" s="82"/>
      <c r="H752" s="82"/>
      <c r="I752" s="82"/>
      <c r="J752" s="82"/>
      <c r="K752" s="155"/>
      <c r="L752" s="155"/>
      <c r="M752" s="155"/>
    </row>
    <row r="753" s="2" customFormat="1" customHeight="1" spans="2:13">
      <c r="B753" s="82"/>
      <c r="C753" s="82"/>
      <c r="D753" s="82"/>
      <c r="E753" s="82"/>
      <c r="F753" s="82"/>
      <c r="G753" s="82"/>
      <c r="H753" s="82"/>
      <c r="I753" s="82"/>
      <c r="J753" s="82"/>
      <c r="K753" s="155"/>
      <c r="L753" s="155"/>
      <c r="M753" s="155"/>
    </row>
    <row r="754" s="2" customFormat="1" customHeight="1" spans="2:13">
      <c r="B754" s="82"/>
      <c r="C754" s="82"/>
      <c r="D754" s="82"/>
      <c r="E754" s="82"/>
      <c r="F754" s="82"/>
      <c r="G754" s="82"/>
      <c r="H754" s="82"/>
      <c r="I754" s="82"/>
      <c r="J754" s="82"/>
      <c r="K754" s="155"/>
      <c r="L754" s="155"/>
      <c r="M754" s="155"/>
    </row>
    <row r="755" s="2" customFormat="1" customHeight="1" spans="2:13">
      <c r="B755" s="82"/>
      <c r="C755" s="82"/>
      <c r="D755" s="82"/>
      <c r="E755" s="82"/>
      <c r="F755" s="82"/>
      <c r="G755" s="82"/>
      <c r="H755" s="82"/>
      <c r="I755" s="82"/>
      <c r="J755" s="82"/>
      <c r="K755" s="155"/>
      <c r="L755" s="155"/>
      <c r="M755" s="155"/>
    </row>
    <row r="756" s="2" customFormat="1" customHeight="1" spans="2:13">
      <c r="B756" s="82"/>
      <c r="C756" s="82"/>
      <c r="D756" s="82"/>
      <c r="E756" s="82"/>
      <c r="F756" s="82"/>
      <c r="G756" s="82"/>
      <c r="H756" s="82"/>
      <c r="I756" s="82"/>
      <c r="J756" s="82"/>
      <c r="K756" s="155"/>
      <c r="L756" s="155"/>
      <c r="M756" s="155"/>
    </row>
    <row r="757" s="2" customFormat="1" customHeight="1" spans="2:13">
      <c r="B757" s="82"/>
      <c r="C757" s="82"/>
      <c r="D757" s="82"/>
      <c r="E757" s="82"/>
      <c r="F757" s="82"/>
      <c r="G757" s="82"/>
      <c r="H757" s="82"/>
      <c r="I757" s="82"/>
      <c r="J757" s="82"/>
      <c r="K757" s="155"/>
      <c r="L757" s="155"/>
      <c r="M757" s="155"/>
    </row>
    <row r="758" s="2" customFormat="1" customHeight="1" spans="2:13">
      <c r="B758" s="82"/>
      <c r="C758" s="82"/>
      <c r="D758" s="82"/>
      <c r="E758" s="82"/>
      <c r="F758" s="82"/>
      <c r="G758" s="82"/>
      <c r="H758" s="82"/>
      <c r="I758" s="82"/>
      <c r="J758" s="82"/>
      <c r="K758" s="155"/>
      <c r="L758" s="155"/>
      <c r="M758" s="155"/>
    </row>
    <row r="759" s="2" customFormat="1" customHeight="1" spans="2:13">
      <c r="B759" s="82"/>
      <c r="C759" s="82"/>
      <c r="D759" s="82"/>
      <c r="E759" s="82"/>
      <c r="F759" s="82"/>
      <c r="G759" s="82"/>
      <c r="H759" s="82"/>
      <c r="I759" s="82"/>
      <c r="J759" s="82"/>
      <c r="K759" s="155"/>
      <c r="L759" s="155"/>
      <c r="M759" s="155"/>
    </row>
    <row r="760" s="2" customFormat="1" customHeight="1" spans="2:13">
      <c r="B760" s="82"/>
      <c r="C760" s="82"/>
      <c r="D760" s="82"/>
      <c r="E760" s="82"/>
      <c r="F760" s="82"/>
      <c r="G760" s="82"/>
      <c r="H760" s="82"/>
      <c r="I760" s="82"/>
      <c r="J760" s="82"/>
      <c r="K760" s="155"/>
      <c r="L760" s="155"/>
      <c r="M760" s="155"/>
    </row>
    <row r="761" s="2" customFormat="1" customHeight="1" spans="2:13">
      <c r="B761" s="82"/>
      <c r="C761" s="82"/>
      <c r="D761" s="82"/>
      <c r="E761" s="82"/>
      <c r="F761" s="82"/>
      <c r="G761" s="82"/>
      <c r="H761" s="82"/>
      <c r="I761" s="82"/>
      <c r="J761" s="82"/>
      <c r="K761" s="155"/>
      <c r="L761" s="155"/>
      <c r="M761" s="155"/>
    </row>
    <row r="762" s="2" customFormat="1" customHeight="1" spans="2:13">
      <c r="B762" s="82"/>
      <c r="C762" s="82"/>
      <c r="D762" s="82"/>
      <c r="E762" s="82"/>
      <c r="F762" s="82"/>
      <c r="G762" s="82"/>
      <c r="H762" s="82"/>
      <c r="I762" s="82"/>
      <c r="J762" s="82"/>
      <c r="K762" s="155"/>
      <c r="L762" s="155"/>
      <c r="M762" s="155"/>
    </row>
    <row r="763" s="2" customFormat="1" customHeight="1" spans="2:13">
      <c r="B763" s="82"/>
      <c r="C763" s="82"/>
      <c r="D763" s="82"/>
      <c r="E763" s="82"/>
      <c r="F763" s="82"/>
      <c r="G763" s="82"/>
      <c r="H763" s="82"/>
      <c r="I763" s="82"/>
      <c r="J763" s="82"/>
      <c r="K763" s="155"/>
      <c r="L763" s="155"/>
      <c r="M763" s="155"/>
    </row>
    <row r="764" s="2" customFormat="1" customHeight="1" spans="2:13">
      <c r="B764" s="82"/>
      <c r="C764" s="82"/>
      <c r="D764" s="82"/>
      <c r="E764" s="82"/>
      <c r="F764" s="82"/>
      <c r="G764" s="82"/>
      <c r="H764" s="82"/>
      <c r="I764" s="82"/>
      <c r="J764" s="82"/>
      <c r="K764" s="155"/>
      <c r="L764" s="155"/>
      <c r="M764" s="155"/>
    </row>
    <row r="765" s="2" customFormat="1" customHeight="1" spans="2:13">
      <c r="B765" s="82"/>
      <c r="C765" s="82"/>
      <c r="D765" s="82"/>
      <c r="E765" s="82"/>
      <c r="F765" s="82"/>
      <c r="G765" s="82"/>
      <c r="H765" s="82"/>
      <c r="I765" s="82"/>
      <c r="J765" s="82"/>
      <c r="K765" s="155"/>
      <c r="L765" s="155"/>
      <c r="M765" s="155"/>
    </row>
    <row r="766" s="2" customFormat="1" customHeight="1" spans="2:13">
      <c r="B766" s="82"/>
      <c r="C766" s="82"/>
      <c r="D766" s="82"/>
      <c r="E766" s="82"/>
      <c r="F766" s="82"/>
      <c r="G766" s="82"/>
      <c r="H766" s="82"/>
      <c r="I766" s="82"/>
      <c r="J766" s="82"/>
      <c r="K766" s="155"/>
      <c r="L766" s="155"/>
      <c r="M766" s="155"/>
    </row>
    <row r="767" s="2" customFormat="1" customHeight="1" spans="2:13">
      <c r="B767" s="82"/>
      <c r="C767" s="82"/>
      <c r="D767" s="82"/>
      <c r="E767" s="82"/>
      <c r="F767" s="82"/>
      <c r="G767" s="82"/>
      <c r="H767" s="82"/>
      <c r="I767" s="82"/>
      <c r="J767" s="82"/>
      <c r="K767" s="155"/>
      <c r="L767" s="155"/>
      <c r="M767" s="155"/>
    </row>
    <row r="768" s="2" customFormat="1" customHeight="1" spans="2:13">
      <c r="B768" s="82"/>
      <c r="C768" s="82"/>
      <c r="D768" s="82"/>
      <c r="E768" s="82"/>
      <c r="F768" s="82"/>
      <c r="G768" s="82"/>
      <c r="H768" s="82"/>
      <c r="I768" s="82"/>
      <c r="J768" s="82"/>
      <c r="K768" s="155"/>
      <c r="L768" s="155"/>
      <c r="M768" s="155"/>
    </row>
    <row r="769" s="2" customFormat="1" customHeight="1" spans="2:13">
      <c r="B769" s="82"/>
      <c r="C769" s="82"/>
      <c r="D769" s="82"/>
      <c r="E769" s="82"/>
      <c r="F769" s="82"/>
      <c r="G769" s="82"/>
      <c r="H769" s="82"/>
      <c r="I769" s="82"/>
      <c r="J769" s="82"/>
      <c r="K769" s="155"/>
      <c r="L769" s="155"/>
      <c r="M769" s="155"/>
    </row>
    <row r="770" s="2" customFormat="1" customHeight="1" spans="2:13">
      <c r="B770" s="82"/>
      <c r="C770" s="82"/>
      <c r="D770" s="82"/>
      <c r="E770" s="82"/>
      <c r="F770" s="82"/>
      <c r="G770" s="82"/>
      <c r="H770" s="82"/>
      <c r="I770" s="82"/>
      <c r="J770" s="82"/>
      <c r="K770" s="155"/>
      <c r="L770" s="155"/>
      <c r="M770" s="155"/>
    </row>
    <row r="771" s="2" customFormat="1" customHeight="1" spans="2:13">
      <c r="B771" s="82"/>
      <c r="C771" s="82"/>
      <c r="D771" s="82"/>
      <c r="E771" s="82"/>
      <c r="F771" s="82"/>
      <c r="G771" s="82"/>
      <c r="H771" s="82"/>
      <c r="I771" s="82"/>
      <c r="J771" s="82"/>
      <c r="K771" s="155"/>
      <c r="L771" s="155"/>
      <c r="M771" s="155"/>
    </row>
    <row r="772" s="2" customFormat="1" customHeight="1" spans="2:13">
      <c r="B772" s="82"/>
      <c r="C772" s="82"/>
      <c r="D772" s="82"/>
      <c r="E772" s="82"/>
      <c r="F772" s="82"/>
      <c r="G772" s="82"/>
      <c r="H772" s="82"/>
      <c r="I772" s="82"/>
      <c r="J772" s="82"/>
      <c r="K772" s="155"/>
      <c r="L772" s="155"/>
      <c r="M772" s="155"/>
    </row>
    <row r="773" s="2" customFormat="1" customHeight="1" spans="2:13">
      <c r="B773" s="82"/>
      <c r="C773" s="82"/>
      <c r="D773" s="82"/>
      <c r="E773" s="82"/>
      <c r="F773" s="82"/>
      <c r="G773" s="82"/>
      <c r="H773" s="82"/>
      <c r="I773" s="82"/>
      <c r="J773" s="82"/>
      <c r="K773" s="155"/>
      <c r="L773" s="155"/>
      <c r="M773" s="155"/>
    </row>
    <row r="774" s="2" customFormat="1" customHeight="1" spans="2:13">
      <c r="B774" s="82"/>
      <c r="C774" s="82"/>
      <c r="D774" s="82"/>
      <c r="E774" s="82"/>
      <c r="F774" s="82"/>
      <c r="G774" s="82"/>
      <c r="H774" s="82"/>
      <c r="I774" s="82"/>
      <c r="J774" s="82"/>
      <c r="K774" s="155"/>
      <c r="L774" s="155"/>
      <c r="M774" s="155"/>
    </row>
    <row r="775" s="2" customFormat="1" customHeight="1" spans="2:13">
      <c r="B775" s="82"/>
      <c r="C775" s="82"/>
      <c r="D775" s="82"/>
      <c r="E775" s="82"/>
      <c r="F775" s="82"/>
      <c r="G775" s="82"/>
      <c r="H775" s="82"/>
      <c r="I775" s="82"/>
      <c r="J775" s="82"/>
      <c r="K775" s="155"/>
      <c r="L775" s="155"/>
      <c r="M775" s="155"/>
    </row>
    <row r="776" s="2" customFormat="1" customHeight="1" spans="2:13">
      <c r="B776" s="82"/>
      <c r="C776" s="82"/>
      <c r="D776" s="82"/>
      <c r="E776" s="82"/>
      <c r="F776" s="82"/>
      <c r="G776" s="82"/>
      <c r="H776" s="82"/>
      <c r="I776" s="82"/>
      <c r="J776" s="82"/>
      <c r="K776" s="155"/>
      <c r="L776" s="155"/>
      <c r="M776" s="155"/>
    </row>
    <row r="777" s="2" customFormat="1" customHeight="1" spans="2:13">
      <c r="B777" s="82"/>
      <c r="C777" s="82"/>
      <c r="D777" s="82"/>
      <c r="E777" s="82"/>
      <c r="F777" s="82"/>
      <c r="G777" s="82"/>
      <c r="H777" s="82"/>
      <c r="I777" s="82"/>
      <c r="J777" s="82"/>
      <c r="K777" s="155"/>
      <c r="L777" s="155"/>
      <c r="M777" s="155"/>
    </row>
    <row r="778" s="2" customFormat="1" customHeight="1" spans="2:13">
      <c r="B778" s="82"/>
      <c r="C778" s="82"/>
      <c r="D778" s="82"/>
      <c r="E778" s="82"/>
      <c r="F778" s="82"/>
      <c r="G778" s="82"/>
      <c r="H778" s="82"/>
      <c r="I778" s="82"/>
      <c r="J778" s="82"/>
      <c r="K778" s="155"/>
      <c r="L778" s="155"/>
      <c r="M778" s="155"/>
    </row>
    <row r="779" s="2" customFormat="1" customHeight="1" spans="2:13">
      <c r="B779" s="82"/>
      <c r="C779" s="82"/>
      <c r="D779" s="82"/>
      <c r="E779" s="82"/>
      <c r="F779" s="82"/>
      <c r="G779" s="82"/>
      <c r="H779" s="82"/>
      <c r="I779" s="82"/>
      <c r="J779" s="82"/>
      <c r="K779" s="155"/>
      <c r="L779" s="155"/>
      <c r="M779" s="155"/>
    </row>
    <row r="780" s="2" customFormat="1" customHeight="1" spans="2:13">
      <c r="B780" s="82"/>
      <c r="C780" s="82"/>
      <c r="D780" s="82"/>
      <c r="E780" s="82"/>
      <c r="F780" s="82"/>
      <c r="G780" s="82"/>
      <c r="H780" s="82"/>
      <c r="I780" s="82"/>
      <c r="J780" s="82"/>
      <c r="K780" s="155"/>
      <c r="L780" s="155"/>
      <c r="M780" s="155"/>
    </row>
    <row r="781" s="2" customFormat="1" customHeight="1" spans="2:13">
      <c r="B781" s="82"/>
      <c r="C781" s="82"/>
      <c r="D781" s="82"/>
      <c r="E781" s="82"/>
      <c r="F781" s="82"/>
      <c r="G781" s="82"/>
      <c r="H781" s="82"/>
      <c r="I781" s="82"/>
      <c r="J781" s="82"/>
      <c r="K781" s="155"/>
      <c r="L781" s="155"/>
      <c r="M781" s="155"/>
    </row>
    <row r="782" s="2" customFormat="1" customHeight="1" spans="2:13">
      <c r="B782" s="82"/>
      <c r="C782" s="82"/>
      <c r="D782" s="82"/>
      <c r="E782" s="82"/>
      <c r="F782" s="82"/>
      <c r="G782" s="82"/>
      <c r="H782" s="82"/>
      <c r="I782" s="82"/>
      <c r="J782" s="82"/>
      <c r="K782" s="155"/>
      <c r="L782" s="155"/>
      <c r="M782" s="155"/>
    </row>
    <row r="783" s="2" customFormat="1" customHeight="1" spans="2:13">
      <c r="B783" s="82"/>
      <c r="C783" s="82"/>
      <c r="D783" s="82"/>
      <c r="E783" s="82"/>
      <c r="F783" s="82"/>
      <c r="G783" s="82"/>
      <c r="H783" s="82"/>
      <c r="I783" s="82"/>
      <c r="J783" s="82"/>
      <c r="K783" s="155"/>
      <c r="L783" s="155"/>
      <c r="M783" s="155"/>
    </row>
    <row r="784" s="2" customFormat="1" customHeight="1" spans="2:13">
      <c r="B784" s="82"/>
      <c r="C784" s="82"/>
      <c r="D784" s="82"/>
      <c r="E784" s="82"/>
      <c r="F784" s="82"/>
      <c r="G784" s="82"/>
      <c r="H784" s="82"/>
      <c r="I784" s="82"/>
      <c r="J784" s="82"/>
      <c r="K784" s="155"/>
      <c r="L784" s="155"/>
      <c r="M784" s="155"/>
    </row>
    <row r="785" s="2" customFormat="1" customHeight="1" spans="2:13">
      <c r="B785" s="82"/>
      <c r="C785" s="82"/>
      <c r="D785" s="82"/>
      <c r="E785" s="82"/>
      <c r="F785" s="82"/>
      <c r="G785" s="82"/>
      <c r="H785" s="82"/>
      <c r="I785" s="82"/>
      <c r="J785" s="82"/>
      <c r="K785" s="155"/>
      <c r="L785" s="155"/>
      <c r="M785" s="155"/>
    </row>
    <row r="786" s="2" customFormat="1" customHeight="1" spans="2:13">
      <c r="B786" s="82"/>
      <c r="C786" s="82"/>
      <c r="D786" s="82"/>
      <c r="E786" s="82"/>
      <c r="F786" s="82"/>
      <c r="G786" s="82"/>
      <c r="H786" s="82"/>
      <c r="I786" s="82"/>
      <c r="J786" s="82"/>
      <c r="K786" s="155"/>
      <c r="L786" s="155"/>
      <c r="M786" s="155"/>
    </row>
    <row r="787" s="2" customFormat="1" customHeight="1" spans="2:13">
      <c r="B787" s="82"/>
      <c r="C787" s="82"/>
      <c r="D787" s="82"/>
      <c r="E787" s="82"/>
      <c r="F787" s="82"/>
      <c r="G787" s="82"/>
      <c r="H787" s="82"/>
      <c r="I787" s="82"/>
      <c r="J787" s="82"/>
      <c r="K787" s="155"/>
      <c r="L787" s="155"/>
      <c r="M787" s="155"/>
    </row>
    <row r="788" s="2" customFormat="1" customHeight="1" spans="2:13">
      <c r="B788" s="82"/>
      <c r="C788" s="82"/>
      <c r="D788" s="82"/>
      <c r="E788" s="82"/>
      <c r="F788" s="82"/>
      <c r="G788" s="82"/>
      <c r="H788" s="82"/>
      <c r="I788" s="82"/>
      <c r="J788" s="82"/>
      <c r="K788" s="155"/>
      <c r="L788" s="155"/>
      <c r="M788" s="155"/>
    </row>
    <row r="789" s="2" customFormat="1" customHeight="1" spans="2:13">
      <c r="B789" s="82"/>
      <c r="C789" s="82"/>
      <c r="D789" s="82"/>
      <c r="E789" s="82"/>
      <c r="F789" s="82"/>
      <c r="G789" s="82"/>
      <c r="H789" s="82"/>
      <c r="I789" s="82"/>
      <c r="J789" s="82"/>
      <c r="K789" s="155"/>
      <c r="L789" s="155"/>
      <c r="M789" s="155"/>
    </row>
    <row r="790" s="2" customFormat="1" customHeight="1" spans="2:13">
      <c r="B790" s="82"/>
      <c r="C790" s="82"/>
      <c r="D790" s="82"/>
      <c r="E790" s="82"/>
      <c r="F790" s="82"/>
      <c r="G790" s="82"/>
      <c r="H790" s="82"/>
      <c r="I790" s="82"/>
      <c r="J790" s="82"/>
      <c r="K790" s="155"/>
      <c r="L790" s="155"/>
      <c r="M790" s="155"/>
    </row>
    <row r="791" s="2" customFormat="1" customHeight="1" spans="2:13">
      <c r="B791" s="82"/>
      <c r="C791" s="82"/>
      <c r="D791" s="82"/>
      <c r="E791" s="82"/>
      <c r="F791" s="82"/>
      <c r="G791" s="82"/>
      <c r="H791" s="82"/>
      <c r="I791" s="82"/>
      <c r="J791" s="82"/>
      <c r="K791" s="155"/>
      <c r="L791" s="155"/>
      <c r="M791" s="155"/>
    </row>
    <row r="792" s="2" customFormat="1" customHeight="1" spans="2:13">
      <c r="B792" s="82"/>
      <c r="C792" s="82"/>
      <c r="D792" s="82"/>
      <c r="E792" s="82"/>
      <c r="F792" s="82"/>
      <c r="G792" s="82"/>
      <c r="H792" s="82"/>
      <c r="I792" s="82"/>
      <c r="J792" s="82"/>
      <c r="K792" s="155"/>
      <c r="L792" s="155"/>
      <c r="M792" s="155"/>
    </row>
    <row r="793" s="2" customFormat="1" customHeight="1" spans="2:13">
      <c r="B793" s="82"/>
      <c r="C793" s="82"/>
      <c r="D793" s="82"/>
      <c r="E793" s="82"/>
      <c r="F793" s="82"/>
      <c r="G793" s="82"/>
      <c r="H793" s="82"/>
      <c r="I793" s="82"/>
      <c r="J793" s="82"/>
      <c r="K793" s="155"/>
      <c r="L793" s="155"/>
      <c r="M793" s="155"/>
    </row>
    <row r="794" s="2" customFormat="1" customHeight="1" spans="2:13">
      <c r="B794" s="82"/>
      <c r="C794" s="82"/>
      <c r="D794" s="82"/>
      <c r="E794" s="82"/>
      <c r="F794" s="82"/>
      <c r="G794" s="82"/>
      <c r="H794" s="82"/>
      <c r="I794" s="82"/>
      <c r="J794" s="82"/>
      <c r="K794" s="155"/>
      <c r="L794" s="155"/>
      <c r="M794" s="155"/>
    </row>
    <row r="795" s="2" customFormat="1" customHeight="1" spans="2:13">
      <c r="B795" s="82"/>
      <c r="C795" s="82"/>
      <c r="D795" s="82"/>
      <c r="E795" s="82"/>
      <c r="F795" s="82"/>
      <c r="G795" s="82"/>
      <c r="H795" s="82"/>
      <c r="I795" s="82"/>
      <c r="J795" s="82"/>
      <c r="K795" s="155"/>
      <c r="L795" s="155"/>
      <c r="M795" s="155"/>
    </row>
    <row r="796" s="2" customFormat="1" customHeight="1" spans="2:13">
      <c r="B796" s="82"/>
      <c r="C796" s="82"/>
      <c r="D796" s="82"/>
      <c r="E796" s="82"/>
      <c r="F796" s="82"/>
      <c r="G796" s="82"/>
      <c r="H796" s="82"/>
      <c r="I796" s="82"/>
      <c r="J796" s="82"/>
      <c r="K796" s="155"/>
      <c r="L796" s="155"/>
      <c r="M796" s="155"/>
    </row>
    <row r="797" s="2" customFormat="1" customHeight="1" spans="2:13">
      <c r="B797" s="82"/>
      <c r="C797" s="82"/>
      <c r="D797" s="82"/>
      <c r="E797" s="82"/>
      <c r="F797" s="82"/>
      <c r="G797" s="82"/>
      <c r="H797" s="82"/>
      <c r="I797" s="82"/>
      <c r="J797" s="82"/>
      <c r="K797" s="155"/>
      <c r="L797" s="155"/>
      <c r="M797" s="155"/>
    </row>
    <row r="798" s="2" customFormat="1" customHeight="1" spans="2:13">
      <c r="B798" s="82"/>
      <c r="C798" s="82"/>
      <c r="D798" s="82"/>
      <c r="E798" s="82"/>
      <c r="F798" s="82"/>
      <c r="G798" s="82"/>
      <c r="H798" s="82"/>
      <c r="I798" s="82"/>
      <c r="J798" s="82"/>
      <c r="K798" s="155"/>
      <c r="L798" s="155"/>
      <c r="M798" s="155"/>
    </row>
    <row r="799" s="2" customFormat="1" customHeight="1" spans="2:13">
      <c r="B799" s="82"/>
      <c r="C799" s="82"/>
      <c r="D799" s="82"/>
      <c r="E799" s="82"/>
      <c r="F799" s="82"/>
      <c r="G799" s="82"/>
      <c r="H799" s="82"/>
      <c r="I799" s="82"/>
      <c r="J799" s="82"/>
      <c r="K799" s="155"/>
      <c r="L799" s="155"/>
      <c r="M799" s="155"/>
    </row>
    <row r="800" s="2" customFormat="1" customHeight="1" spans="2:13">
      <c r="B800" s="82"/>
      <c r="C800" s="82"/>
      <c r="D800" s="82"/>
      <c r="E800" s="82"/>
      <c r="F800" s="82"/>
      <c r="G800" s="82"/>
      <c r="H800" s="82"/>
      <c r="I800" s="82"/>
      <c r="J800" s="82"/>
      <c r="K800" s="155"/>
      <c r="L800" s="155"/>
      <c r="M800" s="155"/>
    </row>
    <row r="801" s="2" customFormat="1" customHeight="1" spans="2:13">
      <c r="B801" s="82"/>
      <c r="C801" s="82"/>
      <c r="D801" s="82"/>
      <c r="E801" s="82"/>
      <c r="F801" s="82"/>
      <c r="G801" s="82"/>
      <c r="H801" s="82"/>
      <c r="I801" s="82"/>
      <c r="J801" s="82"/>
      <c r="K801" s="155"/>
      <c r="L801" s="155"/>
      <c r="M801" s="155"/>
    </row>
    <row r="802" s="2" customFormat="1" customHeight="1" spans="2:13">
      <c r="B802" s="82"/>
      <c r="C802" s="82"/>
      <c r="D802" s="82"/>
      <c r="E802" s="82"/>
      <c r="F802" s="82"/>
      <c r="G802" s="82"/>
      <c r="H802" s="82"/>
      <c r="I802" s="82"/>
      <c r="J802" s="82"/>
      <c r="K802" s="155"/>
      <c r="L802" s="155"/>
      <c r="M802" s="155"/>
    </row>
    <row r="803" s="2" customFormat="1" customHeight="1" spans="2:13">
      <c r="B803" s="82"/>
      <c r="C803" s="82"/>
      <c r="D803" s="82"/>
      <c r="E803" s="82"/>
      <c r="F803" s="82"/>
      <c r="G803" s="82"/>
      <c r="H803" s="82"/>
      <c r="I803" s="82"/>
      <c r="J803" s="82"/>
      <c r="K803" s="155"/>
      <c r="L803" s="155"/>
      <c r="M803" s="155"/>
    </row>
    <row r="804" s="2" customFormat="1" customHeight="1" spans="2:13">
      <c r="B804" s="82"/>
      <c r="C804" s="82"/>
      <c r="D804" s="82"/>
      <c r="E804" s="82"/>
      <c r="F804" s="82"/>
      <c r="G804" s="82"/>
      <c r="H804" s="82"/>
      <c r="I804" s="82"/>
      <c r="J804" s="82"/>
      <c r="K804" s="155"/>
      <c r="L804" s="155"/>
      <c r="M804" s="155"/>
    </row>
    <row r="805" s="2" customFormat="1" customHeight="1" spans="2:13">
      <c r="B805" s="82"/>
      <c r="C805" s="82"/>
      <c r="D805" s="82"/>
      <c r="E805" s="82"/>
      <c r="F805" s="82"/>
      <c r="G805" s="82"/>
      <c r="H805" s="82"/>
      <c r="I805" s="82"/>
      <c r="J805" s="82"/>
      <c r="K805" s="155"/>
      <c r="L805" s="155"/>
      <c r="M805" s="155"/>
    </row>
    <row r="806" s="2" customFormat="1" customHeight="1" spans="2:13">
      <c r="B806" s="82"/>
      <c r="C806" s="82"/>
      <c r="D806" s="82"/>
      <c r="E806" s="82"/>
      <c r="F806" s="82"/>
      <c r="G806" s="82"/>
      <c r="H806" s="82"/>
      <c r="I806" s="82"/>
      <c r="J806" s="82"/>
      <c r="K806" s="155"/>
      <c r="L806" s="155"/>
      <c r="M806" s="155"/>
    </row>
    <row r="807" s="2" customFormat="1" customHeight="1" spans="2:13">
      <c r="B807" s="82"/>
      <c r="C807" s="82"/>
      <c r="D807" s="82"/>
      <c r="E807" s="82"/>
      <c r="F807" s="82"/>
      <c r="G807" s="82"/>
      <c r="H807" s="82"/>
      <c r="I807" s="82"/>
      <c r="J807" s="82"/>
      <c r="K807" s="155"/>
      <c r="L807" s="155"/>
      <c r="M807" s="155"/>
    </row>
    <row r="808" s="2" customFormat="1" customHeight="1" spans="2:13">
      <c r="B808" s="82"/>
      <c r="C808" s="82"/>
      <c r="D808" s="82"/>
      <c r="E808" s="82"/>
      <c r="F808" s="82"/>
      <c r="G808" s="82"/>
      <c r="H808" s="82"/>
      <c r="I808" s="82"/>
      <c r="J808" s="82"/>
      <c r="K808" s="155"/>
      <c r="L808" s="155"/>
      <c r="M808" s="155"/>
    </row>
    <row r="809" s="2" customFormat="1" customHeight="1" spans="2:13">
      <c r="B809" s="82"/>
      <c r="C809" s="82"/>
      <c r="D809" s="82"/>
      <c r="E809" s="82"/>
      <c r="F809" s="82"/>
      <c r="G809" s="82"/>
      <c r="H809" s="82"/>
      <c r="I809" s="82"/>
      <c r="J809" s="82"/>
      <c r="K809" s="155"/>
      <c r="L809" s="155"/>
      <c r="M809" s="155"/>
    </row>
    <row r="810" s="2" customFormat="1" customHeight="1" spans="2:13">
      <c r="B810" s="82"/>
      <c r="C810" s="82"/>
      <c r="D810" s="82"/>
      <c r="E810" s="82"/>
      <c r="F810" s="82"/>
      <c r="G810" s="82"/>
      <c r="H810" s="82"/>
      <c r="I810" s="82"/>
      <c r="J810" s="82"/>
      <c r="K810" s="155"/>
      <c r="L810" s="155"/>
      <c r="M810" s="155"/>
    </row>
    <row r="811" s="2" customFormat="1" customHeight="1" spans="2:13">
      <c r="B811" s="82"/>
      <c r="C811" s="82"/>
      <c r="D811" s="82"/>
      <c r="E811" s="82"/>
      <c r="F811" s="82"/>
      <c r="G811" s="82"/>
      <c r="H811" s="82"/>
      <c r="I811" s="82"/>
      <c r="J811" s="82"/>
      <c r="K811" s="155"/>
      <c r="L811" s="155"/>
      <c r="M811" s="155"/>
    </row>
    <row r="812" s="2" customFormat="1" customHeight="1" spans="2:13">
      <c r="B812" s="82"/>
      <c r="C812" s="82"/>
      <c r="D812" s="82"/>
      <c r="E812" s="82"/>
      <c r="F812" s="82"/>
      <c r="G812" s="82"/>
      <c r="H812" s="82"/>
      <c r="I812" s="82"/>
      <c r="J812" s="82"/>
      <c r="K812" s="155"/>
      <c r="L812" s="155"/>
      <c r="M812" s="155"/>
    </row>
    <row r="813" s="2" customFormat="1" customHeight="1" spans="2:13">
      <c r="B813" s="82"/>
      <c r="C813" s="82"/>
      <c r="D813" s="82"/>
      <c r="E813" s="82"/>
      <c r="F813" s="82"/>
      <c r="G813" s="82"/>
      <c r="H813" s="82"/>
      <c r="I813" s="82"/>
      <c r="J813" s="82"/>
      <c r="K813" s="155"/>
      <c r="L813" s="155"/>
      <c r="M813" s="155"/>
    </row>
    <row r="814" s="2" customFormat="1" customHeight="1" spans="2:13">
      <c r="B814" s="82"/>
      <c r="C814" s="82"/>
      <c r="D814" s="82"/>
      <c r="E814" s="82"/>
      <c r="F814" s="82"/>
      <c r="G814" s="82"/>
      <c r="H814" s="82"/>
      <c r="I814" s="82"/>
      <c r="J814" s="82"/>
      <c r="K814" s="155"/>
      <c r="L814" s="155"/>
      <c r="M814" s="155"/>
    </row>
    <row r="815" s="2" customFormat="1" customHeight="1" spans="2:13">
      <c r="B815" s="82"/>
      <c r="C815" s="82"/>
      <c r="D815" s="82"/>
      <c r="E815" s="82"/>
      <c r="F815" s="82"/>
      <c r="G815" s="82"/>
      <c r="H815" s="82"/>
      <c r="I815" s="82"/>
      <c r="J815" s="82"/>
      <c r="K815" s="155"/>
      <c r="L815" s="155"/>
      <c r="M815" s="155"/>
    </row>
    <row r="816" s="2" customFormat="1" customHeight="1" spans="2:13">
      <c r="B816" s="82"/>
      <c r="C816" s="82"/>
      <c r="D816" s="82"/>
      <c r="E816" s="82"/>
      <c r="F816" s="82"/>
      <c r="G816" s="82"/>
      <c r="H816" s="82"/>
      <c r="I816" s="82"/>
      <c r="J816" s="82"/>
      <c r="K816" s="155"/>
      <c r="L816" s="155"/>
      <c r="M816" s="155"/>
    </row>
    <row r="817" s="2" customFormat="1" customHeight="1" spans="2:13">
      <c r="B817" s="82"/>
      <c r="C817" s="82"/>
      <c r="D817" s="82"/>
      <c r="E817" s="82"/>
      <c r="F817" s="82"/>
      <c r="G817" s="82"/>
      <c r="H817" s="82"/>
      <c r="I817" s="82"/>
      <c r="J817" s="82"/>
      <c r="K817" s="155"/>
      <c r="L817" s="155"/>
      <c r="M817" s="155"/>
    </row>
    <row r="818" s="2" customFormat="1" customHeight="1" spans="2:13">
      <c r="B818" s="82"/>
      <c r="C818" s="82"/>
      <c r="D818" s="82"/>
      <c r="E818" s="82"/>
      <c r="F818" s="82"/>
      <c r="G818" s="82"/>
      <c r="H818" s="82"/>
      <c r="I818" s="82"/>
      <c r="J818" s="82"/>
      <c r="K818" s="155"/>
      <c r="L818" s="155"/>
      <c r="M818" s="155"/>
    </row>
    <row r="819" s="2" customFormat="1" customHeight="1" spans="2:13">
      <c r="B819" s="82"/>
      <c r="C819" s="82"/>
      <c r="D819" s="82"/>
      <c r="E819" s="82"/>
      <c r="F819" s="82"/>
      <c r="G819" s="82"/>
      <c r="H819" s="82"/>
      <c r="I819" s="82"/>
      <c r="J819" s="82"/>
      <c r="K819" s="155"/>
      <c r="L819" s="155"/>
      <c r="M819" s="155"/>
    </row>
    <row r="820" s="2" customFormat="1" customHeight="1" spans="2:13">
      <c r="B820" s="82"/>
      <c r="C820" s="82"/>
      <c r="D820" s="82"/>
      <c r="E820" s="82"/>
      <c r="F820" s="82"/>
      <c r="G820" s="82"/>
      <c r="H820" s="82"/>
      <c r="I820" s="82"/>
      <c r="J820" s="82"/>
      <c r="K820" s="155"/>
      <c r="L820" s="155"/>
      <c r="M820" s="155"/>
    </row>
    <row r="821" s="2" customFormat="1" customHeight="1" spans="2:13">
      <c r="B821" s="82"/>
      <c r="C821" s="82"/>
      <c r="D821" s="82"/>
      <c r="E821" s="82"/>
      <c r="F821" s="82"/>
      <c r="G821" s="82"/>
      <c r="H821" s="82"/>
      <c r="I821" s="82"/>
      <c r="J821" s="82"/>
      <c r="K821" s="155"/>
      <c r="L821" s="155"/>
      <c r="M821" s="155"/>
    </row>
    <row r="822" s="2" customFormat="1" customHeight="1" spans="2:13">
      <c r="B822" s="82"/>
      <c r="C822" s="82"/>
      <c r="D822" s="82"/>
      <c r="E822" s="82"/>
      <c r="F822" s="82"/>
      <c r="G822" s="82"/>
      <c r="H822" s="82"/>
      <c r="I822" s="82"/>
      <c r="J822" s="82"/>
      <c r="K822" s="155"/>
      <c r="L822" s="155"/>
      <c r="M822" s="155"/>
    </row>
    <row r="823" s="2" customFormat="1" customHeight="1" spans="2:13">
      <c r="B823" s="82"/>
      <c r="C823" s="82"/>
      <c r="D823" s="82"/>
      <c r="E823" s="82"/>
      <c r="F823" s="82"/>
      <c r="G823" s="82"/>
      <c r="H823" s="82"/>
      <c r="I823" s="82"/>
      <c r="J823" s="82"/>
      <c r="K823" s="155"/>
      <c r="L823" s="155"/>
      <c r="M823" s="155"/>
    </row>
    <row r="824" s="2" customFormat="1" customHeight="1" spans="2:13">
      <c r="B824" s="82"/>
      <c r="C824" s="82"/>
      <c r="D824" s="82"/>
      <c r="E824" s="82"/>
      <c r="F824" s="82"/>
      <c r="G824" s="82"/>
      <c r="H824" s="82"/>
      <c r="I824" s="82"/>
      <c r="J824" s="82"/>
      <c r="K824" s="155"/>
      <c r="L824" s="155"/>
      <c r="M824" s="155"/>
    </row>
    <row r="825" s="2" customFormat="1" customHeight="1" spans="2:13">
      <c r="B825" s="82"/>
      <c r="C825" s="82"/>
      <c r="D825" s="82"/>
      <c r="E825" s="82"/>
      <c r="F825" s="82"/>
      <c r="G825" s="82"/>
      <c r="H825" s="82"/>
      <c r="I825" s="82"/>
      <c r="J825" s="82"/>
      <c r="K825" s="155"/>
      <c r="L825" s="155"/>
      <c r="M825" s="155"/>
    </row>
    <row r="826" s="2" customFormat="1" customHeight="1" spans="2:13">
      <c r="B826" s="82"/>
      <c r="C826" s="82"/>
      <c r="D826" s="82"/>
      <c r="E826" s="82"/>
      <c r="F826" s="82"/>
      <c r="G826" s="82"/>
      <c r="H826" s="82"/>
      <c r="I826" s="82"/>
      <c r="J826" s="82"/>
      <c r="K826" s="155"/>
      <c r="L826" s="155"/>
      <c r="M826" s="155"/>
    </row>
    <row r="827" s="2" customFormat="1" customHeight="1" spans="2:13">
      <c r="B827" s="82"/>
      <c r="C827" s="82"/>
      <c r="D827" s="82"/>
      <c r="E827" s="82"/>
      <c r="F827" s="82"/>
      <c r="G827" s="82"/>
      <c r="H827" s="82"/>
      <c r="I827" s="82"/>
      <c r="J827" s="82"/>
      <c r="K827" s="155"/>
      <c r="L827" s="155"/>
      <c r="M827" s="155"/>
    </row>
    <row r="828" s="2" customFormat="1" customHeight="1" spans="2:13">
      <c r="B828" s="82"/>
      <c r="C828" s="82"/>
      <c r="D828" s="82"/>
      <c r="E828" s="82"/>
      <c r="F828" s="82"/>
      <c r="G828" s="82"/>
      <c r="H828" s="82"/>
      <c r="I828" s="82"/>
      <c r="J828" s="82"/>
      <c r="K828" s="155"/>
      <c r="L828" s="155"/>
      <c r="M828" s="155"/>
    </row>
    <row r="829" s="2" customFormat="1" customHeight="1" spans="2:13">
      <c r="B829" s="82"/>
      <c r="C829" s="82"/>
      <c r="D829" s="82"/>
      <c r="E829" s="82"/>
      <c r="F829" s="82"/>
      <c r="G829" s="82"/>
      <c r="H829" s="82"/>
      <c r="I829" s="82"/>
      <c r="J829" s="82"/>
      <c r="K829" s="155"/>
      <c r="L829" s="155"/>
      <c r="M829" s="155"/>
    </row>
    <row r="830" s="2" customFormat="1" customHeight="1" spans="2:13">
      <c r="B830" s="82"/>
      <c r="C830" s="82"/>
      <c r="D830" s="82"/>
      <c r="E830" s="82"/>
      <c r="F830" s="82"/>
      <c r="G830" s="82"/>
      <c r="H830" s="82"/>
      <c r="I830" s="82"/>
      <c r="J830" s="82"/>
      <c r="K830" s="155"/>
      <c r="L830" s="155"/>
      <c r="M830" s="155"/>
    </row>
    <row r="831" s="2" customFormat="1" customHeight="1" spans="2:13">
      <c r="B831" s="82"/>
      <c r="C831" s="82"/>
      <c r="D831" s="82"/>
      <c r="E831" s="82"/>
      <c r="F831" s="82"/>
      <c r="G831" s="82"/>
      <c r="H831" s="82"/>
      <c r="I831" s="82"/>
      <c r="J831" s="82"/>
      <c r="K831" s="155"/>
      <c r="L831" s="155"/>
      <c r="M831" s="155"/>
    </row>
    <row r="832" s="2" customFormat="1" customHeight="1" spans="2:13">
      <c r="B832" s="82"/>
      <c r="C832" s="82"/>
      <c r="D832" s="82"/>
      <c r="E832" s="82"/>
      <c r="F832" s="82"/>
      <c r="G832" s="82"/>
      <c r="H832" s="82"/>
      <c r="I832" s="82"/>
      <c r="J832" s="82"/>
      <c r="K832" s="155"/>
      <c r="L832" s="155"/>
      <c r="M832" s="155"/>
    </row>
    <row r="833" s="2" customFormat="1" customHeight="1" spans="2:13">
      <c r="B833" s="82"/>
      <c r="C833" s="82"/>
      <c r="D833" s="82"/>
      <c r="E833" s="82"/>
      <c r="F833" s="82"/>
      <c r="G833" s="82"/>
      <c r="H833" s="82"/>
      <c r="I833" s="82"/>
      <c r="J833" s="82"/>
      <c r="K833" s="155"/>
      <c r="L833" s="155"/>
      <c r="M833" s="155"/>
    </row>
    <row r="834" s="2" customFormat="1" customHeight="1" spans="2:13">
      <c r="B834" s="82"/>
      <c r="C834" s="82"/>
      <c r="D834" s="82"/>
      <c r="E834" s="82"/>
      <c r="F834" s="82"/>
      <c r="G834" s="82"/>
      <c r="H834" s="82"/>
      <c r="I834" s="82"/>
      <c r="J834" s="82"/>
      <c r="K834" s="155"/>
      <c r="L834" s="155"/>
      <c r="M834" s="155"/>
    </row>
    <row r="835" s="2" customFormat="1" customHeight="1" spans="2:13">
      <c r="B835" s="82"/>
      <c r="C835" s="82"/>
      <c r="D835" s="82"/>
      <c r="E835" s="82"/>
      <c r="F835" s="82"/>
      <c r="G835" s="82"/>
      <c r="H835" s="82"/>
      <c r="I835" s="82"/>
      <c r="J835" s="82"/>
      <c r="K835" s="155"/>
      <c r="L835" s="155"/>
      <c r="M835" s="155"/>
    </row>
    <row r="836" s="2" customFormat="1" customHeight="1" spans="2:13">
      <c r="B836" s="82"/>
      <c r="C836" s="82"/>
      <c r="D836" s="82"/>
      <c r="E836" s="82"/>
      <c r="F836" s="82"/>
      <c r="G836" s="82"/>
      <c r="H836" s="82"/>
      <c r="I836" s="82"/>
      <c r="J836" s="82"/>
      <c r="K836" s="155"/>
      <c r="L836" s="155"/>
      <c r="M836" s="155"/>
    </row>
    <row r="837" s="2" customFormat="1" customHeight="1" spans="2:13">
      <c r="B837" s="82"/>
      <c r="C837" s="82"/>
      <c r="D837" s="82"/>
      <c r="E837" s="82"/>
      <c r="F837" s="82"/>
      <c r="G837" s="82"/>
      <c r="H837" s="82"/>
      <c r="I837" s="82"/>
      <c r="J837" s="82"/>
      <c r="K837" s="155"/>
      <c r="L837" s="155"/>
      <c r="M837" s="155"/>
    </row>
    <row r="838" s="2" customFormat="1" customHeight="1" spans="2:13">
      <c r="B838" s="82"/>
      <c r="C838" s="82"/>
      <c r="D838" s="82"/>
      <c r="E838" s="82"/>
      <c r="F838" s="82"/>
      <c r="G838" s="82"/>
      <c r="H838" s="82"/>
      <c r="I838" s="82"/>
      <c r="J838" s="82"/>
      <c r="K838" s="155"/>
      <c r="L838" s="155"/>
      <c r="M838" s="155"/>
    </row>
    <row r="839" s="2" customFormat="1" customHeight="1" spans="2:13">
      <c r="B839" s="82"/>
      <c r="C839" s="82"/>
      <c r="D839" s="82"/>
      <c r="E839" s="82"/>
      <c r="F839" s="82"/>
      <c r="G839" s="82"/>
      <c r="H839" s="82"/>
      <c r="I839" s="82"/>
      <c r="J839" s="82"/>
      <c r="K839" s="155"/>
      <c r="L839" s="155"/>
      <c r="M839" s="155"/>
    </row>
  </sheetData>
  <mergeCells count="34">
    <mergeCell ref="A2:R2"/>
    <mergeCell ref="A3:R3"/>
    <mergeCell ref="A4:R4"/>
    <mergeCell ref="AH4:AW4"/>
    <mergeCell ref="AX4:BM4"/>
    <mergeCell ref="BN4:CC4"/>
    <mergeCell ref="CD4:CS4"/>
    <mergeCell ref="CT4:DI4"/>
    <mergeCell ref="DJ4:DY4"/>
    <mergeCell ref="DZ4:EO4"/>
    <mergeCell ref="EP4:FE4"/>
    <mergeCell ref="FF4:FU4"/>
    <mergeCell ref="FV4:GK4"/>
    <mergeCell ref="GL4:HA4"/>
    <mergeCell ref="HB4:HQ4"/>
    <mergeCell ref="J6:K6"/>
    <mergeCell ref="L6:N6"/>
    <mergeCell ref="A22:C22"/>
    <mergeCell ref="A23:C23"/>
    <mergeCell ref="A24:C24"/>
    <mergeCell ref="A26:C26"/>
    <mergeCell ref="A6:A7"/>
    <mergeCell ref="B6:B7"/>
    <mergeCell ref="C6:C7"/>
    <mergeCell ref="D6:D7"/>
    <mergeCell ref="E6:E7"/>
    <mergeCell ref="F6:F7"/>
    <mergeCell ref="G6:G7"/>
    <mergeCell ref="H6:H7"/>
    <mergeCell ref="I6:I7"/>
    <mergeCell ref="O6:O7"/>
    <mergeCell ref="P6:P7"/>
    <mergeCell ref="Q6:Q7"/>
    <mergeCell ref="R6:R7"/>
  </mergeCells>
  <printOptions horizontalCentered="1"/>
  <pageMargins left="0.354330708661417" right="0.354330708661417" top="0.78740157480315" bottom="0.78740157480315" header="1.02362204724409" footer="0.511811023622047"/>
  <pageSetup paperSize="9" scale="82" fitToHeight="0" orientation="landscape" verticalDpi="600"/>
  <headerFooter alignWithMargins="0">
    <oddHeader>&amp;R&amp;10表&amp;"Times New Roman,常规"4-7-1
&amp;"宋体,常规"共&amp;"Times New Roman,常规"&amp;N&amp;"宋体,常规"页第&amp;"Times New Roman,常规"&amp;P&amp;"宋体,常规"页</oddHead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839"/>
  <sheetViews>
    <sheetView showGridLines="0" zoomScaleSheetLayoutView="60" topLeftCell="A10" workbookViewId="0">
      <selection activeCell="B21" sqref="B21"/>
    </sheetView>
  </sheetViews>
  <sheetFormatPr defaultColWidth="8.75" defaultRowHeight="15.75" customHeight="1"/>
  <cols>
    <col min="1" max="1" width="5" style="4" customWidth="1"/>
    <col min="2" max="3" width="7.25" style="301" customWidth="1"/>
    <col min="4" max="4" width="13.5" style="301" customWidth="1"/>
    <col min="5" max="7" width="7.25" style="301" customWidth="1"/>
    <col min="8" max="10" width="9" style="301"/>
    <col min="11" max="11" width="11" style="23" customWidth="1"/>
    <col min="12" max="12" width="11" style="4" customWidth="1"/>
    <col min="13" max="13" width="9.875" style="4" customWidth="1"/>
    <col min="14" max="14" width="7.75" style="4"/>
    <col min="15" max="15" width="7.75" style="4" customWidth="1"/>
    <col min="16" max="16" width="7.5" style="4" customWidth="1"/>
    <col min="17" max="32" width="9" style="4"/>
    <col min="33" max="16384" width="8.75" style="4"/>
  </cols>
  <sheetData>
    <row r="1" ht="14.25" spans="1:16">
      <c r="A1" s="5"/>
      <c r="B1" s="355"/>
      <c r="C1" s="355"/>
      <c r="D1" s="355"/>
      <c r="E1" s="355"/>
      <c r="F1" s="355"/>
      <c r="G1" s="355"/>
      <c r="H1" s="302"/>
      <c r="I1" s="302"/>
      <c r="J1" s="302"/>
      <c r="K1" s="7"/>
      <c r="L1" s="7"/>
      <c r="M1" s="7"/>
      <c r="N1" s="7"/>
      <c r="O1" s="7"/>
      <c r="P1" s="7"/>
    </row>
    <row r="2" s="1" customFormat="1" ht="30" customHeight="1" spans="1:16">
      <c r="A2" s="8" t="s">
        <v>356</v>
      </c>
      <c r="B2" s="8"/>
      <c r="C2" s="8"/>
      <c r="D2" s="8"/>
      <c r="E2" s="8"/>
      <c r="F2" s="8"/>
      <c r="G2" s="8"/>
      <c r="H2" s="8"/>
      <c r="I2" s="8"/>
      <c r="J2" s="8"/>
      <c r="K2" s="8"/>
      <c r="L2" s="8"/>
      <c r="M2" s="8"/>
      <c r="N2" s="8"/>
      <c r="O2" s="8"/>
      <c r="P2" s="8"/>
    </row>
    <row r="3" s="1" customFormat="1" ht="30" customHeight="1" spans="1:16">
      <c r="A3" s="356" t="s">
        <v>369</v>
      </c>
      <c r="B3" s="356"/>
      <c r="C3" s="356"/>
      <c r="D3" s="356"/>
      <c r="E3" s="356"/>
      <c r="F3" s="356"/>
      <c r="G3" s="356"/>
      <c r="H3" s="356"/>
      <c r="I3" s="356"/>
      <c r="J3" s="356"/>
      <c r="K3" s="356"/>
      <c r="L3" s="356"/>
      <c r="M3" s="356"/>
      <c r="N3" s="356"/>
      <c r="O3" s="356"/>
      <c r="P3" s="356"/>
    </row>
    <row r="4" s="2" customFormat="1" ht="19.5" customHeight="1" spans="1:223">
      <c r="A4" s="9" t="e">
        <f>CONCATENATE(#REF!,#REF!,#REF!,#REF!,#REF!,#REF!,#REF!)</f>
        <v>#REF!</v>
      </c>
      <c r="B4" s="9"/>
      <c r="C4" s="9"/>
      <c r="D4" s="9"/>
      <c r="E4" s="9"/>
      <c r="F4" s="9"/>
      <c r="G4" s="9"/>
      <c r="H4" s="9"/>
      <c r="I4" s="9"/>
      <c r="J4" s="9"/>
      <c r="K4" s="9"/>
      <c r="L4" s="9"/>
      <c r="M4" s="9"/>
      <c r="N4" s="9"/>
      <c r="O4" s="9"/>
      <c r="P4" s="9"/>
      <c r="Q4" s="10"/>
      <c r="R4" s="10"/>
      <c r="S4" s="10"/>
      <c r="T4" s="10"/>
      <c r="U4" s="10"/>
      <c r="V4" s="10"/>
      <c r="W4" s="10"/>
      <c r="X4" s="10"/>
      <c r="Y4" s="10"/>
      <c r="Z4" s="10"/>
      <c r="AA4" s="10"/>
      <c r="AB4" s="10"/>
      <c r="AC4" s="10"/>
      <c r="AD4" s="10"/>
      <c r="AE4" s="10"/>
      <c r="AF4" s="9" t="e">
        <f>CONCATENATE(#REF!,#REF!,#REF!,#REF!,#REF!,#REF!,#REF!)</f>
        <v>#REF!</v>
      </c>
      <c r="AG4" s="9"/>
      <c r="AH4" s="9"/>
      <c r="AI4" s="9"/>
      <c r="AJ4" s="9"/>
      <c r="AK4" s="9"/>
      <c r="AL4" s="9"/>
      <c r="AM4" s="9"/>
      <c r="AN4" s="9"/>
      <c r="AO4" s="9"/>
      <c r="AP4" s="9"/>
      <c r="AQ4" s="9"/>
      <c r="AR4" s="9"/>
      <c r="AS4" s="9"/>
      <c r="AT4" s="9"/>
      <c r="AU4" s="9"/>
      <c r="AV4" s="9" t="e">
        <f>CONCATENATE(#REF!,#REF!,#REF!,#REF!,#REF!,#REF!,#REF!)</f>
        <v>#REF!</v>
      </c>
      <c r="AW4" s="9"/>
      <c r="AX4" s="9"/>
      <c r="AY4" s="9"/>
      <c r="AZ4" s="9"/>
      <c r="BA4" s="9"/>
      <c r="BB4" s="9"/>
      <c r="BC4" s="9"/>
      <c r="BD4" s="9"/>
      <c r="BE4" s="9"/>
      <c r="BF4" s="9"/>
      <c r="BG4" s="9"/>
      <c r="BH4" s="9"/>
      <c r="BI4" s="9"/>
      <c r="BJ4" s="9"/>
      <c r="BK4" s="9"/>
      <c r="BL4" s="9" t="e">
        <f>CONCATENATE(#REF!,#REF!,#REF!,#REF!,#REF!,#REF!,#REF!)</f>
        <v>#REF!</v>
      </c>
      <c r="BM4" s="9"/>
      <c r="BN4" s="9"/>
      <c r="BO4" s="9"/>
      <c r="BP4" s="9"/>
      <c r="BQ4" s="9"/>
      <c r="BR4" s="9"/>
      <c r="BS4" s="9"/>
      <c r="BT4" s="9"/>
      <c r="BU4" s="9"/>
      <c r="BV4" s="9"/>
      <c r="BW4" s="9"/>
      <c r="BX4" s="9"/>
      <c r="BY4" s="9"/>
      <c r="BZ4" s="9"/>
      <c r="CA4" s="9"/>
      <c r="CB4" s="9" t="e">
        <f>CONCATENATE(#REF!,#REF!,#REF!,#REF!,#REF!,#REF!,#REF!)</f>
        <v>#REF!</v>
      </c>
      <c r="CC4" s="9"/>
      <c r="CD4" s="9"/>
      <c r="CE4" s="9"/>
      <c r="CF4" s="9"/>
      <c r="CG4" s="9"/>
      <c r="CH4" s="9"/>
      <c r="CI4" s="9"/>
      <c r="CJ4" s="9"/>
      <c r="CK4" s="9"/>
      <c r="CL4" s="9"/>
      <c r="CM4" s="9"/>
      <c r="CN4" s="9"/>
      <c r="CO4" s="9"/>
      <c r="CP4" s="9"/>
      <c r="CQ4" s="9"/>
      <c r="CR4" s="9" t="e">
        <f>CONCATENATE(#REF!,#REF!,#REF!,#REF!,#REF!,#REF!,#REF!)</f>
        <v>#REF!</v>
      </c>
      <c r="CS4" s="9"/>
      <c r="CT4" s="9"/>
      <c r="CU4" s="9"/>
      <c r="CV4" s="9"/>
      <c r="CW4" s="9"/>
      <c r="CX4" s="9"/>
      <c r="CY4" s="9"/>
      <c r="CZ4" s="9"/>
      <c r="DA4" s="9"/>
      <c r="DB4" s="9"/>
      <c r="DC4" s="9"/>
      <c r="DD4" s="9"/>
      <c r="DE4" s="9"/>
      <c r="DF4" s="9"/>
      <c r="DG4" s="9"/>
      <c r="DH4" s="9" t="e">
        <f>CONCATENATE(#REF!,#REF!,#REF!,#REF!,#REF!,#REF!,#REF!)</f>
        <v>#REF!</v>
      </c>
      <c r="DI4" s="9"/>
      <c r="DJ4" s="9"/>
      <c r="DK4" s="9"/>
      <c r="DL4" s="9"/>
      <c r="DM4" s="9"/>
      <c r="DN4" s="9"/>
      <c r="DO4" s="9"/>
      <c r="DP4" s="9"/>
      <c r="DQ4" s="9"/>
      <c r="DR4" s="9"/>
      <c r="DS4" s="9"/>
      <c r="DT4" s="9"/>
      <c r="DU4" s="9"/>
      <c r="DV4" s="9"/>
      <c r="DW4" s="9"/>
      <c r="DX4" s="9" t="e">
        <f>CONCATENATE(#REF!,#REF!,#REF!,#REF!,#REF!,#REF!,#REF!)</f>
        <v>#REF!</v>
      </c>
      <c r="DY4" s="9"/>
      <c r="DZ4" s="9"/>
      <c r="EA4" s="9"/>
      <c r="EB4" s="9"/>
      <c r="EC4" s="9"/>
      <c r="ED4" s="9"/>
      <c r="EE4" s="9"/>
      <c r="EF4" s="9"/>
      <c r="EG4" s="9"/>
      <c r="EH4" s="9"/>
      <c r="EI4" s="9"/>
      <c r="EJ4" s="9"/>
      <c r="EK4" s="9"/>
      <c r="EL4" s="9"/>
      <c r="EM4" s="9"/>
      <c r="EN4" s="9" t="e">
        <f>CONCATENATE(#REF!,#REF!,#REF!,#REF!,#REF!,#REF!,#REF!)</f>
        <v>#REF!</v>
      </c>
      <c r="EO4" s="9"/>
      <c r="EP4" s="9"/>
      <c r="EQ4" s="9"/>
      <c r="ER4" s="9"/>
      <c r="ES4" s="9"/>
      <c r="ET4" s="9"/>
      <c r="EU4" s="9"/>
      <c r="EV4" s="9"/>
      <c r="EW4" s="9"/>
      <c r="EX4" s="9"/>
      <c r="EY4" s="9"/>
      <c r="EZ4" s="9"/>
      <c r="FA4" s="9"/>
      <c r="FB4" s="9"/>
      <c r="FC4" s="9"/>
      <c r="FD4" s="9" t="e">
        <f>CONCATENATE(#REF!,#REF!,#REF!,#REF!,#REF!,#REF!,#REF!)</f>
        <v>#REF!</v>
      </c>
      <c r="FE4" s="9"/>
      <c r="FF4" s="9"/>
      <c r="FG4" s="9"/>
      <c r="FH4" s="9"/>
      <c r="FI4" s="9"/>
      <c r="FJ4" s="9"/>
      <c r="FK4" s="9"/>
      <c r="FL4" s="9"/>
      <c r="FM4" s="9"/>
      <c r="FN4" s="9"/>
      <c r="FO4" s="9"/>
      <c r="FP4" s="9"/>
      <c r="FQ4" s="9"/>
      <c r="FR4" s="9"/>
      <c r="FS4" s="9"/>
      <c r="FT4" s="9" t="e">
        <f>CONCATENATE(#REF!,#REF!,#REF!,#REF!,#REF!,#REF!,#REF!)</f>
        <v>#REF!</v>
      </c>
      <c r="FU4" s="9"/>
      <c r="FV4" s="9"/>
      <c r="FW4" s="9"/>
      <c r="FX4" s="9"/>
      <c r="FY4" s="9"/>
      <c r="FZ4" s="9"/>
      <c r="GA4" s="9"/>
      <c r="GB4" s="9"/>
      <c r="GC4" s="9"/>
      <c r="GD4" s="9"/>
      <c r="GE4" s="9"/>
      <c r="GF4" s="9"/>
      <c r="GG4" s="9"/>
      <c r="GH4" s="9"/>
      <c r="GI4" s="9"/>
      <c r="GJ4" s="9" t="e">
        <f>CONCATENATE(#REF!,#REF!,#REF!,#REF!,#REF!,#REF!,#REF!)</f>
        <v>#REF!</v>
      </c>
      <c r="GK4" s="9"/>
      <c r="GL4" s="9"/>
      <c r="GM4" s="9"/>
      <c r="GN4" s="9"/>
      <c r="GO4" s="9"/>
      <c r="GP4" s="9"/>
      <c r="GQ4" s="9"/>
      <c r="GR4" s="9"/>
      <c r="GS4" s="9"/>
      <c r="GT4" s="9"/>
      <c r="GU4" s="9"/>
      <c r="GV4" s="9"/>
      <c r="GW4" s="9"/>
      <c r="GX4" s="9"/>
      <c r="GY4" s="9"/>
      <c r="GZ4" s="9" t="e">
        <f>CONCATENATE(#REF!,#REF!,#REF!,#REF!,#REF!,#REF!,#REF!)</f>
        <v>#REF!</v>
      </c>
      <c r="HA4" s="9"/>
      <c r="HB4" s="9"/>
      <c r="HC4" s="9"/>
      <c r="HD4" s="9"/>
      <c r="HE4" s="9"/>
      <c r="HF4" s="9"/>
      <c r="HG4" s="9"/>
      <c r="HH4" s="9"/>
      <c r="HI4" s="9"/>
      <c r="HJ4" s="9"/>
      <c r="HK4" s="9"/>
      <c r="HL4" s="9"/>
      <c r="HM4" s="9"/>
      <c r="HN4" s="9"/>
      <c r="HO4" s="9"/>
    </row>
    <row r="5" s="2" customFormat="1" customHeight="1" spans="1:16">
      <c r="A5" s="79" t="e">
        <f>#REF!&amp;#REF!</f>
        <v>#REF!</v>
      </c>
      <c r="B5" s="82"/>
      <c r="C5" s="82"/>
      <c r="D5" s="82"/>
      <c r="E5" s="82"/>
      <c r="F5" s="82"/>
      <c r="G5" s="82"/>
      <c r="H5" s="82"/>
      <c r="I5" s="82"/>
      <c r="J5" s="82"/>
      <c r="K5" s="155"/>
      <c r="P5" s="55" t="s">
        <v>2</v>
      </c>
    </row>
    <row r="6" s="3" customFormat="1" ht="18" customHeight="1" spans="1:16">
      <c r="A6" s="123" t="s">
        <v>3</v>
      </c>
      <c r="B6" s="357" t="s">
        <v>358</v>
      </c>
      <c r="C6" s="357" t="s">
        <v>359</v>
      </c>
      <c r="D6" s="357" t="s">
        <v>360</v>
      </c>
      <c r="E6" s="357" t="s">
        <v>361</v>
      </c>
      <c r="F6" s="357" t="s">
        <v>362</v>
      </c>
      <c r="G6" s="358" t="s">
        <v>169</v>
      </c>
      <c r="H6" s="358" t="s">
        <v>370</v>
      </c>
      <c r="I6" s="357" t="s">
        <v>364</v>
      </c>
      <c r="J6" s="358" t="s">
        <v>371</v>
      </c>
      <c r="K6" s="56" t="s">
        <v>5</v>
      </c>
      <c r="L6" s="56" t="s">
        <v>6</v>
      </c>
      <c r="M6" s="56" t="s">
        <v>7</v>
      </c>
      <c r="N6" s="106" t="s">
        <v>75</v>
      </c>
      <c r="O6" s="92" t="s">
        <v>365</v>
      </c>
      <c r="P6" s="106" t="s">
        <v>76</v>
      </c>
    </row>
    <row r="7" s="3" customFormat="1" ht="24" customHeight="1" spans="1:16">
      <c r="A7" s="123"/>
      <c r="B7" s="357"/>
      <c r="C7" s="357"/>
      <c r="D7" s="357"/>
      <c r="E7" s="357"/>
      <c r="F7" s="357"/>
      <c r="G7" s="359"/>
      <c r="H7" s="359"/>
      <c r="I7" s="357"/>
      <c r="J7" s="359"/>
      <c r="K7" s="60"/>
      <c r="L7" s="60"/>
      <c r="M7" s="60"/>
      <c r="N7" s="12"/>
      <c r="O7" s="93"/>
      <c r="P7" s="12"/>
    </row>
    <row r="8" s="2" customFormat="1" ht="18" customHeight="1" spans="1:16">
      <c r="A8" s="13"/>
      <c r="B8" s="130"/>
      <c r="C8" s="130"/>
      <c r="D8" s="130"/>
      <c r="E8" s="130"/>
      <c r="F8" s="130"/>
      <c r="G8" s="130"/>
      <c r="H8" s="130"/>
      <c r="I8" s="130"/>
      <c r="J8" s="130"/>
      <c r="K8" s="121"/>
      <c r="L8" s="16"/>
      <c r="M8" s="16"/>
      <c r="N8" s="16"/>
      <c r="O8" s="16"/>
      <c r="P8" s="14"/>
    </row>
    <row r="9" s="2" customFormat="1" ht="18" customHeight="1" spans="1:16">
      <c r="A9" s="13"/>
      <c r="B9" s="130"/>
      <c r="C9" s="130"/>
      <c r="D9" s="130"/>
      <c r="E9" s="130"/>
      <c r="F9" s="130"/>
      <c r="G9" s="130"/>
      <c r="H9" s="130"/>
      <c r="I9" s="130"/>
      <c r="J9" s="130"/>
      <c r="K9" s="121"/>
      <c r="L9" s="16"/>
      <c r="M9" s="16"/>
      <c r="N9" s="16"/>
      <c r="O9" s="16"/>
      <c r="P9" s="14"/>
    </row>
    <row r="10" s="2" customFormat="1" ht="18" customHeight="1" spans="1:16">
      <c r="A10" s="13"/>
      <c r="B10" s="130"/>
      <c r="C10" s="130"/>
      <c r="D10" s="130"/>
      <c r="E10" s="130"/>
      <c r="F10" s="130"/>
      <c r="G10" s="130"/>
      <c r="H10" s="130"/>
      <c r="I10" s="130"/>
      <c r="J10" s="130"/>
      <c r="K10" s="121"/>
      <c r="L10" s="16"/>
      <c r="M10" s="16"/>
      <c r="N10" s="16" t="str">
        <f t="shared" ref="N10:N24" si="0">IF(K10=0,"",(L10-K10)/K10*100)</f>
        <v/>
      </c>
      <c r="O10" s="16"/>
      <c r="P10" s="14"/>
    </row>
    <row r="11" s="2" customFormat="1" ht="18" customHeight="1" spans="1:16">
      <c r="A11" s="13"/>
      <c r="B11" s="130"/>
      <c r="C11" s="130"/>
      <c r="D11" s="130"/>
      <c r="E11" s="130"/>
      <c r="F11" s="130"/>
      <c r="G11" s="130"/>
      <c r="H11" s="130"/>
      <c r="I11" s="130"/>
      <c r="J11" s="130"/>
      <c r="K11" s="121"/>
      <c r="L11" s="16"/>
      <c r="M11" s="16"/>
      <c r="N11" s="16" t="str">
        <f t="shared" si="0"/>
        <v/>
      </c>
      <c r="O11" s="16"/>
      <c r="P11" s="14"/>
    </row>
    <row r="12" s="2" customFormat="1" ht="18" customHeight="1" spans="1:16">
      <c r="A12" s="13"/>
      <c r="B12" s="130"/>
      <c r="C12" s="130"/>
      <c r="D12" s="130"/>
      <c r="E12" s="130"/>
      <c r="F12" s="130"/>
      <c r="G12" s="130"/>
      <c r="H12" s="130"/>
      <c r="I12" s="130"/>
      <c r="J12" s="130"/>
      <c r="K12" s="121"/>
      <c r="L12" s="16"/>
      <c r="M12" s="16"/>
      <c r="N12" s="16" t="str">
        <f t="shared" si="0"/>
        <v/>
      </c>
      <c r="O12" s="16"/>
      <c r="P12" s="14"/>
    </row>
    <row r="13" s="2" customFormat="1" ht="18" customHeight="1" spans="1:16">
      <c r="A13" s="13"/>
      <c r="B13" s="130"/>
      <c r="C13" s="130"/>
      <c r="D13" s="130"/>
      <c r="E13" s="130"/>
      <c r="F13" s="130"/>
      <c r="G13" s="130"/>
      <c r="H13" s="130"/>
      <c r="I13" s="130"/>
      <c r="J13" s="130"/>
      <c r="K13" s="121"/>
      <c r="L13" s="16"/>
      <c r="M13" s="16"/>
      <c r="N13" s="16" t="str">
        <f t="shared" si="0"/>
        <v/>
      </c>
      <c r="O13" s="16"/>
      <c r="P13" s="14"/>
    </row>
    <row r="14" s="2" customFormat="1" ht="18" customHeight="1" spans="1:16">
      <c r="A14" s="13"/>
      <c r="B14" s="130"/>
      <c r="C14" s="130"/>
      <c r="D14" s="224"/>
      <c r="E14" s="130"/>
      <c r="F14" s="130"/>
      <c r="G14" s="130"/>
      <c r="H14" s="130"/>
      <c r="I14" s="130"/>
      <c r="J14" s="130"/>
      <c r="K14" s="121"/>
      <c r="L14" s="16"/>
      <c r="M14" s="16"/>
      <c r="N14" s="16" t="str">
        <f t="shared" si="0"/>
        <v/>
      </c>
      <c r="O14" s="16"/>
      <c r="P14" s="14"/>
    </row>
    <row r="15" s="2" customFormat="1" ht="18" customHeight="1" spans="1:16">
      <c r="A15" s="13"/>
      <c r="B15" s="130"/>
      <c r="C15" s="130"/>
      <c r="D15" s="130"/>
      <c r="E15" s="130"/>
      <c r="F15" s="130"/>
      <c r="G15" s="130"/>
      <c r="H15" s="130"/>
      <c r="I15" s="130"/>
      <c r="J15" s="130"/>
      <c r="K15" s="121"/>
      <c r="L15" s="16"/>
      <c r="M15" s="16"/>
      <c r="N15" s="16" t="str">
        <f t="shared" si="0"/>
        <v/>
      </c>
      <c r="O15" s="16"/>
      <c r="P15" s="14"/>
    </row>
    <row r="16" s="2" customFormat="1" ht="18" customHeight="1" spans="1:16">
      <c r="A16" s="13"/>
      <c r="B16" s="130"/>
      <c r="C16" s="130"/>
      <c r="D16" s="130"/>
      <c r="E16" s="130"/>
      <c r="F16" s="130"/>
      <c r="G16" s="130"/>
      <c r="H16" s="130"/>
      <c r="I16" s="130"/>
      <c r="J16" s="130"/>
      <c r="K16" s="121"/>
      <c r="L16" s="16"/>
      <c r="M16" s="16"/>
      <c r="N16" s="16" t="str">
        <f t="shared" si="0"/>
        <v/>
      </c>
      <c r="O16" s="16"/>
      <c r="P16" s="14"/>
    </row>
    <row r="17" s="2" customFormat="1" ht="18" customHeight="1" spans="1:16">
      <c r="A17" s="13"/>
      <c r="B17" s="130"/>
      <c r="C17" s="130"/>
      <c r="D17" s="130"/>
      <c r="E17" s="130"/>
      <c r="F17" s="130"/>
      <c r="G17" s="130"/>
      <c r="H17" s="130"/>
      <c r="I17" s="130"/>
      <c r="J17" s="130"/>
      <c r="K17" s="121"/>
      <c r="L17" s="16"/>
      <c r="M17" s="16"/>
      <c r="N17" s="16" t="str">
        <f t="shared" si="0"/>
        <v/>
      </c>
      <c r="O17" s="16"/>
      <c r="P17" s="14"/>
    </row>
    <row r="18" s="2" customFormat="1" ht="18" customHeight="1" spans="1:16">
      <c r="A18" s="13"/>
      <c r="B18" s="130"/>
      <c r="C18" s="130"/>
      <c r="D18" s="130"/>
      <c r="E18" s="130"/>
      <c r="F18" s="130"/>
      <c r="G18" s="130"/>
      <c r="H18" s="130"/>
      <c r="I18" s="130"/>
      <c r="J18" s="130"/>
      <c r="K18" s="121"/>
      <c r="L18" s="16"/>
      <c r="M18" s="16"/>
      <c r="N18" s="16" t="str">
        <f t="shared" si="0"/>
        <v/>
      </c>
      <c r="O18" s="16"/>
      <c r="P18" s="14"/>
    </row>
    <row r="19" s="2" customFormat="1" ht="18" customHeight="1" spans="1:16">
      <c r="A19" s="13"/>
      <c r="B19" s="130"/>
      <c r="C19" s="130"/>
      <c r="D19" s="130"/>
      <c r="E19" s="130"/>
      <c r="F19" s="130"/>
      <c r="G19" s="130"/>
      <c r="H19" s="130"/>
      <c r="I19" s="130"/>
      <c r="J19" s="130"/>
      <c r="K19" s="121"/>
      <c r="L19" s="16"/>
      <c r="M19" s="16"/>
      <c r="N19" s="16" t="str">
        <f t="shared" si="0"/>
        <v/>
      </c>
      <c r="O19" s="16"/>
      <c r="P19" s="14"/>
    </row>
    <row r="20" s="2" customFormat="1" ht="18" customHeight="1" spans="1:16">
      <c r="A20" s="13"/>
      <c r="B20" s="130"/>
      <c r="C20" s="130"/>
      <c r="D20" s="130"/>
      <c r="E20" s="130"/>
      <c r="F20" s="130"/>
      <c r="G20" s="130"/>
      <c r="H20" s="130"/>
      <c r="I20" s="130"/>
      <c r="J20" s="130"/>
      <c r="K20" s="121"/>
      <c r="L20" s="16"/>
      <c r="M20" s="16"/>
      <c r="N20" s="16" t="str">
        <f t="shared" si="0"/>
        <v/>
      </c>
      <c r="O20" s="16"/>
      <c r="P20" s="14"/>
    </row>
    <row r="21" s="2" customFormat="1" ht="18" customHeight="1" spans="1:16">
      <c r="A21" s="13"/>
      <c r="B21" s="130"/>
      <c r="C21" s="130"/>
      <c r="D21" s="130"/>
      <c r="E21" s="130"/>
      <c r="F21" s="130"/>
      <c r="G21" s="130"/>
      <c r="H21" s="130"/>
      <c r="I21" s="130"/>
      <c r="J21" s="130"/>
      <c r="K21" s="121"/>
      <c r="L21" s="16"/>
      <c r="M21" s="16"/>
      <c r="N21" s="16" t="str">
        <f t="shared" si="0"/>
        <v/>
      </c>
      <c r="O21" s="16"/>
      <c r="P21" s="14"/>
    </row>
    <row r="22" s="2" customFormat="1" ht="18" customHeight="1" spans="1:16">
      <c r="A22" s="29" t="s">
        <v>122</v>
      </c>
      <c r="B22" s="29"/>
      <c r="C22" s="29"/>
      <c r="D22" s="368"/>
      <c r="E22" s="368"/>
      <c r="F22" s="368"/>
      <c r="G22" s="368"/>
      <c r="H22" s="368"/>
      <c r="I22" s="130"/>
      <c r="J22" s="130"/>
      <c r="K22" s="121">
        <f>SUM(K8:K21)</f>
        <v>0</v>
      </c>
      <c r="L22" s="121">
        <f>SUM(L8:L21)</f>
        <v>0</v>
      </c>
      <c r="M22" s="16"/>
      <c r="N22" s="16" t="str">
        <f t="shared" si="0"/>
        <v/>
      </c>
      <c r="O22" s="16"/>
      <c r="P22" s="14"/>
    </row>
    <row r="23" s="2" customFormat="1" ht="18" customHeight="1" spans="1:16">
      <c r="A23" s="29" t="s">
        <v>367</v>
      </c>
      <c r="B23" s="29"/>
      <c r="C23" s="29"/>
      <c r="D23" s="17"/>
      <c r="E23" s="17"/>
      <c r="F23" s="17"/>
      <c r="G23" s="17"/>
      <c r="H23" s="17"/>
      <c r="I23" s="130"/>
      <c r="J23" s="130"/>
      <c r="K23" s="121"/>
      <c r="L23" s="16">
        <v>0</v>
      </c>
      <c r="M23" s="16"/>
      <c r="N23" s="16" t="str">
        <f t="shared" si="0"/>
        <v/>
      </c>
      <c r="O23" s="16"/>
      <c r="P23" s="14"/>
    </row>
    <row r="24" s="2" customFormat="1" ht="18" customHeight="1" spans="1:16">
      <c r="A24" s="29" t="s">
        <v>368</v>
      </c>
      <c r="B24" s="29"/>
      <c r="C24" s="29"/>
      <c r="D24" s="17"/>
      <c r="E24" s="17"/>
      <c r="F24" s="17"/>
      <c r="G24" s="17"/>
      <c r="H24" s="17"/>
      <c r="I24" s="367"/>
      <c r="J24" s="367"/>
      <c r="K24" s="121">
        <f>K22-K23</f>
        <v>0</v>
      </c>
      <c r="L24" s="16">
        <f>L22-L23</f>
        <v>0</v>
      </c>
      <c r="M24" s="16"/>
      <c r="N24" s="16" t="str">
        <f t="shared" si="0"/>
        <v/>
      </c>
      <c r="O24" s="16"/>
      <c r="P24" s="14"/>
    </row>
    <row r="25" s="2" customFormat="1" ht="18" customHeight="1" spans="1:13">
      <c r="A25" s="10" t="e">
        <f>"被评估单位（或产权持有单位）填表人："&amp;#REF!</f>
        <v>#REF!</v>
      </c>
      <c r="B25" s="20"/>
      <c r="C25" s="81"/>
      <c r="D25" s="82"/>
      <c r="K25" s="364"/>
      <c r="M25" s="364" t="e">
        <f>"评估人员："&amp;#REF!</f>
        <v>#REF!</v>
      </c>
    </row>
    <row r="26" s="2" customFormat="1" ht="18" customHeight="1" spans="1:11">
      <c r="A26" s="11" t="e">
        <f>CONCATENATE(#REF!,#REF!,#REF!,#REF!,#REF!,#REF!,#REF!)</f>
        <v>#REF!</v>
      </c>
      <c r="B26" s="11"/>
      <c r="C26" s="11"/>
      <c r="D26" s="82"/>
      <c r="K26" s="155"/>
    </row>
    <row r="27" s="2" customFormat="1" customHeight="1" spans="2:11">
      <c r="B27" s="82"/>
      <c r="C27" s="82"/>
      <c r="D27" s="82"/>
      <c r="E27" s="82"/>
      <c r="F27" s="82"/>
      <c r="G27" s="82"/>
      <c r="H27" s="82"/>
      <c r="I27" s="82"/>
      <c r="J27" s="82"/>
      <c r="K27" s="155"/>
    </row>
    <row r="28" s="2" customFormat="1" customHeight="1" spans="2:11">
      <c r="B28" s="82"/>
      <c r="C28" s="82"/>
      <c r="D28" s="82"/>
      <c r="E28" s="82"/>
      <c r="F28" s="82"/>
      <c r="G28" s="82"/>
      <c r="H28" s="82"/>
      <c r="I28" s="82"/>
      <c r="J28" s="82"/>
      <c r="K28" s="155"/>
    </row>
    <row r="29" s="2" customFormat="1" customHeight="1" spans="2:11">
      <c r="B29" s="82"/>
      <c r="C29" s="82"/>
      <c r="D29" s="82"/>
      <c r="E29" s="82"/>
      <c r="F29" s="82"/>
      <c r="G29" s="82"/>
      <c r="H29" s="82"/>
      <c r="I29" s="82"/>
      <c r="J29" s="82"/>
      <c r="K29" s="155"/>
    </row>
    <row r="30" s="2" customFormat="1" customHeight="1" spans="2:11">
      <c r="B30" s="82"/>
      <c r="C30" s="82"/>
      <c r="D30" s="82"/>
      <c r="E30" s="82"/>
      <c r="F30" s="82"/>
      <c r="G30" s="82"/>
      <c r="H30" s="82"/>
      <c r="I30" s="82"/>
      <c r="J30" s="82"/>
      <c r="K30" s="155"/>
    </row>
    <row r="31" s="2" customFormat="1" customHeight="1" spans="2:11">
      <c r="B31" s="82"/>
      <c r="C31" s="82"/>
      <c r="D31" s="82"/>
      <c r="E31" s="82"/>
      <c r="F31" s="82"/>
      <c r="G31" s="82"/>
      <c r="H31" s="82"/>
      <c r="I31" s="82"/>
      <c r="J31" s="82"/>
      <c r="K31" s="155"/>
    </row>
    <row r="32" s="2" customFormat="1" customHeight="1" spans="2:11">
      <c r="B32" s="82"/>
      <c r="C32" s="82"/>
      <c r="D32" s="82"/>
      <c r="E32" s="82"/>
      <c r="F32" s="82"/>
      <c r="G32" s="82"/>
      <c r="H32" s="82"/>
      <c r="I32" s="82"/>
      <c r="J32" s="82"/>
      <c r="K32" s="155"/>
    </row>
    <row r="33" s="2" customFormat="1" customHeight="1" spans="2:11">
      <c r="B33" s="82"/>
      <c r="C33" s="82"/>
      <c r="D33" s="82"/>
      <c r="E33" s="82"/>
      <c r="F33" s="82"/>
      <c r="G33" s="82"/>
      <c r="H33" s="82"/>
      <c r="I33" s="82"/>
      <c r="J33" s="82"/>
      <c r="K33" s="155"/>
    </row>
    <row r="34" s="2" customFormat="1" customHeight="1" spans="2:11">
      <c r="B34" s="82"/>
      <c r="C34" s="82"/>
      <c r="D34" s="82"/>
      <c r="E34" s="82"/>
      <c r="F34" s="82"/>
      <c r="G34" s="82"/>
      <c r="H34" s="82"/>
      <c r="I34" s="82"/>
      <c r="J34" s="82"/>
      <c r="K34" s="155"/>
    </row>
    <row r="35" s="2" customFormat="1" customHeight="1" spans="2:11">
      <c r="B35" s="82"/>
      <c r="C35" s="82"/>
      <c r="D35" s="82"/>
      <c r="E35" s="82"/>
      <c r="F35" s="82"/>
      <c r="G35" s="82"/>
      <c r="H35" s="82"/>
      <c r="I35" s="82"/>
      <c r="J35" s="82"/>
      <c r="K35" s="155"/>
    </row>
    <row r="36" s="2" customFormat="1" customHeight="1" spans="2:11">
      <c r="B36" s="82"/>
      <c r="C36" s="82"/>
      <c r="D36" s="82"/>
      <c r="E36" s="82"/>
      <c r="F36" s="82"/>
      <c r="G36" s="82"/>
      <c r="H36" s="82"/>
      <c r="I36" s="82"/>
      <c r="J36" s="82"/>
      <c r="K36" s="155"/>
    </row>
    <row r="37" s="2" customFormat="1" customHeight="1" spans="2:11">
      <c r="B37" s="82"/>
      <c r="C37" s="82"/>
      <c r="D37" s="82"/>
      <c r="E37" s="82"/>
      <c r="F37" s="82"/>
      <c r="G37" s="82"/>
      <c r="H37" s="82"/>
      <c r="I37" s="82"/>
      <c r="J37" s="82"/>
      <c r="K37" s="155"/>
    </row>
    <row r="38" s="2" customFormat="1" customHeight="1" spans="2:11">
      <c r="B38" s="82"/>
      <c r="C38" s="82"/>
      <c r="D38" s="82"/>
      <c r="E38" s="82"/>
      <c r="F38" s="82"/>
      <c r="G38" s="82"/>
      <c r="H38" s="82"/>
      <c r="I38" s="82"/>
      <c r="J38" s="82"/>
      <c r="K38" s="155"/>
    </row>
    <row r="39" s="2" customFormat="1" customHeight="1" spans="2:11">
      <c r="B39" s="82"/>
      <c r="C39" s="82"/>
      <c r="D39" s="82"/>
      <c r="E39" s="82"/>
      <c r="F39" s="82"/>
      <c r="G39" s="82"/>
      <c r="H39" s="82"/>
      <c r="I39" s="82"/>
      <c r="J39" s="82"/>
      <c r="K39" s="155"/>
    </row>
    <row r="40" s="2" customFormat="1" customHeight="1" spans="2:11">
      <c r="B40" s="82"/>
      <c r="C40" s="82"/>
      <c r="D40" s="82"/>
      <c r="E40" s="82"/>
      <c r="F40" s="82"/>
      <c r="G40" s="82"/>
      <c r="H40" s="82"/>
      <c r="I40" s="82"/>
      <c r="J40" s="82"/>
      <c r="K40" s="155"/>
    </row>
    <row r="41" s="2" customFormat="1" customHeight="1" spans="2:11">
      <c r="B41" s="82"/>
      <c r="C41" s="82"/>
      <c r="D41" s="82"/>
      <c r="E41" s="82"/>
      <c r="F41" s="82"/>
      <c r="G41" s="82"/>
      <c r="H41" s="82"/>
      <c r="I41" s="82"/>
      <c r="J41" s="82"/>
      <c r="K41" s="155"/>
    </row>
    <row r="42" s="2" customFormat="1" customHeight="1" spans="2:11">
      <c r="B42" s="82"/>
      <c r="C42" s="82"/>
      <c r="D42" s="82"/>
      <c r="E42" s="82"/>
      <c r="F42" s="82"/>
      <c r="G42" s="82"/>
      <c r="H42" s="82"/>
      <c r="I42" s="82"/>
      <c r="J42" s="82"/>
      <c r="K42" s="155"/>
    </row>
    <row r="43" s="2" customFormat="1" customHeight="1" spans="2:11">
      <c r="B43" s="82"/>
      <c r="C43" s="82"/>
      <c r="D43" s="82"/>
      <c r="E43" s="82"/>
      <c r="F43" s="82"/>
      <c r="G43" s="82"/>
      <c r="H43" s="82"/>
      <c r="I43" s="82"/>
      <c r="J43" s="82"/>
      <c r="K43" s="155"/>
    </row>
    <row r="44" s="2" customFormat="1" customHeight="1" spans="2:11">
      <c r="B44" s="82"/>
      <c r="C44" s="82"/>
      <c r="D44" s="82"/>
      <c r="E44" s="82"/>
      <c r="F44" s="82"/>
      <c r="G44" s="82"/>
      <c r="H44" s="82"/>
      <c r="I44" s="82"/>
      <c r="J44" s="82"/>
      <c r="K44" s="155"/>
    </row>
    <row r="45" s="2" customFormat="1" customHeight="1" spans="2:11">
      <c r="B45" s="82"/>
      <c r="C45" s="82"/>
      <c r="D45" s="82"/>
      <c r="E45" s="82"/>
      <c r="F45" s="82"/>
      <c r="G45" s="82"/>
      <c r="H45" s="82"/>
      <c r="I45" s="82"/>
      <c r="J45" s="82"/>
      <c r="K45" s="155"/>
    </row>
    <row r="46" s="2" customFormat="1" customHeight="1" spans="2:11">
      <c r="B46" s="82"/>
      <c r="C46" s="82"/>
      <c r="D46" s="82"/>
      <c r="E46" s="82"/>
      <c r="F46" s="82"/>
      <c r="G46" s="82"/>
      <c r="H46" s="82"/>
      <c r="I46" s="82"/>
      <c r="J46" s="82"/>
      <c r="K46" s="155"/>
    </row>
    <row r="47" s="2" customFormat="1" customHeight="1" spans="2:11">
      <c r="B47" s="82"/>
      <c r="C47" s="82"/>
      <c r="D47" s="82"/>
      <c r="E47" s="82"/>
      <c r="F47" s="82"/>
      <c r="G47" s="82"/>
      <c r="H47" s="82"/>
      <c r="I47" s="82"/>
      <c r="J47" s="82"/>
      <c r="K47" s="155"/>
    </row>
    <row r="48" s="2" customFormat="1" customHeight="1" spans="2:11">
      <c r="B48" s="82"/>
      <c r="C48" s="82"/>
      <c r="D48" s="82"/>
      <c r="E48" s="82"/>
      <c r="F48" s="82"/>
      <c r="G48" s="82"/>
      <c r="H48" s="82"/>
      <c r="I48" s="82"/>
      <c r="J48" s="82"/>
      <c r="K48" s="155"/>
    </row>
    <row r="49" s="2" customFormat="1" customHeight="1" spans="2:11">
      <c r="B49" s="82"/>
      <c r="C49" s="82"/>
      <c r="D49" s="82"/>
      <c r="E49" s="82"/>
      <c r="F49" s="82"/>
      <c r="G49" s="82"/>
      <c r="H49" s="82"/>
      <c r="I49" s="82"/>
      <c r="J49" s="82"/>
      <c r="K49" s="155"/>
    </row>
    <row r="50" s="2" customFormat="1" customHeight="1" spans="2:11">
      <c r="B50" s="82"/>
      <c r="C50" s="82"/>
      <c r="D50" s="82"/>
      <c r="E50" s="82"/>
      <c r="F50" s="82"/>
      <c r="G50" s="82"/>
      <c r="H50" s="82"/>
      <c r="I50" s="82"/>
      <c r="J50" s="82"/>
      <c r="K50" s="155"/>
    </row>
    <row r="51" s="2" customFormat="1" customHeight="1" spans="2:11">
      <c r="B51" s="82"/>
      <c r="C51" s="82"/>
      <c r="D51" s="82"/>
      <c r="E51" s="82"/>
      <c r="F51" s="82"/>
      <c r="G51" s="82"/>
      <c r="H51" s="82"/>
      <c r="I51" s="82"/>
      <c r="J51" s="82"/>
      <c r="K51" s="155"/>
    </row>
    <row r="52" s="2" customFormat="1" customHeight="1" spans="2:11">
      <c r="B52" s="82"/>
      <c r="C52" s="82"/>
      <c r="D52" s="82"/>
      <c r="E52" s="82"/>
      <c r="F52" s="82"/>
      <c r="G52" s="82"/>
      <c r="H52" s="82"/>
      <c r="I52" s="82"/>
      <c r="J52" s="82"/>
      <c r="K52" s="155"/>
    </row>
    <row r="53" s="2" customFormat="1" customHeight="1" spans="2:11">
      <c r="B53" s="82"/>
      <c r="C53" s="82"/>
      <c r="D53" s="82"/>
      <c r="E53" s="82"/>
      <c r="F53" s="82"/>
      <c r="G53" s="82"/>
      <c r="H53" s="82"/>
      <c r="I53" s="82"/>
      <c r="J53" s="82"/>
      <c r="K53" s="155"/>
    </row>
    <row r="54" s="2" customFormat="1" customHeight="1" spans="2:11">
      <c r="B54" s="82"/>
      <c r="C54" s="82"/>
      <c r="D54" s="82"/>
      <c r="E54" s="82"/>
      <c r="F54" s="82"/>
      <c r="G54" s="82"/>
      <c r="H54" s="82"/>
      <c r="I54" s="82"/>
      <c r="J54" s="82"/>
      <c r="K54" s="155"/>
    </row>
    <row r="55" s="2" customFormat="1" customHeight="1" spans="2:11">
      <c r="B55" s="82"/>
      <c r="C55" s="82"/>
      <c r="D55" s="82"/>
      <c r="E55" s="82"/>
      <c r="F55" s="82"/>
      <c r="G55" s="82"/>
      <c r="H55" s="82"/>
      <c r="I55" s="82"/>
      <c r="J55" s="82"/>
      <c r="K55" s="155"/>
    </row>
    <row r="56" s="2" customFormat="1" customHeight="1" spans="2:11">
      <c r="B56" s="82"/>
      <c r="C56" s="82"/>
      <c r="D56" s="82"/>
      <c r="E56" s="82"/>
      <c r="F56" s="82"/>
      <c r="G56" s="82"/>
      <c r="H56" s="82"/>
      <c r="I56" s="82"/>
      <c r="J56" s="82"/>
      <c r="K56" s="155"/>
    </row>
    <row r="57" s="2" customFormat="1" customHeight="1" spans="2:11">
      <c r="B57" s="82"/>
      <c r="C57" s="82"/>
      <c r="D57" s="82"/>
      <c r="E57" s="82"/>
      <c r="F57" s="82"/>
      <c r="G57" s="82"/>
      <c r="H57" s="82"/>
      <c r="I57" s="82"/>
      <c r="J57" s="82"/>
      <c r="K57" s="155"/>
    </row>
    <row r="58" s="2" customFormat="1" customHeight="1" spans="2:11">
      <c r="B58" s="82"/>
      <c r="C58" s="82"/>
      <c r="D58" s="82"/>
      <c r="E58" s="82"/>
      <c r="F58" s="82"/>
      <c r="G58" s="82"/>
      <c r="H58" s="82"/>
      <c r="I58" s="82"/>
      <c r="J58" s="82"/>
      <c r="K58" s="155"/>
    </row>
    <row r="59" s="2" customFormat="1" customHeight="1" spans="2:11">
      <c r="B59" s="82"/>
      <c r="C59" s="82"/>
      <c r="D59" s="82"/>
      <c r="E59" s="82"/>
      <c r="F59" s="82"/>
      <c r="G59" s="82"/>
      <c r="H59" s="82"/>
      <c r="I59" s="82"/>
      <c r="J59" s="82"/>
      <c r="K59" s="155"/>
    </row>
    <row r="60" s="2" customFormat="1" customHeight="1" spans="2:11">
      <c r="B60" s="82"/>
      <c r="C60" s="82"/>
      <c r="D60" s="82"/>
      <c r="E60" s="82"/>
      <c r="F60" s="82"/>
      <c r="G60" s="82"/>
      <c r="H60" s="82"/>
      <c r="I60" s="82"/>
      <c r="J60" s="82"/>
      <c r="K60" s="155"/>
    </row>
    <row r="61" s="2" customFormat="1" customHeight="1" spans="2:11">
      <c r="B61" s="82"/>
      <c r="C61" s="82"/>
      <c r="D61" s="82"/>
      <c r="E61" s="82"/>
      <c r="F61" s="82"/>
      <c r="G61" s="82"/>
      <c r="H61" s="82"/>
      <c r="I61" s="82"/>
      <c r="J61" s="82"/>
      <c r="K61" s="155"/>
    </row>
    <row r="62" s="2" customFormat="1" customHeight="1" spans="2:11">
      <c r="B62" s="82"/>
      <c r="C62" s="82"/>
      <c r="D62" s="82"/>
      <c r="E62" s="82"/>
      <c r="F62" s="82"/>
      <c r="G62" s="82"/>
      <c r="H62" s="82"/>
      <c r="I62" s="82"/>
      <c r="J62" s="82"/>
      <c r="K62" s="155"/>
    </row>
    <row r="63" s="2" customFormat="1" customHeight="1" spans="2:11">
      <c r="B63" s="82"/>
      <c r="C63" s="82"/>
      <c r="D63" s="82"/>
      <c r="E63" s="82"/>
      <c r="F63" s="82"/>
      <c r="G63" s="82"/>
      <c r="H63" s="82"/>
      <c r="I63" s="82"/>
      <c r="J63" s="82"/>
      <c r="K63" s="155"/>
    </row>
    <row r="64" s="2" customFormat="1" customHeight="1" spans="2:11">
      <c r="B64" s="82"/>
      <c r="C64" s="82"/>
      <c r="D64" s="82"/>
      <c r="E64" s="82"/>
      <c r="F64" s="82"/>
      <c r="G64" s="82"/>
      <c r="H64" s="82"/>
      <c r="I64" s="82"/>
      <c r="J64" s="82"/>
      <c r="K64" s="155"/>
    </row>
    <row r="65" s="2" customFormat="1" customHeight="1" spans="2:11">
      <c r="B65" s="82"/>
      <c r="C65" s="82"/>
      <c r="D65" s="82"/>
      <c r="E65" s="82"/>
      <c r="F65" s="82"/>
      <c r="G65" s="82"/>
      <c r="H65" s="82"/>
      <c r="I65" s="82"/>
      <c r="J65" s="82"/>
      <c r="K65" s="155"/>
    </row>
    <row r="66" s="2" customFormat="1" customHeight="1" spans="2:11">
      <c r="B66" s="82"/>
      <c r="C66" s="82"/>
      <c r="D66" s="82"/>
      <c r="E66" s="82"/>
      <c r="F66" s="82"/>
      <c r="G66" s="82"/>
      <c r="H66" s="82"/>
      <c r="I66" s="82"/>
      <c r="J66" s="82"/>
      <c r="K66" s="155"/>
    </row>
    <row r="67" s="2" customFormat="1" customHeight="1" spans="2:11">
      <c r="B67" s="82"/>
      <c r="C67" s="82"/>
      <c r="D67" s="82"/>
      <c r="E67" s="82"/>
      <c r="F67" s="82"/>
      <c r="G67" s="82"/>
      <c r="H67" s="82"/>
      <c r="I67" s="82"/>
      <c r="J67" s="82"/>
      <c r="K67" s="155"/>
    </row>
    <row r="68" s="2" customFormat="1" customHeight="1" spans="2:11">
      <c r="B68" s="82"/>
      <c r="C68" s="82"/>
      <c r="D68" s="82"/>
      <c r="E68" s="82"/>
      <c r="F68" s="82"/>
      <c r="G68" s="82"/>
      <c r="H68" s="82"/>
      <c r="I68" s="82"/>
      <c r="J68" s="82"/>
      <c r="K68" s="155"/>
    </row>
    <row r="69" s="2" customFormat="1" customHeight="1" spans="2:11">
      <c r="B69" s="82"/>
      <c r="C69" s="82"/>
      <c r="D69" s="82"/>
      <c r="E69" s="82"/>
      <c r="F69" s="82"/>
      <c r="G69" s="82"/>
      <c r="H69" s="82"/>
      <c r="I69" s="82"/>
      <c r="J69" s="82"/>
      <c r="K69" s="155"/>
    </row>
    <row r="70" s="2" customFormat="1" customHeight="1" spans="2:11">
      <c r="B70" s="82"/>
      <c r="C70" s="82"/>
      <c r="D70" s="82"/>
      <c r="E70" s="82"/>
      <c r="F70" s="82"/>
      <c r="G70" s="82"/>
      <c r="H70" s="82"/>
      <c r="I70" s="82"/>
      <c r="J70" s="82"/>
      <c r="K70" s="155"/>
    </row>
    <row r="71" s="2" customFormat="1" customHeight="1" spans="2:11">
      <c r="B71" s="82"/>
      <c r="C71" s="82"/>
      <c r="D71" s="82"/>
      <c r="E71" s="82"/>
      <c r="F71" s="82"/>
      <c r="G71" s="82"/>
      <c r="H71" s="82"/>
      <c r="I71" s="82"/>
      <c r="J71" s="82"/>
      <c r="K71" s="155"/>
    </row>
    <row r="72" s="2" customFormat="1" customHeight="1" spans="2:11">
      <c r="B72" s="82"/>
      <c r="C72" s="82"/>
      <c r="D72" s="82"/>
      <c r="E72" s="82"/>
      <c r="F72" s="82"/>
      <c r="G72" s="82"/>
      <c r="H72" s="82"/>
      <c r="I72" s="82"/>
      <c r="J72" s="82"/>
      <c r="K72" s="155"/>
    </row>
    <row r="73" s="2" customFormat="1" customHeight="1" spans="2:11">
      <c r="B73" s="82"/>
      <c r="C73" s="82"/>
      <c r="D73" s="82"/>
      <c r="E73" s="82"/>
      <c r="F73" s="82"/>
      <c r="G73" s="82"/>
      <c r="H73" s="82"/>
      <c r="I73" s="82"/>
      <c r="J73" s="82"/>
      <c r="K73" s="155"/>
    </row>
    <row r="74" s="2" customFormat="1" customHeight="1" spans="2:11">
      <c r="B74" s="82"/>
      <c r="C74" s="82"/>
      <c r="D74" s="82"/>
      <c r="E74" s="82"/>
      <c r="F74" s="82"/>
      <c r="G74" s="82"/>
      <c r="H74" s="82"/>
      <c r="I74" s="82"/>
      <c r="J74" s="82"/>
      <c r="K74" s="155"/>
    </row>
    <row r="75" s="2" customFormat="1" customHeight="1" spans="2:11">
      <c r="B75" s="82"/>
      <c r="C75" s="82"/>
      <c r="D75" s="82"/>
      <c r="E75" s="82"/>
      <c r="F75" s="82"/>
      <c r="G75" s="82"/>
      <c r="H75" s="82"/>
      <c r="I75" s="82"/>
      <c r="J75" s="82"/>
      <c r="K75" s="155"/>
    </row>
    <row r="76" s="2" customFormat="1" customHeight="1" spans="2:11">
      <c r="B76" s="82"/>
      <c r="C76" s="82"/>
      <c r="D76" s="82"/>
      <c r="E76" s="82"/>
      <c r="F76" s="82"/>
      <c r="G76" s="82"/>
      <c r="H76" s="82"/>
      <c r="I76" s="82"/>
      <c r="J76" s="82"/>
      <c r="K76" s="155"/>
    </row>
    <row r="77" s="2" customFormat="1" customHeight="1" spans="2:11">
      <c r="B77" s="82"/>
      <c r="C77" s="82"/>
      <c r="D77" s="82"/>
      <c r="E77" s="82"/>
      <c r="F77" s="82"/>
      <c r="G77" s="82"/>
      <c r="H77" s="82"/>
      <c r="I77" s="82"/>
      <c r="J77" s="82"/>
      <c r="K77" s="155"/>
    </row>
    <row r="78" s="2" customFormat="1" customHeight="1" spans="2:11">
      <c r="B78" s="82"/>
      <c r="C78" s="82"/>
      <c r="D78" s="82"/>
      <c r="E78" s="82"/>
      <c r="F78" s="82"/>
      <c r="G78" s="82"/>
      <c r="H78" s="82"/>
      <c r="I78" s="82"/>
      <c r="J78" s="82"/>
      <c r="K78" s="155"/>
    </row>
    <row r="79" s="2" customFormat="1" customHeight="1" spans="2:11">
      <c r="B79" s="82"/>
      <c r="C79" s="82"/>
      <c r="D79" s="82"/>
      <c r="E79" s="82"/>
      <c r="F79" s="82"/>
      <c r="G79" s="82"/>
      <c r="H79" s="82"/>
      <c r="I79" s="82"/>
      <c r="J79" s="82"/>
      <c r="K79" s="155"/>
    </row>
    <row r="80" s="2" customFormat="1" customHeight="1" spans="2:11">
      <c r="B80" s="82"/>
      <c r="C80" s="82"/>
      <c r="D80" s="82"/>
      <c r="E80" s="82"/>
      <c r="F80" s="82"/>
      <c r="G80" s="82"/>
      <c r="H80" s="82"/>
      <c r="I80" s="82"/>
      <c r="J80" s="82"/>
      <c r="K80" s="155"/>
    </row>
    <row r="81" s="2" customFormat="1" customHeight="1" spans="2:11">
      <c r="B81" s="82"/>
      <c r="C81" s="82"/>
      <c r="D81" s="82"/>
      <c r="E81" s="82"/>
      <c r="F81" s="82"/>
      <c r="G81" s="82"/>
      <c r="H81" s="82"/>
      <c r="I81" s="82"/>
      <c r="J81" s="82"/>
      <c r="K81" s="155"/>
    </row>
    <row r="82" s="2" customFormat="1" customHeight="1" spans="2:11">
      <c r="B82" s="82"/>
      <c r="C82" s="82"/>
      <c r="D82" s="82"/>
      <c r="E82" s="82"/>
      <c r="F82" s="82"/>
      <c r="G82" s="82"/>
      <c r="H82" s="82"/>
      <c r="I82" s="82"/>
      <c r="J82" s="82"/>
      <c r="K82" s="155"/>
    </row>
    <row r="83" s="2" customFormat="1" customHeight="1" spans="2:11">
      <c r="B83" s="82"/>
      <c r="C83" s="82"/>
      <c r="D83" s="82"/>
      <c r="E83" s="82"/>
      <c r="F83" s="82"/>
      <c r="G83" s="82"/>
      <c r="H83" s="82"/>
      <c r="I83" s="82"/>
      <c r="J83" s="82"/>
      <c r="K83" s="155"/>
    </row>
    <row r="84" s="2" customFormat="1" customHeight="1" spans="2:11">
      <c r="B84" s="82"/>
      <c r="C84" s="82"/>
      <c r="D84" s="82"/>
      <c r="E84" s="82"/>
      <c r="F84" s="82"/>
      <c r="G84" s="82"/>
      <c r="H84" s="82"/>
      <c r="I84" s="82"/>
      <c r="J84" s="82"/>
      <c r="K84" s="155"/>
    </row>
    <row r="85" s="2" customFormat="1" customHeight="1" spans="2:11">
      <c r="B85" s="82"/>
      <c r="C85" s="82"/>
      <c r="D85" s="82"/>
      <c r="E85" s="82"/>
      <c r="F85" s="82"/>
      <c r="G85" s="82"/>
      <c r="H85" s="82"/>
      <c r="I85" s="82"/>
      <c r="J85" s="82"/>
      <c r="K85" s="155"/>
    </row>
    <row r="86" s="2" customFormat="1" customHeight="1" spans="2:11">
      <c r="B86" s="82"/>
      <c r="C86" s="82"/>
      <c r="D86" s="82"/>
      <c r="E86" s="82"/>
      <c r="F86" s="82"/>
      <c r="G86" s="82"/>
      <c r="H86" s="82"/>
      <c r="I86" s="82"/>
      <c r="J86" s="82"/>
      <c r="K86" s="155"/>
    </row>
    <row r="87" s="2" customFormat="1" customHeight="1" spans="2:11">
      <c r="B87" s="82"/>
      <c r="C87" s="82"/>
      <c r="D87" s="82"/>
      <c r="E87" s="82"/>
      <c r="F87" s="82"/>
      <c r="G87" s="82"/>
      <c r="H87" s="82"/>
      <c r="I87" s="82"/>
      <c r="J87" s="82"/>
      <c r="K87" s="155"/>
    </row>
    <row r="88" s="2" customFormat="1" customHeight="1" spans="2:11">
      <c r="B88" s="82"/>
      <c r="C88" s="82"/>
      <c r="D88" s="82"/>
      <c r="E88" s="82"/>
      <c r="F88" s="82"/>
      <c r="G88" s="82"/>
      <c r="H88" s="82"/>
      <c r="I88" s="82"/>
      <c r="J88" s="82"/>
      <c r="K88" s="155"/>
    </row>
    <row r="89" s="2" customFormat="1" customHeight="1" spans="2:11">
      <c r="B89" s="82"/>
      <c r="C89" s="82"/>
      <c r="D89" s="82"/>
      <c r="E89" s="82"/>
      <c r="F89" s="82"/>
      <c r="G89" s="82"/>
      <c r="H89" s="82"/>
      <c r="I89" s="82"/>
      <c r="J89" s="82"/>
      <c r="K89" s="155"/>
    </row>
    <row r="90" s="2" customFormat="1" customHeight="1" spans="2:11">
      <c r="B90" s="82"/>
      <c r="C90" s="82"/>
      <c r="D90" s="82"/>
      <c r="E90" s="82"/>
      <c r="F90" s="82"/>
      <c r="G90" s="82"/>
      <c r="H90" s="82"/>
      <c r="I90" s="82"/>
      <c r="J90" s="82"/>
      <c r="K90" s="155"/>
    </row>
    <row r="91" s="2" customFormat="1" customHeight="1" spans="2:11">
      <c r="B91" s="82"/>
      <c r="C91" s="82"/>
      <c r="D91" s="82"/>
      <c r="E91" s="82"/>
      <c r="F91" s="82"/>
      <c r="G91" s="82"/>
      <c r="H91" s="82"/>
      <c r="I91" s="82"/>
      <c r="J91" s="82"/>
      <c r="K91" s="155"/>
    </row>
    <row r="92" s="2" customFormat="1" customHeight="1" spans="2:11">
      <c r="B92" s="82"/>
      <c r="C92" s="82"/>
      <c r="D92" s="82"/>
      <c r="E92" s="82"/>
      <c r="F92" s="82"/>
      <c r="G92" s="82"/>
      <c r="H92" s="82"/>
      <c r="I92" s="82"/>
      <c r="J92" s="82"/>
      <c r="K92" s="155"/>
    </row>
    <row r="93" s="2" customFormat="1" customHeight="1" spans="2:11">
      <c r="B93" s="82"/>
      <c r="C93" s="82"/>
      <c r="D93" s="82"/>
      <c r="E93" s="82"/>
      <c r="F93" s="82"/>
      <c r="G93" s="82"/>
      <c r="H93" s="82"/>
      <c r="I93" s="82"/>
      <c r="J93" s="82"/>
      <c r="K93" s="155"/>
    </row>
    <row r="94" s="2" customFormat="1" customHeight="1" spans="2:11">
      <c r="B94" s="82"/>
      <c r="C94" s="82"/>
      <c r="D94" s="82"/>
      <c r="E94" s="82"/>
      <c r="F94" s="82"/>
      <c r="G94" s="82"/>
      <c r="H94" s="82"/>
      <c r="I94" s="82"/>
      <c r="J94" s="82"/>
      <c r="K94" s="155"/>
    </row>
    <row r="95" s="2" customFormat="1" customHeight="1" spans="2:11">
      <c r="B95" s="82"/>
      <c r="C95" s="82"/>
      <c r="D95" s="82"/>
      <c r="E95" s="82"/>
      <c r="F95" s="82"/>
      <c r="G95" s="82"/>
      <c r="H95" s="82"/>
      <c r="I95" s="82"/>
      <c r="J95" s="82"/>
      <c r="K95" s="155"/>
    </row>
    <row r="96" s="2" customFormat="1" customHeight="1" spans="2:11">
      <c r="B96" s="82"/>
      <c r="C96" s="82"/>
      <c r="D96" s="82"/>
      <c r="E96" s="82"/>
      <c r="F96" s="82"/>
      <c r="G96" s="82"/>
      <c r="H96" s="82"/>
      <c r="I96" s="82"/>
      <c r="J96" s="82"/>
      <c r="K96" s="155"/>
    </row>
    <row r="97" s="2" customFormat="1" customHeight="1" spans="2:11">
      <c r="B97" s="82"/>
      <c r="C97" s="82"/>
      <c r="D97" s="82"/>
      <c r="E97" s="82"/>
      <c r="F97" s="82"/>
      <c r="G97" s="82"/>
      <c r="H97" s="82"/>
      <c r="I97" s="82"/>
      <c r="J97" s="82"/>
      <c r="K97" s="155"/>
    </row>
    <row r="98" s="2" customFormat="1" customHeight="1" spans="2:11">
      <c r="B98" s="82"/>
      <c r="C98" s="82"/>
      <c r="D98" s="82"/>
      <c r="E98" s="82"/>
      <c r="F98" s="82"/>
      <c r="G98" s="82"/>
      <c r="H98" s="82"/>
      <c r="I98" s="82"/>
      <c r="J98" s="82"/>
      <c r="K98" s="155"/>
    </row>
    <row r="99" s="2" customFormat="1" customHeight="1" spans="2:11">
      <c r="B99" s="82"/>
      <c r="C99" s="82"/>
      <c r="D99" s="82"/>
      <c r="E99" s="82"/>
      <c r="F99" s="82"/>
      <c r="G99" s="82"/>
      <c r="H99" s="82"/>
      <c r="I99" s="82"/>
      <c r="J99" s="82"/>
      <c r="K99" s="155"/>
    </row>
    <row r="100" s="2" customFormat="1" customHeight="1" spans="2:11">
      <c r="B100" s="82"/>
      <c r="C100" s="82"/>
      <c r="D100" s="82"/>
      <c r="E100" s="82"/>
      <c r="F100" s="82"/>
      <c r="G100" s="82"/>
      <c r="H100" s="82"/>
      <c r="I100" s="82"/>
      <c r="J100" s="82"/>
      <c r="K100" s="155"/>
    </row>
    <row r="101" s="2" customFormat="1" customHeight="1" spans="2:11">
      <c r="B101" s="82"/>
      <c r="C101" s="82"/>
      <c r="D101" s="82"/>
      <c r="E101" s="82"/>
      <c r="F101" s="82"/>
      <c r="G101" s="82"/>
      <c r="H101" s="82"/>
      <c r="I101" s="82"/>
      <c r="J101" s="82"/>
      <c r="K101" s="155"/>
    </row>
    <row r="102" s="2" customFormat="1" customHeight="1" spans="2:11">
      <c r="B102" s="82"/>
      <c r="C102" s="82"/>
      <c r="D102" s="82"/>
      <c r="E102" s="82"/>
      <c r="F102" s="82"/>
      <c r="G102" s="82"/>
      <c r="H102" s="82"/>
      <c r="I102" s="82"/>
      <c r="J102" s="82"/>
      <c r="K102" s="155"/>
    </row>
    <row r="103" s="2" customFormat="1" customHeight="1" spans="2:11">
      <c r="B103" s="82"/>
      <c r="C103" s="82"/>
      <c r="D103" s="82"/>
      <c r="E103" s="82"/>
      <c r="F103" s="82"/>
      <c r="G103" s="82"/>
      <c r="H103" s="82"/>
      <c r="I103" s="82"/>
      <c r="J103" s="82"/>
      <c r="K103" s="155"/>
    </row>
    <row r="104" s="2" customFormat="1" customHeight="1" spans="2:11">
      <c r="B104" s="82"/>
      <c r="C104" s="82"/>
      <c r="D104" s="82"/>
      <c r="E104" s="82"/>
      <c r="F104" s="82"/>
      <c r="G104" s="82"/>
      <c r="H104" s="82"/>
      <c r="I104" s="82"/>
      <c r="J104" s="82"/>
      <c r="K104" s="155"/>
    </row>
    <row r="105" s="2" customFormat="1" customHeight="1" spans="2:11">
      <c r="B105" s="82"/>
      <c r="C105" s="82"/>
      <c r="D105" s="82"/>
      <c r="E105" s="82"/>
      <c r="F105" s="82"/>
      <c r="G105" s="82"/>
      <c r="H105" s="82"/>
      <c r="I105" s="82"/>
      <c r="J105" s="82"/>
      <c r="K105" s="155"/>
    </row>
    <row r="106" s="2" customFormat="1" customHeight="1" spans="2:11">
      <c r="B106" s="82"/>
      <c r="C106" s="82"/>
      <c r="D106" s="82"/>
      <c r="E106" s="82"/>
      <c r="F106" s="82"/>
      <c r="G106" s="82"/>
      <c r="H106" s="82"/>
      <c r="I106" s="82"/>
      <c r="J106" s="82"/>
      <c r="K106" s="155"/>
    </row>
    <row r="107" s="2" customFormat="1" customHeight="1" spans="2:11">
      <c r="B107" s="82"/>
      <c r="C107" s="82"/>
      <c r="D107" s="82"/>
      <c r="E107" s="82"/>
      <c r="F107" s="82"/>
      <c r="G107" s="82"/>
      <c r="H107" s="82"/>
      <c r="I107" s="82"/>
      <c r="J107" s="82"/>
      <c r="K107" s="155"/>
    </row>
    <row r="108" s="2" customFormat="1" customHeight="1" spans="2:11">
      <c r="B108" s="82"/>
      <c r="C108" s="82"/>
      <c r="D108" s="82"/>
      <c r="E108" s="82"/>
      <c r="F108" s="82"/>
      <c r="G108" s="82"/>
      <c r="H108" s="82"/>
      <c r="I108" s="82"/>
      <c r="J108" s="82"/>
      <c r="K108" s="155"/>
    </row>
    <row r="109" s="2" customFormat="1" customHeight="1" spans="2:11">
      <c r="B109" s="82"/>
      <c r="C109" s="82"/>
      <c r="D109" s="82"/>
      <c r="E109" s="82"/>
      <c r="F109" s="82"/>
      <c r="G109" s="82"/>
      <c r="H109" s="82"/>
      <c r="I109" s="82"/>
      <c r="J109" s="82"/>
      <c r="K109" s="155"/>
    </row>
    <row r="110" s="2" customFormat="1" customHeight="1" spans="2:11">
      <c r="B110" s="82"/>
      <c r="C110" s="82"/>
      <c r="D110" s="82"/>
      <c r="E110" s="82"/>
      <c r="F110" s="82"/>
      <c r="G110" s="82"/>
      <c r="H110" s="82"/>
      <c r="I110" s="82"/>
      <c r="J110" s="82"/>
      <c r="K110" s="155"/>
    </row>
    <row r="111" s="2" customFormat="1" customHeight="1" spans="2:11">
      <c r="B111" s="82"/>
      <c r="C111" s="82"/>
      <c r="D111" s="82"/>
      <c r="E111" s="82"/>
      <c r="F111" s="82"/>
      <c r="G111" s="82"/>
      <c r="H111" s="82"/>
      <c r="I111" s="82"/>
      <c r="J111" s="82"/>
      <c r="K111" s="155"/>
    </row>
    <row r="112" s="2" customFormat="1" customHeight="1" spans="2:11">
      <c r="B112" s="82"/>
      <c r="C112" s="82"/>
      <c r="D112" s="82"/>
      <c r="E112" s="82"/>
      <c r="F112" s="82"/>
      <c r="G112" s="82"/>
      <c r="H112" s="82"/>
      <c r="I112" s="82"/>
      <c r="J112" s="82"/>
      <c r="K112" s="155"/>
    </row>
    <row r="113" s="2" customFormat="1" customHeight="1" spans="2:11">
      <c r="B113" s="82"/>
      <c r="C113" s="82"/>
      <c r="D113" s="82"/>
      <c r="E113" s="82"/>
      <c r="F113" s="82"/>
      <c r="G113" s="82"/>
      <c r="H113" s="82"/>
      <c r="I113" s="82"/>
      <c r="J113" s="82"/>
      <c r="K113" s="155"/>
    </row>
    <row r="114" s="2" customFormat="1" customHeight="1" spans="2:11">
      <c r="B114" s="82"/>
      <c r="C114" s="82"/>
      <c r="D114" s="82"/>
      <c r="E114" s="82"/>
      <c r="F114" s="82"/>
      <c r="G114" s="82"/>
      <c r="H114" s="82"/>
      <c r="I114" s="82"/>
      <c r="J114" s="82"/>
      <c r="K114" s="155"/>
    </row>
    <row r="115" s="2" customFormat="1" customHeight="1" spans="2:11">
      <c r="B115" s="82"/>
      <c r="C115" s="82"/>
      <c r="D115" s="82"/>
      <c r="E115" s="82"/>
      <c r="F115" s="82"/>
      <c r="G115" s="82"/>
      <c r="H115" s="82"/>
      <c r="I115" s="82"/>
      <c r="J115" s="82"/>
      <c r="K115" s="155"/>
    </row>
    <row r="116" s="2" customFormat="1" customHeight="1" spans="2:11">
      <c r="B116" s="82"/>
      <c r="C116" s="82"/>
      <c r="D116" s="82"/>
      <c r="E116" s="82"/>
      <c r="F116" s="82"/>
      <c r="G116" s="82"/>
      <c r="H116" s="82"/>
      <c r="I116" s="82"/>
      <c r="J116" s="82"/>
      <c r="K116" s="155"/>
    </row>
    <row r="117" s="2" customFormat="1" customHeight="1" spans="2:11">
      <c r="B117" s="82"/>
      <c r="C117" s="82"/>
      <c r="D117" s="82"/>
      <c r="E117" s="82"/>
      <c r="F117" s="82"/>
      <c r="G117" s="82"/>
      <c r="H117" s="82"/>
      <c r="I117" s="82"/>
      <c r="J117" s="82"/>
      <c r="K117" s="155"/>
    </row>
    <row r="118" s="2" customFormat="1" customHeight="1" spans="2:11">
      <c r="B118" s="82"/>
      <c r="C118" s="82"/>
      <c r="D118" s="82"/>
      <c r="E118" s="82"/>
      <c r="F118" s="82"/>
      <c r="G118" s="82"/>
      <c r="H118" s="82"/>
      <c r="I118" s="82"/>
      <c r="J118" s="82"/>
      <c r="K118" s="155"/>
    </row>
    <row r="119" s="2" customFormat="1" customHeight="1" spans="2:11">
      <c r="B119" s="82"/>
      <c r="C119" s="82"/>
      <c r="D119" s="82"/>
      <c r="E119" s="82"/>
      <c r="F119" s="82"/>
      <c r="G119" s="82"/>
      <c r="H119" s="82"/>
      <c r="I119" s="82"/>
      <c r="J119" s="82"/>
      <c r="K119" s="155"/>
    </row>
    <row r="120" s="2" customFormat="1" customHeight="1" spans="2:11">
      <c r="B120" s="82"/>
      <c r="C120" s="82"/>
      <c r="D120" s="82"/>
      <c r="E120" s="82"/>
      <c r="F120" s="82"/>
      <c r="G120" s="82"/>
      <c r="H120" s="82"/>
      <c r="I120" s="82"/>
      <c r="J120" s="82"/>
      <c r="K120" s="155"/>
    </row>
    <row r="121" s="2" customFormat="1" customHeight="1" spans="2:11">
      <c r="B121" s="82"/>
      <c r="C121" s="82"/>
      <c r="D121" s="82"/>
      <c r="E121" s="82"/>
      <c r="F121" s="82"/>
      <c r="G121" s="82"/>
      <c r="H121" s="82"/>
      <c r="I121" s="82"/>
      <c r="J121" s="82"/>
      <c r="K121" s="155"/>
    </row>
    <row r="122" s="2" customFormat="1" customHeight="1" spans="2:11">
      <c r="B122" s="82"/>
      <c r="C122" s="82"/>
      <c r="D122" s="82"/>
      <c r="E122" s="82"/>
      <c r="F122" s="82"/>
      <c r="G122" s="82"/>
      <c r="H122" s="82"/>
      <c r="I122" s="82"/>
      <c r="J122" s="82"/>
      <c r="K122" s="155"/>
    </row>
    <row r="123" s="2" customFormat="1" customHeight="1" spans="2:11">
      <c r="B123" s="82"/>
      <c r="C123" s="82"/>
      <c r="D123" s="82"/>
      <c r="E123" s="82"/>
      <c r="F123" s="82"/>
      <c r="G123" s="82"/>
      <c r="H123" s="82"/>
      <c r="I123" s="82"/>
      <c r="J123" s="82"/>
      <c r="K123" s="155"/>
    </row>
    <row r="124" s="2" customFormat="1" customHeight="1" spans="2:11">
      <c r="B124" s="82"/>
      <c r="C124" s="82"/>
      <c r="D124" s="82"/>
      <c r="E124" s="82"/>
      <c r="F124" s="82"/>
      <c r="G124" s="82"/>
      <c r="H124" s="82"/>
      <c r="I124" s="82"/>
      <c r="J124" s="82"/>
      <c r="K124" s="155"/>
    </row>
    <row r="125" s="2" customFormat="1" customHeight="1" spans="2:11">
      <c r="B125" s="82"/>
      <c r="C125" s="82"/>
      <c r="D125" s="82"/>
      <c r="E125" s="82"/>
      <c r="F125" s="82"/>
      <c r="G125" s="82"/>
      <c r="H125" s="82"/>
      <c r="I125" s="82"/>
      <c r="J125" s="82"/>
      <c r="K125" s="155"/>
    </row>
    <row r="126" s="2" customFormat="1" customHeight="1" spans="2:11">
      <c r="B126" s="82"/>
      <c r="C126" s="82"/>
      <c r="D126" s="82"/>
      <c r="E126" s="82"/>
      <c r="F126" s="82"/>
      <c r="G126" s="82"/>
      <c r="H126" s="82"/>
      <c r="I126" s="82"/>
      <c r="J126" s="82"/>
      <c r="K126" s="155"/>
    </row>
    <row r="127" s="2" customFormat="1" customHeight="1" spans="2:11">
      <c r="B127" s="82"/>
      <c r="C127" s="82"/>
      <c r="D127" s="82"/>
      <c r="E127" s="82"/>
      <c r="F127" s="82"/>
      <c r="G127" s="82"/>
      <c r="H127" s="82"/>
      <c r="I127" s="82"/>
      <c r="J127" s="82"/>
      <c r="K127" s="155"/>
    </row>
    <row r="128" s="2" customFormat="1" customHeight="1" spans="2:11">
      <c r="B128" s="82"/>
      <c r="C128" s="82"/>
      <c r="D128" s="82"/>
      <c r="E128" s="82"/>
      <c r="F128" s="82"/>
      <c r="G128" s="82"/>
      <c r="H128" s="82"/>
      <c r="I128" s="82"/>
      <c r="J128" s="82"/>
      <c r="K128" s="155"/>
    </row>
    <row r="129" s="2" customFormat="1" customHeight="1" spans="2:11">
      <c r="B129" s="82"/>
      <c r="C129" s="82"/>
      <c r="D129" s="82"/>
      <c r="E129" s="82"/>
      <c r="F129" s="82"/>
      <c r="G129" s="82"/>
      <c r="H129" s="82"/>
      <c r="I129" s="82"/>
      <c r="J129" s="82"/>
      <c r="K129" s="155"/>
    </row>
    <row r="130" s="2" customFormat="1" customHeight="1" spans="2:11">
      <c r="B130" s="82"/>
      <c r="C130" s="82"/>
      <c r="D130" s="82"/>
      <c r="E130" s="82"/>
      <c r="F130" s="82"/>
      <c r="G130" s="82"/>
      <c r="H130" s="82"/>
      <c r="I130" s="82"/>
      <c r="J130" s="82"/>
      <c r="K130" s="155"/>
    </row>
    <row r="131" s="2" customFormat="1" customHeight="1" spans="2:11">
      <c r="B131" s="82"/>
      <c r="C131" s="82"/>
      <c r="D131" s="82"/>
      <c r="E131" s="82"/>
      <c r="F131" s="82"/>
      <c r="G131" s="82"/>
      <c r="H131" s="82"/>
      <c r="I131" s="82"/>
      <c r="J131" s="82"/>
      <c r="K131" s="155"/>
    </row>
    <row r="132" s="2" customFormat="1" customHeight="1" spans="2:11">
      <c r="B132" s="82"/>
      <c r="C132" s="82"/>
      <c r="D132" s="82"/>
      <c r="E132" s="82"/>
      <c r="F132" s="82"/>
      <c r="G132" s="82"/>
      <c r="H132" s="82"/>
      <c r="I132" s="82"/>
      <c r="J132" s="82"/>
      <c r="K132" s="155"/>
    </row>
    <row r="133" s="2" customFormat="1" customHeight="1" spans="2:11">
      <c r="B133" s="82"/>
      <c r="C133" s="82"/>
      <c r="D133" s="82"/>
      <c r="E133" s="82"/>
      <c r="F133" s="82"/>
      <c r="G133" s="82"/>
      <c r="H133" s="82"/>
      <c r="I133" s="82"/>
      <c r="J133" s="82"/>
      <c r="K133" s="155"/>
    </row>
    <row r="134" s="2" customFormat="1" customHeight="1" spans="2:11">
      <c r="B134" s="82"/>
      <c r="C134" s="82"/>
      <c r="D134" s="82"/>
      <c r="E134" s="82"/>
      <c r="F134" s="82"/>
      <c r="G134" s="82"/>
      <c r="H134" s="82"/>
      <c r="I134" s="82"/>
      <c r="J134" s="82"/>
      <c r="K134" s="155"/>
    </row>
    <row r="135" s="2" customFormat="1" customHeight="1" spans="2:11">
      <c r="B135" s="82"/>
      <c r="C135" s="82"/>
      <c r="D135" s="82"/>
      <c r="E135" s="82"/>
      <c r="F135" s="82"/>
      <c r="G135" s="82"/>
      <c r="H135" s="82"/>
      <c r="I135" s="82"/>
      <c r="J135" s="82"/>
      <c r="K135" s="155"/>
    </row>
    <row r="136" s="2" customFormat="1" customHeight="1" spans="2:11">
      <c r="B136" s="82"/>
      <c r="C136" s="82"/>
      <c r="D136" s="82"/>
      <c r="E136" s="82"/>
      <c r="F136" s="82"/>
      <c r="G136" s="82"/>
      <c r="H136" s="82"/>
      <c r="I136" s="82"/>
      <c r="J136" s="82"/>
      <c r="K136" s="155"/>
    </row>
    <row r="137" s="2" customFormat="1" customHeight="1" spans="2:11">
      <c r="B137" s="82"/>
      <c r="C137" s="82"/>
      <c r="D137" s="82"/>
      <c r="E137" s="82"/>
      <c r="F137" s="82"/>
      <c r="G137" s="82"/>
      <c r="H137" s="82"/>
      <c r="I137" s="82"/>
      <c r="J137" s="82"/>
      <c r="K137" s="155"/>
    </row>
    <row r="138" s="2" customFormat="1" customHeight="1" spans="2:11">
      <c r="B138" s="82"/>
      <c r="C138" s="82"/>
      <c r="D138" s="82"/>
      <c r="E138" s="82"/>
      <c r="F138" s="82"/>
      <c r="G138" s="82"/>
      <c r="H138" s="82"/>
      <c r="I138" s="82"/>
      <c r="J138" s="82"/>
      <c r="K138" s="155"/>
    </row>
    <row r="139" s="2" customFormat="1" customHeight="1" spans="2:11">
      <c r="B139" s="82"/>
      <c r="C139" s="82"/>
      <c r="D139" s="82"/>
      <c r="E139" s="82"/>
      <c r="F139" s="82"/>
      <c r="G139" s="82"/>
      <c r="H139" s="82"/>
      <c r="I139" s="82"/>
      <c r="J139" s="82"/>
      <c r="K139" s="155"/>
    </row>
    <row r="140" s="2" customFormat="1" customHeight="1" spans="2:11">
      <c r="B140" s="82"/>
      <c r="C140" s="82"/>
      <c r="D140" s="82"/>
      <c r="E140" s="82"/>
      <c r="F140" s="82"/>
      <c r="G140" s="82"/>
      <c r="H140" s="82"/>
      <c r="I140" s="82"/>
      <c r="J140" s="82"/>
      <c r="K140" s="155"/>
    </row>
    <row r="141" s="2" customFormat="1" customHeight="1" spans="2:11">
      <c r="B141" s="82"/>
      <c r="C141" s="82"/>
      <c r="D141" s="82"/>
      <c r="E141" s="82"/>
      <c r="F141" s="82"/>
      <c r="G141" s="82"/>
      <c r="H141" s="82"/>
      <c r="I141" s="82"/>
      <c r="J141" s="82"/>
      <c r="K141" s="155"/>
    </row>
    <row r="142" s="2" customFormat="1" customHeight="1" spans="2:11">
      <c r="B142" s="82"/>
      <c r="C142" s="82"/>
      <c r="D142" s="82"/>
      <c r="E142" s="82"/>
      <c r="F142" s="82"/>
      <c r="G142" s="82"/>
      <c r="H142" s="82"/>
      <c r="I142" s="82"/>
      <c r="J142" s="82"/>
      <c r="K142" s="155"/>
    </row>
    <row r="143" s="2" customFormat="1" customHeight="1" spans="2:11">
      <c r="B143" s="82"/>
      <c r="C143" s="82"/>
      <c r="D143" s="82"/>
      <c r="E143" s="82"/>
      <c r="F143" s="82"/>
      <c r="G143" s="82"/>
      <c r="H143" s="82"/>
      <c r="I143" s="82"/>
      <c r="J143" s="82"/>
      <c r="K143" s="155"/>
    </row>
    <row r="144" s="2" customFormat="1" customHeight="1" spans="2:11">
      <c r="B144" s="82"/>
      <c r="C144" s="82"/>
      <c r="D144" s="82"/>
      <c r="E144" s="82"/>
      <c r="F144" s="82"/>
      <c r="G144" s="82"/>
      <c r="H144" s="82"/>
      <c r="I144" s="82"/>
      <c r="J144" s="82"/>
      <c r="K144" s="155"/>
    </row>
    <row r="145" s="2" customFormat="1" customHeight="1" spans="2:11">
      <c r="B145" s="82"/>
      <c r="C145" s="82"/>
      <c r="D145" s="82"/>
      <c r="E145" s="82"/>
      <c r="F145" s="82"/>
      <c r="G145" s="82"/>
      <c r="H145" s="82"/>
      <c r="I145" s="82"/>
      <c r="J145" s="82"/>
      <c r="K145" s="155"/>
    </row>
    <row r="146" s="2" customFormat="1" customHeight="1" spans="2:11">
      <c r="B146" s="82"/>
      <c r="C146" s="82"/>
      <c r="D146" s="82"/>
      <c r="E146" s="82"/>
      <c r="F146" s="82"/>
      <c r="G146" s="82"/>
      <c r="H146" s="82"/>
      <c r="I146" s="82"/>
      <c r="J146" s="82"/>
      <c r="K146" s="155"/>
    </row>
    <row r="147" s="2" customFormat="1" customHeight="1" spans="2:11">
      <c r="B147" s="82"/>
      <c r="C147" s="82"/>
      <c r="D147" s="82"/>
      <c r="E147" s="82"/>
      <c r="F147" s="82"/>
      <c r="G147" s="82"/>
      <c r="H147" s="82"/>
      <c r="I147" s="82"/>
      <c r="J147" s="82"/>
      <c r="K147" s="155"/>
    </row>
    <row r="148" s="2" customFormat="1" customHeight="1" spans="2:11">
      <c r="B148" s="82"/>
      <c r="C148" s="82"/>
      <c r="D148" s="82"/>
      <c r="E148" s="82"/>
      <c r="F148" s="82"/>
      <c r="G148" s="82"/>
      <c r="H148" s="82"/>
      <c r="I148" s="82"/>
      <c r="J148" s="82"/>
      <c r="K148" s="155"/>
    </row>
    <row r="149" s="2" customFormat="1" customHeight="1" spans="2:11">
      <c r="B149" s="82"/>
      <c r="C149" s="82"/>
      <c r="D149" s="82"/>
      <c r="E149" s="82"/>
      <c r="F149" s="82"/>
      <c r="G149" s="82"/>
      <c r="H149" s="82"/>
      <c r="I149" s="82"/>
      <c r="J149" s="82"/>
      <c r="K149" s="155"/>
    </row>
    <row r="150" s="2" customFormat="1" customHeight="1" spans="2:11">
      <c r="B150" s="82"/>
      <c r="C150" s="82"/>
      <c r="D150" s="82"/>
      <c r="E150" s="82"/>
      <c r="F150" s="82"/>
      <c r="G150" s="82"/>
      <c r="H150" s="82"/>
      <c r="I150" s="82"/>
      <c r="J150" s="82"/>
      <c r="K150" s="155"/>
    </row>
    <row r="151" s="2" customFormat="1" customHeight="1" spans="2:11">
      <c r="B151" s="82"/>
      <c r="C151" s="82"/>
      <c r="D151" s="82"/>
      <c r="E151" s="82"/>
      <c r="F151" s="82"/>
      <c r="G151" s="82"/>
      <c r="H151" s="82"/>
      <c r="I151" s="82"/>
      <c r="J151" s="82"/>
      <c r="K151" s="155"/>
    </row>
    <row r="152" s="2" customFormat="1" customHeight="1" spans="2:11">
      <c r="B152" s="82"/>
      <c r="C152" s="82"/>
      <c r="D152" s="82"/>
      <c r="E152" s="82"/>
      <c r="F152" s="82"/>
      <c r="G152" s="82"/>
      <c r="H152" s="82"/>
      <c r="I152" s="82"/>
      <c r="J152" s="82"/>
      <c r="K152" s="155"/>
    </row>
    <row r="153" s="2" customFormat="1" customHeight="1" spans="2:11">
      <c r="B153" s="82"/>
      <c r="C153" s="82"/>
      <c r="D153" s="82"/>
      <c r="E153" s="82"/>
      <c r="F153" s="82"/>
      <c r="G153" s="82"/>
      <c r="H153" s="82"/>
      <c r="I153" s="82"/>
      <c r="J153" s="82"/>
      <c r="K153" s="155"/>
    </row>
    <row r="154" s="2" customFormat="1" customHeight="1" spans="2:11">
      <c r="B154" s="82"/>
      <c r="C154" s="82"/>
      <c r="D154" s="82"/>
      <c r="E154" s="82"/>
      <c r="F154" s="82"/>
      <c r="G154" s="82"/>
      <c r="H154" s="82"/>
      <c r="I154" s="82"/>
      <c r="J154" s="82"/>
      <c r="K154" s="155"/>
    </row>
    <row r="155" s="2" customFormat="1" customHeight="1" spans="2:11">
      <c r="B155" s="82"/>
      <c r="C155" s="82"/>
      <c r="D155" s="82"/>
      <c r="E155" s="82"/>
      <c r="F155" s="82"/>
      <c r="G155" s="82"/>
      <c r="H155" s="82"/>
      <c r="I155" s="82"/>
      <c r="J155" s="82"/>
      <c r="K155" s="155"/>
    </row>
    <row r="156" s="2" customFormat="1" customHeight="1" spans="2:11">
      <c r="B156" s="82"/>
      <c r="C156" s="82"/>
      <c r="D156" s="82"/>
      <c r="E156" s="82"/>
      <c r="F156" s="82"/>
      <c r="G156" s="82"/>
      <c r="H156" s="82"/>
      <c r="I156" s="82"/>
      <c r="J156" s="82"/>
      <c r="K156" s="155"/>
    </row>
    <row r="157" s="2" customFormat="1" customHeight="1" spans="2:11">
      <c r="B157" s="82"/>
      <c r="C157" s="82"/>
      <c r="D157" s="82"/>
      <c r="E157" s="82"/>
      <c r="F157" s="82"/>
      <c r="G157" s="82"/>
      <c r="H157" s="82"/>
      <c r="I157" s="82"/>
      <c r="J157" s="82"/>
      <c r="K157" s="155"/>
    </row>
    <row r="158" s="2" customFormat="1" customHeight="1" spans="2:11">
      <c r="B158" s="82"/>
      <c r="C158" s="82"/>
      <c r="D158" s="82"/>
      <c r="E158" s="82"/>
      <c r="F158" s="82"/>
      <c r="G158" s="82"/>
      <c r="H158" s="82"/>
      <c r="I158" s="82"/>
      <c r="J158" s="82"/>
      <c r="K158" s="155"/>
    </row>
    <row r="159" s="2" customFormat="1" customHeight="1" spans="2:11">
      <c r="B159" s="82"/>
      <c r="C159" s="82"/>
      <c r="D159" s="82"/>
      <c r="E159" s="82"/>
      <c r="F159" s="82"/>
      <c r="G159" s="82"/>
      <c r="H159" s="82"/>
      <c r="I159" s="82"/>
      <c r="J159" s="82"/>
      <c r="K159" s="155"/>
    </row>
    <row r="160" s="2" customFormat="1" customHeight="1" spans="2:11">
      <c r="B160" s="82"/>
      <c r="C160" s="82"/>
      <c r="D160" s="82"/>
      <c r="E160" s="82"/>
      <c r="F160" s="82"/>
      <c r="G160" s="82"/>
      <c r="H160" s="82"/>
      <c r="I160" s="82"/>
      <c r="J160" s="82"/>
      <c r="K160" s="155"/>
    </row>
    <row r="161" s="2" customFormat="1" customHeight="1" spans="2:11">
      <c r="B161" s="82"/>
      <c r="C161" s="82"/>
      <c r="D161" s="82"/>
      <c r="E161" s="82"/>
      <c r="F161" s="82"/>
      <c r="G161" s="82"/>
      <c r="H161" s="82"/>
      <c r="I161" s="82"/>
      <c r="J161" s="82"/>
      <c r="K161" s="155"/>
    </row>
    <row r="162" s="2" customFormat="1" customHeight="1" spans="2:11">
      <c r="B162" s="82"/>
      <c r="C162" s="82"/>
      <c r="D162" s="82"/>
      <c r="E162" s="82"/>
      <c r="F162" s="82"/>
      <c r="G162" s="82"/>
      <c r="H162" s="82"/>
      <c r="I162" s="82"/>
      <c r="J162" s="82"/>
      <c r="K162" s="155"/>
    </row>
    <row r="163" s="2" customFormat="1" customHeight="1" spans="2:11">
      <c r="B163" s="82"/>
      <c r="C163" s="82"/>
      <c r="D163" s="82"/>
      <c r="E163" s="82"/>
      <c r="F163" s="82"/>
      <c r="G163" s="82"/>
      <c r="H163" s="82"/>
      <c r="I163" s="82"/>
      <c r="J163" s="82"/>
      <c r="K163" s="155"/>
    </row>
    <row r="164" s="2" customFormat="1" customHeight="1" spans="2:11">
      <c r="B164" s="82"/>
      <c r="C164" s="82"/>
      <c r="D164" s="82"/>
      <c r="E164" s="82"/>
      <c r="F164" s="82"/>
      <c r="G164" s="82"/>
      <c r="H164" s="82"/>
      <c r="I164" s="82"/>
      <c r="J164" s="82"/>
      <c r="K164" s="155"/>
    </row>
    <row r="165" s="2" customFormat="1" customHeight="1" spans="2:11">
      <c r="B165" s="82"/>
      <c r="C165" s="82"/>
      <c r="D165" s="82"/>
      <c r="E165" s="82"/>
      <c r="F165" s="82"/>
      <c r="G165" s="82"/>
      <c r="H165" s="82"/>
      <c r="I165" s="82"/>
      <c r="J165" s="82"/>
      <c r="K165" s="155"/>
    </row>
    <row r="166" s="2" customFormat="1" customHeight="1" spans="2:11">
      <c r="B166" s="82"/>
      <c r="C166" s="82"/>
      <c r="D166" s="82"/>
      <c r="E166" s="82"/>
      <c r="F166" s="82"/>
      <c r="G166" s="82"/>
      <c r="H166" s="82"/>
      <c r="I166" s="82"/>
      <c r="J166" s="82"/>
      <c r="K166" s="155"/>
    </row>
    <row r="167" s="2" customFormat="1" customHeight="1" spans="2:11">
      <c r="B167" s="82"/>
      <c r="C167" s="82"/>
      <c r="D167" s="82"/>
      <c r="E167" s="82"/>
      <c r="F167" s="82"/>
      <c r="G167" s="82"/>
      <c r="H167" s="82"/>
      <c r="I167" s="82"/>
      <c r="J167" s="82"/>
      <c r="K167" s="155"/>
    </row>
    <row r="168" s="2" customFormat="1" customHeight="1" spans="2:11">
      <c r="B168" s="82"/>
      <c r="C168" s="82"/>
      <c r="D168" s="82"/>
      <c r="E168" s="82"/>
      <c r="F168" s="82"/>
      <c r="G168" s="82"/>
      <c r="H168" s="82"/>
      <c r="I168" s="82"/>
      <c r="J168" s="82"/>
      <c r="K168" s="155"/>
    </row>
    <row r="169" s="2" customFormat="1" customHeight="1" spans="2:11">
      <c r="B169" s="82"/>
      <c r="C169" s="82"/>
      <c r="D169" s="82"/>
      <c r="E169" s="82"/>
      <c r="F169" s="82"/>
      <c r="G169" s="82"/>
      <c r="H169" s="82"/>
      <c r="I169" s="82"/>
      <c r="J169" s="82"/>
      <c r="K169" s="155"/>
    </row>
    <row r="170" s="2" customFormat="1" customHeight="1" spans="2:11">
      <c r="B170" s="82"/>
      <c r="C170" s="82"/>
      <c r="D170" s="82"/>
      <c r="E170" s="82"/>
      <c r="F170" s="82"/>
      <c r="G170" s="82"/>
      <c r="H170" s="82"/>
      <c r="I170" s="82"/>
      <c r="J170" s="82"/>
      <c r="K170" s="155"/>
    </row>
    <row r="171" s="2" customFormat="1" customHeight="1" spans="2:11">
      <c r="B171" s="82"/>
      <c r="C171" s="82"/>
      <c r="D171" s="82"/>
      <c r="E171" s="82"/>
      <c r="F171" s="82"/>
      <c r="G171" s="82"/>
      <c r="H171" s="82"/>
      <c r="I171" s="82"/>
      <c r="J171" s="82"/>
      <c r="K171" s="155"/>
    </row>
    <row r="172" s="2" customFormat="1" customHeight="1" spans="2:11">
      <c r="B172" s="82"/>
      <c r="C172" s="82"/>
      <c r="D172" s="82"/>
      <c r="E172" s="82"/>
      <c r="F172" s="82"/>
      <c r="G172" s="82"/>
      <c r="H172" s="82"/>
      <c r="I172" s="82"/>
      <c r="J172" s="82"/>
      <c r="K172" s="155"/>
    </row>
    <row r="173" s="2" customFormat="1" customHeight="1" spans="2:11">
      <c r="B173" s="82"/>
      <c r="C173" s="82"/>
      <c r="D173" s="82"/>
      <c r="E173" s="82"/>
      <c r="F173" s="82"/>
      <c r="G173" s="82"/>
      <c r="H173" s="82"/>
      <c r="I173" s="82"/>
      <c r="J173" s="82"/>
      <c r="K173" s="155"/>
    </row>
    <row r="174" s="2" customFormat="1" customHeight="1" spans="2:11">
      <c r="B174" s="82"/>
      <c r="C174" s="82"/>
      <c r="D174" s="82"/>
      <c r="E174" s="82"/>
      <c r="F174" s="82"/>
      <c r="G174" s="82"/>
      <c r="H174" s="82"/>
      <c r="I174" s="82"/>
      <c r="J174" s="82"/>
      <c r="K174" s="155"/>
    </row>
    <row r="175" s="2" customFormat="1" customHeight="1" spans="2:11">
      <c r="B175" s="82"/>
      <c r="C175" s="82"/>
      <c r="D175" s="82"/>
      <c r="E175" s="82"/>
      <c r="F175" s="82"/>
      <c r="G175" s="82"/>
      <c r="H175" s="82"/>
      <c r="I175" s="82"/>
      <c r="J175" s="82"/>
      <c r="K175" s="155"/>
    </row>
    <row r="176" s="2" customFormat="1" customHeight="1" spans="2:11">
      <c r="B176" s="82"/>
      <c r="C176" s="82"/>
      <c r="D176" s="82"/>
      <c r="E176" s="82"/>
      <c r="F176" s="82"/>
      <c r="G176" s="82"/>
      <c r="H176" s="82"/>
      <c r="I176" s="82"/>
      <c r="J176" s="82"/>
      <c r="K176" s="155"/>
    </row>
    <row r="177" s="2" customFormat="1" customHeight="1" spans="2:11">
      <c r="B177" s="82"/>
      <c r="C177" s="82"/>
      <c r="D177" s="82"/>
      <c r="E177" s="82"/>
      <c r="F177" s="82"/>
      <c r="G177" s="82"/>
      <c r="H177" s="82"/>
      <c r="I177" s="82"/>
      <c r="J177" s="82"/>
      <c r="K177" s="155"/>
    </row>
    <row r="178" s="2" customFormat="1" customHeight="1" spans="2:11">
      <c r="B178" s="82"/>
      <c r="C178" s="82"/>
      <c r="D178" s="82"/>
      <c r="E178" s="82"/>
      <c r="F178" s="82"/>
      <c r="G178" s="82"/>
      <c r="H178" s="82"/>
      <c r="I178" s="82"/>
      <c r="J178" s="82"/>
      <c r="K178" s="155"/>
    </row>
    <row r="179" s="2" customFormat="1" customHeight="1" spans="2:11">
      <c r="B179" s="82"/>
      <c r="C179" s="82"/>
      <c r="D179" s="82"/>
      <c r="E179" s="82"/>
      <c r="F179" s="82"/>
      <c r="G179" s="82"/>
      <c r="H179" s="82"/>
      <c r="I179" s="82"/>
      <c r="J179" s="82"/>
      <c r="K179" s="155"/>
    </row>
    <row r="180" s="2" customFormat="1" customHeight="1" spans="2:11">
      <c r="B180" s="82"/>
      <c r="C180" s="82"/>
      <c r="D180" s="82"/>
      <c r="E180" s="82"/>
      <c r="F180" s="82"/>
      <c r="G180" s="82"/>
      <c r="H180" s="82"/>
      <c r="I180" s="82"/>
      <c r="J180" s="82"/>
      <c r="K180" s="155"/>
    </row>
    <row r="181" s="2" customFormat="1" customHeight="1" spans="2:11">
      <c r="B181" s="82"/>
      <c r="C181" s="82"/>
      <c r="D181" s="82"/>
      <c r="E181" s="82"/>
      <c r="F181" s="82"/>
      <c r="G181" s="82"/>
      <c r="H181" s="82"/>
      <c r="I181" s="82"/>
      <c r="J181" s="82"/>
      <c r="K181" s="155"/>
    </row>
    <row r="182" s="2" customFormat="1" customHeight="1" spans="2:11">
      <c r="B182" s="82"/>
      <c r="C182" s="82"/>
      <c r="D182" s="82"/>
      <c r="E182" s="82"/>
      <c r="F182" s="82"/>
      <c r="G182" s="82"/>
      <c r="H182" s="82"/>
      <c r="I182" s="82"/>
      <c r="J182" s="82"/>
      <c r="K182" s="155"/>
    </row>
    <row r="183" s="2" customFormat="1" customHeight="1" spans="2:11">
      <c r="B183" s="82"/>
      <c r="C183" s="82"/>
      <c r="D183" s="82"/>
      <c r="E183" s="82"/>
      <c r="F183" s="82"/>
      <c r="G183" s="82"/>
      <c r="H183" s="82"/>
      <c r="I183" s="82"/>
      <c r="J183" s="82"/>
      <c r="K183" s="155"/>
    </row>
    <row r="184" s="2" customFormat="1" customHeight="1" spans="2:11">
      <c r="B184" s="82"/>
      <c r="C184" s="82"/>
      <c r="D184" s="82"/>
      <c r="E184" s="82"/>
      <c r="F184" s="82"/>
      <c r="G184" s="82"/>
      <c r="H184" s="82"/>
      <c r="I184" s="82"/>
      <c r="J184" s="82"/>
      <c r="K184" s="155"/>
    </row>
    <row r="185" s="2" customFormat="1" customHeight="1" spans="2:11">
      <c r="B185" s="82"/>
      <c r="C185" s="82"/>
      <c r="D185" s="82"/>
      <c r="E185" s="82"/>
      <c r="F185" s="82"/>
      <c r="G185" s="82"/>
      <c r="H185" s="82"/>
      <c r="I185" s="82"/>
      <c r="J185" s="82"/>
      <c r="K185" s="155"/>
    </row>
    <row r="186" s="2" customFormat="1" customHeight="1" spans="2:11">
      <c r="B186" s="82"/>
      <c r="C186" s="82"/>
      <c r="D186" s="82"/>
      <c r="E186" s="82"/>
      <c r="F186" s="82"/>
      <c r="G186" s="82"/>
      <c r="H186" s="82"/>
      <c r="I186" s="82"/>
      <c r="J186" s="82"/>
      <c r="K186" s="155"/>
    </row>
    <row r="187" s="2" customFormat="1" customHeight="1" spans="2:11">
      <c r="B187" s="82"/>
      <c r="C187" s="82"/>
      <c r="D187" s="82"/>
      <c r="E187" s="82"/>
      <c r="F187" s="82"/>
      <c r="G187" s="82"/>
      <c r="H187" s="82"/>
      <c r="I187" s="82"/>
      <c r="J187" s="82"/>
      <c r="K187" s="155"/>
    </row>
    <row r="188" s="2" customFormat="1" customHeight="1" spans="2:11">
      <c r="B188" s="82"/>
      <c r="C188" s="82"/>
      <c r="D188" s="82"/>
      <c r="E188" s="82"/>
      <c r="F188" s="82"/>
      <c r="G188" s="82"/>
      <c r="H188" s="82"/>
      <c r="I188" s="82"/>
      <c r="J188" s="82"/>
      <c r="K188" s="155"/>
    </row>
    <row r="189" s="2" customFormat="1" customHeight="1" spans="2:11">
      <c r="B189" s="82"/>
      <c r="C189" s="82"/>
      <c r="D189" s="82"/>
      <c r="E189" s="82"/>
      <c r="F189" s="82"/>
      <c r="G189" s="82"/>
      <c r="H189" s="82"/>
      <c r="I189" s="82"/>
      <c r="J189" s="82"/>
      <c r="K189" s="155"/>
    </row>
    <row r="190" s="2" customFormat="1" customHeight="1" spans="2:11">
      <c r="B190" s="82"/>
      <c r="C190" s="82"/>
      <c r="D190" s="82"/>
      <c r="E190" s="82"/>
      <c r="F190" s="82"/>
      <c r="G190" s="82"/>
      <c r="H190" s="82"/>
      <c r="I190" s="82"/>
      <c r="J190" s="82"/>
      <c r="K190" s="155"/>
    </row>
    <row r="191" s="2" customFormat="1" customHeight="1" spans="2:11">
      <c r="B191" s="82"/>
      <c r="C191" s="82"/>
      <c r="D191" s="82"/>
      <c r="E191" s="82"/>
      <c r="F191" s="82"/>
      <c r="G191" s="82"/>
      <c r="H191" s="82"/>
      <c r="I191" s="82"/>
      <c r="J191" s="82"/>
      <c r="K191" s="155"/>
    </row>
    <row r="192" s="2" customFormat="1" customHeight="1" spans="2:11">
      <c r="B192" s="82"/>
      <c r="C192" s="82"/>
      <c r="D192" s="82"/>
      <c r="E192" s="82"/>
      <c r="F192" s="82"/>
      <c r="G192" s="82"/>
      <c r="H192" s="82"/>
      <c r="I192" s="82"/>
      <c r="J192" s="82"/>
      <c r="K192" s="155"/>
    </row>
    <row r="193" s="2" customFormat="1" customHeight="1" spans="2:11">
      <c r="B193" s="82"/>
      <c r="C193" s="82"/>
      <c r="D193" s="82"/>
      <c r="E193" s="82"/>
      <c r="F193" s="82"/>
      <c r="G193" s="82"/>
      <c r="H193" s="82"/>
      <c r="I193" s="82"/>
      <c r="J193" s="82"/>
      <c r="K193" s="155"/>
    </row>
    <row r="194" s="2" customFormat="1" customHeight="1" spans="2:11">
      <c r="B194" s="82"/>
      <c r="C194" s="82"/>
      <c r="D194" s="82"/>
      <c r="E194" s="82"/>
      <c r="F194" s="82"/>
      <c r="G194" s="82"/>
      <c r="H194" s="82"/>
      <c r="I194" s="82"/>
      <c r="J194" s="82"/>
      <c r="K194" s="155"/>
    </row>
    <row r="195" s="2" customFormat="1" customHeight="1" spans="2:11">
      <c r="B195" s="82"/>
      <c r="C195" s="82"/>
      <c r="D195" s="82"/>
      <c r="E195" s="82"/>
      <c r="F195" s="82"/>
      <c r="G195" s="82"/>
      <c r="H195" s="82"/>
      <c r="I195" s="82"/>
      <c r="J195" s="82"/>
      <c r="K195" s="155"/>
    </row>
    <row r="196" s="2" customFormat="1" customHeight="1" spans="2:11">
      <c r="B196" s="82"/>
      <c r="C196" s="82"/>
      <c r="D196" s="82"/>
      <c r="E196" s="82"/>
      <c r="F196" s="82"/>
      <c r="G196" s="82"/>
      <c r="H196" s="82"/>
      <c r="I196" s="82"/>
      <c r="J196" s="82"/>
      <c r="K196" s="155"/>
    </row>
    <row r="197" s="2" customFormat="1" customHeight="1" spans="2:11">
      <c r="B197" s="82"/>
      <c r="C197" s="82"/>
      <c r="D197" s="82"/>
      <c r="E197" s="82"/>
      <c r="F197" s="82"/>
      <c r="G197" s="82"/>
      <c r="H197" s="82"/>
      <c r="I197" s="82"/>
      <c r="J197" s="82"/>
      <c r="K197" s="155"/>
    </row>
    <row r="198" s="2" customFormat="1" customHeight="1" spans="2:11">
      <c r="B198" s="82"/>
      <c r="C198" s="82"/>
      <c r="D198" s="82"/>
      <c r="E198" s="82"/>
      <c r="F198" s="82"/>
      <c r="G198" s="82"/>
      <c r="H198" s="82"/>
      <c r="I198" s="82"/>
      <c r="J198" s="82"/>
      <c r="K198" s="155"/>
    </row>
    <row r="199" s="2" customFormat="1" customHeight="1" spans="2:11">
      <c r="B199" s="82"/>
      <c r="C199" s="82"/>
      <c r="D199" s="82"/>
      <c r="E199" s="82"/>
      <c r="F199" s="82"/>
      <c r="G199" s="82"/>
      <c r="H199" s="82"/>
      <c r="I199" s="82"/>
      <c r="J199" s="82"/>
      <c r="K199" s="155"/>
    </row>
    <row r="200" s="2" customFormat="1" customHeight="1" spans="2:11">
      <c r="B200" s="82"/>
      <c r="C200" s="82"/>
      <c r="D200" s="82"/>
      <c r="E200" s="82"/>
      <c r="F200" s="82"/>
      <c r="G200" s="82"/>
      <c r="H200" s="82"/>
      <c r="I200" s="82"/>
      <c r="J200" s="82"/>
      <c r="K200" s="155"/>
    </row>
    <row r="201" s="2" customFormat="1" customHeight="1" spans="2:11">
      <c r="B201" s="82"/>
      <c r="C201" s="82"/>
      <c r="D201" s="82"/>
      <c r="E201" s="82"/>
      <c r="F201" s="82"/>
      <c r="G201" s="82"/>
      <c r="H201" s="82"/>
      <c r="I201" s="82"/>
      <c r="J201" s="82"/>
      <c r="K201" s="155"/>
    </row>
    <row r="202" s="2" customFormat="1" customHeight="1" spans="2:11">
      <c r="B202" s="82"/>
      <c r="C202" s="82"/>
      <c r="D202" s="82"/>
      <c r="E202" s="82"/>
      <c r="F202" s="82"/>
      <c r="G202" s="82"/>
      <c r="H202" s="82"/>
      <c r="I202" s="82"/>
      <c r="J202" s="82"/>
      <c r="K202" s="155"/>
    </row>
    <row r="203" s="2" customFormat="1" customHeight="1" spans="2:11">
      <c r="B203" s="82"/>
      <c r="C203" s="82"/>
      <c r="D203" s="82"/>
      <c r="E203" s="82"/>
      <c r="F203" s="82"/>
      <c r="G203" s="82"/>
      <c r="H203" s="82"/>
      <c r="I203" s="82"/>
      <c r="J203" s="82"/>
      <c r="K203" s="155"/>
    </row>
    <row r="204" s="2" customFormat="1" customHeight="1" spans="2:11">
      <c r="B204" s="82"/>
      <c r="C204" s="82"/>
      <c r="D204" s="82"/>
      <c r="E204" s="82"/>
      <c r="F204" s="82"/>
      <c r="G204" s="82"/>
      <c r="H204" s="82"/>
      <c r="I204" s="82"/>
      <c r="J204" s="82"/>
      <c r="K204" s="155"/>
    </row>
    <row r="205" s="2" customFormat="1" customHeight="1" spans="2:11">
      <c r="B205" s="82"/>
      <c r="C205" s="82"/>
      <c r="D205" s="82"/>
      <c r="E205" s="82"/>
      <c r="F205" s="82"/>
      <c r="G205" s="82"/>
      <c r="H205" s="82"/>
      <c r="I205" s="82"/>
      <c r="J205" s="82"/>
      <c r="K205" s="155"/>
    </row>
    <row r="206" s="2" customFormat="1" customHeight="1" spans="2:11">
      <c r="B206" s="82"/>
      <c r="C206" s="82"/>
      <c r="D206" s="82"/>
      <c r="E206" s="82"/>
      <c r="F206" s="82"/>
      <c r="G206" s="82"/>
      <c r="H206" s="82"/>
      <c r="I206" s="82"/>
      <c r="J206" s="82"/>
      <c r="K206" s="155"/>
    </row>
    <row r="207" s="2" customFormat="1" customHeight="1" spans="2:11">
      <c r="B207" s="82"/>
      <c r="C207" s="82"/>
      <c r="D207" s="82"/>
      <c r="E207" s="82"/>
      <c r="F207" s="82"/>
      <c r="G207" s="82"/>
      <c r="H207" s="82"/>
      <c r="I207" s="82"/>
      <c r="J207" s="82"/>
      <c r="K207" s="155"/>
    </row>
    <row r="208" s="2" customFormat="1" customHeight="1" spans="2:11">
      <c r="B208" s="82"/>
      <c r="C208" s="82"/>
      <c r="D208" s="82"/>
      <c r="E208" s="82"/>
      <c r="F208" s="82"/>
      <c r="G208" s="82"/>
      <c r="H208" s="82"/>
      <c r="I208" s="82"/>
      <c r="J208" s="82"/>
      <c r="K208" s="155"/>
    </row>
    <row r="209" s="2" customFormat="1" customHeight="1" spans="2:11">
      <c r="B209" s="82"/>
      <c r="C209" s="82"/>
      <c r="D209" s="82"/>
      <c r="E209" s="82"/>
      <c r="F209" s="82"/>
      <c r="G209" s="82"/>
      <c r="H209" s="82"/>
      <c r="I209" s="82"/>
      <c r="J209" s="82"/>
      <c r="K209" s="155"/>
    </row>
    <row r="210" s="2" customFormat="1" customHeight="1" spans="2:11">
      <c r="B210" s="82"/>
      <c r="C210" s="82"/>
      <c r="D210" s="82"/>
      <c r="E210" s="82"/>
      <c r="F210" s="82"/>
      <c r="G210" s="82"/>
      <c r="H210" s="82"/>
      <c r="I210" s="82"/>
      <c r="J210" s="82"/>
      <c r="K210" s="155"/>
    </row>
    <row r="211" s="2" customFormat="1" customHeight="1" spans="2:11">
      <c r="B211" s="82"/>
      <c r="C211" s="82"/>
      <c r="D211" s="82"/>
      <c r="E211" s="82"/>
      <c r="F211" s="82"/>
      <c r="G211" s="82"/>
      <c r="H211" s="82"/>
      <c r="I211" s="82"/>
      <c r="J211" s="82"/>
      <c r="K211" s="155"/>
    </row>
    <row r="212" s="2" customFormat="1" customHeight="1" spans="2:11">
      <c r="B212" s="82"/>
      <c r="C212" s="82"/>
      <c r="D212" s="82"/>
      <c r="E212" s="82"/>
      <c r="F212" s="82"/>
      <c r="G212" s="82"/>
      <c r="H212" s="82"/>
      <c r="I212" s="82"/>
      <c r="J212" s="82"/>
      <c r="K212" s="155"/>
    </row>
    <row r="213" s="2" customFormat="1" customHeight="1" spans="2:11">
      <c r="B213" s="82"/>
      <c r="C213" s="82"/>
      <c r="D213" s="82"/>
      <c r="E213" s="82"/>
      <c r="F213" s="82"/>
      <c r="G213" s="82"/>
      <c r="H213" s="82"/>
      <c r="I213" s="82"/>
      <c r="J213" s="82"/>
      <c r="K213" s="155"/>
    </row>
    <row r="214" s="2" customFormat="1" customHeight="1" spans="2:11">
      <c r="B214" s="82"/>
      <c r="C214" s="82"/>
      <c r="D214" s="82"/>
      <c r="E214" s="82"/>
      <c r="F214" s="82"/>
      <c r="G214" s="82"/>
      <c r="H214" s="82"/>
      <c r="I214" s="82"/>
      <c r="J214" s="82"/>
      <c r="K214" s="155"/>
    </row>
    <row r="215" s="2" customFormat="1" customHeight="1" spans="2:11">
      <c r="B215" s="82"/>
      <c r="C215" s="82"/>
      <c r="D215" s="82"/>
      <c r="E215" s="82"/>
      <c r="F215" s="82"/>
      <c r="G215" s="82"/>
      <c r="H215" s="82"/>
      <c r="I215" s="82"/>
      <c r="J215" s="82"/>
      <c r="K215" s="155"/>
    </row>
    <row r="216" s="2" customFormat="1" customHeight="1" spans="2:11">
      <c r="B216" s="82"/>
      <c r="C216" s="82"/>
      <c r="D216" s="82"/>
      <c r="E216" s="82"/>
      <c r="F216" s="82"/>
      <c r="G216" s="82"/>
      <c r="H216" s="82"/>
      <c r="I216" s="82"/>
      <c r="J216" s="82"/>
      <c r="K216" s="155"/>
    </row>
    <row r="217" s="2" customFormat="1" customHeight="1" spans="2:11">
      <c r="B217" s="82"/>
      <c r="C217" s="82"/>
      <c r="D217" s="82"/>
      <c r="E217" s="82"/>
      <c r="F217" s="82"/>
      <c r="G217" s="82"/>
      <c r="H217" s="82"/>
      <c r="I217" s="82"/>
      <c r="J217" s="82"/>
      <c r="K217" s="155"/>
    </row>
    <row r="218" s="2" customFormat="1" customHeight="1" spans="2:11">
      <c r="B218" s="82"/>
      <c r="C218" s="82"/>
      <c r="D218" s="82"/>
      <c r="E218" s="82"/>
      <c r="F218" s="82"/>
      <c r="G218" s="82"/>
      <c r="H218" s="82"/>
      <c r="I218" s="82"/>
      <c r="J218" s="82"/>
      <c r="K218" s="155"/>
    </row>
    <row r="219" s="2" customFormat="1" customHeight="1" spans="2:11">
      <c r="B219" s="82"/>
      <c r="C219" s="82"/>
      <c r="D219" s="82"/>
      <c r="E219" s="82"/>
      <c r="F219" s="82"/>
      <c r="G219" s="82"/>
      <c r="H219" s="82"/>
      <c r="I219" s="82"/>
      <c r="J219" s="82"/>
      <c r="K219" s="155"/>
    </row>
    <row r="220" s="2" customFormat="1" customHeight="1" spans="2:11">
      <c r="B220" s="82"/>
      <c r="C220" s="82"/>
      <c r="D220" s="82"/>
      <c r="E220" s="82"/>
      <c r="F220" s="82"/>
      <c r="G220" s="82"/>
      <c r="H220" s="82"/>
      <c r="I220" s="82"/>
      <c r="J220" s="82"/>
      <c r="K220" s="155"/>
    </row>
    <row r="221" s="2" customFormat="1" customHeight="1" spans="2:11">
      <c r="B221" s="82"/>
      <c r="C221" s="82"/>
      <c r="D221" s="82"/>
      <c r="E221" s="82"/>
      <c r="F221" s="82"/>
      <c r="G221" s="82"/>
      <c r="H221" s="82"/>
      <c r="I221" s="82"/>
      <c r="J221" s="82"/>
      <c r="K221" s="155"/>
    </row>
    <row r="222" s="2" customFormat="1" customHeight="1" spans="2:11">
      <c r="B222" s="82"/>
      <c r="C222" s="82"/>
      <c r="D222" s="82"/>
      <c r="E222" s="82"/>
      <c r="F222" s="82"/>
      <c r="G222" s="82"/>
      <c r="H222" s="82"/>
      <c r="I222" s="82"/>
      <c r="J222" s="82"/>
      <c r="K222" s="155"/>
    </row>
    <row r="223" s="2" customFormat="1" customHeight="1" spans="2:11">
      <c r="B223" s="82"/>
      <c r="C223" s="82"/>
      <c r="D223" s="82"/>
      <c r="E223" s="82"/>
      <c r="F223" s="82"/>
      <c r="G223" s="82"/>
      <c r="H223" s="82"/>
      <c r="I223" s="82"/>
      <c r="J223" s="82"/>
      <c r="K223" s="155"/>
    </row>
    <row r="224" s="2" customFormat="1" customHeight="1" spans="2:11">
      <c r="B224" s="82"/>
      <c r="C224" s="82"/>
      <c r="D224" s="82"/>
      <c r="E224" s="82"/>
      <c r="F224" s="82"/>
      <c r="G224" s="82"/>
      <c r="H224" s="82"/>
      <c r="I224" s="82"/>
      <c r="J224" s="82"/>
      <c r="K224" s="155"/>
    </row>
    <row r="225" s="2" customFormat="1" customHeight="1" spans="2:11">
      <c r="B225" s="82"/>
      <c r="C225" s="82"/>
      <c r="D225" s="82"/>
      <c r="E225" s="82"/>
      <c r="F225" s="82"/>
      <c r="G225" s="82"/>
      <c r="H225" s="82"/>
      <c r="I225" s="82"/>
      <c r="J225" s="82"/>
      <c r="K225" s="155"/>
    </row>
    <row r="226" s="2" customFormat="1" customHeight="1" spans="2:11">
      <c r="B226" s="82"/>
      <c r="C226" s="82"/>
      <c r="D226" s="82"/>
      <c r="E226" s="82"/>
      <c r="F226" s="82"/>
      <c r="G226" s="82"/>
      <c r="H226" s="82"/>
      <c r="I226" s="82"/>
      <c r="J226" s="82"/>
      <c r="K226" s="155"/>
    </row>
    <row r="227" s="2" customFormat="1" customHeight="1" spans="2:11">
      <c r="B227" s="82"/>
      <c r="C227" s="82"/>
      <c r="D227" s="82"/>
      <c r="E227" s="82"/>
      <c r="F227" s="82"/>
      <c r="G227" s="82"/>
      <c r="H227" s="82"/>
      <c r="I227" s="82"/>
      <c r="J227" s="82"/>
      <c r="K227" s="155"/>
    </row>
    <row r="228" s="2" customFormat="1" customHeight="1" spans="2:11">
      <c r="B228" s="82"/>
      <c r="C228" s="82"/>
      <c r="D228" s="82"/>
      <c r="E228" s="82"/>
      <c r="F228" s="82"/>
      <c r="G228" s="82"/>
      <c r="H228" s="82"/>
      <c r="I228" s="82"/>
      <c r="J228" s="82"/>
      <c r="K228" s="155"/>
    </row>
    <row r="229" s="2" customFormat="1" customHeight="1" spans="2:11">
      <c r="B229" s="82"/>
      <c r="C229" s="82"/>
      <c r="D229" s="82"/>
      <c r="E229" s="82"/>
      <c r="F229" s="82"/>
      <c r="G229" s="82"/>
      <c r="H229" s="82"/>
      <c r="I229" s="82"/>
      <c r="J229" s="82"/>
      <c r="K229" s="155"/>
    </row>
    <row r="230" s="2" customFormat="1" customHeight="1" spans="2:11">
      <c r="B230" s="82"/>
      <c r="C230" s="82"/>
      <c r="D230" s="82"/>
      <c r="E230" s="82"/>
      <c r="F230" s="82"/>
      <c r="G230" s="82"/>
      <c r="H230" s="82"/>
      <c r="I230" s="82"/>
      <c r="J230" s="82"/>
      <c r="K230" s="155"/>
    </row>
    <row r="231" s="2" customFormat="1" customHeight="1" spans="2:11">
      <c r="B231" s="82"/>
      <c r="C231" s="82"/>
      <c r="D231" s="82"/>
      <c r="E231" s="82"/>
      <c r="F231" s="82"/>
      <c r="G231" s="82"/>
      <c r="H231" s="82"/>
      <c r="I231" s="82"/>
      <c r="J231" s="82"/>
      <c r="K231" s="155"/>
    </row>
    <row r="232" s="2" customFormat="1" customHeight="1" spans="2:11">
      <c r="B232" s="82"/>
      <c r="C232" s="82"/>
      <c r="D232" s="82"/>
      <c r="E232" s="82"/>
      <c r="F232" s="82"/>
      <c r="G232" s="82"/>
      <c r="H232" s="82"/>
      <c r="I232" s="82"/>
      <c r="J232" s="82"/>
      <c r="K232" s="155"/>
    </row>
    <row r="233" s="2" customFormat="1" customHeight="1" spans="2:11">
      <c r="B233" s="82"/>
      <c r="C233" s="82"/>
      <c r="D233" s="82"/>
      <c r="E233" s="82"/>
      <c r="F233" s="82"/>
      <c r="G233" s="82"/>
      <c r="H233" s="82"/>
      <c r="I233" s="82"/>
      <c r="J233" s="82"/>
      <c r="K233" s="155"/>
    </row>
    <row r="234" s="2" customFormat="1" customHeight="1" spans="2:11">
      <c r="B234" s="82"/>
      <c r="C234" s="82"/>
      <c r="D234" s="82"/>
      <c r="E234" s="82"/>
      <c r="F234" s="82"/>
      <c r="G234" s="82"/>
      <c r="H234" s="82"/>
      <c r="I234" s="82"/>
      <c r="J234" s="82"/>
      <c r="K234" s="155"/>
    </row>
    <row r="235" s="2" customFormat="1" customHeight="1" spans="2:11">
      <c r="B235" s="82"/>
      <c r="C235" s="82"/>
      <c r="D235" s="82"/>
      <c r="E235" s="82"/>
      <c r="F235" s="82"/>
      <c r="G235" s="82"/>
      <c r="H235" s="82"/>
      <c r="I235" s="82"/>
      <c r="J235" s="82"/>
      <c r="K235" s="155"/>
    </row>
    <row r="236" s="2" customFormat="1" customHeight="1" spans="2:11">
      <c r="B236" s="82"/>
      <c r="C236" s="82"/>
      <c r="D236" s="82"/>
      <c r="E236" s="82"/>
      <c r="F236" s="82"/>
      <c r="G236" s="82"/>
      <c r="H236" s="82"/>
      <c r="I236" s="82"/>
      <c r="J236" s="82"/>
      <c r="K236" s="155"/>
    </row>
    <row r="237" s="2" customFormat="1" customHeight="1" spans="2:11">
      <c r="B237" s="82"/>
      <c r="C237" s="82"/>
      <c r="D237" s="82"/>
      <c r="E237" s="82"/>
      <c r="F237" s="82"/>
      <c r="G237" s="82"/>
      <c r="H237" s="82"/>
      <c r="I237" s="82"/>
      <c r="J237" s="82"/>
      <c r="K237" s="155"/>
    </row>
    <row r="238" s="2" customFormat="1" customHeight="1" spans="2:11">
      <c r="B238" s="82"/>
      <c r="C238" s="82"/>
      <c r="D238" s="82"/>
      <c r="E238" s="82"/>
      <c r="F238" s="82"/>
      <c r="G238" s="82"/>
      <c r="H238" s="82"/>
      <c r="I238" s="82"/>
      <c r="J238" s="82"/>
      <c r="K238" s="155"/>
    </row>
    <row r="239" s="2" customFormat="1" customHeight="1" spans="2:11">
      <c r="B239" s="82"/>
      <c r="C239" s="82"/>
      <c r="D239" s="82"/>
      <c r="E239" s="82"/>
      <c r="F239" s="82"/>
      <c r="G239" s="82"/>
      <c r="H239" s="82"/>
      <c r="I239" s="82"/>
      <c r="J239" s="82"/>
      <c r="K239" s="155"/>
    </row>
    <row r="240" s="2" customFormat="1" customHeight="1" spans="2:11">
      <c r="B240" s="82"/>
      <c r="C240" s="82"/>
      <c r="D240" s="82"/>
      <c r="E240" s="82"/>
      <c r="F240" s="82"/>
      <c r="G240" s="82"/>
      <c r="H240" s="82"/>
      <c r="I240" s="82"/>
      <c r="J240" s="82"/>
      <c r="K240" s="155"/>
    </row>
    <row r="241" s="2" customFormat="1" customHeight="1" spans="2:11">
      <c r="B241" s="82"/>
      <c r="C241" s="82"/>
      <c r="D241" s="82"/>
      <c r="E241" s="82"/>
      <c r="F241" s="82"/>
      <c r="G241" s="82"/>
      <c r="H241" s="82"/>
      <c r="I241" s="82"/>
      <c r="J241" s="82"/>
      <c r="K241" s="155"/>
    </row>
    <row r="242" s="2" customFormat="1" customHeight="1" spans="2:11">
      <c r="B242" s="82"/>
      <c r="C242" s="82"/>
      <c r="D242" s="82"/>
      <c r="E242" s="82"/>
      <c r="F242" s="82"/>
      <c r="G242" s="82"/>
      <c r="H242" s="82"/>
      <c r="I242" s="82"/>
      <c r="J242" s="82"/>
      <c r="K242" s="155"/>
    </row>
    <row r="243" s="2" customFormat="1" customHeight="1" spans="2:11">
      <c r="B243" s="82"/>
      <c r="C243" s="82"/>
      <c r="D243" s="82"/>
      <c r="E243" s="82"/>
      <c r="F243" s="82"/>
      <c r="G243" s="82"/>
      <c r="H243" s="82"/>
      <c r="I243" s="82"/>
      <c r="J243" s="82"/>
      <c r="K243" s="155"/>
    </row>
    <row r="244" s="2" customFormat="1" customHeight="1" spans="2:11">
      <c r="B244" s="82"/>
      <c r="C244" s="82"/>
      <c r="D244" s="82"/>
      <c r="E244" s="82"/>
      <c r="F244" s="82"/>
      <c r="G244" s="82"/>
      <c r="H244" s="82"/>
      <c r="I244" s="82"/>
      <c r="J244" s="82"/>
      <c r="K244" s="155"/>
    </row>
    <row r="245" s="2" customFormat="1" customHeight="1" spans="2:11">
      <c r="B245" s="82"/>
      <c r="C245" s="82"/>
      <c r="D245" s="82"/>
      <c r="E245" s="82"/>
      <c r="F245" s="82"/>
      <c r="G245" s="82"/>
      <c r="H245" s="82"/>
      <c r="I245" s="82"/>
      <c r="J245" s="82"/>
      <c r="K245" s="155"/>
    </row>
    <row r="246" s="2" customFormat="1" customHeight="1" spans="2:11">
      <c r="B246" s="82"/>
      <c r="C246" s="82"/>
      <c r="D246" s="82"/>
      <c r="E246" s="82"/>
      <c r="F246" s="82"/>
      <c r="G246" s="82"/>
      <c r="H246" s="82"/>
      <c r="I246" s="82"/>
      <c r="J246" s="82"/>
      <c r="K246" s="155"/>
    </row>
    <row r="247" s="2" customFormat="1" customHeight="1" spans="2:11">
      <c r="B247" s="82"/>
      <c r="C247" s="82"/>
      <c r="D247" s="82"/>
      <c r="E247" s="82"/>
      <c r="F247" s="82"/>
      <c r="G247" s="82"/>
      <c r="H247" s="82"/>
      <c r="I247" s="82"/>
      <c r="J247" s="82"/>
      <c r="K247" s="155"/>
    </row>
    <row r="248" s="2" customFormat="1" customHeight="1" spans="2:11">
      <c r="B248" s="82"/>
      <c r="C248" s="82"/>
      <c r="D248" s="82"/>
      <c r="E248" s="82"/>
      <c r="F248" s="82"/>
      <c r="G248" s="82"/>
      <c r="H248" s="82"/>
      <c r="I248" s="82"/>
      <c r="J248" s="82"/>
      <c r="K248" s="155"/>
    </row>
    <row r="249" s="2" customFormat="1" customHeight="1" spans="2:11">
      <c r="B249" s="82"/>
      <c r="C249" s="82"/>
      <c r="D249" s="82"/>
      <c r="E249" s="82"/>
      <c r="F249" s="82"/>
      <c r="G249" s="82"/>
      <c r="H249" s="82"/>
      <c r="I249" s="82"/>
      <c r="J249" s="82"/>
      <c r="K249" s="155"/>
    </row>
    <row r="250" s="2" customFormat="1" customHeight="1" spans="2:11">
      <c r="B250" s="82"/>
      <c r="C250" s="82"/>
      <c r="D250" s="82"/>
      <c r="E250" s="82"/>
      <c r="F250" s="82"/>
      <c r="G250" s="82"/>
      <c r="H250" s="82"/>
      <c r="I250" s="82"/>
      <c r="J250" s="82"/>
      <c r="K250" s="155"/>
    </row>
    <row r="251" s="2" customFormat="1" customHeight="1" spans="2:11">
      <c r="B251" s="82"/>
      <c r="C251" s="82"/>
      <c r="D251" s="82"/>
      <c r="E251" s="82"/>
      <c r="F251" s="82"/>
      <c r="G251" s="82"/>
      <c r="H251" s="82"/>
      <c r="I251" s="82"/>
      <c r="J251" s="82"/>
      <c r="K251" s="155"/>
    </row>
    <row r="252" s="2" customFormat="1" customHeight="1" spans="2:11">
      <c r="B252" s="82"/>
      <c r="C252" s="82"/>
      <c r="D252" s="82"/>
      <c r="E252" s="82"/>
      <c r="F252" s="82"/>
      <c r="G252" s="82"/>
      <c r="H252" s="82"/>
      <c r="I252" s="82"/>
      <c r="J252" s="82"/>
      <c r="K252" s="155"/>
    </row>
    <row r="253" s="2" customFormat="1" customHeight="1" spans="2:11">
      <c r="B253" s="82"/>
      <c r="C253" s="82"/>
      <c r="D253" s="82"/>
      <c r="E253" s="82"/>
      <c r="F253" s="82"/>
      <c r="G253" s="82"/>
      <c r="H253" s="82"/>
      <c r="I253" s="82"/>
      <c r="J253" s="82"/>
      <c r="K253" s="155"/>
    </row>
    <row r="254" s="2" customFormat="1" customHeight="1" spans="2:11">
      <c r="B254" s="82"/>
      <c r="C254" s="82"/>
      <c r="D254" s="82"/>
      <c r="E254" s="82"/>
      <c r="F254" s="82"/>
      <c r="G254" s="82"/>
      <c r="H254" s="82"/>
      <c r="I254" s="82"/>
      <c r="J254" s="82"/>
      <c r="K254" s="155"/>
    </row>
    <row r="255" s="2" customFormat="1" customHeight="1" spans="2:11">
      <c r="B255" s="82"/>
      <c r="C255" s="82"/>
      <c r="D255" s="82"/>
      <c r="E255" s="82"/>
      <c r="F255" s="82"/>
      <c r="G255" s="82"/>
      <c r="H255" s="82"/>
      <c r="I255" s="82"/>
      <c r="J255" s="82"/>
      <c r="K255" s="155"/>
    </row>
    <row r="256" s="2" customFormat="1" customHeight="1" spans="2:11">
      <c r="B256" s="82"/>
      <c r="C256" s="82"/>
      <c r="D256" s="82"/>
      <c r="E256" s="82"/>
      <c r="F256" s="82"/>
      <c r="G256" s="82"/>
      <c r="H256" s="82"/>
      <c r="I256" s="82"/>
      <c r="J256" s="82"/>
      <c r="K256" s="155"/>
    </row>
    <row r="257" s="2" customFormat="1" customHeight="1" spans="2:11">
      <c r="B257" s="82"/>
      <c r="C257" s="82"/>
      <c r="D257" s="82"/>
      <c r="E257" s="82"/>
      <c r="F257" s="82"/>
      <c r="G257" s="82"/>
      <c r="H257" s="82"/>
      <c r="I257" s="82"/>
      <c r="J257" s="82"/>
      <c r="K257" s="155"/>
    </row>
    <row r="258" s="2" customFormat="1" customHeight="1" spans="2:11">
      <c r="B258" s="82"/>
      <c r="C258" s="82"/>
      <c r="D258" s="82"/>
      <c r="E258" s="82"/>
      <c r="F258" s="82"/>
      <c r="G258" s="82"/>
      <c r="H258" s="82"/>
      <c r="I258" s="82"/>
      <c r="J258" s="82"/>
      <c r="K258" s="155"/>
    </row>
    <row r="259" s="2" customFormat="1" customHeight="1" spans="2:11">
      <c r="B259" s="82"/>
      <c r="C259" s="82"/>
      <c r="D259" s="82"/>
      <c r="E259" s="82"/>
      <c r="F259" s="82"/>
      <c r="G259" s="82"/>
      <c r="H259" s="82"/>
      <c r="I259" s="82"/>
      <c r="J259" s="82"/>
      <c r="K259" s="155"/>
    </row>
    <row r="260" s="2" customFormat="1" customHeight="1" spans="2:11">
      <c r="B260" s="82"/>
      <c r="C260" s="82"/>
      <c r="D260" s="82"/>
      <c r="E260" s="82"/>
      <c r="F260" s="82"/>
      <c r="G260" s="82"/>
      <c r="H260" s="82"/>
      <c r="I260" s="82"/>
      <c r="J260" s="82"/>
      <c r="K260" s="155"/>
    </row>
    <row r="261" s="2" customFormat="1" customHeight="1" spans="2:11">
      <c r="B261" s="82"/>
      <c r="C261" s="82"/>
      <c r="D261" s="82"/>
      <c r="E261" s="82"/>
      <c r="F261" s="82"/>
      <c r="G261" s="82"/>
      <c r="H261" s="82"/>
      <c r="I261" s="82"/>
      <c r="J261" s="82"/>
      <c r="K261" s="155"/>
    </row>
    <row r="262" s="2" customFormat="1" customHeight="1" spans="2:11">
      <c r="B262" s="82"/>
      <c r="C262" s="82"/>
      <c r="D262" s="82"/>
      <c r="E262" s="82"/>
      <c r="F262" s="82"/>
      <c r="G262" s="82"/>
      <c r="H262" s="82"/>
      <c r="I262" s="82"/>
      <c r="J262" s="82"/>
      <c r="K262" s="155"/>
    </row>
    <row r="263" s="2" customFormat="1" customHeight="1" spans="2:11">
      <c r="B263" s="82"/>
      <c r="C263" s="82"/>
      <c r="D263" s="82"/>
      <c r="E263" s="82"/>
      <c r="F263" s="82"/>
      <c r="G263" s="82"/>
      <c r="H263" s="82"/>
      <c r="I263" s="82"/>
      <c r="J263" s="82"/>
      <c r="K263" s="155"/>
    </row>
    <row r="264" s="2" customFormat="1" customHeight="1" spans="2:11">
      <c r="B264" s="82"/>
      <c r="C264" s="82"/>
      <c r="D264" s="82"/>
      <c r="E264" s="82"/>
      <c r="F264" s="82"/>
      <c r="G264" s="82"/>
      <c r="H264" s="82"/>
      <c r="I264" s="82"/>
      <c r="J264" s="82"/>
      <c r="K264" s="155"/>
    </row>
    <row r="265" s="2" customFormat="1" customHeight="1" spans="2:11">
      <c r="B265" s="82"/>
      <c r="C265" s="82"/>
      <c r="D265" s="82"/>
      <c r="E265" s="82"/>
      <c r="F265" s="82"/>
      <c r="G265" s="82"/>
      <c r="H265" s="82"/>
      <c r="I265" s="82"/>
      <c r="J265" s="82"/>
      <c r="K265" s="155"/>
    </row>
    <row r="266" s="2" customFormat="1" customHeight="1" spans="2:11">
      <c r="B266" s="82"/>
      <c r="C266" s="82"/>
      <c r="D266" s="82"/>
      <c r="E266" s="82"/>
      <c r="F266" s="82"/>
      <c r="G266" s="82"/>
      <c r="H266" s="82"/>
      <c r="I266" s="82"/>
      <c r="J266" s="82"/>
      <c r="K266" s="155"/>
    </row>
    <row r="267" s="2" customFormat="1" customHeight="1" spans="2:11">
      <c r="B267" s="82"/>
      <c r="C267" s="82"/>
      <c r="D267" s="82"/>
      <c r="E267" s="82"/>
      <c r="F267" s="82"/>
      <c r="G267" s="82"/>
      <c r="H267" s="82"/>
      <c r="I267" s="82"/>
      <c r="J267" s="82"/>
      <c r="K267" s="155"/>
    </row>
    <row r="268" s="2" customFormat="1" customHeight="1" spans="2:11">
      <c r="B268" s="82"/>
      <c r="C268" s="82"/>
      <c r="D268" s="82"/>
      <c r="E268" s="82"/>
      <c r="F268" s="82"/>
      <c r="G268" s="82"/>
      <c r="H268" s="82"/>
      <c r="I268" s="82"/>
      <c r="J268" s="82"/>
      <c r="K268" s="155"/>
    </row>
    <row r="269" s="2" customFormat="1" customHeight="1" spans="2:11">
      <c r="B269" s="82"/>
      <c r="C269" s="82"/>
      <c r="D269" s="82"/>
      <c r="E269" s="82"/>
      <c r="F269" s="82"/>
      <c r="G269" s="82"/>
      <c r="H269" s="82"/>
      <c r="I269" s="82"/>
      <c r="J269" s="82"/>
      <c r="K269" s="155"/>
    </row>
    <row r="270" s="2" customFormat="1" customHeight="1" spans="2:11">
      <c r="B270" s="82"/>
      <c r="C270" s="82"/>
      <c r="D270" s="82"/>
      <c r="E270" s="82"/>
      <c r="F270" s="82"/>
      <c r="G270" s="82"/>
      <c r="H270" s="82"/>
      <c r="I270" s="82"/>
      <c r="J270" s="82"/>
      <c r="K270" s="155"/>
    </row>
    <row r="271" s="2" customFormat="1" customHeight="1" spans="2:11">
      <c r="B271" s="82"/>
      <c r="C271" s="82"/>
      <c r="D271" s="82"/>
      <c r="E271" s="82"/>
      <c r="F271" s="82"/>
      <c r="G271" s="82"/>
      <c r="H271" s="82"/>
      <c r="I271" s="82"/>
      <c r="J271" s="82"/>
      <c r="K271" s="155"/>
    </row>
    <row r="272" s="2" customFormat="1" customHeight="1" spans="2:11">
      <c r="B272" s="82"/>
      <c r="C272" s="82"/>
      <c r="D272" s="82"/>
      <c r="E272" s="82"/>
      <c r="F272" s="82"/>
      <c r="G272" s="82"/>
      <c r="H272" s="82"/>
      <c r="I272" s="82"/>
      <c r="J272" s="82"/>
      <c r="K272" s="155"/>
    </row>
    <row r="273" s="2" customFormat="1" customHeight="1" spans="2:11">
      <c r="B273" s="82"/>
      <c r="C273" s="82"/>
      <c r="D273" s="82"/>
      <c r="E273" s="82"/>
      <c r="F273" s="82"/>
      <c r="G273" s="82"/>
      <c r="H273" s="82"/>
      <c r="I273" s="82"/>
      <c r="J273" s="82"/>
      <c r="K273" s="155"/>
    </row>
    <row r="274" s="2" customFormat="1" customHeight="1" spans="2:11">
      <c r="B274" s="82"/>
      <c r="C274" s="82"/>
      <c r="D274" s="82"/>
      <c r="E274" s="82"/>
      <c r="F274" s="82"/>
      <c r="G274" s="82"/>
      <c r="H274" s="82"/>
      <c r="I274" s="82"/>
      <c r="J274" s="82"/>
      <c r="K274" s="155"/>
    </row>
    <row r="275" s="2" customFormat="1" customHeight="1" spans="2:11">
      <c r="B275" s="82"/>
      <c r="C275" s="82"/>
      <c r="D275" s="82"/>
      <c r="E275" s="82"/>
      <c r="F275" s="82"/>
      <c r="G275" s="82"/>
      <c r="H275" s="82"/>
      <c r="I275" s="82"/>
      <c r="J275" s="82"/>
      <c r="K275" s="155"/>
    </row>
    <row r="276" s="2" customFormat="1" customHeight="1" spans="2:11">
      <c r="B276" s="82"/>
      <c r="C276" s="82"/>
      <c r="D276" s="82"/>
      <c r="E276" s="82"/>
      <c r="F276" s="82"/>
      <c r="G276" s="82"/>
      <c r="H276" s="82"/>
      <c r="I276" s="82"/>
      <c r="J276" s="82"/>
      <c r="K276" s="155"/>
    </row>
    <row r="277" s="2" customFormat="1" customHeight="1" spans="2:11">
      <c r="B277" s="82"/>
      <c r="C277" s="82"/>
      <c r="D277" s="82"/>
      <c r="E277" s="82"/>
      <c r="F277" s="82"/>
      <c r="G277" s="82"/>
      <c r="H277" s="82"/>
      <c r="I277" s="82"/>
      <c r="J277" s="82"/>
      <c r="K277" s="155"/>
    </row>
    <row r="278" s="2" customFormat="1" customHeight="1" spans="2:11">
      <c r="B278" s="82"/>
      <c r="C278" s="82"/>
      <c r="D278" s="82"/>
      <c r="E278" s="82"/>
      <c r="F278" s="82"/>
      <c r="G278" s="82"/>
      <c r="H278" s="82"/>
      <c r="I278" s="82"/>
      <c r="J278" s="82"/>
      <c r="K278" s="155"/>
    </row>
    <row r="279" s="2" customFormat="1" customHeight="1" spans="2:11">
      <c r="B279" s="82"/>
      <c r="C279" s="82"/>
      <c r="D279" s="82"/>
      <c r="E279" s="82"/>
      <c r="F279" s="82"/>
      <c r="G279" s="82"/>
      <c r="H279" s="82"/>
      <c r="I279" s="82"/>
      <c r="J279" s="82"/>
      <c r="K279" s="155"/>
    </row>
    <row r="280" s="2" customFormat="1" customHeight="1" spans="2:11">
      <c r="B280" s="82"/>
      <c r="C280" s="82"/>
      <c r="D280" s="82"/>
      <c r="E280" s="82"/>
      <c r="F280" s="82"/>
      <c r="G280" s="82"/>
      <c r="H280" s="82"/>
      <c r="I280" s="82"/>
      <c r="J280" s="82"/>
      <c r="K280" s="155"/>
    </row>
    <row r="281" s="2" customFormat="1" customHeight="1" spans="2:11">
      <c r="B281" s="82"/>
      <c r="C281" s="82"/>
      <c r="D281" s="82"/>
      <c r="E281" s="82"/>
      <c r="F281" s="82"/>
      <c r="G281" s="82"/>
      <c r="H281" s="82"/>
      <c r="I281" s="82"/>
      <c r="J281" s="82"/>
      <c r="K281" s="155"/>
    </row>
    <row r="282" s="2" customFormat="1" customHeight="1" spans="2:11">
      <c r="B282" s="82"/>
      <c r="C282" s="82"/>
      <c r="D282" s="82"/>
      <c r="E282" s="82"/>
      <c r="F282" s="82"/>
      <c r="G282" s="82"/>
      <c r="H282" s="82"/>
      <c r="I282" s="82"/>
      <c r="J282" s="82"/>
      <c r="K282" s="155"/>
    </row>
    <row r="283" s="2" customFormat="1" customHeight="1" spans="2:11">
      <c r="B283" s="82"/>
      <c r="C283" s="82"/>
      <c r="D283" s="82"/>
      <c r="E283" s="82"/>
      <c r="F283" s="82"/>
      <c r="G283" s="82"/>
      <c r="H283" s="82"/>
      <c r="I283" s="82"/>
      <c r="J283" s="82"/>
      <c r="K283" s="155"/>
    </row>
    <row r="284" s="2" customFormat="1" customHeight="1" spans="2:11">
      <c r="B284" s="82"/>
      <c r="C284" s="82"/>
      <c r="D284" s="82"/>
      <c r="E284" s="82"/>
      <c r="F284" s="82"/>
      <c r="G284" s="82"/>
      <c r="H284" s="82"/>
      <c r="I284" s="82"/>
      <c r="J284" s="82"/>
      <c r="K284" s="155"/>
    </row>
    <row r="285" s="2" customFormat="1" customHeight="1" spans="2:11">
      <c r="B285" s="82"/>
      <c r="C285" s="82"/>
      <c r="D285" s="82"/>
      <c r="E285" s="82"/>
      <c r="F285" s="82"/>
      <c r="G285" s="82"/>
      <c r="H285" s="82"/>
      <c r="I285" s="82"/>
      <c r="J285" s="82"/>
      <c r="K285" s="155"/>
    </row>
    <row r="286" s="2" customFormat="1" customHeight="1" spans="2:11">
      <c r="B286" s="82"/>
      <c r="C286" s="82"/>
      <c r="D286" s="82"/>
      <c r="E286" s="82"/>
      <c r="F286" s="82"/>
      <c r="G286" s="82"/>
      <c r="H286" s="82"/>
      <c r="I286" s="82"/>
      <c r="J286" s="82"/>
      <c r="K286" s="155"/>
    </row>
    <row r="287" s="2" customFormat="1" customHeight="1" spans="2:11">
      <c r="B287" s="82"/>
      <c r="C287" s="82"/>
      <c r="D287" s="82"/>
      <c r="E287" s="82"/>
      <c r="F287" s="82"/>
      <c r="G287" s="82"/>
      <c r="H287" s="82"/>
      <c r="I287" s="82"/>
      <c r="J287" s="82"/>
      <c r="K287" s="155"/>
    </row>
    <row r="288" s="2" customFormat="1" customHeight="1" spans="2:11">
      <c r="B288" s="82"/>
      <c r="C288" s="82"/>
      <c r="D288" s="82"/>
      <c r="E288" s="82"/>
      <c r="F288" s="82"/>
      <c r="G288" s="82"/>
      <c r="H288" s="82"/>
      <c r="I288" s="82"/>
      <c r="J288" s="82"/>
      <c r="K288" s="155"/>
    </row>
    <row r="289" s="2" customFormat="1" customHeight="1" spans="2:11">
      <c r="B289" s="82"/>
      <c r="C289" s="82"/>
      <c r="D289" s="82"/>
      <c r="E289" s="82"/>
      <c r="F289" s="82"/>
      <c r="G289" s="82"/>
      <c r="H289" s="82"/>
      <c r="I289" s="82"/>
      <c r="J289" s="82"/>
      <c r="K289" s="155"/>
    </row>
    <row r="290" s="2" customFormat="1" customHeight="1" spans="2:11">
      <c r="B290" s="82"/>
      <c r="C290" s="82"/>
      <c r="D290" s="82"/>
      <c r="E290" s="82"/>
      <c r="F290" s="82"/>
      <c r="G290" s="82"/>
      <c r="H290" s="82"/>
      <c r="I290" s="82"/>
      <c r="J290" s="82"/>
      <c r="K290" s="155"/>
    </row>
    <row r="291" s="2" customFormat="1" customHeight="1" spans="2:11">
      <c r="B291" s="82"/>
      <c r="C291" s="82"/>
      <c r="D291" s="82"/>
      <c r="E291" s="82"/>
      <c r="F291" s="82"/>
      <c r="G291" s="82"/>
      <c r="H291" s="82"/>
      <c r="I291" s="82"/>
      <c r="J291" s="82"/>
      <c r="K291" s="155"/>
    </row>
    <row r="292" s="2" customFormat="1" customHeight="1" spans="2:11">
      <c r="B292" s="82"/>
      <c r="C292" s="82"/>
      <c r="D292" s="82"/>
      <c r="E292" s="82"/>
      <c r="F292" s="82"/>
      <c r="G292" s="82"/>
      <c r="H292" s="82"/>
      <c r="I292" s="82"/>
      <c r="J292" s="82"/>
      <c r="K292" s="155"/>
    </row>
    <row r="293" s="2" customFormat="1" customHeight="1" spans="2:11">
      <c r="B293" s="82"/>
      <c r="C293" s="82"/>
      <c r="D293" s="82"/>
      <c r="E293" s="82"/>
      <c r="F293" s="82"/>
      <c r="G293" s="82"/>
      <c r="H293" s="82"/>
      <c r="I293" s="82"/>
      <c r="J293" s="82"/>
      <c r="K293" s="155"/>
    </row>
    <row r="294" s="2" customFormat="1" customHeight="1" spans="2:11">
      <c r="B294" s="82"/>
      <c r="C294" s="82"/>
      <c r="D294" s="82"/>
      <c r="E294" s="82"/>
      <c r="F294" s="82"/>
      <c r="G294" s="82"/>
      <c r="H294" s="82"/>
      <c r="I294" s="82"/>
      <c r="J294" s="82"/>
      <c r="K294" s="155"/>
    </row>
    <row r="295" s="2" customFormat="1" customHeight="1" spans="2:11">
      <c r="B295" s="82"/>
      <c r="C295" s="82"/>
      <c r="D295" s="82"/>
      <c r="E295" s="82"/>
      <c r="F295" s="82"/>
      <c r="G295" s="82"/>
      <c r="H295" s="82"/>
      <c r="I295" s="82"/>
      <c r="J295" s="82"/>
      <c r="K295" s="155"/>
    </row>
    <row r="296" s="2" customFormat="1" customHeight="1" spans="2:11">
      <c r="B296" s="82"/>
      <c r="C296" s="82"/>
      <c r="D296" s="82"/>
      <c r="E296" s="82"/>
      <c r="F296" s="82"/>
      <c r="G296" s="82"/>
      <c r="H296" s="82"/>
      <c r="I296" s="82"/>
      <c r="J296" s="82"/>
      <c r="K296" s="155"/>
    </row>
    <row r="297" s="2" customFormat="1" customHeight="1" spans="2:11">
      <c r="B297" s="82"/>
      <c r="C297" s="82"/>
      <c r="D297" s="82"/>
      <c r="E297" s="82"/>
      <c r="F297" s="82"/>
      <c r="G297" s="82"/>
      <c r="H297" s="82"/>
      <c r="I297" s="82"/>
      <c r="J297" s="82"/>
      <c r="K297" s="155"/>
    </row>
    <row r="298" s="2" customFormat="1" customHeight="1" spans="2:11">
      <c r="B298" s="82"/>
      <c r="C298" s="82"/>
      <c r="D298" s="82"/>
      <c r="E298" s="82"/>
      <c r="F298" s="82"/>
      <c r="G298" s="82"/>
      <c r="H298" s="82"/>
      <c r="I298" s="82"/>
      <c r="J298" s="82"/>
      <c r="K298" s="155"/>
    </row>
    <row r="299" s="2" customFormat="1" customHeight="1" spans="2:11">
      <c r="B299" s="82"/>
      <c r="C299" s="82"/>
      <c r="D299" s="82"/>
      <c r="E299" s="82"/>
      <c r="F299" s="82"/>
      <c r="G299" s="82"/>
      <c r="H299" s="82"/>
      <c r="I299" s="82"/>
      <c r="J299" s="82"/>
      <c r="K299" s="155"/>
    </row>
    <row r="300" s="2" customFormat="1" customHeight="1" spans="2:11">
      <c r="B300" s="82"/>
      <c r="C300" s="82"/>
      <c r="D300" s="82"/>
      <c r="E300" s="82"/>
      <c r="F300" s="82"/>
      <c r="G300" s="82"/>
      <c r="H300" s="82"/>
      <c r="I300" s="82"/>
      <c r="J300" s="82"/>
      <c r="K300" s="155"/>
    </row>
    <row r="301" s="2" customFormat="1" customHeight="1" spans="2:11">
      <c r="B301" s="82"/>
      <c r="C301" s="82"/>
      <c r="D301" s="82"/>
      <c r="E301" s="82"/>
      <c r="F301" s="82"/>
      <c r="G301" s="82"/>
      <c r="H301" s="82"/>
      <c r="I301" s="82"/>
      <c r="J301" s="82"/>
      <c r="K301" s="155"/>
    </row>
    <row r="302" s="2" customFormat="1" customHeight="1" spans="2:11">
      <c r="B302" s="82"/>
      <c r="C302" s="82"/>
      <c r="D302" s="82"/>
      <c r="E302" s="82"/>
      <c r="F302" s="82"/>
      <c r="G302" s="82"/>
      <c r="H302" s="82"/>
      <c r="I302" s="82"/>
      <c r="J302" s="82"/>
      <c r="K302" s="155"/>
    </row>
    <row r="303" s="2" customFormat="1" customHeight="1" spans="2:11">
      <c r="B303" s="82"/>
      <c r="C303" s="82"/>
      <c r="D303" s="82"/>
      <c r="E303" s="82"/>
      <c r="F303" s="82"/>
      <c r="G303" s="82"/>
      <c r="H303" s="82"/>
      <c r="I303" s="82"/>
      <c r="J303" s="82"/>
      <c r="K303" s="155"/>
    </row>
    <row r="304" s="2" customFormat="1" customHeight="1" spans="2:11">
      <c r="B304" s="82"/>
      <c r="C304" s="82"/>
      <c r="D304" s="82"/>
      <c r="E304" s="82"/>
      <c r="F304" s="82"/>
      <c r="G304" s="82"/>
      <c r="H304" s="82"/>
      <c r="I304" s="82"/>
      <c r="J304" s="82"/>
      <c r="K304" s="155"/>
    </row>
    <row r="305" s="2" customFormat="1" customHeight="1" spans="2:11">
      <c r="B305" s="82"/>
      <c r="C305" s="82"/>
      <c r="D305" s="82"/>
      <c r="E305" s="82"/>
      <c r="F305" s="82"/>
      <c r="G305" s="82"/>
      <c r="H305" s="82"/>
      <c r="I305" s="82"/>
      <c r="J305" s="82"/>
      <c r="K305" s="155"/>
    </row>
    <row r="306" s="2" customFormat="1" customHeight="1" spans="2:11">
      <c r="B306" s="82"/>
      <c r="C306" s="82"/>
      <c r="D306" s="82"/>
      <c r="E306" s="82"/>
      <c r="F306" s="82"/>
      <c r="G306" s="82"/>
      <c r="H306" s="82"/>
      <c r="I306" s="82"/>
      <c r="J306" s="82"/>
      <c r="K306" s="155"/>
    </row>
    <row r="307" s="2" customFormat="1" customHeight="1" spans="2:11">
      <c r="B307" s="82"/>
      <c r="C307" s="82"/>
      <c r="D307" s="82"/>
      <c r="E307" s="82"/>
      <c r="F307" s="82"/>
      <c r="G307" s="82"/>
      <c r="H307" s="82"/>
      <c r="I307" s="82"/>
      <c r="J307" s="82"/>
      <c r="K307" s="155"/>
    </row>
    <row r="308" s="2" customFormat="1" customHeight="1" spans="2:11">
      <c r="B308" s="82"/>
      <c r="C308" s="82"/>
      <c r="D308" s="82"/>
      <c r="E308" s="82"/>
      <c r="F308" s="82"/>
      <c r="G308" s="82"/>
      <c r="H308" s="82"/>
      <c r="I308" s="82"/>
      <c r="J308" s="82"/>
      <c r="K308" s="155"/>
    </row>
    <row r="309" s="2" customFormat="1" customHeight="1" spans="2:11">
      <c r="B309" s="82"/>
      <c r="C309" s="82"/>
      <c r="D309" s="82"/>
      <c r="E309" s="82"/>
      <c r="F309" s="82"/>
      <c r="G309" s="82"/>
      <c r="H309" s="82"/>
      <c r="I309" s="82"/>
      <c r="J309" s="82"/>
      <c r="K309" s="155"/>
    </row>
    <row r="310" s="2" customFormat="1" customHeight="1" spans="2:11">
      <c r="B310" s="82"/>
      <c r="C310" s="82"/>
      <c r="D310" s="82"/>
      <c r="E310" s="82"/>
      <c r="F310" s="82"/>
      <c r="G310" s="82"/>
      <c r="H310" s="82"/>
      <c r="I310" s="82"/>
      <c r="J310" s="82"/>
      <c r="K310" s="155"/>
    </row>
    <row r="311" s="2" customFormat="1" customHeight="1" spans="2:11">
      <c r="B311" s="82"/>
      <c r="C311" s="82"/>
      <c r="D311" s="82"/>
      <c r="E311" s="82"/>
      <c r="F311" s="82"/>
      <c r="G311" s="82"/>
      <c r="H311" s="82"/>
      <c r="I311" s="82"/>
      <c r="J311" s="82"/>
      <c r="K311" s="155"/>
    </row>
    <row r="312" s="2" customFormat="1" customHeight="1" spans="2:11">
      <c r="B312" s="82"/>
      <c r="C312" s="82"/>
      <c r="D312" s="82"/>
      <c r="E312" s="82"/>
      <c r="F312" s="82"/>
      <c r="G312" s="82"/>
      <c r="H312" s="82"/>
      <c r="I312" s="82"/>
      <c r="J312" s="82"/>
      <c r="K312" s="155"/>
    </row>
    <row r="313" s="2" customFormat="1" customHeight="1" spans="2:11">
      <c r="B313" s="82"/>
      <c r="C313" s="82"/>
      <c r="D313" s="82"/>
      <c r="E313" s="82"/>
      <c r="F313" s="82"/>
      <c r="G313" s="82"/>
      <c r="H313" s="82"/>
      <c r="I313" s="82"/>
      <c r="J313" s="82"/>
      <c r="K313" s="155"/>
    </row>
    <row r="314" s="2" customFormat="1" customHeight="1" spans="2:11">
      <c r="B314" s="82"/>
      <c r="C314" s="82"/>
      <c r="D314" s="82"/>
      <c r="E314" s="82"/>
      <c r="F314" s="82"/>
      <c r="G314" s="82"/>
      <c r="H314" s="82"/>
      <c r="I314" s="82"/>
      <c r="J314" s="82"/>
      <c r="K314" s="155"/>
    </row>
    <row r="315" s="2" customFormat="1" customHeight="1" spans="2:11">
      <c r="B315" s="82"/>
      <c r="C315" s="82"/>
      <c r="D315" s="82"/>
      <c r="E315" s="82"/>
      <c r="F315" s="82"/>
      <c r="G315" s="82"/>
      <c r="H315" s="82"/>
      <c r="I315" s="82"/>
      <c r="J315" s="82"/>
      <c r="K315" s="155"/>
    </row>
    <row r="316" s="2" customFormat="1" customHeight="1" spans="2:11">
      <c r="B316" s="82"/>
      <c r="C316" s="82"/>
      <c r="D316" s="82"/>
      <c r="E316" s="82"/>
      <c r="F316" s="82"/>
      <c r="G316" s="82"/>
      <c r="H316" s="82"/>
      <c r="I316" s="82"/>
      <c r="J316" s="82"/>
      <c r="K316" s="155"/>
    </row>
    <row r="317" s="2" customFormat="1" customHeight="1" spans="2:11">
      <c r="B317" s="82"/>
      <c r="C317" s="82"/>
      <c r="D317" s="82"/>
      <c r="E317" s="82"/>
      <c r="F317" s="82"/>
      <c r="G317" s="82"/>
      <c r="H317" s="82"/>
      <c r="I317" s="82"/>
      <c r="J317" s="82"/>
      <c r="K317" s="155"/>
    </row>
    <row r="318" s="2" customFormat="1" customHeight="1" spans="2:11">
      <c r="B318" s="82"/>
      <c r="C318" s="82"/>
      <c r="D318" s="82"/>
      <c r="E318" s="82"/>
      <c r="F318" s="82"/>
      <c r="G318" s="82"/>
      <c r="H318" s="82"/>
      <c r="I318" s="82"/>
      <c r="J318" s="82"/>
      <c r="K318" s="155"/>
    </row>
    <row r="319" s="2" customFormat="1" customHeight="1" spans="2:11">
      <c r="B319" s="82"/>
      <c r="C319" s="82"/>
      <c r="D319" s="82"/>
      <c r="E319" s="82"/>
      <c r="F319" s="82"/>
      <c r="G319" s="82"/>
      <c r="H319" s="82"/>
      <c r="I319" s="82"/>
      <c r="J319" s="82"/>
      <c r="K319" s="155"/>
    </row>
    <row r="320" s="2" customFormat="1" customHeight="1" spans="2:11">
      <c r="B320" s="82"/>
      <c r="C320" s="82"/>
      <c r="D320" s="82"/>
      <c r="E320" s="82"/>
      <c r="F320" s="82"/>
      <c r="G320" s="82"/>
      <c r="H320" s="82"/>
      <c r="I320" s="82"/>
      <c r="J320" s="82"/>
      <c r="K320" s="155"/>
    </row>
    <row r="321" s="2" customFormat="1" customHeight="1" spans="2:11">
      <c r="B321" s="82"/>
      <c r="C321" s="82"/>
      <c r="D321" s="82"/>
      <c r="E321" s="82"/>
      <c r="F321" s="82"/>
      <c r="G321" s="82"/>
      <c r="H321" s="82"/>
      <c r="I321" s="82"/>
      <c r="J321" s="82"/>
      <c r="K321" s="155"/>
    </row>
    <row r="322" s="2" customFormat="1" customHeight="1" spans="2:11">
      <c r="B322" s="82"/>
      <c r="C322" s="82"/>
      <c r="D322" s="82"/>
      <c r="E322" s="82"/>
      <c r="F322" s="82"/>
      <c r="G322" s="82"/>
      <c r="H322" s="82"/>
      <c r="I322" s="82"/>
      <c r="J322" s="82"/>
      <c r="K322" s="155"/>
    </row>
    <row r="323" s="2" customFormat="1" customHeight="1" spans="2:11">
      <c r="B323" s="82"/>
      <c r="C323" s="82"/>
      <c r="D323" s="82"/>
      <c r="E323" s="82"/>
      <c r="F323" s="82"/>
      <c r="G323" s="82"/>
      <c r="H323" s="82"/>
      <c r="I323" s="82"/>
      <c r="J323" s="82"/>
      <c r="K323" s="155"/>
    </row>
    <row r="324" s="2" customFormat="1" customHeight="1" spans="2:11">
      <c r="B324" s="82"/>
      <c r="C324" s="82"/>
      <c r="D324" s="82"/>
      <c r="E324" s="82"/>
      <c r="F324" s="82"/>
      <c r="G324" s="82"/>
      <c r="H324" s="82"/>
      <c r="I324" s="82"/>
      <c r="J324" s="82"/>
      <c r="K324" s="155"/>
    </row>
    <row r="325" s="2" customFormat="1" customHeight="1" spans="2:11">
      <c r="B325" s="82"/>
      <c r="C325" s="82"/>
      <c r="D325" s="82"/>
      <c r="E325" s="82"/>
      <c r="F325" s="82"/>
      <c r="G325" s="82"/>
      <c r="H325" s="82"/>
      <c r="I325" s="82"/>
      <c r="J325" s="82"/>
      <c r="K325" s="155"/>
    </row>
    <row r="326" s="2" customFormat="1" customHeight="1" spans="2:11">
      <c r="B326" s="82"/>
      <c r="C326" s="82"/>
      <c r="D326" s="82"/>
      <c r="E326" s="82"/>
      <c r="F326" s="82"/>
      <c r="G326" s="82"/>
      <c r="H326" s="82"/>
      <c r="I326" s="82"/>
      <c r="J326" s="82"/>
      <c r="K326" s="155"/>
    </row>
    <row r="327" s="2" customFormat="1" customHeight="1" spans="2:11">
      <c r="B327" s="82"/>
      <c r="C327" s="82"/>
      <c r="D327" s="82"/>
      <c r="E327" s="82"/>
      <c r="F327" s="82"/>
      <c r="G327" s="82"/>
      <c r="H327" s="82"/>
      <c r="I327" s="82"/>
      <c r="J327" s="82"/>
      <c r="K327" s="155"/>
    </row>
    <row r="328" s="2" customFormat="1" customHeight="1" spans="2:11">
      <c r="B328" s="82"/>
      <c r="C328" s="82"/>
      <c r="D328" s="82"/>
      <c r="E328" s="82"/>
      <c r="F328" s="82"/>
      <c r="G328" s="82"/>
      <c r="H328" s="82"/>
      <c r="I328" s="82"/>
      <c r="J328" s="82"/>
      <c r="K328" s="155"/>
    </row>
    <row r="329" s="2" customFormat="1" customHeight="1" spans="2:11">
      <c r="B329" s="82"/>
      <c r="C329" s="82"/>
      <c r="D329" s="82"/>
      <c r="E329" s="82"/>
      <c r="F329" s="82"/>
      <c r="G329" s="82"/>
      <c r="H329" s="82"/>
      <c r="I329" s="82"/>
      <c r="J329" s="82"/>
      <c r="K329" s="155"/>
    </row>
    <row r="330" s="2" customFormat="1" customHeight="1" spans="2:11">
      <c r="B330" s="82"/>
      <c r="C330" s="82"/>
      <c r="D330" s="82"/>
      <c r="E330" s="82"/>
      <c r="F330" s="82"/>
      <c r="G330" s="82"/>
      <c r="H330" s="82"/>
      <c r="I330" s="82"/>
      <c r="J330" s="82"/>
      <c r="K330" s="155"/>
    </row>
    <row r="331" s="2" customFormat="1" customHeight="1" spans="2:11">
      <c r="B331" s="82"/>
      <c r="C331" s="82"/>
      <c r="D331" s="82"/>
      <c r="E331" s="82"/>
      <c r="F331" s="82"/>
      <c r="G331" s="82"/>
      <c r="H331" s="82"/>
      <c r="I331" s="82"/>
      <c r="J331" s="82"/>
      <c r="K331" s="155"/>
    </row>
    <row r="332" s="2" customFormat="1" customHeight="1" spans="2:11">
      <c r="B332" s="82"/>
      <c r="C332" s="82"/>
      <c r="D332" s="82"/>
      <c r="E332" s="82"/>
      <c r="F332" s="82"/>
      <c r="G332" s="82"/>
      <c r="H332" s="82"/>
      <c r="I332" s="82"/>
      <c r="J332" s="82"/>
      <c r="K332" s="155"/>
    </row>
    <row r="333" s="2" customFormat="1" customHeight="1" spans="2:11">
      <c r="B333" s="82"/>
      <c r="C333" s="82"/>
      <c r="D333" s="82"/>
      <c r="E333" s="82"/>
      <c r="F333" s="82"/>
      <c r="G333" s="82"/>
      <c r="H333" s="82"/>
      <c r="I333" s="82"/>
      <c r="J333" s="82"/>
      <c r="K333" s="155"/>
    </row>
    <row r="334" s="2" customFormat="1" customHeight="1" spans="2:11">
      <c r="B334" s="82"/>
      <c r="C334" s="82"/>
      <c r="D334" s="82"/>
      <c r="E334" s="82"/>
      <c r="F334" s="82"/>
      <c r="G334" s="82"/>
      <c r="H334" s="82"/>
      <c r="I334" s="82"/>
      <c r="J334" s="82"/>
      <c r="K334" s="155"/>
    </row>
    <row r="335" s="2" customFormat="1" customHeight="1" spans="2:11">
      <c r="B335" s="82"/>
      <c r="C335" s="82"/>
      <c r="D335" s="82"/>
      <c r="E335" s="82"/>
      <c r="F335" s="82"/>
      <c r="G335" s="82"/>
      <c r="H335" s="82"/>
      <c r="I335" s="82"/>
      <c r="J335" s="82"/>
      <c r="K335" s="155"/>
    </row>
    <row r="336" s="2" customFormat="1" customHeight="1" spans="2:11">
      <c r="B336" s="82"/>
      <c r="C336" s="82"/>
      <c r="D336" s="82"/>
      <c r="E336" s="82"/>
      <c r="F336" s="82"/>
      <c r="G336" s="82"/>
      <c r="H336" s="82"/>
      <c r="I336" s="82"/>
      <c r="J336" s="82"/>
      <c r="K336" s="155"/>
    </row>
    <row r="337" s="2" customFormat="1" customHeight="1" spans="2:11">
      <c r="B337" s="82"/>
      <c r="C337" s="82"/>
      <c r="D337" s="82"/>
      <c r="E337" s="82"/>
      <c r="F337" s="82"/>
      <c r="G337" s="82"/>
      <c r="H337" s="82"/>
      <c r="I337" s="82"/>
      <c r="J337" s="82"/>
      <c r="K337" s="155"/>
    </row>
    <row r="338" s="2" customFormat="1" customHeight="1" spans="2:11">
      <c r="B338" s="82"/>
      <c r="C338" s="82"/>
      <c r="D338" s="82"/>
      <c r="E338" s="82"/>
      <c r="F338" s="82"/>
      <c r="G338" s="82"/>
      <c r="H338" s="82"/>
      <c r="I338" s="82"/>
      <c r="J338" s="82"/>
      <c r="K338" s="155"/>
    </row>
    <row r="339" s="2" customFormat="1" customHeight="1" spans="2:11">
      <c r="B339" s="82"/>
      <c r="C339" s="82"/>
      <c r="D339" s="82"/>
      <c r="E339" s="82"/>
      <c r="F339" s="82"/>
      <c r="G339" s="82"/>
      <c r="H339" s="82"/>
      <c r="I339" s="82"/>
      <c r="J339" s="82"/>
      <c r="K339" s="155"/>
    </row>
    <row r="340" s="2" customFormat="1" customHeight="1" spans="2:11">
      <c r="B340" s="82"/>
      <c r="C340" s="82"/>
      <c r="D340" s="82"/>
      <c r="E340" s="82"/>
      <c r="F340" s="82"/>
      <c r="G340" s="82"/>
      <c r="H340" s="82"/>
      <c r="I340" s="82"/>
      <c r="J340" s="82"/>
      <c r="K340" s="155"/>
    </row>
    <row r="341" s="2" customFormat="1" customHeight="1" spans="2:11">
      <c r="B341" s="82"/>
      <c r="C341" s="82"/>
      <c r="D341" s="82"/>
      <c r="E341" s="82"/>
      <c r="F341" s="82"/>
      <c r="G341" s="82"/>
      <c r="H341" s="82"/>
      <c r="I341" s="82"/>
      <c r="J341" s="82"/>
      <c r="K341" s="155"/>
    </row>
    <row r="342" s="2" customFormat="1" customHeight="1" spans="2:11">
      <c r="B342" s="82"/>
      <c r="C342" s="82"/>
      <c r="D342" s="82"/>
      <c r="E342" s="82"/>
      <c r="F342" s="82"/>
      <c r="G342" s="82"/>
      <c r="H342" s="82"/>
      <c r="I342" s="82"/>
      <c r="J342" s="82"/>
      <c r="K342" s="155"/>
    </row>
    <row r="343" s="2" customFormat="1" customHeight="1" spans="2:11">
      <c r="B343" s="82"/>
      <c r="C343" s="82"/>
      <c r="D343" s="82"/>
      <c r="E343" s="82"/>
      <c r="F343" s="82"/>
      <c r="G343" s="82"/>
      <c r="H343" s="82"/>
      <c r="I343" s="82"/>
      <c r="J343" s="82"/>
      <c r="K343" s="155"/>
    </row>
    <row r="344" s="2" customFormat="1" customHeight="1" spans="2:11">
      <c r="B344" s="82"/>
      <c r="C344" s="82"/>
      <c r="D344" s="82"/>
      <c r="E344" s="82"/>
      <c r="F344" s="82"/>
      <c r="G344" s="82"/>
      <c r="H344" s="82"/>
      <c r="I344" s="82"/>
      <c r="J344" s="82"/>
      <c r="K344" s="155"/>
    </row>
    <row r="345" s="2" customFormat="1" customHeight="1" spans="2:11">
      <c r="B345" s="82"/>
      <c r="C345" s="82"/>
      <c r="D345" s="82"/>
      <c r="E345" s="82"/>
      <c r="F345" s="82"/>
      <c r="G345" s="82"/>
      <c r="H345" s="82"/>
      <c r="I345" s="82"/>
      <c r="J345" s="82"/>
      <c r="K345" s="155"/>
    </row>
    <row r="346" s="2" customFormat="1" customHeight="1" spans="2:11">
      <c r="B346" s="82"/>
      <c r="C346" s="82"/>
      <c r="D346" s="82"/>
      <c r="E346" s="82"/>
      <c r="F346" s="82"/>
      <c r="G346" s="82"/>
      <c r="H346" s="82"/>
      <c r="I346" s="82"/>
      <c r="J346" s="82"/>
      <c r="K346" s="155"/>
    </row>
    <row r="347" s="2" customFormat="1" customHeight="1" spans="2:11">
      <c r="B347" s="82"/>
      <c r="C347" s="82"/>
      <c r="D347" s="82"/>
      <c r="E347" s="82"/>
      <c r="F347" s="82"/>
      <c r="G347" s="82"/>
      <c r="H347" s="82"/>
      <c r="I347" s="82"/>
      <c r="J347" s="82"/>
      <c r="K347" s="155"/>
    </row>
    <row r="348" s="2" customFormat="1" customHeight="1" spans="2:11">
      <c r="B348" s="82"/>
      <c r="C348" s="82"/>
      <c r="D348" s="82"/>
      <c r="E348" s="82"/>
      <c r="F348" s="82"/>
      <c r="G348" s="82"/>
      <c r="H348" s="82"/>
      <c r="I348" s="82"/>
      <c r="J348" s="82"/>
      <c r="K348" s="155"/>
    </row>
    <row r="349" s="2" customFormat="1" customHeight="1" spans="2:11">
      <c r="B349" s="82"/>
      <c r="C349" s="82"/>
      <c r="D349" s="82"/>
      <c r="E349" s="82"/>
      <c r="F349" s="82"/>
      <c r="G349" s="82"/>
      <c r="H349" s="82"/>
      <c r="I349" s="82"/>
      <c r="J349" s="82"/>
      <c r="K349" s="155"/>
    </row>
    <row r="350" s="2" customFormat="1" customHeight="1" spans="2:11">
      <c r="B350" s="82"/>
      <c r="C350" s="82"/>
      <c r="D350" s="82"/>
      <c r="E350" s="82"/>
      <c r="F350" s="82"/>
      <c r="G350" s="82"/>
      <c r="H350" s="82"/>
      <c r="I350" s="82"/>
      <c r="J350" s="82"/>
      <c r="K350" s="155"/>
    </row>
    <row r="351" s="2" customFormat="1" customHeight="1" spans="2:11">
      <c r="B351" s="82"/>
      <c r="C351" s="82"/>
      <c r="D351" s="82"/>
      <c r="E351" s="82"/>
      <c r="F351" s="82"/>
      <c r="G351" s="82"/>
      <c r="H351" s="82"/>
      <c r="I351" s="82"/>
      <c r="J351" s="82"/>
      <c r="K351" s="155"/>
    </row>
    <row r="352" s="2" customFormat="1" customHeight="1" spans="2:11">
      <c r="B352" s="82"/>
      <c r="C352" s="82"/>
      <c r="D352" s="82"/>
      <c r="E352" s="82"/>
      <c r="F352" s="82"/>
      <c r="G352" s="82"/>
      <c r="H352" s="82"/>
      <c r="I352" s="82"/>
      <c r="J352" s="82"/>
      <c r="K352" s="155"/>
    </row>
    <row r="353" s="2" customFormat="1" customHeight="1" spans="2:11">
      <c r="B353" s="82"/>
      <c r="C353" s="82"/>
      <c r="D353" s="82"/>
      <c r="E353" s="82"/>
      <c r="F353" s="82"/>
      <c r="G353" s="82"/>
      <c r="H353" s="82"/>
      <c r="I353" s="82"/>
      <c r="J353" s="82"/>
      <c r="K353" s="155"/>
    </row>
    <row r="354" s="2" customFormat="1" customHeight="1" spans="2:11">
      <c r="B354" s="82"/>
      <c r="C354" s="82"/>
      <c r="D354" s="82"/>
      <c r="E354" s="82"/>
      <c r="F354" s="82"/>
      <c r="G354" s="82"/>
      <c r="H354" s="82"/>
      <c r="I354" s="82"/>
      <c r="J354" s="82"/>
      <c r="K354" s="155"/>
    </row>
    <row r="355" s="2" customFormat="1" customHeight="1" spans="2:11">
      <c r="B355" s="82"/>
      <c r="C355" s="82"/>
      <c r="D355" s="82"/>
      <c r="E355" s="82"/>
      <c r="F355" s="82"/>
      <c r="G355" s="82"/>
      <c r="H355" s="82"/>
      <c r="I355" s="82"/>
      <c r="J355" s="82"/>
      <c r="K355" s="155"/>
    </row>
    <row r="356" s="2" customFormat="1" customHeight="1" spans="2:11">
      <c r="B356" s="82"/>
      <c r="C356" s="82"/>
      <c r="D356" s="82"/>
      <c r="E356" s="82"/>
      <c r="F356" s="82"/>
      <c r="G356" s="82"/>
      <c r="H356" s="82"/>
      <c r="I356" s="82"/>
      <c r="J356" s="82"/>
      <c r="K356" s="155"/>
    </row>
    <row r="357" s="2" customFormat="1" customHeight="1" spans="2:11">
      <c r="B357" s="82"/>
      <c r="C357" s="82"/>
      <c r="D357" s="82"/>
      <c r="E357" s="82"/>
      <c r="F357" s="82"/>
      <c r="G357" s="82"/>
      <c r="H357" s="82"/>
      <c r="I357" s="82"/>
      <c r="J357" s="82"/>
      <c r="K357" s="155"/>
    </row>
    <row r="358" s="2" customFormat="1" customHeight="1" spans="2:11">
      <c r="B358" s="82"/>
      <c r="C358" s="82"/>
      <c r="D358" s="82"/>
      <c r="E358" s="82"/>
      <c r="F358" s="82"/>
      <c r="G358" s="82"/>
      <c r="H358" s="82"/>
      <c r="I358" s="82"/>
      <c r="J358" s="82"/>
      <c r="K358" s="155"/>
    </row>
    <row r="359" s="2" customFormat="1" customHeight="1" spans="2:11">
      <c r="B359" s="82"/>
      <c r="C359" s="82"/>
      <c r="D359" s="82"/>
      <c r="E359" s="82"/>
      <c r="F359" s="82"/>
      <c r="G359" s="82"/>
      <c r="H359" s="82"/>
      <c r="I359" s="82"/>
      <c r="J359" s="82"/>
      <c r="K359" s="155"/>
    </row>
    <row r="360" s="2" customFormat="1" customHeight="1" spans="2:11">
      <c r="B360" s="82"/>
      <c r="C360" s="82"/>
      <c r="D360" s="82"/>
      <c r="E360" s="82"/>
      <c r="F360" s="82"/>
      <c r="G360" s="82"/>
      <c r="H360" s="82"/>
      <c r="I360" s="82"/>
      <c r="J360" s="82"/>
      <c r="K360" s="155"/>
    </row>
    <row r="361" s="2" customFormat="1" customHeight="1" spans="2:11">
      <c r="B361" s="82"/>
      <c r="C361" s="82"/>
      <c r="D361" s="82"/>
      <c r="E361" s="82"/>
      <c r="F361" s="82"/>
      <c r="G361" s="82"/>
      <c r="H361" s="82"/>
      <c r="I361" s="82"/>
      <c r="J361" s="82"/>
      <c r="K361" s="155"/>
    </row>
    <row r="362" s="2" customFormat="1" customHeight="1" spans="2:11">
      <c r="B362" s="82"/>
      <c r="C362" s="82"/>
      <c r="D362" s="82"/>
      <c r="E362" s="82"/>
      <c r="F362" s="82"/>
      <c r="G362" s="82"/>
      <c r="H362" s="82"/>
      <c r="I362" s="82"/>
      <c r="J362" s="82"/>
      <c r="K362" s="155"/>
    </row>
    <row r="363" s="2" customFormat="1" customHeight="1" spans="2:11">
      <c r="B363" s="82"/>
      <c r="C363" s="82"/>
      <c r="D363" s="82"/>
      <c r="E363" s="82"/>
      <c r="F363" s="82"/>
      <c r="G363" s="82"/>
      <c r="H363" s="82"/>
      <c r="I363" s="82"/>
      <c r="J363" s="82"/>
      <c r="K363" s="155"/>
    </row>
    <row r="364" s="2" customFormat="1" customHeight="1" spans="2:11">
      <c r="B364" s="82"/>
      <c r="C364" s="82"/>
      <c r="D364" s="82"/>
      <c r="E364" s="82"/>
      <c r="F364" s="82"/>
      <c r="G364" s="82"/>
      <c r="H364" s="82"/>
      <c r="I364" s="82"/>
      <c r="J364" s="82"/>
      <c r="K364" s="155"/>
    </row>
    <row r="365" s="2" customFormat="1" customHeight="1" spans="2:11">
      <c r="B365" s="82"/>
      <c r="C365" s="82"/>
      <c r="D365" s="82"/>
      <c r="E365" s="82"/>
      <c r="F365" s="82"/>
      <c r="G365" s="82"/>
      <c r="H365" s="82"/>
      <c r="I365" s="82"/>
      <c r="J365" s="82"/>
      <c r="K365" s="155"/>
    </row>
    <row r="366" s="2" customFormat="1" customHeight="1" spans="2:11">
      <c r="B366" s="82"/>
      <c r="C366" s="82"/>
      <c r="D366" s="82"/>
      <c r="E366" s="82"/>
      <c r="F366" s="82"/>
      <c r="G366" s="82"/>
      <c r="H366" s="82"/>
      <c r="I366" s="82"/>
      <c r="J366" s="82"/>
      <c r="K366" s="155"/>
    </row>
    <row r="367" s="2" customFormat="1" customHeight="1" spans="2:11">
      <c r="B367" s="82"/>
      <c r="C367" s="82"/>
      <c r="D367" s="82"/>
      <c r="E367" s="82"/>
      <c r="F367" s="82"/>
      <c r="G367" s="82"/>
      <c r="H367" s="82"/>
      <c r="I367" s="82"/>
      <c r="J367" s="82"/>
      <c r="K367" s="155"/>
    </row>
    <row r="368" s="2" customFormat="1" customHeight="1" spans="2:11">
      <c r="B368" s="82"/>
      <c r="C368" s="82"/>
      <c r="D368" s="82"/>
      <c r="E368" s="82"/>
      <c r="F368" s="82"/>
      <c r="G368" s="82"/>
      <c r="H368" s="82"/>
      <c r="I368" s="82"/>
      <c r="J368" s="82"/>
      <c r="K368" s="155"/>
    </row>
    <row r="369" s="2" customFormat="1" customHeight="1" spans="2:11">
      <c r="B369" s="82"/>
      <c r="C369" s="82"/>
      <c r="D369" s="82"/>
      <c r="E369" s="82"/>
      <c r="F369" s="82"/>
      <c r="G369" s="82"/>
      <c r="H369" s="82"/>
      <c r="I369" s="82"/>
      <c r="J369" s="82"/>
      <c r="K369" s="155"/>
    </row>
    <row r="370" s="2" customFormat="1" customHeight="1" spans="2:11">
      <c r="B370" s="82"/>
      <c r="C370" s="82"/>
      <c r="D370" s="82"/>
      <c r="E370" s="82"/>
      <c r="F370" s="82"/>
      <c r="G370" s="82"/>
      <c r="H370" s="82"/>
      <c r="I370" s="82"/>
      <c r="J370" s="82"/>
      <c r="K370" s="155"/>
    </row>
    <row r="371" s="2" customFormat="1" customHeight="1" spans="2:11">
      <c r="B371" s="82"/>
      <c r="C371" s="82"/>
      <c r="D371" s="82"/>
      <c r="E371" s="82"/>
      <c r="F371" s="82"/>
      <c r="G371" s="82"/>
      <c r="H371" s="82"/>
      <c r="I371" s="82"/>
      <c r="J371" s="82"/>
      <c r="K371" s="155"/>
    </row>
    <row r="372" s="2" customFormat="1" customHeight="1" spans="2:11">
      <c r="B372" s="82"/>
      <c r="C372" s="82"/>
      <c r="D372" s="82"/>
      <c r="E372" s="82"/>
      <c r="F372" s="82"/>
      <c r="G372" s="82"/>
      <c r="H372" s="82"/>
      <c r="I372" s="82"/>
      <c r="J372" s="82"/>
      <c r="K372" s="155"/>
    </row>
    <row r="373" s="2" customFormat="1" customHeight="1" spans="2:11">
      <c r="B373" s="82"/>
      <c r="C373" s="82"/>
      <c r="D373" s="82"/>
      <c r="E373" s="82"/>
      <c r="F373" s="82"/>
      <c r="G373" s="82"/>
      <c r="H373" s="82"/>
      <c r="I373" s="82"/>
      <c r="J373" s="82"/>
      <c r="K373" s="155"/>
    </row>
    <row r="374" s="2" customFormat="1" customHeight="1" spans="2:11">
      <c r="B374" s="82"/>
      <c r="C374" s="82"/>
      <c r="D374" s="82"/>
      <c r="E374" s="82"/>
      <c r="F374" s="82"/>
      <c r="G374" s="82"/>
      <c r="H374" s="82"/>
      <c r="I374" s="82"/>
      <c r="J374" s="82"/>
      <c r="K374" s="155"/>
    </row>
    <row r="375" s="2" customFormat="1" customHeight="1" spans="2:11">
      <c r="B375" s="82"/>
      <c r="C375" s="82"/>
      <c r="D375" s="82"/>
      <c r="E375" s="82"/>
      <c r="F375" s="82"/>
      <c r="G375" s="82"/>
      <c r="H375" s="82"/>
      <c r="I375" s="82"/>
      <c r="J375" s="82"/>
      <c r="K375" s="155"/>
    </row>
    <row r="376" s="2" customFormat="1" customHeight="1" spans="2:11">
      <c r="B376" s="82"/>
      <c r="C376" s="82"/>
      <c r="D376" s="82"/>
      <c r="E376" s="82"/>
      <c r="F376" s="82"/>
      <c r="G376" s="82"/>
      <c r="H376" s="82"/>
      <c r="I376" s="82"/>
      <c r="J376" s="82"/>
      <c r="K376" s="155"/>
    </row>
    <row r="377" s="2" customFormat="1" customHeight="1" spans="2:11">
      <c r="B377" s="82"/>
      <c r="C377" s="82"/>
      <c r="D377" s="82"/>
      <c r="E377" s="82"/>
      <c r="F377" s="82"/>
      <c r="G377" s="82"/>
      <c r="H377" s="82"/>
      <c r="I377" s="82"/>
      <c r="J377" s="82"/>
      <c r="K377" s="155"/>
    </row>
    <row r="378" s="2" customFormat="1" customHeight="1" spans="2:11">
      <c r="B378" s="82"/>
      <c r="C378" s="82"/>
      <c r="D378" s="82"/>
      <c r="E378" s="82"/>
      <c r="F378" s="82"/>
      <c r="G378" s="82"/>
      <c r="H378" s="82"/>
      <c r="I378" s="82"/>
      <c r="J378" s="82"/>
      <c r="K378" s="155"/>
    </row>
    <row r="379" s="2" customFormat="1" customHeight="1" spans="2:11">
      <c r="B379" s="82"/>
      <c r="C379" s="82"/>
      <c r="D379" s="82"/>
      <c r="E379" s="82"/>
      <c r="F379" s="82"/>
      <c r="G379" s="82"/>
      <c r="H379" s="82"/>
      <c r="I379" s="82"/>
      <c r="J379" s="82"/>
      <c r="K379" s="155"/>
    </row>
    <row r="380" s="2" customFormat="1" customHeight="1" spans="2:11">
      <c r="B380" s="82"/>
      <c r="C380" s="82"/>
      <c r="D380" s="82"/>
      <c r="E380" s="82"/>
      <c r="F380" s="82"/>
      <c r="G380" s="82"/>
      <c r="H380" s="82"/>
      <c r="I380" s="82"/>
      <c r="J380" s="82"/>
      <c r="K380" s="155"/>
    </row>
    <row r="381" s="2" customFormat="1" customHeight="1" spans="2:11">
      <c r="B381" s="82"/>
      <c r="C381" s="82"/>
      <c r="D381" s="82"/>
      <c r="E381" s="82"/>
      <c r="F381" s="82"/>
      <c r="G381" s="82"/>
      <c r="H381" s="82"/>
      <c r="I381" s="82"/>
      <c r="J381" s="82"/>
      <c r="K381" s="155"/>
    </row>
    <row r="382" s="2" customFormat="1" customHeight="1" spans="2:11">
      <c r="B382" s="82"/>
      <c r="C382" s="82"/>
      <c r="D382" s="82"/>
      <c r="E382" s="82"/>
      <c r="F382" s="82"/>
      <c r="G382" s="82"/>
      <c r="H382" s="82"/>
      <c r="I382" s="82"/>
      <c r="J382" s="82"/>
      <c r="K382" s="155"/>
    </row>
    <row r="383" s="2" customFormat="1" customHeight="1" spans="2:11">
      <c r="B383" s="82"/>
      <c r="C383" s="82"/>
      <c r="D383" s="82"/>
      <c r="E383" s="82"/>
      <c r="F383" s="82"/>
      <c r="G383" s="82"/>
      <c r="H383" s="82"/>
      <c r="I383" s="82"/>
      <c r="J383" s="82"/>
      <c r="K383" s="155"/>
    </row>
    <row r="384" s="2" customFormat="1" customHeight="1" spans="2:11">
      <c r="B384" s="82"/>
      <c r="C384" s="82"/>
      <c r="D384" s="82"/>
      <c r="E384" s="82"/>
      <c r="F384" s="82"/>
      <c r="G384" s="82"/>
      <c r="H384" s="82"/>
      <c r="I384" s="82"/>
      <c r="J384" s="82"/>
      <c r="K384" s="155"/>
    </row>
    <row r="385" s="2" customFormat="1" customHeight="1" spans="2:11">
      <c r="B385" s="82"/>
      <c r="C385" s="82"/>
      <c r="D385" s="82"/>
      <c r="E385" s="82"/>
      <c r="F385" s="82"/>
      <c r="G385" s="82"/>
      <c r="H385" s="82"/>
      <c r="I385" s="82"/>
      <c r="J385" s="82"/>
      <c r="K385" s="155"/>
    </row>
    <row r="386" s="2" customFormat="1" customHeight="1" spans="2:11">
      <c r="B386" s="82"/>
      <c r="C386" s="82"/>
      <c r="D386" s="82"/>
      <c r="E386" s="82"/>
      <c r="F386" s="82"/>
      <c r="G386" s="82"/>
      <c r="H386" s="82"/>
      <c r="I386" s="82"/>
      <c r="J386" s="82"/>
      <c r="K386" s="155"/>
    </row>
    <row r="387" s="2" customFormat="1" customHeight="1" spans="2:11">
      <c r="B387" s="82"/>
      <c r="C387" s="82"/>
      <c r="D387" s="82"/>
      <c r="E387" s="82"/>
      <c r="F387" s="82"/>
      <c r="G387" s="82"/>
      <c r="H387" s="82"/>
      <c r="I387" s="82"/>
      <c r="J387" s="82"/>
      <c r="K387" s="155"/>
    </row>
    <row r="388" s="2" customFormat="1" customHeight="1" spans="2:11">
      <c r="B388" s="82"/>
      <c r="C388" s="82"/>
      <c r="D388" s="82"/>
      <c r="E388" s="82"/>
      <c r="F388" s="82"/>
      <c r="G388" s="82"/>
      <c r="H388" s="82"/>
      <c r="I388" s="82"/>
      <c r="J388" s="82"/>
      <c r="K388" s="155"/>
    </row>
    <row r="389" s="2" customFormat="1" customHeight="1" spans="2:11">
      <c r="B389" s="82"/>
      <c r="C389" s="82"/>
      <c r="D389" s="82"/>
      <c r="E389" s="82"/>
      <c r="F389" s="82"/>
      <c r="G389" s="82"/>
      <c r="H389" s="82"/>
      <c r="I389" s="82"/>
      <c r="J389" s="82"/>
      <c r="K389" s="155"/>
    </row>
    <row r="390" s="2" customFormat="1" customHeight="1" spans="2:11">
      <c r="B390" s="82"/>
      <c r="C390" s="82"/>
      <c r="D390" s="82"/>
      <c r="E390" s="82"/>
      <c r="F390" s="82"/>
      <c r="G390" s="82"/>
      <c r="H390" s="82"/>
      <c r="I390" s="82"/>
      <c r="J390" s="82"/>
      <c r="K390" s="155"/>
    </row>
    <row r="391" s="2" customFormat="1" customHeight="1" spans="2:11">
      <c r="B391" s="82"/>
      <c r="C391" s="82"/>
      <c r="D391" s="82"/>
      <c r="E391" s="82"/>
      <c r="F391" s="82"/>
      <c r="G391" s="82"/>
      <c r="H391" s="82"/>
      <c r="I391" s="82"/>
      <c r="J391" s="82"/>
      <c r="K391" s="155"/>
    </row>
    <row r="392" s="2" customFormat="1" customHeight="1" spans="2:11">
      <c r="B392" s="82"/>
      <c r="C392" s="82"/>
      <c r="D392" s="82"/>
      <c r="E392" s="82"/>
      <c r="F392" s="82"/>
      <c r="G392" s="82"/>
      <c r="H392" s="82"/>
      <c r="I392" s="82"/>
      <c r="J392" s="82"/>
      <c r="K392" s="155"/>
    </row>
    <row r="393" s="2" customFormat="1" customHeight="1" spans="2:11">
      <c r="B393" s="82"/>
      <c r="C393" s="82"/>
      <c r="D393" s="82"/>
      <c r="E393" s="82"/>
      <c r="F393" s="82"/>
      <c r="G393" s="82"/>
      <c r="H393" s="82"/>
      <c r="I393" s="82"/>
      <c r="J393" s="82"/>
      <c r="K393" s="155"/>
    </row>
    <row r="394" s="2" customFormat="1" customHeight="1" spans="2:11">
      <c r="B394" s="82"/>
      <c r="C394" s="82"/>
      <c r="D394" s="82"/>
      <c r="E394" s="82"/>
      <c r="F394" s="82"/>
      <c r="G394" s="82"/>
      <c r="H394" s="82"/>
      <c r="I394" s="82"/>
      <c r="J394" s="82"/>
      <c r="K394" s="155"/>
    </row>
    <row r="395" s="2" customFormat="1" customHeight="1" spans="2:11">
      <c r="B395" s="82"/>
      <c r="C395" s="82"/>
      <c r="D395" s="82"/>
      <c r="E395" s="82"/>
      <c r="F395" s="82"/>
      <c r="G395" s="82"/>
      <c r="H395" s="82"/>
      <c r="I395" s="82"/>
      <c r="J395" s="82"/>
      <c r="K395" s="155"/>
    </row>
    <row r="396" s="2" customFormat="1" customHeight="1" spans="2:11">
      <c r="B396" s="82"/>
      <c r="C396" s="82"/>
      <c r="D396" s="82"/>
      <c r="E396" s="82"/>
      <c r="F396" s="82"/>
      <c r="G396" s="82"/>
      <c r="H396" s="82"/>
      <c r="I396" s="82"/>
      <c r="J396" s="82"/>
      <c r="K396" s="155"/>
    </row>
    <row r="397" s="2" customFormat="1" customHeight="1" spans="2:11">
      <c r="B397" s="82"/>
      <c r="C397" s="82"/>
      <c r="D397" s="82"/>
      <c r="E397" s="82"/>
      <c r="F397" s="82"/>
      <c r="G397" s="82"/>
      <c r="H397" s="82"/>
      <c r="I397" s="82"/>
      <c r="J397" s="82"/>
      <c r="K397" s="155"/>
    </row>
    <row r="398" s="2" customFormat="1" customHeight="1" spans="2:11">
      <c r="B398" s="82"/>
      <c r="C398" s="82"/>
      <c r="D398" s="82"/>
      <c r="E398" s="82"/>
      <c r="F398" s="82"/>
      <c r="G398" s="82"/>
      <c r="H398" s="82"/>
      <c r="I398" s="82"/>
      <c r="J398" s="82"/>
      <c r="K398" s="155"/>
    </row>
    <row r="399" s="2" customFormat="1" customHeight="1" spans="2:11">
      <c r="B399" s="82"/>
      <c r="C399" s="82"/>
      <c r="D399" s="82"/>
      <c r="E399" s="82"/>
      <c r="F399" s="82"/>
      <c r="G399" s="82"/>
      <c r="H399" s="82"/>
      <c r="I399" s="82"/>
      <c r="J399" s="82"/>
      <c r="K399" s="155"/>
    </row>
    <row r="400" s="2" customFormat="1" customHeight="1" spans="2:11">
      <c r="B400" s="82"/>
      <c r="C400" s="82"/>
      <c r="D400" s="82"/>
      <c r="E400" s="82"/>
      <c r="F400" s="82"/>
      <c r="G400" s="82"/>
      <c r="H400" s="82"/>
      <c r="I400" s="82"/>
      <c r="J400" s="82"/>
      <c r="K400" s="155"/>
    </row>
    <row r="401" s="2" customFormat="1" customHeight="1" spans="2:11">
      <c r="B401" s="82"/>
      <c r="C401" s="82"/>
      <c r="D401" s="82"/>
      <c r="E401" s="82"/>
      <c r="F401" s="82"/>
      <c r="G401" s="82"/>
      <c r="H401" s="82"/>
      <c r="I401" s="82"/>
      <c r="J401" s="82"/>
      <c r="K401" s="155"/>
    </row>
    <row r="402" s="2" customFormat="1" customHeight="1" spans="2:11">
      <c r="B402" s="82"/>
      <c r="C402" s="82"/>
      <c r="D402" s="82"/>
      <c r="E402" s="82"/>
      <c r="F402" s="82"/>
      <c r="G402" s="82"/>
      <c r="H402" s="82"/>
      <c r="I402" s="82"/>
      <c r="J402" s="82"/>
      <c r="K402" s="155"/>
    </row>
    <row r="403" s="2" customFormat="1" customHeight="1" spans="2:11">
      <c r="B403" s="82"/>
      <c r="C403" s="82"/>
      <c r="D403" s="82"/>
      <c r="E403" s="82"/>
      <c r="F403" s="82"/>
      <c r="G403" s="82"/>
      <c r="H403" s="82"/>
      <c r="I403" s="82"/>
      <c r="J403" s="82"/>
      <c r="K403" s="155"/>
    </row>
    <row r="404" s="2" customFormat="1" customHeight="1" spans="2:11">
      <c r="B404" s="82"/>
      <c r="C404" s="82"/>
      <c r="D404" s="82"/>
      <c r="E404" s="82"/>
      <c r="F404" s="82"/>
      <c r="G404" s="82"/>
      <c r="H404" s="82"/>
      <c r="I404" s="82"/>
      <c r="J404" s="82"/>
      <c r="K404" s="155"/>
    </row>
    <row r="405" s="2" customFormat="1" customHeight="1" spans="2:11">
      <c r="B405" s="82"/>
      <c r="C405" s="82"/>
      <c r="D405" s="82"/>
      <c r="E405" s="82"/>
      <c r="F405" s="82"/>
      <c r="G405" s="82"/>
      <c r="H405" s="82"/>
      <c r="I405" s="82"/>
      <c r="J405" s="82"/>
      <c r="K405" s="155"/>
    </row>
    <row r="406" s="2" customFormat="1" customHeight="1" spans="2:11">
      <c r="B406" s="82"/>
      <c r="C406" s="82"/>
      <c r="D406" s="82"/>
      <c r="E406" s="82"/>
      <c r="F406" s="82"/>
      <c r="G406" s="82"/>
      <c r="H406" s="82"/>
      <c r="I406" s="82"/>
      <c r="J406" s="82"/>
      <c r="K406" s="155"/>
    </row>
    <row r="407" s="2" customFormat="1" customHeight="1" spans="2:11">
      <c r="B407" s="82"/>
      <c r="C407" s="82"/>
      <c r="D407" s="82"/>
      <c r="E407" s="82"/>
      <c r="F407" s="82"/>
      <c r="G407" s="82"/>
      <c r="H407" s="82"/>
      <c r="I407" s="82"/>
      <c r="J407" s="82"/>
      <c r="K407" s="155"/>
    </row>
    <row r="408" s="2" customFormat="1" customHeight="1" spans="2:11">
      <c r="B408" s="82"/>
      <c r="C408" s="82"/>
      <c r="D408" s="82"/>
      <c r="E408" s="82"/>
      <c r="F408" s="82"/>
      <c r="G408" s="82"/>
      <c r="H408" s="82"/>
      <c r="I408" s="82"/>
      <c r="J408" s="82"/>
      <c r="K408" s="155"/>
    </row>
    <row r="409" s="2" customFormat="1" customHeight="1" spans="2:11">
      <c r="B409" s="82"/>
      <c r="C409" s="82"/>
      <c r="D409" s="82"/>
      <c r="E409" s="82"/>
      <c r="F409" s="82"/>
      <c r="G409" s="82"/>
      <c r="H409" s="82"/>
      <c r="I409" s="82"/>
      <c r="J409" s="82"/>
      <c r="K409" s="155"/>
    </row>
    <row r="410" s="2" customFormat="1" customHeight="1" spans="2:11">
      <c r="B410" s="82"/>
      <c r="C410" s="82"/>
      <c r="D410" s="82"/>
      <c r="E410" s="82"/>
      <c r="F410" s="82"/>
      <c r="G410" s="82"/>
      <c r="H410" s="82"/>
      <c r="I410" s="82"/>
      <c r="J410" s="82"/>
      <c r="K410" s="155"/>
    </row>
    <row r="411" s="2" customFormat="1" customHeight="1" spans="2:11">
      <c r="B411" s="82"/>
      <c r="C411" s="82"/>
      <c r="D411" s="82"/>
      <c r="E411" s="82"/>
      <c r="F411" s="82"/>
      <c r="G411" s="82"/>
      <c r="H411" s="82"/>
      <c r="I411" s="82"/>
      <c r="J411" s="82"/>
      <c r="K411" s="155"/>
    </row>
    <row r="412" s="2" customFormat="1" customHeight="1" spans="2:11">
      <c r="B412" s="82"/>
      <c r="C412" s="82"/>
      <c r="D412" s="82"/>
      <c r="E412" s="82"/>
      <c r="F412" s="82"/>
      <c r="G412" s="82"/>
      <c r="H412" s="82"/>
      <c r="I412" s="82"/>
      <c r="J412" s="82"/>
      <c r="K412" s="155"/>
    </row>
    <row r="413" s="2" customFormat="1" customHeight="1" spans="2:11">
      <c r="B413" s="82"/>
      <c r="C413" s="82"/>
      <c r="D413" s="82"/>
      <c r="E413" s="82"/>
      <c r="F413" s="82"/>
      <c r="G413" s="82"/>
      <c r="H413" s="82"/>
      <c r="I413" s="82"/>
      <c r="J413" s="82"/>
      <c r="K413" s="155"/>
    </row>
    <row r="414" s="2" customFormat="1" customHeight="1" spans="2:11">
      <c r="B414" s="82"/>
      <c r="C414" s="82"/>
      <c r="D414" s="82"/>
      <c r="E414" s="82"/>
      <c r="F414" s="82"/>
      <c r="G414" s="82"/>
      <c r="H414" s="82"/>
      <c r="I414" s="82"/>
      <c r="J414" s="82"/>
      <c r="K414" s="155"/>
    </row>
    <row r="415" s="2" customFormat="1" customHeight="1" spans="2:11">
      <c r="B415" s="82"/>
      <c r="C415" s="82"/>
      <c r="D415" s="82"/>
      <c r="E415" s="82"/>
      <c r="F415" s="82"/>
      <c r="G415" s="82"/>
      <c r="H415" s="82"/>
      <c r="I415" s="82"/>
      <c r="J415" s="82"/>
      <c r="K415" s="155"/>
    </row>
    <row r="416" s="2" customFormat="1" customHeight="1" spans="2:11">
      <c r="B416" s="82"/>
      <c r="C416" s="82"/>
      <c r="D416" s="82"/>
      <c r="E416" s="82"/>
      <c r="F416" s="82"/>
      <c r="G416" s="82"/>
      <c r="H416" s="82"/>
      <c r="I416" s="82"/>
      <c r="J416" s="82"/>
      <c r="K416" s="155"/>
    </row>
    <row r="417" s="2" customFormat="1" customHeight="1" spans="2:11">
      <c r="B417" s="82"/>
      <c r="C417" s="82"/>
      <c r="D417" s="82"/>
      <c r="E417" s="82"/>
      <c r="F417" s="82"/>
      <c r="G417" s="82"/>
      <c r="H417" s="82"/>
      <c r="I417" s="82"/>
      <c r="J417" s="82"/>
      <c r="K417" s="155"/>
    </row>
    <row r="418" s="2" customFormat="1" customHeight="1" spans="2:11">
      <c r="B418" s="82"/>
      <c r="C418" s="82"/>
      <c r="D418" s="82"/>
      <c r="E418" s="82"/>
      <c r="F418" s="82"/>
      <c r="G418" s="82"/>
      <c r="H418" s="82"/>
      <c r="I418" s="82"/>
      <c r="J418" s="82"/>
      <c r="K418" s="155"/>
    </row>
    <row r="419" s="2" customFormat="1" customHeight="1" spans="2:11">
      <c r="B419" s="82"/>
      <c r="C419" s="82"/>
      <c r="D419" s="82"/>
      <c r="E419" s="82"/>
      <c r="F419" s="82"/>
      <c r="G419" s="82"/>
      <c r="H419" s="82"/>
      <c r="I419" s="82"/>
      <c r="J419" s="82"/>
      <c r="K419" s="155"/>
    </row>
    <row r="420" s="2" customFormat="1" customHeight="1" spans="2:11">
      <c r="B420" s="82"/>
      <c r="C420" s="82"/>
      <c r="D420" s="82"/>
      <c r="E420" s="82"/>
      <c r="F420" s="82"/>
      <c r="G420" s="82"/>
      <c r="H420" s="82"/>
      <c r="I420" s="82"/>
      <c r="J420" s="82"/>
      <c r="K420" s="155"/>
    </row>
    <row r="421" s="2" customFormat="1" customHeight="1" spans="2:11">
      <c r="B421" s="82"/>
      <c r="C421" s="82"/>
      <c r="D421" s="82"/>
      <c r="E421" s="82"/>
      <c r="F421" s="82"/>
      <c r="G421" s="82"/>
      <c r="H421" s="82"/>
      <c r="I421" s="82"/>
      <c r="J421" s="82"/>
      <c r="K421" s="155"/>
    </row>
    <row r="422" s="2" customFormat="1" customHeight="1" spans="2:11">
      <c r="B422" s="82"/>
      <c r="C422" s="82"/>
      <c r="D422" s="82"/>
      <c r="E422" s="82"/>
      <c r="F422" s="82"/>
      <c r="G422" s="82"/>
      <c r="H422" s="82"/>
      <c r="I422" s="82"/>
      <c r="J422" s="82"/>
      <c r="K422" s="155"/>
    </row>
    <row r="423" s="2" customFormat="1" customHeight="1" spans="2:11">
      <c r="B423" s="82"/>
      <c r="C423" s="82"/>
      <c r="D423" s="82"/>
      <c r="E423" s="82"/>
      <c r="F423" s="82"/>
      <c r="G423" s="82"/>
      <c r="H423" s="82"/>
      <c r="I423" s="82"/>
      <c r="J423" s="82"/>
      <c r="K423" s="155"/>
    </row>
    <row r="424" s="2" customFormat="1" customHeight="1" spans="2:11">
      <c r="B424" s="82"/>
      <c r="C424" s="82"/>
      <c r="D424" s="82"/>
      <c r="E424" s="82"/>
      <c r="F424" s="82"/>
      <c r="G424" s="82"/>
      <c r="H424" s="82"/>
      <c r="I424" s="82"/>
      <c r="J424" s="82"/>
      <c r="K424" s="155"/>
    </row>
    <row r="425" s="2" customFormat="1" customHeight="1" spans="2:11">
      <c r="B425" s="82"/>
      <c r="C425" s="82"/>
      <c r="D425" s="82"/>
      <c r="E425" s="82"/>
      <c r="F425" s="82"/>
      <c r="G425" s="82"/>
      <c r="H425" s="82"/>
      <c r="I425" s="82"/>
      <c r="J425" s="82"/>
      <c r="K425" s="155"/>
    </row>
    <row r="426" s="2" customFormat="1" customHeight="1" spans="2:11">
      <c r="B426" s="82"/>
      <c r="C426" s="82"/>
      <c r="D426" s="82"/>
      <c r="E426" s="82"/>
      <c r="F426" s="82"/>
      <c r="G426" s="82"/>
      <c r="H426" s="82"/>
      <c r="I426" s="82"/>
      <c r="J426" s="82"/>
      <c r="K426" s="155"/>
    </row>
    <row r="427" s="2" customFormat="1" customHeight="1" spans="2:11">
      <c r="B427" s="82"/>
      <c r="C427" s="82"/>
      <c r="D427" s="82"/>
      <c r="E427" s="82"/>
      <c r="F427" s="82"/>
      <c r="G427" s="82"/>
      <c r="H427" s="82"/>
      <c r="I427" s="82"/>
      <c r="J427" s="82"/>
      <c r="K427" s="155"/>
    </row>
    <row r="428" s="2" customFormat="1" customHeight="1" spans="2:11">
      <c r="B428" s="82"/>
      <c r="C428" s="82"/>
      <c r="D428" s="82"/>
      <c r="E428" s="82"/>
      <c r="F428" s="82"/>
      <c r="G428" s="82"/>
      <c r="H428" s="82"/>
      <c r="I428" s="82"/>
      <c r="J428" s="82"/>
      <c r="K428" s="155"/>
    </row>
    <row r="429" s="2" customFormat="1" customHeight="1" spans="2:11">
      <c r="B429" s="82"/>
      <c r="C429" s="82"/>
      <c r="D429" s="82"/>
      <c r="E429" s="82"/>
      <c r="F429" s="82"/>
      <c r="G429" s="82"/>
      <c r="H429" s="82"/>
      <c r="I429" s="82"/>
      <c r="J429" s="82"/>
      <c r="K429" s="155"/>
    </row>
    <row r="430" s="2" customFormat="1" customHeight="1" spans="2:11">
      <c r="B430" s="82"/>
      <c r="C430" s="82"/>
      <c r="D430" s="82"/>
      <c r="E430" s="82"/>
      <c r="F430" s="82"/>
      <c r="G430" s="82"/>
      <c r="H430" s="82"/>
      <c r="I430" s="82"/>
      <c r="J430" s="82"/>
      <c r="K430" s="155"/>
    </row>
    <row r="431" s="2" customFormat="1" customHeight="1" spans="2:11">
      <c r="B431" s="82"/>
      <c r="C431" s="82"/>
      <c r="D431" s="82"/>
      <c r="E431" s="82"/>
      <c r="F431" s="82"/>
      <c r="G431" s="82"/>
      <c r="H431" s="82"/>
      <c r="I431" s="82"/>
      <c r="J431" s="82"/>
      <c r="K431" s="155"/>
    </row>
    <row r="432" s="2" customFormat="1" customHeight="1" spans="2:11">
      <c r="B432" s="82"/>
      <c r="C432" s="82"/>
      <c r="D432" s="82"/>
      <c r="E432" s="82"/>
      <c r="F432" s="82"/>
      <c r="G432" s="82"/>
      <c r="H432" s="82"/>
      <c r="I432" s="82"/>
      <c r="J432" s="82"/>
      <c r="K432" s="155"/>
    </row>
    <row r="433" s="2" customFormat="1" customHeight="1" spans="2:11">
      <c r="B433" s="82"/>
      <c r="C433" s="82"/>
      <c r="D433" s="82"/>
      <c r="E433" s="82"/>
      <c r="F433" s="82"/>
      <c r="G433" s="82"/>
      <c r="H433" s="82"/>
      <c r="I433" s="82"/>
      <c r="J433" s="82"/>
      <c r="K433" s="155"/>
    </row>
    <row r="434" s="2" customFormat="1" customHeight="1" spans="2:11">
      <c r="B434" s="82"/>
      <c r="C434" s="82"/>
      <c r="D434" s="82"/>
      <c r="E434" s="82"/>
      <c r="F434" s="82"/>
      <c r="G434" s="82"/>
      <c r="H434" s="82"/>
      <c r="I434" s="82"/>
      <c r="J434" s="82"/>
      <c r="K434" s="155"/>
    </row>
    <row r="435" s="2" customFormat="1" customHeight="1" spans="2:11">
      <c r="B435" s="82"/>
      <c r="C435" s="82"/>
      <c r="D435" s="82"/>
      <c r="E435" s="82"/>
      <c r="F435" s="82"/>
      <c r="G435" s="82"/>
      <c r="H435" s="82"/>
      <c r="I435" s="82"/>
      <c r="J435" s="82"/>
      <c r="K435" s="155"/>
    </row>
    <row r="436" s="2" customFormat="1" customHeight="1" spans="2:11">
      <c r="B436" s="82"/>
      <c r="C436" s="82"/>
      <c r="D436" s="82"/>
      <c r="E436" s="82"/>
      <c r="F436" s="82"/>
      <c r="G436" s="82"/>
      <c r="H436" s="82"/>
      <c r="I436" s="82"/>
      <c r="J436" s="82"/>
      <c r="K436" s="155"/>
    </row>
    <row r="437" s="2" customFormat="1" customHeight="1" spans="2:11">
      <c r="B437" s="82"/>
      <c r="C437" s="82"/>
      <c r="D437" s="82"/>
      <c r="E437" s="82"/>
      <c r="F437" s="82"/>
      <c r="G437" s="82"/>
      <c r="H437" s="82"/>
      <c r="I437" s="82"/>
      <c r="J437" s="82"/>
      <c r="K437" s="155"/>
    </row>
    <row r="438" s="2" customFormat="1" customHeight="1" spans="2:11">
      <c r="B438" s="82"/>
      <c r="C438" s="82"/>
      <c r="D438" s="82"/>
      <c r="E438" s="82"/>
      <c r="F438" s="82"/>
      <c r="G438" s="82"/>
      <c r="H438" s="82"/>
      <c r="I438" s="82"/>
      <c r="J438" s="82"/>
      <c r="K438" s="155"/>
    </row>
    <row r="439" s="2" customFormat="1" customHeight="1" spans="2:11">
      <c r="B439" s="82"/>
      <c r="C439" s="82"/>
      <c r="D439" s="82"/>
      <c r="E439" s="82"/>
      <c r="F439" s="82"/>
      <c r="G439" s="82"/>
      <c r="H439" s="82"/>
      <c r="I439" s="82"/>
      <c r="J439" s="82"/>
      <c r="K439" s="155"/>
    </row>
    <row r="440" s="2" customFormat="1" customHeight="1" spans="2:11">
      <c r="B440" s="82"/>
      <c r="C440" s="82"/>
      <c r="D440" s="82"/>
      <c r="E440" s="82"/>
      <c r="F440" s="82"/>
      <c r="G440" s="82"/>
      <c r="H440" s="82"/>
      <c r="I440" s="82"/>
      <c r="J440" s="82"/>
      <c r="K440" s="155"/>
    </row>
    <row r="441" s="2" customFormat="1" customHeight="1" spans="2:11">
      <c r="B441" s="82"/>
      <c r="C441" s="82"/>
      <c r="D441" s="82"/>
      <c r="E441" s="82"/>
      <c r="F441" s="82"/>
      <c r="G441" s="82"/>
      <c r="H441" s="82"/>
      <c r="I441" s="82"/>
      <c r="J441" s="82"/>
      <c r="K441" s="155"/>
    </row>
    <row r="442" s="2" customFormat="1" customHeight="1" spans="2:11">
      <c r="B442" s="82"/>
      <c r="C442" s="82"/>
      <c r="D442" s="82"/>
      <c r="E442" s="82"/>
      <c r="F442" s="82"/>
      <c r="G442" s="82"/>
      <c r="H442" s="82"/>
      <c r="I442" s="82"/>
      <c r="J442" s="82"/>
      <c r="K442" s="155"/>
    </row>
    <row r="443" s="2" customFormat="1" customHeight="1" spans="2:11">
      <c r="B443" s="82"/>
      <c r="C443" s="82"/>
      <c r="D443" s="82"/>
      <c r="E443" s="82"/>
      <c r="F443" s="82"/>
      <c r="G443" s="82"/>
      <c r="H443" s="82"/>
      <c r="I443" s="82"/>
      <c r="J443" s="82"/>
      <c r="K443" s="155"/>
    </row>
    <row r="444" s="2" customFormat="1" customHeight="1" spans="2:11">
      <c r="B444" s="82"/>
      <c r="C444" s="82"/>
      <c r="D444" s="82"/>
      <c r="E444" s="82"/>
      <c r="F444" s="82"/>
      <c r="G444" s="82"/>
      <c r="H444" s="82"/>
      <c r="I444" s="82"/>
      <c r="J444" s="82"/>
      <c r="K444" s="155"/>
    </row>
    <row r="445" s="2" customFormat="1" customHeight="1" spans="2:11">
      <c r="B445" s="82"/>
      <c r="C445" s="82"/>
      <c r="D445" s="82"/>
      <c r="E445" s="82"/>
      <c r="F445" s="82"/>
      <c r="G445" s="82"/>
      <c r="H445" s="82"/>
      <c r="I445" s="82"/>
      <c r="J445" s="82"/>
      <c r="K445" s="155"/>
    </row>
    <row r="446" s="2" customFormat="1" customHeight="1" spans="2:11">
      <c r="B446" s="82"/>
      <c r="C446" s="82"/>
      <c r="D446" s="82"/>
      <c r="E446" s="82"/>
      <c r="F446" s="82"/>
      <c r="G446" s="82"/>
      <c r="H446" s="82"/>
      <c r="I446" s="82"/>
      <c r="J446" s="82"/>
      <c r="K446" s="155"/>
    </row>
    <row r="447" s="2" customFormat="1" customHeight="1" spans="2:11">
      <c r="B447" s="82"/>
      <c r="C447" s="82"/>
      <c r="D447" s="82"/>
      <c r="E447" s="82"/>
      <c r="F447" s="82"/>
      <c r="G447" s="82"/>
      <c r="H447" s="82"/>
      <c r="I447" s="82"/>
      <c r="J447" s="82"/>
      <c r="K447" s="155"/>
    </row>
    <row r="448" s="2" customFormat="1" customHeight="1" spans="2:11">
      <c r="B448" s="82"/>
      <c r="C448" s="82"/>
      <c r="D448" s="82"/>
      <c r="E448" s="82"/>
      <c r="F448" s="82"/>
      <c r="G448" s="82"/>
      <c r="H448" s="82"/>
      <c r="I448" s="82"/>
      <c r="J448" s="82"/>
      <c r="K448" s="155"/>
    </row>
    <row r="449" s="2" customFormat="1" customHeight="1" spans="2:11">
      <c r="B449" s="82"/>
      <c r="C449" s="82"/>
      <c r="D449" s="82"/>
      <c r="E449" s="82"/>
      <c r="F449" s="82"/>
      <c r="G449" s="82"/>
      <c r="H449" s="82"/>
      <c r="I449" s="82"/>
      <c r="J449" s="82"/>
      <c r="K449" s="155"/>
    </row>
    <row r="450" s="2" customFormat="1" customHeight="1" spans="2:11">
      <c r="B450" s="82"/>
      <c r="C450" s="82"/>
      <c r="D450" s="82"/>
      <c r="E450" s="82"/>
      <c r="F450" s="82"/>
      <c r="G450" s="82"/>
      <c r="H450" s="82"/>
      <c r="I450" s="82"/>
      <c r="J450" s="82"/>
      <c r="K450" s="155"/>
    </row>
    <row r="451" s="2" customFormat="1" customHeight="1" spans="2:11">
      <c r="B451" s="82"/>
      <c r="C451" s="82"/>
      <c r="D451" s="82"/>
      <c r="E451" s="82"/>
      <c r="F451" s="82"/>
      <c r="G451" s="82"/>
      <c r="H451" s="82"/>
      <c r="I451" s="82"/>
      <c r="J451" s="82"/>
      <c r="K451" s="155"/>
    </row>
    <row r="452" s="2" customFormat="1" customHeight="1" spans="2:11">
      <c r="B452" s="82"/>
      <c r="C452" s="82"/>
      <c r="D452" s="82"/>
      <c r="E452" s="82"/>
      <c r="F452" s="82"/>
      <c r="G452" s="82"/>
      <c r="H452" s="82"/>
      <c r="I452" s="82"/>
      <c r="J452" s="82"/>
      <c r="K452" s="155"/>
    </row>
    <row r="453" s="2" customFormat="1" customHeight="1" spans="2:11">
      <c r="B453" s="82"/>
      <c r="C453" s="82"/>
      <c r="D453" s="82"/>
      <c r="E453" s="82"/>
      <c r="F453" s="82"/>
      <c r="G453" s="82"/>
      <c r="H453" s="82"/>
      <c r="I453" s="82"/>
      <c r="J453" s="82"/>
      <c r="K453" s="155"/>
    </row>
    <row r="454" s="2" customFormat="1" customHeight="1" spans="2:11">
      <c r="B454" s="82"/>
      <c r="C454" s="82"/>
      <c r="D454" s="82"/>
      <c r="E454" s="82"/>
      <c r="F454" s="82"/>
      <c r="G454" s="82"/>
      <c r="H454" s="82"/>
      <c r="I454" s="82"/>
      <c r="J454" s="82"/>
      <c r="K454" s="155"/>
    </row>
    <row r="455" s="2" customFormat="1" customHeight="1" spans="2:11">
      <c r="B455" s="82"/>
      <c r="C455" s="82"/>
      <c r="D455" s="82"/>
      <c r="E455" s="82"/>
      <c r="F455" s="82"/>
      <c r="G455" s="82"/>
      <c r="H455" s="82"/>
      <c r="I455" s="82"/>
      <c r="J455" s="82"/>
      <c r="K455" s="155"/>
    </row>
    <row r="456" s="2" customFormat="1" customHeight="1" spans="2:11">
      <c r="B456" s="82"/>
      <c r="C456" s="82"/>
      <c r="D456" s="82"/>
      <c r="E456" s="82"/>
      <c r="F456" s="82"/>
      <c r="G456" s="82"/>
      <c r="H456" s="82"/>
      <c r="I456" s="82"/>
      <c r="J456" s="82"/>
      <c r="K456" s="155"/>
    </row>
    <row r="457" s="2" customFormat="1" customHeight="1" spans="2:11">
      <c r="B457" s="82"/>
      <c r="C457" s="82"/>
      <c r="D457" s="82"/>
      <c r="E457" s="82"/>
      <c r="F457" s="82"/>
      <c r="G457" s="82"/>
      <c r="H457" s="82"/>
      <c r="I457" s="82"/>
      <c r="J457" s="82"/>
      <c r="K457" s="155"/>
    </row>
    <row r="458" s="2" customFormat="1" customHeight="1" spans="2:11">
      <c r="B458" s="82"/>
      <c r="C458" s="82"/>
      <c r="D458" s="82"/>
      <c r="E458" s="82"/>
      <c r="F458" s="82"/>
      <c r="G458" s="82"/>
      <c r="H458" s="82"/>
      <c r="I458" s="82"/>
      <c r="J458" s="82"/>
      <c r="K458" s="155"/>
    </row>
    <row r="459" s="2" customFormat="1" customHeight="1" spans="2:11">
      <c r="B459" s="82"/>
      <c r="C459" s="82"/>
      <c r="D459" s="82"/>
      <c r="E459" s="82"/>
      <c r="F459" s="82"/>
      <c r="G459" s="82"/>
      <c r="H459" s="82"/>
      <c r="I459" s="82"/>
      <c r="J459" s="82"/>
      <c r="K459" s="155"/>
    </row>
    <row r="460" s="2" customFormat="1" customHeight="1" spans="2:11">
      <c r="B460" s="82"/>
      <c r="C460" s="82"/>
      <c r="D460" s="82"/>
      <c r="E460" s="82"/>
      <c r="F460" s="82"/>
      <c r="G460" s="82"/>
      <c r="H460" s="82"/>
      <c r="I460" s="82"/>
      <c r="J460" s="82"/>
      <c r="K460" s="155"/>
    </row>
    <row r="461" s="2" customFormat="1" customHeight="1" spans="2:11">
      <c r="B461" s="82"/>
      <c r="C461" s="82"/>
      <c r="D461" s="82"/>
      <c r="E461" s="82"/>
      <c r="F461" s="82"/>
      <c r="G461" s="82"/>
      <c r="H461" s="82"/>
      <c r="I461" s="82"/>
      <c r="J461" s="82"/>
      <c r="K461" s="155"/>
    </row>
    <row r="462" s="2" customFormat="1" customHeight="1" spans="2:11">
      <c r="B462" s="82"/>
      <c r="C462" s="82"/>
      <c r="D462" s="82"/>
      <c r="E462" s="82"/>
      <c r="F462" s="82"/>
      <c r="G462" s="82"/>
      <c r="H462" s="82"/>
      <c r="I462" s="82"/>
      <c r="J462" s="82"/>
      <c r="K462" s="155"/>
    </row>
    <row r="463" s="2" customFormat="1" customHeight="1" spans="2:11">
      <c r="B463" s="82"/>
      <c r="C463" s="82"/>
      <c r="D463" s="82"/>
      <c r="E463" s="82"/>
      <c r="F463" s="82"/>
      <c r="G463" s="82"/>
      <c r="H463" s="82"/>
      <c r="I463" s="82"/>
      <c r="J463" s="82"/>
      <c r="K463" s="155"/>
    </row>
    <row r="464" s="2" customFormat="1" customHeight="1" spans="2:11">
      <c r="B464" s="82"/>
      <c r="C464" s="82"/>
      <c r="D464" s="82"/>
      <c r="E464" s="82"/>
      <c r="F464" s="82"/>
      <c r="G464" s="82"/>
      <c r="H464" s="82"/>
      <c r="I464" s="82"/>
      <c r="J464" s="82"/>
      <c r="K464" s="155"/>
    </row>
    <row r="465" s="2" customFormat="1" customHeight="1" spans="2:11">
      <c r="B465" s="82"/>
      <c r="C465" s="82"/>
      <c r="D465" s="82"/>
      <c r="E465" s="82"/>
      <c r="F465" s="82"/>
      <c r="G465" s="82"/>
      <c r="H465" s="82"/>
      <c r="I465" s="82"/>
      <c r="J465" s="82"/>
      <c r="K465" s="155"/>
    </row>
    <row r="466" s="2" customFormat="1" customHeight="1" spans="2:11">
      <c r="B466" s="82"/>
      <c r="C466" s="82"/>
      <c r="D466" s="82"/>
      <c r="E466" s="82"/>
      <c r="F466" s="82"/>
      <c r="G466" s="82"/>
      <c r="H466" s="82"/>
      <c r="I466" s="82"/>
      <c r="J466" s="82"/>
      <c r="K466" s="155"/>
    </row>
    <row r="467" s="2" customFormat="1" customHeight="1" spans="2:11">
      <c r="B467" s="82"/>
      <c r="C467" s="82"/>
      <c r="D467" s="82"/>
      <c r="E467" s="82"/>
      <c r="F467" s="82"/>
      <c r="G467" s="82"/>
      <c r="H467" s="82"/>
      <c r="I467" s="82"/>
      <c r="J467" s="82"/>
      <c r="K467" s="155"/>
    </row>
    <row r="468" s="2" customFormat="1" customHeight="1" spans="2:11">
      <c r="B468" s="82"/>
      <c r="C468" s="82"/>
      <c r="D468" s="82"/>
      <c r="E468" s="82"/>
      <c r="F468" s="82"/>
      <c r="G468" s="82"/>
      <c r="H468" s="82"/>
      <c r="I468" s="82"/>
      <c r="J468" s="82"/>
      <c r="K468" s="155"/>
    </row>
    <row r="469" s="2" customFormat="1" customHeight="1" spans="2:11">
      <c r="B469" s="82"/>
      <c r="C469" s="82"/>
      <c r="D469" s="82"/>
      <c r="E469" s="82"/>
      <c r="F469" s="82"/>
      <c r="G469" s="82"/>
      <c r="H469" s="82"/>
      <c r="I469" s="82"/>
      <c r="J469" s="82"/>
      <c r="K469" s="155"/>
    </row>
    <row r="470" s="2" customFormat="1" customHeight="1" spans="2:11">
      <c r="B470" s="82"/>
      <c r="C470" s="82"/>
      <c r="D470" s="82"/>
      <c r="E470" s="82"/>
      <c r="F470" s="82"/>
      <c r="G470" s="82"/>
      <c r="H470" s="82"/>
      <c r="I470" s="82"/>
      <c r="J470" s="82"/>
      <c r="K470" s="155"/>
    </row>
    <row r="471" s="2" customFormat="1" customHeight="1" spans="2:11">
      <c r="B471" s="82"/>
      <c r="C471" s="82"/>
      <c r="D471" s="82"/>
      <c r="E471" s="82"/>
      <c r="F471" s="82"/>
      <c r="G471" s="82"/>
      <c r="H471" s="82"/>
      <c r="I471" s="82"/>
      <c r="J471" s="82"/>
      <c r="K471" s="155"/>
    </row>
    <row r="472" s="2" customFormat="1" customHeight="1" spans="2:11">
      <c r="B472" s="82"/>
      <c r="C472" s="82"/>
      <c r="D472" s="82"/>
      <c r="E472" s="82"/>
      <c r="F472" s="82"/>
      <c r="G472" s="82"/>
      <c r="H472" s="82"/>
      <c r="I472" s="82"/>
      <c r="J472" s="82"/>
      <c r="K472" s="155"/>
    </row>
    <row r="473" s="2" customFormat="1" customHeight="1" spans="2:11">
      <c r="B473" s="82"/>
      <c r="C473" s="82"/>
      <c r="D473" s="82"/>
      <c r="E473" s="82"/>
      <c r="F473" s="82"/>
      <c r="G473" s="82"/>
      <c r="H473" s="82"/>
      <c r="I473" s="82"/>
      <c r="J473" s="82"/>
      <c r="K473" s="155"/>
    </row>
    <row r="474" s="2" customFormat="1" customHeight="1" spans="2:11">
      <c r="B474" s="82"/>
      <c r="C474" s="82"/>
      <c r="D474" s="82"/>
      <c r="E474" s="82"/>
      <c r="F474" s="82"/>
      <c r="G474" s="82"/>
      <c r="H474" s="82"/>
      <c r="I474" s="82"/>
      <c r="J474" s="82"/>
      <c r="K474" s="155"/>
    </row>
    <row r="475" s="2" customFormat="1" customHeight="1" spans="2:11">
      <c r="B475" s="82"/>
      <c r="C475" s="82"/>
      <c r="D475" s="82"/>
      <c r="E475" s="82"/>
      <c r="F475" s="82"/>
      <c r="G475" s="82"/>
      <c r="H475" s="82"/>
      <c r="I475" s="82"/>
      <c r="J475" s="82"/>
      <c r="K475" s="155"/>
    </row>
    <row r="476" s="2" customFormat="1" customHeight="1" spans="2:11">
      <c r="B476" s="82"/>
      <c r="C476" s="82"/>
      <c r="D476" s="82"/>
      <c r="E476" s="82"/>
      <c r="F476" s="82"/>
      <c r="G476" s="82"/>
      <c r="H476" s="82"/>
      <c r="I476" s="82"/>
      <c r="J476" s="82"/>
      <c r="K476" s="155"/>
    </row>
    <row r="477" s="2" customFormat="1" customHeight="1" spans="2:11">
      <c r="B477" s="82"/>
      <c r="C477" s="82"/>
      <c r="D477" s="82"/>
      <c r="E477" s="82"/>
      <c r="F477" s="82"/>
      <c r="G477" s="82"/>
      <c r="H477" s="82"/>
      <c r="I477" s="82"/>
      <c r="J477" s="82"/>
      <c r="K477" s="155"/>
    </row>
    <row r="478" s="2" customFormat="1" customHeight="1" spans="2:11">
      <c r="B478" s="82"/>
      <c r="C478" s="82"/>
      <c r="D478" s="82"/>
      <c r="E478" s="82"/>
      <c r="F478" s="82"/>
      <c r="G478" s="82"/>
      <c r="H478" s="82"/>
      <c r="I478" s="82"/>
      <c r="J478" s="82"/>
      <c r="K478" s="155"/>
    </row>
    <row r="479" s="2" customFormat="1" customHeight="1" spans="2:11">
      <c r="B479" s="82"/>
      <c r="C479" s="82"/>
      <c r="D479" s="82"/>
      <c r="E479" s="82"/>
      <c r="F479" s="82"/>
      <c r="G479" s="82"/>
      <c r="H479" s="82"/>
      <c r="I479" s="82"/>
      <c r="J479" s="82"/>
      <c r="K479" s="155"/>
    </row>
    <row r="480" s="2" customFormat="1" customHeight="1" spans="2:11">
      <c r="B480" s="82"/>
      <c r="C480" s="82"/>
      <c r="D480" s="82"/>
      <c r="E480" s="82"/>
      <c r="F480" s="82"/>
      <c r="G480" s="82"/>
      <c r="H480" s="82"/>
      <c r="I480" s="82"/>
      <c r="J480" s="82"/>
      <c r="K480" s="155"/>
    </row>
    <row r="481" s="2" customFormat="1" customHeight="1" spans="2:11">
      <c r="B481" s="82"/>
      <c r="C481" s="82"/>
      <c r="D481" s="82"/>
      <c r="E481" s="82"/>
      <c r="F481" s="82"/>
      <c r="G481" s="82"/>
      <c r="H481" s="82"/>
      <c r="I481" s="82"/>
      <c r="J481" s="82"/>
      <c r="K481" s="155"/>
    </row>
    <row r="482" s="2" customFormat="1" customHeight="1" spans="2:11">
      <c r="B482" s="82"/>
      <c r="C482" s="82"/>
      <c r="D482" s="82"/>
      <c r="E482" s="82"/>
      <c r="F482" s="82"/>
      <c r="G482" s="82"/>
      <c r="H482" s="82"/>
      <c r="I482" s="82"/>
      <c r="J482" s="82"/>
      <c r="K482" s="155"/>
    </row>
    <row r="483" s="2" customFormat="1" customHeight="1" spans="2:11">
      <c r="B483" s="82"/>
      <c r="C483" s="82"/>
      <c r="D483" s="82"/>
      <c r="E483" s="82"/>
      <c r="F483" s="82"/>
      <c r="G483" s="82"/>
      <c r="H483" s="82"/>
      <c r="I483" s="82"/>
      <c r="J483" s="82"/>
      <c r="K483" s="155"/>
    </row>
    <row r="484" s="2" customFormat="1" customHeight="1" spans="2:11">
      <c r="B484" s="82"/>
      <c r="C484" s="82"/>
      <c r="D484" s="82"/>
      <c r="E484" s="82"/>
      <c r="F484" s="82"/>
      <c r="G484" s="82"/>
      <c r="H484" s="82"/>
      <c r="I484" s="82"/>
      <c r="J484" s="82"/>
      <c r="K484" s="155"/>
    </row>
    <row r="485" s="2" customFormat="1" customHeight="1" spans="2:11">
      <c r="B485" s="82"/>
      <c r="C485" s="82"/>
      <c r="D485" s="82"/>
      <c r="E485" s="82"/>
      <c r="F485" s="82"/>
      <c r="G485" s="82"/>
      <c r="H485" s="82"/>
      <c r="I485" s="82"/>
      <c r="J485" s="82"/>
      <c r="K485" s="155"/>
    </row>
    <row r="486" s="2" customFormat="1" customHeight="1" spans="2:11">
      <c r="B486" s="82"/>
      <c r="C486" s="82"/>
      <c r="D486" s="82"/>
      <c r="E486" s="82"/>
      <c r="F486" s="82"/>
      <c r="G486" s="82"/>
      <c r="H486" s="82"/>
      <c r="I486" s="82"/>
      <c r="J486" s="82"/>
      <c r="K486" s="155"/>
    </row>
    <row r="487" s="2" customFormat="1" customHeight="1" spans="2:11">
      <c r="B487" s="82"/>
      <c r="C487" s="82"/>
      <c r="D487" s="82"/>
      <c r="E487" s="82"/>
      <c r="F487" s="82"/>
      <c r="G487" s="82"/>
      <c r="H487" s="82"/>
      <c r="I487" s="82"/>
      <c r="J487" s="82"/>
      <c r="K487" s="155"/>
    </row>
    <row r="488" s="2" customFormat="1" customHeight="1" spans="2:11">
      <c r="B488" s="82"/>
      <c r="C488" s="82"/>
      <c r="D488" s="82"/>
      <c r="E488" s="82"/>
      <c r="F488" s="82"/>
      <c r="G488" s="82"/>
      <c r="H488" s="82"/>
      <c r="I488" s="82"/>
      <c r="J488" s="82"/>
      <c r="K488" s="155"/>
    </row>
    <row r="489" s="2" customFormat="1" customHeight="1" spans="2:11">
      <c r="B489" s="82"/>
      <c r="C489" s="82"/>
      <c r="D489" s="82"/>
      <c r="E489" s="82"/>
      <c r="F489" s="82"/>
      <c r="G489" s="82"/>
      <c r="H489" s="82"/>
      <c r="I489" s="82"/>
      <c r="J489" s="82"/>
      <c r="K489" s="155"/>
    </row>
    <row r="490" s="2" customFormat="1" customHeight="1" spans="2:11">
      <c r="B490" s="82"/>
      <c r="C490" s="82"/>
      <c r="D490" s="82"/>
      <c r="E490" s="82"/>
      <c r="F490" s="82"/>
      <c r="G490" s="82"/>
      <c r="H490" s="82"/>
      <c r="I490" s="82"/>
      <c r="J490" s="82"/>
      <c r="K490" s="155"/>
    </row>
    <row r="491" s="2" customFormat="1" customHeight="1" spans="2:11">
      <c r="B491" s="82"/>
      <c r="C491" s="82"/>
      <c r="D491" s="82"/>
      <c r="E491" s="82"/>
      <c r="F491" s="82"/>
      <c r="G491" s="82"/>
      <c r="H491" s="82"/>
      <c r="I491" s="82"/>
      <c r="J491" s="82"/>
      <c r="K491" s="155"/>
    </row>
    <row r="492" s="2" customFormat="1" customHeight="1" spans="2:11">
      <c r="B492" s="82"/>
      <c r="C492" s="82"/>
      <c r="D492" s="82"/>
      <c r="E492" s="82"/>
      <c r="F492" s="82"/>
      <c r="G492" s="82"/>
      <c r="H492" s="82"/>
      <c r="I492" s="82"/>
      <c r="J492" s="82"/>
      <c r="K492" s="155"/>
    </row>
    <row r="493" s="2" customFormat="1" customHeight="1" spans="2:11">
      <c r="B493" s="82"/>
      <c r="C493" s="82"/>
      <c r="D493" s="82"/>
      <c r="E493" s="82"/>
      <c r="F493" s="82"/>
      <c r="G493" s="82"/>
      <c r="H493" s="82"/>
      <c r="I493" s="82"/>
      <c r="J493" s="82"/>
      <c r="K493" s="155"/>
    </row>
    <row r="494" s="2" customFormat="1" customHeight="1" spans="2:11">
      <c r="B494" s="82"/>
      <c r="C494" s="82"/>
      <c r="D494" s="82"/>
      <c r="E494" s="82"/>
      <c r="F494" s="82"/>
      <c r="G494" s="82"/>
      <c r="H494" s="82"/>
      <c r="I494" s="82"/>
      <c r="J494" s="82"/>
      <c r="K494" s="155"/>
    </row>
    <row r="495" s="2" customFormat="1" customHeight="1" spans="2:11">
      <c r="B495" s="82"/>
      <c r="C495" s="82"/>
      <c r="D495" s="82"/>
      <c r="E495" s="82"/>
      <c r="F495" s="82"/>
      <c r="G495" s="82"/>
      <c r="H495" s="82"/>
      <c r="I495" s="82"/>
      <c r="J495" s="82"/>
      <c r="K495" s="155"/>
    </row>
    <row r="496" s="2" customFormat="1" customHeight="1" spans="2:11">
      <c r="B496" s="82"/>
      <c r="C496" s="82"/>
      <c r="D496" s="82"/>
      <c r="E496" s="82"/>
      <c r="F496" s="82"/>
      <c r="G496" s="82"/>
      <c r="H496" s="82"/>
      <c r="I496" s="82"/>
      <c r="J496" s="82"/>
      <c r="K496" s="155"/>
    </row>
    <row r="497" s="2" customFormat="1" customHeight="1" spans="2:11">
      <c r="B497" s="82"/>
      <c r="C497" s="82"/>
      <c r="D497" s="82"/>
      <c r="E497" s="82"/>
      <c r="F497" s="82"/>
      <c r="G497" s="82"/>
      <c r="H497" s="82"/>
      <c r="I497" s="82"/>
      <c r="J497" s="82"/>
      <c r="K497" s="155"/>
    </row>
    <row r="498" s="2" customFormat="1" customHeight="1" spans="2:11">
      <c r="B498" s="82"/>
      <c r="C498" s="82"/>
      <c r="D498" s="82"/>
      <c r="E498" s="82"/>
      <c r="F498" s="82"/>
      <c r="G498" s="82"/>
      <c r="H498" s="82"/>
      <c r="I498" s="82"/>
      <c r="J498" s="82"/>
      <c r="K498" s="155"/>
    </row>
    <row r="499" s="2" customFormat="1" customHeight="1" spans="2:11">
      <c r="B499" s="82"/>
      <c r="C499" s="82"/>
      <c r="D499" s="82"/>
      <c r="E499" s="82"/>
      <c r="F499" s="82"/>
      <c r="G499" s="82"/>
      <c r="H499" s="82"/>
      <c r="I499" s="82"/>
      <c r="J499" s="82"/>
      <c r="K499" s="155"/>
    </row>
    <row r="500" s="2" customFormat="1" customHeight="1" spans="2:11">
      <c r="B500" s="82"/>
      <c r="C500" s="82"/>
      <c r="D500" s="82"/>
      <c r="E500" s="82"/>
      <c r="F500" s="82"/>
      <c r="G500" s="82"/>
      <c r="H500" s="82"/>
      <c r="I500" s="82"/>
      <c r="J500" s="82"/>
      <c r="K500" s="155"/>
    </row>
    <row r="501" s="2" customFormat="1" customHeight="1" spans="2:11">
      <c r="B501" s="82"/>
      <c r="C501" s="82"/>
      <c r="D501" s="82"/>
      <c r="E501" s="82"/>
      <c r="F501" s="82"/>
      <c r="G501" s="82"/>
      <c r="H501" s="82"/>
      <c r="I501" s="82"/>
      <c r="J501" s="82"/>
      <c r="K501" s="155"/>
    </row>
    <row r="502" s="2" customFormat="1" customHeight="1" spans="2:11">
      <c r="B502" s="82"/>
      <c r="C502" s="82"/>
      <c r="D502" s="82"/>
      <c r="E502" s="82"/>
      <c r="F502" s="82"/>
      <c r="G502" s="82"/>
      <c r="H502" s="82"/>
      <c r="I502" s="82"/>
      <c r="J502" s="82"/>
      <c r="K502" s="155"/>
    </row>
    <row r="503" s="2" customFormat="1" customHeight="1" spans="2:11">
      <c r="B503" s="82"/>
      <c r="C503" s="82"/>
      <c r="D503" s="82"/>
      <c r="E503" s="82"/>
      <c r="F503" s="82"/>
      <c r="G503" s="82"/>
      <c r="H503" s="82"/>
      <c r="I503" s="82"/>
      <c r="J503" s="82"/>
      <c r="K503" s="155"/>
    </row>
    <row r="504" s="2" customFormat="1" customHeight="1" spans="2:11">
      <c r="B504" s="82"/>
      <c r="C504" s="82"/>
      <c r="D504" s="82"/>
      <c r="E504" s="82"/>
      <c r="F504" s="82"/>
      <c r="G504" s="82"/>
      <c r="H504" s="82"/>
      <c r="I504" s="82"/>
      <c r="J504" s="82"/>
      <c r="K504" s="155"/>
    </row>
    <row r="505" s="2" customFormat="1" customHeight="1" spans="2:11">
      <c r="B505" s="82"/>
      <c r="C505" s="82"/>
      <c r="D505" s="82"/>
      <c r="E505" s="82"/>
      <c r="F505" s="82"/>
      <c r="G505" s="82"/>
      <c r="H505" s="82"/>
      <c r="I505" s="82"/>
      <c r="J505" s="82"/>
      <c r="K505" s="155"/>
    </row>
    <row r="506" s="2" customFormat="1" customHeight="1" spans="2:11">
      <c r="B506" s="82"/>
      <c r="C506" s="82"/>
      <c r="D506" s="82"/>
      <c r="E506" s="82"/>
      <c r="F506" s="82"/>
      <c r="G506" s="82"/>
      <c r="H506" s="82"/>
      <c r="I506" s="82"/>
      <c r="J506" s="82"/>
      <c r="K506" s="155"/>
    </row>
    <row r="507" s="2" customFormat="1" customHeight="1" spans="2:11">
      <c r="B507" s="82"/>
      <c r="C507" s="82"/>
      <c r="D507" s="82"/>
      <c r="E507" s="82"/>
      <c r="F507" s="82"/>
      <c r="G507" s="82"/>
      <c r="H507" s="82"/>
      <c r="I507" s="82"/>
      <c r="J507" s="82"/>
      <c r="K507" s="155"/>
    </row>
    <row r="508" s="2" customFormat="1" customHeight="1" spans="2:11">
      <c r="B508" s="82"/>
      <c r="C508" s="82"/>
      <c r="D508" s="82"/>
      <c r="E508" s="82"/>
      <c r="F508" s="82"/>
      <c r="G508" s="82"/>
      <c r="H508" s="82"/>
      <c r="I508" s="82"/>
      <c r="J508" s="82"/>
      <c r="K508" s="155"/>
    </row>
    <row r="509" s="2" customFormat="1" customHeight="1" spans="2:11">
      <c r="B509" s="82"/>
      <c r="C509" s="82"/>
      <c r="D509" s="82"/>
      <c r="E509" s="82"/>
      <c r="F509" s="82"/>
      <c r="G509" s="82"/>
      <c r="H509" s="82"/>
      <c r="I509" s="82"/>
      <c r="J509" s="82"/>
      <c r="K509" s="155"/>
    </row>
    <row r="510" s="2" customFormat="1" customHeight="1" spans="2:11">
      <c r="B510" s="82"/>
      <c r="C510" s="82"/>
      <c r="D510" s="82"/>
      <c r="E510" s="82"/>
      <c r="F510" s="82"/>
      <c r="G510" s="82"/>
      <c r="H510" s="82"/>
      <c r="I510" s="82"/>
      <c r="J510" s="82"/>
      <c r="K510" s="155"/>
    </row>
    <row r="511" s="2" customFormat="1" customHeight="1" spans="2:11">
      <c r="B511" s="82"/>
      <c r="C511" s="82"/>
      <c r="D511" s="82"/>
      <c r="E511" s="82"/>
      <c r="F511" s="82"/>
      <c r="G511" s="82"/>
      <c r="H511" s="82"/>
      <c r="I511" s="82"/>
      <c r="J511" s="82"/>
      <c r="K511" s="155"/>
    </row>
    <row r="512" s="2" customFormat="1" customHeight="1" spans="2:11">
      <c r="B512" s="82"/>
      <c r="C512" s="82"/>
      <c r="D512" s="82"/>
      <c r="E512" s="82"/>
      <c r="F512" s="82"/>
      <c r="G512" s="82"/>
      <c r="H512" s="82"/>
      <c r="I512" s="82"/>
      <c r="J512" s="82"/>
      <c r="K512" s="155"/>
    </row>
    <row r="513" s="2" customFormat="1" customHeight="1" spans="2:11">
      <c r="B513" s="82"/>
      <c r="C513" s="82"/>
      <c r="D513" s="82"/>
      <c r="E513" s="82"/>
      <c r="F513" s="82"/>
      <c r="G513" s="82"/>
      <c r="H513" s="82"/>
      <c r="I513" s="82"/>
      <c r="J513" s="82"/>
      <c r="K513" s="155"/>
    </row>
    <row r="514" s="2" customFormat="1" customHeight="1" spans="2:11">
      <c r="B514" s="82"/>
      <c r="C514" s="82"/>
      <c r="D514" s="82"/>
      <c r="E514" s="82"/>
      <c r="F514" s="82"/>
      <c r="G514" s="82"/>
      <c r="H514" s="82"/>
      <c r="I514" s="82"/>
      <c r="J514" s="82"/>
      <c r="K514" s="155"/>
    </row>
    <row r="515" s="2" customFormat="1" customHeight="1" spans="2:11">
      <c r="B515" s="82"/>
      <c r="C515" s="82"/>
      <c r="D515" s="82"/>
      <c r="E515" s="82"/>
      <c r="F515" s="82"/>
      <c r="G515" s="82"/>
      <c r="H515" s="82"/>
      <c r="I515" s="82"/>
      <c r="J515" s="82"/>
      <c r="K515" s="155"/>
    </row>
    <row r="516" s="2" customFormat="1" customHeight="1" spans="2:11">
      <c r="B516" s="82"/>
      <c r="C516" s="82"/>
      <c r="D516" s="82"/>
      <c r="E516" s="82"/>
      <c r="F516" s="82"/>
      <c r="G516" s="82"/>
      <c r="H516" s="82"/>
      <c r="I516" s="82"/>
      <c r="J516" s="82"/>
      <c r="K516" s="155"/>
    </row>
    <row r="517" s="2" customFormat="1" customHeight="1" spans="2:11">
      <c r="B517" s="82"/>
      <c r="C517" s="82"/>
      <c r="D517" s="82"/>
      <c r="E517" s="82"/>
      <c r="F517" s="82"/>
      <c r="G517" s="82"/>
      <c r="H517" s="82"/>
      <c r="I517" s="82"/>
      <c r="J517" s="82"/>
      <c r="K517" s="155"/>
    </row>
    <row r="518" s="2" customFormat="1" customHeight="1" spans="2:11">
      <c r="B518" s="82"/>
      <c r="C518" s="82"/>
      <c r="D518" s="82"/>
      <c r="E518" s="82"/>
      <c r="F518" s="82"/>
      <c r="G518" s="82"/>
      <c r="H518" s="82"/>
      <c r="I518" s="82"/>
      <c r="J518" s="82"/>
      <c r="K518" s="155"/>
    </row>
    <row r="519" s="2" customFormat="1" customHeight="1" spans="2:11">
      <c r="B519" s="82"/>
      <c r="C519" s="82"/>
      <c r="D519" s="82"/>
      <c r="E519" s="82"/>
      <c r="F519" s="82"/>
      <c r="G519" s="82"/>
      <c r="H519" s="82"/>
      <c r="I519" s="82"/>
      <c r="J519" s="82"/>
      <c r="K519" s="155"/>
    </row>
    <row r="520" s="2" customFormat="1" customHeight="1" spans="2:11">
      <c r="B520" s="82"/>
      <c r="C520" s="82"/>
      <c r="D520" s="82"/>
      <c r="E520" s="82"/>
      <c r="F520" s="82"/>
      <c r="G520" s="82"/>
      <c r="H520" s="82"/>
      <c r="I520" s="82"/>
      <c r="J520" s="82"/>
      <c r="K520" s="155"/>
    </row>
    <row r="521" s="2" customFormat="1" customHeight="1" spans="2:11">
      <c r="B521" s="82"/>
      <c r="C521" s="82"/>
      <c r="D521" s="82"/>
      <c r="E521" s="82"/>
      <c r="F521" s="82"/>
      <c r="G521" s="82"/>
      <c r="H521" s="82"/>
      <c r="I521" s="82"/>
      <c r="J521" s="82"/>
      <c r="K521" s="155"/>
    </row>
    <row r="522" s="2" customFormat="1" customHeight="1" spans="2:11">
      <c r="B522" s="82"/>
      <c r="C522" s="82"/>
      <c r="D522" s="82"/>
      <c r="E522" s="82"/>
      <c r="F522" s="82"/>
      <c r="G522" s="82"/>
      <c r="H522" s="82"/>
      <c r="I522" s="82"/>
      <c r="J522" s="82"/>
      <c r="K522" s="155"/>
    </row>
    <row r="523" s="2" customFormat="1" customHeight="1" spans="2:11">
      <c r="B523" s="82"/>
      <c r="C523" s="82"/>
      <c r="D523" s="82"/>
      <c r="E523" s="82"/>
      <c r="F523" s="82"/>
      <c r="G523" s="82"/>
      <c r="H523" s="82"/>
      <c r="I523" s="82"/>
      <c r="J523" s="82"/>
      <c r="K523" s="155"/>
    </row>
    <row r="524" s="2" customFormat="1" customHeight="1" spans="2:11">
      <c r="B524" s="82"/>
      <c r="C524" s="82"/>
      <c r="D524" s="82"/>
      <c r="E524" s="82"/>
      <c r="F524" s="82"/>
      <c r="G524" s="82"/>
      <c r="H524" s="82"/>
      <c r="I524" s="82"/>
      <c r="J524" s="82"/>
      <c r="K524" s="155"/>
    </row>
    <row r="525" s="2" customFormat="1" customHeight="1" spans="2:11">
      <c r="B525" s="82"/>
      <c r="C525" s="82"/>
      <c r="D525" s="82"/>
      <c r="E525" s="82"/>
      <c r="F525" s="82"/>
      <c r="G525" s="82"/>
      <c r="H525" s="82"/>
      <c r="I525" s="82"/>
      <c r="J525" s="82"/>
      <c r="K525" s="155"/>
    </row>
    <row r="526" s="2" customFormat="1" customHeight="1" spans="2:11">
      <c r="B526" s="82"/>
      <c r="C526" s="82"/>
      <c r="D526" s="82"/>
      <c r="E526" s="82"/>
      <c r="F526" s="82"/>
      <c r="G526" s="82"/>
      <c r="H526" s="82"/>
      <c r="I526" s="82"/>
      <c r="J526" s="82"/>
      <c r="K526" s="155"/>
    </row>
    <row r="527" s="2" customFormat="1" customHeight="1" spans="2:11">
      <c r="B527" s="82"/>
      <c r="C527" s="82"/>
      <c r="D527" s="82"/>
      <c r="E527" s="82"/>
      <c r="F527" s="82"/>
      <c r="G527" s="82"/>
      <c r="H527" s="82"/>
      <c r="I527" s="82"/>
      <c r="J527" s="82"/>
      <c r="K527" s="155"/>
    </row>
    <row r="528" s="2" customFormat="1" customHeight="1" spans="2:11">
      <c r="B528" s="82"/>
      <c r="C528" s="82"/>
      <c r="D528" s="82"/>
      <c r="E528" s="82"/>
      <c r="F528" s="82"/>
      <c r="G528" s="82"/>
      <c r="H528" s="82"/>
      <c r="I528" s="82"/>
      <c r="J528" s="82"/>
      <c r="K528" s="155"/>
    </row>
    <row r="529" s="2" customFormat="1" customHeight="1" spans="2:11">
      <c r="B529" s="82"/>
      <c r="C529" s="82"/>
      <c r="D529" s="82"/>
      <c r="E529" s="82"/>
      <c r="F529" s="82"/>
      <c r="G529" s="82"/>
      <c r="H529" s="82"/>
      <c r="I529" s="82"/>
      <c r="J529" s="82"/>
      <c r="K529" s="155"/>
    </row>
    <row r="530" s="2" customFormat="1" customHeight="1" spans="2:11">
      <c r="B530" s="82"/>
      <c r="C530" s="82"/>
      <c r="D530" s="82"/>
      <c r="E530" s="82"/>
      <c r="F530" s="82"/>
      <c r="G530" s="82"/>
      <c r="H530" s="82"/>
      <c r="I530" s="82"/>
      <c r="J530" s="82"/>
      <c r="K530" s="155"/>
    </row>
    <row r="531" s="2" customFormat="1" customHeight="1" spans="2:11">
      <c r="B531" s="82"/>
      <c r="C531" s="82"/>
      <c r="D531" s="82"/>
      <c r="E531" s="82"/>
      <c r="F531" s="82"/>
      <c r="G531" s="82"/>
      <c r="H531" s="82"/>
      <c r="I531" s="82"/>
      <c r="J531" s="82"/>
      <c r="K531" s="155"/>
    </row>
    <row r="532" s="2" customFormat="1" customHeight="1" spans="2:11">
      <c r="B532" s="82"/>
      <c r="C532" s="82"/>
      <c r="D532" s="82"/>
      <c r="E532" s="82"/>
      <c r="F532" s="82"/>
      <c r="G532" s="82"/>
      <c r="H532" s="82"/>
      <c r="I532" s="82"/>
      <c r="J532" s="82"/>
      <c r="K532" s="155"/>
    </row>
    <row r="533" s="2" customFormat="1" customHeight="1" spans="2:11">
      <c r="B533" s="82"/>
      <c r="C533" s="82"/>
      <c r="D533" s="82"/>
      <c r="E533" s="82"/>
      <c r="F533" s="82"/>
      <c r="G533" s="82"/>
      <c r="H533" s="82"/>
      <c r="I533" s="82"/>
      <c r="J533" s="82"/>
      <c r="K533" s="155"/>
    </row>
    <row r="534" s="2" customFormat="1" customHeight="1" spans="2:11">
      <c r="B534" s="82"/>
      <c r="C534" s="82"/>
      <c r="D534" s="82"/>
      <c r="E534" s="82"/>
      <c r="F534" s="82"/>
      <c r="G534" s="82"/>
      <c r="H534" s="82"/>
      <c r="I534" s="82"/>
      <c r="J534" s="82"/>
      <c r="K534" s="155"/>
    </row>
    <row r="535" s="2" customFormat="1" customHeight="1" spans="2:11">
      <c r="B535" s="82"/>
      <c r="C535" s="82"/>
      <c r="D535" s="82"/>
      <c r="E535" s="82"/>
      <c r="F535" s="82"/>
      <c r="G535" s="82"/>
      <c r="H535" s="82"/>
      <c r="I535" s="82"/>
      <c r="J535" s="82"/>
      <c r="K535" s="155"/>
    </row>
    <row r="536" s="2" customFormat="1" customHeight="1" spans="2:11">
      <c r="B536" s="82"/>
      <c r="C536" s="82"/>
      <c r="D536" s="82"/>
      <c r="E536" s="82"/>
      <c r="F536" s="82"/>
      <c r="G536" s="82"/>
      <c r="H536" s="82"/>
      <c r="I536" s="82"/>
      <c r="J536" s="82"/>
      <c r="K536" s="155"/>
    </row>
    <row r="537" s="2" customFormat="1" customHeight="1" spans="2:11">
      <c r="B537" s="82"/>
      <c r="C537" s="82"/>
      <c r="D537" s="82"/>
      <c r="E537" s="82"/>
      <c r="F537" s="82"/>
      <c r="G537" s="82"/>
      <c r="H537" s="82"/>
      <c r="I537" s="82"/>
      <c r="J537" s="82"/>
      <c r="K537" s="155"/>
    </row>
    <row r="538" s="2" customFormat="1" customHeight="1" spans="2:11">
      <c r="B538" s="82"/>
      <c r="C538" s="82"/>
      <c r="D538" s="82"/>
      <c r="E538" s="82"/>
      <c r="F538" s="82"/>
      <c r="G538" s="82"/>
      <c r="H538" s="82"/>
      <c r="I538" s="82"/>
      <c r="J538" s="82"/>
      <c r="K538" s="155"/>
    </row>
    <row r="539" s="2" customFormat="1" customHeight="1" spans="2:11">
      <c r="B539" s="82"/>
      <c r="C539" s="82"/>
      <c r="D539" s="82"/>
      <c r="E539" s="82"/>
      <c r="F539" s="82"/>
      <c r="G539" s="82"/>
      <c r="H539" s="82"/>
      <c r="I539" s="82"/>
      <c r="J539" s="82"/>
      <c r="K539" s="155"/>
    </row>
    <row r="540" s="2" customFormat="1" customHeight="1" spans="2:11">
      <c r="B540" s="82"/>
      <c r="C540" s="82"/>
      <c r="D540" s="82"/>
      <c r="E540" s="82"/>
      <c r="F540" s="82"/>
      <c r="G540" s="82"/>
      <c r="H540" s="82"/>
      <c r="I540" s="82"/>
      <c r="J540" s="82"/>
      <c r="K540" s="155"/>
    </row>
    <row r="541" s="2" customFormat="1" customHeight="1" spans="2:11">
      <c r="B541" s="82"/>
      <c r="C541" s="82"/>
      <c r="D541" s="82"/>
      <c r="E541" s="82"/>
      <c r="F541" s="82"/>
      <c r="G541" s="82"/>
      <c r="H541" s="82"/>
      <c r="I541" s="82"/>
      <c r="J541" s="82"/>
      <c r="K541" s="155"/>
    </row>
    <row r="542" s="2" customFormat="1" customHeight="1" spans="2:11">
      <c r="B542" s="82"/>
      <c r="C542" s="82"/>
      <c r="D542" s="82"/>
      <c r="E542" s="82"/>
      <c r="F542" s="82"/>
      <c r="G542" s="82"/>
      <c r="H542" s="82"/>
      <c r="I542" s="82"/>
      <c r="J542" s="82"/>
      <c r="K542" s="155"/>
    </row>
    <row r="543" s="2" customFormat="1" customHeight="1" spans="2:11">
      <c r="B543" s="82"/>
      <c r="C543" s="82"/>
      <c r="D543" s="82"/>
      <c r="E543" s="82"/>
      <c r="F543" s="82"/>
      <c r="G543" s="82"/>
      <c r="H543" s="82"/>
      <c r="I543" s="82"/>
      <c r="J543" s="82"/>
      <c r="K543" s="155"/>
    </row>
    <row r="544" s="2" customFormat="1" customHeight="1" spans="2:11">
      <c r="B544" s="82"/>
      <c r="C544" s="82"/>
      <c r="D544" s="82"/>
      <c r="E544" s="82"/>
      <c r="F544" s="82"/>
      <c r="G544" s="82"/>
      <c r="H544" s="82"/>
      <c r="I544" s="82"/>
      <c r="J544" s="82"/>
      <c r="K544" s="155"/>
    </row>
    <row r="545" s="2" customFormat="1" customHeight="1" spans="2:11">
      <c r="B545" s="82"/>
      <c r="C545" s="82"/>
      <c r="D545" s="82"/>
      <c r="E545" s="82"/>
      <c r="F545" s="82"/>
      <c r="G545" s="82"/>
      <c r="H545" s="82"/>
      <c r="I545" s="82"/>
      <c r="J545" s="82"/>
      <c r="K545" s="155"/>
    </row>
    <row r="546" s="2" customFormat="1" customHeight="1" spans="2:11">
      <c r="B546" s="82"/>
      <c r="C546" s="82"/>
      <c r="D546" s="82"/>
      <c r="E546" s="82"/>
      <c r="F546" s="82"/>
      <c r="G546" s="82"/>
      <c r="H546" s="82"/>
      <c r="I546" s="82"/>
      <c r="J546" s="82"/>
      <c r="K546" s="155"/>
    </row>
    <row r="547" s="2" customFormat="1" customHeight="1" spans="2:11">
      <c r="B547" s="82"/>
      <c r="C547" s="82"/>
      <c r="D547" s="82"/>
      <c r="E547" s="82"/>
      <c r="F547" s="82"/>
      <c r="G547" s="82"/>
      <c r="H547" s="82"/>
      <c r="I547" s="82"/>
      <c r="J547" s="82"/>
      <c r="K547" s="155"/>
    </row>
    <row r="548" s="2" customFormat="1" customHeight="1" spans="2:11">
      <c r="B548" s="82"/>
      <c r="C548" s="82"/>
      <c r="D548" s="82"/>
      <c r="E548" s="82"/>
      <c r="F548" s="82"/>
      <c r="G548" s="82"/>
      <c r="H548" s="82"/>
      <c r="I548" s="82"/>
      <c r="J548" s="82"/>
      <c r="K548" s="155"/>
    </row>
    <row r="549" s="2" customFormat="1" customHeight="1" spans="2:11">
      <c r="B549" s="82"/>
      <c r="C549" s="82"/>
      <c r="D549" s="82"/>
      <c r="E549" s="82"/>
      <c r="F549" s="82"/>
      <c r="G549" s="82"/>
      <c r="H549" s="82"/>
      <c r="I549" s="82"/>
      <c r="J549" s="82"/>
      <c r="K549" s="155"/>
    </row>
    <row r="550" s="2" customFormat="1" customHeight="1" spans="2:11">
      <c r="B550" s="82"/>
      <c r="C550" s="82"/>
      <c r="D550" s="82"/>
      <c r="E550" s="82"/>
      <c r="F550" s="82"/>
      <c r="G550" s="82"/>
      <c r="H550" s="82"/>
      <c r="I550" s="82"/>
      <c r="J550" s="82"/>
      <c r="K550" s="155"/>
    </row>
    <row r="551" s="2" customFormat="1" customHeight="1" spans="2:11">
      <c r="B551" s="82"/>
      <c r="C551" s="82"/>
      <c r="D551" s="82"/>
      <c r="E551" s="82"/>
      <c r="F551" s="82"/>
      <c r="G551" s="82"/>
      <c r="H551" s="82"/>
      <c r="I551" s="82"/>
      <c r="J551" s="82"/>
      <c r="K551" s="155"/>
    </row>
    <row r="552" s="2" customFormat="1" customHeight="1" spans="2:11">
      <c r="B552" s="82"/>
      <c r="C552" s="82"/>
      <c r="D552" s="82"/>
      <c r="E552" s="82"/>
      <c r="F552" s="82"/>
      <c r="G552" s="82"/>
      <c r="H552" s="82"/>
      <c r="I552" s="82"/>
      <c r="J552" s="82"/>
      <c r="K552" s="155"/>
    </row>
    <row r="553" s="2" customFormat="1" customHeight="1" spans="2:11">
      <c r="B553" s="82"/>
      <c r="C553" s="82"/>
      <c r="D553" s="82"/>
      <c r="E553" s="82"/>
      <c r="F553" s="82"/>
      <c r="G553" s="82"/>
      <c r="H553" s="82"/>
      <c r="I553" s="82"/>
      <c r="J553" s="82"/>
      <c r="K553" s="155"/>
    </row>
    <row r="554" s="2" customFormat="1" customHeight="1" spans="2:11">
      <c r="B554" s="82"/>
      <c r="C554" s="82"/>
      <c r="D554" s="82"/>
      <c r="E554" s="82"/>
      <c r="F554" s="82"/>
      <c r="G554" s="82"/>
      <c r="H554" s="82"/>
      <c r="I554" s="82"/>
      <c r="J554" s="82"/>
      <c r="K554" s="155"/>
    </row>
    <row r="555" s="2" customFormat="1" customHeight="1" spans="2:11">
      <c r="B555" s="82"/>
      <c r="C555" s="82"/>
      <c r="D555" s="82"/>
      <c r="E555" s="82"/>
      <c r="F555" s="82"/>
      <c r="G555" s="82"/>
      <c r="H555" s="82"/>
      <c r="I555" s="82"/>
      <c r="J555" s="82"/>
      <c r="K555" s="155"/>
    </row>
    <row r="556" s="2" customFormat="1" customHeight="1" spans="2:11">
      <c r="B556" s="82"/>
      <c r="C556" s="82"/>
      <c r="D556" s="82"/>
      <c r="E556" s="82"/>
      <c r="F556" s="82"/>
      <c r="G556" s="82"/>
      <c r="H556" s="82"/>
      <c r="I556" s="82"/>
      <c r="J556" s="82"/>
      <c r="K556" s="155"/>
    </row>
    <row r="557" s="2" customFormat="1" customHeight="1" spans="2:11">
      <c r="B557" s="82"/>
      <c r="C557" s="82"/>
      <c r="D557" s="82"/>
      <c r="E557" s="82"/>
      <c r="F557" s="82"/>
      <c r="G557" s="82"/>
      <c r="H557" s="82"/>
      <c r="I557" s="82"/>
      <c r="J557" s="82"/>
      <c r="K557" s="155"/>
    </row>
    <row r="558" s="2" customFormat="1" customHeight="1" spans="2:11">
      <c r="B558" s="82"/>
      <c r="C558" s="82"/>
      <c r="D558" s="82"/>
      <c r="E558" s="82"/>
      <c r="F558" s="82"/>
      <c r="G558" s="82"/>
      <c r="H558" s="82"/>
      <c r="I558" s="82"/>
      <c r="J558" s="82"/>
      <c r="K558" s="155"/>
    </row>
    <row r="559" s="2" customFormat="1" customHeight="1" spans="2:11">
      <c r="B559" s="82"/>
      <c r="C559" s="82"/>
      <c r="D559" s="82"/>
      <c r="E559" s="82"/>
      <c r="F559" s="82"/>
      <c r="G559" s="82"/>
      <c r="H559" s="82"/>
      <c r="I559" s="82"/>
      <c r="J559" s="82"/>
      <c r="K559" s="155"/>
    </row>
    <row r="560" s="2" customFormat="1" customHeight="1" spans="2:11">
      <c r="B560" s="82"/>
      <c r="C560" s="82"/>
      <c r="D560" s="82"/>
      <c r="E560" s="82"/>
      <c r="F560" s="82"/>
      <c r="G560" s="82"/>
      <c r="H560" s="82"/>
      <c r="I560" s="82"/>
      <c r="J560" s="82"/>
      <c r="K560" s="155"/>
    </row>
    <row r="561" s="2" customFormat="1" customHeight="1" spans="2:11">
      <c r="B561" s="82"/>
      <c r="C561" s="82"/>
      <c r="D561" s="82"/>
      <c r="E561" s="82"/>
      <c r="F561" s="82"/>
      <c r="G561" s="82"/>
      <c r="H561" s="82"/>
      <c r="I561" s="82"/>
      <c r="J561" s="82"/>
      <c r="K561" s="155"/>
    </row>
    <row r="562" s="2" customFormat="1" customHeight="1" spans="2:11">
      <c r="B562" s="82"/>
      <c r="C562" s="82"/>
      <c r="D562" s="82"/>
      <c r="E562" s="82"/>
      <c r="F562" s="82"/>
      <c r="G562" s="82"/>
      <c r="H562" s="82"/>
      <c r="I562" s="82"/>
      <c r="J562" s="82"/>
      <c r="K562" s="155"/>
    </row>
    <row r="563" s="2" customFormat="1" customHeight="1" spans="2:11">
      <c r="B563" s="82"/>
      <c r="C563" s="82"/>
      <c r="D563" s="82"/>
      <c r="E563" s="82"/>
      <c r="F563" s="82"/>
      <c r="G563" s="82"/>
      <c r="H563" s="82"/>
      <c r="I563" s="82"/>
      <c r="J563" s="82"/>
      <c r="K563" s="155"/>
    </row>
    <row r="564" s="2" customFormat="1" customHeight="1" spans="2:11">
      <c r="B564" s="82"/>
      <c r="C564" s="82"/>
      <c r="D564" s="82"/>
      <c r="E564" s="82"/>
      <c r="F564" s="82"/>
      <c r="G564" s="82"/>
      <c r="H564" s="82"/>
      <c r="I564" s="82"/>
      <c r="J564" s="82"/>
      <c r="K564" s="155"/>
    </row>
    <row r="565" s="2" customFormat="1" customHeight="1" spans="2:11">
      <c r="B565" s="82"/>
      <c r="C565" s="82"/>
      <c r="D565" s="82"/>
      <c r="E565" s="82"/>
      <c r="F565" s="82"/>
      <c r="G565" s="82"/>
      <c r="H565" s="82"/>
      <c r="I565" s="82"/>
      <c r="J565" s="82"/>
      <c r="K565" s="155"/>
    </row>
    <row r="566" s="2" customFormat="1" customHeight="1" spans="2:11">
      <c r="B566" s="82"/>
      <c r="C566" s="82"/>
      <c r="D566" s="82"/>
      <c r="E566" s="82"/>
      <c r="F566" s="82"/>
      <c r="G566" s="82"/>
      <c r="H566" s="82"/>
      <c r="I566" s="82"/>
      <c r="J566" s="82"/>
      <c r="K566" s="155"/>
    </row>
    <row r="567" s="2" customFormat="1" customHeight="1" spans="2:11">
      <c r="B567" s="82"/>
      <c r="C567" s="82"/>
      <c r="D567" s="82"/>
      <c r="E567" s="82"/>
      <c r="F567" s="82"/>
      <c r="G567" s="82"/>
      <c r="H567" s="82"/>
      <c r="I567" s="82"/>
      <c r="J567" s="82"/>
      <c r="K567" s="155"/>
    </row>
    <row r="568" s="2" customFormat="1" customHeight="1" spans="2:11">
      <c r="B568" s="82"/>
      <c r="C568" s="82"/>
      <c r="D568" s="82"/>
      <c r="E568" s="82"/>
      <c r="F568" s="82"/>
      <c r="G568" s="82"/>
      <c r="H568" s="82"/>
      <c r="I568" s="82"/>
      <c r="J568" s="82"/>
      <c r="K568" s="155"/>
    </row>
    <row r="569" s="2" customFormat="1" customHeight="1" spans="2:11">
      <c r="B569" s="82"/>
      <c r="C569" s="82"/>
      <c r="D569" s="82"/>
      <c r="E569" s="82"/>
      <c r="F569" s="82"/>
      <c r="G569" s="82"/>
      <c r="H569" s="82"/>
      <c r="I569" s="82"/>
      <c r="J569" s="82"/>
      <c r="K569" s="155"/>
    </row>
    <row r="570" s="2" customFormat="1" customHeight="1" spans="2:11">
      <c r="B570" s="82"/>
      <c r="C570" s="82"/>
      <c r="D570" s="82"/>
      <c r="E570" s="82"/>
      <c r="F570" s="82"/>
      <c r="G570" s="82"/>
      <c r="H570" s="82"/>
      <c r="I570" s="82"/>
      <c r="J570" s="82"/>
      <c r="K570" s="155"/>
    </row>
    <row r="571" s="2" customFormat="1" customHeight="1" spans="2:11">
      <c r="B571" s="82"/>
      <c r="C571" s="82"/>
      <c r="D571" s="82"/>
      <c r="E571" s="82"/>
      <c r="F571" s="82"/>
      <c r="G571" s="82"/>
      <c r="H571" s="82"/>
      <c r="I571" s="82"/>
      <c r="J571" s="82"/>
      <c r="K571" s="155"/>
    </row>
    <row r="572" s="2" customFormat="1" customHeight="1" spans="2:11">
      <c r="B572" s="82"/>
      <c r="C572" s="82"/>
      <c r="D572" s="82"/>
      <c r="E572" s="82"/>
      <c r="F572" s="82"/>
      <c r="G572" s="82"/>
      <c r="H572" s="82"/>
      <c r="I572" s="82"/>
      <c r="J572" s="82"/>
      <c r="K572" s="155"/>
    </row>
    <row r="573" s="2" customFormat="1" customHeight="1" spans="2:11">
      <c r="B573" s="82"/>
      <c r="C573" s="82"/>
      <c r="D573" s="82"/>
      <c r="E573" s="82"/>
      <c r="F573" s="82"/>
      <c r="G573" s="82"/>
      <c r="H573" s="82"/>
      <c r="I573" s="82"/>
      <c r="J573" s="82"/>
      <c r="K573" s="155"/>
    </row>
    <row r="574" s="2" customFormat="1" customHeight="1" spans="2:11">
      <c r="B574" s="82"/>
      <c r="C574" s="82"/>
      <c r="D574" s="82"/>
      <c r="E574" s="82"/>
      <c r="F574" s="82"/>
      <c r="G574" s="82"/>
      <c r="H574" s="82"/>
      <c r="I574" s="82"/>
      <c r="J574" s="82"/>
      <c r="K574" s="155"/>
    </row>
    <row r="575" s="2" customFormat="1" customHeight="1" spans="2:11">
      <c r="B575" s="82"/>
      <c r="C575" s="82"/>
      <c r="D575" s="82"/>
      <c r="E575" s="82"/>
      <c r="F575" s="82"/>
      <c r="G575" s="82"/>
      <c r="H575" s="82"/>
      <c r="I575" s="82"/>
      <c r="J575" s="82"/>
      <c r="K575" s="155"/>
    </row>
    <row r="576" s="2" customFormat="1" customHeight="1" spans="2:11">
      <c r="B576" s="82"/>
      <c r="C576" s="82"/>
      <c r="D576" s="82"/>
      <c r="E576" s="82"/>
      <c r="F576" s="82"/>
      <c r="G576" s="82"/>
      <c r="H576" s="82"/>
      <c r="I576" s="82"/>
      <c r="J576" s="82"/>
      <c r="K576" s="155"/>
    </row>
    <row r="577" s="2" customFormat="1" customHeight="1" spans="2:11">
      <c r="B577" s="82"/>
      <c r="C577" s="82"/>
      <c r="D577" s="82"/>
      <c r="E577" s="82"/>
      <c r="F577" s="82"/>
      <c r="G577" s="82"/>
      <c r="H577" s="82"/>
      <c r="I577" s="82"/>
      <c r="J577" s="82"/>
      <c r="K577" s="155"/>
    </row>
    <row r="578" s="2" customFormat="1" customHeight="1" spans="2:11">
      <c r="B578" s="82"/>
      <c r="C578" s="82"/>
      <c r="D578" s="82"/>
      <c r="E578" s="82"/>
      <c r="F578" s="82"/>
      <c r="G578" s="82"/>
      <c r="H578" s="82"/>
      <c r="I578" s="82"/>
      <c r="J578" s="82"/>
      <c r="K578" s="155"/>
    </row>
    <row r="579" s="2" customFormat="1" customHeight="1" spans="2:11">
      <c r="B579" s="82"/>
      <c r="C579" s="82"/>
      <c r="D579" s="82"/>
      <c r="E579" s="82"/>
      <c r="F579" s="82"/>
      <c r="G579" s="82"/>
      <c r="H579" s="82"/>
      <c r="I579" s="82"/>
      <c r="J579" s="82"/>
      <c r="K579" s="155"/>
    </row>
    <row r="580" s="2" customFormat="1" customHeight="1" spans="2:11">
      <c r="B580" s="82"/>
      <c r="C580" s="82"/>
      <c r="D580" s="82"/>
      <c r="E580" s="82"/>
      <c r="F580" s="82"/>
      <c r="G580" s="82"/>
      <c r="H580" s="82"/>
      <c r="I580" s="82"/>
      <c r="J580" s="82"/>
      <c r="K580" s="155"/>
    </row>
    <row r="581" s="2" customFormat="1" customHeight="1" spans="2:11">
      <c r="B581" s="82"/>
      <c r="C581" s="82"/>
      <c r="D581" s="82"/>
      <c r="E581" s="82"/>
      <c r="F581" s="82"/>
      <c r="G581" s="82"/>
      <c r="H581" s="82"/>
      <c r="I581" s="82"/>
      <c r="J581" s="82"/>
      <c r="K581" s="155"/>
    </row>
    <row r="582" s="2" customFormat="1" customHeight="1" spans="2:11">
      <c r="B582" s="82"/>
      <c r="C582" s="82"/>
      <c r="D582" s="82"/>
      <c r="E582" s="82"/>
      <c r="F582" s="82"/>
      <c r="G582" s="82"/>
      <c r="H582" s="82"/>
      <c r="I582" s="82"/>
      <c r="J582" s="82"/>
      <c r="K582" s="155"/>
    </row>
    <row r="583" s="2" customFormat="1" customHeight="1" spans="2:11">
      <c r="B583" s="82"/>
      <c r="C583" s="82"/>
      <c r="D583" s="82"/>
      <c r="E583" s="82"/>
      <c r="F583" s="82"/>
      <c r="G583" s="82"/>
      <c r="H583" s="82"/>
      <c r="I583" s="82"/>
      <c r="J583" s="82"/>
      <c r="K583" s="155"/>
    </row>
    <row r="584" s="2" customFormat="1" customHeight="1" spans="2:11">
      <c r="B584" s="82"/>
      <c r="C584" s="82"/>
      <c r="D584" s="82"/>
      <c r="E584" s="82"/>
      <c r="F584" s="82"/>
      <c r="G584" s="82"/>
      <c r="H584" s="82"/>
      <c r="I584" s="82"/>
      <c r="J584" s="82"/>
      <c r="K584" s="155"/>
    </row>
    <row r="585" s="2" customFormat="1" customHeight="1" spans="2:11">
      <c r="B585" s="82"/>
      <c r="C585" s="82"/>
      <c r="D585" s="82"/>
      <c r="E585" s="82"/>
      <c r="F585" s="82"/>
      <c r="G585" s="82"/>
      <c r="H585" s="82"/>
      <c r="I585" s="82"/>
      <c r="J585" s="82"/>
      <c r="K585" s="155"/>
    </row>
    <row r="586" s="2" customFormat="1" customHeight="1" spans="2:11">
      <c r="B586" s="82"/>
      <c r="C586" s="82"/>
      <c r="D586" s="82"/>
      <c r="E586" s="82"/>
      <c r="F586" s="82"/>
      <c r="G586" s="82"/>
      <c r="H586" s="82"/>
      <c r="I586" s="82"/>
      <c r="J586" s="82"/>
      <c r="K586" s="155"/>
    </row>
    <row r="587" s="2" customFormat="1" customHeight="1" spans="2:11">
      <c r="B587" s="82"/>
      <c r="C587" s="82"/>
      <c r="D587" s="82"/>
      <c r="E587" s="82"/>
      <c r="F587" s="82"/>
      <c r="G587" s="82"/>
      <c r="H587" s="82"/>
      <c r="I587" s="82"/>
      <c r="J587" s="82"/>
      <c r="K587" s="155"/>
    </row>
    <row r="588" s="2" customFormat="1" customHeight="1" spans="2:11">
      <c r="B588" s="82"/>
      <c r="C588" s="82"/>
      <c r="D588" s="82"/>
      <c r="E588" s="82"/>
      <c r="F588" s="82"/>
      <c r="G588" s="82"/>
      <c r="H588" s="82"/>
      <c r="I588" s="82"/>
      <c r="J588" s="82"/>
      <c r="K588" s="155"/>
    </row>
    <row r="589" s="2" customFormat="1" customHeight="1" spans="2:11">
      <c r="B589" s="82"/>
      <c r="C589" s="82"/>
      <c r="D589" s="82"/>
      <c r="E589" s="82"/>
      <c r="F589" s="82"/>
      <c r="G589" s="82"/>
      <c r="H589" s="82"/>
      <c r="I589" s="82"/>
      <c r="J589" s="82"/>
      <c r="K589" s="155"/>
    </row>
    <row r="590" s="2" customFormat="1" customHeight="1" spans="2:11">
      <c r="B590" s="82"/>
      <c r="C590" s="82"/>
      <c r="D590" s="82"/>
      <c r="E590" s="82"/>
      <c r="F590" s="82"/>
      <c r="G590" s="82"/>
      <c r="H590" s="82"/>
      <c r="I590" s="82"/>
      <c r="J590" s="82"/>
      <c r="K590" s="155"/>
    </row>
    <row r="591" s="2" customFormat="1" customHeight="1" spans="2:11">
      <c r="B591" s="82"/>
      <c r="C591" s="82"/>
      <c r="D591" s="82"/>
      <c r="E591" s="82"/>
      <c r="F591" s="82"/>
      <c r="G591" s="82"/>
      <c r="H591" s="82"/>
      <c r="I591" s="82"/>
      <c r="J591" s="82"/>
      <c r="K591" s="155"/>
    </row>
    <row r="592" s="2" customFormat="1" customHeight="1" spans="2:11">
      <c r="B592" s="82"/>
      <c r="C592" s="82"/>
      <c r="D592" s="82"/>
      <c r="E592" s="82"/>
      <c r="F592" s="82"/>
      <c r="G592" s="82"/>
      <c r="H592" s="82"/>
      <c r="I592" s="82"/>
      <c r="J592" s="82"/>
      <c r="K592" s="155"/>
    </row>
    <row r="593" s="2" customFormat="1" customHeight="1" spans="2:11">
      <c r="B593" s="82"/>
      <c r="C593" s="82"/>
      <c r="D593" s="82"/>
      <c r="E593" s="82"/>
      <c r="F593" s="82"/>
      <c r="G593" s="82"/>
      <c r="H593" s="82"/>
      <c r="I593" s="82"/>
      <c r="J593" s="82"/>
      <c r="K593" s="155"/>
    </row>
    <row r="594" s="2" customFormat="1" customHeight="1" spans="2:11">
      <c r="B594" s="82"/>
      <c r="C594" s="82"/>
      <c r="D594" s="82"/>
      <c r="E594" s="82"/>
      <c r="F594" s="82"/>
      <c r="G594" s="82"/>
      <c r="H594" s="82"/>
      <c r="I594" s="82"/>
      <c r="J594" s="82"/>
      <c r="K594" s="155"/>
    </row>
    <row r="595" s="2" customFormat="1" customHeight="1" spans="2:11">
      <c r="B595" s="82"/>
      <c r="C595" s="82"/>
      <c r="D595" s="82"/>
      <c r="E595" s="82"/>
      <c r="F595" s="82"/>
      <c r="G595" s="82"/>
      <c r="H595" s="82"/>
      <c r="I595" s="82"/>
      <c r="J595" s="82"/>
      <c r="K595" s="155"/>
    </row>
    <row r="596" s="2" customFormat="1" customHeight="1" spans="2:11">
      <c r="B596" s="82"/>
      <c r="C596" s="82"/>
      <c r="D596" s="82"/>
      <c r="E596" s="82"/>
      <c r="F596" s="82"/>
      <c r="G596" s="82"/>
      <c r="H596" s="82"/>
      <c r="I596" s="82"/>
      <c r="J596" s="82"/>
      <c r="K596" s="155"/>
    </row>
    <row r="597" s="2" customFormat="1" customHeight="1" spans="2:11">
      <c r="B597" s="82"/>
      <c r="C597" s="82"/>
      <c r="D597" s="82"/>
      <c r="E597" s="82"/>
      <c r="F597" s="82"/>
      <c r="G597" s="82"/>
      <c r="H597" s="82"/>
      <c r="I597" s="82"/>
      <c r="J597" s="82"/>
      <c r="K597" s="155"/>
    </row>
    <row r="598" s="2" customFormat="1" customHeight="1" spans="2:11">
      <c r="B598" s="82"/>
      <c r="C598" s="82"/>
      <c r="D598" s="82"/>
      <c r="E598" s="82"/>
      <c r="F598" s="82"/>
      <c r="G598" s="82"/>
      <c r="H598" s="82"/>
      <c r="I598" s="82"/>
      <c r="J598" s="82"/>
      <c r="K598" s="155"/>
    </row>
    <row r="599" s="2" customFormat="1" customHeight="1" spans="2:11">
      <c r="B599" s="82"/>
      <c r="C599" s="82"/>
      <c r="D599" s="82"/>
      <c r="E599" s="82"/>
      <c r="F599" s="82"/>
      <c r="G599" s="82"/>
      <c r="H599" s="82"/>
      <c r="I599" s="82"/>
      <c r="J599" s="82"/>
      <c r="K599" s="155"/>
    </row>
    <row r="600" s="2" customFormat="1" customHeight="1" spans="2:11">
      <c r="B600" s="82"/>
      <c r="C600" s="82"/>
      <c r="D600" s="82"/>
      <c r="E600" s="82"/>
      <c r="F600" s="82"/>
      <c r="G600" s="82"/>
      <c r="H600" s="82"/>
      <c r="I600" s="82"/>
      <c r="J600" s="82"/>
      <c r="K600" s="155"/>
    </row>
    <row r="601" s="2" customFormat="1" customHeight="1" spans="2:11">
      <c r="B601" s="82"/>
      <c r="C601" s="82"/>
      <c r="D601" s="82"/>
      <c r="E601" s="82"/>
      <c r="F601" s="82"/>
      <c r="G601" s="82"/>
      <c r="H601" s="82"/>
      <c r="I601" s="82"/>
      <c r="J601" s="82"/>
      <c r="K601" s="155"/>
    </row>
    <row r="602" s="2" customFormat="1" customHeight="1" spans="2:11">
      <c r="B602" s="82"/>
      <c r="C602" s="82"/>
      <c r="D602" s="82"/>
      <c r="E602" s="82"/>
      <c r="F602" s="82"/>
      <c r="G602" s="82"/>
      <c r="H602" s="82"/>
      <c r="I602" s="82"/>
      <c r="J602" s="82"/>
      <c r="K602" s="155"/>
    </row>
    <row r="603" s="2" customFormat="1" customHeight="1" spans="2:11">
      <c r="B603" s="82"/>
      <c r="C603" s="82"/>
      <c r="D603" s="82"/>
      <c r="E603" s="82"/>
      <c r="F603" s="82"/>
      <c r="G603" s="82"/>
      <c r="H603" s="82"/>
      <c r="I603" s="82"/>
      <c r="J603" s="82"/>
      <c r="K603" s="155"/>
    </row>
    <row r="604" s="2" customFormat="1" customHeight="1" spans="2:11">
      <c r="B604" s="82"/>
      <c r="C604" s="82"/>
      <c r="D604" s="82"/>
      <c r="E604" s="82"/>
      <c r="F604" s="82"/>
      <c r="G604" s="82"/>
      <c r="H604" s="82"/>
      <c r="I604" s="82"/>
      <c r="J604" s="82"/>
      <c r="K604" s="155"/>
    </row>
    <row r="605" s="2" customFormat="1" customHeight="1" spans="2:11">
      <c r="B605" s="82"/>
      <c r="C605" s="82"/>
      <c r="D605" s="82"/>
      <c r="E605" s="82"/>
      <c r="F605" s="82"/>
      <c r="G605" s="82"/>
      <c r="H605" s="82"/>
      <c r="I605" s="82"/>
      <c r="J605" s="82"/>
      <c r="K605" s="155"/>
    </row>
    <row r="606" s="2" customFormat="1" customHeight="1" spans="2:11">
      <c r="B606" s="82"/>
      <c r="C606" s="82"/>
      <c r="D606" s="82"/>
      <c r="E606" s="82"/>
      <c r="F606" s="82"/>
      <c r="G606" s="82"/>
      <c r="H606" s="82"/>
      <c r="I606" s="82"/>
      <c r="J606" s="82"/>
      <c r="K606" s="155"/>
    </row>
    <row r="607" s="2" customFormat="1" customHeight="1" spans="2:11">
      <c r="B607" s="82"/>
      <c r="C607" s="82"/>
      <c r="D607" s="82"/>
      <c r="E607" s="82"/>
      <c r="F607" s="82"/>
      <c r="G607" s="82"/>
      <c r="H607" s="82"/>
      <c r="I607" s="82"/>
      <c r="J607" s="82"/>
      <c r="K607" s="155"/>
    </row>
    <row r="608" s="2" customFormat="1" customHeight="1" spans="2:11">
      <c r="B608" s="82"/>
      <c r="C608" s="82"/>
      <c r="D608" s="82"/>
      <c r="E608" s="82"/>
      <c r="F608" s="82"/>
      <c r="G608" s="82"/>
      <c r="H608" s="82"/>
      <c r="I608" s="82"/>
      <c r="J608" s="82"/>
      <c r="K608" s="155"/>
    </row>
    <row r="609" s="2" customFormat="1" customHeight="1" spans="2:11">
      <c r="B609" s="82"/>
      <c r="C609" s="82"/>
      <c r="D609" s="82"/>
      <c r="E609" s="82"/>
      <c r="F609" s="82"/>
      <c r="G609" s="82"/>
      <c r="H609" s="82"/>
      <c r="I609" s="82"/>
      <c r="J609" s="82"/>
      <c r="K609" s="155"/>
    </row>
    <row r="610" s="2" customFormat="1" customHeight="1" spans="2:11">
      <c r="B610" s="82"/>
      <c r="C610" s="82"/>
      <c r="D610" s="82"/>
      <c r="E610" s="82"/>
      <c r="F610" s="82"/>
      <c r="G610" s="82"/>
      <c r="H610" s="82"/>
      <c r="I610" s="82"/>
      <c r="J610" s="82"/>
      <c r="K610" s="155"/>
    </row>
    <row r="611" s="2" customFormat="1" customHeight="1" spans="2:11">
      <c r="B611" s="82"/>
      <c r="C611" s="82"/>
      <c r="D611" s="82"/>
      <c r="E611" s="82"/>
      <c r="F611" s="82"/>
      <c r="G611" s="82"/>
      <c r="H611" s="82"/>
      <c r="I611" s="82"/>
      <c r="J611" s="82"/>
      <c r="K611" s="155"/>
    </row>
    <row r="612" s="2" customFormat="1" customHeight="1" spans="2:11">
      <c r="B612" s="82"/>
      <c r="C612" s="82"/>
      <c r="D612" s="82"/>
      <c r="E612" s="82"/>
      <c r="F612" s="82"/>
      <c r="G612" s="82"/>
      <c r="H612" s="82"/>
      <c r="I612" s="82"/>
      <c r="J612" s="82"/>
      <c r="K612" s="155"/>
    </row>
    <row r="613" s="2" customFormat="1" customHeight="1" spans="2:11">
      <c r="B613" s="82"/>
      <c r="C613" s="82"/>
      <c r="D613" s="82"/>
      <c r="E613" s="82"/>
      <c r="F613" s="82"/>
      <c r="G613" s="82"/>
      <c r="H613" s="82"/>
      <c r="I613" s="82"/>
      <c r="J613" s="82"/>
      <c r="K613" s="155"/>
    </row>
    <row r="614" s="2" customFormat="1" customHeight="1" spans="2:11">
      <c r="B614" s="82"/>
      <c r="C614" s="82"/>
      <c r="D614" s="82"/>
      <c r="E614" s="82"/>
      <c r="F614" s="82"/>
      <c r="G614" s="82"/>
      <c r="H614" s="82"/>
      <c r="I614" s="82"/>
      <c r="J614" s="82"/>
      <c r="K614" s="155"/>
    </row>
    <row r="615" s="2" customFormat="1" customHeight="1" spans="2:11">
      <c r="B615" s="82"/>
      <c r="C615" s="82"/>
      <c r="D615" s="82"/>
      <c r="E615" s="82"/>
      <c r="F615" s="82"/>
      <c r="G615" s="82"/>
      <c r="H615" s="82"/>
      <c r="I615" s="82"/>
      <c r="J615" s="82"/>
      <c r="K615" s="155"/>
    </row>
    <row r="616" s="2" customFormat="1" customHeight="1" spans="2:11">
      <c r="B616" s="82"/>
      <c r="C616" s="82"/>
      <c r="D616" s="82"/>
      <c r="E616" s="82"/>
      <c r="F616" s="82"/>
      <c r="G616" s="82"/>
      <c r="H616" s="82"/>
      <c r="I616" s="82"/>
      <c r="J616" s="82"/>
      <c r="K616" s="155"/>
    </row>
    <row r="617" s="2" customFormat="1" customHeight="1" spans="2:11">
      <c r="B617" s="82"/>
      <c r="C617" s="82"/>
      <c r="D617" s="82"/>
      <c r="E617" s="82"/>
      <c r="F617" s="82"/>
      <c r="G617" s="82"/>
      <c r="H617" s="82"/>
      <c r="I617" s="82"/>
      <c r="J617" s="82"/>
      <c r="K617" s="155"/>
    </row>
    <row r="618" s="2" customFormat="1" customHeight="1" spans="2:11">
      <c r="B618" s="82"/>
      <c r="C618" s="82"/>
      <c r="D618" s="82"/>
      <c r="E618" s="82"/>
      <c r="F618" s="82"/>
      <c r="G618" s="82"/>
      <c r="H618" s="82"/>
      <c r="I618" s="82"/>
      <c r="J618" s="82"/>
      <c r="K618" s="155"/>
    </row>
    <row r="619" s="2" customFormat="1" customHeight="1" spans="2:11">
      <c r="B619" s="82"/>
      <c r="C619" s="82"/>
      <c r="D619" s="82"/>
      <c r="E619" s="82"/>
      <c r="F619" s="82"/>
      <c r="G619" s="82"/>
      <c r="H619" s="82"/>
      <c r="I619" s="82"/>
      <c r="J619" s="82"/>
      <c r="K619" s="155"/>
    </row>
    <row r="620" s="2" customFormat="1" customHeight="1" spans="2:11">
      <c r="B620" s="82"/>
      <c r="C620" s="82"/>
      <c r="D620" s="82"/>
      <c r="E620" s="82"/>
      <c r="F620" s="82"/>
      <c r="G620" s="82"/>
      <c r="H620" s="82"/>
      <c r="I620" s="82"/>
      <c r="J620" s="82"/>
      <c r="K620" s="155"/>
    </row>
    <row r="621" s="2" customFormat="1" customHeight="1" spans="2:11">
      <c r="B621" s="82"/>
      <c r="C621" s="82"/>
      <c r="D621" s="82"/>
      <c r="E621" s="82"/>
      <c r="F621" s="82"/>
      <c r="G621" s="82"/>
      <c r="H621" s="82"/>
      <c r="I621" s="82"/>
      <c r="J621" s="82"/>
      <c r="K621" s="155"/>
    </row>
    <row r="622" s="2" customFormat="1" customHeight="1" spans="2:11">
      <c r="B622" s="82"/>
      <c r="C622" s="82"/>
      <c r="D622" s="82"/>
      <c r="E622" s="82"/>
      <c r="F622" s="82"/>
      <c r="G622" s="82"/>
      <c r="H622" s="82"/>
      <c r="I622" s="82"/>
      <c r="J622" s="82"/>
      <c r="K622" s="155"/>
    </row>
    <row r="623" s="2" customFormat="1" customHeight="1" spans="2:11">
      <c r="B623" s="82"/>
      <c r="C623" s="82"/>
      <c r="D623" s="82"/>
      <c r="E623" s="82"/>
      <c r="F623" s="82"/>
      <c r="G623" s="82"/>
      <c r="H623" s="82"/>
      <c r="I623" s="82"/>
      <c r="J623" s="82"/>
      <c r="K623" s="155"/>
    </row>
    <row r="624" s="2" customFormat="1" customHeight="1" spans="2:11">
      <c r="B624" s="82"/>
      <c r="C624" s="82"/>
      <c r="D624" s="82"/>
      <c r="E624" s="82"/>
      <c r="F624" s="82"/>
      <c r="G624" s="82"/>
      <c r="H624" s="82"/>
      <c r="I624" s="82"/>
      <c r="J624" s="82"/>
      <c r="K624" s="155"/>
    </row>
    <row r="625" s="2" customFormat="1" customHeight="1" spans="2:11">
      <c r="B625" s="82"/>
      <c r="C625" s="82"/>
      <c r="D625" s="82"/>
      <c r="E625" s="82"/>
      <c r="F625" s="82"/>
      <c r="G625" s="82"/>
      <c r="H625" s="82"/>
      <c r="I625" s="82"/>
      <c r="J625" s="82"/>
      <c r="K625" s="155"/>
    </row>
    <row r="626" s="2" customFormat="1" customHeight="1" spans="2:11">
      <c r="B626" s="82"/>
      <c r="C626" s="82"/>
      <c r="D626" s="82"/>
      <c r="E626" s="82"/>
      <c r="F626" s="82"/>
      <c r="G626" s="82"/>
      <c r="H626" s="82"/>
      <c r="I626" s="82"/>
      <c r="J626" s="82"/>
      <c r="K626" s="155"/>
    </row>
    <row r="627" s="2" customFormat="1" customHeight="1" spans="2:11">
      <c r="B627" s="82"/>
      <c r="C627" s="82"/>
      <c r="D627" s="82"/>
      <c r="E627" s="82"/>
      <c r="F627" s="82"/>
      <c r="G627" s="82"/>
      <c r="H627" s="82"/>
      <c r="I627" s="82"/>
      <c r="J627" s="82"/>
      <c r="K627" s="155"/>
    </row>
    <row r="628" s="2" customFormat="1" customHeight="1" spans="2:11">
      <c r="B628" s="82"/>
      <c r="C628" s="82"/>
      <c r="D628" s="82"/>
      <c r="E628" s="82"/>
      <c r="F628" s="82"/>
      <c r="G628" s="82"/>
      <c r="H628" s="82"/>
      <c r="I628" s="82"/>
      <c r="J628" s="82"/>
      <c r="K628" s="155"/>
    </row>
    <row r="629" s="2" customFormat="1" customHeight="1" spans="2:11">
      <c r="B629" s="82"/>
      <c r="C629" s="82"/>
      <c r="D629" s="82"/>
      <c r="E629" s="82"/>
      <c r="F629" s="82"/>
      <c r="G629" s="82"/>
      <c r="H629" s="82"/>
      <c r="I629" s="82"/>
      <c r="J629" s="82"/>
      <c r="K629" s="155"/>
    </row>
    <row r="630" s="2" customFormat="1" customHeight="1" spans="2:11">
      <c r="B630" s="82"/>
      <c r="C630" s="82"/>
      <c r="D630" s="82"/>
      <c r="E630" s="82"/>
      <c r="F630" s="82"/>
      <c r="G630" s="82"/>
      <c r="H630" s="82"/>
      <c r="I630" s="82"/>
      <c r="J630" s="82"/>
      <c r="K630" s="155"/>
    </row>
    <row r="631" s="2" customFormat="1" customHeight="1" spans="2:11">
      <c r="B631" s="82"/>
      <c r="C631" s="82"/>
      <c r="D631" s="82"/>
      <c r="E631" s="82"/>
      <c r="F631" s="82"/>
      <c r="G631" s="82"/>
      <c r="H631" s="82"/>
      <c r="I631" s="82"/>
      <c r="J631" s="82"/>
      <c r="K631" s="155"/>
    </row>
    <row r="632" s="2" customFormat="1" customHeight="1" spans="2:11">
      <c r="B632" s="82"/>
      <c r="C632" s="82"/>
      <c r="D632" s="82"/>
      <c r="E632" s="82"/>
      <c r="F632" s="82"/>
      <c r="G632" s="82"/>
      <c r="H632" s="82"/>
      <c r="I632" s="82"/>
      <c r="J632" s="82"/>
      <c r="K632" s="155"/>
    </row>
    <row r="633" s="2" customFormat="1" customHeight="1" spans="2:11">
      <c r="B633" s="82"/>
      <c r="C633" s="82"/>
      <c r="D633" s="82"/>
      <c r="E633" s="82"/>
      <c r="F633" s="82"/>
      <c r="G633" s="82"/>
      <c r="H633" s="82"/>
      <c r="I633" s="82"/>
      <c r="J633" s="82"/>
      <c r="K633" s="155"/>
    </row>
    <row r="634" s="2" customFormat="1" customHeight="1" spans="2:11">
      <c r="B634" s="82"/>
      <c r="C634" s="82"/>
      <c r="D634" s="82"/>
      <c r="E634" s="82"/>
      <c r="F634" s="82"/>
      <c r="G634" s="82"/>
      <c r="H634" s="82"/>
      <c r="I634" s="82"/>
      <c r="J634" s="82"/>
      <c r="K634" s="155"/>
    </row>
    <row r="635" s="2" customFormat="1" customHeight="1" spans="2:11">
      <c r="B635" s="82"/>
      <c r="C635" s="82"/>
      <c r="D635" s="82"/>
      <c r="E635" s="82"/>
      <c r="F635" s="82"/>
      <c r="G635" s="82"/>
      <c r="H635" s="82"/>
      <c r="I635" s="82"/>
      <c r="J635" s="82"/>
      <c r="K635" s="155"/>
    </row>
    <row r="636" s="2" customFormat="1" customHeight="1" spans="2:11">
      <c r="B636" s="82"/>
      <c r="C636" s="82"/>
      <c r="D636" s="82"/>
      <c r="E636" s="82"/>
      <c r="F636" s="82"/>
      <c r="G636" s="82"/>
      <c r="H636" s="82"/>
      <c r="I636" s="82"/>
      <c r="J636" s="82"/>
      <c r="K636" s="155"/>
    </row>
    <row r="637" s="2" customFormat="1" customHeight="1" spans="2:11">
      <c r="B637" s="82"/>
      <c r="C637" s="82"/>
      <c r="D637" s="82"/>
      <c r="E637" s="82"/>
      <c r="F637" s="82"/>
      <c r="G637" s="82"/>
      <c r="H637" s="82"/>
      <c r="I637" s="82"/>
      <c r="J637" s="82"/>
      <c r="K637" s="155"/>
    </row>
    <row r="638" s="2" customFormat="1" customHeight="1" spans="2:11">
      <c r="B638" s="82"/>
      <c r="C638" s="82"/>
      <c r="D638" s="82"/>
      <c r="E638" s="82"/>
      <c r="F638" s="82"/>
      <c r="G638" s="82"/>
      <c r="H638" s="82"/>
      <c r="I638" s="82"/>
      <c r="J638" s="82"/>
      <c r="K638" s="155"/>
    </row>
    <row r="639" s="2" customFormat="1" customHeight="1" spans="2:11">
      <c r="B639" s="82"/>
      <c r="C639" s="82"/>
      <c r="D639" s="82"/>
      <c r="E639" s="82"/>
      <c r="F639" s="82"/>
      <c r="G639" s="82"/>
      <c r="H639" s="82"/>
      <c r="I639" s="82"/>
      <c r="J639" s="82"/>
      <c r="K639" s="155"/>
    </row>
    <row r="640" s="2" customFormat="1" customHeight="1" spans="2:11">
      <c r="B640" s="82"/>
      <c r="C640" s="82"/>
      <c r="D640" s="82"/>
      <c r="E640" s="82"/>
      <c r="F640" s="82"/>
      <c r="G640" s="82"/>
      <c r="H640" s="82"/>
      <c r="I640" s="82"/>
      <c r="J640" s="82"/>
      <c r="K640" s="155"/>
    </row>
    <row r="641" s="2" customFormat="1" customHeight="1" spans="2:11">
      <c r="B641" s="82"/>
      <c r="C641" s="82"/>
      <c r="D641" s="82"/>
      <c r="E641" s="82"/>
      <c r="F641" s="82"/>
      <c r="G641" s="82"/>
      <c r="H641" s="82"/>
      <c r="I641" s="82"/>
      <c r="J641" s="82"/>
      <c r="K641" s="155"/>
    </row>
    <row r="642" s="2" customFormat="1" customHeight="1" spans="2:11">
      <c r="B642" s="82"/>
      <c r="C642" s="82"/>
      <c r="D642" s="82"/>
      <c r="E642" s="82"/>
      <c r="F642" s="82"/>
      <c r="G642" s="82"/>
      <c r="H642" s="82"/>
      <c r="I642" s="82"/>
      <c r="J642" s="82"/>
      <c r="K642" s="155"/>
    </row>
    <row r="643" s="2" customFormat="1" customHeight="1" spans="2:11">
      <c r="B643" s="82"/>
      <c r="C643" s="82"/>
      <c r="D643" s="82"/>
      <c r="E643" s="82"/>
      <c r="F643" s="82"/>
      <c r="G643" s="82"/>
      <c r="H643" s="82"/>
      <c r="I643" s="82"/>
      <c r="J643" s="82"/>
      <c r="K643" s="155"/>
    </row>
    <row r="644" s="2" customFormat="1" customHeight="1" spans="2:11">
      <c r="B644" s="82"/>
      <c r="C644" s="82"/>
      <c r="D644" s="82"/>
      <c r="E644" s="82"/>
      <c r="F644" s="82"/>
      <c r="G644" s="82"/>
      <c r="H644" s="82"/>
      <c r="I644" s="82"/>
      <c r="J644" s="82"/>
      <c r="K644" s="155"/>
    </row>
    <row r="645" s="2" customFormat="1" customHeight="1" spans="2:11">
      <c r="B645" s="82"/>
      <c r="C645" s="82"/>
      <c r="D645" s="82"/>
      <c r="E645" s="82"/>
      <c r="F645" s="82"/>
      <c r="G645" s="82"/>
      <c r="H645" s="82"/>
      <c r="I645" s="82"/>
      <c r="J645" s="82"/>
      <c r="K645" s="155"/>
    </row>
    <row r="646" s="2" customFormat="1" customHeight="1" spans="2:11">
      <c r="B646" s="82"/>
      <c r="C646" s="82"/>
      <c r="D646" s="82"/>
      <c r="E646" s="82"/>
      <c r="F646" s="82"/>
      <c r="G646" s="82"/>
      <c r="H646" s="82"/>
      <c r="I646" s="82"/>
      <c r="J646" s="82"/>
      <c r="K646" s="155"/>
    </row>
    <row r="647" s="2" customFormat="1" customHeight="1" spans="2:11">
      <c r="B647" s="82"/>
      <c r="C647" s="82"/>
      <c r="D647" s="82"/>
      <c r="E647" s="82"/>
      <c r="F647" s="82"/>
      <c r="G647" s="82"/>
      <c r="H647" s="82"/>
      <c r="I647" s="82"/>
      <c r="J647" s="82"/>
      <c r="K647" s="155"/>
    </row>
    <row r="648" s="2" customFormat="1" customHeight="1" spans="2:11">
      <c r="B648" s="82"/>
      <c r="C648" s="82"/>
      <c r="D648" s="82"/>
      <c r="E648" s="82"/>
      <c r="F648" s="82"/>
      <c r="G648" s="82"/>
      <c r="H648" s="82"/>
      <c r="I648" s="82"/>
      <c r="J648" s="82"/>
      <c r="K648" s="155"/>
    </row>
    <row r="649" s="2" customFormat="1" customHeight="1" spans="2:11">
      <c r="B649" s="82"/>
      <c r="C649" s="82"/>
      <c r="D649" s="82"/>
      <c r="E649" s="82"/>
      <c r="F649" s="82"/>
      <c r="G649" s="82"/>
      <c r="H649" s="82"/>
      <c r="I649" s="82"/>
      <c r="J649" s="82"/>
      <c r="K649" s="155"/>
    </row>
    <row r="650" s="2" customFormat="1" customHeight="1" spans="2:11">
      <c r="B650" s="82"/>
      <c r="C650" s="82"/>
      <c r="D650" s="82"/>
      <c r="E650" s="82"/>
      <c r="F650" s="82"/>
      <c r="G650" s="82"/>
      <c r="H650" s="82"/>
      <c r="I650" s="82"/>
      <c r="J650" s="82"/>
      <c r="K650" s="155"/>
    </row>
    <row r="651" s="2" customFormat="1" customHeight="1" spans="2:11">
      <c r="B651" s="82"/>
      <c r="C651" s="82"/>
      <c r="D651" s="82"/>
      <c r="E651" s="82"/>
      <c r="F651" s="82"/>
      <c r="G651" s="82"/>
      <c r="H651" s="82"/>
      <c r="I651" s="82"/>
      <c r="J651" s="82"/>
      <c r="K651" s="155"/>
    </row>
    <row r="652" s="2" customFormat="1" customHeight="1" spans="2:11">
      <c r="B652" s="82"/>
      <c r="C652" s="82"/>
      <c r="D652" s="82"/>
      <c r="E652" s="82"/>
      <c r="F652" s="82"/>
      <c r="G652" s="82"/>
      <c r="H652" s="82"/>
      <c r="I652" s="82"/>
      <c r="J652" s="82"/>
      <c r="K652" s="155"/>
    </row>
    <row r="653" s="2" customFormat="1" customHeight="1" spans="2:11">
      <c r="B653" s="82"/>
      <c r="C653" s="82"/>
      <c r="D653" s="82"/>
      <c r="E653" s="82"/>
      <c r="F653" s="82"/>
      <c r="G653" s="82"/>
      <c r="H653" s="82"/>
      <c r="I653" s="82"/>
      <c r="J653" s="82"/>
      <c r="K653" s="155"/>
    </row>
    <row r="654" s="2" customFormat="1" customHeight="1" spans="2:11">
      <c r="B654" s="82"/>
      <c r="C654" s="82"/>
      <c r="D654" s="82"/>
      <c r="E654" s="82"/>
      <c r="F654" s="82"/>
      <c r="G654" s="82"/>
      <c r="H654" s="82"/>
      <c r="I654" s="82"/>
      <c r="J654" s="82"/>
      <c r="K654" s="155"/>
    </row>
    <row r="655" s="2" customFormat="1" customHeight="1" spans="2:11">
      <c r="B655" s="82"/>
      <c r="C655" s="82"/>
      <c r="D655" s="82"/>
      <c r="E655" s="82"/>
      <c r="F655" s="82"/>
      <c r="G655" s="82"/>
      <c r="H655" s="82"/>
      <c r="I655" s="82"/>
      <c r="J655" s="82"/>
      <c r="K655" s="155"/>
    </row>
    <row r="656" s="2" customFormat="1" customHeight="1" spans="2:11">
      <c r="B656" s="82"/>
      <c r="C656" s="82"/>
      <c r="D656" s="82"/>
      <c r="E656" s="82"/>
      <c r="F656" s="82"/>
      <c r="G656" s="82"/>
      <c r="H656" s="82"/>
      <c r="I656" s="82"/>
      <c r="J656" s="82"/>
      <c r="K656" s="155"/>
    </row>
    <row r="657" s="2" customFormat="1" customHeight="1" spans="2:11">
      <c r="B657" s="82"/>
      <c r="C657" s="82"/>
      <c r="D657" s="82"/>
      <c r="E657" s="82"/>
      <c r="F657" s="82"/>
      <c r="G657" s="82"/>
      <c r="H657" s="82"/>
      <c r="I657" s="82"/>
      <c r="J657" s="82"/>
      <c r="K657" s="155"/>
    </row>
    <row r="658" s="2" customFormat="1" customHeight="1" spans="2:11">
      <c r="B658" s="82"/>
      <c r="C658" s="82"/>
      <c r="D658" s="82"/>
      <c r="E658" s="82"/>
      <c r="F658" s="82"/>
      <c r="G658" s="82"/>
      <c r="H658" s="82"/>
      <c r="I658" s="82"/>
      <c r="J658" s="82"/>
      <c r="K658" s="155"/>
    </row>
    <row r="659" s="2" customFormat="1" customHeight="1" spans="2:11">
      <c r="B659" s="82"/>
      <c r="C659" s="82"/>
      <c r="D659" s="82"/>
      <c r="E659" s="82"/>
      <c r="F659" s="82"/>
      <c r="G659" s="82"/>
      <c r="H659" s="82"/>
      <c r="I659" s="82"/>
      <c r="J659" s="82"/>
      <c r="K659" s="155"/>
    </row>
    <row r="660" s="2" customFormat="1" customHeight="1" spans="2:11">
      <c r="B660" s="82"/>
      <c r="C660" s="82"/>
      <c r="D660" s="82"/>
      <c r="E660" s="82"/>
      <c r="F660" s="82"/>
      <c r="G660" s="82"/>
      <c r="H660" s="82"/>
      <c r="I660" s="82"/>
      <c r="J660" s="82"/>
      <c r="K660" s="155"/>
    </row>
    <row r="661" s="2" customFormat="1" customHeight="1" spans="2:11">
      <c r="B661" s="82"/>
      <c r="C661" s="82"/>
      <c r="D661" s="82"/>
      <c r="E661" s="82"/>
      <c r="F661" s="82"/>
      <c r="G661" s="82"/>
      <c r="H661" s="82"/>
      <c r="I661" s="82"/>
      <c r="J661" s="82"/>
      <c r="K661" s="155"/>
    </row>
    <row r="662" s="2" customFormat="1" customHeight="1" spans="2:11">
      <c r="B662" s="82"/>
      <c r="C662" s="82"/>
      <c r="D662" s="82"/>
      <c r="E662" s="82"/>
      <c r="F662" s="82"/>
      <c r="G662" s="82"/>
      <c r="H662" s="82"/>
      <c r="I662" s="82"/>
      <c r="J662" s="82"/>
      <c r="K662" s="155"/>
    </row>
    <row r="663" s="2" customFormat="1" customHeight="1" spans="2:11">
      <c r="B663" s="82"/>
      <c r="C663" s="82"/>
      <c r="D663" s="82"/>
      <c r="E663" s="82"/>
      <c r="F663" s="82"/>
      <c r="G663" s="82"/>
      <c r="H663" s="82"/>
      <c r="I663" s="82"/>
      <c r="J663" s="82"/>
      <c r="K663" s="155"/>
    </row>
    <row r="664" s="2" customFormat="1" customHeight="1" spans="2:11">
      <c r="B664" s="82"/>
      <c r="C664" s="82"/>
      <c r="D664" s="82"/>
      <c r="E664" s="82"/>
      <c r="F664" s="82"/>
      <c r="G664" s="82"/>
      <c r="H664" s="82"/>
      <c r="I664" s="82"/>
      <c r="J664" s="82"/>
      <c r="K664" s="155"/>
    </row>
    <row r="665" s="2" customFormat="1" customHeight="1" spans="2:11">
      <c r="B665" s="82"/>
      <c r="C665" s="82"/>
      <c r="D665" s="82"/>
      <c r="E665" s="82"/>
      <c r="F665" s="82"/>
      <c r="G665" s="82"/>
      <c r="H665" s="82"/>
      <c r="I665" s="82"/>
      <c r="J665" s="82"/>
      <c r="K665" s="155"/>
    </row>
    <row r="666" s="2" customFormat="1" customHeight="1" spans="2:11">
      <c r="B666" s="82"/>
      <c r="C666" s="82"/>
      <c r="D666" s="82"/>
      <c r="E666" s="82"/>
      <c r="F666" s="82"/>
      <c r="G666" s="82"/>
      <c r="H666" s="82"/>
      <c r="I666" s="82"/>
      <c r="J666" s="82"/>
      <c r="K666" s="155"/>
    </row>
    <row r="667" s="2" customFormat="1" customHeight="1" spans="2:11">
      <c r="B667" s="82"/>
      <c r="C667" s="82"/>
      <c r="D667" s="82"/>
      <c r="E667" s="82"/>
      <c r="F667" s="82"/>
      <c r="G667" s="82"/>
      <c r="H667" s="82"/>
      <c r="I667" s="82"/>
      <c r="J667" s="82"/>
      <c r="K667" s="155"/>
    </row>
    <row r="668" s="2" customFormat="1" customHeight="1" spans="2:11">
      <c r="B668" s="82"/>
      <c r="C668" s="82"/>
      <c r="D668" s="82"/>
      <c r="E668" s="82"/>
      <c r="F668" s="82"/>
      <c r="G668" s="82"/>
      <c r="H668" s="82"/>
      <c r="I668" s="82"/>
      <c r="J668" s="82"/>
      <c r="K668" s="155"/>
    </row>
    <row r="669" s="2" customFormat="1" customHeight="1" spans="2:11">
      <c r="B669" s="82"/>
      <c r="C669" s="82"/>
      <c r="D669" s="82"/>
      <c r="E669" s="82"/>
      <c r="F669" s="82"/>
      <c r="G669" s="82"/>
      <c r="H669" s="82"/>
      <c r="I669" s="82"/>
      <c r="J669" s="82"/>
      <c r="K669" s="155"/>
    </row>
    <row r="670" s="2" customFormat="1" customHeight="1" spans="2:11">
      <c r="B670" s="82"/>
      <c r="C670" s="82"/>
      <c r="D670" s="82"/>
      <c r="E670" s="82"/>
      <c r="F670" s="82"/>
      <c r="G670" s="82"/>
      <c r="H670" s="82"/>
      <c r="I670" s="82"/>
      <c r="J670" s="82"/>
      <c r="K670" s="155"/>
    </row>
    <row r="671" s="2" customFormat="1" customHeight="1" spans="2:11">
      <c r="B671" s="82"/>
      <c r="C671" s="82"/>
      <c r="D671" s="82"/>
      <c r="E671" s="82"/>
      <c r="F671" s="82"/>
      <c r="G671" s="82"/>
      <c r="H671" s="82"/>
      <c r="I671" s="82"/>
      <c r="J671" s="82"/>
      <c r="K671" s="155"/>
    </row>
    <row r="672" s="2" customFormat="1" customHeight="1" spans="2:11">
      <c r="B672" s="82"/>
      <c r="C672" s="82"/>
      <c r="D672" s="82"/>
      <c r="E672" s="82"/>
      <c r="F672" s="82"/>
      <c r="G672" s="82"/>
      <c r="H672" s="82"/>
      <c r="I672" s="82"/>
      <c r="J672" s="82"/>
      <c r="K672" s="155"/>
    </row>
    <row r="673" s="2" customFormat="1" customHeight="1" spans="2:11">
      <c r="B673" s="82"/>
      <c r="C673" s="82"/>
      <c r="D673" s="82"/>
      <c r="E673" s="82"/>
      <c r="F673" s="82"/>
      <c r="G673" s="82"/>
      <c r="H673" s="82"/>
      <c r="I673" s="82"/>
      <c r="J673" s="82"/>
      <c r="K673" s="155"/>
    </row>
    <row r="674" s="2" customFormat="1" customHeight="1" spans="2:11">
      <c r="B674" s="82"/>
      <c r="C674" s="82"/>
      <c r="D674" s="82"/>
      <c r="E674" s="82"/>
      <c r="F674" s="82"/>
      <c r="G674" s="82"/>
      <c r="H674" s="82"/>
      <c r="I674" s="82"/>
      <c r="J674" s="82"/>
      <c r="K674" s="155"/>
    </row>
    <row r="675" s="2" customFormat="1" customHeight="1" spans="2:11">
      <c r="B675" s="82"/>
      <c r="C675" s="82"/>
      <c r="D675" s="82"/>
      <c r="E675" s="82"/>
      <c r="F675" s="82"/>
      <c r="G675" s="82"/>
      <c r="H675" s="82"/>
      <c r="I675" s="82"/>
      <c r="J675" s="82"/>
      <c r="K675" s="155"/>
    </row>
    <row r="676" s="2" customFormat="1" customHeight="1" spans="2:11">
      <c r="B676" s="82"/>
      <c r="C676" s="82"/>
      <c r="D676" s="82"/>
      <c r="E676" s="82"/>
      <c r="F676" s="82"/>
      <c r="G676" s="82"/>
      <c r="H676" s="82"/>
      <c r="I676" s="82"/>
      <c r="J676" s="82"/>
      <c r="K676" s="155"/>
    </row>
    <row r="677" s="2" customFormat="1" customHeight="1" spans="2:11">
      <c r="B677" s="82"/>
      <c r="C677" s="82"/>
      <c r="D677" s="82"/>
      <c r="E677" s="82"/>
      <c r="F677" s="82"/>
      <c r="G677" s="82"/>
      <c r="H677" s="82"/>
      <c r="I677" s="82"/>
      <c r="J677" s="82"/>
      <c r="K677" s="155"/>
    </row>
    <row r="678" s="2" customFormat="1" customHeight="1" spans="2:11">
      <c r="B678" s="82"/>
      <c r="C678" s="82"/>
      <c r="D678" s="82"/>
      <c r="E678" s="82"/>
      <c r="F678" s="82"/>
      <c r="G678" s="82"/>
      <c r="H678" s="82"/>
      <c r="I678" s="82"/>
      <c r="J678" s="82"/>
      <c r="K678" s="155"/>
    </row>
    <row r="679" s="2" customFormat="1" customHeight="1" spans="2:11">
      <c r="B679" s="82"/>
      <c r="C679" s="82"/>
      <c r="D679" s="82"/>
      <c r="E679" s="82"/>
      <c r="F679" s="82"/>
      <c r="G679" s="82"/>
      <c r="H679" s="82"/>
      <c r="I679" s="82"/>
      <c r="J679" s="82"/>
      <c r="K679" s="155"/>
    </row>
    <row r="680" s="2" customFormat="1" customHeight="1" spans="2:11">
      <c r="B680" s="82"/>
      <c r="C680" s="82"/>
      <c r="D680" s="82"/>
      <c r="E680" s="82"/>
      <c r="F680" s="82"/>
      <c r="G680" s="82"/>
      <c r="H680" s="82"/>
      <c r="I680" s="82"/>
      <c r="J680" s="82"/>
      <c r="K680" s="155"/>
    </row>
    <row r="681" s="2" customFormat="1" customHeight="1" spans="2:11">
      <c r="B681" s="82"/>
      <c r="C681" s="82"/>
      <c r="D681" s="82"/>
      <c r="E681" s="82"/>
      <c r="F681" s="82"/>
      <c r="G681" s="82"/>
      <c r="H681" s="82"/>
      <c r="I681" s="82"/>
      <c r="J681" s="82"/>
      <c r="K681" s="155"/>
    </row>
    <row r="682" s="2" customFormat="1" customHeight="1" spans="2:11">
      <c r="B682" s="82"/>
      <c r="C682" s="82"/>
      <c r="D682" s="82"/>
      <c r="E682" s="82"/>
      <c r="F682" s="82"/>
      <c r="G682" s="82"/>
      <c r="H682" s="82"/>
      <c r="I682" s="82"/>
      <c r="J682" s="82"/>
      <c r="K682" s="155"/>
    </row>
    <row r="683" s="2" customFormat="1" customHeight="1" spans="2:11">
      <c r="B683" s="82"/>
      <c r="C683" s="82"/>
      <c r="D683" s="82"/>
      <c r="E683" s="82"/>
      <c r="F683" s="82"/>
      <c r="G683" s="82"/>
      <c r="H683" s="82"/>
      <c r="I683" s="82"/>
      <c r="J683" s="82"/>
      <c r="K683" s="155"/>
    </row>
    <row r="684" s="2" customFormat="1" customHeight="1" spans="2:11">
      <c r="B684" s="82"/>
      <c r="C684" s="82"/>
      <c r="D684" s="82"/>
      <c r="E684" s="82"/>
      <c r="F684" s="82"/>
      <c r="G684" s="82"/>
      <c r="H684" s="82"/>
      <c r="I684" s="82"/>
      <c r="J684" s="82"/>
      <c r="K684" s="155"/>
    </row>
    <row r="685" s="2" customFormat="1" customHeight="1" spans="2:11">
      <c r="B685" s="82"/>
      <c r="C685" s="82"/>
      <c r="D685" s="82"/>
      <c r="E685" s="82"/>
      <c r="F685" s="82"/>
      <c r="G685" s="82"/>
      <c r="H685" s="82"/>
      <c r="I685" s="82"/>
      <c r="J685" s="82"/>
      <c r="K685" s="155"/>
    </row>
    <row r="686" s="2" customFormat="1" customHeight="1" spans="2:11">
      <c r="B686" s="82"/>
      <c r="C686" s="82"/>
      <c r="D686" s="82"/>
      <c r="E686" s="82"/>
      <c r="F686" s="82"/>
      <c r="G686" s="82"/>
      <c r="H686" s="82"/>
      <c r="I686" s="82"/>
      <c r="J686" s="82"/>
      <c r="K686" s="155"/>
    </row>
    <row r="687" s="2" customFormat="1" customHeight="1" spans="2:11">
      <c r="B687" s="82"/>
      <c r="C687" s="82"/>
      <c r="D687" s="82"/>
      <c r="E687" s="82"/>
      <c r="F687" s="82"/>
      <c r="G687" s="82"/>
      <c r="H687" s="82"/>
      <c r="I687" s="82"/>
      <c r="J687" s="82"/>
      <c r="K687" s="155"/>
    </row>
    <row r="688" s="2" customFormat="1" customHeight="1" spans="2:11">
      <c r="B688" s="82"/>
      <c r="C688" s="82"/>
      <c r="D688" s="82"/>
      <c r="E688" s="82"/>
      <c r="F688" s="82"/>
      <c r="G688" s="82"/>
      <c r="H688" s="82"/>
      <c r="I688" s="82"/>
      <c r="J688" s="82"/>
      <c r="K688" s="155"/>
    </row>
    <row r="689" s="2" customFormat="1" customHeight="1" spans="2:11">
      <c r="B689" s="82"/>
      <c r="C689" s="82"/>
      <c r="D689" s="82"/>
      <c r="E689" s="82"/>
      <c r="F689" s="82"/>
      <c r="G689" s="82"/>
      <c r="H689" s="82"/>
      <c r="I689" s="82"/>
      <c r="J689" s="82"/>
      <c r="K689" s="155"/>
    </row>
    <row r="690" s="2" customFormat="1" customHeight="1" spans="2:11">
      <c r="B690" s="82"/>
      <c r="C690" s="82"/>
      <c r="D690" s="82"/>
      <c r="E690" s="82"/>
      <c r="F690" s="82"/>
      <c r="G690" s="82"/>
      <c r="H690" s="82"/>
      <c r="I690" s="82"/>
      <c r="J690" s="82"/>
      <c r="K690" s="155"/>
    </row>
    <row r="691" s="2" customFormat="1" customHeight="1" spans="2:11">
      <c r="B691" s="82"/>
      <c r="C691" s="82"/>
      <c r="D691" s="82"/>
      <c r="E691" s="82"/>
      <c r="F691" s="82"/>
      <c r="G691" s="82"/>
      <c r="H691" s="82"/>
      <c r="I691" s="82"/>
      <c r="J691" s="82"/>
      <c r="K691" s="155"/>
    </row>
    <row r="692" s="2" customFormat="1" customHeight="1" spans="2:11">
      <c r="B692" s="82"/>
      <c r="C692" s="82"/>
      <c r="D692" s="82"/>
      <c r="E692" s="82"/>
      <c r="F692" s="82"/>
      <c r="G692" s="82"/>
      <c r="H692" s="82"/>
      <c r="I692" s="82"/>
      <c r="J692" s="82"/>
      <c r="K692" s="155"/>
    </row>
    <row r="693" s="2" customFormat="1" customHeight="1" spans="2:11">
      <c r="B693" s="82"/>
      <c r="C693" s="82"/>
      <c r="D693" s="82"/>
      <c r="E693" s="82"/>
      <c r="F693" s="82"/>
      <c r="G693" s="82"/>
      <c r="H693" s="82"/>
      <c r="I693" s="82"/>
      <c r="J693" s="82"/>
      <c r="K693" s="155"/>
    </row>
    <row r="694" s="2" customFormat="1" customHeight="1" spans="2:11">
      <c r="B694" s="82"/>
      <c r="C694" s="82"/>
      <c r="D694" s="82"/>
      <c r="E694" s="82"/>
      <c r="F694" s="82"/>
      <c r="G694" s="82"/>
      <c r="H694" s="82"/>
      <c r="I694" s="82"/>
      <c r="J694" s="82"/>
      <c r="K694" s="155"/>
    </row>
    <row r="695" s="2" customFormat="1" customHeight="1" spans="2:11">
      <c r="B695" s="82"/>
      <c r="C695" s="82"/>
      <c r="D695" s="82"/>
      <c r="E695" s="82"/>
      <c r="F695" s="82"/>
      <c r="G695" s="82"/>
      <c r="H695" s="82"/>
      <c r="I695" s="82"/>
      <c r="J695" s="82"/>
      <c r="K695" s="155"/>
    </row>
    <row r="696" s="2" customFormat="1" customHeight="1" spans="2:11">
      <c r="B696" s="82"/>
      <c r="C696" s="82"/>
      <c r="D696" s="82"/>
      <c r="E696" s="82"/>
      <c r="F696" s="82"/>
      <c r="G696" s="82"/>
      <c r="H696" s="82"/>
      <c r="I696" s="82"/>
      <c r="J696" s="82"/>
      <c r="K696" s="155"/>
    </row>
    <row r="697" s="2" customFormat="1" customHeight="1" spans="2:11">
      <c r="B697" s="82"/>
      <c r="C697" s="82"/>
      <c r="D697" s="82"/>
      <c r="E697" s="82"/>
      <c r="F697" s="82"/>
      <c r="G697" s="82"/>
      <c r="H697" s="82"/>
      <c r="I697" s="82"/>
      <c r="J697" s="82"/>
      <c r="K697" s="155"/>
    </row>
    <row r="698" s="2" customFormat="1" customHeight="1" spans="2:11">
      <c r="B698" s="82"/>
      <c r="C698" s="82"/>
      <c r="D698" s="82"/>
      <c r="E698" s="82"/>
      <c r="F698" s="82"/>
      <c r="G698" s="82"/>
      <c r="H698" s="82"/>
      <c r="I698" s="82"/>
      <c r="J698" s="82"/>
      <c r="K698" s="155"/>
    </row>
    <row r="699" s="2" customFormat="1" customHeight="1" spans="2:11">
      <c r="B699" s="82"/>
      <c r="C699" s="82"/>
      <c r="D699" s="82"/>
      <c r="E699" s="82"/>
      <c r="F699" s="82"/>
      <c r="G699" s="82"/>
      <c r="H699" s="82"/>
      <c r="I699" s="82"/>
      <c r="J699" s="82"/>
      <c r="K699" s="155"/>
    </row>
    <row r="700" s="2" customFormat="1" customHeight="1" spans="2:11">
      <c r="B700" s="82"/>
      <c r="C700" s="82"/>
      <c r="D700" s="82"/>
      <c r="E700" s="82"/>
      <c r="F700" s="82"/>
      <c r="G700" s="82"/>
      <c r="H700" s="82"/>
      <c r="I700" s="82"/>
      <c r="J700" s="82"/>
      <c r="K700" s="155"/>
    </row>
    <row r="701" s="2" customFormat="1" customHeight="1" spans="2:11">
      <c r="B701" s="82"/>
      <c r="C701" s="82"/>
      <c r="D701" s="82"/>
      <c r="E701" s="82"/>
      <c r="F701" s="82"/>
      <c r="G701" s="82"/>
      <c r="H701" s="82"/>
      <c r="I701" s="82"/>
      <c r="J701" s="82"/>
      <c r="K701" s="155"/>
    </row>
    <row r="702" s="2" customFormat="1" customHeight="1" spans="2:11">
      <c r="B702" s="82"/>
      <c r="C702" s="82"/>
      <c r="D702" s="82"/>
      <c r="E702" s="82"/>
      <c r="F702" s="82"/>
      <c r="G702" s="82"/>
      <c r="H702" s="82"/>
      <c r="I702" s="82"/>
      <c r="J702" s="82"/>
      <c r="K702" s="155"/>
    </row>
    <row r="703" s="2" customFormat="1" customHeight="1" spans="2:11">
      <c r="B703" s="82"/>
      <c r="C703" s="82"/>
      <c r="D703" s="82"/>
      <c r="E703" s="82"/>
      <c r="F703" s="82"/>
      <c r="G703" s="82"/>
      <c r="H703" s="82"/>
      <c r="I703" s="82"/>
      <c r="J703" s="82"/>
      <c r="K703" s="155"/>
    </row>
    <row r="704" s="2" customFormat="1" customHeight="1" spans="2:11">
      <c r="B704" s="82"/>
      <c r="C704" s="82"/>
      <c r="D704" s="82"/>
      <c r="E704" s="82"/>
      <c r="F704" s="82"/>
      <c r="G704" s="82"/>
      <c r="H704" s="82"/>
      <c r="I704" s="82"/>
      <c r="J704" s="82"/>
      <c r="K704" s="155"/>
    </row>
    <row r="705" s="2" customFormat="1" customHeight="1" spans="2:11">
      <c r="B705" s="82"/>
      <c r="C705" s="82"/>
      <c r="D705" s="82"/>
      <c r="E705" s="82"/>
      <c r="F705" s="82"/>
      <c r="G705" s="82"/>
      <c r="H705" s="82"/>
      <c r="I705" s="82"/>
      <c r="J705" s="82"/>
      <c r="K705" s="155"/>
    </row>
    <row r="706" s="2" customFormat="1" customHeight="1" spans="2:11">
      <c r="B706" s="82"/>
      <c r="C706" s="82"/>
      <c r="D706" s="82"/>
      <c r="E706" s="82"/>
      <c r="F706" s="82"/>
      <c r="G706" s="82"/>
      <c r="H706" s="82"/>
      <c r="I706" s="82"/>
      <c r="J706" s="82"/>
      <c r="K706" s="155"/>
    </row>
    <row r="707" s="2" customFormat="1" customHeight="1" spans="2:11">
      <c r="B707" s="82"/>
      <c r="C707" s="82"/>
      <c r="D707" s="82"/>
      <c r="E707" s="82"/>
      <c r="F707" s="82"/>
      <c r="G707" s="82"/>
      <c r="H707" s="82"/>
      <c r="I707" s="82"/>
      <c r="J707" s="82"/>
      <c r="K707" s="155"/>
    </row>
    <row r="708" s="2" customFormat="1" customHeight="1" spans="2:11">
      <c r="B708" s="82"/>
      <c r="C708" s="82"/>
      <c r="D708" s="82"/>
      <c r="E708" s="82"/>
      <c r="F708" s="82"/>
      <c r="G708" s="82"/>
      <c r="H708" s="82"/>
      <c r="I708" s="82"/>
      <c r="J708" s="82"/>
      <c r="K708" s="155"/>
    </row>
    <row r="709" s="2" customFormat="1" customHeight="1" spans="2:11">
      <c r="B709" s="82"/>
      <c r="C709" s="82"/>
      <c r="D709" s="82"/>
      <c r="E709" s="82"/>
      <c r="F709" s="82"/>
      <c r="G709" s="82"/>
      <c r="H709" s="82"/>
      <c r="I709" s="82"/>
      <c r="J709" s="82"/>
      <c r="K709" s="155"/>
    </row>
    <row r="710" s="2" customFormat="1" customHeight="1" spans="2:11">
      <c r="B710" s="82"/>
      <c r="C710" s="82"/>
      <c r="D710" s="82"/>
      <c r="E710" s="82"/>
      <c r="F710" s="82"/>
      <c r="G710" s="82"/>
      <c r="H710" s="82"/>
      <c r="I710" s="82"/>
      <c r="J710" s="82"/>
      <c r="K710" s="155"/>
    </row>
    <row r="711" s="2" customFormat="1" customHeight="1" spans="2:11">
      <c r="B711" s="82"/>
      <c r="C711" s="82"/>
      <c r="D711" s="82"/>
      <c r="E711" s="82"/>
      <c r="F711" s="82"/>
      <c r="G711" s="82"/>
      <c r="H711" s="82"/>
      <c r="I711" s="82"/>
      <c r="J711" s="82"/>
      <c r="K711" s="155"/>
    </row>
    <row r="712" s="2" customFormat="1" customHeight="1" spans="2:11">
      <c r="B712" s="82"/>
      <c r="C712" s="82"/>
      <c r="D712" s="82"/>
      <c r="E712" s="82"/>
      <c r="F712" s="82"/>
      <c r="G712" s="82"/>
      <c r="H712" s="82"/>
      <c r="I712" s="82"/>
      <c r="J712" s="82"/>
      <c r="K712" s="155"/>
    </row>
    <row r="713" s="2" customFormat="1" customHeight="1" spans="2:11">
      <c r="B713" s="82"/>
      <c r="C713" s="82"/>
      <c r="D713" s="82"/>
      <c r="E713" s="82"/>
      <c r="F713" s="82"/>
      <c r="G713" s="82"/>
      <c r="H713" s="82"/>
      <c r="I713" s="82"/>
      <c r="J713" s="82"/>
      <c r="K713" s="155"/>
    </row>
    <row r="714" s="2" customFormat="1" customHeight="1" spans="2:11">
      <c r="B714" s="82"/>
      <c r="C714" s="82"/>
      <c r="D714" s="82"/>
      <c r="E714" s="82"/>
      <c r="F714" s="82"/>
      <c r="G714" s="82"/>
      <c r="H714" s="82"/>
      <c r="I714" s="82"/>
      <c r="J714" s="82"/>
      <c r="K714" s="155"/>
    </row>
    <row r="715" s="2" customFormat="1" customHeight="1" spans="2:11">
      <c r="B715" s="82"/>
      <c r="C715" s="82"/>
      <c r="D715" s="82"/>
      <c r="E715" s="82"/>
      <c r="F715" s="82"/>
      <c r="G715" s="82"/>
      <c r="H715" s="82"/>
      <c r="I715" s="82"/>
      <c r="J715" s="82"/>
      <c r="K715" s="155"/>
    </row>
    <row r="716" s="2" customFormat="1" customHeight="1" spans="2:11">
      <c r="B716" s="82"/>
      <c r="C716" s="82"/>
      <c r="D716" s="82"/>
      <c r="E716" s="82"/>
      <c r="F716" s="82"/>
      <c r="G716" s="82"/>
      <c r="H716" s="82"/>
      <c r="I716" s="82"/>
      <c r="J716" s="82"/>
      <c r="K716" s="155"/>
    </row>
    <row r="717" s="2" customFormat="1" customHeight="1" spans="2:11">
      <c r="B717" s="82"/>
      <c r="C717" s="82"/>
      <c r="D717" s="82"/>
      <c r="E717" s="82"/>
      <c r="F717" s="82"/>
      <c r="G717" s="82"/>
      <c r="H717" s="82"/>
      <c r="I717" s="82"/>
      <c r="J717" s="82"/>
      <c r="K717" s="155"/>
    </row>
    <row r="718" s="2" customFormat="1" customHeight="1" spans="2:11">
      <c r="B718" s="82"/>
      <c r="C718" s="82"/>
      <c r="D718" s="82"/>
      <c r="E718" s="82"/>
      <c r="F718" s="82"/>
      <c r="G718" s="82"/>
      <c r="H718" s="82"/>
      <c r="I718" s="82"/>
      <c r="J718" s="82"/>
      <c r="K718" s="155"/>
    </row>
    <row r="719" s="2" customFormat="1" customHeight="1" spans="2:11">
      <c r="B719" s="82"/>
      <c r="C719" s="82"/>
      <c r="D719" s="82"/>
      <c r="E719" s="82"/>
      <c r="F719" s="82"/>
      <c r="G719" s="82"/>
      <c r="H719" s="82"/>
      <c r="I719" s="82"/>
      <c r="J719" s="82"/>
      <c r="K719" s="155"/>
    </row>
    <row r="720" s="2" customFormat="1" customHeight="1" spans="2:11">
      <c r="B720" s="82"/>
      <c r="C720" s="82"/>
      <c r="D720" s="82"/>
      <c r="E720" s="82"/>
      <c r="F720" s="82"/>
      <c r="G720" s="82"/>
      <c r="H720" s="82"/>
      <c r="I720" s="82"/>
      <c r="J720" s="82"/>
      <c r="K720" s="155"/>
    </row>
    <row r="721" s="2" customFormat="1" customHeight="1" spans="2:11">
      <c r="B721" s="82"/>
      <c r="C721" s="82"/>
      <c r="D721" s="82"/>
      <c r="E721" s="82"/>
      <c r="F721" s="82"/>
      <c r="G721" s="82"/>
      <c r="H721" s="82"/>
      <c r="I721" s="82"/>
      <c r="J721" s="82"/>
      <c r="K721" s="155"/>
    </row>
    <row r="722" s="2" customFormat="1" customHeight="1" spans="2:11">
      <c r="B722" s="82"/>
      <c r="C722" s="82"/>
      <c r="D722" s="82"/>
      <c r="E722" s="82"/>
      <c r="F722" s="82"/>
      <c r="G722" s="82"/>
      <c r="H722" s="82"/>
      <c r="I722" s="82"/>
      <c r="J722" s="82"/>
      <c r="K722" s="155"/>
    </row>
    <row r="723" s="2" customFormat="1" customHeight="1" spans="2:11">
      <c r="B723" s="82"/>
      <c r="C723" s="82"/>
      <c r="D723" s="82"/>
      <c r="E723" s="82"/>
      <c r="F723" s="82"/>
      <c r="G723" s="82"/>
      <c r="H723" s="82"/>
      <c r="I723" s="82"/>
      <c r="J723" s="82"/>
      <c r="K723" s="155"/>
    </row>
    <row r="724" s="2" customFormat="1" customHeight="1" spans="2:11">
      <c r="B724" s="82"/>
      <c r="C724" s="82"/>
      <c r="D724" s="82"/>
      <c r="E724" s="82"/>
      <c r="F724" s="82"/>
      <c r="G724" s="82"/>
      <c r="H724" s="82"/>
      <c r="I724" s="82"/>
      <c r="J724" s="82"/>
      <c r="K724" s="155"/>
    </row>
    <row r="725" s="2" customFormat="1" customHeight="1" spans="2:11">
      <c r="B725" s="82"/>
      <c r="C725" s="82"/>
      <c r="D725" s="82"/>
      <c r="E725" s="82"/>
      <c r="F725" s="82"/>
      <c r="G725" s="82"/>
      <c r="H725" s="82"/>
      <c r="I725" s="82"/>
      <c r="J725" s="82"/>
      <c r="K725" s="155"/>
    </row>
    <row r="726" s="2" customFormat="1" customHeight="1" spans="2:11">
      <c r="B726" s="82"/>
      <c r="C726" s="82"/>
      <c r="D726" s="82"/>
      <c r="E726" s="82"/>
      <c r="F726" s="82"/>
      <c r="G726" s="82"/>
      <c r="H726" s="82"/>
      <c r="I726" s="82"/>
      <c r="J726" s="82"/>
      <c r="K726" s="155"/>
    </row>
    <row r="727" s="2" customFormat="1" customHeight="1" spans="2:11">
      <c r="B727" s="82"/>
      <c r="C727" s="82"/>
      <c r="D727" s="82"/>
      <c r="E727" s="82"/>
      <c r="F727" s="82"/>
      <c r="G727" s="82"/>
      <c r="H727" s="82"/>
      <c r="I727" s="82"/>
      <c r="J727" s="82"/>
      <c r="K727" s="155"/>
    </row>
    <row r="728" s="2" customFormat="1" customHeight="1" spans="2:11">
      <c r="B728" s="82"/>
      <c r="C728" s="82"/>
      <c r="D728" s="82"/>
      <c r="E728" s="82"/>
      <c r="F728" s="82"/>
      <c r="G728" s="82"/>
      <c r="H728" s="82"/>
      <c r="I728" s="82"/>
      <c r="J728" s="82"/>
      <c r="K728" s="155"/>
    </row>
    <row r="729" s="2" customFormat="1" customHeight="1" spans="2:11">
      <c r="B729" s="82"/>
      <c r="C729" s="82"/>
      <c r="D729" s="82"/>
      <c r="E729" s="82"/>
      <c r="F729" s="82"/>
      <c r="G729" s="82"/>
      <c r="H729" s="82"/>
      <c r="I729" s="82"/>
      <c r="J729" s="82"/>
      <c r="K729" s="155"/>
    </row>
    <row r="730" s="2" customFormat="1" customHeight="1" spans="2:11">
      <c r="B730" s="82"/>
      <c r="C730" s="82"/>
      <c r="D730" s="82"/>
      <c r="E730" s="82"/>
      <c r="F730" s="82"/>
      <c r="G730" s="82"/>
      <c r="H730" s="82"/>
      <c r="I730" s="82"/>
      <c r="J730" s="82"/>
      <c r="K730" s="155"/>
    </row>
    <row r="731" s="2" customFormat="1" customHeight="1" spans="2:11">
      <c r="B731" s="82"/>
      <c r="C731" s="82"/>
      <c r="D731" s="82"/>
      <c r="E731" s="82"/>
      <c r="F731" s="82"/>
      <c r="G731" s="82"/>
      <c r="H731" s="82"/>
      <c r="I731" s="82"/>
      <c r="J731" s="82"/>
      <c r="K731" s="155"/>
    </row>
    <row r="732" s="2" customFormat="1" customHeight="1" spans="2:11">
      <c r="B732" s="82"/>
      <c r="C732" s="82"/>
      <c r="D732" s="82"/>
      <c r="E732" s="82"/>
      <c r="F732" s="82"/>
      <c r="G732" s="82"/>
      <c r="H732" s="82"/>
      <c r="I732" s="82"/>
      <c r="J732" s="82"/>
      <c r="K732" s="155"/>
    </row>
    <row r="733" s="2" customFormat="1" customHeight="1" spans="2:11">
      <c r="B733" s="82"/>
      <c r="C733" s="82"/>
      <c r="D733" s="82"/>
      <c r="E733" s="82"/>
      <c r="F733" s="82"/>
      <c r="G733" s="82"/>
      <c r="H733" s="82"/>
      <c r="I733" s="82"/>
      <c r="J733" s="82"/>
      <c r="K733" s="155"/>
    </row>
    <row r="734" s="2" customFormat="1" customHeight="1" spans="2:11">
      <c r="B734" s="82"/>
      <c r="C734" s="82"/>
      <c r="D734" s="82"/>
      <c r="E734" s="82"/>
      <c r="F734" s="82"/>
      <c r="G734" s="82"/>
      <c r="H734" s="82"/>
      <c r="I734" s="82"/>
      <c r="J734" s="82"/>
      <c r="K734" s="155"/>
    </row>
    <row r="735" s="2" customFormat="1" customHeight="1" spans="2:11">
      <c r="B735" s="82"/>
      <c r="C735" s="82"/>
      <c r="D735" s="82"/>
      <c r="E735" s="82"/>
      <c r="F735" s="82"/>
      <c r="G735" s="82"/>
      <c r="H735" s="82"/>
      <c r="I735" s="82"/>
      <c r="J735" s="82"/>
      <c r="K735" s="155"/>
    </row>
    <row r="736" s="2" customFormat="1" customHeight="1" spans="2:11">
      <c r="B736" s="82"/>
      <c r="C736" s="82"/>
      <c r="D736" s="82"/>
      <c r="E736" s="82"/>
      <c r="F736" s="82"/>
      <c r="G736" s="82"/>
      <c r="H736" s="82"/>
      <c r="I736" s="82"/>
      <c r="J736" s="82"/>
      <c r="K736" s="155"/>
    </row>
    <row r="737" s="2" customFormat="1" customHeight="1" spans="2:11">
      <c r="B737" s="82"/>
      <c r="C737" s="82"/>
      <c r="D737" s="82"/>
      <c r="E737" s="82"/>
      <c r="F737" s="82"/>
      <c r="G737" s="82"/>
      <c r="H737" s="82"/>
      <c r="I737" s="82"/>
      <c r="J737" s="82"/>
      <c r="K737" s="155"/>
    </row>
    <row r="738" s="2" customFormat="1" customHeight="1" spans="2:11">
      <c r="B738" s="82"/>
      <c r="C738" s="82"/>
      <c r="D738" s="82"/>
      <c r="E738" s="82"/>
      <c r="F738" s="82"/>
      <c r="G738" s="82"/>
      <c r="H738" s="82"/>
      <c r="I738" s="82"/>
      <c r="J738" s="82"/>
      <c r="K738" s="155"/>
    </row>
    <row r="739" s="2" customFormat="1" customHeight="1" spans="2:11">
      <c r="B739" s="82"/>
      <c r="C739" s="82"/>
      <c r="D739" s="82"/>
      <c r="E739" s="82"/>
      <c r="F739" s="82"/>
      <c r="G739" s="82"/>
      <c r="H739" s="82"/>
      <c r="I739" s="82"/>
      <c r="J739" s="82"/>
      <c r="K739" s="155"/>
    </row>
    <row r="740" s="2" customFormat="1" customHeight="1" spans="2:11">
      <c r="B740" s="82"/>
      <c r="C740" s="82"/>
      <c r="D740" s="82"/>
      <c r="E740" s="82"/>
      <c r="F740" s="82"/>
      <c r="G740" s="82"/>
      <c r="H740" s="82"/>
      <c r="I740" s="82"/>
      <c r="J740" s="82"/>
      <c r="K740" s="155"/>
    </row>
    <row r="741" s="2" customFormat="1" customHeight="1" spans="2:11">
      <c r="B741" s="82"/>
      <c r="C741" s="82"/>
      <c r="D741" s="82"/>
      <c r="E741" s="82"/>
      <c r="F741" s="82"/>
      <c r="G741" s="82"/>
      <c r="H741" s="82"/>
      <c r="I741" s="82"/>
      <c r="J741" s="82"/>
      <c r="K741" s="155"/>
    </row>
    <row r="742" s="2" customFormat="1" customHeight="1" spans="2:11">
      <c r="B742" s="82"/>
      <c r="C742" s="82"/>
      <c r="D742" s="82"/>
      <c r="E742" s="82"/>
      <c r="F742" s="82"/>
      <c r="G742" s="82"/>
      <c r="H742" s="82"/>
      <c r="I742" s="82"/>
      <c r="J742" s="82"/>
      <c r="K742" s="155"/>
    </row>
    <row r="743" s="2" customFormat="1" customHeight="1" spans="2:11">
      <c r="B743" s="82"/>
      <c r="C743" s="82"/>
      <c r="D743" s="82"/>
      <c r="E743" s="82"/>
      <c r="F743" s="82"/>
      <c r="G743" s="82"/>
      <c r="H743" s="82"/>
      <c r="I743" s="82"/>
      <c r="J743" s="82"/>
      <c r="K743" s="155"/>
    </row>
    <row r="744" s="2" customFormat="1" customHeight="1" spans="2:11">
      <c r="B744" s="82"/>
      <c r="C744" s="82"/>
      <c r="D744" s="82"/>
      <c r="E744" s="82"/>
      <c r="F744" s="82"/>
      <c r="G744" s="82"/>
      <c r="H744" s="82"/>
      <c r="I744" s="82"/>
      <c r="J744" s="82"/>
      <c r="K744" s="155"/>
    </row>
    <row r="745" s="2" customFormat="1" customHeight="1" spans="2:11">
      <c r="B745" s="82"/>
      <c r="C745" s="82"/>
      <c r="D745" s="82"/>
      <c r="E745" s="82"/>
      <c r="F745" s="82"/>
      <c r="G745" s="82"/>
      <c r="H745" s="82"/>
      <c r="I745" s="82"/>
      <c r="J745" s="82"/>
      <c r="K745" s="155"/>
    </row>
    <row r="746" s="2" customFormat="1" customHeight="1" spans="2:11">
      <c r="B746" s="82"/>
      <c r="C746" s="82"/>
      <c r="D746" s="82"/>
      <c r="E746" s="82"/>
      <c r="F746" s="82"/>
      <c r="G746" s="82"/>
      <c r="H746" s="82"/>
      <c r="I746" s="82"/>
      <c r="J746" s="82"/>
      <c r="K746" s="155"/>
    </row>
    <row r="747" s="2" customFormat="1" customHeight="1" spans="2:11">
      <c r="B747" s="82"/>
      <c r="C747" s="82"/>
      <c r="D747" s="82"/>
      <c r="E747" s="82"/>
      <c r="F747" s="82"/>
      <c r="G747" s="82"/>
      <c r="H747" s="82"/>
      <c r="I747" s="82"/>
      <c r="J747" s="82"/>
      <c r="K747" s="155"/>
    </row>
    <row r="748" s="2" customFormat="1" customHeight="1" spans="2:11">
      <c r="B748" s="82"/>
      <c r="C748" s="82"/>
      <c r="D748" s="82"/>
      <c r="E748" s="82"/>
      <c r="F748" s="82"/>
      <c r="G748" s="82"/>
      <c r="H748" s="82"/>
      <c r="I748" s="82"/>
      <c r="J748" s="82"/>
      <c r="K748" s="155"/>
    </row>
    <row r="749" s="2" customFormat="1" customHeight="1" spans="2:11">
      <c r="B749" s="82"/>
      <c r="C749" s="82"/>
      <c r="D749" s="82"/>
      <c r="E749" s="82"/>
      <c r="F749" s="82"/>
      <c r="G749" s="82"/>
      <c r="H749" s="82"/>
      <c r="I749" s="82"/>
      <c r="J749" s="82"/>
      <c r="K749" s="155"/>
    </row>
    <row r="750" s="2" customFormat="1" customHeight="1" spans="2:11">
      <c r="B750" s="82"/>
      <c r="C750" s="82"/>
      <c r="D750" s="82"/>
      <c r="E750" s="82"/>
      <c r="F750" s="82"/>
      <c r="G750" s="82"/>
      <c r="H750" s="82"/>
      <c r="I750" s="82"/>
      <c r="J750" s="82"/>
      <c r="K750" s="155"/>
    </row>
    <row r="751" s="2" customFormat="1" customHeight="1" spans="2:11">
      <c r="B751" s="82"/>
      <c r="C751" s="82"/>
      <c r="D751" s="82"/>
      <c r="E751" s="82"/>
      <c r="F751" s="82"/>
      <c r="G751" s="82"/>
      <c r="H751" s="82"/>
      <c r="I751" s="82"/>
      <c r="J751" s="82"/>
      <c r="K751" s="155"/>
    </row>
    <row r="752" s="2" customFormat="1" customHeight="1" spans="2:11">
      <c r="B752" s="82"/>
      <c r="C752" s="82"/>
      <c r="D752" s="82"/>
      <c r="E752" s="82"/>
      <c r="F752" s="82"/>
      <c r="G752" s="82"/>
      <c r="H752" s="82"/>
      <c r="I752" s="82"/>
      <c r="J752" s="82"/>
      <c r="K752" s="155"/>
    </row>
    <row r="753" s="2" customFormat="1" customHeight="1" spans="2:11">
      <c r="B753" s="82"/>
      <c r="C753" s="82"/>
      <c r="D753" s="82"/>
      <c r="E753" s="82"/>
      <c r="F753" s="82"/>
      <c r="G753" s="82"/>
      <c r="H753" s="82"/>
      <c r="I753" s="82"/>
      <c r="J753" s="82"/>
      <c r="K753" s="155"/>
    </row>
    <row r="754" s="2" customFormat="1" customHeight="1" spans="2:11">
      <c r="B754" s="82"/>
      <c r="C754" s="82"/>
      <c r="D754" s="82"/>
      <c r="E754" s="82"/>
      <c r="F754" s="82"/>
      <c r="G754" s="82"/>
      <c r="H754" s="82"/>
      <c r="I754" s="82"/>
      <c r="J754" s="82"/>
      <c r="K754" s="155"/>
    </row>
    <row r="755" s="2" customFormat="1" customHeight="1" spans="2:11">
      <c r="B755" s="82"/>
      <c r="C755" s="82"/>
      <c r="D755" s="82"/>
      <c r="E755" s="82"/>
      <c r="F755" s="82"/>
      <c r="G755" s="82"/>
      <c r="H755" s="82"/>
      <c r="I755" s="82"/>
      <c r="J755" s="82"/>
      <c r="K755" s="155"/>
    </row>
    <row r="756" s="2" customFormat="1" customHeight="1" spans="2:11">
      <c r="B756" s="82"/>
      <c r="C756" s="82"/>
      <c r="D756" s="82"/>
      <c r="E756" s="82"/>
      <c r="F756" s="82"/>
      <c r="G756" s="82"/>
      <c r="H756" s="82"/>
      <c r="I756" s="82"/>
      <c r="J756" s="82"/>
      <c r="K756" s="155"/>
    </row>
    <row r="757" s="2" customFormat="1" customHeight="1" spans="2:11">
      <c r="B757" s="82"/>
      <c r="C757" s="82"/>
      <c r="D757" s="82"/>
      <c r="E757" s="82"/>
      <c r="F757" s="82"/>
      <c r="G757" s="82"/>
      <c r="H757" s="82"/>
      <c r="I757" s="82"/>
      <c r="J757" s="82"/>
      <c r="K757" s="155"/>
    </row>
    <row r="758" s="2" customFormat="1" customHeight="1" spans="2:11">
      <c r="B758" s="82"/>
      <c r="C758" s="82"/>
      <c r="D758" s="82"/>
      <c r="E758" s="82"/>
      <c r="F758" s="82"/>
      <c r="G758" s="82"/>
      <c r="H758" s="82"/>
      <c r="I758" s="82"/>
      <c r="J758" s="82"/>
      <c r="K758" s="155"/>
    </row>
    <row r="759" s="2" customFormat="1" customHeight="1" spans="2:11">
      <c r="B759" s="82"/>
      <c r="C759" s="82"/>
      <c r="D759" s="82"/>
      <c r="E759" s="82"/>
      <c r="F759" s="82"/>
      <c r="G759" s="82"/>
      <c r="H759" s="82"/>
      <c r="I759" s="82"/>
      <c r="J759" s="82"/>
      <c r="K759" s="155"/>
    </row>
    <row r="760" s="2" customFormat="1" customHeight="1" spans="2:11">
      <c r="B760" s="82"/>
      <c r="C760" s="82"/>
      <c r="D760" s="82"/>
      <c r="E760" s="82"/>
      <c r="F760" s="82"/>
      <c r="G760" s="82"/>
      <c r="H760" s="82"/>
      <c r="I760" s="82"/>
      <c r="J760" s="82"/>
      <c r="K760" s="155"/>
    </row>
    <row r="761" s="2" customFormat="1" customHeight="1" spans="2:11">
      <c r="B761" s="82"/>
      <c r="C761" s="82"/>
      <c r="D761" s="82"/>
      <c r="E761" s="82"/>
      <c r="F761" s="82"/>
      <c r="G761" s="82"/>
      <c r="H761" s="82"/>
      <c r="I761" s="82"/>
      <c r="J761" s="82"/>
      <c r="K761" s="155"/>
    </row>
    <row r="762" s="2" customFormat="1" customHeight="1" spans="2:11">
      <c r="B762" s="82"/>
      <c r="C762" s="82"/>
      <c r="D762" s="82"/>
      <c r="E762" s="82"/>
      <c r="F762" s="82"/>
      <c r="G762" s="82"/>
      <c r="H762" s="82"/>
      <c r="I762" s="82"/>
      <c r="J762" s="82"/>
      <c r="K762" s="155"/>
    </row>
    <row r="763" s="2" customFormat="1" customHeight="1" spans="2:11">
      <c r="B763" s="82"/>
      <c r="C763" s="82"/>
      <c r="D763" s="82"/>
      <c r="E763" s="82"/>
      <c r="F763" s="82"/>
      <c r="G763" s="82"/>
      <c r="H763" s="82"/>
      <c r="I763" s="82"/>
      <c r="J763" s="82"/>
      <c r="K763" s="155"/>
    </row>
    <row r="764" s="2" customFormat="1" customHeight="1" spans="2:11">
      <c r="B764" s="82"/>
      <c r="C764" s="82"/>
      <c r="D764" s="82"/>
      <c r="E764" s="82"/>
      <c r="F764" s="82"/>
      <c r="G764" s="82"/>
      <c r="H764" s="82"/>
      <c r="I764" s="82"/>
      <c r="J764" s="82"/>
      <c r="K764" s="155"/>
    </row>
    <row r="765" s="2" customFormat="1" customHeight="1" spans="2:11">
      <c r="B765" s="82"/>
      <c r="C765" s="82"/>
      <c r="D765" s="82"/>
      <c r="E765" s="82"/>
      <c r="F765" s="82"/>
      <c r="G765" s="82"/>
      <c r="H765" s="82"/>
      <c r="I765" s="82"/>
      <c r="J765" s="82"/>
      <c r="K765" s="155"/>
    </row>
    <row r="766" s="2" customFormat="1" customHeight="1" spans="2:11">
      <c r="B766" s="82"/>
      <c r="C766" s="82"/>
      <c r="D766" s="82"/>
      <c r="E766" s="82"/>
      <c r="F766" s="82"/>
      <c r="G766" s="82"/>
      <c r="H766" s="82"/>
      <c r="I766" s="82"/>
      <c r="J766" s="82"/>
      <c r="K766" s="155"/>
    </row>
    <row r="767" s="2" customFormat="1" customHeight="1" spans="2:11">
      <c r="B767" s="82"/>
      <c r="C767" s="82"/>
      <c r="D767" s="82"/>
      <c r="E767" s="82"/>
      <c r="F767" s="82"/>
      <c r="G767" s="82"/>
      <c r="H767" s="82"/>
      <c r="I767" s="82"/>
      <c r="J767" s="82"/>
      <c r="K767" s="155"/>
    </row>
    <row r="768" s="2" customFormat="1" customHeight="1" spans="2:11">
      <c r="B768" s="82"/>
      <c r="C768" s="82"/>
      <c r="D768" s="82"/>
      <c r="E768" s="82"/>
      <c r="F768" s="82"/>
      <c r="G768" s="82"/>
      <c r="H768" s="82"/>
      <c r="I768" s="82"/>
      <c r="J768" s="82"/>
      <c r="K768" s="155"/>
    </row>
    <row r="769" s="2" customFormat="1" customHeight="1" spans="2:11">
      <c r="B769" s="82"/>
      <c r="C769" s="82"/>
      <c r="D769" s="82"/>
      <c r="E769" s="82"/>
      <c r="F769" s="82"/>
      <c r="G769" s="82"/>
      <c r="H769" s="82"/>
      <c r="I769" s="82"/>
      <c r="J769" s="82"/>
      <c r="K769" s="155"/>
    </row>
    <row r="770" s="2" customFormat="1" customHeight="1" spans="2:11">
      <c r="B770" s="82"/>
      <c r="C770" s="82"/>
      <c r="D770" s="82"/>
      <c r="E770" s="82"/>
      <c r="F770" s="82"/>
      <c r="G770" s="82"/>
      <c r="H770" s="82"/>
      <c r="I770" s="82"/>
      <c r="J770" s="82"/>
      <c r="K770" s="155"/>
    </row>
    <row r="771" s="2" customFormat="1" customHeight="1" spans="2:11">
      <c r="B771" s="82"/>
      <c r="C771" s="82"/>
      <c r="D771" s="82"/>
      <c r="E771" s="82"/>
      <c r="F771" s="82"/>
      <c r="G771" s="82"/>
      <c r="H771" s="82"/>
      <c r="I771" s="82"/>
      <c r="J771" s="82"/>
      <c r="K771" s="155"/>
    </row>
    <row r="772" s="2" customFormat="1" customHeight="1" spans="2:11">
      <c r="B772" s="82"/>
      <c r="C772" s="82"/>
      <c r="D772" s="82"/>
      <c r="E772" s="82"/>
      <c r="F772" s="82"/>
      <c r="G772" s="82"/>
      <c r="H772" s="82"/>
      <c r="I772" s="82"/>
      <c r="J772" s="82"/>
      <c r="K772" s="155"/>
    </row>
    <row r="773" s="2" customFormat="1" customHeight="1" spans="2:11">
      <c r="B773" s="82"/>
      <c r="C773" s="82"/>
      <c r="D773" s="82"/>
      <c r="E773" s="82"/>
      <c r="F773" s="82"/>
      <c r="G773" s="82"/>
      <c r="H773" s="82"/>
      <c r="I773" s="82"/>
      <c r="J773" s="82"/>
      <c r="K773" s="155"/>
    </row>
    <row r="774" s="2" customFormat="1" customHeight="1" spans="2:11">
      <c r="B774" s="82"/>
      <c r="C774" s="82"/>
      <c r="D774" s="82"/>
      <c r="E774" s="82"/>
      <c r="F774" s="82"/>
      <c r="G774" s="82"/>
      <c r="H774" s="82"/>
      <c r="I774" s="82"/>
      <c r="J774" s="82"/>
      <c r="K774" s="155"/>
    </row>
    <row r="775" s="2" customFormat="1" customHeight="1" spans="2:11">
      <c r="B775" s="82"/>
      <c r="C775" s="82"/>
      <c r="D775" s="82"/>
      <c r="E775" s="82"/>
      <c r="F775" s="82"/>
      <c r="G775" s="82"/>
      <c r="H775" s="82"/>
      <c r="I775" s="82"/>
      <c r="J775" s="82"/>
      <c r="K775" s="155"/>
    </row>
    <row r="776" s="2" customFormat="1" customHeight="1" spans="2:11">
      <c r="B776" s="82"/>
      <c r="C776" s="82"/>
      <c r="D776" s="82"/>
      <c r="E776" s="82"/>
      <c r="F776" s="82"/>
      <c r="G776" s="82"/>
      <c r="H776" s="82"/>
      <c r="I776" s="82"/>
      <c r="J776" s="82"/>
      <c r="K776" s="155"/>
    </row>
    <row r="777" s="2" customFormat="1" customHeight="1" spans="2:11">
      <c r="B777" s="82"/>
      <c r="C777" s="82"/>
      <c r="D777" s="82"/>
      <c r="E777" s="82"/>
      <c r="F777" s="82"/>
      <c r="G777" s="82"/>
      <c r="H777" s="82"/>
      <c r="I777" s="82"/>
      <c r="J777" s="82"/>
      <c r="K777" s="155"/>
    </row>
    <row r="778" s="2" customFormat="1" customHeight="1" spans="2:11">
      <c r="B778" s="82"/>
      <c r="C778" s="82"/>
      <c r="D778" s="82"/>
      <c r="E778" s="82"/>
      <c r="F778" s="82"/>
      <c r="G778" s="82"/>
      <c r="H778" s="82"/>
      <c r="I778" s="82"/>
      <c r="J778" s="82"/>
      <c r="K778" s="155"/>
    </row>
    <row r="779" s="2" customFormat="1" customHeight="1" spans="2:11">
      <c r="B779" s="82"/>
      <c r="C779" s="82"/>
      <c r="D779" s="82"/>
      <c r="E779" s="82"/>
      <c r="F779" s="82"/>
      <c r="G779" s="82"/>
      <c r="H779" s="82"/>
      <c r="I779" s="82"/>
      <c r="J779" s="82"/>
      <c r="K779" s="155"/>
    </row>
    <row r="780" s="2" customFormat="1" customHeight="1" spans="2:11">
      <c r="B780" s="82"/>
      <c r="C780" s="82"/>
      <c r="D780" s="82"/>
      <c r="E780" s="82"/>
      <c r="F780" s="82"/>
      <c r="G780" s="82"/>
      <c r="H780" s="82"/>
      <c r="I780" s="82"/>
      <c r="J780" s="82"/>
      <c r="K780" s="155"/>
    </row>
    <row r="781" s="2" customFormat="1" customHeight="1" spans="2:11">
      <c r="B781" s="82"/>
      <c r="C781" s="82"/>
      <c r="D781" s="82"/>
      <c r="E781" s="82"/>
      <c r="F781" s="82"/>
      <c r="G781" s="82"/>
      <c r="H781" s="82"/>
      <c r="I781" s="82"/>
      <c r="J781" s="82"/>
      <c r="K781" s="155"/>
    </row>
    <row r="782" s="2" customFormat="1" customHeight="1" spans="2:11">
      <c r="B782" s="82"/>
      <c r="C782" s="82"/>
      <c r="D782" s="82"/>
      <c r="E782" s="82"/>
      <c r="F782" s="82"/>
      <c r="G782" s="82"/>
      <c r="H782" s="82"/>
      <c r="I782" s="82"/>
      <c r="J782" s="82"/>
      <c r="K782" s="155"/>
    </row>
    <row r="783" s="2" customFormat="1" customHeight="1" spans="2:11">
      <c r="B783" s="82"/>
      <c r="C783" s="82"/>
      <c r="D783" s="82"/>
      <c r="E783" s="82"/>
      <c r="F783" s="82"/>
      <c r="G783" s="82"/>
      <c r="H783" s="82"/>
      <c r="I783" s="82"/>
      <c r="J783" s="82"/>
      <c r="K783" s="155"/>
    </row>
    <row r="784" s="2" customFormat="1" customHeight="1" spans="2:11">
      <c r="B784" s="82"/>
      <c r="C784" s="82"/>
      <c r="D784" s="82"/>
      <c r="E784" s="82"/>
      <c r="F784" s="82"/>
      <c r="G784" s="82"/>
      <c r="H784" s="82"/>
      <c r="I784" s="82"/>
      <c r="J784" s="82"/>
      <c r="K784" s="155"/>
    </row>
    <row r="785" s="2" customFormat="1" customHeight="1" spans="2:11">
      <c r="B785" s="82"/>
      <c r="C785" s="82"/>
      <c r="D785" s="82"/>
      <c r="E785" s="82"/>
      <c r="F785" s="82"/>
      <c r="G785" s="82"/>
      <c r="H785" s="82"/>
      <c r="I785" s="82"/>
      <c r="J785" s="82"/>
      <c r="K785" s="155"/>
    </row>
    <row r="786" s="2" customFormat="1" customHeight="1" spans="2:11">
      <c r="B786" s="82"/>
      <c r="C786" s="82"/>
      <c r="D786" s="82"/>
      <c r="E786" s="82"/>
      <c r="F786" s="82"/>
      <c r="G786" s="82"/>
      <c r="H786" s="82"/>
      <c r="I786" s="82"/>
      <c r="J786" s="82"/>
      <c r="K786" s="155"/>
    </row>
    <row r="787" s="2" customFormat="1" customHeight="1" spans="2:11">
      <c r="B787" s="82"/>
      <c r="C787" s="82"/>
      <c r="D787" s="82"/>
      <c r="E787" s="82"/>
      <c r="F787" s="82"/>
      <c r="G787" s="82"/>
      <c r="H787" s="82"/>
      <c r="I787" s="82"/>
      <c r="J787" s="82"/>
      <c r="K787" s="155"/>
    </row>
    <row r="788" s="2" customFormat="1" customHeight="1" spans="2:11">
      <c r="B788" s="82"/>
      <c r="C788" s="82"/>
      <c r="D788" s="82"/>
      <c r="E788" s="82"/>
      <c r="F788" s="82"/>
      <c r="G788" s="82"/>
      <c r="H788" s="82"/>
      <c r="I788" s="82"/>
      <c r="J788" s="82"/>
      <c r="K788" s="155"/>
    </row>
    <row r="789" s="2" customFormat="1" customHeight="1" spans="2:11">
      <c r="B789" s="82"/>
      <c r="C789" s="82"/>
      <c r="D789" s="82"/>
      <c r="E789" s="82"/>
      <c r="F789" s="82"/>
      <c r="G789" s="82"/>
      <c r="H789" s="82"/>
      <c r="I789" s="82"/>
      <c r="J789" s="82"/>
      <c r="K789" s="155"/>
    </row>
    <row r="790" s="2" customFormat="1" customHeight="1" spans="2:11">
      <c r="B790" s="82"/>
      <c r="C790" s="82"/>
      <c r="D790" s="82"/>
      <c r="E790" s="82"/>
      <c r="F790" s="82"/>
      <c r="G790" s="82"/>
      <c r="H790" s="82"/>
      <c r="I790" s="82"/>
      <c r="J790" s="82"/>
      <c r="K790" s="155"/>
    </row>
    <row r="791" s="2" customFormat="1" customHeight="1" spans="2:11">
      <c r="B791" s="82"/>
      <c r="C791" s="82"/>
      <c r="D791" s="82"/>
      <c r="E791" s="82"/>
      <c r="F791" s="82"/>
      <c r="G791" s="82"/>
      <c r="H791" s="82"/>
      <c r="I791" s="82"/>
      <c r="J791" s="82"/>
      <c r="K791" s="155"/>
    </row>
    <row r="792" s="2" customFormat="1" customHeight="1" spans="2:11">
      <c r="B792" s="82"/>
      <c r="C792" s="82"/>
      <c r="D792" s="82"/>
      <c r="E792" s="82"/>
      <c r="F792" s="82"/>
      <c r="G792" s="82"/>
      <c r="H792" s="82"/>
      <c r="I792" s="82"/>
      <c r="J792" s="82"/>
      <c r="K792" s="155"/>
    </row>
    <row r="793" s="2" customFormat="1" customHeight="1" spans="2:11">
      <c r="B793" s="82"/>
      <c r="C793" s="82"/>
      <c r="D793" s="82"/>
      <c r="E793" s="82"/>
      <c r="F793" s="82"/>
      <c r="G793" s="82"/>
      <c r="H793" s="82"/>
      <c r="I793" s="82"/>
      <c r="J793" s="82"/>
      <c r="K793" s="155"/>
    </row>
    <row r="794" s="2" customFormat="1" customHeight="1" spans="2:11">
      <c r="B794" s="82"/>
      <c r="C794" s="82"/>
      <c r="D794" s="82"/>
      <c r="E794" s="82"/>
      <c r="F794" s="82"/>
      <c r="G794" s="82"/>
      <c r="H794" s="82"/>
      <c r="I794" s="82"/>
      <c r="J794" s="82"/>
      <c r="K794" s="155"/>
    </row>
    <row r="795" s="2" customFormat="1" customHeight="1" spans="2:11">
      <c r="B795" s="82"/>
      <c r="C795" s="82"/>
      <c r="D795" s="82"/>
      <c r="E795" s="82"/>
      <c r="F795" s="82"/>
      <c r="G795" s="82"/>
      <c r="H795" s="82"/>
      <c r="I795" s="82"/>
      <c r="J795" s="82"/>
      <c r="K795" s="155"/>
    </row>
    <row r="796" s="2" customFormat="1" customHeight="1" spans="2:11">
      <c r="B796" s="82"/>
      <c r="C796" s="82"/>
      <c r="D796" s="82"/>
      <c r="E796" s="82"/>
      <c r="F796" s="82"/>
      <c r="G796" s="82"/>
      <c r="H796" s="82"/>
      <c r="I796" s="82"/>
      <c r="J796" s="82"/>
      <c r="K796" s="155"/>
    </row>
    <row r="797" s="2" customFormat="1" customHeight="1" spans="2:11">
      <c r="B797" s="82"/>
      <c r="C797" s="82"/>
      <c r="D797" s="82"/>
      <c r="E797" s="82"/>
      <c r="F797" s="82"/>
      <c r="G797" s="82"/>
      <c r="H797" s="82"/>
      <c r="I797" s="82"/>
      <c r="J797" s="82"/>
      <c r="K797" s="155"/>
    </row>
    <row r="798" s="2" customFormat="1" customHeight="1" spans="2:11">
      <c r="B798" s="82"/>
      <c r="C798" s="82"/>
      <c r="D798" s="82"/>
      <c r="E798" s="82"/>
      <c r="F798" s="82"/>
      <c r="G798" s="82"/>
      <c r="H798" s="82"/>
      <c r="I798" s="82"/>
      <c r="J798" s="82"/>
      <c r="K798" s="155"/>
    </row>
    <row r="799" s="2" customFormat="1" customHeight="1" spans="2:11">
      <c r="B799" s="82"/>
      <c r="C799" s="82"/>
      <c r="D799" s="82"/>
      <c r="E799" s="82"/>
      <c r="F799" s="82"/>
      <c r="G799" s="82"/>
      <c r="H799" s="82"/>
      <c r="I799" s="82"/>
      <c r="J799" s="82"/>
      <c r="K799" s="155"/>
    </row>
    <row r="800" s="2" customFormat="1" customHeight="1" spans="2:11">
      <c r="B800" s="82"/>
      <c r="C800" s="82"/>
      <c r="D800" s="82"/>
      <c r="E800" s="82"/>
      <c r="F800" s="82"/>
      <c r="G800" s="82"/>
      <c r="H800" s="82"/>
      <c r="I800" s="82"/>
      <c r="J800" s="82"/>
      <c r="K800" s="155"/>
    </row>
    <row r="801" s="2" customFormat="1" customHeight="1" spans="2:11">
      <c r="B801" s="82"/>
      <c r="C801" s="82"/>
      <c r="D801" s="82"/>
      <c r="E801" s="82"/>
      <c r="F801" s="82"/>
      <c r="G801" s="82"/>
      <c r="H801" s="82"/>
      <c r="I801" s="82"/>
      <c r="J801" s="82"/>
      <c r="K801" s="155"/>
    </row>
    <row r="802" s="2" customFormat="1" customHeight="1" spans="2:11">
      <c r="B802" s="82"/>
      <c r="C802" s="82"/>
      <c r="D802" s="82"/>
      <c r="E802" s="82"/>
      <c r="F802" s="82"/>
      <c r="G802" s="82"/>
      <c r="H802" s="82"/>
      <c r="I802" s="82"/>
      <c r="J802" s="82"/>
      <c r="K802" s="155"/>
    </row>
    <row r="803" s="2" customFormat="1" customHeight="1" spans="2:11">
      <c r="B803" s="82"/>
      <c r="C803" s="82"/>
      <c r="D803" s="82"/>
      <c r="E803" s="82"/>
      <c r="F803" s="82"/>
      <c r="G803" s="82"/>
      <c r="H803" s="82"/>
      <c r="I803" s="82"/>
      <c r="J803" s="82"/>
      <c r="K803" s="155"/>
    </row>
    <row r="804" s="2" customFormat="1" customHeight="1" spans="2:11">
      <c r="B804" s="82"/>
      <c r="C804" s="82"/>
      <c r="D804" s="82"/>
      <c r="E804" s="82"/>
      <c r="F804" s="82"/>
      <c r="G804" s="82"/>
      <c r="H804" s="82"/>
      <c r="I804" s="82"/>
      <c r="J804" s="82"/>
      <c r="K804" s="155"/>
    </row>
    <row r="805" s="2" customFormat="1" customHeight="1" spans="2:11">
      <c r="B805" s="82"/>
      <c r="C805" s="82"/>
      <c r="D805" s="82"/>
      <c r="E805" s="82"/>
      <c r="F805" s="82"/>
      <c r="G805" s="82"/>
      <c r="H805" s="82"/>
      <c r="I805" s="82"/>
      <c r="J805" s="82"/>
      <c r="K805" s="155"/>
    </row>
    <row r="806" s="2" customFormat="1" customHeight="1" spans="2:11">
      <c r="B806" s="82"/>
      <c r="C806" s="82"/>
      <c r="D806" s="82"/>
      <c r="E806" s="82"/>
      <c r="F806" s="82"/>
      <c r="G806" s="82"/>
      <c r="H806" s="82"/>
      <c r="I806" s="82"/>
      <c r="J806" s="82"/>
      <c r="K806" s="155"/>
    </row>
    <row r="807" s="2" customFormat="1" customHeight="1" spans="2:11">
      <c r="B807" s="82"/>
      <c r="C807" s="82"/>
      <c r="D807" s="82"/>
      <c r="E807" s="82"/>
      <c r="F807" s="82"/>
      <c r="G807" s="82"/>
      <c r="H807" s="82"/>
      <c r="I807" s="82"/>
      <c r="J807" s="82"/>
      <c r="K807" s="155"/>
    </row>
    <row r="808" s="2" customFormat="1" customHeight="1" spans="2:11">
      <c r="B808" s="82"/>
      <c r="C808" s="82"/>
      <c r="D808" s="82"/>
      <c r="E808" s="82"/>
      <c r="F808" s="82"/>
      <c r="G808" s="82"/>
      <c r="H808" s="82"/>
      <c r="I808" s="82"/>
      <c r="J808" s="82"/>
      <c r="K808" s="155"/>
    </row>
    <row r="809" s="2" customFormat="1" customHeight="1" spans="2:11">
      <c r="B809" s="82"/>
      <c r="C809" s="82"/>
      <c r="D809" s="82"/>
      <c r="E809" s="82"/>
      <c r="F809" s="82"/>
      <c r="G809" s="82"/>
      <c r="H809" s="82"/>
      <c r="I809" s="82"/>
      <c r="J809" s="82"/>
      <c r="K809" s="155"/>
    </row>
    <row r="810" s="2" customFormat="1" customHeight="1" spans="2:11">
      <c r="B810" s="82"/>
      <c r="C810" s="82"/>
      <c r="D810" s="82"/>
      <c r="E810" s="82"/>
      <c r="F810" s="82"/>
      <c r="G810" s="82"/>
      <c r="H810" s="82"/>
      <c r="I810" s="82"/>
      <c r="J810" s="82"/>
      <c r="K810" s="155"/>
    </row>
    <row r="811" s="2" customFormat="1" customHeight="1" spans="2:11">
      <c r="B811" s="82"/>
      <c r="C811" s="82"/>
      <c r="D811" s="82"/>
      <c r="E811" s="82"/>
      <c r="F811" s="82"/>
      <c r="G811" s="82"/>
      <c r="H811" s="82"/>
      <c r="I811" s="82"/>
      <c r="J811" s="82"/>
      <c r="K811" s="155"/>
    </row>
    <row r="812" s="2" customFormat="1" customHeight="1" spans="2:11">
      <c r="B812" s="82"/>
      <c r="C812" s="82"/>
      <c r="D812" s="82"/>
      <c r="E812" s="82"/>
      <c r="F812" s="82"/>
      <c r="G812" s="82"/>
      <c r="H812" s="82"/>
      <c r="I812" s="82"/>
      <c r="J812" s="82"/>
      <c r="K812" s="155"/>
    </row>
    <row r="813" s="2" customFormat="1" customHeight="1" spans="2:11">
      <c r="B813" s="82"/>
      <c r="C813" s="82"/>
      <c r="D813" s="82"/>
      <c r="E813" s="82"/>
      <c r="F813" s="82"/>
      <c r="G813" s="82"/>
      <c r="H813" s="82"/>
      <c r="I813" s="82"/>
      <c r="J813" s="82"/>
      <c r="K813" s="155"/>
    </row>
    <row r="814" s="2" customFormat="1" customHeight="1" spans="2:11">
      <c r="B814" s="82"/>
      <c r="C814" s="82"/>
      <c r="D814" s="82"/>
      <c r="E814" s="82"/>
      <c r="F814" s="82"/>
      <c r="G814" s="82"/>
      <c r="H814" s="82"/>
      <c r="I814" s="82"/>
      <c r="J814" s="82"/>
      <c r="K814" s="155"/>
    </row>
    <row r="815" s="2" customFormat="1" customHeight="1" spans="2:11">
      <c r="B815" s="82"/>
      <c r="C815" s="82"/>
      <c r="D815" s="82"/>
      <c r="E815" s="82"/>
      <c r="F815" s="82"/>
      <c r="G815" s="82"/>
      <c r="H815" s="82"/>
      <c r="I815" s="82"/>
      <c r="J815" s="82"/>
      <c r="K815" s="155"/>
    </row>
    <row r="816" s="2" customFormat="1" customHeight="1" spans="2:11">
      <c r="B816" s="82"/>
      <c r="C816" s="82"/>
      <c r="D816" s="82"/>
      <c r="E816" s="82"/>
      <c r="F816" s="82"/>
      <c r="G816" s="82"/>
      <c r="H816" s="82"/>
      <c r="I816" s="82"/>
      <c r="J816" s="82"/>
      <c r="K816" s="155"/>
    </row>
    <row r="817" s="2" customFormat="1" customHeight="1" spans="2:11">
      <c r="B817" s="82"/>
      <c r="C817" s="82"/>
      <c r="D817" s="82"/>
      <c r="E817" s="82"/>
      <c r="F817" s="82"/>
      <c r="G817" s="82"/>
      <c r="H817" s="82"/>
      <c r="I817" s="82"/>
      <c r="J817" s="82"/>
      <c r="K817" s="155"/>
    </row>
    <row r="818" s="2" customFormat="1" customHeight="1" spans="2:11">
      <c r="B818" s="82"/>
      <c r="C818" s="82"/>
      <c r="D818" s="82"/>
      <c r="E818" s="82"/>
      <c r="F818" s="82"/>
      <c r="G818" s="82"/>
      <c r="H818" s="82"/>
      <c r="I818" s="82"/>
      <c r="J818" s="82"/>
      <c r="K818" s="155"/>
    </row>
    <row r="819" s="2" customFormat="1" customHeight="1" spans="2:11">
      <c r="B819" s="82"/>
      <c r="C819" s="82"/>
      <c r="D819" s="82"/>
      <c r="E819" s="82"/>
      <c r="F819" s="82"/>
      <c r="G819" s="82"/>
      <c r="H819" s="82"/>
      <c r="I819" s="82"/>
      <c r="J819" s="82"/>
      <c r="K819" s="155"/>
    </row>
    <row r="820" s="2" customFormat="1" customHeight="1" spans="2:11">
      <c r="B820" s="82"/>
      <c r="C820" s="82"/>
      <c r="D820" s="82"/>
      <c r="E820" s="82"/>
      <c r="F820" s="82"/>
      <c r="G820" s="82"/>
      <c r="H820" s="82"/>
      <c r="I820" s="82"/>
      <c r="J820" s="82"/>
      <c r="K820" s="155"/>
    </row>
    <row r="821" s="2" customFormat="1" customHeight="1" spans="2:11">
      <c r="B821" s="82"/>
      <c r="C821" s="82"/>
      <c r="D821" s="82"/>
      <c r="E821" s="82"/>
      <c r="F821" s="82"/>
      <c r="G821" s="82"/>
      <c r="H821" s="82"/>
      <c r="I821" s="82"/>
      <c r="J821" s="82"/>
      <c r="K821" s="155"/>
    </row>
    <row r="822" s="2" customFormat="1" customHeight="1" spans="2:11">
      <c r="B822" s="82"/>
      <c r="C822" s="82"/>
      <c r="D822" s="82"/>
      <c r="E822" s="82"/>
      <c r="F822" s="82"/>
      <c r="G822" s="82"/>
      <c r="H822" s="82"/>
      <c r="I822" s="82"/>
      <c r="J822" s="82"/>
      <c r="K822" s="155"/>
    </row>
    <row r="823" s="2" customFormat="1" customHeight="1" spans="2:11">
      <c r="B823" s="82"/>
      <c r="C823" s="82"/>
      <c r="D823" s="82"/>
      <c r="E823" s="82"/>
      <c r="F823" s="82"/>
      <c r="G823" s="82"/>
      <c r="H823" s="82"/>
      <c r="I823" s="82"/>
      <c r="J823" s="82"/>
      <c r="K823" s="155"/>
    </row>
    <row r="824" s="2" customFormat="1" customHeight="1" spans="2:11">
      <c r="B824" s="82"/>
      <c r="C824" s="82"/>
      <c r="D824" s="82"/>
      <c r="E824" s="82"/>
      <c r="F824" s="82"/>
      <c r="G824" s="82"/>
      <c r="H824" s="82"/>
      <c r="I824" s="82"/>
      <c r="J824" s="82"/>
      <c r="K824" s="155"/>
    </row>
    <row r="825" s="2" customFormat="1" customHeight="1" spans="2:11">
      <c r="B825" s="82"/>
      <c r="C825" s="82"/>
      <c r="D825" s="82"/>
      <c r="E825" s="82"/>
      <c r="F825" s="82"/>
      <c r="G825" s="82"/>
      <c r="H825" s="82"/>
      <c r="I825" s="82"/>
      <c r="J825" s="82"/>
      <c r="K825" s="155"/>
    </row>
    <row r="826" s="2" customFormat="1" customHeight="1" spans="2:11">
      <c r="B826" s="82"/>
      <c r="C826" s="82"/>
      <c r="D826" s="82"/>
      <c r="E826" s="82"/>
      <c r="F826" s="82"/>
      <c r="G826" s="82"/>
      <c r="H826" s="82"/>
      <c r="I826" s="82"/>
      <c r="J826" s="82"/>
      <c r="K826" s="155"/>
    </row>
    <row r="827" s="2" customFormat="1" customHeight="1" spans="2:11">
      <c r="B827" s="82"/>
      <c r="C827" s="82"/>
      <c r="D827" s="82"/>
      <c r="E827" s="82"/>
      <c r="F827" s="82"/>
      <c r="G827" s="82"/>
      <c r="H827" s="82"/>
      <c r="I827" s="82"/>
      <c r="J827" s="82"/>
      <c r="K827" s="155"/>
    </row>
    <row r="828" s="2" customFormat="1" customHeight="1" spans="2:11">
      <c r="B828" s="82"/>
      <c r="C828" s="82"/>
      <c r="D828" s="82"/>
      <c r="E828" s="82"/>
      <c r="F828" s="82"/>
      <c r="G828" s="82"/>
      <c r="H828" s="82"/>
      <c r="I828" s="82"/>
      <c r="J828" s="82"/>
      <c r="K828" s="155"/>
    </row>
    <row r="829" s="2" customFormat="1" customHeight="1" spans="2:11">
      <c r="B829" s="82"/>
      <c r="C829" s="82"/>
      <c r="D829" s="82"/>
      <c r="E829" s="82"/>
      <c r="F829" s="82"/>
      <c r="G829" s="82"/>
      <c r="H829" s="82"/>
      <c r="I829" s="82"/>
      <c r="J829" s="82"/>
      <c r="K829" s="155"/>
    </row>
    <row r="830" s="2" customFormat="1" customHeight="1" spans="2:11">
      <c r="B830" s="82"/>
      <c r="C830" s="82"/>
      <c r="D830" s="82"/>
      <c r="E830" s="82"/>
      <c r="F830" s="82"/>
      <c r="G830" s="82"/>
      <c r="H830" s="82"/>
      <c r="I830" s="82"/>
      <c r="J830" s="82"/>
      <c r="K830" s="155"/>
    </row>
    <row r="831" s="2" customFormat="1" customHeight="1" spans="2:11">
      <c r="B831" s="82"/>
      <c r="C831" s="82"/>
      <c r="D831" s="82"/>
      <c r="E831" s="82"/>
      <c r="F831" s="82"/>
      <c r="G831" s="82"/>
      <c r="H831" s="82"/>
      <c r="I831" s="82"/>
      <c r="J831" s="82"/>
      <c r="K831" s="155"/>
    </row>
    <row r="832" s="2" customFormat="1" customHeight="1" spans="2:11">
      <c r="B832" s="82"/>
      <c r="C832" s="82"/>
      <c r="D832" s="82"/>
      <c r="E832" s="82"/>
      <c r="F832" s="82"/>
      <c r="G832" s="82"/>
      <c r="H832" s="82"/>
      <c r="I832" s="82"/>
      <c r="J832" s="82"/>
      <c r="K832" s="155"/>
    </row>
    <row r="833" s="2" customFormat="1" customHeight="1" spans="2:11">
      <c r="B833" s="82"/>
      <c r="C833" s="82"/>
      <c r="D833" s="82"/>
      <c r="E833" s="82"/>
      <c r="F833" s="82"/>
      <c r="G833" s="82"/>
      <c r="H833" s="82"/>
      <c r="I833" s="82"/>
      <c r="J833" s="82"/>
      <c r="K833" s="155"/>
    </row>
    <row r="834" s="2" customFormat="1" customHeight="1" spans="2:11">
      <c r="B834" s="82"/>
      <c r="C834" s="82"/>
      <c r="D834" s="82"/>
      <c r="E834" s="82"/>
      <c r="F834" s="82"/>
      <c r="G834" s="82"/>
      <c r="H834" s="82"/>
      <c r="I834" s="82"/>
      <c r="J834" s="82"/>
      <c r="K834" s="155"/>
    </row>
    <row r="835" s="2" customFormat="1" customHeight="1" spans="2:11">
      <c r="B835" s="82"/>
      <c r="C835" s="82"/>
      <c r="D835" s="82"/>
      <c r="E835" s="82"/>
      <c r="F835" s="82"/>
      <c r="G835" s="82"/>
      <c r="H835" s="82"/>
      <c r="I835" s="82"/>
      <c r="J835" s="82"/>
      <c r="K835" s="155"/>
    </row>
    <row r="836" s="2" customFormat="1" customHeight="1" spans="2:11">
      <c r="B836" s="82"/>
      <c r="C836" s="82"/>
      <c r="D836" s="82"/>
      <c r="E836" s="82"/>
      <c r="F836" s="82"/>
      <c r="G836" s="82"/>
      <c r="H836" s="82"/>
      <c r="I836" s="82"/>
      <c r="J836" s="82"/>
      <c r="K836" s="155"/>
    </row>
    <row r="837" s="2" customFormat="1" customHeight="1" spans="2:11">
      <c r="B837" s="82"/>
      <c r="C837" s="82"/>
      <c r="D837" s="82"/>
      <c r="E837" s="82"/>
      <c r="F837" s="82"/>
      <c r="G837" s="82"/>
      <c r="H837" s="82"/>
      <c r="I837" s="82"/>
      <c r="J837" s="82"/>
      <c r="K837" s="155"/>
    </row>
    <row r="838" s="2" customFormat="1" customHeight="1" spans="2:11">
      <c r="B838" s="82"/>
      <c r="C838" s="82"/>
      <c r="D838" s="82"/>
      <c r="E838" s="82"/>
      <c r="F838" s="82"/>
      <c r="G838" s="82"/>
      <c r="H838" s="82"/>
      <c r="I838" s="82"/>
      <c r="J838" s="82"/>
      <c r="K838" s="155"/>
    </row>
    <row r="839" s="2" customFormat="1" customHeight="1" spans="2:11">
      <c r="B839" s="82"/>
      <c r="C839" s="82"/>
      <c r="D839" s="82"/>
      <c r="E839" s="82"/>
      <c r="F839" s="82"/>
      <c r="G839" s="82"/>
      <c r="H839" s="82"/>
      <c r="I839" s="82"/>
      <c r="J839" s="82"/>
      <c r="K839" s="155"/>
    </row>
  </sheetData>
  <mergeCells count="35">
    <mergeCell ref="A2:P2"/>
    <mergeCell ref="A3:P3"/>
    <mergeCell ref="A4:P4"/>
    <mergeCell ref="AF4:AU4"/>
    <mergeCell ref="AV4:BK4"/>
    <mergeCell ref="BL4:CA4"/>
    <mergeCell ref="CB4:CQ4"/>
    <mergeCell ref="CR4:DG4"/>
    <mergeCell ref="DH4:DW4"/>
    <mergeCell ref="DX4:EM4"/>
    <mergeCell ref="EN4:FC4"/>
    <mergeCell ref="FD4:FS4"/>
    <mergeCell ref="FT4:GI4"/>
    <mergeCell ref="GJ4:GY4"/>
    <mergeCell ref="GZ4:HO4"/>
    <mergeCell ref="A22:C22"/>
    <mergeCell ref="A23:C23"/>
    <mergeCell ref="A24:C24"/>
    <mergeCell ref="A26:C26"/>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s>
  <printOptions horizontalCentered="1"/>
  <pageMargins left="0.354330708661417" right="0.354330708661417" top="0.78740157480315" bottom="0.78740157480315" header="1.02362204724409" footer="0.511811023622047"/>
  <pageSetup paperSize="9" scale="96" fitToHeight="0" orientation="landscape" verticalDpi="600"/>
  <headerFooter alignWithMargins="0">
    <oddHeader>&amp;R&amp;10表&amp;"Times New Roman,常规"4-7-2
&amp;"宋体,常规"共&amp;"Times New Roman,常规"&amp;N&amp;"宋体,常规"页第&amp;"Times New Roman,常规"&amp;P&amp;"宋体,常规"页</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P837"/>
  <sheetViews>
    <sheetView showGridLines="0" zoomScaleSheetLayoutView="60" topLeftCell="A4" workbookViewId="0">
      <selection activeCell="B21" sqref="B21"/>
    </sheetView>
  </sheetViews>
  <sheetFormatPr defaultColWidth="8.75" defaultRowHeight="15.75" customHeight="1"/>
  <cols>
    <col min="1" max="1" width="5" style="4" customWidth="1"/>
    <col min="2" max="3" width="7.25" style="301" customWidth="1"/>
    <col min="4" max="4" width="10.375" style="301" customWidth="1"/>
    <col min="5" max="5" width="20.875" style="301" customWidth="1"/>
    <col min="6" max="7" width="7.25" style="301" customWidth="1"/>
    <col min="8" max="10" width="9" style="301"/>
    <col min="11" max="11" width="8.875" style="23" customWidth="1"/>
    <col min="12" max="13" width="11" style="23" customWidth="1"/>
    <col min="14" max="14" width="11" style="4" customWidth="1"/>
    <col min="15" max="15" width="9.875" style="4" customWidth="1"/>
    <col min="16" max="16" width="7.75" style="4"/>
    <col min="17" max="17" width="7.5" style="4" customWidth="1"/>
    <col min="18" max="32" width="9" style="4"/>
    <col min="33" max="16384" width="8.75" style="4"/>
  </cols>
  <sheetData>
    <row r="1" ht="14.25" spans="1:17">
      <c r="A1" s="5"/>
      <c r="B1" s="355"/>
      <c r="C1" s="355"/>
      <c r="D1" s="355"/>
      <c r="E1" s="355"/>
      <c r="F1" s="355"/>
      <c r="G1" s="355"/>
      <c r="H1" s="302"/>
      <c r="I1" s="302"/>
      <c r="J1" s="302"/>
      <c r="K1" s="7"/>
      <c r="L1" s="7"/>
      <c r="M1" s="7"/>
      <c r="N1" s="7"/>
      <c r="O1" s="7"/>
      <c r="P1" s="7"/>
      <c r="Q1" s="7"/>
    </row>
    <row r="2" s="1" customFormat="1" ht="30" customHeight="1" spans="1:17">
      <c r="A2" s="8" t="s">
        <v>372</v>
      </c>
      <c r="B2" s="8"/>
      <c r="C2" s="8"/>
      <c r="D2" s="8"/>
      <c r="E2" s="8"/>
      <c r="F2" s="8"/>
      <c r="G2" s="8"/>
      <c r="H2" s="8"/>
      <c r="I2" s="8"/>
      <c r="J2" s="8"/>
      <c r="K2" s="8"/>
      <c r="L2" s="8"/>
      <c r="M2" s="8"/>
      <c r="N2" s="8"/>
      <c r="O2" s="8"/>
      <c r="P2" s="8"/>
      <c r="Q2" s="8"/>
    </row>
    <row r="3" s="1" customFormat="1" ht="30" customHeight="1" spans="1:17">
      <c r="A3" s="356" t="s">
        <v>357</v>
      </c>
      <c r="B3" s="356"/>
      <c r="C3" s="356"/>
      <c r="D3" s="356"/>
      <c r="E3" s="356"/>
      <c r="F3" s="356"/>
      <c r="G3" s="356"/>
      <c r="H3" s="356"/>
      <c r="I3" s="356"/>
      <c r="J3" s="356"/>
      <c r="K3" s="356"/>
      <c r="L3" s="356"/>
      <c r="M3" s="356"/>
      <c r="N3" s="356"/>
      <c r="O3" s="356"/>
      <c r="P3" s="356"/>
      <c r="Q3" s="356"/>
    </row>
    <row r="4" s="2" customFormat="1" ht="19.5" customHeight="1" spans="1:224">
      <c r="A4" s="9" t="e">
        <f>CONCATENATE(#REF!,#REF!,#REF!,#REF!,#REF!,#REF!,#REF!)</f>
        <v>#REF!</v>
      </c>
      <c r="B4" s="9"/>
      <c r="C4" s="9"/>
      <c r="D4" s="9"/>
      <c r="E4" s="9"/>
      <c r="F4" s="9"/>
      <c r="G4" s="9"/>
      <c r="H4" s="9"/>
      <c r="I4" s="9"/>
      <c r="J4" s="9"/>
      <c r="K4" s="9"/>
      <c r="L4" s="9"/>
      <c r="M4" s="9"/>
      <c r="N4" s="9"/>
      <c r="O4" s="9"/>
      <c r="P4" s="9"/>
      <c r="Q4" s="9"/>
      <c r="R4" s="10"/>
      <c r="S4" s="10"/>
      <c r="T4" s="10"/>
      <c r="U4" s="10"/>
      <c r="V4" s="10"/>
      <c r="W4" s="10"/>
      <c r="X4" s="10"/>
      <c r="Y4" s="10"/>
      <c r="Z4" s="10"/>
      <c r="AA4" s="10"/>
      <c r="AB4" s="10"/>
      <c r="AC4" s="10"/>
      <c r="AD4" s="10"/>
      <c r="AE4" s="10"/>
      <c r="AF4" s="10"/>
      <c r="AG4" s="9" t="e">
        <f>CONCATENATE(#REF!,#REF!,#REF!,#REF!,#REF!,#REF!,#REF!)</f>
        <v>#REF!</v>
      </c>
      <c r="AH4" s="9"/>
      <c r="AI4" s="9"/>
      <c r="AJ4" s="9"/>
      <c r="AK4" s="9"/>
      <c r="AL4" s="9"/>
      <c r="AM4" s="9"/>
      <c r="AN4" s="9"/>
      <c r="AO4" s="9"/>
      <c r="AP4" s="9"/>
      <c r="AQ4" s="9"/>
      <c r="AR4" s="9"/>
      <c r="AS4" s="9"/>
      <c r="AT4" s="9"/>
      <c r="AU4" s="9"/>
      <c r="AV4" s="9"/>
      <c r="AW4" s="9" t="e">
        <f>CONCATENATE(#REF!,#REF!,#REF!,#REF!,#REF!,#REF!,#REF!)</f>
        <v>#REF!</v>
      </c>
      <c r="AX4" s="9"/>
      <c r="AY4" s="9"/>
      <c r="AZ4" s="9"/>
      <c r="BA4" s="9"/>
      <c r="BB4" s="9"/>
      <c r="BC4" s="9"/>
      <c r="BD4" s="9"/>
      <c r="BE4" s="9"/>
      <c r="BF4" s="9"/>
      <c r="BG4" s="9"/>
      <c r="BH4" s="9"/>
      <c r="BI4" s="9"/>
      <c r="BJ4" s="9"/>
      <c r="BK4" s="9"/>
      <c r="BL4" s="9"/>
      <c r="BM4" s="9" t="e">
        <f>CONCATENATE(#REF!,#REF!,#REF!,#REF!,#REF!,#REF!,#REF!)</f>
        <v>#REF!</v>
      </c>
      <c r="BN4" s="9"/>
      <c r="BO4" s="9"/>
      <c r="BP4" s="9"/>
      <c r="BQ4" s="9"/>
      <c r="BR4" s="9"/>
      <c r="BS4" s="9"/>
      <c r="BT4" s="9"/>
      <c r="BU4" s="9"/>
      <c r="BV4" s="9"/>
      <c r="BW4" s="9"/>
      <c r="BX4" s="9"/>
      <c r="BY4" s="9"/>
      <c r="BZ4" s="9"/>
      <c r="CA4" s="9"/>
      <c r="CB4" s="9"/>
      <c r="CC4" s="9" t="e">
        <f>CONCATENATE(#REF!,#REF!,#REF!,#REF!,#REF!,#REF!,#REF!)</f>
        <v>#REF!</v>
      </c>
      <c r="CD4" s="9"/>
      <c r="CE4" s="9"/>
      <c r="CF4" s="9"/>
      <c r="CG4" s="9"/>
      <c r="CH4" s="9"/>
      <c r="CI4" s="9"/>
      <c r="CJ4" s="9"/>
      <c r="CK4" s="9"/>
      <c r="CL4" s="9"/>
      <c r="CM4" s="9"/>
      <c r="CN4" s="9"/>
      <c r="CO4" s="9"/>
      <c r="CP4" s="9"/>
      <c r="CQ4" s="9"/>
      <c r="CR4" s="9"/>
      <c r="CS4" s="9" t="e">
        <f>CONCATENATE(#REF!,#REF!,#REF!,#REF!,#REF!,#REF!,#REF!)</f>
        <v>#REF!</v>
      </c>
      <c r="CT4" s="9"/>
      <c r="CU4" s="9"/>
      <c r="CV4" s="9"/>
      <c r="CW4" s="9"/>
      <c r="CX4" s="9"/>
      <c r="CY4" s="9"/>
      <c r="CZ4" s="9"/>
      <c r="DA4" s="9"/>
      <c r="DB4" s="9"/>
      <c r="DC4" s="9"/>
      <c r="DD4" s="9"/>
      <c r="DE4" s="9"/>
      <c r="DF4" s="9"/>
      <c r="DG4" s="9"/>
      <c r="DH4" s="9"/>
      <c r="DI4" s="9" t="e">
        <f>CONCATENATE(#REF!,#REF!,#REF!,#REF!,#REF!,#REF!,#REF!)</f>
        <v>#REF!</v>
      </c>
      <c r="DJ4" s="9"/>
      <c r="DK4" s="9"/>
      <c r="DL4" s="9"/>
      <c r="DM4" s="9"/>
      <c r="DN4" s="9"/>
      <c r="DO4" s="9"/>
      <c r="DP4" s="9"/>
      <c r="DQ4" s="9"/>
      <c r="DR4" s="9"/>
      <c r="DS4" s="9"/>
      <c r="DT4" s="9"/>
      <c r="DU4" s="9"/>
      <c r="DV4" s="9"/>
      <c r="DW4" s="9"/>
      <c r="DX4" s="9"/>
      <c r="DY4" s="9" t="e">
        <f>CONCATENATE(#REF!,#REF!,#REF!,#REF!,#REF!,#REF!,#REF!)</f>
        <v>#REF!</v>
      </c>
      <c r="DZ4" s="9"/>
      <c r="EA4" s="9"/>
      <c r="EB4" s="9"/>
      <c r="EC4" s="9"/>
      <c r="ED4" s="9"/>
      <c r="EE4" s="9"/>
      <c r="EF4" s="9"/>
      <c r="EG4" s="9"/>
      <c r="EH4" s="9"/>
      <c r="EI4" s="9"/>
      <c r="EJ4" s="9"/>
      <c r="EK4" s="9"/>
      <c r="EL4" s="9"/>
      <c r="EM4" s="9"/>
      <c r="EN4" s="9"/>
      <c r="EO4" s="9" t="e">
        <f>CONCATENATE(#REF!,#REF!,#REF!,#REF!,#REF!,#REF!,#REF!)</f>
        <v>#REF!</v>
      </c>
      <c r="EP4" s="9"/>
      <c r="EQ4" s="9"/>
      <c r="ER4" s="9"/>
      <c r="ES4" s="9"/>
      <c r="ET4" s="9"/>
      <c r="EU4" s="9"/>
      <c r="EV4" s="9"/>
      <c r="EW4" s="9"/>
      <c r="EX4" s="9"/>
      <c r="EY4" s="9"/>
      <c r="EZ4" s="9"/>
      <c r="FA4" s="9"/>
      <c r="FB4" s="9"/>
      <c r="FC4" s="9"/>
      <c r="FD4" s="9"/>
      <c r="FE4" s="9" t="e">
        <f>CONCATENATE(#REF!,#REF!,#REF!,#REF!,#REF!,#REF!,#REF!)</f>
        <v>#REF!</v>
      </c>
      <c r="FF4" s="9"/>
      <c r="FG4" s="9"/>
      <c r="FH4" s="9"/>
      <c r="FI4" s="9"/>
      <c r="FJ4" s="9"/>
      <c r="FK4" s="9"/>
      <c r="FL4" s="9"/>
      <c r="FM4" s="9"/>
      <c r="FN4" s="9"/>
      <c r="FO4" s="9"/>
      <c r="FP4" s="9"/>
      <c r="FQ4" s="9"/>
      <c r="FR4" s="9"/>
      <c r="FS4" s="9"/>
      <c r="FT4" s="9"/>
      <c r="FU4" s="9" t="e">
        <f>CONCATENATE(#REF!,#REF!,#REF!,#REF!,#REF!,#REF!,#REF!)</f>
        <v>#REF!</v>
      </c>
      <c r="FV4" s="9"/>
      <c r="FW4" s="9"/>
      <c r="FX4" s="9"/>
      <c r="FY4" s="9"/>
      <c r="FZ4" s="9"/>
      <c r="GA4" s="9"/>
      <c r="GB4" s="9"/>
      <c r="GC4" s="9"/>
      <c r="GD4" s="9"/>
      <c r="GE4" s="9"/>
      <c r="GF4" s="9"/>
      <c r="GG4" s="9"/>
      <c r="GH4" s="9"/>
      <c r="GI4" s="9"/>
      <c r="GJ4" s="9"/>
      <c r="GK4" s="9" t="e">
        <f>CONCATENATE(#REF!,#REF!,#REF!,#REF!,#REF!,#REF!,#REF!)</f>
        <v>#REF!</v>
      </c>
      <c r="GL4" s="9"/>
      <c r="GM4" s="9"/>
      <c r="GN4" s="9"/>
      <c r="GO4" s="9"/>
      <c r="GP4" s="9"/>
      <c r="GQ4" s="9"/>
      <c r="GR4" s="9"/>
      <c r="GS4" s="9"/>
      <c r="GT4" s="9"/>
      <c r="GU4" s="9"/>
      <c r="GV4" s="9"/>
      <c r="GW4" s="9"/>
      <c r="GX4" s="9"/>
      <c r="GY4" s="9"/>
      <c r="GZ4" s="9"/>
      <c r="HA4" s="9" t="e">
        <f>CONCATENATE(#REF!,#REF!,#REF!,#REF!,#REF!,#REF!,#REF!)</f>
        <v>#REF!</v>
      </c>
      <c r="HB4" s="9"/>
      <c r="HC4" s="9"/>
      <c r="HD4" s="9"/>
      <c r="HE4" s="9"/>
      <c r="HF4" s="9"/>
      <c r="HG4" s="9"/>
      <c r="HH4" s="9"/>
      <c r="HI4" s="9"/>
      <c r="HJ4" s="9"/>
      <c r="HK4" s="9"/>
      <c r="HL4" s="9"/>
      <c r="HM4" s="9"/>
      <c r="HN4" s="9"/>
      <c r="HO4" s="9"/>
      <c r="HP4" s="9"/>
    </row>
    <row r="5" s="2" customFormat="1" customHeight="1" spans="1:17">
      <c r="A5" s="79" t="e">
        <f>#REF!&amp;#REF!</f>
        <v>#REF!</v>
      </c>
      <c r="B5" s="82"/>
      <c r="C5" s="82"/>
      <c r="D5" s="82"/>
      <c r="E5" s="82"/>
      <c r="F5" s="82"/>
      <c r="G5" s="82"/>
      <c r="H5" s="82"/>
      <c r="I5" s="82"/>
      <c r="J5" s="82"/>
      <c r="K5" s="155"/>
      <c r="L5" s="155"/>
      <c r="M5" s="155"/>
      <c r="Q5" s="55" t="s">
        <v>2</v>
      </c>
    </row>
    <row r="6" s="3" customFormat="1" ht="25.5" customHeight="1" spans="1:17">
      <c r="A6" s="123" t="s">
        <v>3</v>
      </c>
      <c r="B6" s="357" t="s">
        <v>373</v>
      </c>
      <c r="C6" s="357" t="s">
        <v>374</v>
      </c>
      <c r="D6" s="357" t="s">
        <v>360</v>
      </c>
      <c r="E6" s="357" t="s">
        <v>375</v>
      </c>
      <c r="F6" s="357" t="s">
        <v>376</v>
      </c>
      <c r="G6" s="358" t="s">
        <v>377</v>
      </c>
      <c r="H6" s="358" t="s">
        <v>378</v>
      </c>
      <c r="I6" s="357" t="s">
        <v>379</v>
      </c>
      <c r="J6" s="362" t="s">
        <v>380</v>
      </c>
      <c r="K6" s="12" t="s">
        <v>381</v>
      </c>
      <c r="L6" s="362" t="s">
        <v>253</v>
      </c>
      <c r="M6" s="362" t="s">
        <v>5</v>
      </c>
      <c r="N6" s="362" t="s">
        <v>6</v>
      </c>
      <c r="O6" s="56" t="s">
        <v>7</v>
      </c>
      <c r="P6" s="106" t="s">
        <v>75</v>
      </c>
      <c r="Q6" s="106" t="s">
        <v>76</v>
      </c>
    </row>
    <row r="7" s="3" customFormat="1" ht="24" customHeight="1" spans="1:17">
      <c r="A7" s="123"/>
      <c r="B7" s="357"/>
      <c r="C7" s="357"/>
      <c r="D7" s="357"/>
      <c r="E7" s="357"/>
      <c r="F7" s="357"/>
      <c r="G7" s="359"/>
      <c r="H7" s="359"/>
      <c r="I7" s="357"/>
      <c r="J7" s="363"/>
      <c r="K7" s="12"/>
      <c r="L7" s="363"/>
      <c r="M7" s="363" t="s">
        <v>366</v>
      </c>
      <c r="N7" s="363"/>
      <c r="O7" s="60"/>
      <c r="P7" s="12"/>
      <c r="Q7" s="12"/>
    </row>
    <row r="8" s="2" customFormat="1" ht="18" customHeight="1" spans="1:17">
      <c r="A8" s="13"/>
      <c r="B8" s="130"/>
      <c r="C8" s="130"/>
      <c r="D8" s="130"/>
      <c r="E8" s="130"/>
      <c r="F8" s="130"/>
      <c r="G8" s="130"/>
      <c r="H8" s="130"/>
      <c r="I8" s="130"/>
      <c r="J8" s="130"/>
      <c r="K8" s="121"/>
      <c r="L8" s="121"/>
      <c r="M8" s="366"/>
      <c r="N8" s="16"/>
      <c r="O8" s="16"/>
      <c r="P8" s="16" t="str">
        <f>IF(M8=0,"",(N8-M8)/M8*100)</f>
        <v/>
      </c>
      <c r="Q8" s="14"/>
    </row>
    <row r="9" s="2" customFormat="1" ht="18" customHeight="1" spans="1:17">
      <c r="A9" s="13"/>
      <c r="B9" s="130"/>
      <c r="C9" s="130"/>
      <c r="D9" s="130"/>
      <c r="E9" s="130"/>
      <c r="F9" s="130"/>
      <c r="G9" s="130"/>
      <c r="H9" s="130"/>
      <c r="I9" s="130"/>
      <c r="J9" s="130"/>
      <c r="K9" s="121"/>
      <c r="L9" s="121"/>
      <c r="M9" s="366"/>
      <c r="N9" s="16"/>
      <c r="O9" s="16"/>
      <c r="P9" s="16" t="str">
        <f t="shared" ref="P9:P21" si="0">IF(M9=0,"",(N9-M9)/M9*100)</f>
        <v/>
      </c>
      <c r="Q9" s="14"/>
    </row>
    <row r="10" s="2" customFormat="1" ht="18" customHeight="1" spans="1:17">
      <c r="A10" s="13"/>
      <c r="B10" s="130"/>
      <c r="C10" s="130"/>
      <c r="D10" s="130"/>
      <c r="E10" s="130"/>
      <c r="F10" s="130"/>
      <c r="G10" s="130"/>
      <c r="H10" s="130"/>
      <c r="I10" s="130"/>
      <c r="J10" s="130"/>
      <c r="K10" s="121"/>
      <c r="L10" s="121"/>
      <c r="M10" s="366"/>
      <c r="N10" s="16"/>
      <c r="O10" s="16"/>
      <c r="P10" s="16" t="str">
        <f t="shared" si="0"/>
        <v/>
      </c>
      <c r="Q10" s="14"/>
    </row>
    <row r="11" s="2" customFormat="1" ht="18" customHeight="1" spans="1:17">
      <c r="A11" s="13"/>
      <c r="B11" s="130"/>
      <c r="C11" s="130"/>
      <c r="D11" s="130"/>
      <c r="E11" s="130"/>
      <c r="F11" s="130"/>
      <c r="G11" s="130"/>
      <c r="H11" s="130"/>
      <c r="I11" s="130"/>
      <c r="J11" s="130"/>
      <c r="K11" s="121"/>
      <c r="L11" s="121"/>
      <c r="M11" s="366"/>
      <c r="N11" s="16"/>
      <c r="O11" s="16"/>
      <c r="P11" s="16" t="str">
        <f t="shared" si="0"/>
        <v/>
      </c>
      <c r="Q11" s="14"/>
    </row>
    <row r="12" s="2" customFormat="1" ht="18" customHeight="1" spans="1:17">
      <c r="A12" s="13"/>
      <c r="B12" s="130"/>
      <c r="C12" s="130"/>
      <c r="D12" s="130"/>
      <c r="E12" s="130"/>
      <c r="F12" s="130"/>
      <c r="G12" s="130"/>
      <c r="H12" s="130"/>
      <c r="I12" s="130"/>
      <c r="J12" s="130"/>
      <c r="K12" s="121"/>
      <c r="L12" s="121"/>
      <c r="M12" s="366"/>
      <c r="N12" s="16"/>
      <c r="O12" s="16"/>
      <c r="P12" s="16" t="str">
        <f t="shared" si="0"/>
        <v/>
      </c>
      <c r="Q12" s="14"/>
    </row>
    <row r="13" s="2" customFormat="1" ht="18" customHeight="1" spans="1:17">
      <c r="A13" s="13"/>
      <c r="B13" s="130"/>
      <c r="C13" s="130"/>
      <c r="D13" s="130"/>
      <c r="E13" s="130"/>
      <c r="F13" s="130"/>
      <c r="G13" s="130"/>
      <c r="H13" s="130"/>
      <c r="I13" s="130"/>
      <c r="J13" s="130"/>
      <c r="K13" s="121"/>
      <c r="L13" s="121"/>
      <c r="M13" s="366"/>
      <c r="N13" s="16"/>
      <c r="O13" s="16"/>
      <c r="P13" s="16" t="str">
        <f t="shared" si="0"/>
        <v/>
      </c>
      <c r="Q13" s="14"/>
    </row>
    <row r="14" s="2" customFormat="1" ht="18" customHeight="1" spans="1:17">
      <c r="A14" s="13"/>
      <c r="B14" s="130"/>
      <c r="C14" s="130"/>
      <c r="D14" s="224"/>
      <c r="E14" s="130"/>
      <c r="F14" s="130"/>
      <c r="G14" s="130"/>
      <c r="H14" s="130"/>
      <c r="I14" s="130"/>
      <c r="J14" s="130"/>
      <c r="K14" s="121"/>
      <c r="L14" s="121"/>
      <c r="M14" s="366"/>
      <c r="N14" s="16"/>
      <c r="O14" s="16"/>
      <c r="P14" s="16" t="str">
        <f t="shared" si="0"/>
        <v/>
      </c>
      <c r="Q14" s="14"/>
    </row>
    <row r="15" s="2" customFormat="1" ht="18" customHeight="1" spans="1:17">
      <c r="A15" s="13"/>
      <c r="B15" s="130"/>
      <c r="C15" s="130"/>
      <c r="D15" s="130"/>
      <c r="E15" s="130"/>
      <c r="F15" s="130"/>
      <c r="G15" s="130"/>
      <c r="H15" s="130"/>
      <c r="I15" s="130"/>
      <c r="J15" s="130"/>
      <c r="K15" s="121"/>
      <c r="L15" s="121"/>
      <c r="M15" s="366"/>
      <c r="N15" s="16"/>
      <c r="O15" s="16"/>
      <c r="P15" s="16" t="str">
        <f t="shared" si="0"/>
        <v/>
      </c>
      <c r="Q15" s="14"/>
    </row>
    <row r="16" s="2" customFormat="1" ht="18" customHeight="1" spans="1:17">
      <c r="A16" s="13"/>
      <c r="B16" s="130"/>
      <c r="C16" s="130"/>
      <c r="D16" s="130"/>
      <c r="E16" s="130"/>
      <c r="F16" s="130"/>
      <c r="G16" s="130"/>
      <c r="H16" s="130"/>
      <c r="I16" s="130"/>
      <c r="J16" s="130"/>
      <c r="K16" s="121"/>
      <c r="L16" s="121"/>
      <c r="M16" s="366"/>
      <c r="N16" s="16"/>
      <c r="O16" s="16"/>
      <c r="P16" s="16" t="str">
        <f t="shared" si="0"/>
        <v/>
      </c>
      <c r="Q16" s="14"/>
    </row>
    <row r="17" s="2" customFormat="1" ht="18" customHeight="1" spans="1:17">
      <c r="A17" s="13"/>
      <c r="B17" s="130"/>
      <c r="C17" s="130"/>
      <c r="D17" s="130"/>
      <c r="E17" s="130"/>
      <c r="F17" s="130"/>
      <c r="G17" s="130"/>
      <c r="H17" s="130"/>
      <c r="I17" s="130"/>
      <c r="J17" s="130"/>
      <c r="K17" s="121"/>
      <c r="L17" s="121"/>
      <c r="M17" s="366"/>
      <c r="N17" s="16"/>
      <c r="O17" s="16"/>
      <c r="P17" s="16" t="str">
        <f t="shared" si="0"/>
        <v/>
      </c>
      <c r="Q17" s="14"/>
    </row>
    <row r="18" s="2" customFormat="1" ht="18" customHeight="1" spans="1:17">
      <c r="A18" s="13"/>
      <c r="B18" s="130"/>
      <c r="C18" s="130"/>
      <c r="D18" s="130"/>
      <c r="E18" s="130"/>
      <c r="F18" s="130"/>
      <c r="G18" s="130"/>
      <c r="H18" s="130"/>
      <c r="I18" s="130"/>
      <c r="J18" s="130"/>
      <c r="K18" s="121"/>
      <c r="L18" s="121"/>
      <c r="M18" s="366"/>
      <c r="N18" s="16"/>
      <c r="O18" s="16"/>
      <c r="P18" s="16" t="str">
        <f t="shared" si="0"/>
        <v/>
      </c>
      <c r="Q18" s="14"/>
    </row>
    <row r="19" s="2" customFormat="1" ht="18" customHeight="1" spans="1:17">
      <c r="A19" s="13"/>
      <c r="B19" s="130"/>
      <c r="C19" s="130"/>
      <c r="D19" s="130"/>
      <c r="E19" s="130"/>
      <c r="F19" s="130"/>
      <c r="G19" s="130"/>
      <c r="H19" s="130"/>
      <c r="I19" s="130"/>
      <c r="J19" s="130"/>
      <c r="K19" s="121"/>
      <c r="L19" s="121"/>
      <c r="M19" s="366"/>
      <c r="N19" s="16"/>
      <c r="O19" s="16"/>
      <c r="P19" s="16" t="str">
        <f t="shared" si="0"/>
        <v/>
      </c>
      <c r="Q19" s="14"/>
    </row>
    <row r="20" s="2" customFormat="1" ht="18" customHeight="1" spans="1:17">
      <c r="A20" s="13"/>
      <c r="B20" s="130"/>
      <c r="C20" s="130"/>
      <c r="D20" s="130"/>
      <c r="E20" s="130"/>
      <c r="F20" s="130"/>
      <c r="G20" s="130"/>
      <c r="H20" s="130"/>
      <c r="I20" s="130"/>
      <c r="J20" s="130"/>
      <c r="K20" s="121"/>
      <c r="L20" s="121"/>
      <c r="M20" s="366"/>
      <c r="N20" s="16"/>
      <c r="O20" s="16"/>
      <c r="P20" s="16" t="str">
        <f t="shared" si="0"/>
        <v/>
      </c>
      <c r="Q20" s="14"/>
    </row>
    <row r="21" s="2" customFormat="1" ht="18" customHeight="1" spans="1:17">
      <c r="A21" s="13"/>
      <c r="B21" s="130"/>
      <c r="C21" s="130"/>
      <c r="D21" s="130"/>
      <c r="E21" s="130"/>
      <c r="F21" s="130"/>
      <c r="G21" s="130"/>
      <c r="H21" s="130"/>
      <c r="I21" s="130"/>
      <c r="J21" s="130"/>
      <c r="K21" s="121"/>
      <c r="L21" s="121"/>
      <c r="M21" s="366"/>
      <c r="N21" s="16"/>
      <c r="O21" s="16"/>
      <c r="P21" s="16" t="str">
        <f t="shared" si="0"/>
        <v/>
      </c>
      <c r="Q21" s="14"/>
    </row>
    <row r="22" s="2" customFormat="1" ht="18" customHeight="1" spans="1:17">
      <c r="A22" s="29" t="s">
        <v>122</v>
      </c>
      <c r="B22" s="29"/>
      <c r="C22" s="29"/>
      <c r="D22" s="17"/>
      <c r="E22" s="17"/>
      <c r="F22" s="17"/>
      <c r="G22" s="17"/>
      <c r="H22" s="17"/>
      <c r="I22" s="367"/>
      <c r="J22" s="367"/>
      <c r="K22" s="121"/>
      <c r="L22" s="121">
        <f>SUM(L8:L21)</f>
        <v>0</v>
      </c>
      <c r="M22" s="121">
        <f>SUM(M8:M21)</f>
        <v>0</v>
      </c>
      <c r="N22" s="121">
        <f>SUM(N8:N21)</f>
        <v>0</v>
      </c>
      <c r="O22" s="121">
        <f>SUM(O8:O21)</f>
        <v>0</v>
      </c>
      <c r="P22" s="16" t="str">
        <f>IF(K22=0,"",(N22-K22)/K22*100)</f>
        <v/>
      </c>
      <c r="Q22" s="14"/>
    </row>
    <row r="23" s="2" customFormat="1" ht="18" customHeight="1" spans="1:14">
      <c r="A23" s="10" t="e">
        <f>"被评估单位（或产权持有单位）填表人："&amp;#REF!</f>
        <v>#REF!</v>
      </c>
      <c r="B23" s="20"/>
      <c r="C23" s="81"/>
      <c r="D23" s="82"/>
      <c r="K23" s="364"/>
      <c r="L23" s="364"/>
      <c r="M23" s="364"/>
      <c r="N23" s="365" t="e">
        <f>"评估人员："&amp;#REF!</f>
        <v>#REF!</v>
      </c>
    </row>
    <row r="24" s="2" customFormat="1" ht="18" customHeight="1" spans="1:13">
      <c r="A24" s="11" t="e">
        <f>CONCATENATE(#REF!,#REF!,#REF!,#REF!,#REF!,#REF!,#REF!)</f>
        <v>#REF!</v>
      </c>
      <c r="B24" s="11"/>
      <c r="C24" s="11"/>
      <c r="D24" s="82"/>
      <c r="K24" s="155"/>
      <c r="L24" s="155"/>
      <c r="M24" s="155"/>
    </row>
    <row r="25" s="2" customFormat="1" customHeight="1" spans="2:13">
      <c r="B25" s="82"/>
      <c r="C25" s="82"/>
      <c r="D25" s="82"/>
      <c r="E25" s="82"/>
      <c r="F25" s="82"/>
      <c r="G25" s="82"/>
      <c r="H25" s="82"/>
      <c r="I25" s="82"/>
      <c r="J25" s="82"/>
      <c r="K25" s="155"/>
      <c r="L25" s="155"/>
      <c r="M25" s="155"/>
    </row>
    <row r="26" s="2" customFormat="1" customHeight="1" spans="2:13">
      <c r="B26" s="82"/>
      <c r="C26" s="82"/>
      <c r="D26" s="82"/>
      <c r="E26" s="82"/>
      <c r="F26" s="82"/>
      <c r="G26" s="82"/>
      <c r="H26" s="82"/>
      <c r="I26" s="82"/>
      <c r="J26" s="82"/>
      <c r="K26" s="155"/>
      <c r="L26" s="155"/>
      <c r="M26" s="155"/>
    </row>
    <row r="27" s="2" customFormat="1" customHeight="1" spans="2:13">
      <c r="B27" s="82"/>
      <c r="C27" s="82"/>
      <c r="D27" s="82"/>
      <c r="E27" s="82"/>
      <c r="F27" s="82"/>
      <c r="G27" s="82"/>
      <c r="H27" s="82"/>
      <c r="I27" s="82"/>
      <c r="J27" s="82"/>
      <c r="K27" s="155"/>
      <c r="L27" s="155"/>
      <c r="M27" s="155"/>
    </row>
    <row r="28" s="2" customFormat="1" customHeight="1" spans="2:13">
      <c r="B28" s="82"/>
      <c r="C28" s="82"/>
      <c r="D28" s="82"/>
      <c r="E28" s="82"/>
      <c r="F28" s="82"/>
      <c r="G28" s="82"/>
      <c r="H28" s="82"/>
      <c r="I28" s="82"/>
      <c r="J28" s="82"/>
      <c r="K28" s="155"/>
      <c r="L28" s="155"/>
      <c r="M28" s="155"/>
    </row>
    <row r="29" s="2" customFormat="1" customHeight="1" spans="2:13">
      <c r="B29" s="82"/>
      <c r="C29" s="82"/>
      <c r="D29" s="82"/>
      <c r="E29" s="82"/>
      <c r="F29" s="82"/>
      <c r="G29" s="82"/>
      <c r="H29" s="82"/>
      <c r="I29" s="82"/>
      <c r="J29" s="82"/>
      <c r="K29" s="155"/>
      <c r="L29" s="155"/>
      <c r="M29" s="155"/>
    </row>
    <row r="30" s="2" customFormat="1" customHeight="1" spans="2:13">
      <c r="B30" s="82"/>
      <c r="C30" s="82"/>
      <c r="D30" s="82"/>
      <c r="E30" s="82"/>
      <c r="F30" s="82"/>
      <c r="G30" s="82"/>
      <c r="H30" s="82"/>
      <c r="I30" s="82"/>
      <c r="J30" s="82"/>
      <c r="K30" s="155"/>
      <c r="L30" s="155"/>
      <c r="M30" s="155"/>
    </row>
    <row r="31" s="2" customFormat="1" customHeight="1" spans="2:13">
      <c r="B31" s="82"/>
      <c r="C31" s="82"/>
      <c r="D31" s="82"/>
      <c r="E31" s="82"/>
      <c r="F31" s="82"/>
      <c r="G31" s="82"/>
      <c r="H31" s="82"/>
      <c r="I31" s="82"/>
      <c r="J31" s="82"/>
      <c r="K31" s="155"/>
      <c r="L31" s="155"/>
      <c r="M31" s="155"/>
    </row>
    <row r="32" s="2" customFormat="1" customHeight="1" spans="2:13">
      <c r="B32" s="82"/>
      <c r="C32" s="82"/>
      <c r="D32" s="82"/>
      <c r="E32" s="82"/>
      <c r="F32" s="82"/>
      <c r="G32" s="82"/>
      <c r="H32" s="82"/>
      <c r="I32" s="82"/>
      <c r="J32" s="82"/>
      <c r="K32" s="155"/>
      <c r="L32" s="155"/>
      <c r="M32" s="155"/>
    </row>
    <row r="33" s="2" customFormat="1" customHeight="1" spans="2:13">
      <c r="B33" s="82"/>
      <c r="C33" s="82"/>
      <c r="D33" s="82"/>
      <c r="E33" s="82"/>
      <c r="F33" s="82"/>
      <c r="G33" s="82"/>
      <c r="H33" s="82"/>
      <c r="I33" s="82"/>
      <c r="J33" s="82"/>
      <c r="K33" s="155"/>
      <c r="L33" s="155"/>
      <c r="M33" s="155"/>
    </row>
    <row r="34" s="2" customFormat="1" customHeight="1" spans="2:13">
      <c r="B34" s="82"/>
      <c r="C34" s="82"/>
      <c r="D34" s="82"/>
      <c r="E34" s="82"/>
      <c r="F34" s="82"/>
      <c r="G34" s="82"/>
      <c r="H34" s="82"/>
      <c r="I34" s="82"/>
      <c r="J34" s="82"/>
      <c r="K34" s="155"/>
      <c r="L34" s="155"/>
      <c r="M34" s="155"/>
    </row>
    <row r="35" s="2" customFormat="1" customHeight="1" spans="2:13">
      <c r="B35" s="82"/>
      <c r="C35" s="82"/>
      <c r="D35" s="82"/>
      <c r="E35" s="82"/>
      <c r="F35" s="82"/>
      <c r="G35" s="82"/>
      <c r="H35" s="82"/>
      <c r="I35" s="82"/>
      <c r="J35" s="82"/>
      <c r="K35" s="155"/>
      <c r="L35" s="155"/>
      <c r="M35" s="155"/>
    </row>
    <row r="36" s="2" customFormat="1" customHeight="1" spans="2:13">
      <c r="B36" s="82"/>
      <c r="C36" s="82"/>
      <c r="D36" s="82"/>
      <c r="E36" s="82"/>
      <c r="F36" s="82"/>
      <c r="G36" s="82"/>
      <c r="H36" s="82"/>
      <c r="I36" s="82"/>
      <c r="J36" s="82"/>
      <c r="K36" s="155"/>
      <c r="L36" s="155"/>
      <c r="M36" s="155"/>
    </row>
    <row r="37" s="2" customFormat="1" customHeight="1" spans="2:13">
      <c r="B37" s="82"/>
      <c r="C37" s="82"/>
      <c r="D37" s="82"/>
      <c r="E37" s="82"/>
      <c r="F37" s="82"/>
      <c r="G37" s="82"/>
      <c r="H37" s="82"/>
      <c r="I37" s="82"/>
      <c r="J37" s="82"/>
      <c r="K37" s="155"/>
      <c r="L37" s="155"/>
      <c r="M37" s="155"/>
    </row>
    <row r="38" s="2" customFormat="1" customHeight="1" spans="2:13">
      <c r="B38" s="82"/>
      <c r="C38" s="82"/>
      <c r="D38" s="82"/>
      <c r="E38" s="82"/>
      <c r="F38" s="82"/>
      <c r="G38" s="82"/>
      <c r="H38" s="82"/>
      <c r="I38" s="82"/>
      <c r="J38" s="82"/>
      <c r="K38" s="155"/>
      <c r="L38" s="155"/>
      <c r="M38" s="155"/>
    </row>
    <row r="39" s="2" customFormat="1" customHeight="1" spans="2:13">
      <c r="B39" s="82"/>
      <c r="C39" s="82"/>
      <c r="D39" s="82"/>
      <c r="E39" s="82"/>
      <c r="F39" s="82"/>
      <c r="G39" s="82"/>
      <c r="H39" s="82"/>
      <c r="I39" s="82"/>
      <c r="J39" s="82"/>
      <c r="K39" s="155"/>
      <c r="L39" s="155"/>
      <c r="M39" s="155"/>
    </row>
    <row r="40" s="2" customFormat="1" customHeight="1" spans="2:13">
      <c r="B40" s="82"/>
      <c r="C40" s="82"/>
      <c r="D40" s="82"/>
      <c r="E40" s="82"/>
      <c r="F40" s="82"/>
      <c r="G40" s="82"/>
      <c r="H40" s="82"/>
      <c r="I40" s="82"/>
      <c r="J40" s="82"/>
      <c r="K40" s="155"/>
      <c r="L40" s="155"/>
      <c r="M40" s="155"/>
    </row>
    <row r="41" s="2" customFormat="1" customHeight="1" spans="2:13">
      <c r="B41" s="82"/>
      <c r="C41" s="82"/>
      <c r="D41" s="82"/>
      <c r="E41" s="82"/>
      <c r="F41" s="82"/>
      <c r="G41" s="82"/>
      <c r="H41" s="82"/>
      <c r="I41" s="82"/>
      <c r="J41" s="82"/>
      <c r="K41" s="155"/>
      <c r="L41" s="155"/>
      <c r="M41" s="155"/>
    </row>
    <row r="42" s="2" customFormat="1" customHeight="1" spans="2:13">
      <c r="B42" s="82"/>
      <c r="C42" s="82"/>
      <c r="D42" s="82"/>
      <c r="E42" s="82"/>
      <c r="F42" s="82"/>
      <c r="G42" s="82"/>
      <c r="H42" s="82"/>
      <c r="I42" s="82"/>
      <c r="J42" s="82"/>
      <c r="K42" s="155"/>
      <c r="L42" s="155"/>
      <c r="M42" s="155"/>
    </row>
    <row r="43" s="2" customFormat="1" customHeight="1" spans="2:13">
      <c r="B43" s="82"/>
      <c r="C43" s="82"/>
      <c r="D43" s="82"/>
      <c r="E43" s="82"/>
      <c r="F43" s="82"/>
      <c r="G43" s="82"/>
      <c r="H43" s="82"/>
      <c r="I43" s="82"/>
      <c r="J43" s="82"/>
      <c r="K43" s="155"/>
      <c r="L43" s="155"/>
      <c r="M43" s="155"/>
    </row>
    <row r="44" s="2" customFormat="1" customHeight="1" spans="2:13">
      <c r="B44" s="82"/>
      <c r="C44" s="82"/>
      <c r="D44" s="82"/>
      <c r="E44" s="82"/>
      <c r="F44" s="82"/>
      <c r="G44" s="82"/>
      <c r="H44" s="82"/>
      <c r="I44" s="82"/>
      <c r="J44" s="82"/>
      <c r="K44" s="155"/>
      <c r="L44" s="155"/>
      <c r="M44" s="155"/>
    </row>
    <row r="45" s="2" customFormat="1" customHeight="1" spans="2:13">
      <c r="B45" s="82"/>
      <c r="C45" s="82"/>
      <c r="D45" s="82"/>
      <c r="E45" s="82"/>
      <c r="F45" s="82"/>
      <c r="G45" s="82"/>
      <c r="H45" s="82"/>
      <c r="I45" s="82"/>
      <c r="J45" s="82"/>
      <c r="K45" s="155"/>
      <c r="L45" s="155"/>
      <c r="M45" s="155"/>
    </row>
    <row r="46" s="2" customFormat="1" customHeight="1" spans="2:13">
      <c r="B46" s="82"/>
      <c r="C46" s="82"/>
      <c r="D46" s="82"/>
      <c r="E46" s="82"/>
      <c r="F46" s="82"/>
      <c r="G46" s="82"/>
      <c r="H46" s="82"/>
      <c r="I46" s="82"/>
      <c r="J46" s="82"/>
      <c r="K46" s="155"/>
      <c r="L46" s="155"/>
      <c r="M46" s="155"/>
    </row>
    <row r="47" s="2" customFormat="1" customHeight="1" spans="2:13">
      <c r="B47" s="82"/>
      <c r="C47" s="82"/>
      <c r="D47" s="82"/>
      <c r="E47" s="82"/>
      <c r="F47" s="82"/>
      <c r="G47" s="82"/>
      <c r="H47" s="82"/>
      <c r="I47" s="82"/>
      <c r="J47" s="82"/>
      <c r="K47" s="155"/>
      <c r="L47" s="155"/>
      <c r="M47" s="155"/>
    </row>
    <row r="48" s="2" customFormat="1" customHeight="1" spans="2:13">
      <c r="B48" s="82"/>
      <c r="C48" s="82"/>
      <c r="D48" s="82"/>
      <c r="E48" s="82"/>
      <c r="F48" s="82"/>
      <c r="G48" s="82"/>
      <c r="H48" s="82"/>
      <c r="I48" s="82"/>
      <c r="J48" s="82"/>
      <c r="K48" s="155"/>
      <c r="L48" s="155"/>
      <c r="M48" s="155"/>
    </row>
    <row r="49" s="2" customFormat="1" customHeight="1" spans="2:13">
      <c r="B49" s="82"/>
      <c r="C49" s="82"/>
      <c r="D49" s="82"/>
      <c r="E49" s="82"/>
      <c r="F49" s="82"/>
      <c r="G49" s="82"/>
      <c r="H49" s="82"/>
      <c r="I49" s="82"/>
      <c r="J49" s="82"/>
      <c r="K49" s="155"/>
      <c r="L49" s="155"/>
      <c r="M49" s="155"/>
    </row>
    <row r="50" s="2" customFormat="1" customHeight="1" spans="2:13">
      <c r="B50" s="82"/>
      <c r="C50" s="82"/>
      <c r="D50" s="82"/>
      <c r="E50" s="82"/>
      <c r="F50" s="82"/>
      <c r="G50" s="82"/>
      <c r="H50" s="82"/>
      <c r="I50" s="82"/>
      <c r="J50" s="82"/>
      <c r="K50" s="155"/>
      <c r="L50" s="155"/>
      <c r="M50" s="155"/>
    </row>
    <row r="51" s="2" customFormat="1" customHeight="1" spans="2:13">
      <c r="B51" s="82"/>
      <c r="C51" s="82"/>
      <c r="D51" s="82"/>
      <c r="E51" s="82"/>
      <c r="F51" s="82"/>
      <c r="G51" s="82"/>
      <c r="H51" s="82"/>
      <c r="I51" s="82"/>
      <c r="J51" s="82"/>
      <c r="K51" s="155"/>
      <c r="L51" s="155"/>
      <c r="M51" s="155"/>
    </row>
    <row r="52" s="2" customFormat="1" customHeight="1" spans="2:13">
      <c r="B52" s="82"/>
      <c r="C52" s="82"/>
      <c r="D52" s="82"/>
      <c r="E52" s="82"/>
      <c r="F52" s="82"/>
      <c r="G52" s="82"/>
      <c r="H52" s="82"/>
      <c r="I52" s="82"/>
      <c r="J52" s="82"/>
      <c r="K52" s="155"/>
      <c r="L52" s="155"/>
      <c r="M52" s="155"/>
    </row>
    <row r="53" s="2" customFormat="1" customHeight="1" spans="2:13">
      <c r="B53" s="82"/>
      <c r="C53" s="82"/>
      <c r="D53" s="82"/>
      <c r="E53" s="82"/>
      <c r="F53" s="82"/>
      <c r="G53" s="82"/>
      <c r="H53" s="82"/>
      <c r="I53" s="82"/>
      <c r="J53" s="82"/>
      <c r="K53" s="155"/>
      <c r="L53" s="155"/>
      <c r="M53" s="155"/>
    </row>
    <row r="54" s="2" customFormat="1" customHeight="1" spans="2:13">
      <c r="B54" s="82"/>
      <c r="C54" s="82"/>
      <c r="D54" s="82"/>
      <c r="E54" s="82"/>
      <c r="F54" s="82"/>
      <c r="G54" s="82"/>
      <c r="H54" s="82"/>
      <c r="I54" s="82"/>
      <c r="J54" s="82"/>
      <c r="K54" s="155"/>
      <c r="L54" s="155"/>
      <c r="M54" s="155"/>
    </row>
    <row r="55" s="2" customFormat="1" customHeight="1" spans="2:13">
      <c r="B55" s="82"/>
      <c r="C55" s="82"/>
      <c r="D55" s="82"/>
      <c r="E55" s="82"/>
      <c r="F55" s="82"/>
      <c r="G55" s="82"/>
      <c r="H55" s="82"/>
      <c r="I55" s="82"/>
      <c r="J55" s="82"/>
      <c r="K55" s="155"/>
      <c r="L55" s="155"/>
      <c r="M55" s="155"/>
    </row>
    <row r="56" s="2" customFormat="1" customHeight="1" spans="2:13">
      <c r="B56" s="82"/>
      <c r="C56" s="82"/>
      <c r="D56" s="82"/>
      <c r="E56" s="82"/>
      <c r="F56" s="82"/>
      <c r="G56" s="82"/>
      <c r="H56" s="82"/>
      <c r="I56" s="82"/>
      <c r="J56" s="82"/>
      <c r="K56" s="155"/>
      <c r="L56" s="155"/>
      <c r="M56" s="155"/>
    </row>
    <row r="57" s="2" customFormat="1" customHeight="1" spans="2:13">
      <c r="B57" s="82"/>
      <c r="C57" s="82"/>
      <c r="D57" s="82"/>
      <c r="E57" s="82"/>
      <c r="F57" s="82"/>
      <c r="G57" s="82"/>
      <c r="H57" s="82"/>
      <c r="I57" s="82"/>
      <c r="J57" s="82"/>
      <c r="K57" s="155"/>
      <c r="L57" s="155"/>
      <c r="M57" s="155"/>
    </row>
    <row r="58" s="2" customFormat="1" customHeight="1" spans="2:13">
      <c r="B58" s="82"/>
      <c r="C58" s="82"/>
      <c r="D58" s="82"/>
      <c r="E58" s="82"/>
      <c r="F58" s="82"/>
      <c r="G58" s="82"/>
      <c r="H58" s="82"/>
      <c r="I58" s="82"/>
      <c r="J58" s="82"/>
      <c r="K58" s="155"/>
      <c r="L58" s="155"/>
      <c r="M58" s="155"/>
    </row>
    <row r="59" s="2" customFormat="1" customHeight="1" spans="2:13">
      <c r="B59" s="82"/>
      <c r="C59" s="82"/>
      <c r="D59" s="82"/>
      <c r="E59" s="82"/>
      <c r="F59" s="82"/>
      <c r="G59" s="82"/>
      <c r="H59" s="82"/>
      <c r="I59" s="82"/>
      <c r="J59" s="82"/>
      <c r="K59" s="155"/>
      <c r="L59" s="155"/>
      <c r="M59" s="155"/>
    </row>
    <row r="60" s="2" customFormat="1" customHeight="1" spans="2:13">
      <c r="B60" s="82"/>
      <c r="C60" s="82"/>
      <c r="D60" s="82"/>
      <c r="E60" s="82"/>
      <c r="F60" s="82"/>
      <c r="G60" s="82"/>
      <c r="H60" s="82"/>
      <c r="I60" s="82"/>
      <c r="J60" s="82"/>
      <c r="K60" s="155"/>
      <c r="L60" s="155"/>
      <c r="M60" s="155"/>
    </row>
    <row r="61" s="2" customFormat="1" customHeight="1" spans="2:13">
      <c r="B61" s="82"/>
      <c r="C61" s="82"/>
      <c r="D61" s="82"/>
      <c r="E61" s="82"/>
      <c r="F61" s="82"/>
      <c r="G61" s="82"/>
      <c r="H61" s="82"/>
      <c r="I61" s="82"/>
      <c r="J61" s="82"/>
      <c r="K61" s="155"/>
      <c r="L61" s="155"/>
      <c r="M61" s="155"/>
    </row>
    <row r="62" s="2" customFormat="1" customHeight="1" spans="2:13">
      <c r="B62" s="82"/>
      <c r="C62" s="82"/>
      <c r="D62" s="82"/>
      <c r="E62" s="82"/>
      <c r="F62" s="82"/>
      <c r="G62" s="82"/>
      <c r="H62" s="82"/>
      <c r="I62" s="82"/>
      <c r="J62" s="82"/>
      <c r="K62" s="155"/>
      <c r="L62" s="155"/>
      <c r="M62" s="155"/>
    </row>
    <row r="63" s="2" customFormat="1" customHeight="1" spans="2:13">
      <c r="B63" s="82"/>
      <c r="C63" s="82"/>
      <c r="D63" s="82"/>
      <c r="E63" s="82"/>
      <c r="F63" s="82"/>
      <c r="G63" s="82"/>
      <c r="H63" s="82"/>
      <c r="I63" s="82"/>
      <c r="J63" s="82"/>
      <c r="K63" s="155"/>
      <c r="L63" s="155"/>
      <c r="M63" s="155"/>
    </row>
    <row r="64" s="2" customFormat="1" customHeight="1" spans="2:13">
      <c r="B64" s="82"/>
      <c r="C64" s="82"/>
      <c r="D64" s="82"/>
      <c r="E64" s="82"/>
      <c r="F64" s="82"/>
      <c r="G64" s="82"/>
      <c r="H64" s="82"/>
      <c r="I64" s="82"/>
      <c r="J64" s="82"/>
      <c r="K64" s="155"/>
      <c r="L64" s="155"/>
      <c r="M64" s="155"/>
    </row>
    <row r="65" s="2" customFormat="1" customHeight="1" spans="2:13">
      <c r="B65" s="82"/>
      <c r="C65" s="82"/>
      <c r="D65" s="82"/>
      <c r="E65" s="82"/>
      <c r="F65" s="82"/>
      <c r="G65" s="82"/>
      <c r="H65" s="82"/>
      <c r="I65" s="82"/>
      <c r="J65" s="82"/>
      <c r="K65" s="155"/>
      <c r="L65" s="155"/>
      <c r="M65" s="155"/>
    </row>
    <row r="66" s="2" customFormat="1" customHeight="1" spans="2:13">
      <c r="B66" s="82"/>
      <c r="C66" s="82"/>
      <c r="D66" s="82"/>
      <c r="E66" s="82"/>
      <c r="F66" s="82"/>
      <c r="G66" s="82"/>
      <c r="H66" s="82"/>
      <c r="I66" s="82"/>
      <c r="J66" s="82"/>
      <c r="K66" s="155"/>
      <c r="L66" s="155"/>
      <c r="M66" s="155"/>
    </row>
    <row r="67" s="2" customFormat="1" customHeight="1" spans="2:13">
      <c r="B67" s="82"/>
      <c r="C67" s="82"/>
      <c r="D67" s="82"/>
      <c r="E67" s="82"/>
      <c r="F67" s="82"/>
      <c r="G67" s="82"/>
      <c r="H67" s="82"/>
      <c r="I67" s="82"/>
      <c r="J67" s="82"/>
      <c r="K67" s="155"/>
      <c r="L67" s="155"/>
      <c r="M67" s="155"/>
    </row>
    <row r="68" s="2" customFormat="1" customHeight="1" spans="2:13">
      <c r="B68" s="82"/>
      <c r="C68" s="82"/>
      <c r="D68" s="82"/>
      <c r="E68" s="82"/>
      <c r="F68" s="82"/>
      <c r="G68" s="82"/>
      <c r="H68" s="82"/>
      <c r="I68" s="82"/>
      <c r="J68" s="82"/>
      <c r="K68" s="155"/>
      <c r="L68" s="155"/>
      <c r="M68" s="155"/>
    </row>
    <row r="69" s="2" customFormat="1" customHeight="1" spans="2:13">
      <c r="B69" s="82"/>
      <c r="C69" s="82"/>
      <c r="D69" s="82"/>
      <c r="E69" s="82"/>
      <c r="F69" s="82"/>
      <c r="G69" s="82"/>
      <c r="H69" s="82"/>
      <c r="I69" s="82"/>
      <c r="J69" s="82"/>
      <c r="K69" s="155"/>
      <c r="L69" s="155"/>
      <c r="M69" s="155"/>
    </row>
    <row r="70" s="2" customFormat="1" customHeight="1" spans="2:13">
      <c r="B70" s="82"/>
      <c r="C70" s="82"/>
      <c r="D70" s="82"/>
      <c r="E70" s="82"/>
      <c r="F70" s="82"/>
      <c r="G70" s="82"/>
      <c r="H70" s="82"/>
      <c r="I70" s="82"/>
      <c r="J70" s="82"/>
      <c r="K70" s="155"/>
      <c r="L70" s="155"/>
      <c r="M70" s="155"/>
    </row>
    <row r="71" s="2" customFormat="1" customHeight="1" spans="2:13">
      <c r="B71" s="82"/>
      <c r="C71" s="82"/>
      <c r="D71" s="82"/>
      <c r="E71" s="82"/>
      <c r="F71" s="82"/>
      <c r="G71" s="82"/>
      <c r="H71" s="82"/>
      <c r="I71" s="82"/>
      <c r="J71" s="82"/>
      <c r="K71" s="155"/>
      <c r="L71" s="155"/>
      <c r="M71" s="155"/>
    </row>
    <row r="72" s="2" customFormat="1" customHeight="1" spans="2:13">
      <c r="B72" s="82"/>
      <c r="C72" s="82"/>
      <c r="D72" s="82"/>
      <c r="E72" s="82"/>
      <c r="F72" s="82"/>
      <c r="G72" s="82"/>
      <c r="H72" s="82"/>
      <c r="I72" s="82"/>
      <c r="J72" s="82"/>
      <c r="K72" s="155"/>
      <c r="L72" s="155"/>
      <c r="M72" s="155"/>
    </row>
    <row r="73" s="2" customFormat="1" customHeight="1" spans="2:13">
      <c r="B73" s="82"/>
      <c r="C73" s="82"/>
      <c r="D73" s="82"/>
      <c r="E73" s="82"/>
      <c r="F73" s="82"/>
      <c r="G73" s="82"/>
      <c r="H73" s="82"/>
      <c r="I73" s="82"/>
      <c r="J73" s="82"/>
      <c r="K73" s="155"/>
      <c r="L73" s="155"/>
      <c r="M73" s="155"/>
    </row>
    <row r="74" s="2" customFormat="1" customHeight="1" spans="2:13">
      <c r="B74" s="82"/>
      <c r="C74" s="82"/>
      <c r="D74" s="82"/>
      <c r="E74" s="82"/>
      <c r="F74" s="82"/>
      <c r="G74" s="82"/>
      <c r="H74" s="82"/>
      <c r="I74" s="82"/>
      <c r="J74" s="82"/>
      <c r="K74" s="155"/>
      <c r="L74" s="155"/>
      <c r="M74" s="155"/>
    </row>
    <row r="75" s="2" customFormat="1" customHeight="1" spans="2:13">
      <c r="B75" s="82"/>
      <c r="C75" s="82"/>
      <c r="D75" s="82"/>
      <c r="E75" s="82"/>
      <c r="F75" s="82"/>
      <c r="G75" s="82"/>
      <c r="H75" s="82"/>
      <c r="I75" s="82"/>
      <c r="J75" s="82"/>
      <c r="K75" s="155"/>
      <c r="L75" s="155"/>
      <c r="M75" s="155"/>
    </row>
    <row r="76" s="2" customFormat="1" customHeight="1" spans="2:13">
      <c r="B76" s="82"/>
      <c r="C76" s="82"/>
      <c r="D76" s="82"/>
      <c r="E76" s="82"/>
      <c r="F76" s="82"/>
      <c r="G76" s="82"/>
      <c r="H76" s="82"/>
      <c r="I76" s="82"/>
      <c r="J76" s="82"/>
      <c r="K76" s="155"/>
      <c r="L76" s="155"/>
      <c r="M76" s="155"/>
    </row>
    <row r="77" s="2" customFormat="1" customHeight="1" spans="2:13">
      <c r="B77" s="82"/>
      <c r="C77" s="82"/>
      <c r="D77" s="82"/>
      <c r="E77" s="82"/>
      <c r="F77" s="82"/>
      <c r="G77" s="82"/>
      <c r="H77" s="82"/>
      <c r="I77" s="82"/>
      <c r="J77" s="82"/>
      <c r="K77" s="155"/>
      <c r="L77" s="155"/>
      <c r="M77" s="155"/>
    </row>
    <row r="78" s="2" customFormat="1" customHeight="1" spans="2:13">
      <c r="B78" s="82"/>
      <c r="C78" s="82"/>
      <c r="D78" s="82"/>
      <c r="E78" s="82"/>
      <c r="F78" s="82"/>
      <c r="G78" s="82"/>
      <c r="H78" s="82"/>
      <c r="I78" s="82"/>
      <c r="J78" s="82"/>
      <c r="K78" s="155"/>
      <c r="L78" s="155"/>
      <c r="M78" s="155"/>
    </row>
    <row r="79" s="2" customFormat="1" customHeight="1" spans="2:13">
      <c r="B79" s="82"/>
      <c r="C79" s="82"/>
      <c r="D79" s="82"/>
      <c r="E79" s="82"/>
      <c r="F79" s="82"/>
      <c r="G79" s="82"/>
      <c r="H79" s="82"/>
      <c r="I79" s="82"/>
      <c r="J79" s="82"/>
      <c r="K79" s="155"/>
      <c r="L79" s="155"/>
      <c r="M79" s="155"/>
    </row>
    <row r="80" s="2" customFormat="1" customHeight="1" spans="2:13">
      <c r="B80" s="82"/>
      <c r="C80" s="82"/>
      <c r="D80" s="82"/>
      <c r="E80" s="82"/>
      <c r="F80" s="82"/>
      <c r="G80" s="82"/>
      <c r="H80" s="82"/>
      <c r="I80" s="82"/>
      <c r="J80" s="82"/>
      <c r="K80" s="155"/>
      <c r="L80" s="155"/>
      <c r="M80" s="155"/>
    </row>
    <row r="81" s="2" customFormat="1" customHeight="1" spans="2:13">
      <c r="B81" s="82"/>
      <c r="C81" s="82"/>
      <c r="D81" s="82"/>
      <c r="E81" s="82"/>
      <c r="F81" s="82"/>
      <c r="G81" s="82"/>
      <c r="H81" s="82"/>
      <c r="I81" s="82"/>
      <c r="J81" s="82"/>
      <c r="K81" s="155"/>
      <c r="L81" s="155"/>
      <c r="M81" s="155"/>
    </row>
    <row r="82" s="2" customFormat="1" customHeight="1" spans="2:13">
      <c r="B82" s="82"/>
      <c r="C82" s="82"/>
      <c r="D82" s="82"/>
      <c r="E82" s="82"/>
      <c r="F82" s="82"/>
      <c r="G82" s="82"/>
      <c r="H82" s="82"/>
      <c r="I82" s="82"/>
      <c r="J82" s="82"/>
      <c r="K82" s="155"/>
      <c r="L82" s="155"/>
      <c r="M82" s="155"/>
    </row>
    <row r="83" s="2" customFormat="1" customHeight="1" spans="2:13">
      <c r="B83" s="82"/>
      <c r="C83" s="82"/>
      <c r="D83" s="82"/>
      <c r="E83" s="82"/>
      <c r="F83" s="82"/>
      <c r="G83" s="82"/>
      <c r="H83" s="82"/>
      <c r="I83" s="82"/>
      <c r="J83" s="82"/>
      <c r="K83" s="155"/>
      <c r="L83" s="155"/>
      <c r="M83" s="155"/>
    </row>
    <row r="84" s="2" customFormat="1" customHeight="1" spans="2:13">
      <c r="B84" s="82"/>
      <c r="C84" s="82"/>
      <c r="D84" s="82"/>
      <c r="E84" s="82"/>
      <c r="F84" s="82"/>
      <c r="G84" s="82"/>
      <c r="H84" s="82"/>
      <c r="I84" s="82"/>
      <c r="J84" s="82"/>
      <c r="K84" s="155"/>
      <c r="L84" s="155"/>
      <c r="M84" s="155"/>
    </row>
    <row r="85" s="2" customFormat="1" customHeight="1" spans="2:13">
      <c r="B85" s="82"/>
      <c r="C85" s="82"/>
      <c r="D85" s="82"/>
      <c r="E85" s="82"/>
      <c r="F85" s="82"/>
      <c r="G85" s="82"/>
      <c r="H85" s="82"/>
      <c r="I85" s="82"/>
      <c r="J85" s="82"/>
      <c r="K85" s="155"/>
      <c r="L85" s="155"/>
      <c r="M85" s="155"/>
    </row>
    <row r="86" s="2" customFormat="1" customHeight="1" spans="2:13">
      <c r="B86" s="82"/>
      <c r="C86" s="82"/>
      <c r="D86" s="82"/>
      <c r="E86" s="82"/>
      <c r="F86" s="82"/>
      <c r="G86" s="82"/>
      <c r="H86" s="82"/>
      <c r="I86" s="82"/>
      <c r="J86" s="82"/>
      <c r="K86" s="155"/>
      <c r="L86" s="155"/>
      <c r="M86" s="155"/>
    </row>
    <row r="87" s="2" customFormat="1" customHeight="1" spans="2:13">
      <c r="B87" s="82"/>
      <c r="C87" s="82"/>
      <c r="D87" s="82"/>
      <c r="E87" s="82"/>
      <c r="F87" s="82"/>
      <c r="G87" s="82"/>
      <c r="H87" s="82"/>
      <c r="I87" s="82"/>
      <c r="J87" s="82"/>
      <c r="K87" s="155"/>
      <c r="L87" s="155"/>
      <c r="M87" s="155"/>
    </row>
    <row r="88" s="2" customFormat="1" customHeight="1" spans="2:13">
      <c r="B88" s="82"/>
      <c r="C88" s="82"/>
      <c r="D88" s="82"/>
      <c r="E88" s="82"/>
      <c r="F88" s="82"/>
      <c r="G88" s="82"/>
      <c r="H88" s="82"/>
      <c r="I88" s="82"/>
      <c r="J88" s="82"/>
      <c r="K88" s="155"/>
      <c r="L88" s="155"/>
      <c r="M88" s="155"/>
    </row>
    <row r="89" s="2" customFormat="1" customHeight="1" spans="2:13">
      <c r="B89" s="82"/>
      <c r="C89" s="82"/>
      <c r="D89" s="82"/>
      <c r="E89" s="82"/>
      <c r="F89" s="82"/>
      <c r="G89" s="82"/>
      <c r="H89" s="82"/>
      <c r="I89" s="82"/>
      <c r="J89" s="82"/>
      <c r="K89" s="155"/>
      <c r="L89" s="155"/>
      <c r="M89" s="155"/>
    </row>
    <row r="90" s="2" customFormat="1" customHeight="1" spans="2:13">
      <c r="B90" s="82"/>
      <c r="C90" s="82"/>
      <c r="D90" s="82"/>
      <c r="E90" s="82"/>
      <c r="F90" s="82"/>
      <c r="G90" s="82"/>
      <c r="H90" s="82"/>
      <c r="I90" s="82"/>
      <c r="J90" s="82"/>
      <c r="K90" s="155"/>
      <c r="L90" s="155"/>
      <c r="M90" s="155"/>
    </row>
    <row r="91" s="2" customFormat="1" customHeight="1" spans="2:13">
      <c r="B91" s="82"/>
      <c r="C91" s="82"/>
      <c r="D91" s="82"/>
      <c r="E91" s="82"/>
      <c r="F91" s="82"/>
      <c r="G91" s="82"/>
      <c r="H91" s="82"/>
      <c r="I91" s="82"/>
      <c r="J91" s="82"/>
      <c r="K91" s="155"/>
      <c r="L91" s="155"/>
      <c r="M91" s="155"/>
    </row>
    <row r="92" s="2" customFormat="1" customHeight="1" spans="2:13">
      <c r="B92" s="82"/>
      <c r="C92" s="82"/>
      <c r="D92" s="82"/>
      <c r="E92" s="82"/>
      <c r="F92" s="82"/>
      <c r="G92" s="82"/>
      <c r="H92" s="82"/>
      <c r="I92" s="82"/>
      <c r="J92" s="82"/>
      <c r="K92" s="155"/>
      <c r="L92" s="155"/>
      <c r="M92" s="155"/>
    </row>
    <row r="93" s="2" customFormat="1" customHeight="1" spans="2:13">
      <c r="B93" s="82"/>
      <c r="C93" s="82"/>
      <c r="D93" s="82"/>
      <c r="E93" s="82"/>
      <c r="F93" s="82"/>
      <c r="G93" s="82"/>
      <c r="H93" s="82"/>
      <c r="I93" s="82"/>
      <c r="J93" s="82"/>
      <c r="K93" s="155"/>
      <c r="L93" s="155"/>
      <c r="M93" s="155"/>
    </row>
    <row r="94" s="2" customFormat="1" customHeight="1" spans="2:13">
      <c r="B94" s="82"/>
      <c r="C94" s="82"/>
      <c r="D94" s="82"/>
      <c r="E94" s="82"/>
      <c r="F94" s="82"/>
      <c r="G94" s="82"/>
      <c r="H94" s="82"/>
      <c r="I94" s="82"/>
      <c r="J94" s="82"/>
      <c r="K94" s="155"/>
      <c r="L94" s="155"/>
      <c r="M94" s="155"/>
    </row>
    <row r="95" s="2" customFormat="1" customHeight="1" spans="2:13">
      <c r="B95" s="82"/>
      <c r="C95" s="82"/>
      <c r="D95" s="82"/>
      <c r="E95" s="82"/>
      <c r="F95" s="82"/>
      <c r="G95" s="82"/>
      <c r="H95" s="82"/>
      <c r="I95" s="82"/>
      <c r="J95" s="82"/>
      <c r="K95" s="155"/>
      <c r="L95" s="155"/>
      <c r="M95" s="155"/>
    </row>
    <row r="96" s="2" customFormat="1" customHeight="1" spans="2:13">
      <c r="B96" s="82"/>
      <c r="C96" s="82"/>
      <c r="D96" s="82"/>
      <c r="E96" s="82"/>
      <c r="F96" s="82"/>
      <c r="G96" s="82"/>
      <c r="H96" s="82"/>
      <c r="I96" s="82"/>
      <c r="J96" s="82"/>
      <c r="K96" s="155"/>
      <c r="L96" s="155"/>
      <c r="M96" s="155"/>
    </row>
    <row r="97" s="2" customFormat="1" customHeight="1" spans="2:13">
      <c r="B97" s="82"/>
      <c r="C97" s="82"/>
      <c r="D97" s="82"/>
      <c r="E97" s="82"/>
      <c r="F97" s="82"/>
      <c r="G97" s="82"/>
      <c r="H97" s="82"/>
      <c r="I97" s="82"/>
      <c r="J97" s="82"/>
      <c r="K97" s="155"/>
      <c r="L97" s="155"/>
      <c r="M97" s="155"/>
    </row>
    <row r="98" s="2" customFormat="1" customHeight="1" spans="2:13">
      <c r="B98" s="82"/>
      <c r="C98" s="82"/>
      <c r="D98" s="82"/>
      <c r="E98" s="82"/>
      <c r="F98" s="82"/>
      <c r="G98" s="82"/>
      <c r="H98" s="82"/>
      <c r="I98" s="82"/>
      <c r="J98" s="82"/>
      <c r="K98" s="155"/>
      <c r="L98" s="155"/>
      <c r="M98" s="155"/>
    </row>
    <row r="99" s="2" customFormat="1" customHeight="1" spans="2:13">
      <c r="B99" s="82"/>
      <c r="C99" s="82"/>
      <c r="D99" s="82"/>
      <c r="E99" s="82"/>
      <c r="F99" s="82"/>
      <c r="G99" s="82"/>
      <c r="H99" s="82"/>
      <c r="I99" s="82"/>
      <c r="J99" s="82"/>
      <c r="K99" s="155"/>
      <c r="L99" s="155"/>
      <c r="M99" s="155"/>
    </row>
    <row r="100" s="2" customFormat="1" customHeight="1" spans="2:13">
      <c r="B100" s="82"/>
      <c r="C100" s="82"/>
      <c r="D100" s="82"/>
      <c r="E100" s="82"/>
      <c r="F100" s="82"/>
      <c r="G100" s="82"/>
      <c r="H100" s="82"/>
      <c r="I100" s="82"/>
      <c r="J100" s="82"/>
      <c r="K100" s="155"/>
      <c r="L100" s="155"/>
      <c r="M100" s="155"/>
    </row>
    <row r="101" s="2" customFormat="1" customHeight="1" spans="2:13">
      <c r="B101" s="82"/>
      <c r="C101" s="82"/>
      <c r="D101" s="82"/>
      <c r="E101" s="82"/>
      <c r="F101" s="82"/>
      <c r="G101" s="82"/>
      <c r="H101" s="82"/>
      <c r="I101" s="82"/>
      <c r="J101" s="82"/>
      <c r="K101" s="155"/>
      <c r="L101" s="155"/>
      <c r="M101" s="155"/>
    </row>
    <row r="102" s="2" customFormat="1" customHeight="1" spans="2:13">
      <c r="B102" s="82"/>
      <c r="C102" s="82"/>
      <c r="D102" s="82"/>
      <c r="E102" s="82"/>
      <c r="F102" s="82"/>
      <c r="G102" s="82"/>
      <c r="H102" s="82"/>
      <c r="I102" s="82"/>
      <c r="J102" s="82"/>
      <c r="K102" s="155"/>
      <c r="L102" s="155"/>
      <c r="M102" s="155"/>
    </row>
    <row r="103" s="2" customFormat="1" customHeight="1" spans="2:13">
      <c r="B103" s="82"/>
      <c r="C103" s="82"/>
      <c r="D103" s="82"/>
      <c r="E103" s="82"/>
      <c r="F103" s="82"/>
      <c r="G103" s="82"/>
      <c r="H103" s="82"/>
      <c r="I103" s="82"/>
      <c r="J103" s="82"/>
      <c r="K103" s="155"/>
      <c r="L103" s="155"/>
      <c r="M103" s="155"/>
    </row>
    <row r="104" s="2" customFormat="1" customHeight="1" spans="2:13">
      <c r="B104" s="82"/>
      <c r="C104" s="82"/>
      <c r="D104" s="82"/>
      <c r="E104" s="82"/>
      <c r="F104" s="82"/>
      <c r="G104" s="82"/>
      <c r="H104" s="82"/>
      <c r="I104" s="82"/>
      <c r="J104" s="82"/>
      <c r="K104" s="155"/>
      <c r="L104" s="155"/>
      <c r="M104" s="155"/>
    </row>
    <row r="105" s="2" customFormat="1" customHeight="1" spans="2:13">
      <c r="B105" s="82"/>
      <c r="C105" s="82"/>
      <c r="D105" s="82"/>
      <c r="E105" s="82"/>
      <c r="F105" s="82"/>
      <c r="G105" s="82"/>
      <c r="H105" s="82"/>
      <c r="I105" s="82"/>
      <c r="J105" s="82"/>
      <c r="K105" s="155"/>
      <c r="L105" s="155"/>
      <c r="M105" s="155"/>
    </row>
    <row r="106" s="2" customFormat="1" customHeight="1" spans="2:13">
      <c r="B106" s="82"/>
      <c r="C106" s="82"/>
      <c r="D106" s="82"/>
      <c r="E106" s="82"/>
      <c r="F106" s="82"/>
      <c r="G106" s="82"/>
      <c r="H106" s="82"/>
      <c r="I106" s="82"/>
      <c r="J106" s="82"/>
      <c r="K106" s="155"/>
      <c r="L106" s="155"/>
      <c r="M106" s="155"/>
    </row>
    <row r="107" s="2" customFormat="1" customHeight="1" spans="2:13">
      <c r="B107" s="82"/>
      <c r="C107" s="82"/>
      <c r="D107" s="82"/>
      <c r="E107" s="82"/>
      <c r="F107" s="82"/>
      <c r="G107" s="82"/>
      <c r="H107" s="82"/>
      <c r="I107" s="82"/>
      <c r="J107" s="82"/>
      <c r="K107" s="155"/>
      <c r="L107" s="155"/>
      <c r="M107" s="155"/>
    </row>
    <row r="108" s="2" customFormat="1" customHeight="1" spans="2:13">
      <c r="B108" s="82"/>
      <c r="C108" s="82"/>
      <c r="D108" s="82"/>
      <c r="E108" s="82"/>
      <c r="F108" s="82"/>
      <c r="G108" s="82"/>
      <c r="H108" s="82"/>
      <c r="I108" s="82"/>
      <c r="J108" s="82"/>
      <c r="K108" s="155"/>
      <c r="L108" s="155"/>
      <c r="M108" s="155"/>
    </row>
    <row r="109" s="2" customFormat="1" customHeight="1" spans="2:13">
      <c r="B109" s="82"/>
      <c r="C109" s="82"/>
      <c r="D109" s="82"/>
      <c r="E109" s="82"/>
      <c r="F109" s="82"/>
      <c r="G109" s="82"/>
      <c r="H109" s="82"/>
      <c r="I109" s="82"/>
      <c r="J109" s="82"/>
      <c r="K109" s="155"/>
      <c r="L109" s="155"/>
      <c r="M109" s="155"/>
    </row>
    <row r="110" s="2" customFormat="1" customHeight="1" spans="2:13">
      <c r="B110" s="82"/>
      <c r="C110" s="82"/>
      <c r="D110" s="82"/>
      <c r="E110" s="82"/>
      <c r="F110" s="82"/>
      <c r="G110" s="82"/>
      <c r="H110" s="82"/>
      <c r="I110" s="82"/>
      <c r="J110" s="82"/>
      <c r="K110" s="155"/>
      <c r="L110" s="155"/>
      <c r="M110" s="155"/>
    </row>
    <row r="111" s="2" customFormat="1" customHeight="1" spans="2:13">
      <c r="B111" s="82"/>
      <c r="C111" s="82"/>
      <c r="D111" s="82"/>
      <c r="E111" s="82"/>
      <c r="F111" s="82"/>
      <c r="G111" s="82"/>
      <c r="H111" s="82"/>
      <c r="I111" s="82"/>
      <c r="J111" s="82"/>
      <c r="K111" s="155"/>
      <c r="L111" s="155"/>
      <c r="M111" s="155"/>
    </row>
    <row r="112" s="2" customFormat="1" customHeight="1" spans="2:13">
      <c r="B112" s="82"/>
      <c r="C112" s="82"/>
      <c r="D112" s="82"/>
      <c r="E112" s="82"/>
      <c r="F112" s="82"/>
      <c r="G112" s="82"/>
      <c r="H112" s="82"/>
      <c r="I112" s="82"/>
      <c r="J112" s="82"/>
      <c r="K112" s="155"/>
      <c r="L112" s="155"/>
      <c r="M112" s="155"/>
    </row>
    <row r="113" s="2" customFormat="1" customHeight="1" spans="2:13">
      <c r="B113" s="82"/>
      <c r="C113" s="82"/>
      <c r="D113" s="82"/>
      <c r="E113" s="82"/>
      <c r="F113" s="82"/>
      <c r="G113" s="82"/>
      <c r="H113" s="82"/>
      <c r="I113" s="82"/>
      <c r="J113" s="82"/>
      <c r="K113" s="155"/>
      <c r="L113" s="155"/>
      <c r="M113" s="155"/>
    </row>
    <row r="114" s="2" customFormat="1" customHeight="1" spans="2:13">
      <c r="B114" s="82"/>
      <c r="C114" s="82"/>
      <c r="D114" s="82"/>
      <c r="E114" s="82"/>
      <c r="F114" s="82"/>
      <c r="G114" s="82"/>
      <c r="H114" s="82"/>
      <c r="I114" s="82"/>
      <c r="J114" s="82"/>
      <c r="K114" s="155"/>
      <c r="L114" s="155"/>
      <c r="M114" s="155"/>
    </row>
    <row r="115" s="2" customFormat="1" customHeight="1" spans="2:13">
      <c r="B115" s="82"/>
      <c r="C115" s="82"/>
      <c r="D115" s="82"/>
      <c r="E115" s="82"/>
      <c r="F115" s="82"/>
      <c r="G115" s="82"/>
      <c r="H115" s="82"/>
      <c r="I115" s="82"/>
      <c r="J115" s="82"/>
      <c r="K115" s="155"/>
      <c r="L115" s="155"/>
      <c r="M115" s="155"/>
    </row>
    <row r="116" s="2" customFormat="1" customHeight="1" spans="2:13">
      <c r="B116" s="82"/>
      <c r="C116" s="82"/>
      <c r="D116" s="82"/>
      <c r="E116" s="82"/>
      <c r="F116" s="82"/>
      <c r="G116" s="82"/>
      <c r="H116" s="82"/>
      <c r="I116" s="82"/>
      <c r="J116" s="82"/>
      <c r="K116" s="155"/>
      <c r="L116" s="155"/>
      <c r="M116" s="155"/>
    </row>
    <row r="117" s="2" customFormat="1" customHeight="1" spans="2:13">
      <c r="B117" s="82"/>
      <c r="C117" s="82"/>
      <c r="D117" s="82"/>
      <c r="E117" s="82"/>
      <c r="F117" s="82"/>
      <c r="G117" s="82"/>
      <c r="H117" s="82"/>
      <c r="I117" s="82"/>
      <c r="J117" s="82"/>
      <c r="K117" s="155"/>
      <c r="L117" s="155"/>
      <c r="M117" s="155"/>
    </row>
    <row r="118" s="2" customFormat="1" customHeight="1" spans="2:13">
      <c r="B118" s="82"/>
      <c r="C118" s="82"/>
      <c r="D118" s="82"/>
      <c r="E118" s="82"/>
      <c r="F118" s="82"/>
      <c r="G118" s="82"/>
      <c r="H118" s="82"/>
      <c r="I118" s="82"/>
      <c r="J118" s="82"/>
      <c r="K118" s="155"/>
      <c r="L118" s="155"/>
      <c r="M118" s="155"/>
    </row>
    <row r="119" s="2" customFormat="1" customHeight="1" spans="2:13">
      <c r="B119" s="82"/>
      <c r="C119" s="82"/>
      <c r="D119" s="82"/>
      <c r="E119" s="82"/>
      <c r="F119" s="82"/>
      <c r="G119" s="82"/>
      <c r="H119" s="82"/>
      <c r="I119" s="82"/>
      <c r="J119" s="82"/>
      <c r="K119" s="155"/>
      <c r="L119" s="155"/>
      <c r="M119" s="155"/>
    </row>
    <row r="120" s="2" customFormat="1" customHeight="1" spans="2:13">
      <c r="B120" s="82"/>
      <c r="C120" s="82"/>
      <c r="D120" s="82"/>
      <c r="E120" s="82"/>
      <c r="F120" s="82"/>
      <c r="G120" s="82"/>
      <c r="H120" s="82"/>
      <c r="I120" s="82"/>
      <c r="J120" s="82"/>
      <c r="K120" s="155"/>
      <c r="L120" s="155"/>
      <c r="M120" s="155"/>
    </row>
    <row r="121" s="2" customFormat="1" customHeight="1" spans="2:13">
      <c r="B121" s="82"/>
      <c r="C121" s="82"/>
      <c r="D121" s="82"/>
      <c r="E121" s="82"/>
      <c r="F121" s="82"/>
      <c r="G121" s="82"/>
      <c r="H121" s="82"/>
      <c r="I121" s="82"/>
      <c r="J121" s="82"/>
      <c r="K121" s="155"/>
      <c r="L121" s="155"/>
      <c r="M121" s="155"/>
    </row>
    <row r="122" s="2" customFormat="1" customHeight="1" spans="2:13">
      <c r="B122" s="82"/>
      <c r="C122" s="82"/>
      <c r="D122" s="82"/>
      <c r="E122" s="82"/>
      <c r="F122" s="82"/>
      <c r="G122" s="82"/>
      <c r="H122" s="82"/>
      <c r="I122" s="82"/>
      <c r="J122" s="82"/>
      <c r="K122" s="155"/>
      <c r="L122" s="155"/>
      <c r="M122" s="155"/>
    </row>
    <row r="123" s="2" customFormat="1" customHeight="1" spans="2:13">
      <c r="B123" s="82"/>
      <c r="C123" s="82"/>
      <c r="D123" s="82"/>
      <c r="E123" s="82"/>
      <c r="F123" s="82"/>
      <c r="G123" s="82"/>
      <c r="H123" s="82"/>
      <c r="I123" s="82"/>
      <c r="J123" s="82"/>
      <c r="K123" s="155"/>
      <c r="L123" s="155"/>
      <c r="M123" s="155"/>
    </row>
    <row r="124" s="2" customFormat="1" customHeight="1" spans="2:13">
      <c r="B124" s="82"/>
      <c r="C124" s="82"/>
      <c r="D124" s="82"/>
      <c r="E124" s="82"/>
      <c r="F124" s="82"/>
      <c r="G124" s="82"/>
      <c r="H124" s="82"/>
      <c r="I124" s="82"/>
      <c r="J124" s="82"/>
      <c r="K124" s="155"/>
      <c r="L124" s="155"/>
      <c r="M124" s="155"/>
    </row>
    <row r="125" s="2" customFormat="1" customHeight="1" spans="2:13">
      <c r="B125" s="82"/>
      <c r="C125" s="82"/>
      <c r="D125" s="82"/>
      <c r="E125" s="82"/>
      <c r="F125" s="82"/>
      <c r="G125" s="82"/>
      <c r="H125" s="82"/>
      <c r="I125" s="82"/>
      <c r="J125" s="82"/>
      <c r="K125" s="155"/>
      <c r="L125" s="155"/>
      <c r="M125" s="155"/>
    </row>
    <row r="126" s="2" customFormat="1" customHeight="1" spans="2:13">
      <c r="B126" s="82"/>
      <c r="C126" s="82"/>
      <c r="D126" s="82"/>
      <c r="E126" s="82"/>
      <c r="F126" s="82"/>
      <c r="G126" s="82"/>
      <c r="H126" s="82"/>
      <c r="I126" s="82"/>
      <c r="J126" s="82"/>
      <c r="K126" s="155"/>
      <c r="L126" s="155"/>
      <c r="M126" s="155"/>
    </row>
    <row r="127" s="2" customFormat="1" customHeight="1" spans="2:13">
      <c r="B127" s="82"/>
      <c r="C127" s="82"/>
      <c r="D127" s="82"/>
      <c r="E127" s="82"/>
      <c r="F127" s="82"/>
      <c r="G127" s="82"/>
      <c r="H127" s="82"/>
      <c r="I127" s="82"/>
      <c r="J127" s="82"/>
      <c r="K127" s="155"/>
      <c r="L127" s="155"/>
      <c r="M127" s="155"/>
    </row>
    <row r="128" s="2" customFormat="1" customHeight="1" spans="2:13">
      <c r="B128" s="82"/>
      <c r="C128" s="82"/>
      <c r="D128" s="82"/>
      <c r="E128" s="82"/>
      <c r="F128" s="82"/>
      <c r="G128" s="82"/>
      <c r="H128" s="82"/>
      <c r="I128" s="82"/>
      <c r="J128" s="82"/>
      <c r="K128" s="155"/>
      <c r="L128" s="155"/>
      <c r="M128" s="155"/>
    </row>
    <row r="129" s="2" customFormat="1" customHeight="1" spans="2:13">
      <c r="B129" s="82"/>
      <c r="C129" s="82"/>
      <c r="D129" s="82"/>
      <c r="E129" s="82"/>
      <c r="F129" s="82"/>
      <c r="G129" s="82"/>
      <c r="H129" s="82"/>
      <c r="I129" s="82"/>
      <c r="J129" s="82"/>
      <c r="K129" s="155"/>
      <c r="L129" s="155"/>
      <c r="M129" s="155"/>
    </row>
    <row r="130" s="2" customFormat="1" customHeight="1" spans="2:13">
      <c r="B130" s="82"/>
      <c r="C130" s="82"/>
      <c r="D130" s="82"/>
      <c r="E130" s="82"/>
      <c r="F130" s="82"/>
      <c r="G130" s="82"/>
      <c r="H130" s="82"/>
      <c r="I130" s="82"/>
      <c r="J130" s="82"/>
      <c r="K130" s="155"/>
      <c r="L130" s="155"/>
      <c r="M130" s="155"/>
    </row>
    <row r="131" s="2" customFormat="1" customHeight="1" spans="2:13">
      <c r="B131" s="82"/>
      <c r="C131" s="82"/>
      <c r="D131" s="82"/>
      <c r="E131" s="82"/>
      <c r="F131" s="82"/>
      <c r="G131" s="82"/>
      <c r="H131" s="82"/>
      <c r="I131" s="82"/>
      <c r="J131" s="82"/>
      <c r="K131" s="155"/>
      <c r="L131" s="155"/>
      <c r="M131" s="155"/>
    </row>
    <row r="132" s="2" customFormat="1" customHeight="1" spans="2:13">
      <c r="B132" s="82"/>
      <c r="C132" s="82"/>
      <c r="D132" s="82"/>
      <c r="E132" s="82"/>
      <c r="F132" s="82"/>
      <c r="G132" s="82"/>
      <c r="H132" s="82"/>
      <c r="I132" s="82"/>
      <c r="J132" s="82"/>
      <c r="K132" s="155"/>
      <c r="L132" s="155"/>
      <c r="M132" s="155"/>
    </row>
    <row r="133" s="2" customFormat="1" customHeight="1" spans="2:13">
      <c r="B133" s="82"/>
      <c r="C133" s="82"/>
      <c r="D133" s="82"/>
      <c r="E133" s="82"/>
      <c r="F133" s="82"/>
      <c r="G133" s="82"/>
      <c r="H133" s="82"/>
      <c r="I133" s="82"/>
      <c r="J133" s="82"/>
      <c r="K133" s="155"/>
      <c r="L133" s="155"/>
      <c r="M133" s="155"/>
    </row>
    <row r="134" s="2" customFormat="1" customHeight="1" spans="2:13">
      <c r="B134" s="82"/>
      <c r="C134" s="82"/>
      <c r="D134" s="82"/>
      <c r="E134" s="82"/>
      <c r="F134" s="82"/>
      <c r="G134" s="82"/>
      <c r="H134" s="82"/>
      <c r="I134" s="82"/>
      <c r="J134" s="82"/>
      <c r="K134" s="155"/>
      <c r="L134" s="155"/>
      <c r="M134" s="155"/>
    </row>
    <row r="135" s="2" customFormat="1" customHeight="1" spans="2:13">
      <c r="B135" s="82"/>
      <c r="C135" s="82"/>
      <c r="D135" s="82"/>
      <c r="E135" s="82"/>
      <c r="F135" s="82"/>
      <c r="G135" s="82"/>
      <c r="H135" s="82"/>
      <c r="I135" s="82"/>
      <c r="J135" s="82"/>
      <c r="K135" s="155"/>
      <c r="L135" s="155"/>
      <c r="M135" s="155"/>
    </row>
    <row r="136" s="2" customFormat="1" customHeight="1" spans="2:13">
      <c r="B136" s="82"/>
      <c r="C136" s="82"/>
      <c r="D136" s="82"/>
      <c r="E136" s="82"/>
      <c r="F136" s="82"/>
      <c r="G136" s="82"/>
      <c r="H136" s="82"/>
      <c r="I136" s="82"/>
      <c r="J136" s="82"/>
      <c r="K136" s="155"/>
      <c r="L136" s="155"/>
      <c r="M136" s="155"/>
    </row>
    <row r="137" s="2" customFormat="1" customHeight="1" spans="2:13">
      <c r="B137" s="82"/>
      <c r="C137" s="82"/>
      <c r="D137" s="82"/>
      <c r="E137" s="82"/>
      <c r="F137" s="82"/>
      <c r="G137" s="82"/>
      <c r="H137" s="82"/>
      <c r="I137" s="82"/>
      <c r="J137" s="82"/>
      <c r="K137" s="155"/>
      <c r="L137" s="155"/>
      <c r="M137" s="155"/>
    </row>
    <row r="138" s="2" customFormat="1" customHeight="1" spans="2:13">
      <c r="B138" s="82"/>
      <c r="C138" s="82"/>
      <c r="D138" s="82"/>
      <c r="E138" s="82"/>
      <c r="F138" s="82"/>
      <c r="G138" s="82"/>
      <c r="H138" s="82"/>
      <c r="I138" s="82"/>
      <c r="J138" s="82"/>
      <c r="K138" s="155"/>
      <c r="L138" s="155"/>
      <c r="M138" s="155"/>
    </row>
    <row r="139" s="2" customFormat="1" customHeight="1" spans="2:13">
      <c r="B139" s="82"/>
      <c r="C139" s="82"/>
      <c r="D139" s="82"/>
      <c r="E139" s="82"/>
      <c r="F139" s="82"/>
      <c r="G139" s="82"/>
      <c r="H139" s="82"/>
      <c r="I139" s="82"/>
      <c r="J139" s="82"/>
      <c r="K139" s="155"/>
      <c r="L139" s="155"/>
      <c r="M139" s="155"/>
    </row>
    <row r="140" s="2" customFormat="1" customHeight="1" spans="2:13">
      <c r="B140" s="82"/>
      <c r="C140" s="82"/>
      <c r="D140" s="82"/>
      <c r="E140" s="82"/>
      <c r="F140" s="82"/>
      <c r="G140" s="82"/>
      <c r="H140" s="82"/>
      <c r="I140" s="82"/>
      <c r="J140" s="82"/>
      <c r="K140" s="155"/>
      <c r="L140" s="155"/>
      <c r="M140" s="155"/>
    </row>
    <row r="141" s="2" customFormat="1" customHeight="1" spans="2:13">
      <c r="B141" s="82"/>
      <c r="C141" s="82"/>
      <c r="D141" s="82"/>
      <c r="E141" s="82"/>
      <c r="F141" s="82"/>
      <c r="G141" s="82"/>
      <c r="H141" s="82"/>
      <c r="I141" s="82"/>
      <c r="J141" s="82"/>
      <c r="K141" s="155"/>
      <c r="L141" s="155"/>
      <c r="M141" s="155"/>
    </row>
    <row r="142" s="2" customFormat="1" customHeight="1" spans="2:13">
      <c r="B142" s="82"/>
      <c r="C142" s="82"/>
      <c r="D142" s="82"/>
      <c r="E142" s="82"/>
      <c r="F142" s="82"/>
      <c r="G142" s="82"/>
      <c r="H142" s="82"/>
      <c r="I142" s="82"/>
      <c r="J142" s="82"/>
      <c r="K142" s="155"/>
      <c r="L142" s="155"/>
      <c r="M142" s="155"/>
    </row>
    <row r="143" s="2" customFormat="1" customHeight="1" spans="2:13">
      <c r="B143" s="82"/>
      <c r="C143" s="82"/>
      <c r="D143" s="82"/>
      <c r="E143" s="82"/>
      <c r="F143" s="82"/>
      <c r="G143" s="82"/>
      <c r="H143" s="82"/>
      <c r="I143" s="82"/>
      <c r="J143" s="82"/>
      <c r="K143" s="155"/>
      <c r="L143" s="155"/>
      <c r="M143" s="155"/>
    </row>
    <row r="144" s="2" customFormat="1" customHeight="1" spans="2:13">
      <c r="B144" s="82"/>
      <c r="C144" s="82"/>
      <c r="D144" s="82"/>
      <c r="E144" s="82"/>
      <c r="F144" s="82"/>
      <c r="G144" s="82"/>
      <c r="H144" s="82"/>
      <c r="I144" s="82"/>
      <c r="J144" s="82"/>
      <c r="K144" s="155"/>
      <c r="L144" s="155"/>
      <c r="M144" s="155"/>
    </row>
    <row r="145" s="2" customFormat="1" customHeight="1" spans="2:13">
      <c r="B145" s="82"/>
      <c r="C145" s="82"/>
      <c r="D145" s="82"/>
      <c r="E145" s="82"/>
      <c r="F145" s="82"/>
      <c r="G145" s="82"/>
      <c r="H145" s="82"/>
      <c r="I145" s="82"/>
      <c r="J145" s="82"/>
      <c r="K145" s="155"/>
      <c r="L145" s="155"/>
      <c r="M145" s="155"/>
    </row>
    <row r="146" s="2" customFormat="1" customHeight="1" spans="2:13">
      <c r="B146" s="82"/>
      <c r="C146" s="82"/>
      <c r="D146" s="82"/>
      <c r="E146" s="82"/>
      <c r="F146" s="82"/>
      <c r="G146" s="82"/>
      <c r="H146" s="82"/>
      <c r="I146" s="82"/>
      <c r="J146" s="82"/>
      <c r="K146" s="155"/>
      <c r="L146" s="155"/>
      <c r="M146" s="155"/>
    </row>
    <row r="147" s="2" customFormat="1" customHeight="1" spans="2:13">
      <c r="B147" s="82"/>
      <c r="C147" s="82"/>
      <c r="D147" s="82"/>
      <c r="E147" s="82"/>
      <c r="F147" s="82"/>
      <c r="G147" s="82"/>
      <c r="H147" s="82"/>
      <c r="I147" s="82"/>
      <c r="J147" s="82"/>
      <c r="K147" s="155"/>
      <c r="L147" s="155"/>
      <c r="M147" s="155"/>
    </row>
    <row r="148" s="2" customFormat="1" customHeight="1" spans="2:13">
      <c r="B148" s="82"/>
      <c r="C148" s="82"/>
      <c r="D148" s="82"/>
      <c r="E148" s="82"/>
      <c r="F148" s="82"/>
      <c r="G148" s="82"/>
      <c r="H148" s="82"/>
      <c r="I148" s="82"/>
      <c r="J148" s="82"/>
      <c r="K148" s="155"/>
      <c r="L148" s="155"/>
      <c r="M148" s="155"/>
    </row>
    <row r="149" s="2" customFormat="1" customHeight="1" spans="2:13">
      <c r="B149" s="82"/>
      <c r="C149" s="82"/>
      <c r="D149" s="82"/>
      <c r="E149" s="82"/>
      <c r="F149" s="82"/>
      <c r="G149" s="82"/>
      <c r="H149" s="82"/>
      <c r="I149" s="82"/>
      <c r="J149" s="82"/>
      <c r="K149" s="155"/>
      <c r="L149" s="155"/>
      <c r="M149" s="155"/>
    </row>
    <row r="150" s="2" customFormat="1" customHeight="1" spans="2:13">
      <c r="B150" s="82"/>
      <c r="C150" s="82"/>
      <c r="D150" s="82"/>
      <c r="E150" s="82"/>
      <c r="F150" s="82"/>
      <c r="G150" s="82"/>
      <c r="H150" s="82"/>
      <c r="I150" s="82"/>
      <c r="J150" s="82"/>
      <c r="K150" s="155"/>
      <c r="L150" s="155"/>
      <c r="M150" s="155"/>
    </row>
    <row r="151" s="2" customFormat="1" customHeight="1" spans="2:13">
      <c r="B151" s="82"/>
      <c r="C151" s="82"/>
      <c r="D151" s="82"/>
      <c r="E151" s="82"/>
      <c r="F151" s="82"/>
      <c r="G151" s="82"/>
      <c r="H151" s="82"/>
      <c r="I151" s="82"/>
      <c r="J151" s="82"/>
      <c r="K151" s="155"/>
      <c r="L151" s="155"/>
      <c r="M151" s="155"/>
    </row>
    <row r="152" s="2" customFormat="1" customHeight="1" spans="2:13">
      <c r="B152" s="82"/>
      <c r="C152" s="82"/>
      <c r="D152" s="82"/>
      <c r="E152" s="82"/>
      <c r="F152" s="82"/>
      <c r="G152" s="82"/>
      <c r="H152" s="82"/>
      <c r="I152" s="82"/>
      <c r="J152" s="82"/>
      <c r="K152" s="155"/>
      <c r="L152" s="155"/>
      <c r="M152" s="155"/>
    </row>
    <row r="153" s="2" customFormat="1" customHeight="1" spans="2:13">
      <c r="B153" s="82"/>
      <c r="C153" s="82"/>
      <c r="D153" s="82"/>
      <c r="E153" s="82"/>
      <c r="F153" s="82"/>
      <c r="G153" s="82"/>
      <c r="H153" s="82"/>
      <c r="I153" s="82"/>
      <c r="J153" s="82"/>
      <c r="K153" s="155"/>
      <c r="L153" s="155"/>
      <c r="M153" s="155"/>
    </row>
    <row r="154" s="2" customFormat="1" customHeight="1" spans="2:13">
      <c r="B154" s="82"/>
      <c r="C154" s="82"/>
      <c r="D154" s="82"/>
      <c r="E154" s="82"/>
      <c r="F154" s="82"/>
      <c r="G154" s="82"/>
      <c r="H154" s="82"/>
      <c r="I154" s="82"/>
      <c r="J154" s="82"/>
      <c r="K154" s="155"/>
      <c r="L154" s="155"/>
      <c r="M154" s="155"/>
    </row>
    <row r="155" s="2" customFormat="1" customHeight="1" spans="2:13">
      <c r="B155" s="82"/>
      <c r="C155" s="82"/>
      <c r="D155" s="82"/>
      <c r="E155" s="82"/>
      <c r="F155" s="82"/>
      <c r="G155" s="82"/>
      <c r="H155" s="82"/>
      <c r="I155" s="82"/>
      <c r="J155" s="82"/>
      <c r="K155" s="155"/>
      <c r="L155" s="155"/>
      <c r="M155" s="155"/>
    </row>
    <row r="156" s="2" customFormat="1" customHeight="1" spans="2:13">
      <c r="B156" s="82"/>
      <c r="C156" s="82"/>
      <c r="D156" s="82"/>
      <c r="E156" s="82"/>
      <c r="F156" s="82"/>
      <c r="G156" s="82"/>
      <c r="H156" s="82"/>
      <c r="I156" s="82"/>
      <c r="J156" s="82"/>
      <c r="K156" s="155"/>
      <c r="L156" s="155"/>
      <c r="M156" s="155"/>
    </row>
    <row r="157" s="2" customFormat="1" customHeight="1" spans="2:13">
      <c r="B157" s="82"/>
      <c r="C157" s="82"/>
      <c r="D157" s="82"/>
      <c r="E157" s="82"/>
      <c r="F157" s="82"/>
      <c r="G157" s="82"/>
      <c r="H157" s="82"/>
      <c r="I157" s="82"/>
      <c r="J157" s="82"/>
      <c r="K157" s="155"/>
      <c r="L157" s="155"/>
      <c r="M157" s="155"/>
    </row>
    <row r="158" s="2" customFormat="1" customHeight="1" spans="2:13">
      <c r="B158" s="82"/>
      <c r="C158" s="82"/>
      <c r="D158" s="82"/>
      <c r="E158" s="82"/>
      <c r="F158" s="82"/>
      <c r="G158" s="82"/>
      <c r="H158" s="82"/>
      <c r="I158" s="82"/>
      <c r="J158" s="82"/>
      <c r="K158" s="155"/>
      <c r="L158" s="155"/>
      <c r="M158" s="155"/>
    </row>
    <row r="159" s="2" customFormat="1" customHeight="1" spans="2:13">
      <c r="B159" s="82"/>
      <c r="C159" s="82"/>
      <c r="D159" s="82"/>
      <c r="E159" s="82"/>
      <c r="F159" s="82"/>
      <c r="G159" s="82"/>
      <c r="H159" s="82"/>
      <c r="I159" s="82"/>
      <c r="J159" s="82"/>
      <c r="K159" s="155"/>
      <c r="L159" s="155"/>
      <c r="M159" s="155"/>
    </row>
    <row r="160" s="2" customFormat="1" customHeight="1" spans="2:13">
      <c r="B160" s="82"/>
      <c r="C160" s="82"/>
      <c r="D160" s="82"/>
      <c r="E160" s="82"/>
      <c r="F160" s="82"/>
      <c r="G160" s="82"/>
      <c r="H160" s="82"/>
      <c r="I160" s="82"/>
      <c r="J160" s="82"/>
      <c r="K160" s="155"/>
      <c r="L160" s="155"/>
      <c r="M160" s="155"/>
    </row>
    <row r="161" s="2" customFormat="1" customHeight="1" spans="2:13">
      <c r="B161" s="82"/>
      <c r="C161" s="82"/>
      <c r="D161" s="82"/>
      <c r="E161" s="82"/>
      <c r="F161" s="82"/>
      <c r="G161" s="82"/>
      <c r="H161" s="82"/>
      <c r="I161" s="82"/>
      <c r="J161" s="82"/>
      <c r="K161" s="155"/>
      <c r="L161" s="155"/>
      <c r="M161" s="155"/>
    </row>
    <row r="162" s="2" customFormat="1" customHeight="1" spans="2:13">
      <c r="B162" s="82"/>
      <c r="C162" s="82"/>
      <c r="D162" s="82"/>
      <c r="E162" s="82"/>
      <c r="F162" s="82"/>
      <c r="G162" s="82"/>
      <c r="H162" s="82"/>
      <c r="I162" s="82"/>
      <c r="J162" s="82"/>
      <c r="K162" s="155"/>
      <c r="L162" s="155"/>
      <c r="M162" s="155"/>
    </row>
    <row r="163" s="2" customFormat="1" customHeight="1" spans="2:13">
      <c r="B163" s="82"/>
      <c r="C163" s="82"/>
      <c r="D163" s="82"/>
      <c r="E163" s="82"/>
      <c r="F163" s="82"/>
      <c r="G163" s="82"/>
      <c r="H163" s="82"/>
      <c r="I163" s="82"/>
      <c r="J163" s="82"/>
      <c r="K163" s="155"/>
      <c r="L163" s="155"/>
      <c r="M163" s="155"/>
    </row>
    <row r="164" s="2" customFormat="1" customHeight="1" spans="2:13">
      <c r="B164" s="82"/>
      <c r="C164" s="82"/>
      <c r="D164" s="82"/>
      <c r="E164" s="82"/>
      <c r="F164" s="82"/>
      <c r="G164" s="82"/>
      <c r="H164" s="82"/>
      <c r="I164" s="82"/>
      <c r="J164" s="82"/>
      <c r="K164" s="155"/>
      <c r="L164" s="155"/>
      <c r="M164" s="155"/>
    </row>
    <row r="165" s="2" customFormat="1" customHeight="1" spans="2:13">
      <c r="B165" s="82"/>
      <c r="C165" s="82"/>
      <c r="D165" s="82"/>
      <c r="E165" s="82"/>
      <c r="F165" s="82"/>
      <c r="G165" s="82"/>
      <c r="H165" s="82"/>
      <c r="I165" s="82"/>
      <c r="J165" s="82"/>
      <c r="K165" s="155"/>
      <c r="L165" s="155"/>
      <c r="M165" s="155"/>
    </row>
    <row r="166" s="2" customFormat="1" customHeight="1" spans="2:13">
      <c r="B166" s="82"/>
      <c r="C166" s="82"/>
      <c r="D166" s="82"/>
      <c r="E166" s="82"/>
      <c r="F166" s="82"/>
      <c r="G166" s="82"/>
      <c r="H166" s="82"/>
      <c r="I166" s="82"/>
      <c r="J166" s="82"/>
      <c r="K166" s="155"/>
      <c r="L166" s="155"/>
      <c r="M166" s="155"/>
    </row>
    <row r="167" s="2" customFormat="1" customHeight="1" spans="2:13">
      <c r="B167" s="82"/>
      <c r="C167" s="82"/>
      <c r="D167" s="82"/>
      <c r="E167" s="82"/>
      <c r="F167" s="82"/>
      <c r="G167" s="82"/>
      <c r="H167" s="82"/>
      <c r="I167" s="82"/>
      <c r="J167" s="82"/>
      <c r="K167" s="155"/>
      <c r="L167" s="155"/>
      <c r="M167" s="155"/>
    </row>
    <row r="168" s="2" customFormat="1" customHeight="1" spans="2:13">
      <c r="B168" s="82"/>
      <c r="C168" s="82"/>
      <c r="D168" s="82"/>
      <c r="E168" s="82"/>
      <c r="F168" s="82"/>
      <c r="G168" s="82"/>
      <c r="H168" s="82"/>
      <c r="I168" s="82"/>
      <c r="J168" s="82"/>
      <c r="K168" s="155"/>
      <c r="L168" s="155"/>
      <c r="M168" s="155"/>
    </row>
    <row r="169" s="2" customFormat="1" customHeight="1" spans="2:13">
      <c r="B169" s="82"/>
      <c r="C169" s="82"/>
      <c r="D169" s="82"/>
      <c r="E169" s="82"/>
      <c r="F169" s="82"/>
      <c r="G169" s="82"/>
      <c r="H169" s="82"/>
      <c r="I169" s="82"/>
      <c r="J169" s="82"/>
      <c r="K169" s="155"/>
      <c r="L169" s="155"/>
      <c r="M169" s="155"/>
    </row>
    <row r="170" s="2" customFormat="1" customHeight="1" spans="2:13">
      <c r="B170" s="82"/>
      <c r="C170" s="82"/>
      <c r="D170" s="82"/>
      <c r="E170" s="82"/>
      <c r="F170" s="82"/>
      <c r="G170" s="82"/>
      <c r="H170" s="82"/>
      <c r="I170" s="82"/>
      <c r="J170" s="82"/>
      <c r="K170" s="155"/>
      <c r="L170" s="155"/>
      <c r="M170" s="155"/>
    </row>
    <row r="171" s="2" customFormat="1" customHeight="1" spans="2:13">
      <c r="B171" s="82"/>
      <c r="C171" s="82"/>
      <c r="D171" s="82"/>
      <c r="E171" s="82"/>
      <c r="F171" s="82"/>
      <c r="G171" s="82"/>
      <c r="H171" s="82"/>
      <c r="I171" s="82"/>
      <c r="J171" s="82"/>
      <c r="K171" s="155"/>
      <c r="L171" s="155"/>
      <c r="M171" s="155"/>
    </row>
    <row r="172" s="2" customFormat="1" customHeight="1" spans="2:13">
      <c r="B172" s="82"/>
      <c r="C172" s="82"/>
      <c r="D172" s="82"/>
      <c r="E172" s="82"/>
      <c r="F172" s="82"/>
      <c r="G172" s="82"/>
      <c r="H172" s="82"/>
      <c r="I172" s="82"/>
      <c r="J172" s="82"/>
      <c r="K172" s="155"/>
      <c r="L172" s="155"/>
      <c r="M172" s="155"/>
    </row>
    <row r="173" s="2" customFormat="1" customHeight="1" spans="2:13">
      <c r="B173" s="82"/>
      <c r="C173" s="82"/>
      <c r="D173" s="82"/>
      <c r="E173" s="82"/>
      <c r="F173" s="82"/>
      <c r="G173" s="82"/>
      <c r="H173" s="82"/>
      <c r="I173" s="82"/>
      <c r="J173" s="82"/>
      <c r="K173" s="155"/>
      <c r="L173" s="155"/>
      <c r="M173" s="155"/>
    </row>
    <row r="174" s="2" customFormat="1" customHeight="1" spans="2:13">
      <c r="B174" s="82"/>
      <c r="C174" s="82"/>
      <c r="D174" s="82"/>
      <c r="E174" s="82"/>
      <c r="F174" s="82"/>
      <c r="G174" s="82"/>
      <c r="H174" s="82"/>
      <c r="I174" s="82"/>
      <c r="J174" s="82"/>
      <c r="K174" s="155"/>
      <c r="L174" s="155"/>
      <c r="M174" s="155"/>
    </row>
    <row r="175" s="2" customFormat="1" customHeight="1" spans="2:13">
      <c r="B175" s="82"/>
      <c r="C175" s="82"/>
      <c r="D175" s="82"/>
      <c r="E175" s="82"/>
      <c r="F175" s="82"/>
      <c r="G175" s="82"/>
      <c r="H175" s="82"/>
      <c r="I175" s="82"/>
      <c r="J175" s="82"/>
      <c r="K175" s="155"/>
      <c r="L175" s="155"/>
      <c r="M175" s="155"/>
    </row>
    <row r="176" s="2" customFormat="1" customHeight="1" spans="2:13">
      <c r="B176" s="82"/>
      <c r="C176" s="82"/>
      <c r="D176" s="82"/>
      <c r="E176" s="82"/>
      <c r="F176" s="82"/>
      <c r="G176" s="82"/>
      <c r="H176" s="82"/>
      <c r="I176" s="82"/>
      <c r="J176" s="82"/>
      <c r="K176" s="155"/>
      <c r="L176" s="155"/>
      <c r="M176" s="155"/>
    </row>
    <row r="177" s="2" customFormat="1" customHeight="1" spans="2:13">
      <c r="B177" s="82"/>
      <c r="C177" s="82"/>
      <c r="D177" s="82"/>
      <c r="E177" s="82"/>
      <c r="F177" s="82"/>
      <c r="G177" s="82"/>
      <c r="H177" s="82"/>
      <c r="I177" s="82"/>
      <c r="J177" s="82"/>
      <c r="K177" s="155"/>
      <c r="L177" s="155"/>
      <c r="M177" s="155"/>
    </row>
    <row r="178" s="2" customFormat="1" customHeight="1" spans="2:13">
      <c r="B178" s="82"/>
      <c r="C178" s="82"/>
      <c r="D178" s="82"/>
      <c r="E178" s="82"/>
      <c r="F178" s="82"/>
      <c r="G178" s="82"/>
      <c r="H178" s="82"/>
      <c r="I178" s="82"/>
      <c r="J178" s="82"/>
      <c r="K178" s="155"/>
      <c r="L178" s="155"/>
      <c r="M178" s="155"/>
    </row>
    <row r="179" s="2" customFormat="1" customHeight="1" spans="2:13">
      <c r="B179" s="82"/>
      <c r="C179" s="82"/>
      <c r="D179" s="82"/>
      <c r="E179" s="82"/>
      <c r="F179" s="82"/>
      <c r="G179" s="82"/>
      <c r="H179" s="82"/>
      <c r="I179" s="82"/>
      <c r="J179" s="82"/>
      <c r="K179" s="155"/>
      <c r="L179" s="155"/>
      <c r="M179" s="155"/>
    </row>
    <row r="180" s="2" customFormat="1" customHeight="1" spans="2:13">
      <c r="B180" s="82"/>
      <c r="C180" s="82"/>
      <c r="D180" s="82"/>
      <c r="E180" s="82"/>
      <c r="F180" s="82"/>
      <c r="G180" s="82"/>
      <c r="H180" s="82"/>
      <c r="I180" s="82"/>
      <c r="J180" s="82"/>
      <c r="K180" s="155"/>
      <c r="L180" s="155"/>
      <c r="M180" s="155"/>
    </row>
    <row r="181" s="2" customFormat="1" customHeight="1" spans="2:13">
      <c r="B181" s="82"/>
      <c r="C181" s="82"/>
      <c r="D181" s="82"/>
      <c r="E181" s="82"/>
      <c r="F181" s="82"/>
      <c r="G181" s="82"/>
      <c r="H181" s="82"/>
      <c r="I181" s="82"/>
      <c r="J181" s="82"/>
      <c r="K181" s="155"/>
      <c r="L181" s="155"/>
      <c r="M181" s="155"/>
    </row>
    <row r="182" s="2" customFormat="1" customHeight="1" spans="2:13">
      <c r="B182" s="82"/>
      <c r="C182" s="82"/>
      <c r="D182" s="82"/>
      <c r="E182" s="82"/>
      <c r="F182" s="82"/>
      <c r="G182" s="82"/>
      <c r="H182" s="82"/>
      <c r="I182" s="82"/>
      <c r="J182" s="82"/>
      <c r="K182" s="155"/>
      <c r="L182" s="155"/>
      <c r="M182" s="155"/>
    </row>
    <row r="183" s="2" customFormat="1" customHeight="1" spans="2:13">
      <c r="B183" s="82"/>
      <c r="C183" s="82"/>
      <c r="D183" s="82"/>
      <c r="E183" s="82"/>
      <c r="F183" s="82"/>
      <c r="G183" s="82"/>
      <c r="H183" s="82"/>
      <c r="I183" s="82"/>
      <c r="J183" s="82"/>
      <c r="K183" s="155"/>
      <c r="L183" s="155"/>
      <c r="M183" s="155"/>
    </row>
    <row r="184" s="2" customFormat="1" customHeight="1" spans="2:13">
      <c r="B184" s="82"/>
      <c r="C184" s="82"/>
      <c r="D184" s="82"/>
      <c r="E184" s="82"/>
      <c r="F184" s="82"/>
      <c r="G184" s="82"/>
      <c r="H184" s="82"/>
      <c r="I184" s="82"/>
      <c r="J184" s="82"/>
      <c r="K184" s="155"/>
      <c r="L184" s="155"/>
      <c r="M184" s="155"/>
    </row>
    <row r="185" s="2" customFormat="1" customHeight="1" spans="2:13">
      <c r="B185" s="82"/>
      <c r="C185" s="82"/>
      <c r="D185" s="82"/>
      <c r="E185" s="82"/>
      <c r="F185" s="82"/>
      <c r="G185" s="82"/>
      <c r="H185" s="82"/>
      <c r="I185" s="82"/>
      <c r="J185" s="82"/>
      <c r="K185" s="155"/>
      <c r="L185" s="155"/>
      <c r="M185" s="155"/>
    </row>
    <row r="186" s="2" customFormat="1" customHeight="1" spans="2:13">
      <c r="B186" s="82"/>
      <c r="C186" s="82"/>
      <c r="D186" s="82"/>
      <c r="E186" s="82"/>
      <c r="F186" s="82"/>
      <c r="G186" s="82"/>
      <c r="H186" s="82"/>
      <c r="I186" s="82"/>
      <c r="J186" s="82"/>
      <c r="K186" s="155"/>
      <c r="L186" s="155"/>
      <c r="M186" s="155"/>
    </row>
    <row r="187" s="2" customFormat="1" customHeight="1" spans="2:13">
      <c r="B187" s="82"/>
      <c r="C187" s="82"/>
      <c r="D187" s="82"/>
      <c r="E187" s="82"/>
      <c r="F187" s="82"/>
      <c r="G187" s="82"/>
      <c r="H187" s="82"/>
      <c r="I187" s="82"/>
      <c r="J187" s="82"/>
      <c r="K187" s="155"/>
      <c r="L187" s="155"/>
      <c r="M187" s="155"/>
    </row>
    <row r="188" s="2" customFormat="1" customHeight="1" spans="2:13">
      <c r="B188" s="82"/>
      <c r="C188" s="82"/>
      <c r="D188" s="82"/>
      <c r="E188" s="82"/>
      <c r="F188" s="82"/>
      <c r="G188" s="82"/>
      <c r="H188" s="82"/>
      <c r="I188" s="82"/>
      <c r="J188" s="82"/>
      <c r="K188" s="155"/>
      <c r="L188" s="155"/>
      <c r="M188" s="155"/>
    </row>
    <row r="189" s="2" customFormat="1" customHeight="1" spans="2:13">
      <c r="B189" s="82"/>
      <c r="C189" s="82"/>
      <c r="D189" s="82"/>
      <c r="E189" s="82"/>
      <c r="F189" s="82"/>
      <c r="G189" s="82"/>
      <c r="H189" s="82"/>
      <c r="I189" s="82"/>
      <c r="J189" s="82"/>
      <c r="K189" s="155"/>
      <c r="L189" s="155"/>
      <c r="M189" s="155"/>
    </row>
    <row r="190" s="2" customFormat="1" customHeight="1" spans="2:13">
      <c r="B190" s="82"/>
      <c r="C190" s="82"/>
      <c r="D190" s="82"/>
      <c r="E190" s="82"/>
      <c r="F190" s="82"/>
      <c r="G190" s="82"/>
      <c r="H190" s="82"/>
      <c r="I190" s="82"/>
      <c r="J190" s="82"/>
      <c r="K190" s="155"/>
      <c r="L190" s="155"/>
      <c r="M190" s="155"/>
    </row>
    <row r="191" s="2" customFormat="1" customHeight="1" spans="2:13">
      <c r="B191" s="82"/>
      <c r="C191" s="82"/>
      <c r="D191" s="82"/>
      <c r="E191" s="82"/>
      <c r="F191" s="82"/>
      <c r="G191" s="82"/>
      <c r="H191" s="82"/>
      <c r="I191" s="82"/>
      <c r="J191" s="82"/>
      <c r="K191" s="155"/>
      <c r="L191" s="155"/>
      <c r="M191" s="155"/>
    </row>
    <row r="192" s="2" customFormat="1" customHeight="1" spans="2:13">
      <c r="B192" s="82"/>
      <c r="C192" s="82"/>
      <c r="D192" s="82"/>
      <c r="E192" s="82"/>
      <c r="F192" s="82"/>
      <c r="G192" s="82"/>
      <c r="H192" s="82"/>
      <c r="I192" s="82"/>
      <c r="J192" s="82"/>
      <c r="K192" s="155"/>
      <c r="L192" s="155"/>
      <c r="M192" s="155"/>
    </row>
    <row r="193" s="2" customFormat="1" customHeight="1" spans="2:13">
      <c r="B193" s="82"/>
      <c r="C193" s="82"/>
      <c r="D193" s="82"/>
      <c r="E193" s="82"/>
      <c r="F193" s="82"/>
      <c r="G193" s="82"/>
      <c r="H193" s="82"/>
      <c r="I193" s="82"/>
      <c r="J193" s="82"/>
      <c r="K193" s="155"/>
      <c r="L193" s="155"/>
      <c r="M193" s="155"/>
    </row>
    <row r="194" s="2" customFormat="1" customHeight="1" spans="2:13">
      <c r="B194" s="82"/>
      <c r="C194" s="82"/>
      <c r="D194" s="82"/>
      <c r="E194" s="82"/>
      <c r="F194" s="82"/>
      <c r="G194" s="82"/>
      <c r="H194" s="82"/>
      <c r="I194" s="82"/>
      <c r="J194" s="82"/>
      <c r="K194" s="155"/>
      <c r="L194" s="155"/>
      <c r="M194" s="155"/>
    </row>
    <row r="195" s="2" customFormat="1" customHeight="1" spans="2:13">
      <c r="B195" s="82"/>
      <c r="C195" s="82"/>
      <c r="D195" s="82"/>
      <c r="E195" s="82"/>
      <c r="F195" s="82"/>
      <c r="G195" s="82"/>
      <c r="H195" s="82"/>
      <c r="I195" s="82"/>
      <c r="J195" s="82"/>
      <c r="K195" s="155"/>
      <c r="L195" s="155"/>
      <c r="M195" s="155"/>
    </row>
    <row r="196" s="2" customFormat="1" customHeight="1" spans="2:13">
      <c r="B196" s="82"/>
      <c r="C196" s="82"/>
      <c r="D196" s="82"/>
      <c r="E196" s="82"/>
      <c r="F196" s="82"/>
      <c r="G196" s="82"/>
      <c r="H196" s="82"/>
      <c r="I196" s="82"/>
      <c r="J196" s="82"/>
      <c r="K196" s="155"/>
      <c r="L196" s="155"/>
      <c r="M196" s="155"/>
    </row>
    <row r="197" s="2" customFormat="1" customHeight="1" spans="2:13">
      <c r="B197" s="82"/>
      <c r="C197" s="82"/>
      <c r="D197" s="82"/>
      <c r="E197" s="82"/>
      <c r="F197" s="82"/>
      <c r="G197" s="82"/>
      <c r="H197" s="82"/>
      <c r="I197" s="82"/>
      <c r="J197" s="82"/>
      <c r="K197" s="155"/>
      <c r="L197" s="155"/>
      <c r="M197" s="155"/>
    </row>
    <row r="198" s="2" customFormat="1" customHeight="1" spans="2:13">
      <c r="B198" s="82"/>
      <c r="C198" s="82"/>
      <c r="D198" s="82"/>
      <c r="E198" s="82"/>
      <c r="F198" s="82"/>
      <c r="G198" s="82"/>
      <c r="H198" s="82"/>
      <c r="I198" s="82"/>
      <c r="J198" s="82"/>
      <c r="K198" s="155"/>
      <c r="L198" s="155"/>
      <c r="M198" s="155"/>
    </row>
    <row r="199" s="2" customFormat="1" customHeight="1" spans="2:13">
      <c r="B199" s="82"/>
      <c r="C199" s="82"/>
      <c r="D199" s="82"/>
      <c r="E199" s="82"/>
      <c r="F199" s="82"/>
      <c r="G199" s="82"/>
      <c r="H199" s="82"/>
      <c r="I199" s="82"/>
      <c r="J199" s="82"/>
      <c r="K199" s="155"/>
      <c r="L199" s="155"/>
      <c r="M199" s="155"/>
    </row>
    <row r="200" s="2" customFormat="1" customHeight="1" spans="2:13">
      <c r="B200" s="82"/>
      <c r="C200" s="82"/>
      <c r="D200" s="82"/>
      <c r="E200" s="82"/>
      <c r="F200" s="82"/>
      <c r="G200" s="82"/>
      <c r="H200" s="82"/>
      <c r="I200" s="82"/>
      <c r="J200" s="82"/>
      <c r="K200" s="155"/>
      <c r="L200" s="155"/>
      <c r="M200" s="155"/>
    </row>
    <row r="201" s="2" customFormat="1" customHeight="1" spans="2:13">
      <c r="B201" s="82"/>
      <c r="C201" s="82"/>
      <c r="D201" s="82"/>
      <c r="E201" s="82"/>
      <c r="F201" s="82"/>
      <c r="G201" s="82"/>
      <c r="H201" s="82"/>
      <c r="I201" s="82"/>
      <c r="J201" s="82"/>
      <c r="K201" s="155"/>
      <c r="L201" s="155"/>
      <c r="M201" s="155"/>
    </row>
    <row r="202" s="2" customFormat="1" customHeight="1" spans="2:13">
      <c r="B202" s="82"/>
      <c r="C202" s="82"/>
      <c r="D202" s="82"/>
      <c r="E202" s="82"/>
      <c r="F202" s="82"/>
      <c r="G202" s="82"/>
      <c r="H202" s="82"/>
      <c r="I202" s="82"/>
      <c r="J202" s="82"/>
      <c r="K202" s="155"/>
      <c r="L202" s="155"/>
      <c r="M202" s="155"/>
    </row>
    <row r="203" s="2" customFormat="1" customHeight="1" spans="2:13">
      <c r="B203" s="82"/>
      <c r="C203" s="82"/>
      <c r="D203" s="82"/>
      <c r="E203" s="82"/>
      <c r="F203" s="82"/>
      <c r="G203" s="82"/>
      <c r="H203" s="82"/>
      <c r="I203" s="82"/>
      <c r="J203" s="82"/>
      <c r="K203" s="155"/>
      <c r="L203" s="155"/>
      <c r="M203" s="155"/>
    </row>
    <row r="204" s="2" customFormat="1" customHeight="1" spans="2:13">
      <c r="B204" s="82"/>
      <c r="C204" s="82"/>
      <c r="D204" s="82"/>
      <c r="E204" s="82"/>
      <c r="F204" s="82"/>
      <c r="G204" s="82"/>
      <c r="H204" s="82"/>
      <c r="I204" s="82"/>
      <c r="J204" s="82"/>
      <c r="K204" s="155"/>
      <c r="L204" s="155"/>
      <c r="M204" s="155"/>
    </row>
    <row r="205" s="2" customFormat="1" customHeight="1" spans="2:13">
      <c r="B205" s="82"/>
      <c r="C205" s="82"/>
      <c r="D205" s="82"/>
      <c r="E205" s="82"/>
      <c r="F205" s="82"/>
      <c r="G205" s="82"/>
      <c r="H205" s="82"/>
      <c r="I205" s="82"/>
      <c r="J205" s="82"/>
      <c r="K205" s="155"/>
      <c r="L205" s="155"/>
      <c r="M205" s="155"/>
    </row>
    <row r="206" s="2" customFormat="1" customHeight="1" spans="2:13">
      <c r="B206" s="82"/>
      <c r="C206" s="82"/>
      <c r="D206" s="82"/>
      <c r="E206" s="82"/>
      <c r="F206" s="82"/>
      <c r="G206" s="82"/>
      <c r="H206" s="82"/>
      <c r="I206" s="82"/>
      <c r="J206" s="82"/>
      <c r="K206" s="155"/>
      <c r="L206" s="155"/>
      <c r="M206" s="155"/>
    </row>
    <row r="207" s="2" customFormat="1" customHeight="1" spans="2:13">
      <c r="B207" s="82"/>
      <c r="C207" s="82"/>
      <c r="D207" s="82"/>
      <c r="E207" s="82"/>
      <c r="F207" s="82"/>
      <c r="G207" s="82"/>
      <c r="H207" s="82"/>
      <c r="I207" s="82"/>
      <c r="J207" s="82"/>
      <c r="K207" s="155"/>
      <c r="L207" s="155"/>
      <c r="M207" s="155"/>
    </row>
    <row r="208" s="2" customFormat="1" customHeight="1" spans="2:13">
      <c r="B208" s="82"/>
      <c r="C208" s="82"/>
      <c r="D208" s="82"/>
      <c r="E208" s="82"/>
      <c r="F208" s="82"/>
      <c r="G208" s="82"/>
      <c r="H208" s="82"/>
      <c r="I208" s="82"/>
      <c r="J208" s="82"/>
      <c r="K208" s="155"/>
      <c r="L208" s="155"/>
      <c r="M208" s="155"/>
    </row>
    <row r="209" s="2" customFormat="1" customHeight="1" spans="2:13">
      <c r="B209" s="82"/>
      <c r="C209" s="82"/>
      <c r="D209" s="82"/>
      <c r="E209" s="82"/>
      <c r="F209" s="82"/>
      <c r="G209" s="82"/>
      <c r="H209" s="82"/>
      <c r="I209" s="82"/>
      <c r="J209" s="82"/>
      <c r="K209" s="155"/>
      <c r="L209" s="155"/>
      <c r="M209" s="155"/>
    </row>
    <row r="210" s="2" customFormat="1" customHeight="1" spans="2:13">
      <c r="B210" s="82"/>
      <c r="C210" s="82"/>
      <c r="D210" s="82"/>
      <c r="E210" s="82"/>
      <c r="F210" s="82"/>
      <c r="G210" s="82"/>
      <c r="H210" s="82"/>
      <c r="I210" s="82"/>
      <c r="J210" s="82"/>
      <c r="K210" s="155"/>
      <c r="L210" s="155"/>
      <c r="M210" s="155"/>
    </row>
    <row r="211" s="2" customFormat="1" customHeight="1" spans="2:13">
      <c r="B211" s="82"/>
      <c r="C211" s="82"/>
      <c r="D211" s="82"/>
      <c r="E211" s="82"/>
      <c r="F211" s="82"/>
      <c r="G211" s="82"/>
      <c r="H211" s="82"/>
      <c r="I211" s="82"/>
      <c r="J211" s="82"/>
      <c r="K211" s="155"/>
      <c r="L211" s="155"/>
      <c r="M211" s="155"/>
    </row>
    <row r="212" s="2" customFormat="1" customHeight="1" spans="2:13">
      <c r="B212" s="82"/>
      <c r="C212" s="82"/>
      <c r="D212" s="82"/>
      <c r="E212" s="82"/>
      <c r="F212" s="82"/>
      <c r="G212" s="82"/>
      <c r="H212" s="82"/>
      <c r="I212" s="82"/>
      <c r="J212" s="82"/>
      <c r="K212" s="155"/>
      <c r="L212" s="155"/>
      <c r="M212" s="155"/>
    </row>
    <row r="213" s="2" customFormat="1" customHeight="1" spans="2:13">
      <c r="B213" s="82"/>
      <c r="C213" s="82"/>
      <c r="D213" s="82"/>
      <c r="E213" s="82"/>
      <c r="F213" s="82"/>
      <c r="G213" s="82"/>
      <c r="H213" s="82"/>
      <c r="I213" s="82"/>
      <c r="J213" s="82"/>
      <c r="K213" s="155"/>
      <c r="L213" s="155"/>
      <c r="M213" s="155"/>
    </row>
    <row r="214" s="2" customFormat="1" customHeight="1" spans="2:13">
      <c r="B214" s="82"/>
      <c r="C214" s="82"/>
      <c r="D214" s="82"/>
      <c r="E214" s="82"/>
      <c r="F214" s="82"/>
      <c r="G214" s="82"/>
      <c r="H214" s="82"/>
      <c r="I214" s="82"/>
      <c r="J214" s="82"/>
      <c r="K214" s="155"/>
      <c r="L214" s="155"/>
      <c r="M214" s="155"/>
    </row>
    <row r="215" s="2" customFormat="1" customHeight="1" spans="2:13">
      <c r="B215" s="82"/>
      <c r="C215" s="82"/>
      <c r="D215" s="82"/>
      <c r="E215" s="82"/>
      <c r="F215" s="82"/>
      <c r="G215" s="82"/>
      <c r="H215" s="82"/>
      <c r="I215" s="82"/>
      <c r="J215" s="82"/>
      <c r="K215" s="155"/>
      <c r="L215" s="155"/>
      <c r="M215" s="155"/>
    </row>
    <row r="216" s="2" customFormat="1" customHeight="1" spans="2:13">
      <c r="B216" s="82"/>
      <c r="C216" s="82"/>
      <c r="D216" s="82"/>
      <c r="E216" s="82"/>
      <c r="F216" s="82"/>
      <c r="G216" s="82"/>
      <c r="H216" s="82"/>
      <c r="I216" s="82"/>
      <c r="J216" s="82"/>
      <c r="K216" s="155"/>
      <c r="L216" s="155"/>
      <c r="M216" s="155"/>
    </row>
    <row r="217" s="2" customFormat="1" customHeight="1" spans="2:13">
      <c r="B217" s="82"/>
      <c r="C217" s="82"/>
      <c r="D217" s="82"/>
      <c r="E217" s="82"/>
      <c r="F217" s="82"/>
      <c r="G217" s="82"/>
      <c r="H217" s="82"/>
      <c r="I217" s="82"/>
      <c r="J217" s="82"/>
      <c r="K217" s="155"/>
      <c r="L217" s="155"/>
      <c r="M217" s="155"/>
    </row>
    <row r="218" s="2" customFormat="1" customHeight="1" spans="2:13">
      <c r="B218" s="82"/>
      <c r="C218" s="82"/>
      <c r="D218" s="82"/>
      <c r="E218" s="82"/>
      <c r="F218" s="82"/>
      <c r="G218" s="82"/>
      <c r="H218" s="82"/>
      <c r="I218" s="82"/>
      <c r="J218" s="82"/>
      <c r="K218" s="155"/>
      <c r="L218" s="155"/>
      <c r="M218" s="155"/>
    </row>
    <row r="219" s="2" customFormat="1" customHeight="1" spans="2:13">
      <c r="B219" s="82"/>
      <c r="C219" s="82"/>
      <c r="D219" s="82"/>
      <c r="E219" s="82"/>
      <c r="F219" s="82"/>
      <c r="G219" s="82"/>
      <c r="H219" s="82"/>
      <c r="I219" s="82"/>
      <c r="J219" s="82"/>
      <c r="K219" s="155"/>
      <c r="L219" s="155"/>
      <c r="M219" s="155"/>
    </row>
    <row r="220" s="2" customFormat="1" customHeight="1" spans="2:13">
      <c r="B220" s="82"/>
      <c r="C220" s="82"/>
      <c r="D220" s="82"/>
      <c r="E220" s="82"/>
      <c r="F220" s="82"/>
      <c r="G220" s="82"/>
      <c r="H220" s="82"/>
      <c r="I220" s="82"/>
      <c r="J220" s="82"/>
      <c r="K220" s="155"/>
      <c r="L220" s="155"/>
      <c r="M220" s="155"/>
    </row>
    <row r="221" s="2" customFormat="1" customHeight="1" spans="2:13">
      <c r="B221" s="82"/>
      <c r="C221" s="82"/>
      <c r="D221" s="82"/>
      <c r="E221" s="82"/>
      <c r="F221" s="82"/>
      <c r="G221" s="82"/>
      <c r="H221" s="82"/>
      <c r="I221" s="82"/>
      <c r="J221" s="82"/>
      <c r="K221" s="155"/>
      <c r="L221" s="155"/>
      <c r="M221" s="155"/>
    </row>
    <row r="222" s="2" customFormat="1" customHeight="1" spans="2:13">
      <c r="B222" s="82"/>
      <c r="C222" s="82"/>
      <c r="D222" s="82"/>
      <c r="E222" s="82"/>
      <c r="F222" s="82"/>
      <c r="G222" s="82"/>
      <c r="H222" s="82"/>
      <c r="I222" s="82"/>
      <c r="J222" s="82"/>
      <c r="K222" s="155"/>
      <c r="L222" s="155"/>
      <c r="M222" s="155"/>
    </row>
    <row r="223" s="2" customFormat="1" customHeight="1" spans="2:13">
      <c r="B223" s="82"/>
      <c r="C223" s="82"/>
      <c r="D223" s="82"/>
      <c r="E223" s="82"/>
      <c r="F223" s="82"/>
      <c r="G223" s="82"/>
      <c r="H223" s="82"/>
      <c r="I223" s="82"/>
      <c r="J223" s="82"/>
      <c r="K223" s="155"/>
      <c r="L223" s="155"/>
      <c r="M223" s="155"/>
    </row>
    <row r="224" s="2" customFormat="1" customHeight="1" spans="2:13">
      <c r="B224" s="82"/>
      <c r="C224" s="82"/>
      <c r="D224" s="82"/>
      <c r="E224" s="82"/>
      <c r="F224" s="82"/>
      <c r="G224" s="82"/>
      <c r="H224" s="82"/>
      <c r="I224" s="82"/>
      <c r="J224" s="82"/>
      <c r="K224" s="155"/>
      <c r="L224" s="155"/>
      <c r="M224" s="155"/>
    </row>
    <row r="225" s="2" customFormat="1" customHeight="1" spans="2:13">
      <c r="B225" s="82"/>
      <c r="C225" s="82"/>
      <c r="D225" s="82"/>
      <c r="E225" s="82"/>
      <c r="F225" s="82"/>
      <c r="G225" s="82"/>
      <c r="H225" s="82"/>
      <c r="I225" s="82"/>
      <c r="J225" s="82"/>
      <c r="K225" s="155"/>
      <c r="L225" s="155"/>
      <c r="M225" s="155"/>
    </row>
    <row r="226" s="2" customFormat="1" customHeight="1" spans="2:13">
      <c r="B226" s="82"/>
      <c r="C226" s="82"/>
      <c r="D226" s="82"/>
      <c r="E226" s="82"/>
      <c r="F226" s="82"/>
      <c r="G226" s="82"/>
      <c r="H226" s="82"/>
      <c r="I226" s="82"/>
      <c r="J226" s="82"/>
      <c r="K226" s="155"/>
      <c r="L226" s="155"/>
      <c r="M226" s="155"/>
    </row>
    <row r="227" s="2" customFormat="1" customHeight="1" spans="2:13">
      <c r="B227" s="82"/>
      <c r="C227" s="82"/>
      <c r="D227" s="82"/>
      <c r="E227" s="82"/>
      <c r="F227" s="82"/>
      <c r="G227" s="82"/>
      <c r="H227" s="82"/>
      <c r="I227" s="82"/>
      <c r="J227" s="82"/>
      <c r="K227" s="155"/>
      <c r="L227" s="155"/>
      <c r="M227" s="155"/>
    </row>
    <row r="228" s="2" customFormat="1" customHeight="1" spans="2:13">
      <c r="B228" s="82"/>
      <c r="C228" s="82"/>
      <c r="D228" s="82"/>
      <c r="E228" s="82"/>
      <c r="F228" s="82"/>
      <c r="G228" s="82"/>
      <c r="H228" s="82"/>
      <c r="I228" s="82"/>
      <c r="J228" s="82"/>
      <c r="K228" s="155"/>
      <c r="L228" s="155"/>
      <c r="M228" s="155"/>
    </row>
    <row r="229" s="2" customFormat="1" customHeight="1" spans="2:13">
      <c r="B229" s="82"/>
      <c r="C229" s="82"/>
      <c r="D229" s="82"/>
      <c r="E229" s="82"/>
      <c r="F229" s="82"/>
      <c r="G229" s="82"/>
      <c r="H229" s="82"/>
      <c r="I229" s="82"/>
      <c r="J229" s="82"/>
      <c r="K229" s="155"/>
      <c r="L229" s="155"/>
      <c r="M229" s="155"/>
    </row>
    <row r="230" s="2" customFormat="1" customHeight="1" spans="2:13">
      <c r="B230" s="82"/>
      <c r="C230" s="82"/>
      <c r="D230" s="82"/>
      <c r="E230" s="82"/>
      <c r="F230" s="82"/>
      <c r="G230" s="82"/>
      <c r="H230" s="82"/>
      <c r="I230" s="82"/>
      <c r="J230" s="82"/>
      <c r="K230" s="155"/>
      <c r="L230" s="155"/>
      <c r="M230" s="155"/>
    </row>
    <row r="231" s="2" customFormat="1" customHeight="1" spans="2:13">
      <c r="B231" s="82"/>
      <c r="C231" s="82"/>
      <c r="D231" s="82"/>
      <c r="E231" s="82"/>
      <c r="F231" s="82"/>
      <c r="G231" s="82"/>
      <c r="H231" s="82"/>
      <c r="I231" s="82"/>
      <c r="J231" s="82"/>
      <c r="K231" s="155"/>
      <c r="L231" s="155"/>
      <c r="M231" s="155"/>
    </row>
    <row r="232" s="2" customFormat="1" customHeight="1" spans="2:13">
      <c r="B232" s="82"/>
      <c r="C232" s="82"/>
      <c r="D232" s="82"/>
      <c r="E232" s="82"/>
      <c r="F232" s="82"/>
      <c r="G232" s="82"/>
      <c r="H232" s="82"/>
      <c r="I232" s="82"/>
      <c r="J232" s="82"/>
      <c r="K232" s="155"/>
      <c r="L232" s="155"/>
      <c r="M232" s="155"/>
    </row>
    <row r="233" s="2" customFormat="1" customHeight="1" spans="2:13">
      <c r="B233" s="82"/>
      <c r="C233" s="82"/>
      <c r="D233" s="82"/>
      <c r="E233" s="82"/>
      <c r="F233" s="82"/>
      <c r="G233" s="82"/>
      <c r="H233" s="82"/>
      <c r="I233" s="82"/>
      <c r="J233" s="82"/>
      <c r="K233" s="155"/>
      <c r="L233" s="155"/>
      <c r="M233" s="155"/>
    </row>
    <row r="234" s="2" customFormat="1" customHeight="1" spans="2:13">
      <c r="B234" s="82"/>
      <c r="C234" s="82"/>
      <c r="D234" s="82"/>
      <c r="E234" s="82"/>
      <c r="F234" s="82"/>
      <c r="G234" s="82"/>
      <c r="H234" s="82"/>
      <c r="I234" s="82"/>
      <c r="J234" s="82"/>
      <c r="K234" s="155"/>
      <c r="L234" s="155"/>
      <c r="M234" s="155"/>
    </row>
    <row r="235" s="2" customFormat="1" customHeight="1" spans="2:13">
      <c r="B235" s="82"/>
      <c r="C235" s="82"/>
      <c r="D235" s="82"/>
      <c r="E235" s="82"/>
      <c r="F235" s="82"/>
      <c r="G235" s="82"/>
      <c r="H235" s="82"/>
      <c r="I235" s="82"/>
      <c r="J235" s="82"/>
      <c r="K235" s="155"/>
      <c r="L235" s="155"/>
      <c r="M235" s="155"/>
    </row>
    <row r="236" s="2" customFormat="1" customHeight="1" spans="2:13">
      <c r="B236" s="82"/>
      <c r="C236" s="82"/>
      <c r="D236" s="82"/>
      <c r="E236" s="82"/>
      <c r="F236" s="82"/>
      <c r="G236" s="82"/>
      <c r="H236" s="82"/>
      <c r="I236" s="82"/>
      <c r="J236" s="82"/>
      <c r="K236" s="155"/>
      <c r="L236" s="155"/>
      <c r="M236" s="155"/>
    </row>
    <row r="237" s="2" customFormat="1" customHeight="1" spans="2:13">
      <c r="B237" s="82"/>
      <c r="C237" s="82"/>
      <c r="D237" s="82"/>
      <c r="E237" s="82"/>
      <c r="F237" s="82"/>
      <c r="G237" s="82"/>
      <c r="H237" s="82"/>
      <c r="I237" s="82"/>
      <c r="J237" s="82"/>
      <c r="K237" s="155"/>
      <c r="L237" s="155"/>
      <c r="M237" s="155"/>
    </row>
    <row r="238" s="2" customFormat="1" customHeight="1" spans="2:13">
      <c r="B238" s="82"/>
      <c r="C238" s="82"/>
      <c r="D238" s="82"/>
      <c r="E238" s="82"/>
      <c r="F238" s="82"/>
      <c r="G238" s="82"/>
      <c r="H238" s="82"/>
      <c r="I238" s="82"/>
      <c r="J238" s="82"/>
      <c r="K238" s="155"/>
      <c r="L238" s="155"/>
      <c r="M238" s="155"/>
    </row>
    <row r="239" s="2" customFormat="1" customHeight="1" spans="2:13">
      <c r="B239" s="82"/>
      <c r="C239" s="82"/>
      <c r="D239" s="82"/>
      <c r="E239" s="82"/>
      <c r="F239" s="82"/>
      <c r="G239" s="82"/>
      <c r="H239" s="82"/>
      <c r="I239" s="82"/>
      <c r="J239" s="82"/>
      <c r="K239" s="155"/>
      <c r="L239" s="155"/>
      <c r="M239" s="155"/>
    </row>
    <row r="240" s="2" customFormat="1" customHeight="1" spans="2:13">
      <c r="B240" s="82"/>
      <c r="C240" s="82"/>
      <c r="D240" s="82"/>
      <c r="E240" s="82"/>
      <c r="F240" s="82"/>
      <c r="G240" s="82"/>
      <c r="H240" s="82"/>
      <c r="I240" s="82"/>
      <c r="J240" s="82"/>
      <c r="K240" s="155"/>
      <c r="L240" s="155"/>
      <c r="M240" s="155"/>
    </row>
    <row r="241" s="2" customFormat="1" customHeight="1" spans="2:13">
      <c r="B241" s="82"/>
      <c r="C241" s="82"/>
      <c r="D241" s="82"/>
      <c r="E241" s="82"/>
      <c r="F241" s="82"/>
      <c r="G241" s="82"/>
      <c r="H241" s="82"/>
      <c r="I241" s="82"/>
      <c r="J241" s="82"/>
      <c r="K241" s="155"/>
      <c r="L241" s="155"/>
      <c r="M241" s="155"/>
    </row>
    <row r="242" s="2" customFormat="1" customHeight="1" spans="2:13">
      <c r="B242" s="82"/>
      <c r="C242" s="82"/>
      <c r="D242" s="82"/>
      <c r="E242" s="82"/>
      <c r="F242" s="82"/>
      <c r="G242" s="82"/>
      <c r="H242" s="82"/>
      <c r="I242" s="82"/>
      <c r="J242" s="82"/>
      <c r="K242" s="155"/>
      <c r="L242" s="155"/>
      <c r="M242" s="155"/>
    </row>
    <row r="243" s="2" customFormat="1" customHeight="1" spans="2:13">
      <c r="B243" s="82"/>
      <c r="C243" s="82"/>
      <c r="D243" s="82"/>
      <c r="E243" s="82"/>
      <c r="F243" s="82"/>
      <c r="G243" s="82"/>
      <c r="H243" s="82"/>
      <c r="I243" s="82"/>
      <c r="J243" s="82"/>
      <c r="K243" s="155"/>
      <c r="L243" s="155"/>
      <c r="M243" s="155"/>
    </row>
    <row r="244" s="2" customFormat="1" customHeight="1" spans="2:13">
      <c r="B244" s="82"/>
      <c r="C244" s="82"/>
      <c r="D244" s="82"/>
      <c r="E244" s="82"/>
      <c r="F244" s="82"/>
      <c r="G244" s="82"/>
      <c r="H244" s="82"/>
      <c r="I244" s="82"/>
      <c r="J244" s="82"/>
      <c r="K244" s="155"/>
      <c r="L244" s="155"/>
      <c r="M244" s="155"/>
    </row>
    <row r="245" s="2" customFormat="1" customHeight="1" spans="2:13">
      <c r="B245" s="82"/>
      <c r="C245" s="82"/>
      <c r="D245" s="82"/>
      <c r="E245" s="82"/>
      <c r="F245" s="82"/>
      <c r="G245" s="82"/>
      <c r="H245" s="82"/>
      <c r="I245" s="82"/>
      <c r="J245" s="82"/>
      <c r="K245" s="155"/>
      <c r="L245" s="155"/>
      <c r="M245" s="155"/>
    </row>
    <row r="246" s="2" customFormat="1" customHeight="1" spans="2:13">
      <c r="B246" s="82"/>
      <c r="C246" s="82"/>
      <c r="D246" s="82"/>
      <c r="E246" s="82"/>
      <c r="F246" s="82"/>
      <c r="G246" s="82"/>
      <c r="H246" s="82"/>
      <c r="I246" s="82"/>
      <c r="J246" s="82"/>
      <c r="K246" s="155"/>
      <c r="L246" s="155"/>
      <c r="M246" s="155"/>
    </row>
    <row r="247" s="2" customFormat="1" customHeight="1" spans="2:13">
      <c r="B247" s="82"/>
      <c r="C247" s="82"/>
      <c r="D247" s="82"/>
      <c r="E247" s="82"/>
      <c r="F247" s="82"/>
      <c r="G247" s="82"/>
      <c r="H247" s="82"/>
      <c r="I247" s="82"/>
      <c r="J247" s="82"/>
      <c r="K247" s="155"/>
      <c r="L247" s="155"/>
      <c r="M247" s="155"/>
    </row>
    <row r="248" s="2" customFormat="1" customHeight="1" spans="2:13">
      <c r="B248" s="82"/>
      <c r="C248" s="82"/>
      <c r="D248" s="82"/>
      <c r="E248" s="82"/>
      <c r="F248" s="82"/>
      <c r="G248" s="82"/>
      <c r="H248" s="82"/>
      <c r="I248" s="82"/>
      <c r="J248" s="82"/>
      <c r="K248" s="155"/>
      <c r="L248" s="155"/>
      <c r="M248" s="155"/>
    </row>
    <row r="249" s="2" customFormat="1" customHeight="1" spans="2:13">
      <c r="B249" s="82"/>
      <c r="C249" s="82"/>
      <c r="D249" s="82"/>
      <c r="E249" s="82"/>
      <c r="F249" s="82"/>
      <c r="G249" s="82"/>
      <c r="H249" s="82"/>
      <c r="I249" s="82"/>
      <c r="J249" s="82"/>
      <c r="K249" s="155"/>
      <c r="L249" s="155"/>
      <c r="M249" s="155"/>
    </row>
    <row r="250" s="2" customFormat="1" customHeight="1" spans="2:13">
      <c r="B250" s="82"/>
      <c r="C250" s="82"/>
      <c r="D250" s="82"/>
      <c r="E250" s="82"/>
      <c r="F250" s="82"/>
      <c r="G250" s="82"/>
      <c r="H250" s="82"/>
      <c r="I250" s="82"/>
      <c r="J250" s="82"/>
      <c r="K250" s="155"/>
      <c r="L250" s="155"/>
      <c r="M250" s="155"/>
    </row>
    <row r="251" s="2" customFormat="1" customHeight="1" spans="2:13">
      <c r="B251" s="82"/>
      <c r="C251" s="82"/>
      <c r="D251" s="82"/>
      <c r="E251" s="82"/>
      <c r="F251" s="82"/>
      <c r="G251" s="82"/>
      <c r="H251" s="82"/>
      <c r="I251" s="82"/>
      <c r="J251" s="82"/>
      <c r="K251" s="155"/>
      <c r="L251" s="155"/>
      <c r="M251" s="155"/>
    </row>
    <row r="252" s="2" customFormat="1" customHeight="1" spans="2:13">
      <c r="B252" s="82"/>
      <c r="C252" s="82"/>
      <c r="D252" s="82"/>
      <c r="E252" s="82"/>
      <c r="F252" s="82"/>
      <c r="G252" s="82"/>
      <c r="H252" s="82"/>
      <c r="I252" s="82"/>
      <c r="J252" s="82"/>
      <c r="K252" s="155"/>
      <c r="L252" s="155"/>
      <c r="M252" s="155"/>
    </row>
    <row r="253" s="2" customFormat="1" customHeight="1" spans="2:13">
      <c r="B253" s="82"/>
      <c r="C253" s="82"/>
      <c r="D253" s="82"/>
      <c r="E253" s="82"/>
      <c r="F253" s="82"/>
      <c r="G253" s="82"/>
      <c r="H253" s="82"/>
      <c r="I253" s="82"/>
      <c r="J253" s="82"/>
      <c r="K253" s="155"/>
      <c r="L253" s="155"/>
      <c r="M253" s="155"/>
    </row>
    <row r="254" s="2" customFormat="1" customHeight="1" spans="2:13">
      <c r="B254" s="82"/>
      <c r="C254" s="82"/>
      <c r="D254" s="82"/>
      <c r="E254" s="82"/>
      <c r="F254" s="82"/>
      <c r="G254" s="82"/>
      <c r="H254" s="82"/>
      <c r="I254" s="82"/>
      <c r="J254" s="82"/>
      <c r="K254" s="155"/>
      <c r="L254" s="155"/>
      <c r="M254" s="155"/>
    </row>
    <row r="255" s="2" customFormat="1" customHeight="1" spans="2:13">
      <c r="B255" s="82"/>
      <c r="C255" s="82"/>
      <c r="D255" s="82"/>
      <c r="E255" s="82"/>
      <c r="F255" s="82"/>
      <c r="G255" s="82"/>
      <c r="H255" s="82"/>
      <c r="I255" s="82"/>
      <c r="J255" s="82"/>
      <c r="K255" s="155"/>
      <c r="L255" s="155"/>
      <c r="M255" s="155"/>
    </row>
    <row r="256" s="2" customFormat="1" customHeight="1" spans="2:13">
      <c r="B256" s="82"/>
      <c r="C256" s="82"/>
      <c r="D256" s="82"/>
      <c r="E256" s="82"/>
      <c r="F256" s="82"/>
      <c r="G256" s="82"/>
      <c r="H256" s="82"/>
      <c r="I256" s="82"/>
      <c r="J256" s="82"/>
      <c r="K256" s="155"/>
      <c r="L256" s="155"/>
      <c r="M256" s="155"/>
    </row>
    <row r="257" s="2" customFormat="1" customHeight="1" spans="2:13">
      <c r="B257" s="82"/>
      <c r="C257" s="82"/>
      <c r="D257" s="82"/>
      <c r="E257" s="82"/>
      <c r="F257" s="82"/>
      <c r="G257" s="82"/>
      <c r="H257" s="82"/>
      <c r="I257" s="82"/>
      <c r="J257" s="82"/>
      <c r="K257" s="155"/>
      <c r="L257" s="155"/>
      <c r="M257" s="155"/>
    </row>
    <row r="258" s="2" customFormat="1" customHeight="1" spans="2:13">
      <c r="B258" s="82"/>
      <c r="C258" s="82"/>
      <c r="D258" s="82"/>
      <c r="E258" s="82"/>
      <c r="F258" s="82"/>
      <c r="G258" s="82"/>
      <c r="H258" s="82"/>
      <c r="I258" s="82"/>
      <c r="J258" s="82"/>
      <c r="K258" s="155"/>
      <c r="L258" s="155"/>
      <c r="M258" s="155"/>
    </row>
    <row r="259" s="2" customFormat="1" customHeight="1" spans="2:13">
      <c r="B259" s="82"/>
      <c r="C259" s="82"/>
      <c r="D259" s="82"/>
      <c r="E259" s="82"/>
      <c r="F259" s="82"/>
      <c r="G259" s="82"/>
      <c r="H259" s="82"/>
      <c r="I259" s="82"/>
      <c r="J259" s="82"/>
      <c r="K259" s="155"/>
      <c r="L259" s="155"/>
      <c r="M259" s="155"/>
    </row>
    <row r="260" s="2" customFormat="1" customHeight="1" spans="2:13">
      <c r="B260" s="82"/>
      <c r="C260" s="82"/>
      <c r="D260" s="82"/>
      <c r="E260" s="82"/>
      <c r="F260" s="82"/>
      <c r="G260" s="82"/>
      <c r="H260" s="82"/>
      <c r="I260" s="82"/>
      <c r="J260" s="82"/>
      <c r="K260" s="155"/>
      <c r="L260" s="155"/>
      <c r="M260" s="155"/>
    </row>
    <row r="261" s="2" customFormat="1" customHeight="1" spans="2:13">
      <c r="B261" s="82"/>
      <c r="C261" s="82"/>
      <c r="D261" s="82"/>
      <c r="E261" s="82"/>
      <c r="F261" s="82"/>
      <c r="G261" s="82"/>
      <c r="H261" s="82"/>
      <c r="I261" s="82"/>
      <c r="J261" s="82"/>
      <c r="K261" s="155"/>
      <c r="L261" s="155"/>
      <c r="M261" s="155"/>
    </row>
    <row r="262" s="2" customFormat="1" customHeight="1" spans="2:13">
      <c r="B262" s="82"/>
      <c r="C262" s="82"/>
      <c r="D262" s="82"/>
      <c r="E262" s="82"/>
      <c r="F262" s="82"/>
      <c r="G262" s="82"/>
      <c r="H262" s="82"/>
      <c r="I262" s="82"/>
      <c r="J262" s="82"/>
      <c r="K262" s="155"/>
      <c r="L262" s="155"/>
      <c r="M262" s="155"/>
    </row>
    <row r="263" s="2" customFormat="1" customHeight="1" spans="2:13">
      <c r="B263" s="82"/>
      <c r="C263" s="82"/>
      <c r="D263" s="82"/>
      <c r="E263" s="82"/>
      <c r="F263" s="82"/>
      <c r="G263" s="82"/>
      <c r="H263" s="82"/>
      <c r="I263" s="82"/>
      <c r="J263" s="82"/>
      <c r="K263" s="155"/>
      <c r="L263" s="155"/>
      <c r="M263" s="155"/>
    </row>
    <row r="264" s="2" customFormat="1" customHeight="1" spans="2:13">
      <c r="B264" s="82"/>
      <c r="C264" s="82"/>
      <c r="D264" s="82"/>
      <c r="E264" s="82"/>
      <c r="F264" s="82"/>
      <c r="G264" s="82"/>
      <c r="H264" s="82"/>
      <c r="I264" s="82"/>
      <c r="J264" s="82"/>
      <c r="K264" s="155"/>
      <c r="L264" s="155"/>
      <c r="M264" s="155"/>
    </row>
    <row r="265" s="2" customFormat="1" customHeight="1" spans="2:13">
      <c r="B265" s="82"/>
      <c r="C265" s="82"/>
      <c r="D265" s="82"/>
      <c r="E265" s="82"/>
      <c r="F265" s="82"/>
      <c r="G265" s="82"/>
      <c r="H265" s="82"/>
      <c r="I265" s="82"/>
      <c r="J265" s="82"/>
      <c r="K265" s="155"/>
      <c r="L265" s="155"/>
      <c r="M265" s="155"/>
    </row>
    <row r="266" s="2" customFormat="1" customHeight="1" spans="2:13">
      <c r="B266" s="82"/>
      <c r="C266" s="82"/>
      <c r="D266" s="82"/>
      <c r="E266" s="82"/>
      <c r="F266" s="82"/>
      <c r="G266" s="82"/>
      <c r="H266" s="82"/>
      <c r="I266" s="82"/>
      <c r="J266" s="82"/>
      <c r="K266" s="155"/>
      <c r="L266" s="155"/>
      <c r="M266" s="155"/>
    </row>
    <row r="267" s="2" customFormat="1" customHeight="1" spans="2:13">
      <c r="B267" s="82"/>
      <c r="C267" s="82"/>
      <c r="D267" s="82"/>
      <c r="E267" s="82"/>
      <c r="F267" s="82"/>
      <c r="G267" s="82"/>
      <c r="H267" s="82"/>
      <c r="I267" s="82"/>
      <c r="J267" s="82"/>
      <c r="K267" s="155"/>
      <c r="L267" s="155"/>
      <c r="M267" s="155"/>
    </row>
    <row r="268" s="2" customFormat="1" customHeight="1" spans="2:13">
      <c r="B268" s="82"/>
      <c r="C268" s="82"/>
      <c r="D268" s="82"/>
      <c r="E268" s="82"/>
      <c r="F268" s="82"/>
      <c r="G268" s="82"/>
      <c r="H268" s="82"/>
      <c r="I268" s="82"/>
      <c r="J268" s="82"/>
      <c r="K268" s="155"/>
      <c r="L268" s="155"/>
      <c r="M268" s="155"/>
    </row>
    <row r="269" s="2" customFormat="1" customHeight="1" spans="2:13">
      <c r="B269" s="82"/>
      <c r="C269" s="82"/>
      <c r="D269" s="82"/>
      <c r="E269" s="82"/>
      <c r="F269" s="82"/>
      <c r="G269" s="82"/>
      <c r="H269" s="82"/>
      <c r="I269" s="82"/>
      <c r="J269" s="82"/>
      <c r="K269" s="155"/>
      <c r="L269" s="155"/>
      <c r="M269" s="155"/>
    </row>
    <row r="270" s="2" customFormat="1" customHeight="1" spans="2:13">
      <c r="B270" s="82"/>
      <c r="C270" s="82"/>
      <c r="D270" s="82"/>
      <c r="E270" s="82"/>
      <c r="F270" s="82"/>
      <c r="G270" s="82"/>
      <c r="H270" s="82"/>
      <c r="I270" s="82"/>
      <c r="J270" s="82"/>
      <c r="K270" s="155"/>
      <c r="L270" s="155"/>
      <c r="M270" s="155"/>
    </row>
    <row r="271" s="2" customFormat="1" customHeight="1" spans="2:13">
      <c r="B271" s="82"/>
      <c r="C271" s="82"/>
      <c r="D271" s="82"/>
      <c r="E271" s="82"/>
      <c r="F271" s="82"/>
      <c r="G271" s="82"/>
      <c r="H271" s="82"/>
      <c r="I271" s="82"/>
      <c r="J271" s="82"/>
      <c r="K271" s="155"/>
      <c r="L271" s="155"/>
      <c r="M271" s="155"/>
    </row>
    <row r="272" s="2" customFormat="1" customHeight="1" spans="2:13">
      <c r="B272" s="82"/>
      <c r="C272" s="82"/>
      <c r="D272" s="82"/>
      <c r="E272" s="82"/>
      <c r="F272" s="82"/>
      <c r="G272" s="82"/>
      <c r="H272" s="82"/>
      <c r="I272" s="82"/>
      <c r="J272" s="82"/>
      <c r="K272" s="155"/>
      <c r="L272" s="155"/>
      <c r="M272" s="155"/>
    </row>
    <row r="273" s="2" customFormat="1" customHeight="1" spans="2:13">
      <c r="B273" s="82"/>
      <c r="C273" s="82"/>
      <c r="D273" s="82"/>
      <c r="E273" s="82"/>
      <c r="F273" s="82"/>
      <c r="G273" s="82"/>
      <c r="H273" s="82"/>
      <c r="I273" s="82"/>
      <c r="J273" s="82"/>
      <c r="K273" s="155"/>
      <c r="L273" s="155"/>
      <c r="M273" s="155"/>
    </row>
    <row r="274" s="2" customFormat="1" customHeight="1" spans="2:13">
      <c r="B274" s="82"/>
      <c r="C274" s="82"/>
      <c r="D274" s="82"/>
      <c r="E274" s="82"/>
      <c r="F274" s="82"/>
      <c r="G274" s="82"/>
      <c r="H274" s="82"/>
      <c r="I274" s="82"/>
      <c r="J274" s="82"/>
      <c r="K274" s="155"/>
      <c r="L274" s="155"/>
      <c r="M274" s="155"/>
    </row>
    <row r="275" s="2" customFormat="1" customHeight="1" spans="2:13">
      <c r="B275" s="82"/>
      <c r="C275" s="82"/>
      <c r="D275" s="82"/>
      <c r="E275" s="82"/>
      <c r="F275" s="82"/>
      <c r="G275" s="82"/>
      <c r="H275" s="82"/>
      <c r="I275" s="82"/>
      <c r="J275" s="82"/>
      <c r="K275" s="155"/>
      <c r="L275" s="155"/>
      <c r="M275" s="155"/>
    </row>
    <row r="276" s="2" customFormat="1" customHeight="1" spans="2:13">
      <c r="B276" s="82"/>
      <c r="C276" s="82"/>
      <c r="D276" s="82"/>
      <c r="E276" s="82"/>
      <c r="F276" s="82"/>
      <c r="G276" s="82"/>
      <c r="H276" s="82"/>
      <c r="I276" s="82"/>
      <c r="J276" s="82"/>
      <c r="K276" s="155"/>
      <c r="L276" s="155"/>
      <c r="M276" s="155"/>
    </row>
    <row r="277" s="2" customFormat="1" customHeight="1" spans="2:13">
      <c r="B277" s="82"/>
      <c r="C277" s="82"/>
      <c r="D277" s="82"/>
      <c r="E277" s="82"/>
      <c r="F277" s="82"/>
      <c r="G277" s="82"/>
      <c r="H277" s="82"/>
      <c r="I277" s="82"/>
      <c r="J277" s="82"/>
      <c r="K277" s="155"/>
      <c r="L277" s="155"/>
      <c r="M277" s="155"/>
    </row>
    <row r="278" s="2" customFormat="1" customHeight="1" spans="2:13">
      <c r="B278" s="82"/>
      <c r="C278" s="82"/>
      <c r="D278" s="82"/>
      <c r="E278" s="82"/>
      <c r="F278" s="82"/>
      <c r="G278" s="82"/>
      <c r="H278" s="82"/>
      <c r="I278" s="82"/>
      <c r="J278" s="82"/>
      <c r="K278" s="155"/>
      <c r="L278" s="155"/>
      <c r="M278" s="155"/>
    </row>
    <row r="279" s="2" customFormat="1" customHeight="1" spans="2:13">
      <c r="B279" s="82"/>
      <c r="C279" s="82"/>
      <c r="D279" s="82"/>
      <c r="E279" s="82"/>
      <c r="F279" s="82"/>
      <c r="G279" s="82"/>
      <c r="H279" s="82"/>
      <c r="I279" s="82"/>
      <c r="J279" s="82"/>
      <c r="K279" s="155"/>
      <c r="L279" s="155"/>
      <c r="M279" s="155"/>
    </row>
    <row r="280" s="2" customFormat="1" customHeight="1" spans="2:13">
      <c r="B280" s="82"/>
      <c r="C280" s="82"/>
      <c r="D280" s="82"/>
      <c r="E280" s="82"/>
      <c r="F280" s="82"/>
      <c r="G280" s="82"/>
      <c r="H280" s="82"/>
      <c r="I280" s="82"/>
      <c r="J280" s="82"/>
      <c r="K280" s="155"/>
      <c r="L280" s="155"/>
      <c r="M280" s="155"/>
    </row>
    <row r="281" s="2" customFormat="1" customHeight="1" spans="2:13">
      <c r="B281" s="82"/>
      <c r="C281" s="82"/>
      <c r="D281" s="82"/>
      <c r="E281" s="82"/>
      <c r="F281" s="82"/>
      <c r="G281" s="82"/>
      <c r="H281" s="82"/>
      <c r="I281" s="82"/>
      <c r="J281" s="82"/>
      <c r="K281" s="155"/>
      <c r="L281" s="155"/>
      <c r="M281" s="155"/>
    </row>
    <row r="282" s="2" customFormat="1" customHeight="1" spans="2:13">
      <c r="B282" s="82"/>
      <c r="C282" s="82"/>
      <c r="D282" s="82"/>
      <c r="E282" s="82"/>
      <c r="F282" s="82"/>
      <c r="G282" s="82"/>
      <c r="H282" s="82"/>
      <c r="I282" s="82"/>
      <c r="J282" s="82"/>
      <c r="K282" s="155"/>
      <c r="L282" s="155"/>
      <c r="M282" s="155"/>
    </row>
    <row r="283" s="2" customFormat="1" customHeight="1" spans="2:13">
      <c r="B283" s="82"/>
      <c r="C283" s="82"/>
      <c r="D283" s="82"/>
      <c r="E283" s="82"/>
      <c r="F283" s="82"/>
      <c r="G283" s="82"/>
      <c r="H283" s="82"/>
      <c r="I283" s="82"/>
      <c r="J283" s="82"/>
      <c r="K283" s="155"/>
      <c r="L283" s="155"/>
      <c r="M283" s="155"/>
    </row>
    <row r="284" s="2" customFormat="1" customHeight="1" spans="2:13">
      <c r="B284" s="82"/>
      <c r="C284" s="82"/>
      <c r="D284" s="82"/>
      <c r="E284" s="82"/>
      <c r="F284" s="82"/>
      <c r="G284" s="82"/>
      <c r="H284" s="82"/>
      <c r="I284" s="82"/>
      <c r="J284" s="82"/>
      <c r="K284" s="155"/>
      <c r="L284" s="155"/>
      <c r="M284" s="155"/>
    </row>
    <row r="285" s="2" customFormat="1" customHeight="1" spans="2:13">
      <c r="B285" s="82"/>
      <c r="C285" s="82"/>
      <c r="D285" s="82"/>
      <c r="E285" s="82"/>
      <c r="F285" s="82"/>
      <c r="G285" s="82"/>
      <c r="H285" s="82"/>
      <c r="I285" s="82"/>
      <c r="J285" s="82"/>
      <c r="K285" s="155"/>
      <c r="L285" s="155"/>
      <c r="M285" s="155"/>
    </row>
    <row r="286" s="2" customFormat="1" customHeight="1" spans="2:13">
      <c r="B286" s="82"/>
      <c r="C286" s="82"/>
      <c r="D286" s="82"/>
      <c r="E286" s="82"/>
      <c r="F286" s="82"/>
      <c r="G286" s="82"/>
      <c r="H286" s="82"/>
      <c r="I286" s="82"/>
      <c r="J286" s="82"/>
      <c r="K286" s="155"/>
      <c r="L286" s="155"/>
      <c r="M286" s="155"/>
    </row>
    <row r="287" s="2" customFormat="1" customHeight="1" spans="2:13">
      <c r="B287" s="82"/>
      <c r="C287" s="82"/>
      <c r="D287" s="82"/>
      <c r="E287" s="82"/>
      <c r="F287" s="82"/>
      <c r="G287" s="82"/>
      <c r="H287" s="82"/>
      <c r="I287" s="82"/>
      <c r="J287" s="82"/>
      <c r="K287" s="155"/>
      <c r="L287" s="155"/>
      <c r="M287" s="155"/>
    </row>
    <row r="288" s="2" customFormat="1" customHeight="1" spans="2:13">
      <c r="B288" s="82"/>
      <c r="C288" s="82"/>
      <c r="D288" s="82"/>
      <c r="E288" s="82"/>
      <c r="F288" s="82"/>
      <c r="G288" s="82"/>
      <c r="H288" s="82"/>
      <c r="I288" s="82"/>
      <c r="J288" s="82"/>
      <c r="K288" s="155"/>
      <c r="L288" s="155"/>
      <c r="M288" s="155"/>
    </row>
    <row r="289" s="2" customFormat="1" customHeight="1" spans="2:13">
      <c r="B289" s="82"/>
      <c r="C289" s="82"/>
      <c r="D289" s="82"/>
      <c r="E289" s="82"/>
      <c r="F289" s="82"/>
      <c r="G289" s="82"/>
      <c r="H289" s="82"/>
      <c r="I289" s="82"/>
      <c r="J289" s="82"/>
      <c r="K289" s="155"/>
      <c r="L289" s="155"/>
      <c r="M289" s="155"/>
    </row>
    <row r="290" s="2" customFormat="1" customHeight="1" spans="2:13">
      <c r="B290" s="82"/>
      <c r="C290" s="82"/>
      <c r="D290" s="82"/>
      <c r="E290" s="82"/>
      <c r="F290" s="82"/>
      <c r="G290" s="82"/>
      <c r="H290" s="82"/>
      <c r="I290" s="82"/>
      <c r="J290" s="82"/>
      <c r="K290" s="155"/>
      <c r="L290" s="155"/>
      <c r="M290" s="155"/>
    </row>
    <row r="291" s="2" customFormat="1" customHeight="1" spans="2:13">
      <c r="B291" s="82"/>
      <c r="C291" s="82"/>
      <c r="D291" s="82"/>
      <c r="E291" s="82"/>
      <c r="F291" s="82"/>
      <c r="G291" s="82"/>
      <c r="H291" s="82"/>
      <c r="I291" s="82"/>
      <c r="J291" s="82"/>
      <c r="K291" s="155"/>
      <c r="L291" s="155"/>
      <c r="M291" s="155"/>
    </row>
    <row r="292" s="2" customFormat="1" customHeight="1" spans="2:13">
      <c r="B292" s="82"/>
      <c r="C292" s="82"/>
      <c r="D292" s="82"/>
      <c r="E292" s="82"/>
      <c r="F292" s="82"/>
      <c r="G292" s="82"/>
      <c r="H292" s="82"/>
      <c r="I292" s="82"/>
      <c r="J292" s="82"/>
      <c r="K292" s="155"/>
      <c r="L292" s="155"/>
      <c r="M292" s="155"/>
    </row>
    <row r="293" s="2" customFormat="1" customHeight="1" spans="2:13">
      <c r="B293" s="82"/>
      <c r="C293" s="82"/>
      <c r="D293" s="82"/>
      <c r="E293" s="82"/>
      <c r="F293" s="82"/>
      <c r="G293" s="82"/>
      <c r="H293" s="82"/>
      <c r="I293" s="82"/>
      <c r="J293" s="82"/>
      <c r="K293" s="155"/>
      <c r="L293" s="155"/>
      <c r="M293" s="155"/>
    </row>
    <row r="294" s="2" customFormat="1" customHeight="1" spans="2:13">
      <c r="B294" s="82"/>
      <c r="C294" s="82"/>
      <c r="D294" s="82"/>
      <c r="E294" s="82"/>
      <c r="F294" s="82"/>
      <c r="G294" s="82"/>
      <c r="H294" s="82"/>
      <c r="I294" s="82"/>
      <c r="J294" s="82"/>
      <c r="K294" s="155"/>
      <c r="L294" s="155"/>
      <c r="M294" s="155"/>
    </row>
    <row r="295" s="2" customFormat="1" customHeight="1" spans="2:13">
      <c r="B295" s="82"/>
      <c r="C295" s="82"/>
      <c r="D295" s="82"/>
      <c r="E295" s="82"/>
      <c r="F295" s="82"/>
      <c r="G295" s="82"/>
      <c r="H295" s="82"/>
      <c r="I295" s="82"/>
      <c r="J295" s="82"/>
      <c r="K295" s="155"/>
      <c r="L295" s="155"/>
      <c r="M295" s="155"/>
    </row>
    <row r="296" s="2" customFormat="1" customHeight="1" spans="2:13">
      <c r="B296" s="82"/>
      <c r="C296" s="82"/>
      <c r="D296" s="82"/>
      <c r="E296" s="82"/>
      <c r="F296" s="82"/>
      <c r="G296" s="82"/>
      <c r="H296" s="82"/>
      <c r="I296" s="82"/>
      <c r="J296" s="82"/>
      <c r="K296" s="155"/>
      <c r="L296" s="155"/>
      <c r="M296" s="155"/>
    </row>
    <row r="297" s="2" customFormat="1" customHeight="1" spans="2:13">
      <c r="B297" s="82"/>
      <c r="C297" s="82"/>
      <c r="D297" s="82"/>
      <c r="E297" s="82"/>
      <c r="F297" s="82"/>
      <c r="G297" s="82"/>
      <c r="H297" s="82"/>
      <c r="I297" s="82"/>
      <c r="J297" s="82"/>
      <c r="K297" s="155"/>
      <c r="L297" s="155"/>
      <c r="M297" s="155"/>
    </row>
    <row r="298" s="2" customFormat="1" customHeight="1" spans="2:13">
      <c r="B298" s="82"/>
      <c r="C298" s="82"/>
      <c r="D298" s="82"/>
      <c r="E298" s="82"/>
      <c r="F298" s="82"/>
      <c r="G298" s="82"/>
      <c r="H298" s="82"/>
      <c r="I298" s="82"/>
      <c r="J298" s="82"/>
      <c r="K298" s="155"/>
      <c r="L298" s="155"/>
      <c r="M298" s="155"/>
    </row>
    <row r="299" s="2" customFormat="1" customHeight="1" spans="2:13">
      <c r="B299" s="82"/>
      <c r="C299" s="82"/>
      <c r="D299" s="82"/>
      <c r="E299" s="82"/>
      <c r="F299" s="82"/>
      <c r="G299" s="82"/>
      <c r="H299" s="82"/>
      <c r="I299" s="82"/>
      <c r="J299" s="82"/>
      <c r="K299" s="155"/>
      <c r="L299" s="155"/>
      <c r="M299" s="155"/>
    </row>
    <row r="300" s="2" customFormat="1" customHeight="1" spans="2:13">
      <c r="B300" s="82"/>
      <c r="C300" s="82"/>
      <c r="D300" s="82"/>
      <c r="E300" s="82"/>
      <c r="F300" s="82"/>
      <c r="G300" s="82"/>
      <c r="H300" s="82"/>
      <c r="I300" s="82"/>
      <c r="J300" s="82"/>
      <c r="K300" s="155"/>
      <c r="L300" s="155"/>
      <c r="M300" s="155"/>
    </row>
    <row r="301" s="2" customFormat="1" customHeight="1" spans="2:13">
      <c r="B301" s="82"/>
      <c r="C301" s="82"/>
      <c r="D301" s="82"/>
      <c r="E301" s="82"/>
      <c r="F301" s="82"/>
      <c r="G301" s="82"/>
      <c r="H301" s="82"/>
      <c r="I301" s="82"/>
      <c r="J301" s="82"/>
      <c r="K301" s="155"/>
      <c r="L301" s="155"/>
      <c r="M301" s="155"/>
    </row>
    <row r="302" s="2" customFormat="1" customHeight="1" spans="2:13">
      <c r="B302" s="82"/>
      <c r="C302" s="82"/>
      <c r="D302" s="82"/>
      <c r="E302" s="82"/>
      <c r="F302" s="82"/>
      <c r="G302" s="82"/>
      <c r="H302" s="82"/>
      <c r="I302" s="82"/>
      <c r="J302" s="82"/>
      <c r="K302" s="155"/>
      <c r="L302" s="155"/>
      <c r="M302" s="155"/>
    </row>
    <row r="303" s="2" customFormat="1" customHeight="1" spans="2:13">
      <c r="B303" s="82"/>
      <c r="C303" s="82"/>
      <c r="D303" s="82"/>
      <c r="E303" s="82"/>
      <c r="F303" s="82"/>
      <c r="G303" s="82"/>
      <c r="H303" s="82"/>
      <c r="I303" s="82"/>
      <c r="J303" s="82"/>
      <c r="K303" s="155"/>
      <c r="L303" s="155"/>
      <c r="M303" s="155"/>
    </row>
    <row r="304" s="2" customFormat="1" customHeight="1" spans="2:13">
      <c r="B304" s="82"/>
      <c r="C304" s="82"/>
      <c r="D304" s="82"/>
      <c r="E304" s="82"/>
      <c r="F304" s="82"/>
      <c r="G304" s="82"/>
      <c r="H304" s="82"/>
      <c r="I304" s="82"/>
      <c r="J304" s="82"/>
      <c r="K304" s="155"/>
      <c r="L304" s="155"/>
      <c r="M304" s="155"/>
    </row>
    <row r="305" s="2" customFormat="1" customHeight="1" spans="2:13">
      <c r="B305" s="82"/>
      <c r="C305" s="82"/>
      <c r="D305" s="82"/>
      <c r="E305" s="82"/>
      <c r="F305" s="82"/>
      <c r="G305" s="82"/>
      <c r="H305" s="82"/>
      <c r="I305" s="82"/>
      <c r="J305" s="82"/>
      <c r="K305" s="155"/>
      <c r="L305" s="155"/>
      <c r="M305" s="155"/>
    </row>
    <row r="306" s="2" customFormat="1" customHeight="1" spans="2:13">
      <c r="B306" s="82"/>
      <c r="C306" s="82"/>
      <c r="D306" s="82"/>
      <c r="E306" s="82"/>
      <c r="F306" s="82"/>
      <c r="G306" s="82"/>
      <c r="H306" s="82"/>
      <c r="I306" s="82"/>
      <c r="J306" s="82"/>
      <c r="K306" s="155"/>
      <c r="L306" s="155"/>
      <c r="M306" s="155"/>
    </row>
    <row r="307" s="2" customFormat="1" customHeight="1" spans="2:13">
      <c r="B307" s="82"/>
      <c r="C307" s="82"/>
      <c r="D307" s="82"/>
      <c r="E307" s="82"/>
      <c r="F307" s="82"/>
      <c r="G307" s="82"/>
      <c r="H307" s="82"/>
      <c r="I307" s="82"/>
      <c r="J307" s="82"/>
      <c r="K307" s="155"/>
      <c r="L307" s="155"/>
      <c r="M307" s="155"/>
    </row>
    <row r="308" s="2" customFormat="1" customHeight="1" spans="2:13">
      <c r="B308" s="82"/>
      <c r="C308" s="82"/>
      <c r="D308" s="82"/>
      <c r="E308" s="82"/>
      <c r="F308" s="82"/>
      <c r="G308" s="82"/>
      <c r="H308" s="82"/>
      <c r="I308" s="82"/>
      <c r="J308" s="82"/>
      <c r="K308" s="155"/>
      <c r="L308" s="155"/>
      <c r="M308" s="155"/>
    </row>
    <row r="309" s="2" customFormat="1" customHeight="1" spans="2:13">
      <c r="B309" s="82"/>
      <c r="C309" s="82"/>
      <c r="D309" s="82"/>
      <c r="E309" s="82"/>
      <c r="F309" s="82"/>
      <c r="G309" s="82"/>
      <c r="H309" s="82"/>
      <c r="I309" s="82"/>
      <c r="J309" s="82"/>
      <c r="K309" s="155"/>
      <c r="L309" s="155"/>
      <c r="M309" s="155"/>
    </row>
    <row r="310" s="2" customFormat="1" customHeight="1" spans="2:13">
      <c r="B310" s="82"/>
      <c r="C310" s="82"/>
      <c r="D310" s="82"/>
      <c r="E310" s="82"/>
      <c r="F310" s="82"/>
      <c r="G310" s="82"/>
      <c r="H310" s="82"/>
      <c r="I310" s="82"/>
      <c r="J310" s="82"/>
      <c r="K310" s="155"/>
      <c r="L310" s="155"/>
      <c r="M310" s="155"/>
    </row>
    <row r="311" s="2" customFormat="1" customHeight="1" spans="2:13">
      <c r="B311" s="82"/>
      <c r="C311" s="82"/>
      <c r="D311" s="82"/>
      <c r="E311" s="82"/>
      <c r="F311" s="82"/>
      <c r="G311" s="82"/>
      <c r="H311" s="82"/>
      <c r="I311" s="82"/>
      <c r="J311" s="82"/>
      <c r="K311" s="155"/>
      <c r="L311" s="155"/>
      <c r="M311" s="155"/>
    </row>
    <row r="312" s="2" customFormat="1" customHeight="1" spans="2:13">
      <c r="B312" s="82"/>
      <c r="C312" s="82"/>
      <c r="D312" s="82"/>
      <c r="E312" s="82"/>
      <c r="F312" s="82"/>
      <c r="G312" s="82"/>
      <c r="H312" s="82"/>
      <c r="I312" s="82"/>
      <c r="J312" s="82"/>
      <c r="K312" s="155"/>
      <c r="L312" s="155"/>
      <c r="M312" s="155"/>
    </row>
    <row r="313" s="2" customFormat="1" customHeight="1" spans="2:13">
      <c r="B313" s="82"/>
      <c r="C313" s="82"/>
      <c r="D313" s="82"/>
      <c r="E313" s="82"/>
      <c r="F313" s="82"/>
      <c r="G313" s="82"/>
      <c r="H313" s="82"/>
      <c r="I313" s="82"/>
      <c r="J313" s="82"/>
      <c r="K313" s="155"/>
      <c r="L313" s="155"/>
      <c r="M313" s="155"/>
    </row>
    <row r="314" s="2" customFormat="1" customHeight="1" spans="2:13">
      <c r="B314" s="82"/>
      <c r="C314" s="82"/>
      <c r="D314" s="82"/>
      <c r="E314" s="82"/>
      <c r="F314" s="82"/>
      <c r="G314" s="82"/>
      <c r="H314" s="82"/>
      <c r="I314" s="82"/>
      <c r="J314" s="82"/>
      <c r="K314" s="155"/>
      <c r="L314" s="155"/>
      <c r="M314" s="155"/>
    </row>
    <row r="315" s="2" customFormat="1" customHeight="1" spans="2:13">
      <c r="B315" s="82"/>
      <c r="C315" s="82"/>
      <c r="D315" s="82"/>
      <c r="E315" s="82"/>
      <c r="F315" s="82"/>
      <c r="G315" s="82"/>
      <c r="H315" s="82"/>
      <c r="I315" s="82"/>
      <c r="J315" s="82"/>
      <c r="K315" s="155"/>
      <c r="L315" s="155"/>
      <c r="M315" s="155"/>
    </row>
    <row r="316" s="2" customFormat="1" customHeight="1" spans="2:13">
      <c r="B316" s="82"/>
      <c r="C316" s="82"/>
      <c r="D316" s="82"/>
      <c r="E316" s="82"/>
      <c r="F316" s="82"/>
      <c r="G316" s="82"/>
      <c r="H316" s="82"/>
      <c r="I316" s="82"/>
      <c r="J316" s="82"/>
      <c r="K316" s="155"/>
      <c r="L316" s="155"/>
      <c r="M316" s="155"/>
    </row>
    <row r="317" s="2" customFormat="1" customHeight="1" spans="2:13">
      <c r="B317" s="82"/>
      <c r="C317" s="82"/>
      <c r="D317" s="82"/>
      <c r="E317" s="82"/>
      <c r="F317" s="82"/>
      <c r="G317" s="82"/>
      <c r="H317" s="82"/>
      <c r="I317" s="82"/>
      <c r="J317" s="82"/>
      <c r="K317" s="155"/>
      <c r="L317" s="155"/>
      <c r="M317" s="155"/>
    </row>
    <row r="318" s="2" customFormat="1" customHeight="1" spans="2:13">
      <c r="B318" s="82"/>
      <c r="C318" s="82"/>
      <c r="D318" s="82"/>
      <c r="E318" s="82"/>
      <c r="F318" s="82"/>
      <c r="G318" s="82"/>
      <c r="H318" s="82"/>
      <c r="I318" s="82"/>
      <c r="J318" s="82"/>
      <c r="K318" s="155"/>
      <c r="L318" s="155"/>
      <c r="M318" s="155"/>
    </row>
    <row r="319" s="2" customFormat="1" customHeight="1" spans="2:13">
      <c r="B319" s="82"/>
      <c r="C319" s="82"/>
      <c r="D319" s="82"/>
      <c r="E319" s="82"/>
      <c r="F319" s="82"/>
      <c r="G319" s="82"/>
      <c r="H319" s="82"/>
      <c r="I319" s="82"/>
      <c r="J319" s="82"/>
      <c r="K319" s="155"/>
      <c r="L319" s="155"/>
      <c r="M319" s="155"/>
    </row>
    <row r="320" s="2" customFormat="1" customHeight="1" spans="2:13">
      <c r="B320" s="82"/>
      <c r="C320" s="82"/>
      <c r="D320" s="82"/>
      <c r="E320" s="82"/>
      <c r="F320" s="82"/>
      <c r="G320" s="82"/>
      <c r="H320" s="82"/>
      <c r="I320" s="82"/>
      <c r="J320" s="82"/>
      <c r="K320" s="155"/>
      <c r="L320" s="155"/>
      <c r="M320" s="155"/>
    </row>
    <row r="321" s="2" customFormat="1" customHeight="1" spans="2:13">
      <c r="B321" s="82"/>
      <c r="C321" s="82"/>
      <c r="D321" s="82"/>
      <c r="E321" s="82"/>
      <c r="F321" s="82"/>
      <c r="G321" s="82"/>
      <c r="H321" s="82"/>
      <c r="I321" s="82"/>
      <c r="J321" s="82"/>
      <c r="K321" s="155"/>
      <c r="L321" s="155"/>
      <c r="M321" s="155"/>
    </row>
    <row r="322" s="2" customFormat="1" customHeight="1" spans="2:13">
      <c r="B322" s="82"/>
      <c r="C322" s="82"/>
      <c r="D322" s="82"/>
      <c r="E322" s="82"/>
      <c r="F322" s="82"/>
      <c r="G322" s="82"/>
      <c r="H322" s="82"/>
      <c r="I322" s="82"/>
      <c r="J322" s="82"/>
      <c r="K322" s="155"/>
      <c r="L322" s="155"/>
      <c r="M322" s="155"/>
    </row>
    <row r="323" s="2" customFormat="1" customHeight="1" spans="2:13">
      <c r="B323" s="82"/>
      <c r="C323" s="82"/>
      <c r="D323" s="82"/>
      <c r="E323" s="82"/>
      <c r="F323" s="82"/>
      <c r="G323" s="82"/>
      <c r="H323" s="82"/>
      <c r="I323" s="82"/>
      <c r="J323" s="82"/>
      <c r="K323" s="155"/>
      <c r="L323" s="155"/>
      <c r="M323" s="155"/>
    </row>
    <row r="324" s="2" customFormat="1" customHeight="1" spans="2:13">
      <c r="B324" s="82"/>
      <c r="C324" s="82"/>
      <c r="D324" s="82"/>
      <c r="E324" s="82"/>
      <c r="F324" s="82"/>
      <c r="G324" s="82"/>
      <c r="H324" s="82"/>
      <c r="I324" s="82"/>
      <c r="J324" s="82"/>
      <c r="K324" s="155"/>
      <c r="L324" s="155"/>
      <c r="M324" s="155"/>
    </row>
    <row r="325" s="2" customFormat="1" customHeight="1" spans="2:13">
      <c r="B325" s="82"/>
      <c r="C325" s="82"/>
      <c r="D325" s="82"/>
      <c r="E325" s="82"/>
      <c r="F325" s="82"/>
      <c r="G325" s="82"/>
      <c r="H325" s="82"/>
      <c r="I325" s="82"/>
      <c r="J325" s="82"/>
      <c r="K325" s="155"/>
      <c r="L325" s="155"/>
      <c r="M325" s="155"/>
    </row>
    <row r="326" s="2" customFormat="1" customHeight="1" spans="2:13">
      <c r="B326" s="82"/>
      <c r="C326" s="82"/>
      <c r="D326" s="82"/>
      <c r="E326" s="82"/>
      <c r="F326" s="82"/>
      <c r="G326" s="82"/>
      <c r="H326" s="82"/>
      <c r="I326" s="82"/>
      <c r="J326" s="82"/>
      <c r="K326" s="155"/>
      <c r="L326" s="155"/>
      <c r="M326" s="155"/>
    </row>
    <row r="327" s="2" customFormat="1" customHeight="1" spans="2:13">
      <c r="B327" s="82"/>
      <c r="C327" s="82"/>
      <c r="D327" s="82"/>
      <c r="E327" s="82"/>
      <c r="F327" s="82"/>
      <c r="G327" s="82"/>
      <c r="H327" s="82"/>
      <c r="I327" s="82"/>
      <c r="J327" s="82"/>
      <c r="K327" s="155"/>
      <c r="L327" s="155"/>
      <c r="M327" s="155"/>
    </row>
    <row r="328" s="2" customFormat="1" customHeight="1" spans="2:13">
      <c r="B328" s="82"/>
      <c r="C328" s="82"/>
      <c r="D328" s="82"/>
      <c r="E328" s="82"/>
      <c r="F328" s="82"/>
      <c r="G328" s="82"/>
      <c r="H328" s="82"/>
      <c r="I328" s="82"/>
      <c r="J328" s="82"/>
      <c r="K328" s="155"/>
      <c r="L328" s="155"/>
      <c r="M328" s="155"/>
    </row>
    <row r="329" s="2" customFormat="1" customHeight="1" spans="2:13">
      <c r="B329" s="82"/>
      <c r="C329" s="82"/>
      <c r="D329" s="82"/>
      <c r="E329" s="82"/>
      <c r="F329" s="82"/>
      <c r="G329" s="82"/>
      <c r="H329" s="82"/>
      <c r="I329" s="82"/>
      <c r="J329" s="82"/>
      <c r="K329" s="155"/>
      <c r="L329" s="155"/>
      <c r="M329" s="155"/>
    </row>
    <row r="330" s="2" customFormat="1" customHeight="1" spans="2:13">
      <c r="B330" s="82"/>
      <c r="C330" s="82"/>
      <c r="D330" s="82"/>
      <c r="E330" s="82"/>
      <c r="F330" s="82"/>
      <c r="G330" s="82"/>
      <c r="H330" s="82"/>
      <c r="I330" s="82"/>
      <c r="J330" s="82"/>
      <c r="K330" s="155"/>
      <c r="L330" s="155"/>
      <c r="M330" s="155"/>
    </row>
    <row r="331" s="2" customFormat="1" customHeight="1" spans="2:13">
      <c r="B331" s="82"/>
      <c r="C331" s="82"/>
      <c r="D331" s="82"/>
      <c r="E331" s="82"/>
      <c r="F331" s="82"/>
      <c r="G331" s="82"/>
      <c r="H331" s="82"/>
      <c r="I331" s="82"/>
      <c r="J331" s="82"/>
      <c r="K331" s="155"/>
      <c r="L331" s="155"/>
      <c r="M331" s="155"/>
    </row>
    <row r="332" s="2" customFormat="1" customHeight="1" spans="2:13">
      <c r="B332" s="82"/>
      <c r="C332" s="82"/>
      <c r="D332" s="82"/>
      <c r="E332" s="82"/>
      <c r="F332" s="82"/>
      <c r="G332" s="82"/>
      <c r="H332" s="82"/>
      <c r="I332" s="82"/>
      <c r="J332" s="82"/>
      <c r="K332" s="155"/>
      <c r="L332" s="155"/>
      <c r="M332" s="155"/>
    </row>
    <row r="333" s="2" customFormat="1" customHeight="1" spans="2:13">
      <c r="B333" s="82"/>
      <c r="C333" s="82"/>
      <c r="D333" s="82"/>
      <c r="E333" s="82"/>
      <c r="F333" s="82"/>
      <c r="G333" s="82"/>
      <c r="H333" s="82"/>
      <c r="I333" s="82"/>
      <c r="J333" s="82"/>
      <c r="K333" s="155"/>
      <c r="L333" s="155"/>
      <c r="M333" s="155"/>
    </row>
    <row r="334" s="2" customFormat="1" customHeight="1" spans="2:13">
      <c r="B334" s="82"/>
      <c r="C334" s="82"/>
      <c r="D334" s="82"/>
      <c r="E334" s="82"/>
      <c r="F334" s="82"/>
      <c r="G334" s="82"/>
      <c r="H334" s="82"/>
      <c r="I334" s="82"/>
      <c r="J334" s="82"/>
      <c r="K334" s="155"/>
      <c r="L334" s="155"/>
      <c r="M334" s="155"/>
    </row>
    <row r="335" s="2" customFormat="1" customHeight="1" spans="2:13">
      <c r="B335" s="82"/>
      <c r="C335" s="82"/>
      <c r="D335" s="82"/>
      <c r="E335" s="82"/>
      <c r="F335" s="82"/>
      <c r="G335" s="82"/>
      <c r="H335" s="82"/>
      <c r="I335" s="82"/>
      <c r="J335" s="82"/>
      <c r="K335" s="155"/>
      <c r="L335" s="155"/>
      <c r="M335" s="155"/>
    </row>
    <row r="336" s="2" customFormat="1" customHeight="1" spans="2:13">
      <c r="B336" s="82"/>
      <c r="C336" s="82"/>
      <c r="D336" s="82"/>
      <c r="E336" s="82"/>
      <c r="F336" s="82"/>
      <c r="G336" s="82"/>
      <c r="H336" s="82"/>
      <c r="I336" s="82"/>
      <c r="J336" s="82"/>
      <c r="K336" s="155"/>
      <c r="L336" s="155"/>
      <c r="M336" s="155"/>
    </row>
    <row r="337" s="2" customFormat="1" customHeight="1" spans="2:13">
      <c r="B337" s="82"/>
      <c r="C337" s="82"/>
      <c r="D337" s="82"/>
      <c r="E337" s="82"/>
      <c r="F337" s="82"/>
      <c r="G337" s="82"/>
      <c r="H337" s="82"/>
      <c r="I337" s="82"/>
      <c r="J337" s="82"/>
      <c r="K337" s="155"/>
      <c r="L337" s="155"/>
      <c r="M337" s="155"/>
    </row>
    <row r="338" s="2" customFormat="1" customHeight="1" spans="2:13">
      <c r="B338" s="82"/>
      <c r="C338" s="82"/>
      <c r="D338" s="82"/>
      <c r="E338" s="82"/>
      <c r="F338" s="82"/>
      <c r="G338" s="82"/>
      <c r="H338" s="82"/>
      <c r="I338" s="82"/>
      <c r="J338" s="82"/>
      <c r="K338" s="155"/>
      <c r="L338" s="155"/>
      <c r="M338" s="155"/>
    </row>
    <row r="339" s="2" customFormat="1" customHeight="1" spans="2:13">
      <c r="B339" s="82"/>
      <c r="C339" s="82"/>
      <c r="D339" s="82"/>
      <c r="E339" s="82"/>
      <c r="F339" s="82"/>
      <c r="G339" s="82"/>
      <c r="H339" s="82"/>
      <c r="I339" s="82"/>
      <c r="J339" s="82"/>
      <c r="K339" s="155"/>
      <c r="L339" s="155"/>
      <c r="M339" s="155"/>
    </row>
    <row r="340" s="2" customFormat="1" customHeight="1" spans="2:13">
      <c r="B340" s="82"/>
      <c r="C340" s="82"/>
      <c r="D340" s="82"/>
      <c r="E340" s="82"/>
      <c r="F340" s="82"/>
      <c r="G340" s="82"/>
      <c r="H340" s="82"/>
      <c r="I340" s="82"/>
      <c r="J340" s="82"/>
      <c r="K340" s="155"/>
      <c r="L340" s="155"/>
      <c r="M340" s="155"/>
    </row>
    <row r="341" s="2" customFormat="1" customHeight="1" spans="2:13">
      <c r="B341" s="82"/>
      <c r="C341" s="82"/>
      <c r="D341" s="82"/>
      <c r="E341" s="82"/>
      <c r="F341" s="82"/>
      <c r="G341" s="82"/>
      <c r="H341" s="82"/>
      <c r="I341" s="82"/>
      <c r="J341" s="82"/>
      <c r="K341" s="155"/>
      <c r="L341" s="155"/>
      <c r="M341" s="155"/>
    </row>
    <row r="342" s="2" customFormat="1" customHeight="1" spans="2:13">
      <c r="B342" s="82"/>
      <c r="C342" s="82"/>
      <c r="D342" s="82"/>
      <c r="E342" s="82"/>
      <c r="F342" s="82"/>
      <c r="G342" s="82"/>
      <c r="H342" s="82"/>
      <c r="I342" s="82"/>
      <c r="J342" s="82"/>
      <c r="K342" s="155"/>
      <c r="L342" s="155"/>
      <c r="M342" s="155"/>
    </row>
    <row r="343" s="2" customFormat="1" customHeight="1" spans="2:13">
      <c r="B343" s="82"/>
      <c r="C343" s="82"/>
      <c r="D343" s="82"/>
      <c r="E343" s="82"/>
      <c r="F343" s="82"/>
      <c r="G343" s="82"/>
      <c r="H343" s="82"/>
      <c r="I343" s="82"/>
      <c r="J343" s="82"/>
      <c r="K343" s="155"/>
      <c r="L343" s="155"/>
      <c r="M343" s="155"/>
    </row>
    <row r="344" s="2" customFormat="1" customHeight="1" spans="2:13">
      <c r="B344" s="82"/>
      <c r="C344" s="82"/>
      <c r="D344" s="82"/>
      <c r="E344" s="82"/>
      <c r="F344" s="82"/>
      <c r="G344" s="82"/>
      <c r="H344" s="82"/>
      <c r="I344" s="82"/>
      <c r="J344" s="82"/>
      <c r="K344" s="155"/>
      <c r="L344" s="155"/>
      <c r="M344" s="155"/>
    </row>
    <row r="345" s="2" customFormat="1" customHeight="1" spans="2:13">
      <c r="B345" s="82"/>
      <c r="C345" s="82"/>
      <c r="D345" s="82"/>
      <c r="E345" s="82"/>
      <c r="F345" s="82"/>
      <c r="G345" s="82"/>
      <c r="H345" s="82"/>
      <c r="I345" s="82"/>
      <c r="J345" s="82"/>
      <c r="K345" s="155"/>
      <c r="L345" s="155"/>
      <c r="M345" s="155"/>
    </row>
    <row r="346" s="2" customFormat="1" customHeight="1" spans="2:13">
      <c r="B346" s="82"/>
      <c r="C346" s="82"/>
      <c r="D346" s="82"/>
      <c r="E346" s="82"/>
      <c r="F346" s="82"/>
      <c r="G346" s="82"/>
      <c r="H346" s="82"/>
      <c r="I346" s="82"/>
      <c r="J346" s="82"/>
      <c r="K346" s="155"/>
      <c r="L346" s="155"/>
      <c r="M346" s="155"/>
    </row>
    <row r="347" s="2" customFormat="1" customHeight="1" spans="2:13">
      <c r="B347" s="82"/>
      <c r="C347" s="82"/>
      <c r="D347" s="82"/>
      <c r="E347" s="82"/>
      <c r="F347" s="82"/>
      <c r="G347" s="82"/>
      <c r="H347" s="82"/>
      <c r="I347" s="82"/>
      <c r="J347" s="82"/>
      <c r="K347" s="155"/>
      <c r="L347" s="155"/>
      <c r="M347" s="155"/>
    </row>
    <row r="348" s="2" customFormat="1" customHeight="1" spans="2:13">
      <c r="B348" s="82"/>
      <c r="C348" s="82"/>
      <c r="D348" s="82"/>
      <c r="E348" s="82"/>
      <c r="F348" s="82"/>
      <c r="G348" s="82"/>
      <c r="H348" s="82"/>
      <c r="I348" s="82"/>
      <c r="J348" s="82"/>
      <c r="K348" s="155"/>
      <c r="L348" s="155"/>
      <c r="M348" s="155"/>
    </row>
    <row r="349" s="2" customFormat="1" customHeight="1" spans="2:13">
      <c r="B349" s="82"/>
      <c r="C349" s="82"/>
      <c r="D349" s="82"/>
      <c r="E349" s="82"/>
      <c r="F349" s="82"/>
      <c r="G349" s="82"/>
      <c r="H349" s="82"/>
      <c r="I349" s="82"/>
      <c r="J349" s="82"/>
      <c r="K349" s="155"/>
      <c r="L349" s="155"/>
      <c r="M349" s="155"/>
    </row>
    <row r="350" s="2" customFormat="1" customHeight="1" spans="2:13">
      <c r="B350" s="82"/>
      <c r="C350" s="82"/>
      <c r="D350" s="82"/>
      <c r="E350" s="82"/>
      <c r="F350" s="82"/>
      <c r="G350" s="82"/>
      <c r="H350" s="82"/>
      <c r="I350" s="82"/>
      <c r="J350" s="82"/>
      <c r="K350" s="155"/>
      <c r="L350" s="155"/>
      <c r="M350" s="155"/>
    </row>
    <row r="351" s="2" customFormat="1" customHeight="1" spans="2:13">
      <c r="B351" s="82"/>
      <c r="C351" s="82"/>
      <c r="D351" s="82"/>
      <c r="E351" s="82"/>
      <c r="F351" s="82"/>
      <c r="G351" s="82"/>
      <c r="H351" s="82"/>
      <c r="I351" s="82"/>
      <c r="J351" s="82"/>
      <c r="K351" s="155"/>
      <c r="L351" s="155"/>
      <c r="M351" s="155"/>
    </row>
    <row r="352" s="2" customFormat="1" customHeight="1" spans="2:13">
      <c r="B352" s="82"/>
      <c r="C352" s="82"/>
      <c r="D352" s="82"/>
      <c r="E352" s="82"/>
      <c r="F352" s="82"/>
      <c r="G352" s="82"/>
      <c r="H352" s="82"/>
      <c r="I352" s="82"/>
      <c r="J352" s="82"/>
      <c r="K352" s="155"/>
      <c r="L352" s="155"/>
      <c r="M352" s="155"/>
    </row>
    <row r="353" s="2" customFormat="1" customHeight="1" spans="2:13">
      <c r="B353" s="82"/>
      <c r="C353" s="82"/>
      <c r="D353" s="82"/>
      <c r="E353" s="82"/>
      <c r="F353" s="82"/>
      <c r="G353" s="82"/>
      <c r="H353" s="82"/>
      <c r="I353" s="82"/>
      <c r="J353" s="82"/>
      <c r="K353" s="155"/>
      <c r="L353" s="155"/>
      <c r="M353" s="155"/>
    </row>
    <row r="354" s="2" customFormat="1" customHeight="1" spans="2:13">
      <c r="B354" s="82"/>
      <c r="C354" s="82"/>
      <c r="D354" s="82"/>
      <c r="E354" s="82"/>
      <c r="F354" s="82"/>
      <c r="G354" s="82"/>
      <c r="H354" s="82"/>
      <c r="I354" s="82"/>
      <c r="J354" s="82"/>
      <c r="K354" s="155"/>
      <c r="L354" s="155"/>
      <c r="M354" s="155"/>
    </row>
    <row r="355" s="2" customFormat="1" customHeight="1" spans="2:13">
      <c r="B355" s="82"/>
      <c r="C355" s="82"/>
      <c r="D355" s="82"/>
      <c r="E355" s="82"/>
      <c r="F355" s="82"/>
      <c r="G355" s="82"/>
      <c r="H355" s="82"/>
      <c r="I355" s="82"/>
      <c r="J355" s="82"/>
      <c r="K355" s="155"/>
      <c r="L355" s="155"/>
      <c r="M355" s="155"/>
    </row>
    <row r="356" s="2" customFormat="1" customHeight="1" spans="2:13">
      <c r="B356" s="82"/>
      <c r="C356" s="82"/>
      <c r="D356" s="82"/>
      <c r="E356" s="82"/>
      <c r="F356" s="82"/>
      <c r="G356" s="82"/>
      <c r="H356" s="82"/>
      <c r="I356" s="82"/>
      <c r="J356" s="82"/>
      <c r="K356" s="155"/>
      <c r="L356" s="155"/>
      <c r="M356" s="155"/>
    </row>
    <row r="357" s="2" customFormat="1" customHeight="1" spans="2:13">
      <c r="B357" s="82"/>
      <c r="C357" s="82"/>
      <c r="D357" s="82"/>
      <c r="E357" s="82"/>
      <c r="F357" s="82"/>
      <c r="G357" s="82"/>
      <c r="H357" s="82"/>
      <c r="I357" s="82"/>
      <c r="J357" s="82"/>
      <c r="K357" s="155"/>
      <c r="L357" s="155"/>
      <c r="M357" s="155"/>
    </row>
    <row r="358" s="2" customFormat="1" customHeight="1" spans="2:13">
      <c r="B358" s="82"/>
      <c r="C358" s="82"/>
      <c r="D358" s="82"/>
      <c r="E358" s="82"/>
      <c r="F358" s="82"/>
      <c r="G358" s="82"/>
      <c r="H358" s="82"/>
      <c r="I358" s="82"/>
      <c r="J358" s="82"/>
      <c r="K358" s="155"/>
      <c r="L358" s="155"/>
      <c r="M358" s="155"/>
    </row>
    <row r="359" s="2" customFormat="1" customHeight="1" spans="2:13">
      <c r="B359" s="82"/>
      <c r="C359" s="82"/>
      <c r="D359" s="82"/>
      <c r="E359" s="82"/>
      <c r="F359" s="82"/>
      <c r="G359" s="82"/>
      <c r="H359" s="82"/>
      <c r="I359" s="82"/>
      <c r="J359" s="82"/>
      <c r="K359" s="155"/>
      <c r="L359" s="155"/>
      <c r="M359" s="155"/>
    </row>
    <row r="360" s="2" customFormat="1" customHeight="1" spans="2:13">
      <c r="B360" s="82"/>
      <c r="C360" s="82"/>
      <c r="D360" s="82"/>
      <c r="E360" s="82"/>
      <c r="F360" s="82"/>
      <c r="G360" s="82"/>
      <c r="H360" s="82"/>
      <c r="I360" s="82"/>
      <c r="J360" s="82"/>
      <c r="K360" s="155"/>
      <c r="L360" s="155"/>
      <c r="M360" s="155"/>
    </row>
    <row r="361" s="2" customFormat="1" customHeight="1" spans="2:13">
      <c r="B361" s="82"/>
      <c r="C361" s="82"/>
      <c r="D361" s="82"/>
      <c r="E361" s="82"/>
      <c r="F361" s="82"/>
      <c r="G361" s="82"/>
      <c r="H361" s="82"/>
      <c r="I361" s="82"/>
      <c r="J361" s="82"/>
      <c r="K361" s="155"/>
      <c r="L361" s="155"/>
      <c r="M361" s="155"/>
    </row>
    <row r="362" s="2" customFormat="1" customHeight="1" spans="2:13">
      <c r="B362" s="82"/>
      <c r="C362" s="82"/>
      <c r="D362" s="82"/>
      <c r="E362" s="82"/>
      <c r="F362" s="82"/>
      <c r="G362" s="82"/>
      <c r="H362" s="82"/>
      <c r="I362" s="82"/>
      <c r="J362" s="82"/>
      <c r="K362" s="155"/>
      <c r="L362" s="155"/>
      <c r="M362" s="155"/>
    </row>
    <row r="363" s="2" customFormat="1" customHeight="1" spans="2:13">
      <c r="B363" s="82"/>
      <c r="C363" s="82"/>
      <c r="D363" s="82"/>
      <c r="E363" s="82"/>
      <c r="F363" s="82"/>
      <c r="G363" s="82"/>
      <c r="H363" s="82"/>
      <c r="I363" s="82"/>
      <c r="J363" s="82"/>
      <c r="K363" s="155"/>
      <c r="L363" s="155"/>
      <c r="M363" s="155"/>
    </row>
    <row r="364" s="2" customFormat="1" customHeight="1" spans="2:13">
      <c r="B364" s="82"/>
      <c r="C364" s="82"/>
      <c r="D364" s="82"/>
      <c r="E364" s="82"/>
      <c r="F364" s="82"/>
      <c r="G364" s="82"/>
      <c r="H364" s="82"/>
      <c r="I364" s="82"/>
      <c r="J364" s="82"/>
      <c r="K364" s="155"/>
      <c r="L364" s="155"/>
      <c r="M364" s="155"/>
    </row>
    <row r="365" s="2" customFormat="1" customHeight="1" spans="2:13">
      <c r="B365" s="82"/>
      <c r="C365" s="82"/>
      <c r="D365" s="82"/>
      <c r="E365" s="82"/>
      <c r="F365" s="82"/>
      <c r="G365" s="82"/>
      <c r="H365" s="82"/>
      <c r="I365" s="82"/>
      <c r="J365" s="82"/>
      <c r="K365" s="155"/>
      <c r="L365" s="155"/>
      <c r="M365" s="155"/>
    </row>
    <row r="366" s="2" customFormat="1" customHeight="1" spans="2:13">
      <c r="B366" s="82"/>
      <c r="C366" s="82"/>
      <c r="D366" s="82"/>
      <c r="E366" s="82"/>
      <c r="F366" s="82"/>
      <c r="G366" s="82"/>
      <c r="H366" s="82"/>
      <c r="I366" s="82"/>
      <c r="J366" s="82"/>
      <c r="K366" s="155"/>
      <c r="L366" s="155"/>
      <c r="M366" s="155"/>
    </row>
    <row r="367" s="2" customFormat="1" customHeight="1" spans="2:13">
      <c r="B367" s="82"/>
      <c r="C367" s="82"/>
      <c r="D367" s="82"/>
      <c r="E367" s="82"/>
      <c r="F367" s="82"/>
      <c r="G367" s="82"/>
      <c r="H367" s="82"/>
      <c r="I367" s="82"/>
      <c r="J367" s="82"/>
      <c r="K367" s="155"/>
      <c r="L367" s="155"/>
      <c r="M367" s="155"/>
    </row>
    <row r="368" s="2" customFormat="1" customHeight="1" spans="2:13">
      <c r="B368" s="82"/>
      <c r="C368" s="82"/>
      <c r="D368" s="82"/>
      <c r="E368" s="82"/>
      <c r="F368" s="82"/>
      <c r="G368" s="82"/>
      <c r="H368" s="82"/>
      <c r="I368" s="82"/>
      <c r="J368" s="82"/>
      <c r="K368" s="155"/>
      <c r="L368" s="155"/>
      <c r="M368" s="155"/>
    </row>
    <row r="369" s="2" customFormat="1" customHeight="1" spans="2:13">
      <c r="B369" s="82"/>
      <c r="C369" s="82"/>
      <c r="D369" s="82"/>
      <c r="E369" s="82"/>
      <c r="F369" s="82"/>
      <c r="G369" s="82"/>
      <c r="H369" s="82"/>
      <c r="I369" s="82"/>
      <c r="J369" s="82"/>
      <c r="K369" s="155"/>
      <c r="L369" s="155"/>
      <c r="M369" s="155"/>
    </row>
    <row r="370" s="2" customFormat="1" customHeight="1" spans="2:13">
      <c r="B370" s="82"/>
      <c r="C370" s="82"/>
      <c r="D370" s="82"/>
      <c r="E370" s="82"/>
      <c r="F370" s="82"/>
      <c r="G370" s="82"/>
      <c r="H370" s="82"/>
      <c r="I370" s="82"/>
      <c r="J370" s="82"/>
      <c r="K370" s="155"/>
      <c r="L370" s="155"/>
      <c r="M370" s="155"/>
    </row>
    <row r="371" s="2" customFormat="1" customHeight="1" spans="2:13">
      <c r="B371" s="82"/>
      <c r="C371" s="82"/>
      <c r="D371" s="82"/>
      <c r="E371" s="82"/>
      <c r="F371" s="82"/>
      <c r="G371" s="82"/>
      <c r="H371" s="82"/>
      <c r="I371" s="82"/>
      <c r="J371" s="82"/>
      <c r="K371" s="155"/>
      <c r="L371" s="155"/>
      <c r="M371" s="155"/>
    </row>
    <row r="372" s="2" customFormat="1" customHeight="1" spans="2:13">
      <c r="B372" s="82"/>
      <c r="C372" s="82"/>
      <c r="D372" s="82"/>
      <c r="E372" s="82"/>
      <c r="F372" s="82"/>
      <c r="G372" s="82"/>
      <c r="H372" s="82"/>
      <c r="I372" s="82"/>
      <c r="J372" s="82"/>
      <c r="K372" s="155"/>
      <c r="L372" s="155"/>
      <c r="M372" s="155"/>
    </row>
    <row r="373" s="2" customFormat="1" customHeight="1" spans="2:13">
      <c r="B373" s="82"/>
      <c r="C373" s="82"/>
      <c r="D373" s="82"/>
      <c r="E373" s="82"/>
      <c r="F373" s="82"/>
      <c r="G373" s="82"/>
      <c r="H373" s="82"/>
      <c r="I373" s="82"/>
      <c r="J373" s="82"/>
      <c r="K373" s="155"/>
      <c r="L373" s="155"/>
      <c r="M373" s="155"/>
    </row>
    <row r="374" s="2" customFormat="1" customHeight="1" spans="2:13">
      <c r="B374" s="82"/>
      <c r="C374" s="82"/>
      <c r="D374" s="82"/>
      <c r="E374" s="82"/>
      <c r="F374" s="82"/>
      <c r="G374" s="82"/>
      <c r="H374" s="82"/>
      <c r="I374" s="82"/>
      <c r="J374" s="82"/>
      <c r="K374" s="155"/>
      <c r="L374" s="155"/>
      <c r="M374" s="155"/>
    </row>
    <row r="375" s="2" customFormat="1" customHeight="1" spans="2:13">
      <c r="B375" s="82"/>
      <c r="C375" s="82"/>
      <c r="D375" s="82"/>
      <c r="E375" s="82"/>
      <c r="F375" s="82"/>
      <c r="G375" s="82"/>
      <c r="H375" s="82"/>
      <c r="I375" s="82"/>
      <c r="J375" s="82"/>
      <c r="K375" s="155"/>
      <c r="L375" s="155"/>
      <c r="M375" s="155"/>
    </row>
    <row r="376" s="2" customFormat="1" customHeight="1" spans="2:13">
      <c r="B376" s="82"/>
      <c r="C376" s="82"/>
      <c r="D376" s="82"/>
      <c r="E376" s="82"/>
      <c r="F376" s="82"/>
      <c r="G376" s="82"/>
      <c r="H376" s="82"/>
      <c r="I376" s="82"/>
      <c r="J376" s="82"/>
      <c r="K376" s="155"/>
      <c r="L376" s="155"/>
      <c r="M376" s="155"/>
    </row>
    <row r="377" s="2" customFormat="1" customHeight="1" spans="2:13">
      <c r="B377" s="82"/>
      <c r="C377" s="82"/>
      <c r="D377" s="82"/>
      <c r="E377" s="82"/>
      <c r="F377" s="82"/>
      <c r="G377" s="82"/>
      <c r="H377" s="82"/>
      <c r="I377" s="82"/>
      <c r="J377" s="82"/>
      <c r="K377" s="155"/>
      <c r="L377" s="155"/>
      <c r="M377" s="155"/>
    </row>
    <row r="378" s="2" customFormat="1" customHeight="1" spans="2:13">
      <c r="B378" s="82"/>
      <c r="C378" s="82"/>
      <c r="D378" s="82"/>
      <c r="E378" s="82"/>
      <c r="F378" s="82"/>
      <c r="G378" s="82"/>
      <c r="H378" s="82"/>
      <c r="I378" s="82"/>
      <c r="J378" s="82"/>
      <c r="K378" s="155"/>
      <c r="L378" s="155"/>
      <c r="M378" s="155"/>
    </row>
    <row r="379" s="2" customFormat="1" customHeight="1" spans="2:13">
      <c r="B379" s="82"/>
      <c r="C379" s="82"/>
      <c r="D379" s="82"/>
      <c r="E379" s="82"/>
      <c r="F379" s="82"/>
      <c r="G379" s="82"/>
      <c r="H379" s="82"/>
      <c r="I379" s="82"/>
      <c r="J379" s="82"/>
      <c r="K379" s="155"/>
      <c r="L379" s="155"/>
      <c r="M379" s="155"/>
    </row>
    <row r="380" s="2" customFormat="1" customHeight="1" spans="2:13">
      <c r="B380" s="82"/>
      <c r="C380" s="82"/>
      <c r="D380" s="82"/>
      <c r="E380" s="82"/>
      <c r="F380" s="82"/>
      <c r="G380" s="82"/>
      <c r="H380" s="82"/>
      <c r="I380" s="82"/>
      <c r="J380" s="82"/>
      <c r="K380" s="155"/>
      <c r="L380" s="155"/>
      <c r="M380" s="155"/>
    </row>
    <row r="381" s="2" customFormat="1" customHeight="1" spans="2:13">
      <c r="B381" s="82"/>
      <c r="C381" s="82"/>
      <c r="D381" s="82"/>
      <c r="E381" s="82"/>
      <c r="F381" s="82"/>
      <c r="G381" s="82"/>
      <c r="H381" s="82"/>
      <c r="I381" s="82"/>
      <c r="J381" s="82"/>
      <c r="K381" s="155"/>
      <c r="L381" s="155"/>
      <c r="M381" s="155"/>
    </row>
    <row r="382" s="2" customFormat="1" customHeight="1" spans="2:13">
      <c r="B382" s="82"/>
      <c r="C382" s="82"/>
      <c r="D382" s="82"/>
      <c r="E382" s="82"/>
      <c r="F382" s="82"/>
      <c r="G382" s="82"/>
      <c r="H382" s="82"/>
      <c r="I382" s="82"/>
      <c r="J382" s="82"/>
      <c r="K382" s="155"/>
      <c r="L382" s="155"/>
      <c r="M382" s="155"/>
    </row>
    <row r="383" s="2" customFormat="1" customHeight="1" spans="2:13">
      <c r="B383" s="82"/>
      <c r="C383" s="82"/>
      <c r="D383" s="82"/>
      <c r="E383" s="82"/>
      <c r="F383" s="82"/>
      <c r="G383" s="82"/>
      <c r="H383" s="82"/>
      <c r="I383" s="82"/>
      <c r="J383" s="82"/>
      <c r="K383" s="155"/>
      <c r="L383" s="155"/>
      <c r="M383" s="155"/>
    </row>
    <row r="384" s="2" customFormat="1" customHeight="1" spans="2:13">
      <c r="B384" s="82"/>
      <c r="C384" s="82"/>
      <c r="D384" s="82"/>
      <c r="E384" s="82"/>
      <c r="F384" s="82"/>
      <c r="G384" s="82"/>
      <c r="H384" s="82"/>
      <c r="I384" s="82"/>
      <c r="J384" s="82"/>
      <c r="K384" s="155"/>
      <c r="L384" s="155"/>
      <c r="M384" s="155"/>
    </row>
    <row r="385" s="2" customFormat="1" customHeight="1" spans="2:13">
      <c r="B385" s="82"/>
      <c r="C385" s="82"/>
      <c r="D385" s="82"/>
      <c r="E385" s="82"/>
      <c r="F385" s="82"/>
      <c r="G385" s="82"/>
      <c r="H385" s="82"/>
      <c r="I385" s="82"/>
      <c r="J385" s="82"/>
      <c r="K385" s="155"/>
      <c r="L385" s="155"/>
      <c r="M385" s="155"/>
    </row>
    <row r="386" s="2" customFormat="1" customHeight="1" spans="2:13">
      <c r="B386" s="82"/>
      <c r="C386" s="82"/>
      <c r="D386" s="82"/>
      <c r="E386" s="82"/>
      <c r="F386" s="82"/>
      <c r="G386" s="82"/>
      <c r="H386" s="82"/>
      <c r="I386" s="82"/>
      <c r="J386" s="82"/>
      <c r="K386" s="155"/>
      <c r="L386" s="155"/>
      <c r="M386" s="155"/>
    </row>
    <row r="387" s="2" customFormat="1" customHeight="1" spans="2:13">
      <c r="B387" s="82"/>
      <c r="C387" s="82"/>
      <c r="D387" s="82"/>
      <c r="E387" s="82"/>
      <c r="F387" s="82"/>
      <c r="G387" s="82"/>
      <c r="H387" s="82"/>
      <c r="I387" s="82"/>
      <c r="J387" s="82"/>
      <c r="K387" s="155"/>
      <c r="L387" s="155"/>
      <c r="M387" s="155"/>
    </row>
    <row r="388" s="2" customFormat="1" customHeight="1" spans="2:13">
      <c r="B388" s="82"/>
      <c r="C388" s="82"/>
      <c r="D388" s="82"/>
      <c r="E388" s="82"/>
      <c r="F388" s="82"/>
      <c r="G388" s="82"/>
      <c r="H388" s="82"/>
      <c r="I388" s="82"/>
      <c r="J388" s="82"/>
      <c r="K388" s="155"/>
      <c r="L388" s="155"/>
      <c r="M388" s="155"/>
    </row>
    <row r="389" s="2" customFormat="1" customHeight="1" spans="2:13">
      <c r="B389" s="82"/>
      <c r="C389" s="82"/>
      <c r="D389" s="82"/>
      <c r="E389" s="82"/>
      <c r="F389" s="82"/>
      <c r="G389" s="82"/>
      <c r="H389" s="82"/>
      <c r="I389" s="82"/>
      <c r="J389" s="82"/>
      <c r="K389" s="155"/>
      <c r="L389" s="155"/>
      <c r="M389" s="155"/>
    </row>
    <row r="390" s="2" customFormat="1" customHeight="1" spans="2:13">
      <c r="B390" s="82"/>
      <c r="C390" s="82"/>
      <c r="D390" s="82"/>
      <c r="E390" s="82"/>
      <c r="F390" s="82"/>
      <c r="G390" s="82"/>
      <c r="H390" s="82"/>
      <c r="I390" s="82"/>
      <c r="J390" s="82"/>
      <c r="K390" s="155"/>
      <c r="L390" s="155"/>
      <c r="M390" s="155"/>
    </row>
    <row r="391" s="2" customFormat="1" customHeight="1" spans="2:13">
      <c r="B391" s="82"/>
      <c r="C391" s="82"/>
      <c r="D391" s="82"/>
      <c r="E391" s="82"/>
      <c r="F391" s="82"/>
      <c r="G391" s="82"/>
      <c r="H391" s="82"/>
      <c r="I391" s="82"/>
      <c r="J391" s="82"/>
      <c r="K391" s="155"/>
      <c r="L391" s="155"/>
      <c r="M391" s="155"/>
    </row>
    <row r="392" s="2" customFormat="1" customHeight="1" spans="2:13">
      <c r="B392" s="82"/>
      <c r="C392" s="82"/>
      <c r="D392" s="82"/>
      <c r="E392" s="82"/>
      <c r="F392" s="82"/>
      <c r="G392" s="82"/>
      <c r="H392" s="82"/>
      <c r="I392" s="82"/>
      <c r="J392" s="82"/>
      <c r="K392" s="155"/>
      <c r="L392" s="155"/>
      <c r="M392" s="155"/>
    </row>
    <row r="393" s="2" customFormat="1" customHeight="1" spans="2:13">
      <c r="B393" s="82"/>
      <c r="C393" s="82"/>
      <c r="D393" s="82"/>
      <c r="E393" s="82"/>
      <c r="F393" s="82"/>
      <c r="G393" s="82"/>
      <c r="H393" s="82"/>
      <c r="I393" s="82"/>
      <c r="J393" s="82"/>
      <c r="K393" s="155"/>
      <c r="L393" s="155"/>
      <c r="M393" s="155"/>
    </row>
    <row r="394" s="2" customFormat="1" customHeight="1" spans="2:13">
      <c r="B394" s="82"/>
      <c r="C394" s="82"/>
      <c r="D394" s="82"/>
      <c r="E394" s="82"/>
      <c r="F394" s="82"/>
      <c r="G394" s="82"/>
      <c r="H394" s="82"/>
      <c r="I394" s="82"/>
      <c r="J394" s="82"/>
      <c r="K394" s="155"/>
      <c r="L394" s="155"/>
      <c r="M394" s="155"/>
    </row>
    <row r="395" s="2" customFormat="1" customHeight="1" spans="2:13">
      <c r="B395" s="82"/>
      <c r="C395" s="82"/>
      <c r="D395" s="82"/>
      <c r="E395" s="82"/>
      <c r="F395" s="82"/>
      <c r="G395" s="82"/>
      <c r="H395" s="82"/>
      <c r="I395" s="82"/>
      <c r="J395" s="82"/>
      <c r="K395" s="155"/>
      <c r="L395" s="155"/>
      <c r="M395" s="155"/>
    </row>
    <row r="396" s="2" customFormat="1" customHeight="1" spans="2:13">
      <c r="B396" s="82"/>
      <c r="C396" s="82"/>
      <c r="D396" s="82"/>
      <c r="E396" s="82"/>
      <c r="F396" s="82"/>
      <c r="G396" s="82"/>
      <c r="H396" s="82"/>
      <c r="I396" s="82"/>
      <c r="J396" s="82"/>
      <c r="K396" s="155"/>
      <c r="L396" s="155"/>
      <c r="M396" s="155"/>
    </row>
    <row r="397" s="2" customFormat="1" customHeight="1" spans="2:13">
      <c r="B397" s="82"/>
      <c r="C397" s="82"/>
      <c r="D397" s="82"/>
      <c r="E397" s="82"/>
      <c r="F397" s="82"/>
      <c r="G397" s="82"/>
      <c r="H397" s="82"/>
      <c r="I397" s="82"/>
      <c r="J397" s="82"/>
      <c r="K397" s="155"/>
      <c r="L397" s="155"/>
      <c r="M397" s="155"/>
    </row>
    <row r="398" s="2" customFormat="1" customHeight="1" spans="2:13">
      <c r="B398" s="82"/>
      <c r="C398" s="82"/>
      <c r="D398" s="82"/>
      <c r="E398" s="82"/>
      <c r="F398" s="82"/>
      <c r="G398" s="82"/>
      <c r="H398" s="82"/>
      <c r="I398" s="82"/>
      <c r="J398" s="82"/>
      <c r="K398" s="155"/>
      <c r="L398" s="155"/>
      <c r="M398" s="155"/>
    </row>
    <row r="399" s="2" customFormat="1" customHeight="1" spans="2:13">
      <c r="B399" s="82"/>
      <c r="C399" s="82"/>
      <c r="D399" s="82"/>
      <c r="E399" s="82"/>
      <c r="F399" s="82"/>
      <c r="G399" s="82"/>
      <c r="H399" s="82"/>
      <c r="I399" s="82"/>
      <c r="J399" s="82"/>
      <c r="K399" s="155"/>
      <c r="L399" s="155"/>
      <c r="M399" s="155"/>
    </row>
    <row r="400" s="2" customFormat="1" customHeight="1" spans="2:13">
      <c r="B400" s="82"/>
      <c r="C400" s="82"/>
      <c r="D400" s="82"/>
      <c r="E400" s="82"/>
      <c r="F400" s="82"/>
      <c r="G400" s="82"/>
      <c r="H400" s="82"/>
      <c r="I400" s="82"/>
      <c r="J400" s="82"/>
      <c r="K400" s="155"/>
      <c r="L400" s="155"/>
      <c r="M400" s="155"/>
    </row>
    <row r="401" s="2" customFormat="1" customHeight="1" spans="2:13">
      <c r="B401" s="82"/>
      <c r="C401" s="82"/>
      <c r="D401" s="82"/>
      <c r="E401" s="82"/>
      <c r="F401" s="82"/>
      <c r="G401" s="82"/>
      <c r="H401" s="82"/>
      <c r="I401" s="82"/>
      <c r="J401" s="82"/>
      <c r="K401" s="155"/>
      <c r="L401" s="155"/>
      <c r="M401" s="155"/>
    </row>
    <row r="402" s="2" customFormat="1" customHeight="1" spans="2:13">
      <c r="B402" s="82"/>
      <c r="C402" s="82"/>
      <c r="D402" s="82"/>
      <c r="E402" s="82"/>
      <c r="F402" s="82"/>
      <c r="G402" s="82"/>
      <c r="H402" s="82"/>
      <c r="I402" s="82"/>
      <c r="J402" s="82"/>
      <c r="K402" s="155"/>
      <c r="L402" s="155"/>
      <c r="M402" s="155"/>
    </row>
    <row r="403" s="2" customFormat="1" customHeight="1" spans="2:13">
      <c r="B403" s="82"/>
      <c r="C403" s="82"/>
      <c r="D403" s="82"/>
      <c r="E403" s="82"/>
      <c r="F403" s="82"/>
      <c r="G403" s="82"/>
      <c r="H403" s="82"/>
      <c r="I403" s="82"/>
      <c r="J403" s="82"/>
      <c r="K403" s="155"/>
      <c r="L403" s="155"/>
      <c r="M403" s="155"/>
    </row>
    <row r="404" s="2" customFormat="1" customHeight="1" spans="2:13">
      <c r="B404" s="82"/>
      <c r="C404" s="82"/>
      <c r="D404" s="82"/>
      <c r="E404" s="82"/>
      <c r="F404" s="82"/>
      <c r="G404" s="82"/>
      <c r="H404" s="82"/>
      <c r="I404" s="82"/>
      <c r="J404" s="82"/>
      <c r="K404" s="155"/>
      <c r="L404" s="155"/>
      <c r="M404" s="155"/>
    </row>
    <row r="405" s="2" customFormat="1" customHeight="1" spans="2:13">
      <c r="B405" s="82"/>
      <c r="C405" s="82"/>
      <c r="D405" s="82"/>
      <c r="E405" s="82"/>
      <c r="F405" s="82"/>
      <c r="G405" s="82"/>
      <c r="H405" s="82"/>
      <c r="I405" s="82"/>
      <c r="J405" s="82"/>
      <c r="K405" s="155"/>
      <c r="L405" s="155"/>
      <c r="M405" s="155"/>
    </row>
    <row r="406" s="2" customFormat="1" customHeight="1" spans="2:13">
      <c r="B406" s="82"/>
      <c r="C406" s="82"/>
      <c r="D406" s="82"/>
      <c r="E406" s="82"/>
      <c r="F406" s="82"/>
      <c r="G406" s="82"/>
      <c r="H406" s="82"/>
      <c r="I406" s="82"/>
      <c r="J406" s="82"/>
      <c r="K406" s="155"/>
      <c r="L406" s="155"/>
      <c r="M406" s="155"/>
    </row>
    <row r="407" s="2" customFormat="1" customHeight="1" spans="2:13">
      <c r="B407" s="82"/>
      <c r="C407" s="82"/>
      <c r="D407" s="82"/>
      <c r="E407" s="82"/>
      <c r="F407" s="82"/>
      <c r="G407" s="82"/>
      <c r="H407" s="82"/>
      <c r="I407" s="82"/>
      <c r="J407" s="82"/>
      <c r="K407" s="155"/>
      <c r="L407" s="155"/>
      <c r="M407" s="155"/>
    </row>
    <row r="408" s="2" customFormat="1" customHeight="1" spans="2:13">
      <c r="B408" s="82"/>
      <c r="C408" s="82"/>
      <c r="D408" s="82"/>
      <c r="E408" s="82"/>
      <c r="F408" s="82"/>
      <c r="G408" s="82"/>
      <c r="H408" s="82"/>
      <c r="I408" s="82"/>
      <c r="J408" s="82"/>
      <c r="K408" s="155"/>
      <c r="L408" s="155"/>
      <c r="M408" s="155"/>
    </row>
    <row r="409" s="2" customFormat="1" customHeight="1" spans="2:13">
      <c r="B409" s="82"/>
      <c r="C409" s="82"/>
      <c r="D409" s="82"/>
      <c r="E409" s="82"/>
      <c r="F409" s="82"/>
      <c r="G409" s="82"/>
      <c r="H409" s="82"/>
      <c r="I409" s="82"/>
      <c r="J409" s="82"/>
      <c r="K409" s="155"/>
      <c r="L409" s="155"/>
      <c r="M409" s="155"/>
    </row>
    <row r="410" s="2" customFormat="1" customHeight="1" spans="2:13">
      <c r="B410" s="82"/>
      <c r="C410" s="82"/>
      <c r="D410" s="82"/>
      <c r="E410" s="82"/>
      <c r="F410" s="82"/>
      <c r="G410" s="82"/>
      <c r="H410" s="82"/>
      <c r="I410" s="82"/>
      <c r="J410" s="82"/>
      <c r="K410" s="155"/>
      <c r="L410" s="155"/>
      <c r="M410" s="155"/>
    </row>
    <row r="411" s="2" customFormat="1" customHeight="1" spans="2:13">
      <c r="B411" s="82"/>
      <c r="C411" s="82"/>
      <c r="D411" s="82"/>
      <c r="E411" s="82"/>
      <c r="F411" s="82"/>
      <c r="G411" s="82"/>
      <c r="H411" s="82"/>
      <c r="I411" s="82"/>
      <c r="J411" s="82"/>
      <c r="K411" s="155"/>
      <c r="L411" s="155"/>
      <c r="M411" s="155"/>
    </row>
    <row r="412" s="2" customFormat="1" customHeight="1" spans="2:13">
      <c r="B412" s="82"/>
      <c r="C412" s="82"/>
      <c r="D412" s="82"/>
      <c r="E412" s="82"/>
      <c r="F412" s="82"/>
      <c r="G412" s="82"/>
      <c r="H412" s="82"/>
      <c r="I412" s="82"/>
      <c r="J412" s="82"/>
      <c r="K412" s="155"/>
      <c r="L412" s="155"/>
      <c r="M412" s="155"/>
    </row>
    <row r="413" s="2" customFormat="1" customHeight="1" spans="2:13">
      <c r="B413" s="82"/>
      <c r="C413" s="82"/>
      <c r="D413" s="82"/>
      <c r="E413" s="82"/>
      <c r="F413" s="82"/>
      <c r="G413" s="82"/>
      <c r="H413" s="82"/>
      <c r="I413" s="82"/>
      <c r="J413" s="82"/>
      <c r="K413" s="155"/>
      <c r="L413" s="155"/>
      <c r="M413" s="155"/>
    </row>
    <row r="414" s="2" customFormat="1" customHeight="1" spans="2:13">
      <c r="B414" s="82"/>
      <c r="C414" s="82"/>
      <c r="D414" s="82"/>
      <c r="E414" s="82"/>
      <c r="F414" s="82"/>
      <c r="G414" s="82"/>
      <c r="H414" s="82"/>
      <c r="I414" s="82"/>
      <c r="J414" s="82"/>
      <c r="K414" s="155"/>
      <c r="L414" s="155"/>
      <c r="M414" s="155"/>
    </row>
    <row r="415" s="2" customFormat="1" customHeight="1" spans="2:13">
      <c r="B415" s="82"/>
      <c r="C415" s="82"/>
      <c r="D415" s="82"/>
      <c r="E415" s="82"/>
      <c r="F415" s="82"/>
      <c r="G415" s="82"/>
      <c r="H415" s="82"/>
      <c r="I415" s="82"/>
      <c r="J415" s="82"/>
      <c r="K415" s="155"/>
      <c r="L415" s="155"/>
      <c r="M415" s="155"/>
    </row>
    <row r="416" s="2" customFormat="1" customHeight="1" spans="2:13">
      <c r="B416" s="82"/>
      <c r="C416" s="82"/>
      <c r="D416" s="82"/>
      <c r="E416" s="82"/>
      <c r="F416" s="82"/>
      <c r="G416" s="82"/>
      <c r="H416" s="82"/>
      <c r="I416" s="82"/>
      <c r="J416" s="82"/>
      <c r="K416" s="155"/>
      <c r="L416" s="155"/>
      <c r="M416" s="155"/>
    </row>
    <row r="417" s="2" customFormat="1" customHeight="1" spans="2:13">
      <c r="B417" s="82"/>
      <c r="C417" s="82"/>
      <c r="D417" s="82"/>
      <c r="E417" s="82"/>
      <c r="F417" s="82"/>
      <c r="G417" s="82"/>
      <c r="H417" s="82"/>
      <c r="I417" s="82"/>
      <c r="J417" s="82"/>
      <c r="K417" s="155"/>
      <c r="L417" s="155"/>
      <c r="M417" s="155"/>
    </row>
    <row r="418" s="2" customFormat="1" customHeight="1" spans="2:13">
      <c r="B418" s="82"/>
      <c r="C418" s="82"/>
      <c r="D418" s="82"/>
      <c r="E418" s="82"/>
      <c r="F418" s="82"/>
      <c r="G418" s="82"/>
      <c r="H418" s="82"/>
      <c r="I418" s="82"/>
      <c r="J418" s="82"/>
      <c r="K418" s="155"/>
      <c r="L418" s="155"/>
      <c r="M418" s="155"/>
    </row>
    <row r="419" s="2" customFormat="1" customHeight="1" spans="2:13">
      <c r="B419" s="82"/>
      <c r="C419" s="82"/>
      <c r="D419" s="82"/>
      <c r="E419" s="82"/>
      <c r="F419" s="82"/>
      <c r="G419" s="82"/>
      <c r="H419" s="82"/>
      <c r="I419" s="82"/>
      <c r="J419" s="82"/>
      <c r="K419" s="155"/>
      <c r="L419" s="155"/>
      <c r="M419" s="155"/>
    </row>
    <row r="420" s="2" customFormat="1" customHeight="1" spans="2:13">
      <c r="B420" s="82"/>
      <c r="C420" s="82"/>
      <c r="D420" s="82"/>
      <c r="E420" s="82"/>
      <c r="F420" s="82"/>
      <c r="G420" s="82"/>
      <c r="H420" s="82"/>
      <c r="I420" s="82"/>
      <c r="J420" s="82"/>
      <c r="K420" s="155"/>
      <c r="L420" s="155"/>
      <c r="M420" s="155"/>
    </row>
    <row r="421" s="2" customFormat="1" customHeight="1" spans="2:13">
      <c r="B421" s="82"/>
      <c r="C421" s="82"/>
      <c r="D421" s="82"/>
      <c r="E421" s="82"/>
      <c r="F421" s="82"/>
      <c r="G421" s="82"/>
      <c r="H421" s="82"/>
      <c r="I421" s="82"/>
      <c r="J421" s="82"/>
      <c r="K421" s="155"/>
      <c r="L421" s="155"/>
      <c r="M421" s="155"/>
    </row>
    <row r="422" s="2" customFormat="1" customHeight="1" spans="2:13">
      <c r="B422" s="82"/>
      <c r="C422" s="82"/>
      <c r="D422" s="82"/>
      <c r="E422" s="82"/>
      <c r="F422" s="82"/>
      <c r="G422" s="82"/>
      <c r="H422" s="82"/>
      <c r="I422" s="82"/>
      <c r="J422" s="82"/>
      <c r="K422" s="155"/>
      <c r="L422" s="155"/>
      <c r="M422" s="155"/>
    </row>
    <row r="423" s="2" customFormat="1" customHeight="1" spans="2:13">
      <c r="B423" s="82"/>
      <c r="C423" s="82"/>
      <c r="D423" s="82"/>
      <c r="E423" s="82"/>
      <c r="F423" s="82"/>
      <c r="G423" s="82"/>
      <c r="H423" s="82"/>
      <c r="I423" s="82"/>
      <c r="J423" s="82"/>
      <c r="K423" s="155"/>
      <c r="L423" s="155"/>
      <c r="M423" s="155"/>
    </row>
    <row r="424" s="2" customFormat="1" customHeight="1" spans="2:13">
      <c r="B424" s="82"/>
      <c r="C424" s="82"/>
      <c r="D424" s="82"/>
      <c r="E424" s="82"/>
      <c r="F424" s="82"/>
      <c r="G424" s="82"/>
      <c r="H424" s="82"/>
      <c r="I424" s="82"/>
      <c r="J424" s="82"/>
      <c r="K424" s="155"/>
      <c r="L424" s="155"/>
      <c r="M424" s="155"/>
    </row>
    <row r="425" s="2" customFormat="1" customHeight="1" spans="2:13">
      <c r="B425" s="82"/>
      <c r="C425" s="82"/>
      <c r="D425" s="82"/>
      <c r="E425" s="82"/>
      <c r="F425" s="82"/>
      <c r="G425" s="82"/>
      <c r="H425" s="82"/>
      <c r="I425" s="82"/>
      <c r="J425" s="82"/>
      <c r="K425" s="155"/>
      <c r="L425" s="155"/>
      <c r="M425" s="155"/>
    </row>
    <row r="426" s="2" customFormat="1" customHeight="1" spans="2:13">
      <c r="B426" s="82"/>
      <c r="C426" s="82"/>
      <c r="D426" s="82"/>
      <c r="E426" s="82"/>
      <c r="F426" s="82"/>
      <c r="G426" s="82"/>
      <c r="H426" s="82"/>
      <c r="I426" s="82"/>
      <c r="J426" s="82"/>
      <c r="K426" s="155"/>
      <c r="L426" s="155"/>
      <c r="M426" s="155"/>
    </row>
    <row r="427" s="2" customFormat="1" customHeight="1" spans="2:13">
      <c r="B427" s="82"/>
      <c r="C427" s="82"/>
      <c r="D427" s="82"/>
      <c r="E427" s="82"/>
      <c r="F427" s="82"/>
      <c r="G427" s="82"/>
      <c r="H427" s="82"/>
      <c r="I427" s="82"/>
      <c r="J427" s="82"/>
      <c r="K427" s="155"/>
      <c r="L427" s="155"/>
      <c r="M427" s="155"/>
    </row>
    <row r="428" s="2" customFormat="1" customHeight="1" spans="2:13">
      <c r="B428" s="82"/>
      <c r="C428" s="82"/>
      <c r="D428" s="82"/>
      <c r="E428" s="82"/>
      <c r="F428" s="82"/>
      <c r="G428" s="82"/>
      <c r="H428" s="82"/>
      <c r="I428" s="82"/>
      <c r="J428" s="82"/>
      <c r="K428" s="155"/>
      <c r="L428" s="155"/>
      <c r="M428" s="155"/>
    </row>
    <row r="429" s="2" customFormat="1" customHeight="1" spans="2:13">
      <c r="B429" s="82"/>
      <c r="C429" s="82"/>
      <c r="D429" s="82"/>
      <c r="E429" s="82"/>
      <c r="F429" s="82"/>
      <c r="G429" s="82"/>
      <c r="H429" s="82"/>
      <c r="I429" s="82"/>
      <c r="J429" s="82"/>
      <c r="K429" s="155"/>
      <c r="L429" s="155"/>
      <c r="M429" s="155"/>
    </row>
    <row r="430" s="2" customFormat="1" customHeight="1" spans="2:13">
      <c r="B430" s="82"/>
      <c r="C430" s="82"/>
      <c r="D430" s="82"/>
      <c r="E430" s="82"/>
      <c r="F430" s="82"/>
      <c r="G430" s="82"/>
      <c r="H430" s="82"/>
      <c r="I430" s="82"/>
      <c r="J430" s="82"/>
      <c r="K430" s="155"/>
      <c r="L430" s="155"/>
      <c r="M430" s="155"/>
    </row>
    <row r="431" s="2" customFormat="1" customHeight="1" spans="2:13">
      <c r="B431" s="82"/>
      <c r="C431" s="82"/>
      <c r="D431" s="82"/>
      <c r="E431" s="82"/>
      <c r="F431" s="82"/>
      <c r="G431" s="82"/>
      <c r="H431" s="82"/>
      <c r="I431" s="82"/>
      <c r="J431" s="82"/>
      <c r="K431" s="155"/>
      <c r="L431" s="155"/>
      <c r="M431" s="155"/>
    </row>
    <row r="432" s="2" customFormat="1" customHeight="1" spans="2:13">
      <c r="B432" s="82"/>
      <c r="C432" s="82"/>
      <c r="D432" s="82"/>
      <c r="E432" s="82"/>
      <c r="F432" s="82"/>
      <c r="G432" s="82"/>
      <c r="H432" s="82"/>
      <c r="I432" s="82"/>
      <c r="J432" s="82"/>
      <c r="K432" s="155"/>
      <c r="L432" s="155"/>
      <c r="M432" s="155"/>
    </row>
    <row r="433" s="2" customFormat="1" customHeight="1" spans="2:13">
      <c r="B433" s="82"/>
      <c r="C433" s="82"/>
      <c r="D433" s="82"/>
      <c r="E433" s="82"/>
      <c r="F433" s="82"/>
      <c r="G433" s="82"/>
      <c r="H433" s="82"/>
      <c r="I433" s="82"/>
      <c r="J433" s="82"/>
      <c r="K433" s="155"/>
      <c r="L433" s="155"/>
      <c r="M433" s="155"/>
    </row>
    <row r="434" s="2" customFormat="1" customHeight="1" spans="2:13">
      <c r="B434" s="82"/>
      <c r="C434" s="82"/>
      <c r="D434" s="82"/>
      <c r="E434" s="82"/>
      <c r="F434" s="82"/>
      <c r="G434" s="82"/>
      <c r="H434" s="82"/>
      <c r="I434" s="82"/>
      <c r="J434" s="82"/>
      <c r="K434" s="155"/>
      <c r="L434" s="155"/>
      <c r="M434" s="155"/>
    </row>
    <row r="435" s="2" customFormat="1" customHeight="1" spans="2:13">
      <c r="B435" s="82"/>
      <c r="C435" s="82"/>
      <c r="D435" s="82"/>
      <c r="E435" s="82"/>
      <c r="F435" s="82"/>
      <c r="G435" s="82"/>
      <c r="H435" s="82"/>
      <c r="I435" s="82"/>
      <c r="J435" s="82"/>
      <c r="K435" s="155"/>
      <c r="L435" s="155"/>
      <c r="M435" s="155"/>
    </row>
    <row r="436" s="2" customFormat="1" customHeight="1" spans="2:13">
      <c r="B436" s="82"/>
      <c r="C436" s="82"/>
      <c r="D436" s="82"/>
      <c r="E436" s="82"/>
      <c r="F436" s="82"/>
      <c r="G436" s="82"/>
      <c r="H436" s="82"/>
      <c r="I436" s="82"/>
      <c r="J436" s="82"/>
      <c r="K436" s="155"/>
      <c r="L436" s="155"/>
      <c r="M436" s="155"/>
    </row>
    <row r="437" s="2" customFormat="1" customHeight="1" spans="2:13">
      <c r="B437" s="82"/>
      <c r="C437" s="82"/>
      <c r="D437" s="82"/>
      <c r="E437" s="82"/>
      <c r="F437" s="82"/>
      <c r="G437" s="82"/>
      <c r="H437" s="82"/>
      <c r="I437" s="82"/>
      <c r="J437" s="82"/>
      <c r="K437" s="155"/>
      <c r="L437" s="155"/>
      <c r="M437" s="155"/>
    </row>
    <row r="438" s="2" customFormat="1" customHeight="1" spans="2:13">
      <c r="B438" s="82"/>
      <c r="C438" s="82"/>
      <c r="D438" s="82"/>
      <c r="E438" s="82"/>
      <c r="F438" s="82"/>
      <c r="G438" s="82"/>
      <c r="H438" s="82"/>
      <c r="I438" s="82"/>
      <c r="J438" s="82"/>
      <c r="K438" s="155"/>
      <c r="L438" s="155"/>
      <c r="M438" s="155"/>
    </row>
    <row r="439" s="2" customFormat="1" customHeight="1" spans="2:13">
      <c r="B439" s="82"/>
      <c r="C439" s="82"/>
      <c r="D439" s="82"/>
      <c r="E439" s="82"/>
      <c r="F439" s="82"/>
      <c r="G439" s="82"/>
      <c r="H439" s="82"/>
      <c r="I439" s="82"/>
      <c r="J439" s="82"/>
      <c r="K439" s="155"/>
      <c r="L439" s="155"/>
      <c r="M439" s="155"/>
    </row>
    <row r="440" s="2" customFormat="1" customHeight="1" spans="2:13">
      <c r="B440" s="82"/>
      <c r="C440" s="82"/>
      <c r="D440" s="82"/>
      <c r="E440" s="82"/>
      <c r="F440" s="82"/>
      <c r="G440" s="82"/>
      <c r="H440" s="82"/>
      <c r="I440" s="82"/>
      <c r="J440" s="82"/>
      <c r="K440" s="155"/>
      <c r="L440" s="155"/>
      <c r="M440" s="155"/>
    </row>
    <row r="441" s="2" customFormat="1" customHeight="1" spans="2:13">
      <c r="B441" s="82"/>
      <c r="C441" s="82"/>
      <c r="D441" s="82"/>
      <c r="E441" s="82"/>
      <c r="F441" s="82"/>
      <c r="G441" s="82"/>
      <c r="H441" s="82"/>
      <c r="I441" s="82"/>
      <c r="J441" s="82"/>
      <c r="K441" s="155"/>
      <c r="L441" s="155"/>
      <c r="M441" s="155"/>
    </row>
    <row r="442" s="2" customFormat="1" customHeight="1" spans="2:13">
      <c r="B442" s="82"/>
      <c r="C442" s="82"/>
      <c r="D442" s="82"/>
      <c r="E442" s="82"/>
      <c r="F442" s="82"/>
      <c r="G442" s="82"/>
      <c r="H442" s="82"/>
      <c r="I442" s="82"/>
      <c r="J442" s="82"/>
      <c r="K442" s="155"/>
      <c r="L442" s="155"/>
      <c r="M442" s="155"/>
    </row>
    <row r="443" s="2" customFormat="1" customHeight="1" spans="2:13">
      <c r="B443" s="82"/>
      <c r="C443" s="82"/>
      <c r="D443" s="82"/>
      <c r="E443" s="82"/>
      <c r="F443" s="82"/>
      <c r="G443" s="82"/>
      <c r="H443" s="82"/>
      <c r="I443" s="82"/>
      <c r="J443" s="82"/>
      <c r="K443" s="155"/>
      <c r="L443" s="155"/>
      <c r="M443" s="155"/>
    </row>
    <row r="444" s="2" customFormat="1" customHeight="1" spans="2:13">
      <c r="B444" s="82"/>
      <c r="C444" s="82"/>
      <c r="D444" s="82"/>
      <c r="E444" s="82"/>
      <c r="F444" s="82"/>
      <c r="G444" s="82"/>
      <c r="H444" s="82"/>
      <c r="I444" s="82"/>
      <c r="J444" s="82"/>
      <c r="K444" s="155"/>
      <c r="L444" s="155"/>
      <c r="M444" s="155"/>
    </row>
    <row r="445" s="2" customFormat="1" customHeight="1" spans="2:13">
      <c r="B445" s="82"/>
      <c r="C445" s="82"/>
      <c r="D445" s="82"/>
      <c r="E445" s="82"/>
      <c r="F445" s="82"/>
      <c r="G445" s="82"/>
      <c r="H445" s="82"/>
      <c r="I445" s="82"/>
      <c r="J445" s="82"/>
      <c r="K445" s="155"/>
      <c r="L445" s="155"/>
      <c r="M445" s="155"/>
    </row>
    <row r="446" s="2" customFormat="1" customHeight="1" spans="2:13">
      <c r="B446" s="82"/>
      <c r="C446" s="82"/>
      <c r="D446" s="82"/>
      <c r="E446" s="82"/>
      <c r="F446" s="82"/>
      <c r="G446" s="82"/>
      <c r="H446" s="82"/>
      <c r="I446" s="82"/>
      <c r="J446" s="82"/>
      <c r="K446" s="155"/>
      <c r="L446" s="155"/>
      <c r="M446" s="155"/>
    </row>
    <row r="447" s="2" customFormat="1" customHeight="1" spans="2:13">
      <c r="B447" s="82"/>
      <c r="C447" s="82"/>
      <c r="D447" s="82"/>
      <c r="E447" s="82"/>
      <c r="F447" s="82"/>
      <c r="G447" s="82"/>
      <c r="H447" s="82"/>
      <c r="I447" s="82"/>
      <c r="J447" s="82"/>
      <c r="K447" s="155"/>
      <c r="L447" s="155"/>
      <c r="M447" s="155"/>
    </row>
    <row r="448" s="2" customFormat="1" customHeight="1" spans="2:13">
      <c r="B448" s="82"/>
      <c r="C448" s="82"/>
      <c r="D448" s="82"/>
      <c r="E448" s="82"/>
      <c r="F448" s="82"/>
      <c r="G448" s="82"/>
      <c r="H448" s="82"/>
      <c r="I448" s="82"/>
      <c r="J448" s="82"/>
      <c r="K448" s="155"/>
      <c r="L448" s="155"/>
      <c r="M448" s="155"/>
    </row>
    <row r="449" s="2" customFormat="1" customHeight="1" spans="2:13">
      <c r="B449" s="82"/>
      <c r="C449" s="82"/>
      <c r="D449" s="82"/>
      <c r="E449" s="82"/>
      <c r="F449" s="82"/>
      <c r="G449" s="82"/>
      <c r="H449" s="82"/>
      <c r="I449" s="82"/>
      <c r="J449" s="82"/>
      <c r="K449" s="155"/>
      <c r="L449" s="155"/>
      <c r="M449" s="155"/>
    </row>
    <row r="450" s="2" customFormat="1" customHeight="1" spans="2:13">
      <c r="B450" s="82"/>
      <c r="C450" s="82"/>
      <c r="D450" s="82"/>
      <c r="E450" s="82"/>
      <c r="F450" s="82"/>
      <c r="G450" s="82"/>
      <c r="H450" s="82"/>
      <c r="I450" s="82"/>
      <c r="J450" s="82"/>
      <c r="K450" s="155"/>
      <c r="L450" s="155"/>
      <c r="M450" s="155"/>
    </row>
    <row r="451" s="2" customFormat="1" customHeight="1" spans="2:13">
      <c r="B451" s="82"/>
      <c r="C451" s="82"/>
      <c r="D451" s="82"/>
      <c r="E451" s="82"/>
      <c r="F451" s="82"/>
      <c r="G451" s="82"/>
      <c r="H451" s="82"/>
      <c r="I451" s="82"/>
      <c r="J451" s="82"/>
      <c r="K451" s="155"/>
      <c r="L451" s="155"/>
      <c r="M451" s="155"/>
    </row>
    <row r="452" s="2" customFormat="1" customHeight="1" spans="2:13">
      <c r="B452" s="82"/>
      <c r="C452" s="82"/>
      <c r="D452" s="82"/>
      <c r="E452" s="82"/>
      <c r="F452" s="82"/>
      <c r="G452" s="82"/>
      <c r="H452" s="82"/>
      <c r="I452" s="82"/>
      <c r="J452" s="82"/>
      <c r="K452" s="155"/>
      <c r="L452" s="155"/>
      <c r="M452" s="155"/>
    </row>
    <row r="453" s="2" customFormat="1" customHeight="1" spans="2:13">
      <c r="B453" s="82"/>
      <c r="C453" s="82"/>
      <c r="D453" s="82"/>
      <c r="E453" s="82"/>
      <c r="F453" s="82"/>
      <c r="G453" s="82"/>
      <c r="H453" s="82"/>
      <c r="I453" s="82"/>
      <c r="J453" s="82"/>
      <c r="K453" s="155"/>
      <c r="L453" s="155"/>
      <c r="M453" s="155"/>
    </row>
    <row r="454" s="2" customFormat="1" customHeight="1" spans="2:13">
      <c r="B454" s="82"/>
      <c r="C454" s="82"/>
      <c r="D454" s="82"/>
      <c r="E454" s="82"/>
      <c r="F454" s="82"/>
      <c r="G454" s="82"/>
      <c r="H454" s="82"/>
      <c r="I454" s="82"/>
      <c r="J454" s="82"/>
      <c r="K454" s="155"/>
      <c r="L454" s="155"/>
      <c r="M454" s="155"/>
    </row>
    <row r="455" s="2" customFormat="1" customHeight="1" spans="2:13">
      <c r="B455" s="82"/>
      <c r="C455" s="82"/>
      <c r="D455" s="82"/>
      <c r="E455" s="82"/>
      <c r="F455" s="82"/>
      <c r="G455" s="82"/>
      <c r="H455" s="82"/>
      <c r="I455" s="82"/>
      <c r="J455" s="82"/>
      <c r="K455" s="155"/>
      <c r="L455" s="155"/>
      <c r="M455" s="155"/>
    </row>
    <row r="456" s="2" customFormat="1" customHeight="1" spans="2:13">
      <c r="B456" s="82"/>
      <c r="C456" s="82"/>
      <c r="D456" s="82"/>
      <c r="E456" s="82"/>
      <c r="F456" s="82"/>
      <c r="G456" s="82"/>
      <c r="H456" s="82"/>
      <c r="I456" s="82"/>
      <c r="J456" s="82"/>
      <c r="K456" s="155"/>
      <c r="L456" s="155"/>
      <c r="M456" s="155"/>
    </row>
    <row r="457" s="2" customFormat="1" customHeight="1" spans="2:13">
      <c r="B457" s="82"/>
      <c r="C457" s="82"/>
      <c r="D457" s="82"/>
      <c r="E457" s="82"/>
      <c r="F457" s="82"/>
      <c r="G457" s="82"/>
      <c r="H457" s="82"/>
      <c r="I457" s="82"/>
      <c r="J457" s="82"/>
      <c r="K457" s="155"/>
      <c r="L457" s="155"/>
      <c r="M457" s="155"/>
    </row>
    <row r="458" s="2" customFormat="1" customHeight="1" spans="2:13">
      <c r="B458" s="82"/>
      <c r="C458" s="82"/>
      <c r="D458" s="82"/>
      <c r="E458" s="82"/>
      <c r="F458" s="82"/>
      <c r="G458" s="82"/>
      <c r="H458" s="82"/>
      <c r="I458" s="82"/>
      <c r="J458" s="82"/>
      <c r="K458" s="155"/>
      <c r="L458" s="155"/>
      <c r="M458" s="155"/>
    </row>
    <row r="459" s="2" customFormat="1" customHeight="1" spans="2:13">
      <c r="B459" s="82"/>
      <c r="C459" s="82"/>
      <c r="D459" s="82"/>
      <c r="E459" s="82"/>
      <c r="F459" s="82"/>
      <c r="G459" s="82"/>
      <c r="H459" s="82"/>
      <c r="I459" s="82"/>
      <c r="J459" s="82"/>
      <c r="K459" s="155"/>
      <c r="L459" s="155"/>
      <c r="M459" s="155"/>
    </row>
    <row r="460" s="2" customFormat="1" customHeight="1" spans="2:13">
      <c r="B460" s="82"/>
      <c r="C460" s="82"/>
      <c r="D460" s="82"/>
      <c r="E460" s="82"/>
      <c r="F460" s="82"/>
      <c r="G460" s="82"/>
      <c r="H460" s="82"/>
      <c r="I460" s="82"/>
      <c r="J460" s="82"/>
      <c r="K460" s="155"/>
      <c r="L460" s="155"/>
      <c r="M460" s="155"/>
    </row>
    <row r="461" s="2" customFormat="1" customHeight="1" spans="2:13">
      <c r="B461" s="82"/>
      <c r="C461" s="82"/>
      <c r="D461" s="82"/>
      <c r="E461" s="82"/>
      <c r="F461" s="82"/>
      <c r="G461" s="82"/>
      <c r="H461" s="82"/>
      <c r="I461" s="82"/>
      <c r="J461" s="82"/>
      <c r="K461" s="155"/>
      <c r="L461" s="155"/>
      <c r="M461" s="155"/>
    </row>
    <row r="462" s="2" customFormat="1" customHeight="1" spans="2:13">
      <c r="B462" s="82"/>
      <c r="C462" s="82"/>
      <c r="D462" s="82"/>
      <c r="E462" s="82"/>
      <c r="F462" s="82"/>
      <c r="G462" s="82"/>
      <c r="H462" s="82"/>
      <c r="I462" s="82"/>
      <c r="J462" s="82"/>
      <c r="K462" s="155"/>
      <c r="L462" s="155"/>
      <c r="M462" s="155"/>
    </row>
    <row r="463" s="2" customFormat="1" customHeight="1" spans="2:13">
      <c r="B463" s="82"/>
      <c r="C463" s="82"/>
      <c r="D463" s="82"/>
      <c r="E463" s="82"/>
      <c r="F463" s="82"/>
      <c r="G463" s="82"/>
      <c r="H463" s="82"/>
      <c r="I463" s="82"/>
      <c r="J463" s="82"/>
      <c r="K463" s="155"/>
      <c r="L463" s="155"/>
      <c r="M463" s="155"/>
    </row>
    <row r="464" s="2" customFormat="1" customHeight="1" spans="2:13">
      <c r="B464" s="82"/>
      <c r="C464" s="82"/>
      <c r="D464" s="82"/>
      <c r="E464" s="82"/>
      <c r="F464" s="82"/>
      <c r="G464" s="82"/>
      <c r="H464" s="82"/>
      <c r="I464" s="82"/>
      <c r="J464" s="82"/>
      <c r="K464" s="155"/>
      <c r="L464" s="155"/>
      <c r="M464" s="155"/>
    </row>
    <row r="465" s="2" customFormat="1" customHeight="1" spans="2:13">
      <c r="B465" s="82"/>
      <c r="C465" s="82"/>
      <c r="D465" s="82"/>
      <c r="E465" s="82"/>
      <c r="F465" s="82"/>
      <c r="G465" s="82"/>
      <c r="H465" s="82"/>
      <c r="I465" s="82"/>
      <c r="J465" s="82"/>
      <c r="K465" s="155"/>
      <c r="L465" s="155"/>
      <c r="M465" s="155"/>
    </row>
    <row r="466" s="2" customFormat="1" customHeight="1" spans="2:13">
      <c r="B466" s="82"/>
      <c r="C466" s="82"/>
      <c r="D466" s="82"/>
      <c r="E466" s="82"/>
      <c r="F466" s="82"/>
      <c r="G466" s="82"/>
      <c r="H466" s="82"/>
      <c r="I466" s="82"/>
      <c r="J466" s="82"/>
      <c r="K466" s="155"/>
      <c r="L466" s="155"/>
      <c r="M466" s="155"/>
    </row>
    <row r="467" s="2" customFormat="1" customHeight="1" spans="2:13">
      <c r="B467" s="82"/>
      <c r="C467" s="82"/>
      <c r="D467" s="82"/>
      <c r="E467" s="82"/>
      <c r="F467" s="82"/>
      <c r="G467" s="82"/>
      <c r="H467" s="82"/>
      <c r="I467" s="82"/>
      <c r="J467" s="82"/>
      <c r="K467" s="155"/>
      <c r="L467" s="155"/>
      <c r="M467" s="155"/>
    </row>
    <row r="468" s="2" customFormat="1" customHeight="1" spans="2:13">
      <c r="B468" s="82"/>
      <c r="C468" s="82"/>
      <c r="D468" s="82"/>
      <c r="E468" s="82"/>
      <c r="F468" s="82"/>
      <c r="G468" s="82"/>
      <c r="H468" s="82"/>
      <c r="I468" s="82"/>
      <c r="J468" s="82"/>
      <c r="K468" s="155"/>
      <c r="L468" s="155"/>
      <c r="M468" s="155"/>
    </row>
    <row r="469" s="2" customFormat="1" customHeight="1" spans="2:13">
      <c r="B469" s="82"/>
      <c r="C469" s="82"/>
      <c r="D469" s="82"/>
      <c r="E469" s="82"/>
      <c r="F469" s="82"/>
      <c r="G469" s="82"/>
      <c r="H469" s="82"/>
      <c r="I469" s="82"/>
      <c r="J469" s="82"/>
      <c r="K469" s="155"/>
      <c r="L469" s="155"/>
      <c r="M469" s="155"/>
    </row>
    <row r="470" s="2" customFormat="1" customHeight="1" spans="2:13">
      <c r="B470" s="82"/>
      <c r="C470" s="82"/>
      <c r="D470" s="82"/>
      <c r="E470" s="82"/>
      <c r="F470" s="82"/>
      <c r="G470" s="82"/>
      <c r="H470" s="82"/>
      <c r="I470" s="82"/>
      <c r="J470" s="82"/>
      <c r="K470" s="155"/>
      <c r="L470" s="155"/>
      <c r="M470" s="155"/>
    </row>
    <row r="471" s="2" customFormat="1" customHeight="1" spans="2:13">
      <c r="B471" s="82"/>
      <c r="C471" s="82"/>
      <c r="D471" s="82"/>
      <c r="E471" s="82"/>
      <c r="F471" s="82"/>
      <c r="G471" s="82"/>
      <c r="H471" s="82"/>
      <c r="I471" s="82"/>
      <c r="J471" s="82"/>
      <c r="K471" s="155"/>
      <c r="L471" s="155"/>
      <c r="M471" s="155"/>
    </row>
    <row r="472" s="2" customFormat="1" customHeight="1" spans="2:13">
      <c r="B472" s="82"/>
      <c r="C472" s="82"/>
      <c r="D472" s="82"/>
      <c r="E472" s="82"/>
      <c r="F472" s="82"/>
      <c r="G472" s="82"/>
      <c r="H472" s="82"/>
      <c r="I472" s="82"/>
      <c r="J472" s="82"/>
      <c r="K472" s="155"/>
      <c r="L472" s="155"/>
      <c r="M472" s="155"/>
    </row>
    <row r="473" s="2" customFormat="1" customHeight="1" spans="2:13">
      <c r="B473" s="82"/>
      <c r="C473" s="82"/>
      <c r="D473" s="82"/>
      <c r="E473" s="82"/>
      <c r="F473" s="82"/>
      <c r="G473" s="82"/>
      <c r="H473" s="82"/>
      <c r="I473" s="82"/>
      <c r="J473" s="82"/>
      <c r="K473" s="155"/>
      <c r="L473" s="155"/>
      <c r="M473" s="155"/>
    </row>
    <row r="474" s="2" customFormat="1" customHeight="1" spans="2:13">
      <c r="B474" s="82"/>
      <c r="C474" s="82"/>
      <c r="D474" s="82"/>
      <c r="E474" s="82"/>
      <c r="F474" s="82"/>
      <c r="G474" s="82"/>
      <c r="H474" s="82"/>
      <c r="I474" s="82"/>
      <c r="J474" s="82"/>
      <c r="K474" s="155"/>
      <c r="L474" s="155"/>
      <c r="M474" s="155"/>
    </row>
    <row r="475" s="2" customFormat="1" customHeight="1" spans="2:13">
      <c r="B475" s="82"/>
      <c r="C475" s="82"/>
      <c r="D475" s="82"/>
      <c r="E475" s="82"/>
      <c r="F475" s="82"/>
      <c r="G475" s="82"/>
      <c r="H475" s="82"/>
      <c r="I475" s="82"/>
      <c r="J475" s="82"/>
      <c r="K475" s="155"/>
      <c r="L475" s="155"/>
      <c r="M475" s="155"/>
    </row>
    <row r="476" s="2" customFormat="1" customHeight="1" spans="2:13">
      <c r="B476" s="82"/>
      <c r="C476" s="82"/>
      <c r="D476" s="82"/>
      <c r="E476" s="82"/>
      <c r="F476" s="82"/>
      <c r="G476" s="82"/>
      <c r="H476" s="82"/>
      <c r="I476" s="82"/>
      <c r="J476" s="82"/>
      <c r="K476" s="155"/>
      <c r="L476" s="155"/>
      <c r="M476" s="155"/>
    </row>
    <row r="477" s="2" customFormat="1" customHeight="1" spans="2:13">
      <c r="B477" s="82"/>
      <c r="C477" s="82"/>
      <c r="D477" s="82"/>
      <c r="E477" s="82"/>
      <c r="F477" s="82"/>
      <c r="G477" s="82"/>
      <c r="H477" s="82"/>
      <c r="I477" s="82"/>
      <c r="J477" s="82"/>
      <c r="K477" s="155"/>
      <c r="L477" s="155"/>
      <c r="M477" s="155"/>
    </row>
    <row r="478" s="2" customFormat="1" customHeight="1" spans="2:13">
      <c r="B478" s="82"/>
      <c r="C478" s="82"/>
      <c r="D478" s="82"/>
      <c r="E478" s="82"/>
      <c r="F478" s="82"/>
      <c r="G478" s="82"/>
      <c r="H478" s="82"/>
      <c r="I478" s="82"/>
      <c r="J478" s="82"/>
      <c r="K478" s="155"/>
      <c r="L478" s="155"/>
      <c r="M478" s="155"/>
    </row>
    <row r="479" s="2" customFormat="1" customHeight="1" spans="2:13">
      <c r="B479" s="82"/>
      <c r="C479" s="82"/>
      <c r="D479" s="82"/>
      <c r="E479" s="82"/>
      <c r="F479" s="82"/>
      <c r="G479" s="82"/>
      <c r="H479" s="82"/>
      <c r="I479" s="82"/>
      <c r="J479" s="82"/>
      <c r="K479" s="155"/>
      <c r="L479" s="155"/>
      <c r="M479" s="155"/>
    </row>
    <row r="480" s="2" customFormat="1" customHeight="1" spans="2:13">
      <c r="B480" s="82"/>
      <c r="C480" s="82"/>
      <c r="D480" s="82"/>
      <c r="E480" s="82"/>
      <c r="F480" s="82"/>
      <c r="G480" s="82"/>
      <c r="H480" s="82"/>
      <c r="I480" s="82"/>
      <c r="J480" s="82"/>
      <c r="K480" s="155"/>
      <c r="L480" s="155"/>
      <c r="M480" s="155"/>
    </row>
    <row r="481" s="2" customFormat="1" customHeight="1" spans="2:13">
      <c r="B481" s="82"/>
      <c r="C481" s="82"/>
      <c r="D481" s="82"/>
      <c r="E481" s="82"/>
      <c r="F481" s="82"/>
      <c r="G481" s="82"/>
      <c r="H481" s="82"/>
      <c r="I481" s="82"/>
      <c r="J481" s="82"/>
      <c r="K481" s="155"/>
      <c r="L481" s="155"/>
      <c r="M481" s="155"/>
    </row>
    <row r="482" s="2" customFormat="1" customHeight="1" spans="2:13">
      <c r="B482" s="82"/>
      <c r="C482" s="82"/>
      <c r="D482" s="82"/>
      <c r="E482" s="82"/>
      <c r="F482" s="82"/>
      <c r="G482" s="82"/>
      <c r="H482" s="82"/>
      <c r="I482" s="82"/>
      <c r="J482" s="82"/>
      <c r="K482" s="155"/>
      <c r="L482" s="155"/>
      <c r="M482" s="155"/>
    </row>
    <row r="483" s="2" customFormat="1" customHeight="1" spans="2:13">
      <c r="B483" s="82"/>
      <c r="C483" s="82"/>
      <c r="D483" s="82"/>
      <c r="E483" s="82"/>
      <c r="F483" s="82"/>
      <c r="G483" s="82"/>
      <c r="H483" s="82"/>
      <c r="I483" s="82"/>
      <c r="J483" s="82"/>
      <c r="K483" s="155"/>
      <c r="L483" s="155"/>
      <c r="M483" s="155"/>
    </row>
    <row r="484" s="2" customFormat="1" customHeight="1" spans="2:13">
      <c r="B484" s="82"/>
      <c r="C484" s="82"/>
      <c r="D484" s="82"/>
      <c r="E484" s="82"/>
      <c r="F484" s="82"/>
      <c r="G484" s="82"/>
      <c r="H484" s="82"/>
      <c r="I484" s="82"/>
      <c r="J484" s="82"/>
      <c r="K484" s="155"/>
      <c r="L484" s="155"/>
      <c r="M484" s="155"/>
    </row>
    <row r="485" s="2" customFormat="1" customHeight="1" spans="2:13">
      <c r="B485" s="82"/>
      <c r="C485" s="82"/>
      <c r="D485" s="82"/>
      <c r="E485" s="82"/>
      <c r="F485" s="82"/>
      <c r="G485" s="82"/>
      <c r="H485" s="82"/>
      <c r="I485" s="82"/>
      <c r="J485" s="82"/>
      <c r="K485" s="155"/>
      <c r="L485" s="155"/>
      <c r="M485" s="155"/>
    </row>
    <row r="486" s="2" customFormat="1" customHeight="1" spans="2:13">
      <c r="B486" s="82"/>
      <c r="C486" s="82"/>
      <c r="D486" s="82"/>
      <c r="E486" s="82"/>
      <c r="F486" s="82"/>
      <c r="G486" s="82"/>
      <c r="H486" s="82"/>
      <c r="I486" s="82"/>
      <c r="J486" s="82"/>
      <c r="K486" s="155"/>
      <c r="L486" s="155"/>
      <c r="M486" s="155"/>
    </row>
    <row r="487" s="2" customFormat="1" customHeight="1" spans="2:13">
      <c r="B487" s="82"/>
      <c r="C487" s="82"/>
      <c r="D487" s="82"/>
      <c r="E487" s="82"/>
      <c r="F487" s="82"/>
      <c r="G487" s="82"/>
      <c r="H487" s="82"/>
      <c r="I487" s="82"/>
      <c r="J487" s="82"/>
      <c r="K487" s="155"/>
      <c r="L487" s="155"/>
      <c r="M487" s="155"/>
    </row>
    <row r="488" s="2" customFormat="1" customHeight="1" spans="2:13">
      <c r="B488" s="82"/>
      <c r="C488" s="82"/>
      <c r="D488" s="82"/>
      <c r="E488" s="82"/>
      <c r="F488" s="82"/>
      <c r="G488" s="82"/>
      <c r="H488" s="82"/>
      <c r="I488" s="82"/>
      <c r="J488" s="82"/>
      <c r="K488" s="155"/>
      <c r="L488" s="155"/>
      <c r="M488" s="155"/>
    </row>
    <row r="489" s="2" customFormat="1" customHeight="1" spans="2:13">
      <c r="B489" s="82"/>
      <c r="C489" s="82"/>
      <c r="D489" s="82"/>
      <c r="E489" s="82"/>
      <c r="F489" s="82"/>
      <c r="G489" s="82"/>
      <c r="H489" s="82"/>
      <c r="I489" s="82"/>
      <c r="J489" s="82"/>
      <c r="K489" s="155"/>
      <c r="L489" s="155"/>
      <c r="M489" s="155"/>
    </row>
    <row r="490" s="2" customFormat="1" customHeight="1" spans="2:13">
      <c r="B490" s="82"/>
      <c r="C490" s="82"/>
      <c r="D490" s="82"/>
      <c r="E490" s="82"/>
      <c r="F490" s="82"/>
      <c r="G490" s="82"/>
      <c r="H490" s="82"/>
      <c r="I490" s="82"/>
      <c r="J490" s="82"/>
      <c r="K490" s="155"/>
      <c r="L490" s="155"/>
      <c r="M490" s="155"/>
    </row>
    <row r="491" s="2" customFormat="1" customHeight="1" spans="2:13">
      <c r="B491" s="82"/>
      <c r="C491" s="82"/>
      <c r="D491" s="82"/>
      <c r="E491" s="82"/>
      <c r="F491" s="82"/>
      <c r="G491" s="82"/>
      <c r="H491" s="82"/>
      <c r="I491" s="82"/>
      <c r="J491" s="82"/>
      <c r="K491" s="155"/>
      <c r="L491" s="155"/>
      <c r="M491" s="155"/>
    </row>
    <row r="492" s="2" customFormat="1" customHeight="1" spans="2:13">
      <c r="B492" s="82"/>
      <c r="C492" s="82"/>
      <c r="D492" s="82"/>
      <c r="E492" s="82"/>
      <c r="F492" s="82"/>
      <c r="G492" s="82"/>
      <c r="H492" s="82"/>
      <c r="I492" s="82"/>
      <c r="J492" s="82"/>
      <c r="K492" s="155"/>
      <c r="L492" s="155"/>
      <c r="M492" s="155"/>
    </row>
    <row r="493" s="2" customFormat="1" customHeight="1" spans="2:13">
      <c r="B493" s="82"/>
      <c r="C493" s="82"/>
      <c r="D493" s="82"/>
      <c r="E493" s="82"/>
      <c r="F493" s="82"/>
      <c r="G493" s="82"/>
      <c r="H493" s="82"/>
      <c r="I493" s="82"/>
      <c r="J493" s="82"/>
      <c r="K493" s="155"/>
      <c r="L493" s="155"/>
      <c r="M493" s="155"/>
    </row>
    <row r="494" s="2" customFormat="1" customHeight="1" spans="2:13">
      <c r="B494" s="82"/>
      <c r="C494" s="82"/>
      <c r="D494" s="82"/>
      <c r="E494" s="82"/>
      <c r="F494" s="82"/>
      <c r="G494" s="82"/>
      <c r="H494" s="82"/>
      <c r="I494" s="82"/>
      <c r="J494" s="82"/>
      <c r="K494" s="155"/>
      <c r="L494" s="155"/>
      <c r="M494" s="155"/>
    </row>
    <row r="495" s="2" customFormat="1" customHeight="1" spans="2:13">
      <c r="B495" s="82"/>
      <c r="C495" s="82"/>
      <c r="D495" s="82"/>
      <c r="E495" s="82"/>
      <c r="F495" s="82"/>
      <c r="G495" s="82"/>
      <c r="H495" s="82"/>
      <c r="I495" s="82"/>
      <c r="J495" s="82"/>
      <c r="K495" s="155"/>
      <c r="L495" s="155"/>
      <c r="M495" s="155"/>
    </row>
    <row r="496" s="2" customFormat="1" customHeight="1" spans="2:13">
      <c r="B496" s="82"/>
      <c r="C496" s="82"/>
      <c r="D496" s="82"/>
      <c r="E496" s="82"/>
      <c r="F496" s="82"/>
      <c r="G496" s="82"/>
      <c r="H496" s="82"/>
      <c r="I496" s="82"/>
      <c r="J496" s="82"/>
      <c r="K496" s="155"/>
      <c r="L496" s="155"/>
      <c r="M496" s="155"/>
    </row>
    <row r="497" s="2" customFormat="1" customHeight="1" spans="2:13">
      <c r="B497" s="82"/>
      <c r="C497" s="82"/>
      <c r="D497" s="82"/>
      <c r="E497" s="82"/>
      <c r="F497" s="82"/>
      <c r="G497" s="82"/>
      <c r="H497" s="82"/>
      <c r="I497" s="82"/>
      <c r="J497" s="82"/>
      <c r="K497" s="155"/>
      <c r="L497" s="155"/>
      <c r="M497" s="155"/>
    </row>
    <row r="498" s="2" customFormat="1" customHeight="1" spans="2:13">
      <c r="B498" s="82"/>
      <c r="C498" s="82"/>
      <c r="D498" s="82"/>
      <c r="E498" s="82"/>
      <c r="F498" s="82"/>
      <c r="G498" s="82"/>
      <c r="H498" s="82"/>
      <c r="I498" s="82"/>
      <c r="J498" s="82"/>
      <c r="K498" s="155"/>
      <c r="L498" s="155"/>
      <c r="M498" s="155"/>
    </row>
    <row r="499" s="2" customFormat="1" customHeight="1" spans="2:13">
      <c r="B499" s="82"/>
      <c r="C499" s="82"/>
      <c r="D499" s="82"/>
      <c r="E499" s="82"/>
      <c r="F499" s="82"/>
      <c r="G499" s="82"/>
      <c r="H499" s="82"/>
      <c r="I499" s="82"/>
      <c r="J499" s="82"/>
      <c r="K499" s="155"/>
      <c r="L499" s="155"/>
      <c r="M499" s="155"/>
    </row>
    <row r="500" s="2" customFormat="1" customHeight="1" spans="2:13">
      <c r="B500" s="82"/>
      <c r="C500" s="82"/>
      <c r="D500" s="82"/>
      <c r="E500" s="82"/>
      <c r="F500" s="82"/>
      <c r="G500" s="82"/>
      <c r="H500" s="82"/>
      <c r="I500" s="82"/>
      <c r="J500" s="82"/>
      <c r="K500" s="155"/>
      <c r="L500" s="155"/>
      <c r="M500" s="155"/>
    </row>
    <row r="501" s="2" customFormat="1" customHeight="1" spans="2:13">
      <c r="B501" s="82"/>
      <c r="C501" s="82"/>
      <c r="D501" s="82"/>
      <c r="E501" s="82"/>
      <c r="F501" s="82"/>
      <c r="G501" s="82"/>
      <c r="H501" s="82"/>
      <c r="I501" s="82"/>
      <c r="J501" s="82"/>
      <c r="K501" s="155"/>
      <c r="L501" s="155"/>
      <c r="M501" s="155"/>
    </row>
    <row r="502" s="2" customFormat="1" customHeight="1" spans="2:13">
      <c r="B502" s="82"/>
      <c r="C502" s="82"/>
      <c r="D502" s="82"/>
      <c r="E502" s="82"/>
      <c r="F502" s="82"/>
      <c r="G502" s="82"/>
      <c r="H502" s="82"/>
      <c r="I502" s="82"/>
      <c r="J502" s="82"/>
      <c r="K502" s="155"/>
      <c r="L502" s="155"/>
      <c r="M502" s="155"/>
    </row>
    <row r="503" s="2" customFormat="1" customHeight="1" spans="2:13">
      <c r="B503" s="82"/>
      <c r="C503" s="82"/>
      <c r="D503" s="82"/>
      <c r="E503" s="82"/>
      <c r="F503" s="82"/>
      <c r="G503" s="82"/>
      <c r="H503" s="82"/>
      <c r="I503" s="82"/>
      <c r="J503" s="82"/>
      <c r="K503" s="155"/>
      <c r="L503" s="155"/>
      <c r="M503" s="155"/>
    </row>
    <row r="504" s="2" customFormat="1" customHeight="1" spans="2:13">
      <c r="B504" s="82"/>
      <c r="C504" s="82"/>
      <c r="D504" s="82"/>
      <c r="E504" s="82"/>
      <c r="F504" s="82"/>
      <c r="G504" s="82"/>
      <c r="H504" s="82"/>
      <c r="I504" s="82"/>
      <c r="J504" s="82"/>
      <c r="K504" s="155"/>
      <c r="L504" s="155"/>
      <c r="M504" s="155"/>
    </row>
    <row r="505" s="2" customFormat="1" customHeight="1" spans="2:13">
      <c r="B505" s="82"/>
      <c r="C505" s="82"/>
      <c r="D505" s="82"/>
      <c r="E505" s="82"/>
      <c r="F505" s="82"/>
      <c r="G505" s="82"/>
      <c r="H505" s="82"/>
      <c r="I505" s="82"/>
      <c r="J505" s="82"/>
      <c r="K505" s="155"/>
      <c r="L505" s="155"/>
      <c r="M505" s="155"/>
    </row>
    <row r="506" s="2" customFormat="1" customHeight="1" spans="2:13">
      <c r="B506" s="82"/>
      <c r="C506" s="82"/>
      <c r="D506" s="82"/>
      <c r="E506" s="82"/>
      <c r="F506" s="82"/>
      <c r="G506" s="82"/>
      <c r="H506" s="82"/>
      <c r="I506" s="82"/>
      <c r="J506" s="82"/>
      <c r="K506" s="155"/>
      <c r="L506" s="155"/>
      <c r="M506" s="155"/>
    </row>
    <row r="507" s="2" customFormat="1" customHeight="1" spans="2:13">
      <c r="B507" s="82"/>
      <c r="C507" s="82"/>
      <c r="D507" s="82"/>
      <c r="E507" s="82"/>
      <c r="F507" s="82"/>
      <c r="G507" s="82"/>
      <c r="H507" s="82"/>
      <c r="I507" s="82"/>
      <c r="J507" s="82"/>
      <c r="K507" s="155"/>
      <c r="L507" s="155"/>
      <c r="M507" s="155"/>
    </row>
    <row r="508" s="2" customFormat="1" customHeight="1" spans="2:13">
      <c r="B508" s="82"/>
      <c r="C508" s="82"/>
      <c r="D508" s="82"/>
      <c r="E508" s="82"/>
      <c r="F508" s="82"/>
      <c r="G508" s="82"/>
      <c r="H508" s="82"/>
      <c r="I508" s="82"/>
      <c r="J508" s="82"/>
      <c r="K508" s="155"/>
      <c r="L508" s="155"/>
      <c r="M508" s="155"/>
    </row>
    <row r="509" s="2" customFormat="1" customHeight="1" spans="2:13">
      <c r="B509" s="82"/>
      <c r="C509" s="82"/>
      <c r="D509" s="82"/>
      <c r="E509" s="82"/>
      <c r="F509" s="82"/>
      <c r="G509" s="82"/>
      <c r="H509" s="82"/>
      <c r="I509" s="82"/>
      <c r="J509" s="82"/>
      <c r="K509" s="155"/>
      <c r="L509" s="155"/>
      <c r="M509" s="155"/>
    </row>
    <row r="510" s="2" customFormat="1" customHeight="1" spans="2:13">
      <c r="B510" s="82"/>
      <c r="C510" s="82"/>
      <c r="D510" s="82"/>
      <c r="E510" s="82"/>
      <c r="F510" s="82"/>
      <c r="G510" s="82"/>
      <c r="H510" s="82"/>
      <c r="I510" s="82"/>
      <c r="J510" s="82"/>
      <c r="K510" s="155"/>
      <c r="L510" s="155"/>
      <c r="M510" s="155"/>
    </row>
    <row r="511" s="2" customFormat="1" customHeight="1" spans="2:13">
      <c r="B511" s="82"/>
      <c r="C511" s="82"/>
      <c r="D511" s="82"/>
      <c r="E511" s="82"/>
      <c r="F511" s="82"/>
      <c r="G511" s="82"/>
      <c r="H511" s="82"/>
      <c r="I511" s="82"/>
      <c r="J511" s="82"/>
      <c r="K511" s="155"/>
      <c r="L511" s="155"/>
      <c r="M511" s="155"/>
    </row>
    <row r="512" s="2" customFormat="1" customHeight="1" spans="2:13">
      <c r="B512" s="82"/>
      <c r="C512" s="82"/>
      <c r="D512" s="82"/>
      <c r="E512" s="82"/>
      <c r="F512" s="82"/>
      <c r="G512" s="82"/>
      <c r="H512" s="82"/>
      <c r="I512" s="82"/>
      <c r="J512" s="82"/>
      <c r="K512" s="155"/>
      <c r="L512" s="155"/>
      <c r="M512" s="155"/>
    </row>
    <row r="513" s="2" customFormat="1" customHeight="1" spans="2:13">
      <c r="B513" s="82"/>
      <c r="C513" s="82"/>
      <c r="D513" s="82"/>
      <c r="E513" s="82"/>
      <c r="F513" s="82"/>
      <c r="G513" s="82"/>
      <c r="H513" s="82"/>
      <c r="I513" s="82"/>
      <c r="J513" s="82"/>
      <c r="K513" s="155"/>
      <c r="L513" s="155"/>
      <c r="M513" s="155"/>
    </row>
    <row r="514" s="2" customFormat="1" customHeight="1" spans="2:13">
      <c r="B514" s="82"/>
      <c r="C514" s="82"/>
      <c r="D514" s="82"/>
      <c r="E514" s="82"/>
      <c r="F514" s="82"/>
      <c r="G514" s="82"/>
      <c r="H514" s="82"/>
      <c r="I514" s="82"/>
      <c r="J514" s="82"/>
      <c r="K514" s="155"/>
      <c r="L514" s="155"/>
      <c r="M514" s="155"/>
    </row>
    <row r="515" s="2" customFormat="1" customHeight="1" spans="2:13">
      <c r="B515" s="82"/>
      <c r="C515" s="82"/>
      <c r="D515" s="82"/>
      <c r="E515" s="82"/>
      <c r="F515" s="82"/>
      <c r="G515" s="82"/>
      <c r="H515" s="82"/>
      <c r="I515" s="82"/>
      <c r="J515" s="82"/>
      <c r="K515" s="155"/>
      <c r="L515" s="155"/>
      <c r="M515" s="155"/>
    </row>
    <row r="516" s="2" customFormat="1" customHeight="1" spans="2:13">
      <c r="B516" s="82"/>
      <c r="C516" s="82"/>
      <c r="D516" s="82"/>
      <c r="E516" s="82"/>
      <c r="F516" s="82"/>
      <c r="G516" s="82"/>
      <c r="H516" s="82"/>
      <c r="I516" s="82"/>
      <c r="J516" s="82"/>
      <c r="K516" s="155"/>
      <c r="L516" s="155"/>
      <c r="M516" s="155"/>
    </row>
    <row r="517" s="2" customFormat="1" customHeight="1" spans="2:13">
      <c r="B517" s="82"/>
      <c r="C517" s="82"/>
      <c r="D517" s="82"/>
      <c r="E517" s="82"/>
      <c r="F517" s="82"/>
      <c r="G517" s="82"/>
      <c r="H517" s="82"/>
      <c r="I517" s="82"/>
      <c r="J517" s="82"/>
      <c r="K517" s="155"/>
      <c r="L517" s="155"/>
      <c r="M517" s="155"/>
    </row>
    <row r="518" s="2" customFormat="1" customHeight="1" spans="2:13">
      <c r="B518" s="82"/>
      <c r="C518" s="82"/>
      <c r="D518" s="82"/>
      <c r="E518" s="82"/>
      <c r="F518" s="82"/>
      <c r="G518" s="82"/>
      <c r="H518" s="82"/>
      <c r="I518" s="82"/>
      <c r="J518" s="82"/>
      <c r="K518" s="155"/>
      <c r="L518" s="155"/>
      <c r="M518" s="155"/>
    </row>
    <row r="519" s="2" customFormat="1" customHeight="1" spans="2:13">
      <c r="B519" s="82"/>
      <c r="C519" s="82"/>
      <c r="D519" s="82"/>
      <c r="E519" s="82"/>
      <c r="F519" s="82"/>
      <c r="G519" s="82"/>
      <c r="H519" s="82"/>
      <c r="I519" s="82"/>
      <c r="J519" s="82"/>
      <c r="K519" s="155"/>
      <c r="L519" s="155"/>
      <c r="M519" s="155"/>
    </row>
    <row r="520" s="2" customFormat="1" customHeight="1" spans="2:13">
      <c r="B520" s="82"/>
      <c r="C520" s="82"/>
      <c r="D520" s="82"/>
      <c r="E520" s="82"/>
      <c r="F520" s="82"/>
      <c r="G520" s="82"/>
      <c r="H520" s="82"/>
      <c r="I520" s="82"/>
      <c r="J520" s="82"/>
      <c r="K520" s="155"/>
      <c r="L520" s="155"/>
      <c r="M520" s="155"/>
    </row>
    <row r="521" s="2" customFormat="1" customHeight="1" spans="2:13">
      <c r="B521" s="82"/>
      <c r="C521" s="82"/>
      <c r="D521" s="82"/>
      <c r="E521" s="82"/>
      <c r="F521" s="82"/>
      <c r="G521" s="82"/>
      <c r="H521" s="82"/>
      <c r="I521" s="82"/>
      <c r="J521" s="82"/>
      <c r="K521" s="155"/>
      <c r="L521" s="155"/>
      <c r="M521" s="155"/>
    </row>
    <row r="522" s="2" customFormat="1" customHeight="1" spans="2:13">
      <c r="B522" s="82"/>
      <c r="C522" s="82"/>
      <c r="D522" s="82"/>
      <c r="E522" s="82"/>
      <c r="F522" s="82"/>
      <c r="G522" s="82"/>
      <c r="H522" s="82"/>
      <c r="I522" s="82"/>
      <c r="J522" s="82"/>
      <c r="K522" s="155"/>
      <c r="L522" s="155"/>
      <c r="M522" s="155"/>
    </row>
    <row r="523" s="2" customFormat="1" customHeight="1" spans="2:13">
      <c r="B523" s="82"/>
      <c r="C523" s="82"/>
      <c r="D523" s="82"/>
      <c r="E523" s="82"/>
      <c r="F523" s="82"/>
      <c r="G523" s="82"/>
      <c r="H523" s="82"/>
      <c r="I523" s="82"/>
      <c r="J523" s="82"/>
      <c r="K523" s="155"/>
      <c r="L523" s="155"/>
      <c r="M523" s="155"/>
    </row>
    <row r="524" s="2" customFormat="1" customHeight="1" spans="2:13">
      <c r="B524" s="82"/>
      <c r="C524" s="82"/>
      <c r="D524" s="82"/>
      <c r="E524" s="82"/>
      <c r="F524" s="82"/>
      <c r="G524" s="82"/>
      <c r="H524" s="82"/>
      <c r="I524" s="82"/>
      <c r="J524" s="82"/>
      <c r="K524" s="155"/>
      <c r="L524" s="155"/>
      <c r="M524" s="155"/>
    </row>
    <row r="525" s="2" customFormat="1" customHeight="1" spans="2:13">
      <c r="B525" s="82"/>
      <c r="C525" s="82"/>
      <c r="D525" s="82"/>
      <c r="E525" s="82"/>
      <c r="F525" s="82"/>
      <c r="G525" s="82"/>
      <c r="H525" s="82"/>
      <c r="I525" s="82"/>
      <c r="J525" s="82"/>
      <c r="K525" s="155"/>
      <c r="L525" s="155"/>
      <c r="M525" s="155"/>
    </row>
    <row r="526" s="2" customFormat="1" customHeight="1" spans="2:13">
      <c r="B526" s="82"/>
      <c r="C526" s="82"/>
      <c r="D526" s="82"/>
      <c r="E526" s="82"/>
      <c r="F526" s="82"/>
      <c r="G526" s="82"/>
      <c r="H526" s="82"/>
      <c r="I526" s="82"/>
      <c r="J526" s="82"/>
      <c r="K526" s="155"/>
      <c r="L526" s="155"/>
      <c r="M526" s="155"/>
    </row>
    <row r="527" s="2" customFormat="1" customHeight="1" spans="2:13">
      <c r="B527" s="82"/>
      <c r="C527" s="82"/>
      <c r="D527" s="82"/>
      <c r="E527" s="82"/>
      <c r="F527" s="82"/>
      <c r="G527" s="82"/>
      <c r="H527" s="82"/>
      <c r="I527" s="82"/>
      <c r="J527" s="82"/>
      <c r="K527" s="155"/>
      <c r="L527" s="155"/>
      <c r="M527" s="155"/>
    </row>
    <row r="528" s="2" customFormat="1" customHeight="1" spans="2:13">
      <c r="B528" s="82"/>
      <c r="C528" s="82"/>
      <c r="D528" s="82"/>
      <c r="E528" s="82"/>
      <c r="F528" s="82"/>
      <c r="G528" s="82"/>
      <c r="H528" s="82"/>
      <c r="I528" s="82"/>
      <c r="J528" s="82"/>
      <c r="K528" s="155"/>
      <c r="L528" s="155"/>
      <c r="M528" s="155"/>
    </row>
    <row r="529" s="2" customFormat="1" customHeight="1" spans="2:13">
      <c r="B529" s="82"/>
      <c r="C529" s="82"/>
      <c r="D529" s="82"/>
      <c r="E529" s="82"/>
      <c r="F529" s="82"/>
      <c r="G529" s="82"/>
      <c r="H529" s="82"/>
      <c r="I529" s="82"/>
      <c r="J529" s="82"/>
      <c r="K529" s="155"/>
      <c r="L529" s="155"/>
      <c r="M529" s="155"/>
    </row>
    <row r="530" s="2" customFormat="1" customHeight="1" spans="2:13">
      <c r="B530" s="82"/>
      <c r="C530" s="82"/>
      <c r="D530" s="82"/>
      <c r="E530" s="82"/>
      <c r="F530" s="82"/>
      <c r="G530" s="82"/>
      <c r="H530" s="82"/>
      <c r="I530" s="82"/>
      <c r="J530" s="82"/>
      <c r="K530" s="155"/>
      <c r="L530" s="155"/>
      <c r="M530" s="155"/>
    </row>
    <row r="531" s="2" customFormat="1" customHeight="1" spans="2:13">
      <c r="B531" s="82"/>
      <c r="C531" s="82"/>
      <c r="D531" s="82"/>
      <c r="E531" s="82"/>
      <c r="F531" s="82"/>
      <c r="G531" s="82"/>
      <c r="H531" s="82"/>
      <c r="I531" s="82"/>
      <c r="J531" s="82"/>
      <c r="K531" s="155"/>
      <c r="L531" s="155"/>
      <c r="M531" s="155"/>
    </row>
    <row r="532" s="2" customFormat="1" customHeight="1" spans="2:13">
      <c r="B532" s="82"/>
      <c r="C532" s="82"/>
      <c r="D532" s="82"/>
      <c r="E532" s="82"/>
      <c r="F532" s="82"/>
      <c r="G532" s="82"/>
      <c r="H532" s="82"/>
      <c r="I532" s="82"/>
      <c r="J532" s="82"/>
      <c r="K532" s="155"/>
      <c r="L532" s="155"/>
      <c r="M532" s="155"/>
    </row>
    <row r="533" s="2" customFormat="1" customHeight="1" spans="2:13">
      <c r="B533" s="82"/>
      <c r="C533" s="82"/>
      <c r="D533" s="82"/>
      <c r="E533" s="82"/>
      <c r="F533" s="82"/>
      <c r="G533" s="82"/>
      <c r="H533" s="82"/>
      <c r="I533" s="82"/>
      <c r="J533" s="82"/>
      <c r="K533" s="155"/>
      <c r="L533" s="155"/>
      <c r="M533" s="155"/>
    </row>
    <row r="534" s="2" customFormat="1" customHeight="1" spans="2:13">
      <c r="B534" s="82"/>
      <c r="C534" s="82"/>
      <c r="D534" s="82"/>
      <c r="E534" s="82"/>
      <c r="F534" s="82"/>
      <c r="G534" s="82"/>
      <c r="H534" s="82"/>
      <c r="I534" s="82"/>
      <c r="J534" s="82"/>
      <c r="K534" s="155"/>
      <c r="L534" s="155"/>
      <c r="M534" s="155"/>
    </row>
    <row r="535" s="2" customFormat="1" customHeight="1" spans="2:13">
      <c r="B535" s="82"/>
      <c r="C535" s="82"/>
      <c r="D535" s="82"/>
      <c r="E535" s="82"/>
      <c r="F535" s="82"/>
      <c r="G535" s="82"/>
      <c r="H535" s="82"/>
      <c r="I535" s="82"/>
      <c r="J535" s="82"/>
      <c r="K535" s="155"/>
      <c r="L535" s="155"/>
      <c r="M535" s="155"/>
    </row>
    <row r="536" s="2" customFormat="1" customHeight="1" spans="2:13">
      <c r="B536" s="82"/>
      <c r="C536" s="82"/>
      <c r="D536" s="82"/>
      <c r="E536" s="82"/>
      <c r="F536" s="82"/>
      <c r="G536" s="82"/>
      <c r="H536" s="82"/>
      <c r="I536" s="82"/>
      <c r="J536" s="82"/>
      <c r="K536" s="155"/>
      <c r="L536" s="155"/>
      <c r="M536" s="155"/>
    </row>
    <row r="537" s="2" customFormat="1" customHeight="1" spans="2:13">
      <c r="B537" s="82"/>
      <c r="C537" s="82"/>
      <c r="D537" s="82"/>
      <c r="E537" s="82"/>
      <c r="F537" s="82"/>
      <c r="G537" s="82"/>
      <c r="H537" s="82"/>
      <c r="I537" s="82"/>
      <c r="J537" s="82"/>
      <c r="K537" s="155"/>
      <c r="L537" s="155"/>
      <c r="M537" s="155"/>
    </row>
    <row r="538" s="2" customFormat="1" customHeight="1" spans="2:13">
      <c r="B538" s="82"/>
      <c r="C538" s="82"/>
      <c r="D538" s="82"/>
      <c r="E538" s="82"/>
      <c r="F538" s="82"/>
      <c r="G538" s="82"/>
      <c r="H538" s="82"/>
      <c r="I538" s="82"/>
      <c r="J538" s="82"/>
      <c r="K538" s="155"/>
      <c r="L538" s="155"/>
      <c r="M538" s="155"/>
    </row>
    <row r="539" s="2" customFormat="1" customHeight="1" spans="2:13">
      <c r="B539" s="82"/>
      <c r="C539" s="82"/>
      <c r="D539" s="82"/>
      <c r="E539" s="82"/>
      <c r="F539" s="82"/>
      <c r="G539" s="82"/>
      <c r="H539" s="82"/>
      <c r="I539" s="82"/>
      <c r="J539" s="82"/>
      <c r="K539" s="155"/>
      <c r="L539" s="155"/>
      <c r="M539" s="155"/>
    </row>
    <row r="540" s="2" customFormat="1" customHeight="1" spans="2:13">
      <c r="B540" s="82"/>
      <c r="C540" s="82"/>
      <c r="D540" s="82"/>
      <c r="E540" s="82"/>
      <c r="F540" s="82"/>
      <c r="G540" s="82"/>
      <c r="H540" s="82"/>
      <c r="I540" s="82"/>
      <c r="J540" s="82"/>
      <c r="K540" s="155"/>
      <c r="L540" s="155"/>
      <c r="M540" s="155"/>
    </row>
    <row r="541" s="2" customFormat="1" customHeight="1" spans="2:13">
      <c r="B541" s="82"/>
      <c r="C541" s="82"/>
      <c r="D541" s="82"/>
      <c r="E541" s="82"/>
      <c r="F541" s="82"/>
      <c r="G541" s="82"/>
      <c r="H541" s="82"/>
      <c r="I541" s="82"/>
      <c r="J541" s="82"/>
      <c r="K541" s="155"/>
      <c r="L541" s="155"/>
      <c r="M541" s="155"/>
    </row>
    <row r="542" s="2" customFormat="1" customHeight="1" spans="2:13">
      <c r="B542" s="82"/>
      <c r="C542" s="82"/>
      <c r="D542" s="82"/>
      <c r="E542" s="82"/>
      <c r="F542" s="82"/>
      <c r="G542" s="82"/>
      <c r="H542" s="82"/>
      <c r="I542" s="82"/>
      <c r="J542" s="82"/>
      <c r="K542" s="155"/>
      <c r="L542" s="155"/>
      <c r="M542" s="155"/>
    </row>
    <row r="543" s="2" customFormat="1" customHeight="1" spans="2:13">
      <c r="B543" s="82"/>
      <c r="C543" s="82"/>
      <c r="D543" s="82"/>
      <c r="E543" s="82"/>
      <c r="F543" s="82"/>
      <c r="G543" s="82"/>
      <c r="H543" s="82"/>
      <c r="I543" s="82"/>
      <c r="J543" s="82"/>
      <c r="K543" s="155"/>
      <c r="L543" s="155"/>
      <c r="M543" s="155"/>
    </row>
    <row r="544" s="2" customFormat="1" customHeight="1" spans="2:13">
      <c r="B544" s="82"/>
      <c r="C544" s="82"/>
      <c r="D544" s="82"/>
      <c r="E544" s="82"/>
      <c r="F544" s="82"/>
      <c r="G544" s="82"/>
      <c r="H544" s="82"/>
      <c r="I544" s="82"/>
      <c r="J544" s="82"/>
      <c r="K544" s="155"/>
      <c r="L544" s="155"/>
      <c r="M544" s="155"/>
    </row>
    <row r="545" s="2" customFormat="1" customHeight="1" spans="2:13">
      <c r="B545" s="82"/>
      <c r="C545" s="82"/>
      <c r="D545" s="82"/>
      <c r="E545" s="82"/>
      <c r="F545" s="82"/>
      <c r="G545" s="82"/>
      <c r="H545" s="82"/>
      <c r="I545" s="82"/>
      <c r="J545" s="82"/>
      <c r="K545" s="155"/>
      <c r="L545" s="155"/>
      <c r="M545" s="155"/>
    </row>
    <row r="546" s="2" customFormat="1" customHeight="1" spans="2:13">
      <c r="B546" s="82"/>
      <c r="C546" s="82"/>
      <c r="D546" s="82"/>
      <c r="E546" s="82"/>
      <c r="F546" s="82"/>
      <c r="G546" s="82"/>
      <c r="H546" s="82"/>
      <c r="I546" s="82"/>
      <c r="J546" s="82"/>
      <c r="K546" s="155"/>
      <c r="L546" s="155"/>
      <c r="M546" s="155"/>
    </row>
    <row r="547" s="2" customFormat="1" customHeight="1" spans="2:13">
      <c r="B547" s="82"/>
      <c r="C547" s="82"/>
      <c r="D547" s="82"/>
      <c r="E547" s="82"/>
      <c r="F547" s="82"/>
      <c r="G547" s="82"/>
      <c r="H547" s="82"/>
      <c r="I547" s="82"/>
      <c r="J547" s="82"/>
      <c r="K547" s="155"/>
      <c r="L547" s="155"/>
      <c r="M547" s="155"/>
    </row>
    <row r="548" s="2" customFormat="1" customHeight="1" spans="2:13">
      <c r="B548" s="82"/>
      <c r="C548" s="82"/>
      <c r="D548" s="82"/>
      <c r="E548" s="82"/>
      <c r="F548" s="82"/>
      <c r="G548" s="82"/>
      <c r="H548" s="82"/>
      <c r="I548" s="82"/>
      <c r="J548" s="82"/>
      <c r="K548" s="155"/>
      <c r="L548" s="155"/>
      <c r="M548" s="155"/>
    </row>
    <row r="549" s="2" customFormat="1" customHeight="1" spans="2:13">
      <c r="B549" s="82"/>
      <c r="C549" s="82"/>
      <c r="D549" s="82"/>
      <c r="E549" s="82"/>
      <c r="F549" s="82"/>
      <c r="G549" s="82"/>
      <c r="H549" s="82"/>
      <c r="I549" s="82"/>
      <c r="J549" s="82"/>
      <c r="K549" s="155"/>
      <c r="L549" s="155"/>
      <c r="M549" s="155"/>
    </row>
    <row r="550" s="2" customFormat="1" customHeight="1" spans="2:13">
      <c r="B550" s="82"/>
      <c r="C550" s="82"/>
      <c r="D550" s="82"/>
      <c r="E550" s="82"/>
      <c r="F550" s="82"/>
      <c r="G550" s="82"/>
      <c r="H550" s="82"/>
      <c r="I550" s="82"/>
      <c r="J550" s="82"/>
      <c r="K550" s="155"/>
      <c r="L550" s="155"/>
      <c r="M550" s="155"/>
    </row>
    <row r="551" s="2" customFormat="1" customHeight="1" spans="2:13">
      <c r="B551" s="82"/>
      <c r="C551" s="82"/>
      <c r="D551" s="82"/>
      <c r="E551" s="82"/>
      <c r="F551" s="82"/>
      <c r="G551" s="82"/>
      <c r="H551" s="82"/>
      <c r="I551" s="82"/>
      <c r="J551" s="82"/>
      <c r="K551" s="155"/>
      <c r="L551" s="155"/>
      <c r="M551" s="155"/>
    </row>
    <row r="552" s="2" customFormat="1" customHeight="1" spans="2:13">
      <c r="B552" s="82"/>
      <c r="C552" s="82"/>
      <c r="D552" s="82"/>
      <c r="E552" s="82"/>
      <c r="F552" s="82"/>
      <c r="G552" s="82"/>
      <c r="H552" s="82"/>
      <c r="I552" s="82"/>
      <c r="J552" s="82"/>
      <c r="K552" s="155"/>
      <c r="L552" s="155"/>
      <c r="M552" s="155"/>
    </row>
    <row r="553" s="2" customFormat="1" customHeight="1" spans="2:13">
      <c r="B553" s="82"/>
      <c r="C553" s="82"/>
      <c r="D553" s="82"/>
      <c r="E553" s="82"/>
      <c r="F553" s="82"/>
      <c r="G553" s="82"/>
      <c r="H553" s="82"/>
      <c r="I553" s="82"/>
      <c r="J553" s="82"/>
      <c r="K553" s="155"/>
      <c r="L553" s="155"/>
      <c r="M553" s="155"/>
    </row>
    <row r="554" s="2" customFormat="1" customHeight="1" spans="2:13">
      <c r="B554" s="82"/>
      <c r="C554" s="82"/>
      <c r="D554" s="82"/>
      <c r="E554" s="82"/>
      <c r="F554" s="82"/>
      <c r="G554" s="82"/>
      <c r="H554" s="82"/>
      <c r="I554" s="82"/>
      <c r="J554" s="82"/>
      <c r="K554" s="155"/>
      <c r="L554" s="155"/>
      <c r="M554" s="155"/>
    </row>
    <row r="555" s="2" customFormat="1" customHeight="1" spans="2:13">
      <c r="B555" s="82"/>
      <c r="C555" s="82"/>
      <c r="D555" s="82"/>
      <c r="E555" s="82"/>
      <c r="F555" s="82"/>
      <c r="G555" s="82"/>
      <c r="H555" s="82"/>
      <c r="I555" s="82"/>
      <c r="J555" s="82"/>
      <c r="K555" s="155"/>
      <c r="L555" s="155"/>
      <c r="M555" s="155"/>
    </row>
    <row r="556" s="2" customFormat="1" customHeight="1" spans="2:13">
      <c r="B556" s="82"/>
      <c r="C556" s="82"/>
      <c r="D556" s="82"/>
      <c r="E556" s="82"/>
      <c r="F556" s="82"/>
      <c r="G556" s="82"/>
      <c r="H556" s="82"/>
      <c r="I556" s="82"/>
      <c r="J556" s="82"/>
      <c r="K556" s="155"/>
      <c r="L556" s="155"/>
      <c r="M556" s="155"/>
    </row>
    <row r="557" s="2" customFormat="1" customHeight="1" spans="2:13">
      <c r="B557" s="82"/>
      <c r="C557" s="82"/>
      <c r="D557" s="82"/>
      <c r="E557" s="82"/>
      <c r="F557" s="82"/>
      <c r="G557" s="82"/>
      <c r="H557" s="82"/>
      <c r="I557" s="82"/>
      <c r="J557" s="82"/>
      <c r="K557" s="155"/>
      <c r="L557" s="155"/>
      <c r="M557" s="155"/>
    </row>
    <row r="558" s="2" customFormat="1" customHeight="1" spans="2:13">
      <c r="B558" s="82"/>
      <c r="C558" s="82"/>
      <c r="D558" s="82"/>
      <c r="E558" s="82"/>
      <c r="F558" s="82"/>
      <c r="G558" s="82"/>
      <c r="H558" s="82"/>
      <c r="I558" s="82"/>
      <c r="J558" s="82"/>
      <c r="K558" s="155"/>
      <c r="L558" s="155"/>
      <c r="M558" s="155"/>
    </row>
    <row r="559" s="2" customFormat="1" customHeight="1" spans="2:13">
      <c r="B559" s="82"/>
      <c r="C559" s="82"/>
      <c r="D559" s="82"/>
      <c r="E559" s="82"/>
      <c r="F559" s="82"/>
      <c r="G559" s="82"/>
      <c r="H559" s="82"/>
      <c r="I559" s="82"/>
      <c r="J559" s="82"/>
      <c r="K559" s="155"/>
      <c r="L559" s="155"/>
      <c r="M559" s="155"/>
    </row>
    <row r="560" s="2" customFormat="1" customHeight="1" spans="2:13">
      <c r="B560" s="82"/>
      <c r="C560" s="82"/>
      <c r="D560" s="82"/>
      <c r="E560" s="82"/>
      <c r="F560" s="82"/>
      <c r="G560" s="82"/>
      <c r="H560" s="82"/>
      <c r="I560" s="82"/>
      <c r="J560" s="82"/>
      <c r="K560" s="155"/>
      <c r="L560" s="155"/>
      <c r="M560" s="155"/>
    </row>
    <row r="561" s="2" customFormat="1" customHeight="1" spans="2:13">
      <c r="B561" s="82"/>
      <c r="C561" s="82"/>
      <c r="D561" s="82"/>
      <c r="E561" s="82"/>
      <c r="F561" s="82"/>
      <c r="G561" s="82"/>
      <c r="H561" s="82"/>
      <c r="I561" s="82"/>
      <c r="J561" s="82"/>
      <c r="K561" s="155"/>
      <c r="L561" s="155"/>
      <c r="M561" s="155"/>
    </row>
    <row r="562" s="2" customFormat="1" customHeight="1" spans="2:13">
      <c r="B562" s="82"/>
      <c r="C562" s="82"/>
      <c r="D562" s="82"/>
      <c r="E562" s="82"/>
      <c r="F562" s="82"/>
      <c r="G562" s="82"/>
      <c r="H562" s="82"/>
      <c r="I562" s="82"/>
      <c r="J562" s="82"/>
      <c r="K562" s="155"/>
      <c r="L562" s="155"/>
      <c r="M562" s="155"/>
    </row>
    <row r="563" s="2" customFormat="1" customHeight="1" spans="2:13">
      <c r="B563" s="82"/>
      <c r="C563" s="82"/>
      <c r="D563" s="82"/>
      <c r="E563" s="82"/>
      <c r="F563" s="82"/>
      <c r="G563" s="82"/>
      <c r="H563" s="82"/>
      <c r="I563" s="82"/>
      <c r="J563" s="82"/>
      <c r="K563" s="155"/>
      <c r="L563" s="155"/>
      <c r="M563" s="155"/>
    </row>
    <row r="564" s="2" customFormat="1" customHeight="1" spans="2:13">
      <c r="B564" s="82"/>
      <c r="C564" s="82"/>
      <c r="D564" s="82"/>
      <c r="E564" s="82"/>
      <c r="F564" s="82"/>
      <c r="G564" s="82"/>
      <c r="H564" s="82"/>
      <c r="I564" s="82"/>
      <c r="J564" s="82"/>
      <c r="K564" s="155"/>
      <c r="L564" s="155"/>
      <c r="M564" s="155"/>
    </row>
    <row r="565" s="2" customFormat="1" customHeight="1" spans="2:13">
      <c r="B565" s="82"/>
      <c r="C565" s="82"/>
      <c r="D565" s="82"/>
      <c r="E565" s="82"/>
      <c r="F565" s="82"/>
      <c r="G565" s="82"/>
      <c r="H565" s="82"/>
      <c r="I565" s="82"/>
      <c r="J565" s="82"/>
      <c r="K565" s="155"/>
      <c r="L565" s="155"/>
      <c r="M565" s="155"/>
    </row>
    <row r="566" s="2" customFormat="1" customHeight="1" spans="2:13">
      <c r="B566" s="82"/>
      <c r="C566" s="82"/>
      <c r="D566" s="82"/>
      <c r="E566" s="82"/>
      <c r="F566" s="82"/>
      <c r="G566" s="82"/>
      <c r="H566" s="82"/>
      <c r="I566" s="82"/>
      <c r="J566" s="82"/>
      <c r="K566" s="155"/>
      <c r="L566" s="155"/>
      <c r="M566" s="155"/>
    </row>
    <row r="567" s="2" customFormat="1" customHeight="1" spans="2:13">
      <c r="B567" s="82"/>
      <c r="C567" s="82"/>
      <c r="D567" s="82"/>
      <c r="E567" s="82"/>
      <c r="F567" s="82"/>
      <c r="G567" s="82"/>
      <c r="H567" s="82"/>
      <c r="I567" s="82"/>
      <c r="J567" s="82"/>
      <c r="K567" s="155"/>
      <c r="L567" s="155"/>
      <c r="M567" s="155"/>
    </row>
    <row r="568" s="2" customFormat="1" customHeight="1" spans="2:13">
      <c r="B568" s="82"/>
      <c r="C568" s="82"/>
      <c r="D568" s="82"/>
      <c r="E568" s="82"/>
      <c r="F568" s="82"/>
      <c r="G568" s="82"/>
      <c r="H568" s="82"/>
      <c r="I568" s="82"/>
      <c r="J568" s="82"/>
      <c r="K568" s="155"/>
      <c r="L568" s="155"/>
      <c r="M568" s="155"/>
    </row>
    <row r="569" s="2" customFormat="1" customHeight="1" spans="2:13">
      <c r="B569" s="82"/>
      <c r="C569" s="82"/>
      <c r="D569" s="82"/>
      <c r="E569" s="82"/>
      <c r="F569" s="82"/>
      <c r="G569" s="82"/>
      <c r="H569" s="82"/>
      <c r="I569" s="82"/>
      <c r="J569" s="82"/>
      <c r="K569" s="155"/>
      <c r="L569" s="155"/>
      <c r="M569" s="155"/>
    </row>
    <row r="570" s="2" customFormat="1" customHeight="1" spans="2:13">
      <c r="B570" s="82"/>
      <c r="C570" s="82"/>
      <c r="D570" s="82"/>
      <c r="E570" s="82"/>
      <c r="F570" s="82"/>
      <c r="G570" s="82"/>
      <c r="H570" s="82"/>
      <c r="I570" s="82"/>
      <c r="J570" s="82"/>
      <c r="K570" s="155"/>
      <c r="L570" s="155"/>
      <c r="M570" s="155"/>
    </row>
    <row r="571" s="2" customFormat="1" customHeight="1" spans="2:13">
      <c r="B571" s="82"/>
      <c r="C571" s="82"/>
      <c r="D571" s="82"/>
      <c r="E571" s="82"/>
      <c r="F571" s="82"/>
      <c r="G571" s="82"/>
      <c r="H571" s="82"/>
      <c r="I571" s="82"/>
      <c r="J571" s="82"/>
      <c r="K571" s="155"/>
      <c r="L571" s="155"/>
      <c r="M571" s="155"/>
    </row>
    <row r="572" s="2" customFormat="1" customHeight="1" spans="2:13">
      <c r="B572" s="82"/>
      <c r="C572" s="82"/>
      <c r="D572" s="82"/>
      <c r="E572" s="82"/>
      <c r="F572" s="82"/>
      <c r="G572" s="82"/>
      <c r="H572" s="82"/>
      <c r="I572" s="82"/>
      <c r="J572" s="82"/>
      <c r="K572" s="155"/>
      <c r="L572" s="155"/>
      <c r="M572" s="155"/>
    </row>
    <row r="573" s="2" customFormat="1" customHeight="1" spans="2:13">
      <c r="B573" s="82"/>
      <c r="C573" s="82"/>
      <c r="D573" s="82"/>
      <c r="E573" s="82"/>
      <c r="F573" s="82"/>
      <c r="G573" s="82"/>
      <c r="H573" s="82"/>
      <c r="I573" s="82"/>
      <c r="J573" s="82"/>
      <c r="K573" s="155"/>
      <c r="L573" s="155"/>
      <c r="M573" s="155"/>
    </row>
    <row r="574" s="2" customFormat="1" customHeight="1" spans="2:13">
      <c r="B574" s="82"/>
      <c r="C574" s="82"/>
      <c r="D574" s="82"/>
      <c r="E574" s="82"/>
      <c r="F574" s="82"/>
      <c r="G574" s="82"/>
      <c r="H574" s="82"/>
      <c r="I574" s="82"/>
      <c r="J574" s="82"/>
      <c r="K574" s="155"/>
      <c r="L574" s="155"/>
      <c r="M574" s="155"/>
    </row>
    <row r="575" s="2" customFormat="1" customHeight="1" spans="2:13">
      <c r="B575" s="82"/>
      <c r="C575" s="82"/>
      <c r="D575" s="82"/>
      <c r="E575" s="82"/>
      <c r="F575" s="82"/>
      <c r="G575" s="82"/>
      <c r="H575" s="82"/>
      <c r="I575" s="82"/>
      <c r="J575" s="82"/>
      <c r="K575" s="155"/>
      <c r="L575" s="155"/>
      <c r="M575" s="155"/>
    </row>
    <row r="576" s="2" customFormat="1" customHeight="1" spans="2:13">
      <c r="B576" s="82"/>
      <c r="C576" s="82"/>
      <c r="D576" s="82"/>
      <c r="E576" s="82"/>
      <c r="F576" s="82"/>
      <c r="G576" s="82"/>
      <c r="H576" s="82"/>
      <c r="I576" s="82"/>
      <c r="J576" s="82"/>
      <c r="K576" s="155"/>
      <c r="L576" s="155"/>
      <c r="M576" s="155"/>
    </row>
    <row r="577" s="2" customFormat="1" customHeight="1" spans="2:13">
      <c r="B577" s="82"/>
      <c r="C577" s="82"/>
      <c r="D577" s="82"/>
      <c r="E577" s="82"/>
      <c r="F577" s="82"/>
      <c r="G577" s="82"/>
      <c r="H577" s="82"/>
      <c r="I577" s="82"/>
      <c r="J577" s="82"/>
      <c r="K577" s="155"/>
      <c r="L577" s="155"/>
      <c r="M577" s="155"/>
    </row>
    <row r="578" s="2" customFormat="1" customHeight="1" spans="2:13">
      <c r="B578" s="82"/>
      <c r="C578" s="82"/>
      <c r="D578" s="82"/>
      <c r="E578" s="82"/>
      <c r="F578" s="82"/>
      <c r="G578" s="82"/>
      <c r="H578" s="82"/>
      <c r="I578" s="82"/>
      <c r="J578" s="82"/>
      <c r="K578" s="155"/>
      <c r="L578" s="155"/>
      <c r="M578" s="155"/>
    </row>
    <row r="579" s="2" customFormat="1" customHeight="1" spans="2:13">
      <c r="B579" s="82"/>
      <c r="C579" s="82"/>
      <c r="D579" s="82"/>
      <c r="E579" s="82"/>
      <c r="F579" s="82"/>
      <c r="G579" s="82"/>
      <c r="H579" s="82"/>
      <c r="I579" s="82"/>
      <c r="J579" s="82"/>
      <c r="K579" s="155"/>
      <c r="L579" s="155"/>
      <c r="M579" s="155"/>
    </row>
    <row r="580" s="2" customFormat="1" customHeight="1" spans="2:13">
      <c r="B580" s="82"/>
      <c r="C580" s="82"/>
      <c r="D580" s="82"/>
      <c r="E580" s="82"/>
      <c r="F580" s="82"/>
      <c r="G580" s="82"/>
      <c r="H580" s="82"/>
      <c r="I580" s="82"/>
      <c r="J580" s="82"/>
      <c r="K580" s="155"/>
      <c r="L580" s="155"/>
      <c r="M580" s="155"/>
    </row>
    <row r="581" s="2" customFormat="1" customHeight="1" spans="2:13">
      <c r="B581" s="82"/>
      <c r="C581" s="82"/>
      <c r="D581" s="82"/>
      <c r="E581" s="82"/>
      <c r="F581" s="82"/>
      <c r="G581" s="82"/>
      <c r="H581" s="82"/>
      <c r="I581" s="82"/>
      <c r="J581" s="82"/>
      <c r="K581" s="155"/>
      <c r="L581" s="155"/>
      <c r="M581" s="155"/>
    </row>
    <row r="582" s="2" customFormat="1" customHeight="1" spans="2:13">
      <c r="B582" s="82"/>
      <c r="C582" s="82"/>
      <c r="D582" s="82"/>
      <c r="E582" s="82"/>
      <c r="F582" s="82"/>
      <c r="G582" s="82"/>
      <c r="H582" s="82"/>
      <c r="I582" s="82"/>
      <c r="J582" s="82"/>
      <c r="K582" s="155"/>
      <c r="L582" s="155"/>
      <c r="M582" s="155"/>
    </row>
    <row r="583" s="2" customFormat="1" customHeight="1" spans="2:13">
      <c r="B583" s="82"/>
      <c r="C583" s="82"/>
      <c r="D583" s="82"/>
      <c r="E583" s="82"/>
      <c r="F583" s="82"/>
      <c r="G583" s="82"/>
      <c r="H583" s="82"/>
      <c r="I583" s="82"/>
      <c r="J583" s="82"/>
      <c r="K583" s="155"/>
      <c r="L583" s="155"/>
      <c r="M583" s="155"/>
    </row>
    <row r="584" s="2" customFormat="1" customHeight="1" spans="2:13">
      <c r="B584" s="82"/>
      <c r="C584" s="82"/>
      <c r="D584" s="82"/>
      <c r="E584" s="82"/>
      <c r="F584" s="82"/>
      <c r="G584" s="82"/>
      <c r="H584" s="82"/>
      <c r="I584" s="82"/>
      <c r="J584" s="82"/>
      <c r="K584" s="155"/>
      <c r="L584" s="155"/>
      <c r="M584" s="155"/>
    </row>
    <row r="585" s="2" customFormat="1" customHeight="1" spans="2:13">
      <c r="B585" s="82"/>
      <c r="C585" s="82"/>
      <c r="D585" s="82"/>
      <c r="E585" s="82"/>
      <c r="F585" s="82"/>
      <c r="G585" s="82"/>
      <c r="H585" s="82"/>
      <c r="I585" s="82"/>
      <c r="J585" s="82"/>
      <c r="K585" s="155"/>
      <c r="L585" s="155"/>
      <c r="M585" s="155"/>
    </row>
    <row r="586" s="2" customFormat="1" customHeight="1" spans="2:13">
      <c r="B586" s="82"/>
      <c r="C586" s="82"/>
      <c r="D586" s="82"/>
      <c r="E586" s="82"/>
      <c r="F586" s="82"/>
      <c r="G586" s="82"/>
      <c r="H586" s="82"/>
      <c r="I586" s="82"/>
      <c r="J586" s="82"/>
      <c r="K586" s="155"/>
      <c r="L586" s="155"/>
      <c r="M586" s="155"/>
    </row>
    <row r="587" s="2" customFormat="1" customHeight="1" spans="2:13">
      <c r="B587" s="82"/>
      <c r="C587" s="82"/>
      <c r="D587" s="82"/>
      <c r="E587" s="82"/>
      <c r="F587" s="82"/>
      <c r="G587" s="82"/>
      <c r="H587" s="82"/>
      <c r="I587" s="82"/>
      <c r="J587" s="82"/>
      <c r="K587" s="155"/>
      <c r="L587" s="155"/>
      <c r="M587" s="155"/>
    </row>
    <row r="588" s="2" customFormat="1" customHeight="1" spans="2:13">
      <c r="B588" s="82"/>
      <c r="C588" s="82"/>
      <c r="D588" s="82"/>
      <c r="E588" s="82"/>
      <c r="F588" s="82"/>
      <c r="G588" s="82"/>
      <c r="H588" s="82"/>
      <c r="I588" s="82"/>
      <c r="J588" s="82"/>
      <c r="K588" s="155"/>
      <c r="L588" s="155"/>
      <c r="M588" s="155"/>
    </row>
    <row r="589" s="2" customFormat="1" customHeight="1" spans="2:13">
      <c r="B589" s="82"/>
      <c r="C589" s="82"/>
      <c r="D589" s="82"/>
      <c r="E589" s="82"/>
      <c r="F589" s="82"/>
      <c r="G589" s="82"/>
      <c r="H589" s="82"/>
      <c r="I589" s="82"/>
      <c r="J589" s="82"/>
      <c r="K589" s="155"/>
      <c r="L589" s="155"/>
      <c r="M589" s="155"/>
    </row>
    <row r="590" s="2" customFormat="1" customHeight="1" spans="2:13">
      <c r="B590" s="82"/>
      <c r="C590" s="82"/>
      <c r="D590" s="82"/>
      <c r="E590" s="82"/>
      <c r="F590" s="82"/>
      <c r="G590" s="82"/>
      <c r="H590" s="82"/>
      <c r="I590" s="82"/>
      <c r="J590" s="82"/>
      <c r="K590" s="155"/>
      <c r="L590" s="155"/>
      <c r="M590" s="155"/>
    </row>
    <row r="591" s="2" customFormat="1" customHeight="1" spans="2:13">
      <c r="B591" s="82"/>
      <c r="C591" s="82"/>
      <c r="D591" s="82"/>
      <c r="E591" s="82"/>
      <c r="F591" s="82"/>
      <c r="G591" s="82"/>
      <c r="H591" s="82"/>
      <c r="I591" s="82"/>
      <c r="J591" s="82"/>
      <c r="K591" s="155"/>
      <c r="L591" s="155"/>
      <c r="M591" s="155"/>
    </row>
    <row r="592" s="2" customFormat="1" customHeight="1" spans="2:13">
      <c r="B592" s="82"/>
      <c r="C592" s="82"/>
      <c r="D592" s="82"/>
      <c r="E592" s="82"/>
      <c r="F592" s="82"/>
      <c r="G592" s="82"/>
      <c r="H592" s="82"/>
      <c r="I592" s="82"/>
      <c r="J592" s="82"/>
      <c r="K592" s="155"/>
      <c r="L592" s="155"/>
      <c r="M592" s="155"/>
    </row>
    <row r="593" s="2" customFormat="1" customHeight="1" spans="2:13">
      <c r="B593" s="82"/>
      <c r="C593" s="82"/>
      <c r="D593" s="82"/>
      <c r="E593" s="82"/>
      <c r="F593" s="82"/>
      <c r="G593" s="82"/>
      <c r="H593" s="82"/>
      <c r="I593" s="82"/>
      <c r="J593" s="82"/>
      <c r="K593" s="155"/>
      <c r="L593" s="155"/>
      <c r="M593" s="155"/>
    </row>
    <row r="594" s="2" customFormat="1" customHeight="1" spans="2:13">
      <c r="B594" s="82"/>
      <c r="C594" s="82"/>
      <c r="D594" s="82"/>
      <c r="E594" s="82"/>
      <c r="F594" s="82"/>
      <c r="G594" s="82"/>
      <c r="H594" s="82"/>
      <c r="I594" s="82"/>
      <c r="J594" s="82"/>
      <c r="K594" s="155"/>
      <c r="L594" s="155"/>
      <c r="M594" s="155"/>
    </row>
    <row r="595" s="2" customFormat="1" customHeight="1" spans="2:13">
      <c r="B595" s="82"/>
      <c r="C595" s="82"/>
      <c r="D595" s="82"/>
      <c r="E595" s="82"/>
      <c r="F595" s="82"/>
      <c r="G595" s="82"/>
      <c r="H595" s="82"/>
      <c r="I595" s="82"/>
      <c r="J595" s="82"/>
      <c r="K595" s="155"/>
      <c r="L595" s="155"/>
      <c r="M595" s="155"/>
    </row>
    <row r="596" s="2" customFormat="1" customHeight="1" spans="2:13">
      <c r="B596" s="82"/>
      <c r="C596" s="82"/>
      <c r="D596" s="82"/>
      <c r="E596" s="82"/>
      <c r="F596" s="82"/>
      <c r="G596" s="82"/>
      <c r="H596" s="82"/>
      <c r="I596" s="82"/>
      <c r="J596" s="82"/>
      <c r="K596" s="155"/>
      <c r="L596" s="155"/>
      <c r="M596" s="155"/>
    </row>
    <row r="597" s="2" customFormat="1" customHeight="1" spans="2:13">
      <c r="B597" s="82"/>
      <c r="C597" s="82"/>
      <c r="D597" s="82"/>
      <c r="E597" s="82"/>
      <c r="F597" s="82"/>
      <c r="G597" s="82"/>
      <c r="H597" s="82"/>
      <c r="I597" s="82"/>
      <c r="J597" s="82"/>
      <c r="K597" s="155"/>
      <c r="L597" s="155"/>
      <c r="M597" s="155"/>
    </row>
    <row r="598" s="2" customFormat="1" customHeight="1" spans="2:13">
      <c r="B598" s="82"/>
      <c r="C598" s="82"/>
      <c r="D598" s="82"/>
      <c r="E598" s="82"/>
      <c r="F598" s="82"/>
      <c r="G598" s="82"/>
      <c r="H598" s="82"/>
      <c r="I598" s="82"/>
      <c r="J598" s="82"/>
      <c r="K598" s="155"/>
      <c r="L598" s="155"/>
      <c r="M598" s="155"/>
    </row>
    <row r="599" s="2" customFormat="1" customHeight="1" spans="2:13">
      <c r="B599" s="82"/>
      <c r="C599" s="82"/>
      <c r="D599" s="82"/>
      <c r="E599" s="82"/>
      <c r="F599" s="82"/>
      <c r="G599" s="82"/>
      <c r="H599" s="82"/>
      <c r="I599" s="82"/>
      <c r="J599" s="82"/>
      <c r="K599" s="155"/>
      <c r="L599" s="155"/>
      <c r="M599" s="155"/>
    </row>
    <row r="600" s="2" customFormat="1" customHeight="1" spans="2:13">
      <c r="B600" s="82"/>
      <c r="C600" s="82"/>
      <c r="D600" s="82"/>
      <c r="E600" s="82"/>
      <c r="F600" s="82"/>
      <c r="G600" s="82"/>
      <c r="H600" s="82"/>
      <c r="I600" s="82"/>
      <c r="J600" s="82"/>
      <c r="K600" s="155"/>
      <c r="L600" s="155"/>
      <c r="M600" s="155"/>
    </row>
    <row r="601" s="2" customFormat="1" customHeight="1" spans="2:13">
      <c r="B601" s="82"/>
      <c r="C601" s="82"/>
      <c r="D601" s="82"/>
      <c r="E601" s="82"/>
      <c r="F601" s="82"/>
      <c r="G601" s="82"/>
      <c r="H601" s="82"/>
      <c r="I601" s="82"/>
      <c r="J601" s="82"/>
      <c r="K601" s="155"/>
      <c r="L601" s="155"/>
      <c r="M601" s="155"/>
    </row>
    <row r="602" s="2" customFormat="1" customHeight="1" spans="2:13">
      <c r="B602" s="82"/>
      <c r="C602" s="82"/>
      <c r="D602" s="82"/>
      <c r="E602" s="82"/>
      <c r="F602" s="82"/>
      <c r="G602" s="82"/>
      <c r="H602" s="82"/>
      <c r="I602" s="82"/>
      <c r="J602" s="82"/>
      <c r="K602" s="155"/>
      <c r="L602" s="155"/>
      <c r="M602" s="155"/>
    </row>
    <row r="603" s="2" customFormat="1" customHeight="1" spans="2:13">
      <c r="B603" s="82"/>
      <c r="C603" s="82"/>
      <c r="D603" s="82"/>
      <c r="E603" s="82"/>
      <c r="F603" s="82"/>
      <c r="G603" s="82"/>
      <c r="H603" s="82"/>
      <c r="I603" s="82"/>
      <c r="J603" s="82"/>
      <c r="K603" s="155"/>
      <c r="L603" s="155"/>
      <c r="M603" s="155"/>
    </row>
    <row r="604" s="2" customFormat="1" customHeight="1" spans="2:13">
      <c r="B604" s="82"/>
      <c r="C604" s="82"/>
      <c r="D604" s="82"/>
      <c r="E604" s="82"/>
      <c r="F604" s="82"/>
      <c r="G604" s="82"/>
      <c r="H604" s="82"/>
      <c r="I604" s="82"/>
      <c r="J604" s="82"/>
      <c r="K604" s="155"/>
      <c r="L604" s="155"/>
      <c r="M604" s="155"/>
    </row>
    <row r="605" s="2" customFormat="1" customHeight="1" spans="2:13">
      <c r="B605" s="82"/>
      <c r="C605" s="82"/>
      <c r="D605" s="82"/>
      <c r="E605" s="82"/>
      <c r="F605" s="82"/>
      <c r="G605" s="82"/>
      <c r="H605" s="82"/>
      <c r="I605" s="82"/>
      <c r="J605" s="82"/>
      <c r="K605" s="155"/>
      <c r="L605" s="155"/>
      <c r="M605" s="155"/>
    </row>
    <row r="606" s="2" customFormat="1" customHeight="1" spans="2:13">
      <c r="B606" s="82"/>
      <c r="C606" s="82"/>
      <c r="D606" s="82"/>
      <c r="E606" s="82"/>
      <c r="F606" s="82"/>
      <c r="G606" s="82"/>
      <c r="H606" s="82"/>
      <c r="I606" s="82"/>
      <c r="J606" s="82"/>
      <c r="K606" s="155"/>
      <c r="L606" s="155"/>
      <c r="M606" s="155"/>
    </row>
    <row r="607" s="2" customFormat="1" customHeight="1" spans="2:13">
      <c r="B607" s="82"/>
      <c r="C607" s="82"/>
      <c r="D607" s="82"/>
      <c r="E607" s="82"/>
      <c r="F607" s="82"/>
      <c r="G607" s="82"/>
      <c r="H607" s="82"/>
      <c r="I607" s="82"/>
      <c r="J607" s="82"/>
      <c r="K607" s="155"/>
      <c r="L607" s="155"/>
      <c r="M607" s="155"/>
    </row>
    <row r="608" s="2" customFormat="1" customHeight="1" spans="2:13">
      <c r="B608" s="82"/>
      <c r="C608" s="82"/>
      <c r="D608" s="82"/>
      <c r="E608" s="82"/>
      <c r="F608" s="82"/>
      <c r="G608" s="82"/>
      <c r="H608" s="82"/>
      <c r="I608" s="82"/>
      <c r="J608" s="82"/>
      <c r="K608" s="155"/>
      <c r="L608" s="155"/>
      <c r="M608" s="155"/>
    </row>
    <row r="609" s="2" customFormat="1" customHeight="1" spans="2:13">
      <c r="B609" s="82"/>
      <c r="C609" s="82"/>
      <c r="D609" s="82"/>
      <c r="E609" s="82"/>
      <c r="F609" s="82"/>
      <c r="G609" s="82"/>
      <c r="H609" s="82"/>
      <c r="I609" s="82"/>
      <c r="J609" s="82"/>
      <c r="K609" s="155"/>
      <c r="L609" s="155"/>
      <c r="M609" s="155"/>
    </row>
    <row r="610" s="2" customFormat="1" customHeight="1" spans="2:13">
      <c r="B610" s="82"/>
      <c r="C610" s="82"/>
      <c r="D610" s="82"/>
      <c r="E610" s="82"/>
      <c r="F610" s="82"/>
      <c r="G610" s="82"/>
      <c r="H610" s="82"/>
      <c r="I610" s="82"/>
      <c r="J610" s="82"/>
      <c r="K610" s="155"/>
      <c r="L610" s="155"/>
      <c r="M610" s="155"/>
    </row>
    <row r="611" s="2" customFormat="1" customHeight="1" spans="2:13">
      <c r="B611" s="82"/>
      <c r="C611" s="82"/>
      <c r="D611" s="82"/>
      <c r="E611" s="82"/>
      <c r="F611" s="82"/>
      <c r="G611" s="82"/>
      <c r="H611" s="82"/>
      <c r="I611" s="82"/>
      <c r="J611" s="82"/>
      <c r="K611" s="155"/>
      <c r="L611" s="155"/>
      <c r="M611" s="155"/>
    </row>
    <row r="612" s="2" customFormat="1" customHeight="1" spans="2:13">
      <c r="B612" s="82"/>
      <c r="C612" s="82"/>
      <c r="D612" s="82"/>
      <c r="E612" s="82"/>
      <c r="F612" s="82"/>
      <c r="G612" s="82"/>
      <c r="H612" s="82"/>
      <c r="I612" s="82"/>
      <c r="J612" s="82"/>
      <c r="K612" s="155"/>
      <c r="L612" s="155"/>
      <c r="M612" s="155"/>
    </row>
    <row r="613" s="2" customFormat="1" customHeight="1" spans="2:13">
      <c r="B613" s="82"/>
      <c r="C613" s="82"/>
      <c r="D613" s="82"/>
      <c r="E613" s="82"/>
      <c r="F613" s="82"/>
      <c r="G613" s="82"/>
      <c r="H613" s="82"/>
      <c r="I613" s="82"/>
      <c r="J613" s="82"/>
      <c r="K613" s="155"/>
      <c r="L613" s="155"/>
      <c r="M613" s="155"/>
    </row>
    <row r="614" s="2" customFormat="1" customHeight="1" spans="2:13">
      <c r="B614" s="82"/>
      <c r="C614" s="82"/>
      <c r="D614" s="82"/>
      <c r="E614" s="82"/>
      <c r="F614" s="82"/>
      <c r="G614" s="82"/>
      <c r="H614" s="82"/>
      <c r="I614" s="82"/>
      <c r="J614" s="82"/>
      <c r="K614" s="155"/>
      <c r="L614" s="155"/>
      <c r="M614" s="155"/>
    </row>
    <row r="615" s="2" customFormat="1" customHeight="1" spans="2:13">
      <c r="B615" s="82"/>
      <c r="C615" s="82"/>
      <c r="D615" s="82"/>
      <c r="E615" s="82"/>
      <c r="F615" s="82"/>
      <c r="G615" s="82"/>
      <c r="H615" s="82"/>
      <c r="I615" s="82"/>
      <c r="J615" s="82"/>
      <c r="K615" s="155"/>
      <c r="L615" s="155"/>
      <c r="M615" s="155"/>
    </row>
    <row r="616" s="2" customFormat="1" customHeight="1" spans="2:13">
      <c r="B616" s="82"/>
      <c r="C616" s="82"/>
      <c r="D616" s="82"/>
      <c r="E616" s="82"/>
      <c r="F616" s="82"/>
      <c r="G616" s="82"/>
      <c r="H616" s="82"/>
      <c r="I616" s="82"/>
      <c r="J616" s="82"/>
      <c r="K616" s="155"/>
      <c r="L616" s="155"/>
      <c r="M616" s="155"/>
    </row>
    <row r="617" s="2" customFormat="1" customHeight="1" spans="2:13">
      <c r="B617" s="82"/>
      <c r="C617" s="82"/>
      <c r="D617" s="82"/>
      <c r="E617" s="82"/>
      <c r="F617" s="82"/>
      <c r="G617" s="82"/>
      <c r="H617" s="82"/>
      <c r="I617" s="82"/>
      <c r="J617" s="82"/>
      <c r="K617" s="155"/>
      <c r="L617" s="155"/>
      <c r="M617" s="155"/>
    </row>
    <row r="618" s="2" customFormat="1" customHeight="1" spans="2:13">
      <c r="B618" s="82"/>
      <c r="C618" s="82"/>
      <c r="D618" s="82"/>
      <c r="E618" s="82"/>
      <c r="F618" s="82"/>
      <c r="G618" s="82"/>
      <c r="H618" s="82"/>
      <c r="I618" s="82"/>
      <c r="J618" s="82"/>
      <c r="K618" s="155"/>
      <c r="L618" s="155"/>
      <c r="M618" s="155"/>
    </row>
    <row r="619" s="2" customFormat="1" customHeight="1" spans="2:13">
      <c r="B619" s="82"/>
      <c r="C619" s="82"/>
      <c r="D619" s="82"/>
      <c r="E619" s="82"/>
      <c r="F619" s="82"/>
      <c r="G619" s="82"/>
      <c r="H619" s="82"/>
      <c r="I619" s="82"/>
      <c r="J619" s="82"/>
      <c r="K619" s="155"/>
      <c r="L619" s="155"/>
      <c r="M619" s="155"/>
    </row>
    <row r="620" s="2" customFormat="1" customHeight="1" spans="2:13">
      <c r="B620" s="82"/>
      <c r="C620" s="82"/>
      <c r="D620" s="82"/>
      <c r="E620" s="82"/>
      <c r="F620" s="82"/>
      <c r="G620" s="82"/>
      <c r="H620" s="82"/>
      <c r="I620" s="82"/>
      <c r="J620" s="82"/>
      <c r="K620" s="155"/>
      <c r="L620" s="155"/>
      <c r="M620" s="155"/>
    </row>
    <row r="621" s="2" customFormat="1" customHeight="1" spans="2:13">
      <c r="B621" s="82"/>
      <c r="C621" s="82"/>
      <c r="D621" s="82"/>
      <c r="E621" s="82"/>
      <c r="F621" s="82"/>
      <c r="G621" s="82"/>
      <c r="H621" s="82"/>
      <c r="I621" s="82"/>
      <c r="J621" s="82"/>
      <c r="K621" s="155"/>
      <c r="L621" s="155"/>
      <c r="M621" s="155"/>
    </row>
    <row r="622" s="2" customFormat="1" customHeight="1" spans="2:13">
      <c r="B622" s="82"/>
      <c r="C622" s="82"/>
      <c r="D622" s="82"/>
      <c r="E622" s="82"/>
      <c r="F622" s="82"/>
      <c r="G622" s="82"/>
      <c r="H622" s="82"/>
      <c r="I622" s="82"/>
      <c r="J622" s="82"/>
      <c r="K622" s="155"/>
      <c r="L622" s="155"/>
      <c r="M622" s="155"/>
    </row>
    <row r="623" s="2" customFormat="1" customHeight="1" spans="2:13">
      <c r="B623" s="82"/>
      <c r="C623" s="82"/>
      <c r="D623" s="82"/>
      <c r="E623" s="82"/>
      <c r="F623" s="82"/>
      <c r="G623" s="82"/>
      <c r="H623" s="82"/>
      <c r="I623" s="82"/>
      <c r="J623" s="82"/>
      <c r="K623" s="155"/>
      <c r="L623" s="155"/>
      <c r="M623" s="155"/>
    </row>
    <row r="624" s="2" customFormat="1" customHeight="1" spans="2:13">
      <c r="B624" s="82"/>
      <c r="C624" s="82"/>
      <c r="D624" s="82"/>
      <c r="E624" s="82"/>
      <c r="F624" s="82"/>
      <c r="G624" s="82"/>
      <c r="H624" s="82"/>
      <c r="I624" s="82"/>
      <c r="J624" s="82"/>
      <c r="K624" s="155"/>
      <c r="L624" s="155"/>
      <c r="M624" s="155"/>
    </row>
    <row r="625" s="2" customFormat="1" customHeight="1" spans="2:13">
      <c r="B625" s="82"/>
      <c r="C625" s="82"/>
      <c r="D625" s="82"/>
      <c r="E625" s="82"/>
      <c r="F625" s="82"/>
      <c r="G625" s="82"/>
      <c r="H625" s="82"/>
      <c r="I625" s="82"/>
      <c r="J625" s="82"/>
      <c r="K625" s="155"/>
      <c r="L625" s="155"/>
      <c r="M625" s="155"/>
    </row>
    <row r="626" s="2" customFormat="1" customHeight="1" spans="2:13">
      <c r="B626" s="82"/>
      <c r="C626" s="82"/>
      <c r="D626" s="82"/>
      <c r="E626" s="82"/>
      <c r="F626" s="82"/>
      <c r="G626" s="82"/>
      <c r="H626" s="82"/>
      <c r="I626" s="82"/>
      <c r="J626" s="82"/>
      <c r="K626" s="155"/>
      <c r="L626" s="155"/>
      <c r="M626" s="155"/>
    </row>
    <row r="627" s="2" customFormat="1" customHeight="1" spans="2:13">
      <c r="B627" s="82"/>
      <c r="C627" s="82"/>
      <c r="D627" s="82"/>
      <c r="E627" s="82"/>
      <c r="F627" s="82"/>
      <c r="G627" s="82"/>
      <c r="H627" s="82"/>
      <c r="I627" s="82"/>
      <c r="J627" s="82"/>
      <c r="K627" s="155"/>
      <c r="L627" s="155"/>
      <c r="M627" s="155"/>
    </row>
    <row r="628" s="2" customFormat="1" customHeight="1" spans="2:13">
      <c r="B628" s="82"/>
      <c r="C628" s="82"/>
      <c r="D628" s="82"/>
      <c r="E628" s="82"/>
      <c r="F628" s="82"/>
      <c r="G628" s="82"/>
      <c r="H628" s="82"/>
      <c r="I628" s="82"/>
      <c r="J628" s="82"/>
      <c r="K628" s="155"/>
      <c r="L628" s="155"/>
      <c r="M628" s="155"/>
    </row>
    <row r="629" s="2" customFormat="1" customHeight="1" spans="2:13">
      <c r="B629" s="82"/>
      <c r="C629" s="82"/>
      <c r="D629" s="82"/>
      <c r="E629" s="82"/>
      <c r="F629" s="82"/>
      <c r="G629" s="82"/>
      <c r="H629" s="82"/>
      <c r="I629" s="82"/>
      <c r="J629" s="82"/>
      <c r="K629" s="155"/>
      <c r="L629" s="155"/>
      <c r="M629" s="155"/>
    </row>
    <row r="630" s="2" customFormat="1" customHeight="1" spans="2:13">
      <c r="B630" s="82"/>
      <c r="C630" s="82"/>
      <c r="D630" s="82"/>
      <c r="E630" s="82"/>
      <c r="F630" s="82"/>
      <c r="G630" s="82"/>
      <c r="H630" s="82"/>
      <c r="I630" s="82"/>
      <c r="J630" s="82"/>
      <c r="K630" s="155"/>
      <c r="L630" s="155"/>
      <c r="M630" s="155"/>
    </row>
    <row r="631" s="2" customFormat="1" customHeight="1" spans="2:13">
      <c r="B631" s="82"/>
      <c r="C631" s="82"/>
      <c r="D631" s="82"/>
      <c r="E631" s="82"/>
      <c r="F631" s="82"/>
      <c r="G631" s="82"/>
      <c r="H631" s="82"/>
      <c r="I631" s="82"/>
      <c r="J631" s="82"/>
      <c r="K631" s="155"/>
      <c r="L631" s="155"/>
      <c r="M631" s="155"/>
    </row>
    <row r="632" s="2" customFormat="1" customHeight="1" spans="2:13">
      <c r="B632" s="82"/>
      <c r="C632" s="82"/>
      <c r="D632" s="82"/>
      <c r="E632" s="82"/>
      <c r="F632" s="82"/>
      <c r="G632" s="82"/>
      <c r="H632" s="82"/>
      <c r="I632" s="82"/>
      <c r="J632" s="82"/>
      <c r="K632" s="155"/>
      <c r="L632" s="155"/>
      <c r="M632" s="155"/>
    </row>
    <row r="633" s="2" customFormat="1" customHeight="1" spans="2:13">
      <c r="B633" s="82"/>
      <c r="C633" s="82"/>
      <c r="D633" s="82"/>
      <c r="E633" s="82"/>
      <c r="F633" s="82"/>
      <c r="G633" s="82"/>
      <c r="H633" s="82"/>
      <c r="I633" s="82"/>
      <c r="J633" s="82"/>
      <c r="K633" s="155"/>
      <c r="L633" s="155"/>
      <c r="M633" s="155"/>
    </row>
    <row r="634" s="2" customFormat="1" customHeight="1" spans="2:13">
      <c r="B634" s="82"/>
      <c r="C634" s="82"/>
      <c r="D634" s="82"/>
      <c r="E634" s="82"/>
      <c r="F634" s="82"/>
      <c r="G634" s="82"/>
      <c r="H634" s="82"/>
      <c r="I634" s="82"/>
      <c r="J634" s="82"/>
      <c r="K634" s="155"/>
      <c r="L634" s="155"/>
      <c r="M634" s="155"/>
    </row>
    <row r="635" s="2" customFormat="1" customHeight="1" spans="2:13">
      <c r="B635" s="82"/>
      <c r="C635" s="82"/>
      <c r="D635" s="82"/>
      <c r="E635" s="82"/>
      <c r="F635" s="82"/>
      <c r="G635" s="82"/>
      <c r="H635" s="82"/>
      <c r="I635" s="82"/>
      <c r="J635" s="82"/>
      <c r="K635" s="155"/>
      <c r="L635" s="155"/>
      <c r="M635" s="155"/>
    </row>
    <row r="636" s="2" customFormat="1" customHeight="1" spans="2:13">
      <c r="B636" s="82"/>
      <c r="C636" s="82"/>
      <c r="D636" s="82"/>
      <c r="E636" s="82"/>
      <c r="F636" s="82"/>
      <c r="G636" s="82"/>
      <c r="H636" s="82"/>
      <c r="I636" s="82"/>
      <c r="J636" s="82"/>
      <c r="K636" s="155"/>
      <c r="L636" s="155"/>
      <c r="M636" s="155"/>
    </row>
    <row r="637" s="2" customFormat="1" customHeight="1" spans="2:13">
      <c r="B637" s="82"/>
      <c r="C637" s="82"/>
      <c r="D637" s="82"/>
      <c r="E637" s="82"/>
      <c r="F637" s="82"/>
      <c r="G637" s="82"/>
      <c r="H637" s="82"/>
      <c r="I637" s="82"/>
      <c r="J637" s="82"/>
      <c r="K637" s="155"/>
      <c r="L637" s="155"/>
      <c r="M637" s="155"/>
    </row>
    <row r="638" s="2" customFormat="1" customHeight="1" spans="2:13">
      <c r="B638" s="82"/>
      <c r="C638" s="82"/>
      <c r="D638" s="82"/>
      <c r="E638" s="82"/>
      <c r="F638" s="82"/>
      <c r="G638" s="82"/>
      <c r="H638" s="82"/>
      <c r="I638" s="82"/>
      <c r="J638" s="82"/>
      <c r="K638" s="155"/>
      <c r="L638" s="155"/>
      <c r="M638" s="155"/>
    </row>
    <row r="639" s="2" customFormat="1" customHeight="1" spans="2:13">
      <c r="B639" s="82"/>
      <c r="C639" s="82"/>
      <c r="D639" s="82"/>
      <c r="E639" s="82"/>
      <c r="F639" s="82"/>
      <c r="G639" s="82"/>
      <c r="H639" s="82"/>
      <c r="I639" s="82"/>
      <c r="J639" s="82"/>
      <c r="K639" s="155"/>
      <c r="L639" s="155"/>
      <c r="M639" s="155"/>
    </row>
    <row r="640" s="2" customFormat="1" customHeight="1" spans="2:13">
      <c r="B640" s="82"/>
      <c r="C640" s="82"/>
      <c r="D640" s="82"/>
      <c r="E640" s="82"/>
      <c r="F640" s="82"/>
      <c r="G640" s="82"/>
      <c r="H640" s="82"/>
      <c r="I640" s="82"/>
      <c r="J640" s="82"/>
      <c r="K640" s="155"/>
      <c r="L640" s="155"/>
      <c r="M640" s="155"/>
    </row>
    <row r="641" s="2" customFormat="1" customHeight="1" spans="2:13">
      <c r="B641" s="82"/>
      <c r="C641" s="82"/>
      <c r="D641" s="82"/>
      <c r="E641" s="82"/>
      <c r="F641" s="82"/>
      <c r="G641" s="82"/>
      <c r="H641" s="82"/>
      <c r="I641" s="82"/>
      <c r="J641" s="82"/>
      <c r="K641" s="155"/>
      <c r="L641" s="155"/>
      <c r="M641" s="155"/>
    </row>
    <row r="642" s="2" customFormat="1" customHeight="1" spans="2:13">
      <c r="B642" s="82"/>
      <c r="C642" s="82"/>
      <c r="D642" s="82"/>
      <c r="E642" s="82"/>
      <c r="F642" s="82"/>
      <c r="G642" s="82"/>
      <c r="H642" s="82"/>
      <c r="I642" s="82"/>
      <c r="J642" s="82"/>
      <c r="K642" s="155"/>
      <c r="L642" s="155"/>
      <c r="M642" s="155"/>
    </row>
    <row r="643" s="2" customFormat="1" customHeight="1" spans="2:13">
      <c r="B643" s="82"/>
      <c r="C643" s="82"/>
      <c r="D643" s="82"/>
      <c r="E643" s="82"/>
      <c r="F643" s="82"/>
      <c r="G643" s="82"/>
      <c r="H643" s="82"/>
      <c r="I643" s="82"/>
      <c r="J643" s="82"/>
      <c r="K643" s="155"/>
      <c r="L643" s="155"/>
      <c r="M643" s="155"/>
    </row>
    <row r="644" s="2" customFormat="1" customHeight="1" spans="2:13">
      <c r="B644" s="82"/>
      <c r="C644" s="82"/>
      <c r="D644" s="82"/>
      <c r="E644" s="82"/>
      <c r="F644" s="82"/>
      <c r="G644" s="82"/>
      <c r="H644" s="82"/>
      <c r="I644" s="82"/>
      <c r="J644" s="82"/>
      <c r="K644" s="155"/>
      <c r="L644" s="155"/>
      <c r="M644" s="155"/>
    </row>
    <row r="645" s="2" customFormat="1" customHeight="1" spans="2:13">
      <c r="B645" s="82"/>
      <c r="C645" s="82"/>
      <c r="D645" s="82"/>
      <c r="E645" s="82"/>
      <c r="F645" s="82"/>
      <c r="G645" s="82"/>
      <c r="H645" s="82"/>
      <c r="I645" s="82"/>
      <c r="J645" s="82"/>
      <c r="K645" s="155"/>
      <c r="L645" s="155"/>
      <c r="M645" s="155"/>
    </row>
    <row r="646" s="2" customFormat="1" customHeight="1" spans="2:13">
      <c r="B646" s="82"/>
      <c r="C646" s="82"/>
      <c r="D646" s="82"/>
      <c r="E646" s="82"/>
      <c r="F646" s="82"/>
      <c r="G646" s="82"/>
      <c r="H646" s="82"/>
      <c r="I646" s="82"/>
      <c r="J646" s="82"/>
      <c r="K646" s="155"/>
      <c r="L646" s="155"/>
      <c r="M646" s="155"/>
    </row>
    <row r="647" s="2" customFormat="1" customHeight="1" spans="2:13">
      <c r="B647" s="82"/>
      <c r="C647" s="82"/>
      <c r="D647" s="82"/>
      <c r="E647" s="82"/>
      <c r="F647" s="82"/>
      <c r="G647" s="82"/>
      <c r="H647" s="82"/>
      <c r="I647" s="82"/>
      <c r="J647" s="82"/>
      <c r="K647" s="155"/>
      <c r="L647" s="155"/>
      <c r="M647" s="155"/>
    </row>
    <row r="648" s="2" customFormat="1" customHeight="1" spans="2:13">
      <c r="B648" s="82"/>
      <c r="C648" s="82"/>
      <c r="D648" s="82"/>
      <c r="E648" s="82"/>
      <c r="F648" s="82"/>
      <c r="G648" s="82"/>
      <c r="H648" s="82"/>
      <c r="I648" s="82"/>
      <c r="J648" s="82"/>
      <c r="K648" s="155"/>
      <c r="L648" s="155"/>
      <c r="M648" s="155"/>
    </row>
    <row r="649" s="2" customFormat="1" customHeight="1" spans="2:13">
      <c r="B649" s="82"/>
      <c r="C649" s="82"/>
      <c r="D649" s="82"/>
      <c r="E649" s="82"/>
      <c r="F649" s="82"/>
      <c r="G649" s="82"/>
      <c r="H649" s="82"/>
      <c r="I649" s="82"/>
      <c r="J649" s="82"/>
      <c r="K649" s="155"/>
      <c r="L649" s="155"/>
      <c r="M649" s="155"/>
    </row>
    <row r="650" s="2" customFormat="1" customHeight="1" spans="2:13">
      <c r="B650" s="82"/>
      <c r="C650" s="82"/>
      <c r="D650" s="82"/>
      <c r="E650" s="82"/>
      <c r="F650" s="82"/>
      <c r="G650" s="82"/>
      <c r="H650" s="82"/>
      <c r="I650" s="82"/>
      <c r="J650" s="82"/>
      <c r="K650" s="155"/>
      <c r="L650" s="155"/>
      <c r="M650" s="155"/>
    </row>
    <row r="651" s="2" customFormat="1" customHeight="1" spans="2:13">
      <c r="B651" s="82"/>
      <c r="C651" s="82"/>
      <c r="D651" s="82"/>
      <c r="E651" s="82"/>
      <c r="F651" s="82"/>
      <c r="G651" s="82"/>
      <c r="H651" s="82"/>
      <c r="I651" s="82"/>
      <c r="J651" s="82"/>
      <c r="K651" s="155"/>
      <c r="L651" s="155"/>
      <c r="M651" s="155"/>
    </row>
    <row r="652" s="2" customFormat="1" customHeight="1" spans="2:13">
      <c r="B652" s="82"/>
      <c r="C652" s="82"/>
      <c r="D652" s="82"/>
      <c r="E652" s="82"/>
      <c r="F652" s="82"/>
      <c r="G652" s="82"/>
      <c r="H652" s="82"/>
      <c r="I652" s="82"/>
      <c r="J652" s="82"/>
      <c r="K652" s="155"/>
      <c r="L652" s="155"/>
      <c r="M652" s="155"/>
    </row>
    <row r="653" s="2" customFormat="1" customHeight="1" spans="2:13">
      <c r="B653" s="82"/>
      <c r="C653" s="82"/>
      <c r="D653" s="82"/>
      <c r="E653" s="82"/>
      <c r="F653" s="82"/>
      <c r="G653" s="82"/>
      <c r="H653" s="82"/>
      <c r="I653" s="82"/>
      <c r="J653" s="82"/>
      <c r="K653" s="155"/>
      <c r="L653" s="155"/>
      <c r="M653" s="155"/>
    </row>
    <row r="654" s="2" customFormat="1" customHeight="1" spans="2:13">
      <c r="B654" s="82"/>
      <c r="C654" s="82"/>
      <c r="D654" s="82"/>
      <c r="E654" s="82"/>
      <c r="F654" s="82"/>
      <c r="G654" s="82"/>
      <c r="H654" s="82"/>
      <c r="I654" s="82"/>
      <c r="J654" s="82"/>
      <c r="K654" s="155"/>
      <c r="L654" s="155"/>
      <c r="M654" s="155"/>
    </row>
    <row r="655" s="2" customFormat="1" customHeight="1" spans="2:13">
      <c r="B655" s="82"/>
      <c r="C655" s="82"/>
      <c r="D655" s="82"/>
      <c r="E655" s="82"/>
      <c r="F655" s="82"/>
      <c r="G655" s="82"/>
      <c r="H655" s="82"/>
      <c r="I655" s="82"/>
      <c r="J655" s="82"/>
      <c r="K655" s="155"/>
      <c r="L655" s="155"/>
      <c r="M655" s="155"/>
    </row>
    <row r="656" s="2" customFormat="1" customHeight="1" spans="2:13">
      <c r="B656" s="82"/>
      <c r="C656" s="82"/>
      <c r="D656" s="82"/>
      <c r="E656" s="82"/>
      <c r="F656" s="82"/>
      <c r="G656" s="82"/>
      <c r="H656" s="82"/>
      <c r="I656" s="82"/>
      <c r="J656" s="82"/>
      <c r="K656" s="155"/>
      <c r="L656" s="155"/>
      <c r="M656" s="155"/>
    </row>
    <row r="657" s="2" customFormat="1" customHeight="1" spans="2:13">
      <c r="B657" s="82"/>
      <c r="C657" s="82"/>
      <c r="D657" s="82"/>
      <c r="E657" s="82"/>
      <c r="F657" s="82"/>
      <c r="G657" s="82"/>
      <c r="H657" s="82"/>
      <c r="I657" s="82"/>
      <c r="J657" s="82"/>
      <c r="K657" s="155"/>
      <c r="L657" s="155"/>
      <c r="M657" s="155"/>
    </row>
    <row r="658" s="2" customFormat="1" customHeight="1" spans="2:13">
      <c r="B658" s="82"/>
      <c r="C658" s="82"/>
      <c r="D658" s="82"/>
      <c r="E658" s="82"/>
      <c r="F658" s="82"/>
      <c r="G658" s="82"/>
      <c r="H658" s="82"/>
      <c r="I658" s="82"/>
      <c r="J658" s="82"/>
      <c r="K658" s="155"/>
      <c r="L658" s="155"/>
      <c r="M658" s="155"/>
    </row>
    <row r="659" s="2" customFormat="1" customHeight="1" spans="2:13">
      <c r="B659" s="82"/>
      <c r="C659" s="82"/>
      <c r="D659" s="82"/>
      <c r="E659" s="82"/>
      <c r="F659" s="82"/>
      <c r="G659" s="82"/>
      <c r="H659" s="82"/>
      <c r="I659" s="82"/>
      <c r="J659" s="82"/>
      <c r="K659" s="155"/>
      <c r="L659" s="155"/>
      <c r="M659" s="155"/>
    </row>
    <row r="660" s="2" customFormat="1" customHeight="1" spans="2:13">
      <c r="B660" s="82"/>
      <c r="C660" s="82"/>
      <c r="D660" s="82"/>
      <c r="E660" s="82"/>
      <c r="F660" s="82"/>
      <c r="G660" s="82"/>
      <c r="H660" s="82"/>
      <c r="I660" s="82"/>
      <c r="J660" s="82"/>
      <c r="K660" s="155"/>
      <c r="L660" s="155"/>
      <c r="M660" s="155"/>
    </row>
    <row r="661" s="2" customFormat="1" customHeight="1" spans="2:13">
      <c r="B661" s="82"/>
      <c r="C661" s="82"/>
      <c r="D661" s="82"/>
      <c r="E661" s="82"/>
      <c r="F661" s="82"/>
      <c r="G661" s="82"/>
      <c r="H661" s="82"/>
      <c r="I661" s="82"/>
      <c r="J661" s="82"/>
      <c r="K661" s="155"/>
      <c r="L661" s="155"/>
      <c r="M661" s="155"/>
    </row>
    <row r="662" s="2" customFormat="1" customHeight="1" spans="2:13">
      <c r="B662" s="82"/>
      <c r="C662" s="82"/>
      <c r="D662" s="82"/>
      <c r="E662" s="82"/>
      <c r="F662" s="82"/>
      <c r="G662" s="82"/>
      <c r="H662" s="82"/>
      <c r="I662" s="82"/>
      <c r="J662" s="82"/>
      <c r="K662" s="155"/>
      <c r="L662" s="155"/>
      <c r="M662" s="155"/>
    </row>
    <row r="663" s="2" customFormat="1" customHeight="1" spans="2:13">
      <c r="B663" s="82"/>
      <c r="C663" s="82"/>
      <c r="D663" s="82"/>
      <c r="E663" s="82"/>
      <c r="F663" s="82"/>
      <c r="G663" s="82"/>
      <c r="H663" s="82"/>
      <c r="I663" s="82"/>
      <c r="J663" s="82"/>
      <c r="K663" s="155"/>
      <c r="L663" s="155"/>
      <c r="M663" s="155"/>
    </row>
    <row r="664" s="2" customFormat="1" customHeight="1" spans="2:13">
      <c r="B664" s="82"/>
      <c r="C664" s="82"/>
      <c r="D664" s="82"/>
      <c r="E664" s="82"/>
      <c r="F664" s="82"/>
      <c r="G664" s="82"/>
      <c r="H664" s="82"/>
      <c r="I664" s="82"/>
      <c r="J664" s="82"/>
      <c r="K664" s="155"/>
      <c r="L664" s="155"/>
      <c r="M664" s="155"/>
    </row>
    <row r="665" s="2" customFormat="1" customHeight="1" spans="2:13">
      <c r="B665" s="82"/>
      <c r="C665" s="82"/>
      <c r="D665" s="82"/>
      <c r="E665" s="82"/>
      <c r="F665" s="82"/>
      <c r="G665" s="82"/>
      <c r="H665" s="82"/>
      <c r="I665" s="82"/>
      <c r="J665" s="82"/>
      <c r="K665" s="155"/>
      <c r="L665" s="155"/>
      <c r="M665" s="155"/>
    </row>
    <row r="666" s="2" customFormat="1" customHeight="1" spans="2:13">
      <c r="B666" s="82"/>
      <c r="C666" s="82"/>
      <c r="D666" s="82"/>
      <c r="E666" s="82"/>
      <c r="F666" s="82"/>
      <c r="G666" s="82"/>
      <c r="H666" s="82"/>
      <c r="I666" s="82"/>
      <c r="J666" s="82"/>
      <c r="K666" s="155"/>
      <c r="L666" s="155"/>
      <c r="M666" s="155"/>
    </row>
    <row r="667" s="2" customFormat="1" customHeight="1" spans="2:13">
      <c r="B667" s="82"/>
      <c r="C667" s="82"/>
      <c r="D667" s="82"/>
      <c r="E667" s="82"/>
      <c r="F667" s="82"/>
      <c r="G667" s="82"/>
      <c r="H667" s="82"/>
      <c r="I667" s="82"/>
      <c r="J667" s="82"/>
      <c r="K667" s="155"/>
      <c r="L667" s="155"/>
      <c r="M667" s="155"/>
    </row>
    <row r="668" s="2" customFormat="1" customHeight="1" spans="2:13">
      <c r="B668" s="82"/>
      <c r="C668" s="82"/>
      <c r="D668" s="82"/>
      <c r="E668" s="82"/>
      <c r="F668" s="82"/>
      <c r="G668" s="82"/>
      <c r="H668" s="82"/>
      <c r="I668" s="82"/>
      <c r="J668" s="82"/>
      <c r="K668" s="155"/>
      <c r="L668" s="155"/>
      <c r="M668" s="155"/>
    </row>
    <row r="669" s="2" customFormat="1" customHeight="1" spans="2:13">
      <c r="B669" s="82"/>
      <c r="C669" s="82"/>
      <c r="D669" s="82"/>
      <c r="E669" s="82"/>
      <c r="F669" s="82"/>
      <c r="G669" s="82"/>
      <c r="H669" s="82"/>
      <c r="I669" s="82"/>
      <c r="J669" s="82"/>
      <c r="K669" s="155"/>
      <c r="L669" s="155"/>
      <c r="M669" s="155"/>
    </row>
    <row r="670" s="2" customFormat="1" customHeight="1" spans="2:13">
      <c r="B670" s="82"/>
      <c r="C670" s="82"/>
      <c r="D670" s="82"/>
      <c r="E670" s="82"/>
      <c r="F670" s="82"/>
      <c r="G670" s="82"/>
      <c r="H670" s="82"/>
      <c r="I670" s="82"/>
      <c r="J670" s="82"/>
      <c r="K670" s="155"/>
      <c r="L670" s="155"/>
      <c r="M670" s="155"/>
    </row>
    <row r="671" s="2" customFormat="1" customHeight="1" spans="2:13">
      <c r="B671" s="82"/>
      <c r="C671" s="82"/>
      <c r="D671" s="82"/>
      <c r="E671" s="82"/>
      <c r="F671" s="82"/>
      <c r="G671" s="82"/>
      <c r="H671" s="82"/>
      <c r="I671" s="82"/>
      <c r="J671" s="82"/>
      <c r="K671" s="155"/>
      <c r="L671" s="155"/>
      <c r="M671" s="155"/>
    </row>
    <row r="672" s="2" customFormat="1" customHeight="1" spans="2:13">
      <c r="B672" s="82"/>
      <c r="C672" s="82"/>
      <c r="D672" s="82"/>
      <c r="E672" s="82"/>
      <c r="F672" s="82"/>
      <c r="G672" s="82"/>
      <c r="H672" s="82"/>
      <c r="I672" s="82"/>
      <c r="J672" s="82"/>
      <c r="K672" s="155"/>
      <c r="L672" s="155"/>
      <c r="M672" s="155"/>
    </row>
    <row r="673" s="2" customFormat="1" customHeight="1" spans="2:13">
      <c r="B673" s="82"/>
      <c r="C673" s="82"/>
      <c r="D673" s="82"/>
      <c r="E673" s="82"/>
      <c r="F673" s="82"/>
      <c r="G673" s="82"/>
      <c r="H673" s="82"/>
      <c r="I673" s="82"/>
      <c r="J673" s="82"/>
      <c r="K673" s="155"/>
      <c r="L673" s="155"/>
      <c r="M673" s="155"/>
    </row>
    <row r="674" s="2" customFormat="1" customHeight="1" spans="2:13">
      <c r="B674" s="82"/>
      <c r="C674" s="82"/>
      <c r="D674" s="82"/>
      <c r="E674" s="82"/>
      <c r="F674" s="82"/>
      <c r="G674" s="82"/>
      <c r="H674" s="82"/>
      <c r="I674" s="82"/>
      <c r="J674" s="82"/>
      <c r="K674" s="155"/>
      <c r="L674" s="155"/>
      <c r="M674" s="155"/>
    </row>
    <row r="675" s="2" customFormat="1" customHeight="1" spans="2:13">
      <c r="B675" s="82"/>
      <c r="C675" s="82"/>
      <c r="D675" s="82"/>
      <c r="E675" s="82"/>
      <c r="F675" s="82"/>
      <c r="G675" s="82"/>
      <c r="H675" s="82"/>
      <c r="I675" s="82"/>
      <c r="J675" s="82"/>
      <c r="K675" s="155"/>
      <c r="L675" s="155"/>
      <c r="M675" s="155"/>
    </row>
    <row r="676" s="2" customFormat="1" customHeight="1" spans="2:13">
      <c r="B676" s="82"/>
      <c r="C676" s="82"/>
      <c r="D676" s="82"/>
      <c r="E676" s="82"/>
      <c r="F676" s="82"/>
      <c r="G676" s="82"/>
      <c r="H676" s="82"/>
      <c r="I676" s="82"/>
      <c r="J676" s="82"/>
      <c r="K676" s="155"/>
      <c r="L676" s="155"/>
      <c r="M676" s="155"/>
    </row>
    <row r="677" s="2" customFormat="1" customHeight="1" spans="2:13">
      <c r="B677" s="82"/>
      <c r="C677" s="82"/>
      <c r="D677" s="82"/>
      <c r="E677" s="82"/>
      <c r="F677" s="82"/>
      <c r="G677" s="82"/>
      <c r="H677" s="82"/>
      <c r="I677" s="82"/>
      <c r="J677" s="82"/>
      <c r="K677" s="155"/>
      <c r="L677" s="155"/>
      <c r="M677" s="155"/>
    </row>
    <row r="678" s="2" customFormat="1" customHeight="1" spans="2:13">
      <c r="B678" s="82"/>
      <c r="C678" s="82"/>
      <c r="D678" s="82"/>
      <c r="E678" s="82"/>
      <c r="F678" s="82"/>
      <c r="G678" s="82"/>
      <c r="H678" s="82"/>
      <c r="I678" s="82"/>
      <c r="J678" s="82"/>
      <c r="K678" s="155"/>
      <c r="L678" s="155"/>
      <c r="M678" s="155"/>
    </row>
    <row r="679" s="2" customFormat="1" customHeight="1" spans="2:13">
      <c r="B679" s="82"/>
      <c r="C679" s="82"/>
      <c r="D679" s="82"/>
      <c r="E679" s="82"/>
      <c r="F679" s="82"/>
      <c r="G679" s="82"/>
      <c r="H679" s="82"/>
      <c r="I679" s="82"/>
      <c r="J679" s="82"/>
      <c r="K679" s="155"/>
      <c r="L679" s="155"/>
      <c r="M679" s="155"/>
    </row>
    <row r="680" s="2" customFormat="1" customHeight="1" spans="2:13">
      <c r="B680" s="82"/>
      <c r="C680" s="82"/>
      <c r="D680" s="82"/>
      <c r="E680" s="82"/>
      <c r="F680" s="82"/>
      <c r="G680" s="82"/>
      <c r="H680" s="82"/>
      <c r="I680" s="82"/>
      <c r="J680" s="82"/>
      <c r="K680" s="155"/>
      <c r="L680" s="155"/>
      <c r="M680" s="155"/>
    </row>
    <row r="681" s="2" customFormat="1" customHeight="1" spans="2:13">
      <c r="B681" s="82"/>
      <c r="C681" s="82"/>
      <c r="D681" s="82"/>
      <c r="E681" s="82"/>
      <c r="F681" s="82"/>
      <c r="G681" s="82"/>
      <c r="H681" s="82"/>
      <c r="I681" s="82"/>
      <c r="J681" s="82"/>
      <c r="K681" s="155"/>
      <c r="L681" s="155"/>
      <c r="M681" s="155"/>
    </row>
    <row r="682" s="2" customFormat="1" customHeight="1" spans="2:13">
      <c r="B682" s="82"/>
      <c r="C682" s="82"/>
      <c r="D682" s="82"/>
      <c r="E682" s="82"/>
      <c r="F682" s="82"/>
      <c r="G682" s="82"/>
      <c r="H682" s="82"/>
      <c r="I682" s="82"/>
      <c r="J682" s="82"/>
      <c r="K682" s="155"/>
      <c r="L682" s="155"/>
      <c r="M682" s="155"/>
    </row>
    <row r="683" s="2" customFormat="1" customHeight="1" spans="2:13">
      <c r="B683" s="82"/>
      <c r="C683" s="82"/>
      <c r="D683" s="82"/>
      <c r="E683" s="82"/>
      <c r="F683" s="82"/>
      <c r="G683" s="82"/>
      <c r="H683" s="82"/>
      <c r="I683" s="82"/>
      <c r="J683" s="82"/>
      <c r="K683" s="155"/>
      <c r="L683" s="155"/>
      <c r="M683" s="155"/>
    </row>
    <row r="684" s="2" customFormat="1" customHeight="1" spans="2:13">
      <c r="B684" s="82"/>
      <c r="C684" s="82"/>
      <c r="D684" s="82"/>
      <c r="E684" s="82"/>
      <c r="F684" s="82"/>
      <c r="G684" s="82"/>
      <c r="H684" s="82"/>
      <c r="I684" s="82"/>
      <c r="J684" s="82"/>
      <c r="K684" s="155"/>
      <c r="L684" s="155"/>
      <c r="M684" s="155"/>
    </row>
    <row r="685" s="2" customFormat="1" customHeight="1" spans="2:13">
      <c r="B685" s="82"/>
      <c r="C685" s="82"/>
      <c r="D685" s="82"/>
      <c r="E685" s="82"/>
      <c r="F685" s="82"/>
      <c r="G685" s="82"/>
      <c r="H685" s="82"/>
      <c r="I685" s="82"/>
      <c r="J685" s="82"/>
      <c r="K685" s="155"/>
      <c r="L685" s="155"/>
      <c r="M685" s="155"/>
    </row>
    <row r="686" s="2" customFormat="1" customHeight="1" spans="2:13">
      <c r="B686" s="82"/>
      <c r="C686" s="82"/>
      <c r="D686" s="82"/>
      <c r="E686" s="82"/>
      <c r="F686" s="82"/>
      <c r="G686" s="82"/>
      <c r="H686" s="82"/>
      <c r="I686" s="82"/>
      <c r="J686" s="82"/>
      <c r="K686" s="155"/>
      <c r="L686" s="155"/>
      <c r="M686" s="155"/>
    </row>
    <row r="687" s="2" customFormat="1" customHeight="1" spans="2:13">
      <c r="B687" s="82"/>
      <c r="C687" s="82"/>
      <c r="D687" s="82"/>
      <c r="E687" s="82"/>
      <c r="F687" s="82"/>
      <c r="G687" s="82"/>
      <c r="H687" s="82"/>
      <c r="I687" s="82"/>
      <c r="J687" s="82"/>
      <c r="K687" s="155"/>
      <c r="L687" s="155"/>
      <c r="M687" s="155"/>
    </row>
    <row r="688" s="2" customFormat="1" customHeight="1" spans="2:13">
      <c r="B688" s="82"/>
      <c r="C688" s="82"/>
      <c r="D688" s="82"/>
      <c r="E688" s="82"/>
      <c r="F688" s="82"/>
      <c r="G688" s="82"/>
      <c r="H688" s="82"/>
      <c r="I688" s="82"/>
      <c r="J688" s="82"/>
      <c r="K688" s="155"/>
      <c r="L688" s="155"/>
      <c r="M688" s="155"/>
    </row>
    <row r="689" s="2" customFormat="1" customHeight="1" spans="2:13">
      <c r="B689" s="82"/>
      <c r="C689" s="82"/>
      <c r="D689" s="82"/>
      <c r="E689" s="82"/>
      <c r="F689" s="82"/>
      <c r="G689" s="82"/>
      <c r="H689" s="82"/>
      <c r="I689" s="82"/>
      <c r="J689" s="82"/>
      <c r="K689" s="155"/>
      <c r="L689" s="155"/>
      <c r="M689" s="155"/>
    </row>
    <row r="690" s="2" customFormat="1" customHeight="1" spans="2:13">
      <c r="B690" s="82"/>
      <c r="C690" s="82"/>
      <c r="D690" s="82"/>
      <c r="E690" s="82"/>
      <c r="F690" s="82"/>
      <c r="G690" s="82"/>
      <c r="H690" s="82"/>
      <c r="I690" s="82"/>
      <c r="J690" s="82"/>
      <c r="K690" s="155"/>
      <c r="L690" s="155"/>
      <c r="M690" s="155"/>
    </row>
    <row r="691" s="2" customFormat="1" customHeight="1" spans="2:13">
      <c r="B691" s="82"/>
      <c r="C691" s="82"/>
      <c r="D691" s="82"/>
      <c r="E691" s="82"/>
      <c r="F691" s="82"/>
      <c r="G691" s="82"/>
      <c r="H691" s="82"/>
      <c r="I691" s="82"/>
      <c r="J691" s="82"/>
      <c r="K691" s="155"/>
      <c r="L691" s="155"/>
      <c r="M691" s="155"/>
    </row>
    <row r="692" s="2" customFormat="1" customHeight="1" spans="2:13">
      <c r="B692" s="82"/>
      <c r="C692" s="82"/>
      <c r="D692" s="82"/>
      <c r="E692" s="82"/>
      <c r="F692" s="82"/>
      <c r="G692" s="82"/>
      <c r="H692" s="82"/>
      <c r="I692" s="82"/>
      <c r="J692" s="82"/>
      <c r="K692" s="155"/>
      <c r="L692" s="155"/>
      <c r="M692" s="155"/>
    </row>
    <row r="693" s="2" customFormat="1" customHeight="1" spans="2:13">
      <c r="B693" s="82"/>
      <c r="C693" s="82"/>
      <c r="D693" s="82"/>
      <c r="E693" s="82"/>
      <c r="F693" s="82"/>
      <c r="G693" s="82"/>
      <c r="H693" s="82"/>
      <c r="I693" s="82"/>
      <c r="J693" s="82"/>
      <c r="K693" s="155"/>
      <c r="L693" s="155"/>
      <c r="M693" s="155"/>
    </row>
    <row r="694" s="2" customFormat="1" customHeight="1" spans="2:13">
      <c r="B694" s="82"/>
      <c r="C694" s="82"/>
      <c r="D694" s="82"/>
      <c r="E694" s="82"/>
      <c r="F694" s="82"/>
      <c r="G694" s="82"/>
      <c r="H694" s="82"/>
      <c r="I694" s="82"/>
      <c r="J694" s="82"/>
      <c r="K694" s="155"/>
      <c r="L694" s="155"/>
      <c r="M694" s="155"/>
    </row>
    <row r="695" s="2" customFormat="1" customHeight="1" spans="2:13">
      <c r="B695" s="82"/>
      <c r="C695" s="82"/>
      <c r="D695" s="82"/>
      <c r="E695" s="82"/>
      <c r="F695" s="82"/>
      <c r="G695" s="82"/>
      <c r="H695" s="82"/>
      <c r="I695" s="82"/>
      <c r="J695" s="82"/>
      <c r="K695" s="155"/>
      <c r="L695" s="155"/>
      <c r="M695" s="155"/>
    </row>
    <row r="696" s="2" customFormat="1" customHeight="1" spans="2:13">
      <c r="B696" s="82"/>
      <c r="C696" s="82"/>
      <c r="D696" s="82"/>
      <c r="E696" s="82"/>
      <c r="F696" s="82"/>
      <c r="G696" s="82"/>
      <c r="H696" s="82"/>
      <c r="I696" s="82"/>
      <c r="J696" s="82"/>
      <c r="K696" s="155"/>
      <c r="L696" s="155"/>
      <c r="M696" s="155"/>
    </row>
    <row r="697" s="2" customFormat="1" customHeight="1" spans="2:13">
      <c r="B697" s="82"/>
      <c r="C697" s="82"/>
      <c r="D697" s="82"/>
      <c r="E697" s="82"/>
      <c r="F697" s="82"/>
      <c r="G697" s="82"/>
      <c r="H697" s="82"/>
      <c r="I697" s="82"/>
      <c r="J697" s="82"/>
      <c r="K697" s="155"/>
      <c r="L697" s="155"/>
      <c r="M697" s="155"/>
    </row>
    <row r="698" s="2" customFormat="1" customHeight="1" spans="2:13">
      <c r="B698" s="82"/>
      <c r="C698" s="82"/>
      <c r="D698" s="82"/>
      <c r="E698" s="82"/>
      <c r="F698" s="82"/>
      <c r="G698" s="82"/>
      <c r="H698" s="82"/>
      <c r="I698" s="82"/>
      <c r="J698" s="82"/>
      <c r="K698" s="155"/>
      <c r="L698" s="155"/>
      <c r="M698" s="155"/>
    </row>
    <row r="699" s="2" customFormat="1" customHeight="1" spans="2:13">
      <c r="B699" s="82"/>
      <c r="C699" s="82"/>
      <c r="D699" s="82"/>
      <c r="E699" s="82"/>
      <c r="F699" s="82"/>
      <c r="G699" s="82"/>
      <c r="H699" s="82"/>
      <c r="I699" s="82"/>
      <c r="J699" s="82"/>
      <c r="K699" s="155"/>
      <c r="L699" s="155"/>
      <c r="M699" s="155"/>
    </row>
    <row r="700" s="2" customFormat="1" customHeight="1" spans="2:13">
      <c r="B700" s="82"/>
      <c r="C700" s="82"/>
      <c r="D700" s="82"/>
      <c r="E700" s="82"/>
      <c r="F700" s="82"/>
      <c r="G700" s="82"/>
      <c r="H700" s="82"/>
      <c r="I700" s="82"/>
      <c r="J700" s="82"/>
      <c r="K700" s="155"/>
      <c r="L700" s="155"/>
      <c r="M700" s="155"/>
    </row>
    <row r="701" s="2" customFormat="1" customHeight="1" spans="2:13">
      <c r="B701" s="82"/>
      <c r="C701" s="82"/>
      <c r="D701" s="82"/>
      <c r="E701" s="82"/>
      <c r="F701" s="82"/>
      <c r="G701" s="82"/>
      <c r="H701" s="82"/>
      <c r="I701" s="82"/>
      <c r="J701" s="82"/>
      <c r="K701" s="155"/>
      <c r="L701" s="155"/>
      <c r="M701" s="155"/>
    </row>
    <row r="702" s="2" customFormat="1" customHeight="1" spans="2:13">
      <c r="B702" s="82"/>
      <c r="C702" s="82"/>
      <c r="D702" s="82"/>
      <c r="E702" s="82"/>
      <c r="F702" s="82"/>
      <c r="G702" s="82"/>
      <c r="H702" s="82"/>
      <c r="I702" s="82"/>
      <c r="J702" s="82"/>
      <c r="K702" s="155"/>
      <c r="L702" s="155"/>
      <c r="M702" s="155"/>
    </row>
    <row r="703" s="2" customFormat="1" customHeight="1" spans="2:13">
      <c r="B703" s="82"/>
      <c r="C703" s="82"/>
      <c r="D703" s="82"/>
      <c r="E703" s="82"/>
      <c r="F703" s="82"/>
      <c r="G703" s="82"/>
      <c r="H703" s="82"/>
      <c r="I703" s="82"/>
      <c r="J703" s="82"/>
      <c r="K703" s="155"/>
      <c r="L703" s="155"/>
      <c r="M703" s="155"/>
    </row>
    <row r="704" s="2" customFormat="1" customHeight="1" spans="2:13">
      <c r="B704" s="82"/>
      <c r="C704" s="82"/>
      <c r="D704" s="82"/>
      <c r="E704" s="82"/>
      <c r="F704" s="82"/>
      <c r="G704" s="82"/>
      <c r="H704" s="82"/>
      <c r="I704" s="82"/>
      <c r="J704" s="82"/>
      <c r="K704" s="155"/>
      <c r="L704" s="155"/>
      <c r="M704" s="155"/>
    </row>
    <row r="705" s="2" customFormat="1" customHeight="1" spans="2:13">
      <c r="B705" s="82"/>
      <c r="C705" s="82"/>
      <c r="D705" s="82"/>
      <c r="E705" s="82"/>
      <c r="F705" s="82"/>
      <c r="G705" s="82"/>
      <c r="H705" s="82"/>
      <c r="I705" s="82"/>
      <c r="J705" s="82"/>
      <c r="K705" s="155"/>
      <c r="L705" s="155"/>
      <c r="M705" s="155"/>
    </row>
    <row r="706" s="2" customFormat="1" customHeight="1" spans="2:13">
      <c r="B706" s="82"/>
      <c r="C706" s="82"/>
      <c r="D706" s="82"/>
      <c r="E706" s="82"/>
      <c r="F706" s="82"/>
      <c r="G706" s="82"/>
      <c r="H706" s="82"/>
      <c r="I706" s="82"/>
      <c r="J706" s="82"/>
      <c r="K706" s="155"/>
      <c r="L706" s="155"/>
      <c r="M706" s="155"/>
    </row>
    <row r="707" s="2" customFormat="1" customHeight="1" spans="2:13">
      <c r="B707" s="82"/>
      <c r="C707" s="82"/>
      <c r="D707" s="82"/>
      <c r="E707" s="82"/>
      <c r="F707" s="82"/>
      <c r="G707" s="82"/>
      <c r="H707" s="82"/>
      <c r="I707" s="82"/>
      <c r="J707" s="82"/>
      <c r="K707" s="155"/>
      <c r="L707" s="155"/>
      <c r="M707" s="155"/>
    </row>
    <row r="708" s="2" customFormat="1" customHeight="1" spans="2:13">
      <c r="B708" s="82"/>
      <c r="C708" s="82"/>
      <c r="D708" s="82"/>
      <c r="E708" s="82"/>
      <c r="F708" s="82"/>
      <c r="G708" s="82"/>
      <c r="H708" s="82"/>
      <c r="I708" s="82"/>
      <c r="J708" s="82"/>
      <c r="K708" s="155"/>
      <c r="L708" s="155"/>
      <c r="M708" s="155"/>
    </row>
    <row r="709" s="2" customFormat="1" customHeight="1" spans="2:13">
      <c r="B709" s="82"/>
      <c r="C709" s="82"/>
      <c r="D709" s="82"/>
      <c r="E709" s="82"/>
      <c r="F709" s="82"/>
      <c r="G709" s="82"/>
      <c r="H709" s="82"/>
      <c r="I709" s="82"/>
      <c r="J709" s="82"/>
      <c r="K709" s="155"/>
      <c r="L709" s="155"/>
      <c r="M709" s="155"/>
    </row>
    <row r="710" s="2" customFormat="1" customHeight="1" spans="2:13">
      <c r="B710" s="82"/>
      <c r="C710" s="82"/>
      <c r="D710" s="82"/>
      <c r="E710" s="82"/>
      <c r="F710" s="82"/>
      <c r="G710" s="82"/>
      <c r="H710" s="82"/>
      <c r="I710" s="82"/>
      <c r="J710" s="82"/>
      <c r="K710" s="155"/>
      <c r="L710" s="155"/>
      <c r="M710" s="155"/>
    </row>
    <row r="711" s="2" customFormat="1" customHeight="1" spans="2:13">
      <c r="B711" s="82"/>
      <c r="C711" s="82"/>
      <c r="D711" s="82"/>
      <c r="E711" s="82"/>
      <c r="F711" s="82"/>
      <c r="G711" s="82"/>
      <c r="H711" s="82"/>
      <c r="I711" s="82"/>
      <c r="J711" s="82"/>
      <c r="K711" s="155"/>
      <c r="L711" s="155"/>
      <c r="M711" s="155"/>
    </row>
    <row r="712" s="2" customFormat="1" customHeight="1" spans="2:13">
      <c r="B712" s="82"/>
      <c r="C712" s="82"/>
      <c r="D712" s="82"/>
      <c r="E712" s="82"/>
      <c r="F712" s="82"/>
      <c r="G712" s="82"/>
      <c r="H712" s="82"/>
      <c r="I712" s="82"/>
      <c r="J712" s="82"/>
      <c r="K712" s="155"/>
      <c r="L712" s="155"/>
      <c r="M712" s="155"/>
    </row>
    <row r="713" s="2" customFormat="1" customHeight="1" spans="2:13">
      <c r="B713" s="82"/>
      <c r="C713" s="82"/>
      <c r="D713" s="82"/>
      <c r="E713" s="82"/>
      <c r="F713" s="82"/>
      <c r="G713" s="82"/>
      <c r="H713" s="82"/>
      <c r="I713" s="82"/>
      <c r="J713" s="82"/>
      <c r="K713" s="155"/>
      <c r="L713" s="155"/>
      <c r="M713" s="155"/>
    </row>
    <row r="714" s="2" customFormat="1" customHeight="1" spans="2:13">
      <c r="B714" s="82"/>
      <c r="C714" s="82"/>
      <c r="D714" s="82"/>
      <c r="E714" s="82"/>
      <c r="F714" s="82"/>
      <c r="G714" s="82"/>
      <c r="H714" s="82"/>
      <c r="I714" s="82"/>
      <c r="J714" s="82"/>
      <c r="K714" s="155"/>
      <c r="L714" s="155"/>
      <c r="M714" s="155"/>
    </row>
    <row r="715" s="2" customFormat="1" customHeight="1" spans="2:13">
      <c r="B715" s="82"/>
      <c r="C715" s="82"/>
      <c r="D715" s="82"/>
      <c r="E715" s="82"/>
      <c r="F715" s="82"/>
      <c r="G715" s="82"/>
      <c r="H715" s="82"/>
      <c r="I715" s="82"/>
      <c r="J715" s="82"/>
      <c r="K715" s="155"/>
      <c r="L715" s="155"/>
      <c r="M715" s="155"/>
    </row>
    <row r="716" s="2" customFormat="1" customHeight="1" spans="2:13">
      <c r="B716" s="82"/>
      <c r="C716" s="82"/>
      <c r="D716" s="82"/>
      <c r="E716" s="82"/>
      <c r="F716" s="82"/>
      <c r="G716" s="82"/>
      <c r="H716" s="82"/>
      <c r="I716" s="82"/>
      <c r="J716" s="82"/>
      <c r="K716" s="155"/>
      <c r="L716" s="155"/>
      <c r="M716" s="155"/>
    </row>
    <row r="717" s="2" customFormat="1" customHeight="1" spans="2:13">
      <c r="B717" s="82"/>
      <c r="C717" s="82"/>
      <c r="D717" s="82"/>
      <c r="E717" s="82"/>
      <c r="F717" s="82"/>
      <c r="G717" s="82"/>
      <c r="H717" s="82"/>
      <c r="I717" s="82"/>
      <c r="J717" s="82"/>
      <c r="K717" s="155"/>
      <c r="L717" s="155"/>
      <c r="M717" s="155"/>
    </row>
    <row r="718" s="2" customFormat="1" customHeight="1" spans="2:13">
      <c r="B718" s="82"/>
      <c r="C718" s="82"/>
      <c r="D718" s="82"/>
      <c r="E718" s="82"/>
      <c r="F718" s="82"/>
      <c r="G718" s="82"/>
      <c r="H718" s="82"/>
      <c r="I718" s="82"/>
      <c r="J718" s="82"/>
      <c r="K718" s="155"/>
      <c r="L718" s="155"/>
      <c r="M718" s="155"/>
    </row>
    <row r="719" s="2" customFormat="1" customHeight="1" spans="2:13">
      <c r="B719" s="82"/>
      <c r="C719" s="82"/>
      <c r="D719" s="82"/>
      <c r="E719" s="82"/>
      <c r="F719" s="82"/>
      <c r="G719" s="82"/>
      <c r="H719" s="82"/>
      <c r="I719" s="82"/>
      <c r="J719" s="82"/>
      <c r="K719" s="155"/>
      <c r="L719" s="155"/>
      <c r="M719" s="155"/>
    </row>
    <row r="720" s="2" customFormat="1" customHeight="1" spans="2:13">
      <c r="B720" s="82"/>
      <c r="C720" s="82"/>
      <c r="D720" s="82"/>
      <c r="E720" s="82"/>
      <c r="F720" s="82"/>
      <c r="G720" s="82"/>
      <c r="H720" s="82"/>
      <c r="I720" s="82"/>
      <c r="J720" s="82"/>
      <c r="K720" s="155"/>
      <c r="L720" s="155"/>
      <c r="M720" s="155"/>
    </row>
    <row r="721" s="2" customFormat="1" customHeight="1" spans="2:13">
      <c r="B721" s="82"/>
      <c r="C721" s="82"/>
      <c r="D721" s="82"/>
      <c r="E721" s="82"/>
      <c r="F721" s="82"/>
      <c r="G721" s="82"/>
      <c r="H721" s="82"/>
      <c r="I721" s="82"/>
      <c r="J721" s="82"/>
      <c r="K721" s="155"/>
      <c r="L721" s="155"/>
      <c r="M721" s="155"/>
    </row>
    <row r="722" s="2" customFormat="1" customHeight="1" spans="2:13">
      <c r="B722" s="82"/>
      <c r="C722" s="82"/>
      <c r="D722" s="82"/>
      <c r="E722" s="82"/>
      <c r="F722" s="82"/>
      <c r="G722" s="82"/>
      <c r="H722" s="82"/>
      <c r="I722" s="82"/>
      <c r="J722" s="82"/>
      <c r="K722" s="155"/>
      <c r="L722" s="155"/>
      <c r="M722" s="155"/>
    </row>
    <row r="723" s="2" customFormat="1" customHeight="1" spans="2:13">
      <c r="B723" s="82"/>
      <c r="C723" s="82"/>
      <c r="D723" s="82"/>
      <c r="E723" s="82"/>
      <c r="F723" s="82"/>
      <c r="G723" s="82"/>
      <c r="H723" s="82"/>
      <c r="I723" s="82"/>
      <c r="J723" s="82"/>
      <c r="K723" s="155"/>
      <c r="L723" s="155"/>
      <c r="M723" s="155"/>
    </row>
    <row r="724" s="2" customFormat="1" customHeight="1" spans="2:13">
      <c r="B724" s="82"/>
      <c r="C724" s="82"/>
      <c r="D724" s="82"/>
      <c r="E724" s="82"/>
      <c r="F724" s="82"/>
      <c r="G724" s="82"/>
      <c r="H724" s="82"/>
      <c r="I724" s="82"/>
      <c r="J724" s="82"/>
      <c r="K724" s="155"/>
      <c r="L724" s="155"/>
      <c r="M724" s="155"/>
    </row>
    <row r="725" s="2" customFormat="1" customHeight="1" spans="2:13">
      <c r="B725" s="82"/>
      <c r="C725" s="82"/>
      <c r="D725" s="82"/>
      <c r="E725" s="82"/>
      <c r="F725" s="82"/>
      <c r="G725" s="82"/>
      <c r="H725" s="82"/>
      <c r="I725" s="82"/>
      <c r="J725" s="82"/>
      <c r="K725" s="155"/>
      <c r="L725" s="155"/>
      <c r="M725" s="155"/>
    </row>
    <row r="726" s="2" customFormat="1" customHeight="1" spans="2:13">
      <c r="B726" s="82"/>
      <c r="C726" s="82"/>
      <c r="D726" s="82"/>
      <c r="E726" s="82"/>
      <c r="F726" s="82"/>
      <c r="G726" s="82"/>
      <c r="H726" s="82"/>
      <c r="I726" s="82"/>
      <c r="J726" s="82"/>
      <c r="K726" s="155"/>
      <c r="L726" s="155"/>
      <c r="M726" s="155"/>
    </row>
    <row r="727" s="2" customFormat="1" customHeight="1" spans="2:13">
      <c r="B727" s="82"/>
      <c r="C727" s="82"/>
      <c r="D727" s="82"/>
      <c r="E727" s="82"/>
      <c r="F727" s="82"/>
      <c r="G727" s="82"/>
      <c r="H727" s="82"/>
      <c r="I727" s="82"/>
      <c r="J727" s="82"/>
      <c r="K727" s="155"/>
      <c r="L727" s="155"/>
      <c r="M727" s="155"/>
    </row>
    <row r="728" s="2" customFormat="1" customHeight="1" spans="2:13">
      <c r="B728" s="82"/>
      <c r="C728" s="82"/>
      <c r="D728" s="82"/>
      <c r="E728" s="82"/>
      <c r="F728" s="82"/>
      <c r="G728" s="82"/>
      <c r="H728" s="82"/>
      <c r="I728" s="82"/>
      <c r="J728" s="82"/>
      <c r="K728" s="155"/>
      <c r="L728" s="155"/>
      <c r="M728" s="155"/>
    </row>
    <row r="729" s="2" customFormat="1" customHeight="1" spans="2:13">
      <c r="B729" s="82"/>
      <c r="C729" s="82"/>
      <c r="D729" s="82"/>
      <c r="E729" s="82"/>
      <c r="F729" s="82"/>
      <c r="G729" s="82"/>
      <c r="H729" s="82"/>
      <c r="I729" s="82"/>
      <c r="J729" s="82"/>
      <c r="K729" s="155"/>
      <c r="L729" s="155"/>
      <c r="M729" s="155"/>
    </row>
    <row r="730" s="2" customFormat="1" customHeight="1" spans="2:13">
      <c r="B730" s="82"/>
      <c r="C730" s="82"/>
      <c r="D730" s="82"/>
      <c r="E730" s="82"/>
      <c r="F730" s="82"/>
      <c r="G730" s="82"/>
      <c r="H730" s="82"/>
      <c r="I730" s="82"/>
      <c r="J730" s="82"/>
      <c r="K730" s="155"/>
      <c r="L730" s="155"/>
      <c r="M730" s="155"/>
    </row>
    <row r="731" s="2" customFormat="1" customHeight="1" spans="2:13">
      <c r="B731" s="82"/>
      <c r="C731" s="82"/>
      <c r="D731" s="82"/>
      <c r="E731" s="82"/>
      <c r="F731" s="82"/>
      <c r="G731" s="82"/>
      <c r="H731" s="82"/>
      <c r="I731" s="82"/>
      <c r="J731" s="82"/>
      <c r="K731" s="155"/>
      <c r="L731" s="155"/>
      <c r="M731" s="155"/>
    </row>
    <row r="732" s="2" customFormat="1" customHeight="1" spans="2:13">
      <c r="B732" s="82"/>
      <c r="C732" s="82"/>
      <c r="D732" s="82"/>
      <c r="E732" s="82"/>
      <c r="F732" s="82"/>
      <c r="G732" s="82"/>
      <c r="H732" s="82"/>
      <c r="I732" s="82"/>
      <c r="J732" s="82"/>
      <c r="K732" s="155"/>
      <c r="L732" s="155"/>
      <c r="M732" s="155"/>
    </row>
    <row r="733" s="2" customFormat="1" customHeight="1" spans="2:13">
      <c r="B733" s="82"/>
      <c r="C733" s="82"/>
      <c r="D733" s="82"/>
      <c r="E733" s="82"/>
      <c r="F733" s="82"/>
      <c r="G733" s="82"/>
      <c r="H733" s="82"/>
      <c r="I733" s="82"/>
      <c r="J733" s="82"/>
      <c r="K733" s="155"/>
      <c r="L733" s="155"/>
      <c r="M733" s="155"/>
    </row>
    <row r="734" s="2" customFormat="1" customHeight="1" spans="2:13">
      <c r="B734" s="82"/>
      <c r="C734" s="82"/>
      <c r="D734" s="82"/>
      <c r="E734" s="82"/>
      <c r="F734" s="82"/>
      <c r="G734" s="82"/>
      <c r="H734" s="82"/>
      <c r="I734" s="82"/>
      <c r="J734" s="82"/>
      <c r="K734" s="155"/>
      <c r="L734" s="155"/>
      <c r="M734" s="155"/>
    </row>
    <row r="735" s="2" customFormat="1" customHeight="1" spans="2:13">
      <c r="B735" s="82"/>
      <c r="C735" s="82"/>
      <c r="D735" s="82"/>
      <c r="E735" s="82"/>
      <c r="F735" s="82"/>
      <c r="G735" s="82"/>
      <c r="H735" s="82"/>
      <c r="I735" s="82"/>
      <c r="J735" s="82"/>
      <c r="K735" s="155"/>
      <c r="L735" s="155"/>
      <c r="M735" s="155"/>
    </row>
    <row r="736" s="2" customFormat="1" customHeight="1" spans="2:13">
      <c r="B736" s="82"/>
      <c r="C736" s="82"/>
      <c r="D736" s="82"/>
      <c r="E736" s="82"/>
      <c r="F736" s="82"/>
      <c r="G736" s="82"/>
      <c r="H736" s="82"/>
      <c r="I736" s="82"/>
      <c r="J736" s="82"/>
      <c r="K736" s="155"/>
      <c r="L736" s="155"/>
      <c r="M736" s="155"/>
    </row>
    <row r="737" s="2" customFormat="1" customHeight="1" spans="2:13">
      <c r="B737" s="82"/>
      <c r="C737" s="82"/>
      <c r="D737" s="82"/>
      <c r="E737" s="82"/>
      <c r="F737" s="82"/>
      <c r="G737" s="82"/>
      <c r="H737" s="82"/>
      <c r="I737" s="82"/>
      <c r="J737" s="82"/>
      <c r="K737" s="155"/>
      <c r="L737" s="155"/>
      <c r="M737" s="155"/>
    </row>
    <row r="738" s="2" customFormat="1" customHeight="1" spans="2:13">
      <c r="B738" s="82"/>
      <c r="C738" s="82"/>
      <c r="D738" s="82"/>
      <c r="E738" s="82"/>
      <c r="F738" s="82"/>
      <c r="G738" s="82"/>
      <c r="H738" s="82"/>
      <c r="I738" s="82"/>
      <c r="J738" s="82"/>
      <c r="K738" s="155"/>
      <c r="L738" s="155"/>
      <c r="M738" s="155"/>
    </row>
    <row r="739" s="2" customFormat="1" customHeight="1" spans="2:13">
      <c r="B739" s="82"/>
      <c r="C739" s="82"/>
      <c r="D739" s="82"/>
      <c r="E739" s="82"/>
      <c r="F739" s="82"/>
      <c r="G739" s="82"/>
      <c r="H739" s="82"/>
      <c r="I739" s="82"/>
      <c r="J739" s="82"/>
      <c r="K739" s="155"/>
      <c r="L739" s="155"/>
      <c r="M739" s="155"/>
    </row>
    <row r="740" s="2" customFormat="1" customHeight="1" spans="2:13">
      <c r="B740" s="82"/>
      <c r="C740" s="82"/>
      <c r="D740" s="82"/>
      <c r="E740" s="82"/>
      <c r="F740" s="82"/>
      <c r="G740" s="82"/>
      <c r="H740" s="82"/>
      <c r="I740" s="82"/>
      <c r="J740" s="82"/>
      <c r="K740" s="155"/>
      <c r="L740" s="155"/>
      <c r="M740" s="155"/>
    </row>
    <row r="741" s="2" customFormat="1" customHeight="1" spans="2:13">
      <c r="B741" s="82"/>
      <c r="C741" s="82"/>
      <c r="D741" s="82"/>
      <c r="E741" s="82"/>
      <c r="F741" s="82"/>
      <c r="G741" s="82"/>
      <c r="H741" s="82"/>
      <c r="I741" s="82"/>
      <c r="J741" s="82"/>
      <c r="K741" s="155"/>
      <c r="L741" s="155"/>
      <c r="M741" s="155"/>
    </row>
    <row r="742" s="2" customFormat="1" customHeight="1" spans="2:13">
      <c r="B742" s="82"/>
      <c r="C742" s="82"/>
      <c r="D742" s="82"/>
      <c r="E742" s="82"/>
      <c r="F742" s="82"/>
      <c r="G742" s="82"/>
      <c r="H742" s="82"/>
      <c r="I742" s="82"/>
      <c r="J742" s="82"/>
      <c r="K742" s="155"/>
      <c r="L742" s="155"/>
      <c r="M742" s="155"/>
    </row>
    <row r="743" s="2" customFormat="1" customHeight="1" spans="2:13">
      <c r="B743" s="82"/>
      <c r="C743" s="82"/>
      <c r="D743" s="82"/>
      <c r="E743" s="82"/>
      <c r="F743" s="82"/>
      <c r="G743" s="82"/>
      <c r="H743" s="82"/>
      <c r="I743" s="82"/>
      <c r="J743" s="82"/>
      <c r="K743" s="155"/>
      <c r="L743" s="155"/>
      <c r="M743" s="155"/>
    </row>
    <row r="744" s="2" customFormat="1" customHeight="1" spans="2:13">
      <c r="B744" s="82"/>
      <c r="C744" s="82"/>
      <c r="D744" s="82"/>
      <c r="E744" s="82"/>
      <c r="F744" s="82"/>
      <c r="G744" s="82"/>
      <c r="H744" s="82"/>
      <c r="I744" s="82"/>
      <c r="J744" s="82"/>
      <c r="K744" s="155"/>
      <c r="L744" s="155"/>
      <c r="M744" s="155"/>
    </row>
    <row r="745" s="2" customFormat="1" customHeight="1" spans="2:13">
      <c r="B745" s="82"/>
      <c r="C745" s="82"/>
      <c r="D745" s="82"/>
      <c r="E745" s="82"/>
      <c r="F745" s="82"/>
      <c r="G745" s="82"/>
      <c r="H745" s="82"/>
      <c r="I745" s="82"/>
      <c r="J745" s="82"/>
      <c r="K745" s="155"/>
      <c r="L745" s="155"/>
      <c r="M745" s="155"/>
    </row>
    <row r="746" s="2" customFormat="1" customHeight="1" spans="2:13">
      <c r="B746" s="82"/>
      <c r="C746" s="82"/>
      <c r="D746" s="82"/>
      <c r="E746" s="82"/>
      <c r="F746" s="82"/>
      <c r="G746" s="82"/>
      <c r="H746" s="82"/>
      <c r="I746" s="82"/>
      <c r="J746" s="82"/>
      <c r="K746" s="155"/>
      <c r="L746" s="155"/>
      <c r="M746" s="155"/>
    </row>
    <row r="747" s="2" customFormat="1" customHeight="1" spans="2:13">
      <c r="B747" s="82"/>
      <c r="C747" s="82"/>
      <c r="D747" s="82"/>
      <c r="E747" s="82"/>
      <c r="F747" s="82"/>
      <c r="G747" s="82"/>
      <c r="H747" s="82"/>
      <c r="I747" s="82"/>
      <c r="J747" s="82"/>
      <c r="K747" s="155"/>
      <c r="L747" s="155"/>
      <c r="M747" s="155"/>
    </row>
    <row r="748" s="2" customFormat="1" customHeight="1" spans="2:13">
      <c r="B748" s="82"/>
      <c r="C748" s="82"/>
      <c r="D748" s="82"/>
      <c r="E748" s="82"/>
      <c r="F748" s="82"/>
      <c r="G748" s="82"/>
      <c r="H748" s="82"/>
      <c r="I748" s="82"/>
      <c r="J748" s="82"/>
      <c r="K748" s="155"/>
      <c r="L748" s="155"/>
      <c r="M748" s="155"/>
    </row>
    <row r="749" s="2" customFormat="1" customHeight="1" spans="2:13">
      <c r="B749" s="82"/>
      <c r="C749" s="82"/>
      <c r="D749" s="82"/>
      <c r="E749" s="82"/>
      <c r="F749" s="82"/>
      <c r="G749" s="82"/>
      <c r="H749" s="82"/>
      <c r="I749" s="82"/>
      <c r="J749" s="82"/>
      <c r="K749" s="155"/>
      <c r="L749" s="155"/>
      <c r="M749" s="155"/>
    </row>
    <row r="750" s="2" customFormat="1" customHeight="1" spans="2:13">
      <c r="B750" s="82"/>
      <c r="C750" s="82"/>
      <c r="D750" s="82"/>
      <c r="E750" s="82"/>
      <c r="F750" s="82"/>
      <c r="G750" s="82"/>
      <c r="H750" s="82"/>
      <c r="I750" s="82"/>
      <c r="J750" s="82"/>
      <c r="K750" s="155"/>
      <c r="L750" s="155"/>
      <c r="M750" s="155"/>
    </row>
    <row r="751" s="2" customFormat="1" customHeight="1" spans="2:13">
      <c r="B751" s="82"/>
      <c r="C751" s="82"/>
      <c r="D751" s="82"/>
      <c r="E751" s="82"/>
      <c r="F751" s="82"/>
      <c r="G751" s="82"/>
      <c r="H751" s="82"/>
      <c r="I751" s="82"/>
      <c r="J751" s="82"/>
      <c r="K751" s="155"/>
      <c r="L751" s="155"/>
      <c r="M751" s="155"/>
    </row>
    <row r="752" s="2" customFormat="1" customHeight="1" spans="2:13">
      <c r="B752" s="82"/>
      <c r="C752" s="82"/>
      <c r="D752" s="82"/>
      <c r="E752" s="82"/>
      <c r="F752" s="82"/>
      <c r="G752" s="82"/>
      <c r="H752" s="82"/>
      <c r="I752" s="82"/>
      <c r="J752" s="82"/>
      <c r="K752" s="155"/>
      <c r="L752" s="155"/>
      <c r="M752" s="155"/>
    </row>
    <row r="753" s="2" customFormat="1" customHeight="1" spans="2:13">
      <c r="B753" s="82"/>
      <c r="C753" s="82"/>
      <c r="D753" s="82"/>
      <c r="E753" s="82"/>
      <c r="F753" s="82"/>
      <c r="G753" s="82"/>
      <c r="H753" s="82"/>
      <c r="I753" s="82"/>
      <c r="J753" s="82"/>
      <c r="K753" s="155"/>
      <c r="L753" s="155"/>
      <c r="M753" s="155"/>
    </row>
    <row r="754" s="2" customFormat="1" customHeight="1" spans="2:13">
      <c r="B754" s="82"/>
      <c r="C754" s="82"/>
      <c r="D754" s="82"/>
      <c r="E754" s="82"/>
      <c r="F754" s="82"/>
      <c r="G754" s="82"/>
      <c r="H754" s="82"/>
      <c r="I754" s="82"/>
      <c r="J754" s="82"/>
      <c r="K754" s="155"/>
      <c r="L754" s="155"/>
      <c r="M754" s="155"/>
    </row>
    <row r="755" s="2" customFormat="1" customHeight="1" spans="2:13">
      <c r="B755" s="82"/>
      <c r="C755" s="82"/>
      <c r="D755" s="82"/>
      <c r="E755" s="82"/>
      <c r="F755" s="82"/>
      <c r="G755" s="82"/>
      <c r="H755" s="82"/>
      <c r="I755" s="82"/>
      <c r="J755" s="82"/>
      <c r="K755" s="155"/>
      <c r="L755" s="155"/>
      <c r="M755" s="155"/>
    </row>
    <row r="756" s="2" customFormat="1" customHeight="1" spans="2:13">
      <c r="B756" s="82"/>
      <c r="C756" s="82"/>
      <c r="D756" s="82"/>
      <c r="E756" s="82"/>
      <c r="F756" s="82"/>
      <c r="G756" s="82"/>
      <c r="H756" s="82"/>
      <c r="I756" s="82"/>
      <c r="J756" s="82"/>
      <c r="K756" s="155"/>
      <c r="L756" s="155"/>
      <c r="M756" s="155"/>
    </row>
    <row r="757" s="2" customFormat="1" customHeight="1" spans="2:13">
      <c r="B757" s="82"/>
      <c r="C757" s="82"/>
      <c r="D757" s="82"/>
      <c r="E757" s="82"/>
      <c r="F757" s="82"/>
      <c r="G757" s="82"/>
      <c r="H757" s="82"/>
      <c r="I757" s="82"/>
      <c r="J757" s="82"/>
      <c r="K757" s="155"/>
      <c r="L757" s="155"/>
      <c r="M757" s="155"/>
    </row>
    <row r="758" s="2" customFormat="1" customHeight="1" spans="2:13">
      <c r="B758" s="82"/>
      <c r="C758" s="82"/>
      <c r="D758" s="82"/>
      <c r="E758" s="82"/>
      <c r="F758" s="82"/>
      <c r="G758" s="82"/>
      <c r="H758" s="82"/>
      <c r="I758" s="82"/>
      <c r="J758" s="82"/>
      <c r="K758" s="155"/>
      <c r="L758" s="155"/>
      <c r="M758" s="155"/>
    </row>
    <row r="759" s="2" customFormat="1" customHeight="1" spans="2:13">
      <c r="B759" s="82"/>
      <c r="C759" s="82"/>
      <c r="D759" s="82"/>
      <c r="E759" s="82"/>
      <c r="F759" s="82"/>
      <c r="G759" s="82"/>
      <c r="H759" s="82"/>
      <c r="I759" s="82"/>
      <c r="J759" s="82"/>
      <c r="K759" s="155"/>
      <c r="L759" s="155"/>
      <c r="M759" s="155"/>
    </row>
    <row r="760" s="2" customFormat="1" customHeight="1" spans="2:13">
      <c r="B760" s="82"/>
      <c r="C760" s="82"/>
      <c r="D760" s="82"/>
      <c r="E760" s="82"/>
      <c r="F760" s="82"/>
      <c r="G760" s="82"/>
      <c r="H760" s="82"/>
      <c r="I760" s="82"/>
      <c r="J760" s="82"/>
      <c r="K760" s="155"/>
      <c r="L760" s="155"/>
      <c r="M760" s="155"/>
    </row>
    <row r="761" s="2" customFormat="1" customHeight="1" spans="2:13">
      <c r="B761" s="82"/>
      <c r="C761" s="82"/>
      <c r="D761" s="82"/>
      <c r="E761" s="82"/>
      <c r="F761" s="82"/>
      <c r="G761" s="82"/>
      <c r="H761" s="82"/>
      <c r="I761" s="82"/>
      <c r="J761" s="82"/>
      <c r="K761" s="155"/>
      <c r="L761" s="155"/>
      <c r="M761" s="155"/>
    </row>
    <row r="762" s="2" customFormat="1" customHeight="1" spans="2:13">
      <c r="B762" s="82"/>
      <c r="C762" s="82"/>
      <c r="D762" s="82"/>
      <c r="E762" s="82"/>
      <c r="F762" s="82"/>
      <c r="G762" s="82"/>
      <c r="H762" s="82"/>
      <c r="I762" s="82"/>
      <c r="J762" s="82"/>
      <c r="K762" s="155"/>
      <c r="L762" s="155"/>
      <c r="M762" s="155"/>
    </row>
    <row r="763" s="2" customFormat="1" customHeight="1" spans="2:13">
      <c r="B763" s="82"/>
      <c r="C763" s="82"/>
      <c r="D763" s="82"/>
      <c r="E763" s="82"/>
      <c r="F763" s="82"/>
      <c r="G763" s="82"/>
      <c r="H763" s="82"/>
      <c r="I763" s="82"/>
      <c r="J763" s="82"/>
      <c r="K763" s="155"/>
      <c r="L763" s="155"/>
      <c r="M763" s="155"/>
    </row>
    <row r="764" s="2" customFormat="1" customHeight="1" spans="2:13">
      <c r="B764" s="82"/>
      <c r="C764" s="82"/>
      <c r="D764" s="82"/>
      <c r="E764" s="82"/>
      <c r="F764" s="82"/>
      <c r="G764" s="82"/>
      <c r="H764" s="82"/>
      <c r="I764" s="82"/>
      <c r="J764" s="82"/>
      <c r="K764" s="155"/>
      <c r="L764" s="155"/>
      <c r="M764" s="155"/>
    </row>
    <row r="765" s="2" customFormat="1" customHeight="1" spans="2:13">
      <c r="B765" s="82"/>
      <c r="C765" s="82"/>
      <c r="D765" s="82"/>
      <c r="E765" s="82"/>
      <c r="F765" s="82"/>
      <c r="G765" s="82"/>
      <c r="H765" s="82"/>
      <c r="I765" s="82"/>
      <c r="J765" s="82"/>
      <c r="K765" s="155"/>
      <c r="L765" s="155"/>
      <c r="M765" s="155"/>
    </row>
    <row r="766" s="2" customFormat="1" customHeight="1" spans="2:13">
      <c r="B766" s="82"/>
      <c r="C766" s="82"/>
      <c r="D766" s="82"/>
      <c r="E766" s="82"/>
      <c r="F766" s="82"/>
      <c r="G766" s="82"/>
      <c r="H766" s="82"/>
      <c r="I766" s="82"/>
      <c r="J766" s="82"/>
      <c r="K766" s="155"/>
      <c r="L766" s="155"/>
      <c r="M766" s="155"/>
    </row>
    <row r="767" s="2" customFormat="1" customHeight="1" spans="2:13">
      <c r="B767" s="82"/>
      <c r="C767" s="82"/>
      <c r="D767" s="82"/>
      <c r="E767" s="82"/>
      <c r="F767" s="82"/>
      <c r="G767" s="82"/>
      <c r="H767" s="82"/>
      <c r="I767" s="82"/>
      <c r="J767" s="82"/>
      <c r="K767" s="155"/>
      <c r="L767" s="155"/>
      <c r="M767" s="155"/>
    </row>
    <row r="768" s="2" customFormat="1" customHeight="1" spans="2:13">
      <c r="B768" s="82"/>
      <c r="C768" s="82"/>
      <c r="D768" s="82"/>
      <c r="E768" s="82"/>
      <c r="F768" s="82"/>
      <c r="G768" s="82"/>
      <c r="H768" s="82"/>
      <c r="I768" s="82"/>
      <c r="J768" s="82"/>
      <c r="K768" s="155"/>
      <c r="L768" s="155"/>
      <c r="M768" s="155"/>
    </row>
    <row r="769" s="2" customFormat="1" customHeight="1" spans="2:13">
      <c r="B769" s="82"/>
      <c r="C769" s="82"/>
      <c r="D769" s="82"/>
      <c r="E769" s="82"/>
      <c r="F769" s="82"/>
      <c r="G769" s="82"/>
      <c r="H769" s="82"/>
      <c r="I769" s="82"/>
      <c r="J769" s="82"/>
      <c r="K769" s="155"/>
      <c r="L769" s="155"/>
      <c r="M769" s="155"/>
    </row>
    <row r="770" s="2" customFormat="1" customHeight="1" spans="2:13">
      <c r="B770" s="82"/>
      <c r="C770" s="82"/>
      <c r="D770" s="82"/>
      <c r="E770" s="82"/>
      <c r="F770" s="82"/>
      <c r="G770" s="82"/>
      <c r="H770" s="82"/>
      <c r="I770" s="82"/>
      <c r="J770" s="82"/>
      <c r="K770" s="155"/>
      <c r="L770" s="155"/>
      <c r="M770" s="155"/>
    </row>
    <row r="771" s="2" customFormat="1" customHeight="1" spans="2:13">
      <c r="B771" s="82"/>
      <c r="C771" s="82"/>
      <c r="D771" s="82"/>
      <c r="E771" s="82"/>
      <c r="F771" s="82"/>
      <c r="G771" s="82"/>
      <c r="H771" s="82"/>
      <c r="I771" s="82"/>
      <c r="J771" s="82"/>
      <c r="K771" s="155"/>
      <c r="L771" s="155"/>
      <c r="M771" s="155"/>
    </row>
    <row r="772" s="2" customFormat="1" customHeight="1" spans="2:13">
      <c r="B772" s="82"/>
      <c r="C772" s="82"/>
      <c r="D772" s="82"/>
      <c r="E772" s="82"/>
      <c r="F772" s="82"/>
      <c r="G772" s="82"/>
      <c r="H772" s="82"/>
      <c r="I772" s="82"/>
      <c r="J772" s="82"/>
      <c r="K772" s="155"/>
      <c r="L772" s="155"/>
      <c r="M772" s="155"/>
    </row>
    <row r="773" s="2" customFormat="1" customHeight="1" spans="2:13">
      <c r="B773" s="82"/>
      <c r="C773" s="82"/>
      <c r="D773" s="82"/>
      <c r="E773" s="82"/>
      <c r="F773" s="82"/>
      <c r="G773" s="82"/>
      <c r="H773" s="82"/>
      <c r="I773" s="82"/>
      <c r="J773" s="82"/>
      <c r="K773" s="155"/>
      <c r="L773" s="155"/>
      <c r="M773" s="155"/>
    </row>
    <row r="774" s="2" customFormat="1" customHeight="1" spans="2:13">
      <c r="B774" s="82"/>
      <c r="C774" s="82"/>
      <c r="D774" s="82"/>
      <c r="E774" s="82"/>
      <c r="F774" s="82"/>
      <c r="G774" s="82"/>
      <c r="H774" s="82"/>
      <c r="I774" s="82"/>
      <c r="J774" s="82"/>
      <c r="K774" s="155"/>
      <c r="L774" s="155"/>
      <c r="M774" s="155"/>
    </row>
    <row r="775" s="2" customFormat="1" customHeight="1" spans="2:13">
      <c r="B775" s="82"/>
      <c r="C775" s="82"/>
      <c r="D775" s="82"/>
      <c r="E775" s="82"/>
      <c r="F775" s="82"/>
      <c r="G775" s="82"/>
      <c r="H775" s="82"/>
      <c r="I775" s="82"/>
      <c r="J775" s="82"/>
      <c r="K775" s="155"/>
      <c r="L775" s="155"/>
      <c r="M775" s="155"/>
    </row>
    <row r="776" s="2" customFormat="1" customHeight="1" spans="2:13">
      <c r="B776" s="82"/>
      <c r="C776" s="82"/>
      <c r="D776" s="82"/>
      <c r="E776" s="82"/>
      <c r="F776" s="82"/>
      <c r="G776" s="82"/>
      <c r="H776" s="82"/>
      <c r="I776" s="82"/>
      <c r="J776" s="82"/>
      <c r="K776" s="155"/>
      <c r="L776" s="155"/>
      <c r="M776" s="155"/>
    </row>
    <row r="777" s="2" customFormat="1" customHeight="1" spans="2:13">
      <c r="B777" s="82"/>
      <c r="C777" s="82"/>
      <c r="D777" s="82"/>
      <c r="E777" s="82"/>
      <c r="F777" s="82"/>
      <c r="G777" s="82"/>
      <c r="H777" s="82"/>
      <c r="I777" s="82"/>
      <c r="J777" s="82"/>
      <c r="K777" s="155"/>
      <c r="L777" s="155"/>
      <c r="M777" s="155"/>
    </row>
    <row r="778" s="2" customFormat="1" customHeight="1" spans="2:13">
      <c r="B778" s="82"/>
      <c r="C778" s="82"/>
      <c r="D778" s="82"/>
      <c r="E778" s="82"/>
      <c r="F778" s="82"/>
      <c r="G778" s="82"/>
      <c r="H778" s="82"/>
      <c r="I778" s="82"/>
      <c r="J778" s="82"/>
      <c r="K778" s="155"/>
      <c r="L778" s="155"/>
      <c r="M778" s="155"/>
    </row>
    <row r="779" s="2" customFormat="1" customHeight="1" spans="2:13">
      <c r="B779" s="82"/>
      <c r="C779" s="82"/>
      <c r="D779" s="82"/>
      <c r="E779" s="82"/>
      <c r="F779" s="82"/>
      <c r="G779" s="82"/>
      <c r="H779" s="82"/>
      <c r="I779" s="82"/>
      <c r="J779" s="82"/>
      <c r="K779" s="155"/>
      <c r="L779" s="155"/>
      <c r="M779" s="155"/>
    </row>
    <row r="780" s="2" customFormat="1" customHeight="1" spans="2:13">
      <c r="B780" s="82"/>
      <c r="C780" s="82"/>
      <c r="D780" s="82"/>
      <c r="E780" s="82"/>
      <c r="F780" s="82"/>
      <c r="G780" s="82"/>
      <c r="H780" s="82"/>
      <c r="I780" s="82"/>
      <c r="J780" s="82"/>
      <c r="K780" s="155"/>
      <c r="L780" s="155"/>
      <c r="M780" s="155"/>
    </row>
    <row r="781" s="2" customFormat="1" customHeight="1" spans="2:13">
      <c r="B781" s="82"/>
      <c r="C781" s="82"/>
      <c r="D781" s="82"/>
      <c r="E781" s="82"/>
      <c r="F781" s="82"/>
      <c r="G781" s="82"/>
      <c r="H781" s="82"/>
      <c r="I781" s="82"/>
      <c r="J781" s="82"/>
      <c r="K781" s="155"/>
      <c r="L781" s="155"/>
      <c r="M781" s="155"/>
    </row>
    <row r="782" s="2" customFormat="1" customHeight="1" spans="2:13">
      <c r="B782" s="82"/>
      <c r="C782" s="82"/>
      <c r="D782" s="82"/>
      <c r="E782" s="82"/>
      <c r="F782" s="82"/>
      <c r="G782" s="82"/>
      <c r="H782" s="82"/>
      <c r="I782" s="82"/>
      <c r="J782" s="82"/>
      <c r="K782" s="155"/>
      <c r="L782" s="155"/>
      <c r="M782" s="155"/>
    </row>
    <row r="783" s="2" customFormat="1" customHeight="1" spans="2:13">
      <c r="B783" s="82"/>
      <c r="C783" s="82"/>
      <c r="D783" s="82"/>
      <c r="E783" s="82"/>
      <c r="F783" s="82"/>
      <c r="G783" s="82"/>
      <c r="H783" s="82"/>
      <c r="I783" s="82"/>
      <c r="J783" s="82"/>
      <c r="K783" s="155"/>
      <c r="L783" s="155"/>
      <c r="M783" s="155"/>
    </row>
    <row r="784" s="2" customFormat="1" customHeight="1" spans="2:13">
      <c r="B784" s="82"/>
      <c r="C784" s="82"/>
      <c r="D784" s="82"/>
      <c r="E784" s="82"/>
      <c r="F784" s="82"/>
      <c r="G784" s="82"/>
      <c r="H784" s="82"/>
      <c r="I784" s="82"/>
      <c r="J784" s="82"/>
      <c r="K784" s="155"/>
      <c r="L784" s="155"/>
      <c r="M784" s="155"/>
    </row>
    <row r="785" s="2" customFormat="1" customHeight="1" spans="2:13">
      <c r="B785" s="82"/>
      <c r="C785" s="82"/>
      <c r="D785" s="82"/>
      <c r="E785" s="82"/>
      <c r="F785" s="82"/>
      <c r="G785" s="82"/>
      <c r="H785" s="82"/>
      <c r="I785" s="82"/>
      <c r="J785" s="82"/>
      <c r="K785" s="155"/>
      <c r="L785" s="155"/>
      <c r="M785" s="155"/>
    </row>
    <row r="786" s="2" customFormat="1" customHeight="1" spans="2:13">
      <c r="B786" s="82"/>
      <c r="C786" s="82"/>
      <c r="D786" s="82"/>
      <c r="E786" s="82"/>
      <c r="F786" s="82"/>
      <c r="G786" s="82"/>
      <c r="H786" s="82"/>
      <c r="I786" s="82"/>
      <c r="J786" s="82"/>
      <c r="K786" s="155"/>
      <c r="L786" s="155"/>
      <c r="M786" s="155"/>
    </row>
    <row r="787" s="2" customFormat="1" customHeight="1" spans="2:13">
      <c r="B787" s="82"/>
      <c r="C787" s="82"/>
      <c r="D787" s="82"/>
      <c r="E787" s="82"/>
      <c r="F787" s="82"/>
      <c r="G787" s="82"/>
      <c r="H787" s="82"/>
      <c r="I787" s="82"/>
      <c r="J787" s="82"/>
      <c r="K787" s="155"/>
      <c r="L787" s="155"/>
      <c r="M787" s="155"/>
    </row>
    <row r="788" s="2" customFormat="1" customHeight="1" spans="2:13">
      <c r="B788" s="82"/>
      <c r="C788" s="82"/>
      <c r="D788" s="82"/>
      <c r="E788" s="82"/>
      <c r="F788" s="82"/>
      <c r="G788" s="82"/>
      <c r="H788" s="82"/>
      <c r="I788" s="82"/>
      <c r="J788" s="82"/>
      <c r="K788" s="155"/>
      <c r="L788" s="155"/>
      <c r="M788" s="155"/>
    </row>
    <row r="789" s="2" customFormat="1" customHeight="1" spans="2:13">
      <c r="B789" s="82"/>
      <c r="C789" s="82"/>
      <c r="D789" s="82"/>
      <c r="E789" s="82"/>
      <c r="F789" s="82"/>
      <c r="G789" s="82"/>
      <c r="H789" s="82"/>
      <c r="I789" s="82"/>
      <c r="J789" s="82"/>
      <c r="K789" s="155"/>
      <c r="L789" s="155"/>
      <c r="M789" s="155"/>
    </row>
    <row r="790" s="2" customFormat="1" customHeight="1" spans="2:13">
      <c r="B790" s="82"/>
      <c r="C790" s="82"/>
      <c r="D790" s="82"/>
      <c r="E790" s="82"/>
      <c r="F790" s="82"/>
      <c r="G790" s="82"/>
      <c r="H790" s="82"/>
      <c r="I790" s="82"/>
      <c r="J790" s="82"/>
      <c r="K790" s="155"/>
      <c r="L790" s="155"/>
      <c r="M790" s="155"/>
    </row>
    <row r="791" s="2" customFormat="1" customHeight="1" spans="2:13">
      <c r="B791" s="82"/>
      <c r="C791" s="82"/>
      <c r="D791" s="82"/>
      <c r="E791" s="82"/>
      <c r="F791" s="82"/>
      <c r="G791" s="82"/>
      <c r="H791" s="82"/>
      <c r="I791" s="82"/>
      <c r="J791" s="82"/>
      <c r="K791" s="155"/>
      <c r="L791" s="155"/>
      <c r="M791" s="155"/>
    </row>
    <row r="792" s="2" customFormat="1" customHeight="1" spans="2:13">
      <c r="B792" s="82"/>
      <c r="C792" s="82"/>
      <c r="D792" s="82"/>
      <c r="E792" s="82"/>
      <c r="F792" s="82"/>
      <c r="G792" s="82"/>
      <c r="H792" s="82"/>
      <c r="I792" s="82"/>
      <c r="J792" s="82"/>
      <c r="K792" s="155"/>
      <c r="L792" s="155"/>
      <c r="M792" s="155"/>
    </row>
    <row r="793" s="2" customFormat="1" customHeight="1" spans="2:13">
      <c r="B793" s="82"/>
      <c r="C793" s="82"/>
      <c r="D793" s="82"/>
      <c r="E793" s="82"/>
      <c r="F793" s="82"/>
      <c r="G793" s="82"/>
      <c r="H793" s="82"/>
      <c r="I793" s="82"/>
      <c r="J793" s="82"/>
      <c r="K793" s="155"/>
      <c r="L793" s="155"/>
      <c r="M793" s="155"/>
    </row>
    <row r="794" s="2" customFormat="1" customHeight="1" spans="2:13">
      <c r="B794" s="82"/>
      <c r="C794" s="82"/>
      <c r="D794" s="82"/>
      <c r="E794" s="82"/>
      <c r="F794" s="82"/>
      <c r="G794" s="82"/>
      <c r="H794" s="82"/>
      <c r="I794" s="82"/>
      <c r="J794" s="82"/>
      <c r="K794" s="155"/>
      <c r="L794" s="155"/>
      <c r="M794" s="155"/>
    </row>
    <row r="795" s="2" customFormat="1" customHeight="1" spans="2:13">
      <c r="B795" s="82"/>
      <c r="C795" s="82"/>
      <c r="D795" s="82"/>
      <c r="E795" s="82"/>
      <c r="F795" s="82"/>
      <c r="G795" s="82"/>
      <c r="H795" s="82"/>
      <c r="I795" s="82"/>
      <c r="J795" s="82"/>
      <c r="K795" s="155"/>
      <c r="L795" s="155"/>
      <c r="M795" s="155"/>
    </row>
    <row r="796" s="2" customFormat="1" customHeight="1" spans="2:13">
      <c r="B796" s="82"/>
      <c r="C796" s="82"/>
      <c r="D796" s="82"/>
      <c r="E796" s="82"/>
      <c r="F796" s="82"/>
      <c r="G796" s="82"/>
      <c r="H796" s="82"/>
      <c r="I796" s="82"/>
      <c r="J796" s="82"/>
      <c r="K796" s="155"/>
      <c r="L796" s="155"/>
      <c r="M796" s="155"/>
    </row>
    <row r="797" s="2" customFormat="1" customHeight="1" spans="2:13">
      <c r="B797" s="82"/>
      <c r="C797" s="82"/>
      <c r="D797" s="82"/>
      <c r="E797" s="82"/>
      <c r="F797" s="82"/>
      <c r="G797" s="82"/>
      <c r="H797" s="82"/>
      <c r="I797" s="82"/>
      <c r="J797" s="82"/>
      <c r="K797" s="155"/>
      <c r="L797" s="155"/>
      <c r="M797" s="155"/>
    </row>
    <row r="798" s="2" customFormat="1" customHeight="1" spans="2:13">
      <c r="B798" s="82"/>
      <c r="C798" s="82"/>
      <c r="D798" s="82"/>
      <c r="E798" s="82"/>
      <c r="F798" s="82"/>
      <c r="G798" s="82"/>
      <c r="H798" s="82"/>
      <c r="I798" s="82"/>
      <c r="J798" s="82"/>
      <c r="K798" s="155"/>
      <c r="L798" s="155"/>
      <c r="M798" s="155"/>
    </row>
    <row r="799" s="2" customFormat="1" customHeight="1" spans="2:13">
      <c r="B799" s="82"/>
      <c r="C799" s="82"/>
      <c r="D799" s="82"/>
      <c r="E799" s="82"/>
      <c r="F799" s="82"/>
      <c r="G799" s="82"/>
      <c r="H799" s="82"/>
      <c r="I799" s="82"/>
      <c r="J799" s="82"/>
      <c r="K799" s="155"/>
      <c r="L799" s="155"/>
      <c r="M799" s="155"/>
    </row>
    <row r="800" s="2" customFormat="1" customHeight="1" spans="2:13">
      <c r="B800" s="82"/>
      <c r="C800" s="82"/>
      <c r="D800" s="82"/>
      <c r="E800" s="82"/>
      <c r="F800" s="82"/>
      <c r="G800" s="82"/>
      <c r="H800" s="82"/>
      <c r="I800" s="82"/>
      <c r="J800" s="82"/>
      <c r="K800" s="155"/>
      <c r="L800" s="155"/>
      <c r="M800" s="155"/>
    </row>
    <row r="801" s="2" customFormat="1" customHeight="1" spans="2:13">
      <c r="B801" s="82"/>
      <c r="C801" s="82"/>
      <c r="D801" s="82"/>
      <c r="E801" s="82"/>
      <c r="F801" s="82"/>
      <c r="G801" s="82"/>
      <c r="H801" s="82"/>
      <c r="I801" s="82"/>
      <c r="J801" s="82"/>
      <c r="K801" s="155"/>
      <c r="L801" s="155"/>
      <c r="M801" s="155"/>
    </row>
    <row r="802" s="2" customFormat="1" customHeight="1" spans="2:13">
      <c r="B802" s="82"/>
      <c r="C802" s="82"/>
      <c r="D802" s="82"/>
      <c r="E802" s="82"/>
      <c r="F802" s="82"/>
      <c r="G802" s="82"/>
      <c r="H802" s="82"/>
      <c r="I802" s="82"/>
      <c r="J802" s="82"/>
      <c r="K802" s="155"/>
      <c r="L802" s="155"/>
      <c r="M802" s="155"/>
    </row>
    <row r="803" s="2" customFormat="1" customHeight="1" spans="2:13">
      <c r="B803" s="82"/>
      <c r="C803" s="82"/>
      <c r="D803" s="82"/>
      <c r="E803" s="82"/>
      <c r="F803" s="82"/>
      <c r="G803" s="82"/>
      <c r="H803" s="82"/>
      <c r="I803" s="82"/>
      <c r="J803" s="82"/>
      <c r="K803" s="155"/>
      <c r="L803" s="155"/>
      <c r="M803" s="155"/>
    </row>
    <row r="804" s="2" customFormat="1" customHeight="1" spans="2:13">
      <c r="B804" s="82"/>
      <c r="C804" s="82"/>
      <c r="D804" s="82"/>
      <c r="E804" s="82"/>
      <c r="F804" s="82"/>
      <c r="G804" s="82"/>
      <c r="H804" s="82"/>
      <c r="I804" s="82"/>
      <c r="J804" s="82"/>
      <c r="K804" s="155"/>
      <c r="L804" s="155"/>
      <c r="M804" s="155"/>
    </row>
    <row r="805" s="2" customFormat="1" customHeight="1" spans="2:13">
      <c r="B805" s="82"/>
      <c r="C805" s="82"/>
      <c r="D805" s="82"/>
      <c r="E805" s="82"/>
      <c r="F805" s="82"/>
      <c r="G805" s="82"/>
      <c r="H805" s="82"/>
      <c r="I805" s="82"/>
      <c r="J805" s="82"/>
      <c r="K805" s="155"/>
      <c r="L805" s="155"/>
      <c r="M805" s="155"/>
    </row>
    <row r="806" s="2" customFormat="1" customHeight="1" spans="2:13">
      <c r="B806" s="82"/>
      <c r="C806" s="82"/>
      <c r="D806" s="82"/>
      <c r="E806" s="82"/>
      <c r="F806" s="82"/>
      <c r="G806" s="82"/>
      <c r="H806" s="82"/>
      <c r="I806" s="82"/>
      <c r="J806" s="82"/>
      <c r="K806" s="155"/>
      <c r="L806" s="155"/>
      <c r="M806" s="155"/>
    </row>
    <row r="807" s="2" customFormat="1" customHeight="1" spans="2:13">
      <c r="B807" s="82"/>
      <c r="C807" s="82"/>
      <c r="D807" s="82"/>
      <c r="E807" s="82"/>
      <c r="F807" s="82"/>
      <c r="G807" s="82"/>
      <c r="H807" s="82"/>
      <c r="I807" s="82"/>
      <c r="J807" s="82"/>
      <c r="K807" s="155"/>
      <c r="L807" s="155"/>
      <c r="M807" s="155"/>
    </row>
    <row r="808" s="2" customFormat="1" customHeight="1" spans="2:13">
      <c r="B808" s="82"/>
      <c r="C808" s="82"/>
      <c r="D808" s="82"/>
      <c r="E808" s="82"/>
      <c r="F808" s="82"/>
      <c r="G808" s="82"/>
      <c r="H808" s="82"/>
      <c r="I808" s="82"/>
      <c r="J808" s="82"/>
      <c r="K808" s="155"/>
      <c r="L808" s="155"/>
      <c r="M808" s="155"/>
    </row>
    <row r="809" s="2" customFormat="1" customHeight="1" spans="2:13">
      <c r="B809" s="82"/>
      <c r="C809" s="82"/>
      <c r="D809" s="82"/>
      <c r="E809" s="82"/>
      <c r="F809" s="82"/>
      <c r="G809" s="82"/>
      <c r="H809" s="82"/>
      <c r="I809" s="82"/>
      <c r="J809" s="82"/>
      <c r="K809" s="155"/>
      <c r="L809" s="155"/>
      <c r="M809" s="155"/>
    </row>
    <row r="810" s="2" customFormat="1" customHeight="1" spans="2:13">
      <c r="B810" s="82"/>
      <c r="C810" s="82"/>
      <c r="D810" s="82"/>
      <c r="E810" s="82"/>
      <c r="F810" s="82"/>
      <c r="G810" s="82"/>
      <c r="H810" s="82"/>
      <c r="I810" s="82"/>
      <c r="J810" s="82"/>
      <c r="K810" s="155"/>
      <c r="L810" s="155"/>
      <c r="M810" s="155"/>
    </row>
    <row r="811" s="2" customFormat="1" customHeight="1" spans="2:13">
      <c r="B811" s="82"/>
      <c r="C811" s="82"/>
      <c r="D811" s="82"/>
      <c r="E811" s="82"/>
      <c r="F811" s="82"/>
      <c r="G811" s="82"/>
      <c r="H811" s="82"/>
      <c r="I811" s="82"/>
      <c r="J811" s="82"/>
      <c r="K811" s="155"/>
      <c r="L811" s="155"/>
      <c r="M811" s="155"/>
    </row>
    <row r="812" s="2" customFormat="1" customHeight="1" spans="2:13">
      <c r="B812" s="82"/>
      <c r="C812" s="82"/>
      <c r="D812" s="82"/>
      <c r="E812" s="82"/>
      <c r="F812" s="82"/>
      <c r="G812" s="82"/>
      <c r="H812" s="82"/>
      <c r="I812" s="82"/>
      <c r="J812" s="82"/>
      <c r="K812" s="155"/>
      <c r="L812" s="155"/>
      <c r="M812" s="155"/>
    </row>
    <row r="813" s="2" customFormat="1" customHeight="1" spans="2:13">
      <c r="B813" s="82"/>
      <c r="C813" s="82"/>
      <c r="D813" s="82"/>
      <c r="E813" s="82"/>
      <c r="F813" s="82"/>
      <c r="G813" s="82"/>
      <c r="H813" s="82"/>
      <c r="I813" s="82"/>
      <c r="J813" s="82"/>
      <c r="K813" s="155"/>
      <c r="L813" s="155"/>
      <c r="M813" s="155"/>
    </row>
    <row r="814" s="2" customFormat="1" customHeight="1" spans="2:13">
      <c r="B814" s="82"/>
      <c r="C814" s="82"/>
      <c r="D814" s="82"/>
      <c r="E814" s="82"/>
      <c r="F814" s="82"/>
      <c r="G814" s="82"/>
      <c r="H814" s="82"/>
      <c r="I814" s="82"/>
      <c r="J814" s="82"/>
      <c r="K814" s="155"/>
      <c r="L814" s="155"/>
      <c r="M814" s="155"/>
    </row>
    <row r="815" s="2" customFormat="1" customHeight="1" spans="2:13">
      <c r="B815" s="82"/>
      <c r="C815" s="82"/>
      <c r="D815" s="82"/>
      <c r="E815" s="82"/>
      <c r="F815" s="82"/>
      <c r="G815" s="82"/>
      <c r="H815" s="82"/>
      <c r="I815" s="82"/>
      <c r="J815" s="82"/>
      <c r="K815" s="155"/>
      <c r="L815" s="155"/>
      <c r="M815" s="155"/>
    </row>
    <row r="816" s="2" customFormat="1" customHeight="1" spans="2:13">
      <c r="B816" s="82"/>
      <c r="C816" s="82"/>
      <c r="D816" s="82"/>
      <c r="E816" s="82"/>
      <c r="F816" s="82"/>
      <c r="G816" s="82"/>
      <c r="H816" s="82"/>
      <c r="I816" s="82"/>
      <c r="J816" s="82"/>
      <c r="K816" s="155"/>
      <c r="L816" s="155"/>
      <c r="M816" s="155"/>
    </row>
    <row r="817" s="2" customFormat="1" customHeight="1" spans="2:13">
      <c r="B817" s="82"/>
      <c r="C817" s="82"/>
      <c r="D817" s="82"/>
      <c r="E817" s="82"/>
      <c r="F817" s="82"/>
      <c r="G817" s="82"/>
      <c r="H817" s="82"/>
      <c r="I817" s="82"/>
      <c r="J817" s="82"/>
      <c r="K817" s="155"/>
      <c r="L817" s="155"/>
      <c r="M817" s="155"/>
    </row>
    <row r="818" s="2" customFormat="1" customHeight="1" spans="2:13">
      <c r="B818" s="82"/>
      <c r="C818" s="82"/>
      <c r="D818" s="82"/>
      <c r="E818" s="82"/>
      <c r="F818" s="82"/>
      <c r="G818" s="82"/>
      <c r="H818" s="82"/>
      <c r="I818" s="82"/>
      <c r="J818" s="82"/>
      <c r="K818" s="155"/>
      <c r="L818" s="155"/>
      <c r="M818" s="155"/>
    </row>
    <row r="819" s="2" customFormat="1" customHeight="1" spans="2:13">
      <c r="B819" s="82"/>
      <c r="C819" s="82"/>
      <c r="D819" s="82"/>
      <c r="E819" s="82"/>
      <c r="F819" s="82"/>
      <c r="G819" s="82"/>
      <c r="H819" s="82"/>
      <c r="I819" s="82"/>
      <c r="J819" s="82"/>
      <c r="K819" s="155"/>
      <c r="L819" s="155"/>
      <c r="M819" s="155"/>
    </row>
    <row r="820" s="2" customFormat="1" customHeight="1" spans="2:13">
      <c r="B820" s="82"/>
      <c r="C820" s="82"/>
      <c r="D820" s="82"/>
      <c r="E820" s="82"/>
      <c r="F820" s="82"/>
      <c r="G820" s="82"/>
      <c r="H820" s="82"/>
      <c r="I820" s="82"/>
      <c r="J820" s="82"/>
      <c r="K820" s="155"/>
      <c r="L820" s="155"/>
      <c r="M820" s="155"/>
    </row>
    <row r="821" s="2" customFormat="1" customHeight="1" spans="2:13">
      <c r="B821" s="82"/>
      <c r="C821" s="82"/>
      <c r="D821" s="82"/>
      <c r="E821" s="82"/>
      <c r="F821" s="82"/>
      <c r="G821" s="82"/>
      <c r="H821" s="82"/>
      <c r="I821" s="82"/>
      <c r="J821" s="82"/>
      <c r="K821" s="155"/>
      <c r="L821" s="155"/>
      <c r="M821" s="155"/>
    </row>
    <row r="822" s="2" customFormat="1" customHeight="1" spans="2:13">
      <c r="B822" s="82"/>
      <c r="C822" s="82"/>
      <c r="D822" s="82"/>
      <c r="E822" s="82"/>
      <c r="F822" s="82"/>
      <c r="G822" s="82"/>
      <c r="H822" s="82"/>
      <c r="I822" s="82"/>
      <c r="J822" s="82"/>
      <c r="K822" s="155"/>
      <c r="L822" s="155"/>
      <c r="M822" s="155"/>
    </row>
    <row r="823" s="2" customFormat="1" customHeight="1" spans="2:13">
      <c r="B823" s="82"/>
      <c r="C823" s="82"/>
      <c r="D823" s="82"/>
      <c r="E823" s="82"/>
      <c r="F823" s="82"/>
      <c r="G823" s="82"/>
      <c r="H823" s="82"/>
      <c r="I823" s="82"/>
      <c r="J823" s="82"/>
      <c r="K823" s="155"/>
      <c r="L823" s="155"/>
      <c r="M823" s="155"/>
    </row>
    <row r="824" s="2" customFormat="1" customHeight="1" spans="2:13">
      <c r="B824" s="82"/>
      <c r="C824" s="82"/>
      <c r="D824" s="82"/>
      <c r="E824" s="82"/>
      <c r="F824" s="82"/>
      <c r="G824" s="82"/>
      <c r="H824" s="82"/>
      <c r="I824" s="82"/>
      <c r="J824" s="82"/>
      <c r="K824" s="155"/>
      <c r="L824" s="155"/>
      <c r="M824" s="155"/>
    </row>
    <row r="825" s="2" customFormat="1" customHeight="1" spans="2:13">
      <c r="B825" s="82"/>
      <c r="C825" s="82"/>
      <c r="D825" s="82"/>
      <c r="E825" s="82"/>
      <c r="F825" s="82"/>
      <c r="G825" s="82"/>
      <c r="H825" s="82"/>
      <c r="I825" s="82"/>
      <c r="J825" s="82"/>
      <c r="K825" s="155"/>
      <c r="L825" s="155"/>
      <c r="M825" s="155"/>
    </row>
    <row r="826" s="2" customFormat="1" customHeight="1" spans="2:13">
      <c r="B826" s="82"/>
      <c r="C826" s="82"/>
      <c r="D826" s="82"/>
      <c r="E826" s="82"/>
      <c r="F826" s="82"/>
      <c r="G826" s="82"/>
      <c r="H826" s="82"/>
      <c r="I826" s="82"/>
      <c r="J826" s="82"/>
      <c r="K826" s="155"/>
      <c r="L826" s="155"/>
      <c r="M826" s="155"/>
    </row>
    <row r="827" s="2" customFormat="1" customHeight="1" spans="2:13">
      <c r="B827" s="82"/>
      <c r="C827" s="82"/>
      <c r="D827" s="82"/>
      <c r="E827" s="82"/>
      <c r="F827" s="82"/>
      <c r="G827" s="82"/>
      <c r="H827" s="82"/>
      <c r="I827" s="82"/>
      <c r="J827" s="82"/>
      <c r="K827" s="155"/>
      <c r="L827" s="155"/>
      <c r="M827" s="155"/>
    </row>
    <row r="828" s="2" customFormat="1" customHeight="1" spans="2:13">
      <c r="B828" s="82"/>
      <c r="C828" s="82"/>
      <c r="D828" s="82"/>
      <c r="E828" s="82"/>
      <c r="F828" s="82"/>
      <c r="G828" s="82"/>
      <c r="H828" s="82"/>
      <c r="I828" s="82"/>
      <c r="J828" s="82"/>
      <c r="K828" s="155"/>
      <c r="L828" s="155"/>
      <c r="M828" s="155"/>
    </row>
    <row r="829" s="2" customFormat="1" customHeight="1" spans="2:13">
      <c r="B829" s="82"/>
      <c r="C829" s="82"/>
      <c r="D829" s="82"/>
      <c r="E829" s="82"/>
      <c r="F829" s="82"/>
      <c r="G829" s="82"/>
      <c r="H829" s="82"/>
      <c r="I829" s="82"/>
      <c r="J829" s="82"/>
      <c r="K829" s="155"/>
      <c r="L829" s="155"/>
      <c r="M829" s="155"/>
    </row>
    <row r="830" s="2" customFormat="1" customHeight="1" spans="2:13">
      <c r="B830" s="82"/>
      <c r="C830" s="82"/>
      <c r="D830" s="82"/>
      <c r="E830" s="82"/>
      <c r="F830" s="82"/>
      <c r="G830" s="82"/>
      <c r="H830" s="82"/>
      <c r="I830" s="82"/>
      <c r="J830" s="82"/>
      <c r="K830" s="155"/>
      <c r="L830" s="155"/>
      <c r="M830" s="155"/>
    </row>
    <row r="831" s="2" customFormat="1" customHeight="1" spans="2:13">
      <c r="B831" s="82"/>
      <c r="C831" s="82"/>
      <c r="D831" s="82"/>
      <c r="E831" s="82"/>
      <c r="F831" s="82"/>
      <c r="G831" s="82"/>
      <c r="H831" s="82"/>
      <c r="I831" s="82"/>
      <c r="J831" s="82"/>
      <c r="K831" s="155"/>
      <c r="L831" s="155"/>
      <c r="M831" s="155"/>
    </row>
    <row r="832" s="2" customFormat="1" customHeight="1" spans="2:13">
      <c r="B832" s="82"/>
      <c r="C832" s="82"/>
      <c r="D832" s="82"/>
      <c r="E832" s="82"/>
      <c r="F832" s="82"/>
      <c r="G832" s="82"/>
      <c r="H832" s="82"/>
      <c r="I832" s="82"/>
      <c r="J832" s="82"/>
      <c r="K832" s="155"/>
      <c r="L832" s="155"/>
      <c r="M832" s="155"/>
    </row>
    <row r="833" s="2" customFormat="1" customHeight="1" spans="2:13">
      <c r="B833" s="82"/>
      <c r="C833" s="82"/>
      <c r="D833" s="82"/>
      <c r="E833" s="82"/>
      <c r="F833" s="82"/>
      <c r="G833" s="82"/>
      <c r="H833" s="82"/>
      <c r="I833" s="82"/>
      <c r="J833" s="82"/>
      <c r="K833" s="155"/>
      <c r="L833" s="155"/>
      <c r="M833" s="155"/>
    </row>
    <row r="834" s="2" customFormat="1" customHeight="1" spans="2:13">
      <c r="B834" s="82"/>
      <c r="C834" s="82"/>
      <c r="D834" s="82"/>
      <c r="E834" s="82"/>
      <c r="F834" s="82"/>
      <c r="G834" s="82"/>
      <c r="H834" s="82"/>
      <c r="I834" s="82"/>
      <c r="J834" s="82"/>
      <c r="K834" s="155"/>
      <c r="L834" s="155"/>
      <c r="M834" s="155"/>
    </row>
    <row r="835" s="2" customFormat="1" customHeight="1" spans="2:13">
      <c r="B835" s="82"/>
      <c r="C835" s="82"/>
      <c r="D835" s="82"/>
      <c r="E835" s="82"/>
      <c r="F835" s="82"/>
      <c r="G835" s="82"/>
      <c r="H835" s="82"/>
      <c r="I835" s="82"/>
      <c r="J835" s="82"/>
      <c r="K835" s="155"/>
      <c r="L835" s="155"/>
      <c r="M835" s="155"/>
    </row>
    <row r="836" s="2" customFormat="1" customHeight="1" spans="2:13">
      <c r="B836" s="82"/>
      <c r="C836" s="82"/>
      <c r="D836" s="82"/>
      <c r="E836" s="82"/>
      <c r="F836" s="82"/>
      <c r="G836" s="82"/>
      <c r="H836" s="82"/>
      <c r="I836" s="82"/>
      <c r="J836" s="82"/>
      <c r="K836" s="155"/>
      <c r="L836" s="155"/>
      <c r="M836" s="155"/>
    </row>
    <row r="837" s="2" customFormat="1" customHeight="1" spans="2:13">
      <c r="B837" s="82"/>
      <c r="C837" s="82"/>
      <c r="D837" s="82"/>
      <c r="E837" s="82"/>
      <c r="F837" s="82"/>
      <c r="G837" s="82"/>
      <c r="H837" s="82"/>
      <c r="I837" s="82"/>
      <c r="J837" s="82"/>
      <c r="K837" s="155"/>
      <c r="L837" s="155"/>
      <c r="M837" s="155"/>
    </row>
  </sheetData>
  <mergeCells count="34">
    <mergeCell ref="A2:Q2"/>
    <mergeCell ref="A3:Q3"/>
    <mergeCell ref="A4:Q4"/>
    <mergeCell ref="AG4:AV4"/>
    <mergeCell ref="AW4:BL4"/>
    <mergeCell ref="BM4:CB4"/>
    <mergeCell ref="CC4:CR4"/>
    <mergeCell ref="CS4:DH4"/>
    <mergeCell ref="DI4:DX4"/>
    <mergeCell ref="DY4:EN4"/>
    <mergeCell ref="EO4:FD4"/>
    <mergeCell ref="FE4:FT4"/>
    <mergeCell ref="FU4:GJ4"/>
    <mergeCell ref="GK4:GZ4"/>
    <mergeCell ref="HA4:HP4"/>
    <mergeCell ref="A22:C22"/>
    <mergeCell ref="A24:C24"/>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s>
  <printOptions horizontalCentered="1"/>
  <pageMargins left="0.354330708661417" right="0.354330708661417" top="0.78740157480315" bottom="0.78740157480315" header="1.02362204724409" footer="0.511811023622047"/>
  <pageSetup paperSize="9" scale="82" fitToHeight="0" orientation="landscape" verticalDpi="600"/>
  <headerFooter alignWithMargins="0">
    <oddHeader>&amp;R&amp;10表&amp;"Times New Roman,常规"4-7-3
&amp;"宋体,常规"共&amp;"Times New Roman,常规"&amp;N&amp;"宋体,常规"页第&amp;"Times New Roman,常规"&amp;P&amp;"宋体,常规"页</oddHead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838"/>
  <sheetViews>
    <sheetView showGridLines="0" zoomScaleSheetLayoutView="60" topLeftCell="A10" workbookViewId="0">
      <selection activeCell="B21" sqref="B21"/>
    </sheetView>
  </sheetViews>
  <sheetFormatPr defaultColWidth="8.75" defaultRowHeight="15.75" customHeight="1"/>
  <cols>
    <col min="1" max="1" width="5" style="4" customWidth="1"/>
    <col min="2" max="3" width="7.25" style="301" customWidth="1"/>
    <col min="4" max="4" width="13.5" style="301" customWidth="1"/>
    <col min="5" max="7" width="7.25" style="301" customWidth="1"/>
    <col min="8" max="10" width="9" style="301"/>
    <col min="11" max="11" width="11" style="23" customWidth="1"/>
    <col min="12" max="12" width="11" style="4" customWidth="1"/>
    <col min="13" max="13" width="9.875" style="4" customWidth="1"/>
    <col min="14" max="14" width="7.75" style="4"/>
    <col min="15" max="15" width="7.75" style="4" customWidth="1"/>
    <col min="16" max="16" width="7.5" style="4" customWidth="1"/>
    <col min="17" max="32" width="9" style="4"/>
    <col min="33" max="16384" width="8.75" style="4"/>
  </cols>
  <sheetData>
    <row r="1" ht="14.25" spans="1:16">
      <c r="A1" s="5"/>
      <c r="B1" s="355"/>
      <c r="C1" s="355"/>
      <c r="D1" s="355"/>
      <c r="E1" s="355"/>
      <c r="F1" s="355"/>
      <c r="G1" s="355"/>
      <c r="H1" s="302"/>
      <c r="I1" s="302"/>
      <c r="J1" s="302"/>
      <c r="K1" s="7"/>
      <c r="L1" s="7"/>
      <c r="M1" s="7"/>
      <c r="N1" s="7"/>
      <c r="O1" s="7"/>
      <c r="P1" s="7"/>
    </row>
    <row r="2" s="1" customFormat="1" ht="30" customHeight="1" spans="1:16">
      <c r="A2" s="8" t="s">
        <v>372</v>
      </c>
      <c r="B2" s="8"/>
      <c r="C2" s="8"/>
      <c r="D2" s="8"/>
      <c r="E2" s="8"/>
      <c r="F2" s="8"/>
      <c r="G2" s="8"/>
      <c r="H2" s="8"/>
      <c r="I2" s="8"/>
      <c r="J2" s="8"/>
      <c r="K2" s="8"/>
      <c r="L2" s="8"/>
      <c r="M2" s="8"/>
      <c r="N2" s="8"/>
      <c r="O2" s="8"/>
      <c r="P2" s="8"/>
    </row>
    <row r="3" s="1" customFormat="1" ht="30" customHeight="1" spans="1:16">
      <c r="A3" s="356" t="s">
        <v>369</v>
      </c>
      <c r="B3" s="356"/>
      <c r="C3" s="356"/>
      <c r="D3" s="356"/>
      <c r="E3" s="356"/>
      <c r="F3" s="356"/>
      <c r="G3" s="356"/>
      <c r="H3" s="356"/>
      <c r="I3" s="356"/>
      <c r="J3" s="356"/>
      <c r="K3" s="356"/>
      <c r="L3" s="356"/>
      <c r="M3" s="356"/>
      <c r="N3" s="356"/>
      <c r="O3" s="356"/>
      <c r="P3" s="356"/>
    </row>
    <row r="4" s="2" customFormat="1" ht="19.5" customHeight="1" spans="1:223">
      <c r="A4" s="9" t="e">
        <f>CONCATENATE(#REF!,#REF!,#REF!,#REF!,#REF!,#REF!,#REF!)</f>
        <v>#REF!</v>
      </c>
      <c r="B4" s="9"/>
      <c r="C4" s="9"/>
      <c r="D4" s="9"/>
      <c r="E4" s="9"/>
      <c r="F4" s="9"/>
      <c r="G4" s="9"/>
      <c r="H4" s="9"/>
      <c r="I4" s="9"/>
      <c r="J4" s="9"/>
      <c r="K4" s="9"/>
      <c r="L4" s="9"/>
      <c r="M4" s="9"/>
      <c r="N4" s="9"/>
      <c r="O4" s="9"/>
      <c r="P4" s="9"/>
      <c r="Q4" s="10"/>
      <c r="R4" s="10"/>
      <c r="S4" s="10"/>
      <c r="T4" s="10"/>
      <c r="U4" s="10"/>
      <c r="V4" s="10"/>
      <c r="W4" s="10"/>
      <c r="X4" s="10"/>
      <c r="Y4" s="10"/>
      <c r="Z4" s="10"/>
      <c r="AA4" s="10"/>
      <c r="AB4" s="10"/>
      <c r="AC4" s="10"/>
      <c r="AD4" s="10"/>
      <c r="AE4" s="10"/>
      <c r="AF4" s="9" t="e">
        <f>CONCATENATE(#REF!,#REF!,#REF!,#REF!,#REF!,#REF!,#REF!)</f>
        <v>#REF!</v>
      </c>
      <c r="AG4" s="9"/>
      <c r="AH4" s="9"/>
      <c r="AI4" s="9"/>
      <c r="AJ4" s="9"/>
      <c r="AK4" s="9"/>
      <c r="AL4" s="9"/>
      <c r="AM4" s="9"/>
      <c r="AN4" s="9"/>
      <c r="AO4" s="9"/>
      <c r="AP4" s="9"/>
      <c r="AQ4" s="9"/>
      <c r="AR4" s="9"/>
      <c r="AS4" s="9"/>
      <c r="AT4" s="9"/>
      <c r="AU4" s="9"/>
      <c r="AV4" s="9" t="e">
        <f>CONCATENATE(#REF!,#REF!,#REF!,#REF!,#REF!,#REF!,#REF!)</f>
        <v>#REF!</v>
      </c>
      <c r="AW4" s="9"/>
      <c r="AX4" s="9"/>
      <c r="AY4" s="9"/>
      <c r="AZ4" s="9"/>
      <c r="BA4" s="9"/>
      <c r="BB4" s="9"/>
      <c r="BC4" s="9"/>
      <c r="BD4" s="9"/>
      <c r="BE4" s="9"/>
      <c r="BF4" s="9"/>
      <c r="BG4" s="9"/>
      <c r="BH4" s="9"/>
      <c r="BI4" s="9"/>
      <c r="BJ4" s="9"/>
      <c r="BK4" s="9"/>
      <c r="BL4" s="9" t="e">
        <f>CONCATENATE(#REF!,#REF!,#REF!,#REF!,#REF!,#REF!,#REF!)</f>
        <v>#REF!</v>
      </c>
      <c r="BM4" s="9"/>
      <c r="BN4" s="9"/>
      <c r="BO4" s="9"/>
      <c r="BP4" s="9"/>
      <c r="BQ4" s="9"/>
      <c r="BR4" s="9"/>
      <c r="BS4" s="9"/>
      <c r="BT4" s="9"/>
      <c r="BU4" s="9"/>
      <c r="BV4" s="9"/>
      <c r="BW4" s="9"/>
      <c r="BX4" s="9"/>
      <c r="BY4" s="9"/>
      <c r="BZ4" s="9"/>
      <c r="CA4" s="9"/>
      <c r="CB4" s="9" t="e">
        <f>CONCATENATE(#REF!,#REF!,#REF!,#REF!,#REF!,#REF!,#REF!)</f>
        <v>#REF!</v>
      </c>
      <c r="CC4" s="9"/>
      <c r="CD4" s="9"/>
      <c r="CE4" s="9"/>
      <c r="CF4" s="9"/>
      <c r="CG4" s="9"/>
      <c r="CH4" s="9"/>
      <c r="CI4" s="9"/>
      <c r="CJ4" s="9"/>
      <c r="CK4" s="9"/>
      <c r="CL4" s="9"/>
      <c r="CM4" s="9"/>
      <c r="CN4" s="9"/>
      <c r="CO4" s="9"/>
      <c r="CP4" s="9"/>
      <c r="CQ4" s="9"/>
      <c r="CR4" s="9" t="e">
        <f>CONCATENATE(#REF!,#REF!,#REF!,#REF!,#REF!,#REF!,#REF!)</f>
        <v>#REF!</v>
      </c>
      <c r="CS4" s="9"/>
      <c r="CT4" s="9"/>
      <c r="CU4" s="9"/>
      <c r="CV4" s="9"/>
      <c r="CW4" s="9"/>
      <c r="CX4" s="9"/>
      <c r="CY4" s="9"/>
      <c r="CZ4" s="9"/>
      <c r="DA4" s="9"/>
      <c r="DB4" s="9"/>
      <c r="DC4" s="9"/>
      <c r="DD4" s="9"/>
      <c r="DE4" s="9"/>
      <c r="DF4" s="9"/>
      <c r="DG4" s="9"/>
      <c r="DH4" s="9" t="e">
        <f>CONCATENATE(#REF!,#REF!,#REF!,#REF!,#REF!,#REF!,#REF!)</f>
        <v>#REF!</v>
      </c>
      <c r="DI4" s="9"/>
      <c r="DJ4" s="9"/>
      <c r="DK4" s="9"/>
      <c r="DL4" s="9"/>
      <c r="DM4" s="9"/>
      <c r="DN4" s="9"/>
      <c r="DO4" s="9"/>
      <c r="DP4" s="9"/>
      <c r="DQ4" s="9"/>
      <c r="DR4" s="9"/>
      <c r="DS4" s="9"/>
      <c r="DT4" s="9"/>
      <c r="DU4" s="9"/>
      <c r="DV4" s="9"/>
      <c r="DW4" s="9"/>
      <c r="DX4" s="9" t="e">
        <f>CONCATENATE(#REF!,#REF!,#REF!,#REF!,#REF!,#REF!,#REF!)</f>
        <v>#REF!</v>
      </c>
      <c r="DY4" s="9"/>
      <c r="DZ4" s="9"/>
      <c r="EA4" s="9"/>
      <c r="EB4" s="9"/>
      <c r="EC4" s="9"/>
      <c r="ED4" s="9"/>
      <c r="EE4" s="9"/>
      <c r="EF4" s="9"/>
      <c r="EG4" s="9"/>
      <c r="EH4" s="9"/>
      <c r="EI4" s="9"/>
      <c r="EJ4" s="9"/>
      <c r="EK4" s="9"/>
      <c r="EL4" s="9"/>
      <c r="EM4" s="9"/>
      <c r="EN4" s="9" t="e">
        <f>CONCATENATE(#REF!,#REF!,#REF!,#REF!,#REF!,#REF!,#REF!)</f>
        <v>#REF!</v>
      </c>
      <c r="EO4" s="9"/>
      <c r="EP4" s="9"/>
      <c r="EQ4" s="9"/>
      <c r="ER4" s="9"/>
      <c r="ES4" s="9"/>
      <c r="ET4" s="9"/>
      <c r="EU4" s="9"/>
      <c r="EV4" s="9"/>
      <c r="EW4" s="9"/>
      <c r="EX4" s="9"/>
      <c r="EY4" s="9"/>
      <c r="EZ4" s="9"/>
      <c r="FA4" s="9"/>
      <c r="FB4" s="9"/>
      <c r="FC4" s="9"/>
      <c r="FD4" s="9" t="e">
        <f>CONCATENATE(#REF!,#REF!,#REF!,#REF!,#REF!,#REF!,#REF!)</f>
        <v>#REF!</v>
      </c>
      <c r="FE4" s="9"/>
      <c r="FF4" s="9"/>
      <c r="FG4" s="9"/>
      <c r="FH4" s="9"/>
      <c r="FI4" s="9"/>
      <c r="FJ4" s="9"/>
      <c r="FK4" s="9"/>
      <c r="FL4" s="9"/>
      <c r="FM4" s="9"/>
      <c r="FN4" s="9"/>
      <c r="FO4" s="9"/>
      <c r="FP4" s="9"/>
      <c r="FQ4" s="9"/>
      <c r="FR4" s="9"/>
      <c r="FS4" s="9"/>
      <c r="FT4" s="9" t="e">
        <f>CONCATENATE(#REF!,#REF!,#REF!,#REF!,#REF!,#REF!,#REF!)</f>
        <v>#REF!</v>
      </c>
      <c r="FU4" s="9"/>
      <c r="FV4" s="9"/>
      <c r="FW4" s="9"/>
      <c r="FX4" s="9"/>
      <c r="FY4" s="9"/>
      <c r="FZ4" s="9"/>
      <c r="GA4" s="9"/>
      <c r="GB4" s="9"/>
      <c r="GC4" s="9"/>
      <c r="GD4" s="9"/>
      <c r="GE4" s="9"/>
      <c r="GF4" s="9"/>
      <c r="GG4" s="9"/>
      <c r="GH4" s="9"/>
      <c r="GI4" s="9"/>
      <c r="GJ4" s="9" t="e">
        <f>CONCATENATE(#REF!,#REF!,#REF!,#REF!,#REF!,#REF!,#REF!)</f>
        <v>#REF!</v>
      </c>
      <c r="GK4" s="9"/>
      <c r="GL4" s="9"/>
      <c r="GM4" s="9"/>
      <c r="GN4" s="9"/>
      <c r="GO4" s="9"/>
      <c r="GP4" s="9"/>
      <c r="GQ4" s="9"/>
      <c r="GR4" s="9"/>
      <c r="GS4" s="9"/>
      <c r="GT4" s="9"/>
      <c r="GU4" s="9"/>
      <c r="GV4" s="9"/>
      <c r="GW4" s="9"/>
      <c r="GX4" s="9"/>
      <c r="GY4" s="9"/>
      <c r="GZ4" s="9" t="e">
        <f>CONCATENATE(#REF!,#REF!,#REF!,#REF!,#REF!,#REF!,#REF!)</f>
        <v>#REF!</v>
      </c>
      <c r="HA4" s="9"/>
      <c r="HB4" s="9"/>
      <c r="HC4" s="9"/>
      <c r="HD4" s="9"/>
      <c r="HE4" s="9"/>
      <c r="HF4" s="9"/>
      <c r="HG4" s="9"/>
      <c r="HH4" s="9"/>
      <c r="HI4" s="9"/>
      <c r="HJ4" s="9"/>
      <c r="HK4" s="9"/>
      <c r="HL4" s="9"/>
      <c r="HM4" s="9"/>
      <c r="HN4" s="9"/>
      <c r="HO4" s="9"/>
    </row>
    <row r="5" s="2" customFormat="1" customHeight="1" spans="1:16">
      <c r="A5" s="79" t="e">
        <f>#REF!&amp;#REF!</f>
        <v>#REF!</v>
      </c>
      <c r="B5" s="82"/>
      <c r="C5" s="82"/>
      <c r="D5" s="82"/>
      <c r="E5" s="82"/>
      <c r="F5" s="82"/>
      <c r="G5" s="82"/>
      <c r="H5" s="82"/>
      <c r="I5" s="82"/>
      <c r="J5" s="82"/>
      <c r="K5" s="155"/>
      <c r="P5" s="55" t="s">
        <v>2</v>
      </c>
    </row>
    <row r="6" s="3" customFormat="1" ht="18" customHeight="1" spans="1:17">
      <c r="A6" s="123" t="s">
        <v>3</v>
      </c>
      <c r="B6" s="357" t="s">
        <v>373</v>
      </c>
      <c r="C6" s="357" t="s">
        <v>374</v>
      </c>
      <c r="D6" s="357" t="s">
        <v>360</v>
      </c>
      <c r="E6" s="357" t="s">
        <v>375</v>
      </c>
      <c r="F6" s="357" t="s">
        <v>376</v>
      </c>
      <c r="G6" s="358" t="s">
        <v>377</v>
      </c>
      <c r="H6" s="358" t="s">
        <v>378</v>
      </c>
      <c r="I6" s="357" t="s">
        <v>379</v>
      </c>
      <c r="J6" s="362" t="s">
        <v>380</v>
      </c>
      <c r="K6" s="12" t="s">
        <v>381</v>
      </c>
      <c r="L6" s="92" t="s">
        <v>371</v>
      </c>
      <c r="M6" s="362" t="s">
        <v>5</v>
      </c>
      <c r="N6" s="362" t="s">
        <v>6</v>
      </c>
      <c r="O6" s="56" t="s">
        <v>7</v>
      </c>
      <c r="P6" s="106" t="s">
        <v>75</v>
      </c>
      <c r="Q6" s="106" t="s">
        <v>76</v>
      </c>
    </row>
    <row r="7" s="3" customFormat="1" ht="24" customHeight="1" spans="1:17">
      <c r="A7" s="123"/>
      <c r="B7" s="357"/>
      <c r="C7" s="357"/>
      <c r="D7" s="357"/>
      <c r="E7" s="357"/>
      <c r="F7" s="357"/>
      <c r="G7" s="359"/>
      <c r="H7" s="359"/>
      <c r="I7" s="357"/>
      <c r="J7" s="363"/>
      <c r="K7" s="12"/>
      <c r="L7" s="93"/>
      <c r="M7" s="363" t="s">
        <v>366</v>
      </c>
      <c r="N7" s="363"/>
      <c r="O7" s="60"/>
      <c r="P7" s="12"/>
      <c r="Q7" s="12"/>
    </row>
    <row r="8" s="2" customFormat="1" ht="18" customHeight="1" spans="1:17">
      <c r="A8" s="13"/>
      <c r="B8" s="130"/>
      <c r="C8" s="130"/>
      <c r="D8" s="130"/>
      <c r="E8" s="130"/>
      <c r="F8" s="130"/>
      <c r="G8" s="130"/>
      <c r="H8" s="130"/>
      <c r="I8" s="130"/>
      <c r="J8" s="130"/>
      <c r="K8" s="121"/>
      <c r="L8" s="16"/>
      <c r="M8" s="16"/>
      <c r="N8" s="16" t="str">
        <f t="shared" ref="N8:N22" si="0">IF(K8=0,"",(L8-K8)/K8*100)</f>
        <v/>
      </c>
      <c r="O8" s="16"/>
      <c r="P8" s="16" t="str">
        <f>IF(M8=0,"",(N8-M8)/M8*100)</f>
        <v/>
      </c>
      <c r="Q8" s="17"/>
    </row>
    <row r="9" s="2" customFormat="1" ht="18" customHeight="1" spans="1:17">
      <c r="A9" s="13"/>
      <c r="B9" s="130"/>
      <c r="C9" s="130"/>
      <c r="D9" s="130"/>
      <c r="E9" s="130"/>
      <c r="F9" s="130"/>
      <c r="G9" s="130"/>
      <c r="H9" s="130"/>
      <c r="I9" s="130"/>
      <c r="J9" s="130"/>
      <c r="K9" s="121"/>
      <c r="L9" s="16"/>
      <c r="M9" s="16"/>
      <c r="N9" s="16" t="str">
        <f t="shared" si="0"/>
        <v/>
      </c>
      <c r="O9" s="16"/>
      <c r="P9" s="16" t="str">
        <f t="shared" ref="P9:P15" si="1">IF(M9=0,"",(N9-M9)/M9*100)</f>
        <v/>
      </c>
      <c r="Q9" s="17"/>
    </row>
    <row r="10" s="2" customFormat="1" ht="18" customHeight="1" spans="1:17">
      <c r="A10" s="13"/>
      <c r="B10" s="130"/>
      <c r="C10" s="130"/>
      <c r="D10" s="130"/>
      <c r="E10" s="130"/>
      <c r="F10" s="130"/>
      <c r="G10" s="130"/>
      <c r="H10" s="130"/>
      <c r="I10" s="130"/>
      <c r="J10" s="130"/>
      <c r="K10" s="121"/>
      <c r="L10" s="16"/>
      <c r="M10" s="16"/>
      <c r="N10" s="16"/>
      <c r="O10" s="16"/>
      <c r="P10" s="16" t="str">
        <f t="shared" si="1"/>
        <v/>
      </c>
      <c r="Q10" s="17"/>
    </row>
    <row r="11" s="2" customFormat="1" ht="18" customHeight="1" spans="1:17">
      <c r="A11" s="13"/>
      <c r="B11" s="130"/>
      <c r="C11" s="130"/>
      <c r="D11" s="130"/>
      <c r="E11" s="130"/>
      <c r="F11" s="130"/>
      <c r="G11" s="130"/>
      <c r="H11" s="130"/>
      <c r="I11" s="130"/>
      <c r="J11" s="130"/>
      <c r="K11" s="121"/>
      <c r="L11" s="16"/>
      <c r="M11" s="16"/>
      <c r="N11" s="16"/>
      <c r="O11" s="16"/>
      <c r="P11" s="16" t="str">
        <f t="shared" si="1"/>
        <v/>
      </c>
      <c r="Q11" s="17"/>
    </row>
    <row r="12" s="2" customFormat="1" ht="18" customHeight="1" spans="1:17">
      <c r="A12" s="13"/>
      <c r="B12" s="130"/>
      <c r="C12" s="130"/>
      <c r="D12" s="130"/>
      <c r="E12" s="130"/>
      <c r="F12" s="130"/>
      <c r="G12" s="130"/>
      <c r="H12" s="130"/>
      <c r="I12" s="130"/>
      <c r="J12" s="130"/>
      <c r="K12" s="121"/>
      <c r="L12" s="16"/>
      <c r="M12" s="16"/>
      <c r="N12" s="16"/>
      <c r="O12" s="16"/>
      <c r="P12" s="16" t="str">
        <f t="shared" si="1"/>
        <v/>
      </c>
      <c r="Q12" s="17"/>
    </row>
    <row r="13" s="2" customFormat="1" ht="18" customHeight="1" spans="1:17">
      <c r="A13" s="13"/>
      <c r="B13" s="130"/>
      <c r="C13" s="130"/>
      <c r="D13" s="130"/>
      <c r="E13" s="130"/>
      <c r="F13" s="130"/>
      <c r="G13" s="130"/>
      <c r="H13" s="130"/>
      <c r="I13" s="130"/>
      <c r="J13" s="130"/>
      <c r="K13" s="121"/>
      <c r="L13" s="16"/>
      <c r="M13" s="16"/>
      <c r="N13" s="16"/>
      <c r="O13" s="16"/>
      <c r="P13" s="16" t="str">
        <f t="shared" si="1"/>
        <v/>
      </c>
      <c r="Q13" s="17"/>
    </row>
    <row r="14" s="2" customFormat="1" ht="18" customHeight="1" spans="1:17">
      <c r="A14" s="13"/>
      <c r="B14" s="130"/>
      <c r="C14" s="130"/>
      <c r="D14" s="130"/>
      <c r="E14" s="130"/>
      <c r="F14" s="130"/>
      <c r="G14" s="130"/>
      <c r="H14" s="130"/>
      <c r="I14" s="130"/>
      <c r="J14" s="130"/>
      <c r="K14" s="121"/>
      <c r="L14" s="16"/>
      <c r="M14" s="16"/>
      <c r="N14" s="16" t="str">
        <f t="shared" si="0"/>
        <v/>
      </c>
      <c r="O14" s="16"/>
      <c r="P14" s="16" t="str">
        <f t="shared" si="1"/>
        <v/>
      </c>
      <c r="Q14" s="17"/>
    </row>
    <row r="15" s="2" customFormat="1" ht="18" customHeight="1" spans="1:17">
      <c r="A15" s="13"/>
      <c r="B15" s="130"/>
      <c r="C15" s="130"/>
      <c r="D15" s="130"/>
      <c r="E15" s="130"/>
      <c r="F15" s="130"/>
      <c r="G15" s="130"/>
      <c r="H15" s="130"/>
      <c r="I15" s="130"/>
      <c r="J15" s="130"/>
      <c r="K15" s="121"/>
      <c r="L15" s="16"/>
      <c r="M15" s="16"/>
      <c r="N15" s="16" t="str">
        <f t="shared" si="0"/>
        <v/>
      </c>
      <c r="O15" s="16"/>
      <c r="P15" s="16" t="str">
        <f t="shared" si="1"/>
        <v/>
      </c>
      <c r="Q15" s="17"/>
    </row>
    <row r="16" s="2" customFormat="1" ht="18" customHeight="1" spans="1:17">
      <c r="A16" s="13"/>
      <c r="B16" s="130"/>
      <c r="C16" s="130"/>
      <c r="D16" s="130"/>
      <c r="E16" s="130"/>
      <c r="F16" s="130"/>
      <c r="G16" s="130"/>
      <c r="H16" s="130"/>
      <c r="I16" s="130"/>
      <c r="J16" s="130"/>
      <c r="K16" s="121"/>
      <c r="L16" s="16"/>
      <c r="M16" s="16"/>
      <c r="N16" s="16" t="str">
        <f t="shared" si="0"/>
        <v/>
      </c>
      <c r="O16" s="16"/>
      <c r="P16" s="16" t="str">
        <f t="shared" ref="P16:P22" si="2">IF(M16=0,"",(N16-M16)/M16*100)</f>
        <v/>
      </c>
      <c r="Q16" s="17"/>
    </row>
    <row r="17" s="2" customFormat="1" ht="18" customHeight="1" spans="1:17">
      <c r="A17" s="13"/>
      <c r="B17" s="130"/>
      <c r="C17" s="130"/>
      <c r="D17" s="130"/>
      <c r="E17" s="130"/>
      <c r="F17" s="130"/>
      <c r="G17" s="130"/>
      <c r="H17" s="130"/>
      <c r="I17" s="130"/>
      <c r="J17" s="130"/>
      <c r="K17" s="121"/>
      <c r="L17" s="16"/>
      <c r="M17" s="16"/>
      <c r="N17" s="16" t="str">
        <f t="shared" si="0"/>
        <v/>
      </c>
      <c r="O17" s="16"/>
      <c r="P17" s="16" t="str">
        <f t="shared" si="2"/>
        <v/>
      </c>
      <c r="Q17" s="17"/>
    </row>
    <row r="18" s="2" customFormat="1" ht="18" customHeight="1" spans="1:17">
      <c r="A18" s="13"/>
      <c r="B18" s="130"/>
      <c r="C18" s="130"/>
      <c r="D18" s="224"/>
      <c r="E18" s="130"/>
      <c r="F18" s="130"/>
      <c r="G18" s="130"/>
      <c r="H18" s="130"/>
      <c r="I18" s="130"/>
      <c r="J18" s="130"/>
      <c r="K18" s="121"/>
      <c r="L18" s="16"/>
      <c r="M18" s="16"/>
      <c r="N18" s="16" t="str">
        <f t="shared" si="0"/>
        <v/>
      </c>
      <c r="O18" s="16"/>
      <c r="P18" s="16" t="str">
        <f t="shared" si="2"/>
        <v/>
      </c>
      <c r="Q18" s="17"/>
    </row>
    <row r="19" s="2" customFormat="1" ht="18" customHeight="1" spans="1:17">
      <c r="A19" s="13"/>
      <c r="B19" s="130"/>
      <c r="C19" s="130"/>
      <c r="D19" s="130"/>
      <c r="E19" s="130"/>
      <c r="F19" s="130"/>
      <c r="G19" s="130"/>
      <c r="H19" s="130"/>
      <c r="I19" s="130"/>
      <c r="J19" s="130"/>
      <c r="K19" s="121"/>
      <c r="L19" s="16"/>
      <c r="M19" s="16"/>
      <c r="N19" s="16" t="str">
        <f t="shared" si="0"/>
        <v/>
      </c>
      <c r="O19" s="16"/>
      <c r="P19" s="16" t="str">
        <f t="shared" si="2"/>
        <v/>
      </c>
      <c r="Q19" s="17"/>
    </row>
    <row r="20" s="2" customFormat="1" ht="18" customHeight="1" spans="1:17">
      <c r="A20" s="13"/>
      <c r="B20" s="130"/>
      <c r="C20" s="130"/>
      <c r="D20" s="130"/>
      <c r="E20" s="130"/>
      <c r="F20" s="130"/>
      <c r="G20" s="130"/>
      <c r="H20" s="130"/>
      <c r="I20" s="130"/>
      <c r="J20" s="130"/>
      <c r="K20" s="121"/>
      <c r="L20" s="16"/>
      <c r="M20" s="16"/>
      <c r="N20" s="16" t="str">
        <f t="shared" si="0"/>
        <v/>
      </c>
      <c r="O20" s="16"/>
      <c r="P20" s="16" t="str">
        <f t="shared" si="2"/>
        <v/>
      </c>
      <c r="Q20" s="17"/>
    </row>
    <row r="21" s="2" customFormat="1" ht="18" customHeight="1" spans="1:17">
      <c r="A21" s="13"/>
      <c r="B21" s="130"/>
      <c r="C21" s="130"/>
      <c r="D21" s="130"/>
      <c r="E21" s="130"/>
      <c r="F21" s="130"/>
      <c r="G21" s="130"/>
      <c r="H21" s="130"/>
      <c r="I21" s="130"/>
      <c r="J21" s="130"/>
      <c r="K21" s="121"/>
      <c r="L21" s="16"/>
      <c r="M21" s="16"/>
      <c r="N21" s="16" t="str">
        <f t="shared" si="0"/>
        <v/>
      </c>
      <c r="O21" s="16"/>
      <c r="P21" s="16" t="str">
        <f t="shared" si="2"/>
        <v/>
      </c>
      <c r="Q21" s="17"/>
    </row>
    <row r="22" s="2" customFormat="1" ht="18" customHeight="1" spans="1:17">
      <c r="A22" s="13"/>
      <c r="B22" s="130"/>
      <c r="C22" s="130"/>
      <c r="D22" s="130"/>
      <c r="E22" s="130"/>
      <c r="F22" s="130"/>
      <c r="G22" s="130"/>
      <c r="H22" s="130"/>
      <c r="I22" s="130"/>
      <c r="J22" s="130"/>
      <c r="K22" s="121"/>
      <c r="L22" s="16"/>
      <c r="M22" s="16"/>
      <c r="N22" s="16" t="str">
        <f t="shared" si="0"/>
        <v/>
      </c>
      <c r="O22" s="16"/>
      <c r="P22" s="16" t="str">
        <f t="shared" si="2"/>
        <v/>
      </c>
      <c r="Q22" s="17"/>
    </row>
    <row r="23" s="2" customFormat="1" ht="18" customHeight="1" spans="1:17">
      <c r="A23" s="18" t="s">
        <v>122</v>
      </c>
      <c r="B23" s="360"/>
      <c r="C23" s="360"/>
      <c r="D23" s="360"/>
      <c r="E23" s="360"/>
      <c r="F23" s="360"/>
      <c r="G23" s="360"/>
      <c r="H23" s="361"/>
      <c r="I23" s="130"/>
      <c r="J23" s="130"/>
      <c r="K23" s="121">
        <f>SUM(K8:K22)</f>
        <v>0</v>
      </c>
      <c r="L23" s="121">
        <f>SUM(L8:L22)</f>
        <v>0</v>
      </c>
      <c r="M23" s="121">
        <f>SUM(M8:M22)</f>
        <v>0</v>
      </c>
      <c r="N23" s="121">
        <f>SUM(N8:N22)</f>
        <v>0</v>
      </c>
      <c r="O23" s="121">
        <f>SUM(O8:O22)</f>
        <v>0</v>
      </c>
      <c r="P23" s="14"/>
      <c r="Q23" s="17"/>
    </row>
    <row r="24" s="2" customFormat="1" ht="18" customHeight="1" spans="1:14">
      <c r="A24" s="10" t="e">
        <f>"被评估单位（或产权持有单位）填表人："&amp;#REF!</f>
        <v>#REF!</v>
      </c>
      <c r="B24" s="20"/>
      <c r="C24" s="81"/>
      <c r="D24" s="82"/>
      <c r="K24" s="364"/>
      <c r="N24" s="365" t="e">
        <f>"评估人员："&amp;#REF!</f>
        <v>#REF!</v>
      </c>
    </row>
    <row r="25" s="2" customFormat="1" ht="18" customHeight="1" spans="1:11">
      <c r="A25" s="11" t="e">
        <f>CONCATENATE(#REF!,#REF!,#REF!,#REF!,#REF!,#REF!,#REF!)</f>
        <v>#REF!</v>
      </c>
      <c r="B25" s="11"/>
      <c r="C25" s="11"/>
      <c r="D25" s="82"/>
      <c r="K25" s="155"/>
    </row>
    <row r="26" s="2" customFormat="1" customHeight="1" spans="2:11">
      <c r="B26" s="82"/>
      <c r="C26" s="82"/>
      <c r="D26" s="82"/>
      <c r="E26" s="82"/>
      <c r="F26" s="82"/>
      <c r="G26" s="82"/>
      <c r="H26" s="82"/>
      <c r="I26" s="82"/>
      <c r="J26" s="82"/>
      <c r="K26" s="155"/>
    </row>
    <row r="27" s="2" customFormat="1" customHeight="1" spans="2:11">
      <c r="B27" s="82"/>
      <c r="C27" s="82"/>
      <c r="D27" s="82"/>
      <c r="E27" s="82"/>
      <c r="F27" s="82"/>
      <c r="G27" s="82"/>
      <c r="H27" s="82"/>
      <c r="I27" s="82"/>
      <c r="J27" s="82"/>
      <c r="K27" s="155"/>
    </row>
    <row r="28" s="2" customFormat="1" customHeight="1" spans="2:11">
      <c r="B28" s="82"/>
      <c r="C28" s="82"/>
      <c r="D28" s="82"/>
      <c r="E28" s="82"/>
      <c r="F28" s="82"/>
      <c r="G28" s="82"/>
      <c r="H28" s="82"/>
      <c r="I28" s="82"/>
      <c r="J28" s="82"/>
      <c r="K28" s="155"/>
    </row>
    <row r="29" s="2" customFormat="1" customHeight="1" spans="2:11">
      <c r="B29" s="82"/>
      <c r="C29" s="82"/>
      <c r="D29" s="82"/>
      <c r="E29" s="82"/>
      <c r="F29" s="82"/>
      <c r="G29" s="82"/>
      <c r="H29" s="82"/>
      <c r="I29" s="82"/>
      <c r="J29" s="82"/>
      <c r="K29" s="155"/>
    </row>
    <row r="30" s="2" customFormat="1" customHeight="1" spans="2:11">
      <c r="B30" s="82"/>
      <c r="C30" s="82"/>
      <c r="D30" s="82"/>
      <c r="E30" s="82"/>
      <c r="F30" s="82"/>
      <c r="G30" s="82"/>
      <c r="H30" s="82"/>
      <c r="I30" s="82"/>
      <c r="J30" s="82"/>
      <c r="K30" s="155"/>
    </row>
    <row r="31" s="2" customFormat="1" customHeight="1" spans="2:11">
      <c r="B31" s="82"/>
      <c r="C31" s="82"/>
      <c r="D31" s="82"/>
      <c r="E31" s="82"/>
      <c r="F31" s="82"/>
      <c r="G31" s="82"/>
      <c r="H31" s="82"/>
      <c r="I31" s="82"/>
      <c r="J31" s="82"/>
      <c r="K31" s="155"/>
    </row>
    <row r="32" s="2" customFormat="1" customHeight="1" spans="2:11">
      <c r="B32" s="82"/>
      <c r="C32" s="82"/>
      <c r="D32" s="82"/>
      <c r="E32" s="82"/>
      <c r="F32" s="82"/>
      <c r="G32" s="82"/>
      <c r="H32" s="82"/>
      <c r="I32" s="82"/>
      <c r="J32" s="82"/>
      <c r="K32" s="155"/>
    </row>
    <row r="33" s="2" customFormat="1" customHeight="1" spans="2:11">
      <c r="B33" s="82"/>
      <c r="C33" s="82"/>
      <c r="D33" s="82"/>
      <c r="E33" s="82"/>
      <c r="F33" s="82"/>
      <c r="G33" s="82"/>
      <c r="H33" s="82"/>
      <c r="I33" s="82"/>
      <c r="J33" s="82"/>
      <c r="K33" s="155"/>
    </row>
    <row r="34" s="2" customFormat="1" customHeight="1" spans="2:11">
      <c r="B34" s="82"/>
      <c r="C34" s="82"/>
      <c r="D34" s="82"/>
      <c r="E34" s="82"/>
      <c r="F34" s="82"/>
      <c r="G34" s="82"/>
      <c r="H34" s="82"/>
      <c r="I34" s="82"/>
      <c r="J34" s="82"/>
      <c r="K34" s="155"/>
    </row>
    <row r="35" s="2" customFormat="1" customHeight="1" spans="2:11">
      <c r="B35" s="82"/>
      <c r="C35" s="82"/>
      <c r="D35" s="82"/>
      <c r="E35" s="82"/>
      <c r="F35" s="82"/>
      <c r="G35" s="82"/>
      <c r="H35" s="82"/>
      <c r="I35" s="82"/>
      <c r="J35" s="82"/>
      <c r="K35" s="155"/>
    </row>
    <row r="36" s="2" customFormat="1" customHeight="1" spans="2:11">
      <c r="B36" s="82"/>
      <c r="C36" s="82"/>
      <c r="D36" s="82"/>
      <c r="E36" s="82"/>
      <c r="F36" s="82"/>
      <c r="G36" s="82"/>
      <c r="H36" s="82"/>
      <c r="I36" s="82"/>
      <c r="J36" s="82"/>
      <c r="K36" s="155"/>
    </row>
    <row r="37" s="2" customFormat="1" customHeight="1" spans="2:11">
      <c r="B37" s="82"/>
      <c r="C37" s="82"/>
      <c r="D37" s="82"/>
      <c r="E37" s="82"/>
      <c r="F37" s="82"/>
      <c r="G37" s="82"/>
      <c r="H37" s="82"/>
      <c r="I37" s="82"/>
      <c r="J37" s="82"/>
      <c r="K37" s="155"/>
    </row>
    <row r="38" s="2" customFormat="1" customHeight="1" spans="2:11">
      <c r="B38" s="82"/>
      <c r="C38" s="82"/>
      <c r="D38" s="82"/>
      <c r="E38" s="82"/>
      <c r="F38" s="82"/>
      <c r="G38" s="82"/>
      <c r="H38" s="82"/>
      <c r="I38" s="82"/>
      <c r="J38" s="82"/>
      <c r="K38" s="155"/>
    </row>
    <row r="39" s="2" customFormat="1" customHeight="1" spans="2:11">
      <c r="B39" s="82"/>
      <c r="C39" s="82"/>
      <c r="D39" s="82"/>
      <c r="E39" s="82"/>
      <c r="F39" s="82"/>
      <c r="G39" s="82"/>
      <c r="H39" s="82"/>
      <c r="I39" s="82"/>
      <c r="J39" s="82"/>
      <c r="K39" s="155"/>
    </row>
    <row r="40" s="2" customFormat="1" customHeight="1" spans="2:11">
      <c r="B40" s="82"/>
      <c r="C40" s="82"/>
      <c r="D40" s="82"/>
      <c r="E40" s="82"/>
      <c r="F40" s="82"/>
      <c r="G40" s="82"/>
      <c r="H40" s="82"/>
      <c r="I40" s="82"/>
      <c r="J40" s="82"/>
      <c r="K40" s="155"/>
    </row>
    <row r="41" s="2" customFormat="1" customHeight="1" spans="2:11">
      <c r="B41" s="82"/>
      <c r="C41" s="82"/>
      <c r="D41" s="82"/>
      <c r="E41" s="82"/>
      <c r="F41" s="82"/>
      <c r="G41" s="82"/>
      <c r="H41" s="82"/>
      <c r="I41" s="82"/>
      <c r="J41" s="82"/>
      <c r="K41" s="155"/>
    </row>
    <row r="42" s="2" customFormat="1" customHeight="1" spans="2:11">
      <c r="B42" s="82"/>
      <c r="C42" s="82"/>
      <c r="D42" s="82"/>
      <c r="E42" s="82"/>
      <c r="F42" s="82"/>
      <c r="G42" s="82"/>
      <c r="H42" s="82"/>
      <c r="I42" s="82"/>
      <c r="J42" s="82"/>
      <c r="K42" s="155"/>
    </row>
    <row r="43" s="2" customFormat="1" customHeight="1" spans="2:11">
      <c r="B43" s="82"/>
      <c r="C43" s="82"/>
      <c r="D43" s="82"/>
      <c r="E43" s="82"/>
      <c r="F43" s="82"/>
      <c r="G43" s="82"/>
      <c r="H43" s="82"/>
      <c r="I43" s="82"/>
      <c r="J43" s="82"/>
      <c r="K43" s="155"/>
    </row>
    <row r="44" s="2" customFormat="1" customHeight="1" spans="2:11">
      <c r="B44" s="82"/>
      <c r="C44" s="82"/>
      <c r="D44" s="82"/>
      <c r="E44" s="82"/>
      <c r="F44" s="82"/>
      <c r="G44" s="82"/>
      <c r="H44" s="82"/>
      <c r="I44" s="82"/>
      <c r="J44" s="82"/>
      <c r="K44" s="155"/>
    </row>
    <row r="45" s="2" customFormat="1" customHeight="1" spans="2:11">
      <c r="B45" s="82"/>
      <c r="C45" s="82"/>
      <c r="D45" s="82"/>
      <c r="E45" s="82"/>
      <c r="F45" s="82"/>
      <c r="G45" s="82"/>
      <c r="H45" s="82"/>
      <c r="I45" s="82"/>
      <c r="J45" s="82"/>
      <c r="K45" s="155"/>
    </row>
    <row r="46" s="2" customFormat="1" customHeight="1" spans="2:11">
      <c r="B46" s="82"/>
      <c r="C46" s="82"/>
      <c r="D46" s="82"/>
      <c r="E46" s="82"/>
      <c r="F46" s="82"/>
      <c r="G46" s="82"/>
      <c r="H46" s="82"/>
      <c r="I46" s="82"/>
      <c r="J46" s="82"/>
      <c r="K46" s="155"/>
    </row>
    <row r="47" s="2" customFormat="1" customHeight="1" spans="2:11">
      <c r="B47" s="82"/>
      <c r="C47" s="82"/>
      <c r="D47" s="82"/>
      <c r="E47" s="82"/>
      <c r="F47" s="82"/>
      <c r="G47" s="82"/>
      <c r="H47" s="82"/>
      <c r="I47" s="82"/>
      <c r="J47" s="82"/>
      <c r="K47" s="155"/>
    </row>
    <row r="48" s="2" customFormat="1" customHeight="1" spans="2:11">
      <c r="B48" s="82"/>
      <c r="C48" s="82"/>
      <c r="D48" s="82"/>
      <c r="E48" s="82"/>
      <c r="F48" s="82"/>
      <c r="G48" s="82"/>
      <c r="H48" s="82"/>
      <c r="I48" s="82"/>
      <c r="J48" s="82"/>
      <c r="K48" s="155"/>
    </row>
    <row r="49" s="2" customFormat="1" customHeight="1" spans="2:11">
      <c r="B49" s="82"/>
      <c r="C49" s="82"/>
      <c r="D49" s="82"/>
      <c r="E49" s="82"/>
      <c r="F49" s="82"/>
      <c r="G49" s="82"/>
      <c r="H49" s="82"/>
      <c r="I49" s="82"/>
      <c r="J49" s="82"/>
      <c r="K49" s="155"/>
    </row>
    <row r="50" s="2" customFormat="1" customHeight="1" spans="2:11">
      <c r="B50" s="82"/>
      <c r="C50" s="82"/>
      <c r="D50" s="82"/>
      <c r="E50" s="82"/>
      <c r="F50" s="82"/>
      <c r="G50" s="82"/>
      <c r="H50" s="82"/>
      <c r="I50" s="82"/>
      <c r="J50" s="82"/>
      <c r="K50" s="155"/>
    </row>
    <row r="51" s="2" customFormat="1" customHeight="1" spans="2:11">
      <c r="B51" s="82"/>
      <c r="C51" s="82"/>
      <c r="D51" s="82"/>
      <c r="E51" s="82"/>
      <c r="F51" s="82"/>
      <c r="G51" s="82"/>
      <c r="H51" s="82"/>
      <c r="I51" s="82"/>
      <c r="J51" s="82"/>
      <c r="K51" s="155"/>
    </row>
    <row r="52" s="2" customFormat="1" customHeight="1" spans="2:11">
      <c r="B52" s="82"/>
      <c r="C52" s="82"/>
      <c r="D52" s="82"/>
      <c r="E52" s="82"/>
      <c r="F52" s="82"/>
      <c r="G52" s="82"/>
      <c r="H52" s="82"/>
      <c r="I52" s="82"/>
      <c r="J52" s="82"/>
      <c r="K52" s="155"/>
    </row>
    <row r="53" s="2" customFormat="1" customHeight="1" spans="2:11">
      <c r="B53" s="82"/>
      <c r="C53" s="82"/>
      <c r="D53" s="82"/>
      <c r="E53" s="82"/>
      <c r="F53" s="82"/>
      <c r="G53" s="82"/>
      <c r="H53" s="82"/>
      <c r="I53" s="82"/>
      <c r="J53" s="82"/>
      <c r="K53" s="155"/>
    </row>
    <row r="54" s="2" customFormat="1" customHeight="1" spans="2:11">
      <c r="B54" s="82"/>
      <c r="C54" s="82"/>
      <c r="D54" s="82"/>
      <c r="E54" s="82"/>
      <c r="F54" s="82"/>
      <c r="G54" s="82"/>
      <c r="H54" s="82"/>
      <c r="I54" s="82"/>
      <c r="J54" s="82"/>
      <c r="K54" s="155"/>
    </row>
    <row r="55" s="2" customFormat="1" customHeight="1" spans="2:11">
      <c r="B55" s="82"/>
      <c r="C55" s="82"/>
      <c r="D55" s="82"/>
      <c r="E55" s="82"/>
      <c r="F55" s="82"/>
      <c r="G55" s="82"/>
      <c r="H55" s="82"/>
      <c r="I55" s="82"/>
      <c r="J55" s="82"/>
      <c r="K55" s="155"/>
    </row>
    <row r="56" s="2" customFormat="1" customHeight="1" spans="2:11">
      <c r="B56" s="82"/>
      <c r="C56" s="82"/>
      <c r="D56" s="82"/>
      <c r="E56" s="82"/>
      <c r="F56" s="82"/>
      <c r="G56" s="82"/>
      <c r="H56" s="82"/>
      <c r="I56" s="82"/>
      <c r="J56" s="82"/>
      <c r="K56" s="155"/>
    </row>
    <row r="57" s="2" customFormat="1" customHeight="1" spans="2:11">
      <c r="B57" s="82"/>
      <c r="C57" s="82"/>
      <c r="D57" s="82"/>
      <c r="E57" s="82"/>
      <c r="F57" s="82"/>
      <c r="G57" s="82"/>
      <c r="H57" s="82"/>
      <c r="I57" s="82"/>
      <c r="J57" s="82"/>
      <c r="K57" s="155"/>
    </row>
    <row r="58" s="2" customFormat="1" customHeight="1" spans="2:11">
      <c r="B58" s="82"/>
      <c r="C58" s="82"/>
      <c r="D58" s="82"/>
      <c r="E58" s="82"/>
      <c r="F58" s="82"/>
      <c r="G58" s="82"/>
      <c r="H58" s="82"/>
      <c r="I58" s="82"/>
      <c r="J58" s="82"/>
      <c r="K58" s="155"/>
    </row>
    <row r="59" s="2" customFormat="1" customHeight="1" spans="2:11">
      <c r="B59" s="82"/>
      <c r="C59" s="82"/>
      <c r="D59" s="82"/>
      <c r="E59" s="82"/>
      <c r="F59" s="82"/>
      <c r="G59" s="82"/>
      <c r="H59" s="82"/>
      <c r="I59" s="82"/>
      <c r="J59" s="82"/>
      <c r="K59" s="155"/>
    </row>
    <row r="60" s="2" customFormat="1" customHeight="1" spans="2:11">
      <c r="B60" s="82"/>
      <c r="C60" s="82"/>
      <c r="D60" s="82"/>
      <c r="E60" s="82"/>
      <c r="F60" s="82"/>
      <c r="G60" s="82"/>
      <c r="H60" s="82"/>
      <c r="I60" s="82"/>
      <c r="J60" s="82"/>
      <c r="K60" s="155"/>
    </row>
    <row r="61" s="2" customFormat="1" customHeight="1" spans="2:11">
      <c r="B61" s="82"/>
      <c r="C61" s="82"/>
      <c r="D61" s="82"/>
      <c r="E61" s="82"/>
      <c r="F61" s="82"/>
      <c r="G61" s="82"/>
      <c r="H61" s="82"/>
      <c r="I61" s="82"/>
      <c r="J61" s="82"/>
      <c r="K61" s="155"/>
    </row>
    <row r="62" s="2" customFormat="1" customHeight="1" spans="2:11">
      <c r="B62" s="82"/>
      <c r="C62" s="82"/>
      <c r="D62" s="82"/>
      <c r="E62" s="82"/>
      <c r="F62" s="82"/>
      <c r="G62" s="82"/>
      <c r="H62" s="82"/>
      <c r="I62" s="82"/>
      <c r="J62" s="82"/>
      <c r="K62" s="155"/>
    </row>
    <row r="63" s="2" customFormat="1" customHeight="1" spans="2:11">
      <c r="B63" s="82"/>
      <c r="C63" s="82"/>
      <c r="D63" s="82"/>
      <c r="E63" s="82"/>
      <c r="F63" s="82"/>
      <c r="G63" s="82"/>
      <c r="H63" s="82"/>
      <c r="I63" s="82"/>
      <c r="J63" s="82"/>
      <c r="K63" s="155"/>
    </row>
    <row r="64" s="2" customFormat="1" customHeight="1" spans="2:11">
      <c r="B64" s="82"/>
      <c r="C64" s="82"/>
      <c r="D64" s="82"/>
      <c r="E64" s="82"/>
      <c r="F64" s="82"/>
      <c r="G64" s="82"/>
      <c r="H64" s="82"/>
      <c r="I64" s="82"/>
      <c r="J64" s="82"/>
      <c r="K64" s="155"/>
    </row>
    <row r="65" s="2" customFormat="1" customHeight="1" spans="2:11">
      <c r="B65" s="82"/>
      <c r="C65" s="82"/>
      <c r="D65" s="82"/>
      <c r="E65" s="82"/>
      <c r="F65" s="82"/>
      <c r="G65" s="82"/>
      <c r="H65" s="82"/>
      <c r="I65" s="82"/>
      <c r="J65" s="82"/>
      <c r="K65" s="155"/>
    </row>
    <row r="66" s="2" customFormat="1" customHeight="1" spans="2:11">
      <c r="B66" s="82"/>
      <c r="C66" s="82"/>
      <c r="D66" s="82"/>
      <c r="E66" s="82"/>
      <c r="F66" s="82"/>
      <c r="G66" s="82"/>
      <c r="H66" s="82"/>
      <c r="I66" s="82"/>
      <c r="J66" s="82"/>
      <c r="K66" s="155"/>
    </row>
    <row r="67" s="2" customFormat="1" customHeight="1" spans="2:11">
      <c r="B67" s="82"/>
      <c r="C67" s="82"/>
      <c r="D67" s="82"/>
      <c r="E67" s="82"/>
      <c r="F67" s="82"/>
      <c r="G67" s="82"/>
      <c r="H67" s="82"/>
      <c r="I67" s="82"/>
      <c r="J67" s="82"/>
      <c r="K67" s="155"/>
    </row>
    <row r="68" s="2" customFormat="1" customHeight="1" spans="2:11">
      <c r="B68" s="82"/>
      <c r="C68" s="82"/>
      <c r="D68" s="82"/>
      <c r="E68" s="82"/>
      <c r="F68" s="82"/>
      <c r="G68" s="82"/>
      <c r="H68" s="82"/>
      <c r="I68" s="82"/>
      <c r="J68" s="82"/>
      <c r="K68" s="155"/>
    </row>
    <row r="69" s="2" customFormat="1" customHeight="1" spans="2:11">
      <c r="B69" s="82"/>
      <c r="C69" s="82"/>
      <c r="D69" s="82"/>
      <c r="E69" s="82"/>
      <c r="F69" s="82"/>
      <c r="G69" s="82"/>
      <c r="H69" s="82"/>
      <c r="I69" s="82"/>
      <c r="J69" s="82"/>
      <c r="K69" s="155"/>
    </row>
    <row r="70" s="2" customFormat="1" customHeight="1" spans="2:11">
      <c r="B70" s="82"/>
      <c r="C70" s="82"/>
      <c r="D70" s="82"/>
      <c r="E70" s="82"/>
      <c r="F70" s="82"/>
      <c r="G70" s="82"/>
      <c r="H70" s="82"/>
      <c r="I70" s="82"/>
      <c r="J70" s="82"/>
      <c r="K70" s="155"/>
    </row>
    <row r="71" s="2" customFormat="1" customHeight="1" spans="2:11">
      <c r="B71" s="82"/>
      <c r="C71" s="82"/>
      <c r="D71" s="82"/>
      <c r="E71" s="82"/>
      <c r="F71" s="82"/>
      <c r="G71" s="82"/>
      <c r="H71" s="82"/>
      <c r="I71" s="82"/>
      <c r="J71" s="82"/>
      <c r="K71" s="155"/>
    </row>
    <row r="72" s="2" customFormat="1" customHeight="1" spans="2:11">
      <c r="B72" s="82"/>
      <c r="C72" s="82"/>
      <c r="D72" s="82"/>
      <c r="E72" s="82"/>
      <c r="F72" s="82"/>
      <c r="G72" s="82"/>
      <c r="H72" s="82"/>
      <c r="I72" s="82"/>
      <c r="J72" s="82"/>
      <c r="K72" s="155"/>
    </row>
    <row r="73" s="2" customFormat="1" customHeight="1" spans="2:11">
      <c r="B73" s="82"/>
      <c r="C73" s="82"/>
      <c r="D73" s="82"/>
      <c r="E73" s="82"/>
      <c r="F73" s="82"/>
      <c r="G73" s="82"/>
      <c r="H73" s="82"/>
      <c r="I73" s="82"/>
      <c r="J73" s="82"/>
      <c r="K73" s="155"/>
    </row>
    <row r="74" s="2" customFormat="1" customHeight="1" spans="2:11">
      <c r="B74" s="82"/>
      <c r="C74" s="82"/>
      <c r="D74" s="82"/>
      <c r="E74" s="82"/>
      <c r="F74" s="82"/>
      <c r="G74" s="82"/>
      <c r="H74" s="82"/>
      <c r="I74" s="82"/>
      <c r="J74" s="82"/>
      <c r="K74" s="155"/>
    </row>
    <row r="75" s="2" customFormat="1" customHeight="1" spans="2:11">
      <c r="B75" s="82"/>
      <c r="C75" s="82"/>
      <c r="D75" s="82"/>
      <c r="E75" s="82"/>
      <c r="F75" s="82"/>
      <c r="G75" s="82"/>
      <c r="H75" s="82"/>
      <c r="I75" s="82"/>
      <c r="J75" s="82"/>
      <c r="K75" s="155"/>
    </row>
    <row r="76" s="2" customFormat="1" customHeight="1" spans="2:11">
      <c r="B76" s="82"/>
      <c r="C76" s="82"/>
      <c r="D76" s="82"/>
      <c r="E76" s="82"/>
      <c r="F76" s="82"/>
      <c r="G76" s="82"/>
      <c r="H76" s="82"/>
      <c r="I76" s="82"/>
      <c r="J76" s="82"/>
      <c r="K76" s="155"/>
    </row>
    <row r="77" s="2" customFormat="1" customHeight="1" spans="2:11">
      <c r="B77" s="82"/>
      <c r="C77" s="82"/>
      <c r="D77" s="82"/>
      <c r="E77" s="82"/>
      <c r="F77" s="82"/>
      <c r="G77" s="82"/>
      <c r="H77" s="82"/>
      <c r="I77" s="82"/>
      <c r="J77" s="82"/>
      <c r="K77" s="155"/>
    </row>
    <row r="78" s="2" customFormat="1" customHeight="1" spans="2:11">
      <c r="B78" s="82"/>
      <c r="C78" s="82"/>
      <c r="D78" s="82"/>
      <c r="E78" s="82"/>
      <c r="F78" s="82"/>
      <c r="G78" s="82"/>
      <c r="H78" s="82"/>
      <c r="I78" s="82"/>
      <c r="J78" s="82"/>
      <c r="K78" s="155"/>
    </row>
    <row r="79" s="2" customFormat="1" customHeight="1" spans="2:11">
      <c r="B79" s="82"/>
      <c r="C79" s="82"/>
      <c r="D79" s="82"/>
      <c r="E79" s="82"/>
      <c r="F79" s="82"/>
      <c r="G79" s="82"/>
      <c r="H79" s="82"/>
      <c r="I79" s="82"/>
      <c r="J79" s="82"/>
      <c r="K79" s="155"/>
    </row>
    <row r="80" s="2" customFormat="1" customHeight="1" spans="2:11">
      <c r="B80" s="82"/>
      <c r="C80" s="82"/>
      <c r="D80" s="82"/>
      <c r="E80" s="82"/>
      <c r="F80" s="82"/>
      <c r="G80" s="82"/>
      <c r="H80" s="82"/>
      <c r="I80" s="82"/>
      <c r="J80" s="82"/>
      <c r="K80" s="155"/>
    </row>
    <row r="81" s="2" customFormat="1" customHeight="1" spans="2:11">
      <c r="B81" s="82"/>
      <c r="C81" s="82"/>
      <c r="D81" s="82"/>
      <c r="E81" s="82"/>
      <c r="F81" s="82"/>
      <c r="G81" s="82"/>
      <c r="H81" s="82"/>
      <c r="I81" s="82"/>
      <c r="J81" s="82"/>
      <c r="K81" s="155"/>
    </row>
    <row r="82" s="2" customFormat="1" customHeight="1" spans="2:11">
      <c r="B82" s="82"/>
      <c r="C82" s="82"/>
      <c r="D82" s="82"/>
      <c r="E82" s="82"/>
      <c r="F82" s="82"/>
      <c r="G82" s="82"/>
      <c r="H82" s="82"/>
      <c r="I82" s="82"/>
      <c r="J82" s="82"/>
      <c r="K82" s="155"/>
    </row>
    <row r="83" s="2" customFormat="1" customHeight="1" spans="2:11">
      <c r="B83" s="82"/>
      <c r="C83" s="82"/>
      <c r="D83" s="82"/>
      <c r="E83" s="82"/>
      <c r="F83" s="82"/>
      <c r="G83" s="82"/>
      <c r="H83" s="82"/>
      <c r="I83" s="82"/>
      <c r="J83" s="82"/>
      <c r="K83" s="155"/>
    </row>
    <row r="84" s="2" customFormat="1" customHeight="1" spans="2:11">
      <c r="B84" s="82"/>
      <c r="C84" s="82"/>
      <c r="D84" s="82"/>
      <c r="E84" s="82"/>
      <c r="F84" s="82"/>
      <c r="G84" s="82"/>
      <c r="H84" s="82"/>
      <c r="I84" s="82"/>
      <c r="J84" s="82"/>
      <c r="K84" s="155"/>
    </row>
    <row r="85" s="2" customFormat="1" customHeight="1" spans="2:11">
      <c r="B85" s="82"/>
      <c r="C85" s="82"/>
      <c r="D85" s="82"/>
      <c r="E85" s="82"/>
      <c r="F85" s="82"/>
      <c r="G85" s="82"/>
      <c r="H85" s="82"/>
      <c r="I85" s="82"/>
      <c r="J85" s="82"/>
      <c r="K85" s="155"/>
    </row>
    <row r="86" s="2" customFormat="1" customHeight="1" spans="2:11">
      <c r="B86" s="82"/>
      <c r="C86" s="82"/>
      <c r="D86" s="82"/>
      <c r="E86" s="82"/>
      <c r="F86" s="82"/>
      <c r="G86" s="82"/>
      <c r="H86" s="82"/>
      <c r="I86" s="82"/>
      <c r="J86" s="82"/>
      <c r="K86" s="155"/>
    </row>
    <row r="87" s="2" customFormat="1" customHeight="1" spans="2:11">
      <c r="B87" s="82"/>
      <c r="C87" s="82"/>
      <c r="D87" s="82"/>
      <c r="E87" s="82"/>
      <c r="F87" s="82"/>
      <c r="G87" s="82"/>
      <c r="H87" s="82"/>
      <c r="I87" s="82"/>
      <c r="J87" s="82"/>
      <c r="K87" s="155"/>
    </row>
    <row r="88" s="2" customFormat="1" customHeight="1" spans="2:11">
      <c r="B88" s="82"/>
      <c r="C88" s="82"/>
      <c r="D88" s="82"/>
      <c r="E88" s="82"/>
      <c r="F88" s="82"/>
      <c r="G88" s="82"/>
      <c r="H88" s="82"/>
      <c r="I88" s="82"/>
      <c r="J88" s="82"/>
      <c r="K88" s="155"/>
    </row>
    <row r="89" s="2" customFormat="1" customHeight="1" spans="2:11">
      <c r="B89" s="82"/>
      <c r="C89" s="82"/>
      <c r="D89" s="82"/>
      <c r="E89" s="82"/>
      <c r="F89" s="82"/>
      <c r="G89" s="82"/>
      <c r="H89" s="82"/>
      <c r="I89" s="82"/>
      <c r="J89" s="82"/>
      <c r="K89" s="155"/>
    </row>
    <row r="90" s="2" customFormat="1" customHeight="1" spans="2:11">
      <c r="B90" s="82"/>
      <c r="C90" s="82"/>
      <c r="D90" s="82"/>
      <c r="E90" s="82"/>
      <c r="F90" s="82"/>
      <c r="G90" s="82"/>
      <c r="H90" s="82"/>
      <c r="I90" s="82"/>
      <c r="J90" s="82"/>
      <c r="K90" s="155"/>
    </row>
    <row r="91" s="2" customFormat="1" customHeight="1" spans="2:11">
      <c r="B91" s="82"/>
      <c r="C91" s="82"/>
      <c r="D91" s="82"/>
      <c r="E91" s="82"/>
      <c r="F91" s="82"/>
      <c r="G91" s="82"/>
      <c r="H91" s="82"/>
      <c r="I91" s="82"/>
      <c r="J91" s="82"/>
      <c r="K91" s="155"/>
    </row>
    <row r="92" s="2" customFormat="1" customHeight="1" spans="2:11">
      <c r="B92" s="82"/>
      <c r="C92" s="82"/>
      <c r="D92" s="82"/>
      <c r="E92" s="82"/>
      <c r="F92" s="82"/>
      <c r="G92" s="82"/>
      <c r="H92" s="82"/>
      <c r="I92" s="82"/>
      <c r="J92" s="82"/>
      <c r="K92" s="155"/>
    </row>
    <row r="93" s="2" customFormat="1" customHeight="1" spans="2:11">
      <c r="B93" s="82"/>
      <c r="C93" s="82"/>
      <c r="D93" s="82"/>
      <c r="E93" s="82"/>
      <c r="F93" s="82"/>
      <c r="G93" s="82"/>
      <c r="H93" s="82"/>
      <c r="I93" s="82"/>
      <c r="J93" s="82"/>
      <c r="K93" s="155"/>
    </row>
    <row r="94" s="2" customFormat="1" customHeight="1" spans="2:11">
      <c r="B94" s="82"/>
      <c r="C94" s="82"/>
      <c r="D94" s="82"/>
      <c r="E94" s="82"/>
      <c r="F94" s="82"/>
      <c r="G94" s="82"/>
      <c r="H94" s="82"/>
      <c r="I94" s="82"/>
      <c r="J94" s="82"/>
      <c r="K94" s="155"/>
    </row>
    <row r="95" s="2" customFormat="1" customHeight="1" spans="2:11">
      <c r="B95" s="82"/>
      <c r="C95" s="82"/>
      <c r="D95" s="82"/>
      <c r="E95" s="82"/>
      <c r="F95" s="82"/>
      <c r="G95" s="82"/>
      <c r="H95" s="82"/>
      <c r="I95" s="82"/>
      <c r="J95" s="82"/>
      <c r="K95" s="155"/>
    </row>
    <row r="96" s="2" customFormat="1" customHeight="1" spans="2:11">
      <c r="B96" s="82"/>
      <c r="C96" s="82"/>
      <c r="D96" s="82"/>
      <c r="E96" s="82"/>
      <c r="F96" s="82"/>
      <c r="G96" s="82"/>
      <c r="H96" s="82"/>
      <c r="I96" s="82"/>
      <c r="J96" s="82"/>
      <c r="K96" s="155"/>
    </row>
    <row r="97" s="2" customFormat="1" customHeight="1" spans="2:11">
      <c r="B97" s="82"/>
      <c r="C97" s="82"/>
      <c r="D97" s="82"/>
      <c r="E97" s="82"/>
      <c r="F97" s="82"/>
      <c r="G97" s="82"/>
      <c r="H97" s="82"/>
      <c r="I97" s="82"/>
      <c r="J97" s="82"/>
      <c r="K97" s="155"/>
    </row>
    <row r="98" s="2" customFormat="1" customHeight="1" spans="2:11">
      <c r="B98" s="82"/>
      <c r="C98" s="82"/>
      <c r="D98" s="82"/>
      <c r="E98" s="82"/>
      <c r="F98" s="82"/>
      <c r="G98" s="82"/>
      <c r="H98" s="82"/>
      <c r="I98" s="82"/>
      <c r="J98" s="82"/>
      <c r="K98" s="155"/>
    </row>
    <row r="99" s="2" customFormat="1" customHeight="1" spans="2:11">
      <c r="B99" s="82"/>
      <c r="C99" s="82"/>
      <c r="D99" s="82"/>
      <c r="E99" s="82"/>
      <c r="F99" s="82"/>
      <c r="G99" s="82"/>
      <c r="H99" s="82"/>
      <c r="I99" s="82"/>
      <c r="J99" s="82"/>
      <c r="K99" s="155"/>
    </row>
    <row r="100" s="2" customFormat="1" customHeight="1" spans="2:11">
      <c r="B100" s="82"/>
      <c r="C100" s="82"/>
      <c r="D100" s="82"/>
      <c r="E100" s="82"/>
      <c r="F100" s="82"/>
      <c r="G100" s="82"/>
      <c r="H100" s="82"/>
      <c r="I100" s="82"/>
      <c r="J100" s="82"/>
      <c r="K100" s="155"/>
    </row>
    <row r="101" s="2" customFormat="1" customHeight="1" spans="2:11">
      <c r="B101" s="82"/>
      <c r="C101" s="82"/>
      <c r="D101" s="82"/>
      <c r="E101" s="82"/>
      <c r="F101" s="82"/>
      <c r="G101" s="82"/>
      <c r="H101" s="82"/>
      <c r="I101" s="82"/>
      <c r="J101" s="82"/>
      <c r="K101" s="155"/>
    </row>
    <row r="102" s="2" customFormat="1" customHeight="1" spans="2:11">
      <c r="B102" s="82"/>
      <c r="C102" s="82"/>
      <c r="D102" s="82"/>
      <c r="E102" s="82"/>
      <c r="F102" s="82"/>
      <c r="G102" s="82"/>
      <c r="H102" s="82"/>
      <c r="I102" s="82"/>
      <c r="J102" s="82"/>
      <c r="K102" s="155"/>
    </row>
    <row r="103" s="2" customFormat="1" customHeight="1" spans="2:11">
      <c r="B103" s="82"/>
      <c r="C103" s="82"/>
      <c r="D103" s="82"/>
      <c r="E103" s="82"/>
      <c r="F103" s="82"/>
      <c r="G103" s="82"/>
      <c r="H103" s="82"/>
      <c r="I103" s="82"/>
      <c r="J103" s="82"/>
      <c r="K103" s="155"/>
    </row>
    <row r="104" s="2" customFormat="1" customHeight="1" spans="2:11">
      <c r="B104" s="82"/>
      <c r="C104" s="82"/>
      <c r="D104" s="82"/>
      <c r="E104" s="82"/>
      <c r="F104" s="82"/>
      <c r="G104" s="82"/>
      <c r="H104" s="82"/>
      <c r="I104" s="82"/>
      <c r="J104" s="82"/>
      <c r="K104" s="155"/>
    </row>
    <row r="105" s="2" customFormat="1" customHeight="1" spans="2:11">
      <c r="B105" s="82"/>
      <c r="C105" s="82"/>
      <c r="D105" s="82"/>
      <c r="E105" s="82"/>
      <c r="F105" s="82"/>
      <c r="G105" s="82"/>
      <c r="H105" s="82"/>
      <c r="I105" s="82"/>
      <c r="J105" s="82"/>
      <c r="K105" s="155"/>
    </row>
    <row r="106" s="2" customFormat="1" customHeight="1" spans="2:11">
      <c r="B106" s="82"/>
      <c r="C106" s="82"/>
      <c r="D106" s="82"/>
      <c r="E106" s="82"/>
      <c r="F106" s="82"/>
      <c r="G106" s="82"/>
      <c r="H106" s="82"/>
      <c r="I106" s="82"/>
      <c r="J106" s="82"/>
      <c r="K106" s="155"/>
    </row>
    <row r="107" s="2" customFormat="1" customHeight="1" spans="2:11">
      <c r="B107" s="82"/>
      <c r="C107" s="82"/>
      <c r="D107" s="82"/>
      <c r="E107" s="82"/>
      <c r="F107" s="82"/>
      <c r="G107" s="82"/>
      <c r="H107" s="82"/>
      <c r="I107" s="82"/>
      <c r="J107" s="82"/>
      <c r="K107" s="155"/>
    </row>
    <row r="108" s="2" customFormat="1" customHeight="1" spans="2:11">
      <c r="B108" s="82"/>
      <c r="C108" s="82"/>
      <c r="D108" s="82"/>
      <c r="E108" s="82"/>
      <c r="F108" s="82"/>
      <c r="G108" s="82"/>
      <c r="H108" s="82"/>
      <c r="I108" s="82"/>
      <c r="J108" s="82"/>
      <c r="K108" s="155"/>
    </row>
    <row r="109" s="2" customFormat="1" customHeight="1" spans="2:11">
      <c r="B109" s="82"/>
      <c r="C109" s="82"/>
      <c r="D109" s="82"/>
      <c r="E109" s="82"/>
      <c r="F109" s="82"/>
      <c r="G109" s="82"/>
      <c r="H109" s="82"/>
      <c r="I109" s="82"/>
      <c r="J109" s="82"/>
      <c r="K109" s="155"/>
    </row>
    <row r="110" s="2" customFormat="1" customHeight="1" spans="2:11">
      <c r="B110" s="82"/>
      <c r="C110" s="82"/>
      <c r="D110" s="82"/>
      <c r="E110" s="82"/>
      <c r="F110" s="82"/>
      <c r="G110" s="82"/>
      <c r="H110" s="82"/>
      <c r="I110" s="82"/>
      <c r="J110" s="82"/>
      <c r="K110" s="155"/>
    </row>
    <row r="111" s="2" customFormat="1" customHeight="1" spans="2:11">
      <c r="B111" s="82"/>
      <c r="C111" s="82"/>
      <c r="D111" s="82"/>
      <c r="E111" s="82"/>
      <c r="F111" s="82"/>
      <c r="G111" s="82"/>
      <c r="H111" s="82"/>
      <c r="I111" s="82"/>
      <c r="J111" s="82"/>
      <c r="K111" s="155"/>
    </row>
    <row r="112" s="2" customFormat="1" customHeight="1" spans="2:11">
      <c r="B112" s="82"/>
      <c r="C112" s="82"/>
      <c r="D112" s="82"/>
      <c r="E112" s="82"/>
      <c r="F112" s="82"/>
      <c r="G112" s="82"/>
      <c r="H112" s="82"/>
      <c r="I112" s="82"/>
      <c r="J112" s="82"/>
      <c r="K112" s="155"/>
    </row>
    <row r="113" s="2" customFormat="1" customHeight="1" spans="2:11">
      <c r="B113" s="82"/>
      <c r="C113" s="82"/>
      <c r="D113" s="82"/>
      <c r="E113" s="82"/>
      <c r="F113" s="82"/>
      <c r="G113" s="82"/>
      <c r="H113" s="82"/>
      <c r="I113" s="82"/>
      <c r="J113" s="82"/>
      <c r="K113" s="155"/>
    </row>
    <row r="114" s="2" customFormat="1" customHeight="1" spans="2:11">
      <c r="B114" s="82"/>
      <c r="C114" s="82"/>
      <c r="D114" s="82"/>
      <c r="E114" s="82"/>
      <c r="F114" s="82"/>
      <c r="G114" s="82"/>
      <c r="H114" s="82"/>
      <c r="I114" s="82"/>
      <c r="J114" s="82"/>
      <c r="K114" s="155"/>
    </row>
    <row r="115" s="2" customFormat="1" customHeight="1" spans="2:11">
      <c r="B115" s="82"/>
      <c r="C115" s="82"/>
      <c r="D115" s="82"/>
      <c r="E115" s="82"/>
      <c r="F115" s="82"/>
      <c r="G115" s="82"/>
      <c r="H115" s="82"/>
      <c r="I115" s="82"/>
      <c r="J115" s="82"/>
      <c r="K115" s="155"/>
    </row>
    <row r="116" s="2" customFormat="1" customHeight="1" spans="2:11">
      <c r="B116" s="82"/>
      <c r="C116" s="82"/>
      <c r="D116" s="82"/>
      <c r="E116" s="82"/>
      <c r="F116" s="82"/>
      <c r="G116" s="82"/>
      <c r="H116" s="82"/>
      <c r="I116" s="82"/>
      <c r="J116" s="82"/>
      <c r="K116" s="155"/>
    </row>
    <row r="117" s="2" customFormat="1" customHeight="1" spans="2:11">
      <c r="B117" s="82"/>
      <c r="C117" s="82"/>
      <c r="D117" s="82"/>
      <c r="E117" s="82"/>
      <c r="F117" s="82"/>
      <c r="G117" s="82"/>
      <c r="H117" s="82"/>
      <c r="I117" s="82"/>
      <c r="J117" s="82"/>
      <c r="K117" s="155"/>
    </row>
    <row r="118" s="2" customFormat="1" customHeight="1" spans="2:11">
      <c r="B118" s="82"/>
      <c r="C118" s="82"/>
      <c r="D118" s="82"/>
      <c r="E118" s="82"/>
      <c r="F118" s="82"/>
      <c r="G118" s="82"/>
      <c r="H118" s="82"/>
      <c r="I118" s="82"/>
      <c r="J118" s="82"/>
      <c r="K118" s="155"/>
    </row>
    <row r="119" s="2" customFormat="1" customHeight="1" spans="2:11">
      <c r="B119" s="82"/>
      <c r="C119" s="82"/>
      <c r="D119" s="82"/>
      <c r="E119" s="82"/>
      <c r="F119" s="82"/>
      <c r="G119" s="82"/>
      <c r="H119" s="82"/>
      <c r="I119" s="82"/>
      <c r="J119" s="82"/>
      <c r="K119" s="155"/>
    </row>
    <row r="120" s="2" customFormat="1" customHeight="1" spans="2:11">
      <c r="B120" s="82"/>
      <c r="C120" s="82"/>
      <c r="D120" s="82"/>
      <c r="E120" s="82"/>
      <c r="F120" s="82"/>
      <c r="G120" s="82"/>
      <c r="H120" s="82"/>
      <c r="I120" s="82"/>
      <c r="J120" s="82"/>
      <c r="K120" s="155"/>
    </row>
    <row r="121" s="2" customFormat="1" customHeight="1" spans="2:11">
      <c r="B121" s="82"/>
      <c r="C121" s="82"/>
      <c r="D121" s="82"/>
      <c r="E121" s="82"/>
      <c r="F121" s="82"/>
      <c r="G121" s="82"/>
      <c r="H121" s="82"/>
      <c r="I121" s="82"/>
      <c r="J121" s="82"/>
      <c r="K121" s="155"/>
    </row>
    <row r="122" s="2" customFormat="1" customHeight="1" spans="2:11">
      <c r="B122" s="82"/>
      <c r="C122" s="82"/>
      <c r="D122" s="82"/>
      <c r="E122" s="82"/>
      <c r="F122" s="82"/>
      <c r="G122" s="82"/>
      <c r="H122" s="82"/>
      <c r="I122" s="82"/>
      <c r="J122" s="82"/>
      <c r="K122" s="155"/>
    </row>
    <row r="123" s="2" customFormat="1" customHeight="1" spans="2:11">
      <c r="B123" s="82"/>
      <c r="C123" s="82"/>
      <c r="D123" s="82"/>
      <c r="E123" s="82"/>
      <c r="F123" s="82"/>
      <c r="G123" s="82"/>
      <c r="H123" s="82"/>
      <c r="I123" s="82"/>
      <c r="J123" s="82"/>
      <c r="K123" s="155"/>
    </row>
    <row r="124" s="2" customFormat="1" customHeight="1" spans="2:11">
      <c r="B124" s="82"/>
      <c r="C124" s="82"/>
      <c r="D124" s="82"/>
      <c r="E124" s="82"/>
      <c r="F124" s="82"/>
      <c r="G124" s="82"/>
      <c r="H124" s="82"/>
      <c r="I124" s="82"/>
      <c r="J124" s="82"/>
      <c r="K124" s="155"/>
    </row>
    <row r="125" s="2" customFormat="1" customHeight="1" spans="2:11">
      <c r="B125" s="82"/>
      <c r="C125" s="82"/>
      <c r="D125" s="82"/>
      <c r="E125" s="82"/>
      <c r="F125" s="82"/>
      <c r="G125" s="82"/>
      <c r="H125" s="82"/>
      <c r="I125" s="82"/>
      <c r="J125" s="82"/>
      <c r="K125" s="155"/>
    </row>
    <row r="126" s="2" customFormat="1" customHeight="1" spans="2:11">
      <c r="B126" s="82"/>
      <c r="C126" s="82"/>
      <c r="D126" s="82"/>
      <c r="E126" s="82"/>
      <c r="F126" s="82"/>
      <c r="G126" s="82"/>
      <c r="H126" s="82"/>
      <c r="I126" s="82"/>
      <c r="J126" s="82"/>
      <c r="K126" s="155"/>
    </row>
    <row r="127" s="2" customFormat="1" customHeight="1" spans="2:11">
      <c r="B127" s="82"/>
      <c r="C127" s="82"/>
      <c r="D127" s="82"/>
      <c r="E127" s="82"/>
      <c r="F127" s="82"/>
      <c r="G127" s="82"/>
      <c r="H127" s="82"/>
      <c r="I127" s="82"/>
      <c r="J127" s="82"/>
      <c r="K127" s="155"/>
    </row>
    <row r="128" s="2" customFormat="1" customHeight="1" spans="2:11">
      <c r="B128" s="82"/>
      <c r="C128" s="82"/>
      <c r="D128" s="82"/>
      <c r="E128" s="82"/>
      <c r="F128" s="82"/>
      <c r="G128" s="82"/>
      <c r="H128" s="82"/>
      <c r="I128" s="82"/>
      <c r="J128" s="82"/>
      <c r="K128" s="155"/>
    </row>
    <row r="129" s="2" customFormat="1" customHeight="1" spans="2:11">
      <c r="B129" s="82"/>
      <c r="C129" s="82"/>
      <c r="D129" s="82"/>
      <c r="E129" s="82"/>
      <c r="F129" s="82"/>
      <c r="G129" s="82"/>
      <c r="H129" s="82"/>
      <c r="I129" s="82"/>
      <c r="J129" s="82"/>
      <c r="K129" s="155"/>
    </row>
    <row r="130" s="2" customFormat="1" customHeight="1" spans="2:11">
      <c r="B130" s="82"/>
      <c r="C130" s="82"/>
      <c r="D130" s="82"/>
      <c r="E130" s="82"/>
      <c r="F130" s="82"/>
      <c r="G130" s="82"/>
      <c r="H130" s="82"/>
      <c r="I130" s="82"/>
      <c r="J130" s="82"/>
      <c r="K130" s="155"/>
    </row>
    <row r="131" s="2" customFormat="1" customHeight="1" spans="2:11">
      <c r="B131" s="82"/>
      <c r="C131" s="82"/>
      <c r="D131" s="82"/>
      <c r="E131" s="82"/>
      <c r="F131" s="82"/>
      <c r="G131" s="82"/>
      <c r="H131" s="82"/>
      <c r="I131" s="82"/>
      <c r="J131" s="82"/>
      <c r="K131" s="155"/>
    </row>
    <row r="132" s="2" customFormat="1" customHeight="1" spans="2:11">
      <c r="B132" s="82"/>
      <c r="C132" s="82"/>
      <c r="D132" s="82"/>
      <c r="E132" s="82"/>
      <c r="F132" s="82"/>
      <c r="G132" s="82"/>
      <c r="H132" s="82"/>
      <c r="I132" s="82"/>
      <c r="J132" s="82"/>
      <c r="K132" s="155"/>
    </row>
    <row r="133" s="2" customFormat="1" customHeight="1" spans="2:11">
      <c r="B133" s="82"/>
      <c r="C133" s="82"/>
      <c r="D133" s="82"/>
      <c r="E133" s="82"/>
      <c r="F133" s="82"/>
      <c r="G133" s="82"/>
      <c r="H133" s="82"/>
      <c r="I133" s="82"/>
      <c r="J133" s="82"/>
      <c r="K133" s="155"/>
    </row>
    <row r="134" s="2" customFormat="1" customHeight="1" spans="2:11">
      <c r="B134" s="82"/>
      <c r="C134" s="82"/>
      <c r="D134" s="82"/>
      <c r="E134" s="82"/>
      <c r="F134" s="82"/>
      <c r="G134" s="82"/>
      <c r="H134" s="82"/>
      <c r="I134" s="82"/>
      <c r="J134" s="82"/>
      <c r="K134" s="155"/>
    </row>
    <row r="135" s="2" customFormat="1" customHeight="1" spans="2:11">
      <c r="B135" s="82"/>
      <c r="C135" s="82"/>
      <c r="D135" s="82"/>
      <c r="E135" s="82"/>
      <c r="F135" s="82"/>
      <c r="G135" s="82"/>
      <c r="H135" s="82"/>
      <c r="I135" s="82"/>
      <c r="J135" s="82"/>
      <c r="K135" s="155"/>
    </row>
    <row r="136" s="2" customFormat="1" customHeight="1" spans="2:11">
      <c r="B136" s="82"/>
      <c r="C136" s="82"/>
      <c r="D136" s="82"/>
      <c r="E136" s="82"/>
      <c r="F136" s="82"/>
      <c r="G136" s="82"/>
      <c r="H136" s="82"/>
      <c r="I136" s="82"/>
      <c r="J136" s="82"/>
      <c r="K136" s="155"/>
    </row>
    <row r="137" s="2" customFormat="1" customHeight="1" spans="2:11">
      <c r="B137" s="82"/>
      <c r="C137" s="82"/>
      <c r="D137" s="82"/>
      <c r="E137" s="82"/>
      <c r="F137" s="82"/>
      <c r="G137" s="82"/>
      <c r="H137" s="82"/>
      <c r="I137" s="82"/>
      <c r="J137" s="82"/>
      <c r="K137" s="155"/>
    </row>
    <row r="138" s="2" customFormat="1" customHeight="1" spans="2:11">
      <c r="B138" s="82"/>
      <c r="C138" s="82"/>
      <c r="D138" s="82"/>
      <c r="E138" s="82"/>
      <c r="F138" s="82"/>
      <c r="G138" s="82"/>
      <c r="H138" s="82"/>
      <c r="I138" s="82"/>
      <c r="J138" s="82"/>
      <c r="K138" s="155"/>
    </row>
    <row r="139" s="2" customFormat="1" customHeight="1" spans="2:11">
      <c r="B139" s="82"/>
      <c r="C139" s="82"/>
      <c r="D139" s="82"/>
      <c r="E139" s="82"/>
      <c r="F139" s="82"/>
      <c r="G139" s="82"/>
      <c r="H139" s="82"/>
      <c r="I139" s="82"/>
      <c r="J139" s="82"/>
      <c r="K139" s="155"/>
    </row>
    <row r="140" s="2" customFormat="1" customHeight="1" spans="2:11">
      <c r="B140" s="82"/>
      <c r="C140" s="82"/>
      <c r="D140" s="82"/>
      <c r="E140" s="82"/>
      <c r="F140" s="82"/>
      <c r="G140" s="82"/>
      <c r="H140" s="82"/>
      <c r="I140" s="82"/>
      <c r="J140" s="82"/>
      <c r="K140" s="155"/>
    </row>
    <row r="141" s="2" customFormat="1" customHeight="1" spans="2:11">
      <c r="B141" s="82"/>
      <c r="C141" s="82"/>
      <c r="D141" s="82"/>
      <c r="E141" s="82"/>
      <c r="F141" s="82"/>
      <c r="G141" s="82"/>
      <c r="H141" s="82"/>
      <c r="I141" s="82"/>
      <c r="J141" s="82"/>
      <c r="K141" s="155"/>
    </row>
    <row r="142" s="2" customFormat="1" customHeight="1" spans="2:11">
      <c r="B142" s="82"/>
      <c r="C142" s="82"/>
      <c r="D142" s="82"/>
      <c r="E142" s="82"/>
      <c r="F142" s="82"/>
      <c r="G142" s="82"/>
      <c r="H142" s="82"/>
      <c r="I142" s="82"/>
      <c r="J142" s="82"/>
      <c r="K142" s="155"/>
    </row>
    <row r="143" s="2" customFormat="1" customHeight="1" spans="2:11">
      <c r="B143" s="82"/>
      <c r="C143" s="82"/>
      <c r="D143" s="82"/>
      <c r="E143" s="82"/>
      <c r="F143" s="82"/>
      <c r="G143" s="82"/>
      <c r="H143" s="82"/>
      <c r="I143" s="82"/>
      <c r="J143" s="82"/>
      <c r="K143" s="155"/>
    </row>
    <row r="144" s="2" customFormat="1" customHeight="1" spans="2:11">
      <c r="B144" s="82"/>
      <c r="C144" s="82"/>
      <c r="D144" s="82"/>
      <c r="E144" s="82"/>
      <c r="F144" s="82"/>
      <c r="G144" s="82"/>
      <c r="H144" s="82"/>
      <c r="I144" s="82"/>
      <c r="J144" s="82"/>
      <c r="K144" s="155"/>
    </row>
    <row r="145" s="2" customFormat="1" customHeight="1" spans="2:11">
      <c r="B145" s="82"/>
      <c r="C145" s="82"/>
      <c r="D145" s="82"/>
      <c r="E145" s="82"/>
      <c r="F145" s="82"/>
      <c r="G145" s="82"/>
      <c r="H145" s="82"/>
      <c r="I145" s="82"/>
      <c r="J145" s="82"/>
      <c r="K145" s="155"/>
    </row>
    <row r="146" s="2" customFormat="1" customHeight="1" spans="2:11">
      <c r="B146" s="82"/>
      <c r="C146" s="82"/>
      <c r="D146" s="82"/>
      <c r="E146" s="82"/>
      <c r="F146" s="82"/>
      <c r="G146" s="82"/>
      <c r="H146" s="82"/>
      <c r="I146" s="82"/>
      <c r="J146" s="82"/>
      <c r="K146" s="155"/>
    </row>
    <row r="147" s="2" customFormat="1" customHeight="1" spans="2:11">
      <c r="B147" s="82"/>
      <c r="C147" s="82"/>
      <c r="D147" s="82"/>
      <c r="E147" s="82"/>
      <c r="F147" s="82"/>
      <c r="G147" s="82"/>
      <c r="H147" s="82"/>
      <c r="I147" s="82"/>
      <c r="J147" s="82"/>
      <c r="K147" s="155"/>
    </row>
    <row r="148" s="2" customFormat="1" customHeight="1" spans="2:11">
      <c r="B148" s="82"/>
      <c r="C148" s="82"/>
      <c r="D148" s="82"/>
      <c r="E148" s="82"/>
      <c r="F148" s="82"/>
      <c r="G148" s="82"/>
      <c r="H148" s="82"/>
      <c r="I148" s="82"/>
      <c r="J148" s="82"/>
      <c r="K148" s="155"/>
    </row>
    <row r="149" s="2" customFormat="1" customHeight="1" spans="2:11">
      <c r="B149" s="82"/>
      <c r="C149" s="82"/>
      <c r="D149" s="82"/>
      <c r="E149" s="82"/>
      <c r="F149" s="82"/>
      <c r="G149" s="82"/>
      <c r="H149" s="82"/>
      <c r="I149" s="82"/>
      <c r="J149" s="82"/>
      <c r="K149" s="155"/>
    </row>
    <row r="150" s="2" customFormat="1" customHeight="1" spans="2:11">
      <c r="B150" s="82"/>
      <c r="C150" s="82"/>
      <c r="D150" s="82"/>
      <c r="E150" s="82"/>
      <c r="F150" s="82"/>
      <c r="G150" s="82"/>
      <c r="H150" s="82"/>
      <c r="I150" s="82"/>
      <c r="J150" s="82"/>
      <c r="K150" s="155"/>
    </row>
    <row r="151" s="2" customFormat="1" customHeight="1" spans="2:11">
      <c r="B151" s="82"/>
      <c r="C151" s="82"/>
      <c r="D151" s="82"/>
      <c r="E151" s="82"/>
      <c r="F151" s="82"/>
      <c r="G151" s="82"/>
      <c r="H151" s="82"/>
      <c r="I151" s="82"/>
      <c r="J151" s="82"/>
      <c r="K151" s="155"/>
    </row>
    <row r="152" s="2" customFormat="1" customHeight="1" spans="2:11">
      <c r="B152" s="82"/>
      <c r="C152" s="82"/>
      <c r="D152" s="82"/>
      <c r="E152" s="82"/>
      <c r="F152" s="82"/>
      <c r="G152" s="82"/>
      <c r="H152" s="82"/>
      <c r="I152" s="82"/>
      <c r="J152" s="82"/>
      <c r="K152" s="155"/>
    </row>
    <row r="153" s="2" customFormat="1" customHeight="1" spans="2:11">
      <c r="B153" s="82"/>
      <c r="C153" s="82"/>
      <c r="D153" s="82"/>
      <c r="E153" s="82"/>
      <c r="F153" s="82"/>
      <c r="G153" s="82"/>
      <c r="H153" s="82"/>
      <c r="I153" s="82"/>
      <c r="J153" s="82"/>
      <c r="K153" s="155"/>
    </row>
    <row r="154" s="2" customFormat="1" customHeight="1" spans="2:11">
      <c r="B154" s="82"/>
      <c r="C154" s="82"/>
      <c r="D154" s="82"/>
      <c r="E154" s="82"/>
      <c r="F154" s="82"/>
      <c r="G154" s="82"/>
      <c r="H154" s="82"/>
      <c r="I154" s="82"/>
      <c r="J154" s="82"/>
      <c r="K154" s="155"/>
    </row>
    <row r="155" s="2" customFormat="1" customHeight="1" spans="2:11">
      <c r="B155" s="82"/>
      <c r="C155" s="82"/>
      <c r="D155" s="82"/>
      <c r="E155" s="82"/>
      <c r="F155" s="82"/>
      <c r="G155" s="82"/>
      <c r="H155" s="82"/>
      <c r="I155" s="82"/>
      <c r="J155" s="82"/>
      <c r="K155" s="155"/>
    </row>
    <row r="156" s="2" customFormat="1" customHeight="1" spans="2:11">
      <c r="B156" s="82"/>
      <c r="C156" s="82"/>
      <c r="D156" s="82"/>
      <c r="E156" s="82"/>
      <c r="F156" s="82"/>
      <c r="G156" s="82"/>
      <c r="H156" s="82"/>
      <c r="I156" s="82"/>
      <c r="J156" s="82"/>
      <c r="K156" s="155"/>
    </row>
    <row r="157" s="2" customFormat="1" customHeight="1" spans="2:11">
      <c r="B157" s="82"/>
      <c r="C157" s="82"/>
      <c r="D157" s="82"/>
      <c r="E157" s="82"/>
      <c r="F157" s="82"/>
      <c r="G157" s="82"/>
      <c r="H157" s="82"/>
      <c r="I157" s="82"/>
      <c r="J157" s="82"/>
      <c r="K157" s="155"/>
    </row>
    <row r="158" s="2" customFormat="1" customHeight="1" spans="2:11">
      <c r="B158" s="82"/>
      <c r="C158" s="82"/>
      <c r="D158" s="82"/>
      <c r="E158" s="82"/>
      <c r="F158" s="82"/>
      <c r="G158" s="82"/>
      <c r="H158" s="82"/>
      <c r="I158" s="82"/>
      <c r="J158" s="82"/>
      <c r="K158" s="155"/>
    </row>
    <row r="159" s="2" customFormat="1" customHeight="1" spans="2:11">
      <c r="B159" s="82"/>
      <c r="C159" s="82"/>
      <c r="D159" s="82"/>
      <c r="E159" s="82"/>
      <c r="F159" s="82"/>
      <c r="G159" s="82"/>
      <c r="H159" s="82"/>
      <c r="I159" s="82"/>
      <c r="J159" s="82"/>
      <c r="K159" s="155"/>
    </row>
    <row r="160" s="2" customFormat="1" customHeight="1" spans="2:11">
      <c r="B160" s="82"/>
      <c r="C160" s="82"/>
      <c r="D160" s="82"/>
      <c r="E160" s="82"/>
      <c r="F160" s="82"/>
      <c r="G160" s="82"/>
      <c r="H160" s="82"/>
      <c r="I160" s="82"/>
      <c r="J160" s="82"/>
      <c r="K160" s="155"/>
    </row>
    <row r="161" s="2" customFormat="1" customHeight="1" spans="2:11">
      <c r="B161" s="82"/>
      <c r="C161" s="82"/>
      <c r="D161" s="82"/>
      <c r="E161" s="82"/>
      <c r="F161" s="82"/>
      <c r="G161" s="82"/>
      <c r="H161" s="82"/>
      <c r="I161" s="82"/>
      <c r="J161" s="82"/>
      <c r="K161" s="155"/>
    </row>
    <row r="162" s="2" customFormat="1" customHeight="1" spans="2:11">
      <c r="B162" s="82"/>
      <c r="C162" s="82"/>
      <c r="D162" s="82"/>
      <c r="E162" s="82"/>
      <c r="F162" s="82"/>
      <c r="G162" s="82"/>
      <c r="H162" s="82"/>
      <c r="I162" s="82"/>
      <c r="J162" s="82"/>
      <c r="K162" s="155"/>
    </row>
    <row r="163" s="2" customFormat="1" customHeight="1" spans="2:11">
      <c r="B163" s="82"/>
      <c r="C163" s="82"/>
      <c r="D163" s="82"/>
      <c r="E163" s="82"/>
      <c r="F163" s="82"/>
      <c r="G163" s="82"/>
      <c r="H163" s="82"/>
      <c r="I163" s="82"/>
      <c r="J163" s="82"/>
      <c r="K163" s="155"/>
    </row>
    <row r="164" s="2" customFormat="1" customHeight="1" spans="2:11">
      <c r="B164" s="82"/>
      <c r="C164" s="82"/>
      <c r="D164" s="82"/>
      <c r="E164" s="82"/>
      <c r="F164" s="82"/>
      <c r="G164" s="82"/>
      <c r="H164" s="82"/>
      <c r="I164" s="82"/>
      <c r="J164" s="82"/>
      <c r="K164" s="155"/>
    </row>
    <row r="165" s="2" customFormat="1" customHeight="1" spans="2:11">
      <c r="B165" s="82"/>
      <c r="C165" s="82"/>
      <c r="D165" s="82"/>
      <c r="E165" s="82"/>
      <c r="F165" s="82"/>
      <c r="G165" s="82"/>
      <c r="H165" s="82"/>
      <c r="I165" s="82"/>
      <c r="J165" s="82"/>
      <c r="K165" s="155"/>
    </row>
    <row r="166" s="2" customFormat="1" customHeight="1" spans="2:11">
      <c r="B166" s="82"/>
      <c r="C166" s="82"/>
      <c r="D166" s="82"/>
      <c r="E166" s="82"/>
      <c r="F166" s="82"/>
      <c r="G166" s="82"/>
      <c r="H166" s="82"/>
      <c r="I166" s="82"/>
      <c r="J166" s="82"/>
      <c r="K166" s="155"/>
    </row>
    <row r="167" s="2" customFormat="1" customHeight="1" spans="2:11">
      <c r="B167" s="82"/>
      <c r="C167" s="82"/>
      <c r="D167" s="82"/>
      <c r="E167" s="82"/>
      <c r="F167" s="82"/>
      <c r="G167" s="82"/>
      <c r="H167" s="82"/>
      <c r="I167" s="82"/>
      <c r="J167" s="82"/>
      <c r="K167" s="155"/>
    </row>
    <row r="168" s="2" customFormat="1" customHeight="1" spans="2:11">
      <c r="B168" s="82"/>
      <c r="C168" s="82"/>
      <c r="D168" s="82"/>
      <c r="E168" s="82"/>
      <c r="F168" s="82"/>
      <c r="G168" s="82"/>
      <c r="H168" s="82"/>
      <c r="I168" s="82"/>
      <c r="J168" s="82"/>
      <c r="K168" s="155"/>
    </row>
    <row r="169" s="2" customFormat="1" customHeight="1" spans="2:11">
      <c r="B169" s="82"/>
      <c r="C169" s="82"/>
      <c r="D169" s="82"/>
      <c r="E169" s="82"/>
      <c r="F169" s="82"/>
      <c r="G169" s="82"/>
      <c r="H169" s="82"/>
      <c r="I169" s="82"/>
      <c r="J169" s="82"/>
      <c r="K169" s="155"/>
    </row>
    <row r="170" s="2" customFormat="1" customHeight="1" spans="2:11">
      <c r="B170" s="82"/>
      <c r="C170" s="82"/>
      <c r="D170" s="82"/>
      <c r="E170" s="82"/>
      <c r="F170" s="82"/>
      <c r="G170" s="82"/>
      <c r="H170" s="82"/>
      <c r="I170" s="82"/>
      <c r="J170" s="82"/>
      <c r="K170" s="155"/>
    </row>
    <row r="171" s="2" customFormat="1" customHeight="1" spans="2:11">
      <c r="B171" s="82"/>
      <c r="C171" s="82"/>
      <c r="D171" s="82"/>
      <c r="E171" s="82"/>
      <c r="F171" s="82"/>
      <c r="G171" s="82"/>
      <c r="H171" s="82"/>
      <c r="I171" s="82"/>
      <c r="J171" s="82"/>
      <c r="K171" s="155"/>
    </row>
    <row r="172" s="2" customFormat="1" customHeight="1" spans="2:11">
      <c r="B172" s="82"/>
      <c r="C172" s="82"/>
      <c r="D172" s="82"/>
      <c r="E172" s="82"/>
      <c r="F172" s="82"/>
      <c r="G172" s="82"/>
      <c r="H172" s="82"/>
      <c r="I172" s="82"/>
      <c r="J172" s="82"/>
      <c r="K172" s="155"/>
    </row>
    <row r="173" s="2" customFormat="1" customHeight="1" spans="2:11">
      <c r="B173" s="82"/>
      <c r="C173" s="82"/>
      <c r="D173" s="82"/>
      <c r="E173" s="82"/>
      <c r="F173" s="82"/>
      <c r="G173" s="82"/>
      <c r="H173" s="82"/>
      <c r="I173" s="82"/>
      <c r="J173" s="82"/>
      <c r="K173" s="155"/>
    </row>
    <row r="174" s="2" customFormat="1" customHeight="1" spans="2:11">
      <c r="B174" s="82"/>
      <c r="C174" s="82"/>
      <c r="D174" s="82"/>
      <c r="E174" s="82"/>
      <c r="F174" s="82"/>
      <c r="G174" s="82"/>
      <c r="H174" s="82"/>
      <c r="I174" s="82"/>
      <c r="J174" s="82"/>
      <c r="K174" s="155"/>
    </row>
    <row r="175" s="2" customFormat="1" customHeight="1" spans="2:11">
      <c r="B175" s="82"/>
      <c r="C175" s="82"/>
      <c r="D175" s="82"/>
      <c r="E175" s="82"/>
      <c r="F175" s="82"/>
      <c r="G175" s="82"/>
      <c r="H175" s="82"/>
      <c r="I175" s="82"/>
      <c r="J175" s="82"/>
      <c r="K175" s="155"/>
    </row>
    <row r="176" s="2" customFormat="1" customHeight="1" spans="2:11">
      <c r="B176" s="82"/>
      <c r="C176" s="82"/>
      <c r="D176" s="82"/>
      <c r="E176" s="82"/>
      <c r="F176" s="82"/>
      <c r="G176" s="82"/>
      <c r="H176" s="82"/>
      <c r="I176" s="82"/>
      <c r="J176" s="82"/>
      <c r="K176" s="155"/>
    </row>
    <row r="177" s="2" customFormat="1" customHeight="1" spans="2:11">
      <c r="B177" s="82"/>
      <c r="C177" s="82"/>
      <c r="D177" s="82"/>
      <c r="E177" s="82"/>
      <c r="F177" s="82"/>
      <c r="G177" s="82"/>
      <c r="H177" s="82"/>
      <c r="I177" s="82"/>
      <c r="J177" s="82"/>
      <c r="K177" s="155"/>
    </row>
    <row r="178" s="2" customFormat="1" customHeight="1" spans="2:11">
      <c r="B178" s="82"/>
      <c r="C178" s="82"/>
      <c r="D178" s="82"/>
      <c r="E178" s="82"/>
      <c r="F178" s="82"/>
      <c r="G178" s="82"/>
      <c r="H178" s="82"/>
      <c r="I178" s="82"/>
      <c r="J178" s="82"/>
      <c r="K178" s="155"/>
    </row>
    <row r="179" s="2" customFormat="1" customHeight="1" spans="2:11">
      <c r="B179" s="82"/>
      <c r="C179" s="82"/>
      <c r="D179" s="82"/>
      <c r="E179" s="82"/>
      <c r="F179" s="82"/>
      <c r="G179" s="82"/>
      <c r="H179" s="82"/>
      <c r="I179" s="82"/>
      <c r="J179" s="82"/>
      <c r="K179" s="155"/>
    </row>
    <row r="180" s="2" customFormat="1" customHeight="1" spans="2:11">
      <c r="B180" s="82"/>
      <c r="C180" s="82"/>
      <c r="D180" s="82"/>
      <c r="E180" s="82"/>
      <c r="F180" s="82"/>
      <c r="G180" s="82"/>
      <c r="H180" s="82"/>
      <c r="I180" s="82"/>
      <c r="J180" s="82"/>
      <c r="K180" s="155"/>
    </row>
    <row r="181" s="2" customFormat="1" customHeight="1" spans="2:11">
      <c r="B181" s="82"/>
      <c r="C181" s="82"/>
      <c r="D181" s="82"/>
      <c r="E181" s="82"/>
      <c r="F181" s="82"/>
      <c r="G181" s="82"/>
      <c r="H181" s="82"/>
      <c r="I181" s="82"/>
      <c r="J181" s="82"/>
      <c r="K181" s="155"/>
    </row>
    <row r="182" s="2" customFormat="1" customHeight="1" spans="2:11">
      <c r="B182" s="82"/>
      <c r="C182" s="82"/>
      <c r="D182" s="82"/>
      <c r="E182" s="82"/>
      <c r="F182" s="82"/>
      <c r="G182" s="82"/>
      <c r="H182" s="82"/>
      <c r="I182" s="82"/>
      <c r="J182" s="82"/>
      <c r="K182" s="155"/>
    </row>
    <row r="183" s="2" customFormat="1" customHeight="1" spans="2:11">
      <c r="B183" s="82"/>
      <c r="C183" s="82"/>
      <c r="D183" s="82"/>
      <c r="E183" s="82"/>
      <c r="F183" s="82"/>
      <c r="G183" s="82"/>
      <c r="H183" s="82"/>
      <c r="I183" s="82"/>
      <c r="J183" s="82"/>
      <c r="K183" s="155"/>
    </row>
    <row r="184" s="2" customFormat="1" customHeight="1" spans="2:11">
      <c r="B184" s="82"/>
      <c r="C184" s="82"/>
      <c r="D184" s="82"/>
      <c r="E184" s="82"/>
      <c r="F184" s="82"/>
      <c r="G184" s="82"/>
      <c r="H184" s="82"/>
      <c r="I184" s="82"/>
      <c r="J184" s="82"/>
      <c r="K184" s="155"/>
    </row>
    <row r="185" s="2" customFormat="1" customHeight="1" spans="2:11">
      <c r="B185" s="82"/>
      <c r="C185" s="82"/>
      <c r="D185" s="82"/>
      <c r="E185" s="82"/>
      <c r="F185" s="82"/>
      <c r="G185" s="82"/>
      <c r="H185" s="82"/>
      <c r="I185" s="82"/>
      <c r="J185" s="82"/>
      <c r="K185" s="155"/>
    </row>
    <row r="186" s="2" customFormat="1" customHeight="1" spans="2:11">
      <c r="B186" s="82"/>
      <c r="C186" s="82"/>
      <c r="D186" s="82"/>
      <c r="E186" s="82"/>
      <c r="F186" s="82"/>
      <c r="G186" s="82"/>
      <c r="H186" s="82"/>
      <c r="I186" s="82"/>
      <c r="J186" s="82"/>
      <c r="K186" s="155"/>
    </row>
    <row r="187" s="2" customFormat="1" customHeight="1" spans="2:11">
      <c r="B187" s="82"/>
      <c r="C187" s="82"/>
      <c r="D187" s="82"/>
      <c r="E187" s="82"/>
      <c r="F187" s="82"/>
      <c r="G187" s="82"/>
      <c r="H187" s="82"/>
      <c r="I187" s="82"/>
      <c r="J187" s="82"/>
      <c r="K187" s="155"/>
    </row>
    <row r="188" s="2" customFormat="1" customHeight="1" spans="2:11">
      <c r="B188" s="82"/>
      <c r="C188" s="82"/>
      <c r="D188" s="82"/>
      <c r="E188" s="82"/>
      <c r="F188" s="82"/>
      <c r="G188" s="82"/>
      <c r="H188" s="82"/>
      <c r="I188" s="82"/>
      <c r="J188" s="82"/>
      <c r="K188" s="155"/>
    </row>
    <row r="189" s="2" customFormat="1" customHeight="1" spans="2:11">
      <c r="B189" s="82"/>
      <c r="C189" s="82"/>
      <c r="D189" s="82"/>
      <c r="E189" s="82"/>
      <c r="F189" s="82"/>
      <c r="G189" s="82"/>
      <c r="H189" s="82"/>
      <c r="I189" s="82"/>
      <c r="J189" s="82"/>
      <c r="K189" s="155"/>
    </row>
    <row r="190" s="2" customFormat="1" customHeight="1" spans="2:11">
      <c r="B190" s="82"/>
      <c r="C190" s="82"/>
      <c r="D190" s="82"/>
      <c r="E190" s="82"/>
      <c r="F190" s="82"/>
      <c r="G190" s="82"/>
      <c r="H190" s="82"/>
      <c r="I190" s="82"/>
      <c r="J190" s="82"/>
      <c r="K190" s="155"/>
    </row>
    <row r="191" s="2" customFormat="1" customHeight="1" spans="2:11">
      <c r="B191" s="82"/>
      <c r="C191" s="82"/>
      <c r="D191" s="82"/>
      <c r="E191" s="82"/>
      <c r="F191" s="82"/>
      <c r="G191" s="82"/>
      <c r="H191" s="82"/>
      <c r="I191" s="82"/>
      <c r="J191" s="82"/>
      <c r="K191" s="155"/>
    </row>
    <row r="192" s="2" customFormat="1" customHeight="1" spans="2:11">
      <c r="B192" s="82"/>
      <c r="C192" s="82"/>
      <c r="D192" s="82"/>
      <c r="E192" s="82"/>
      <c r="F192" s="82"/>
      <c r="G192" s="82"/>
      <c r="H192" s="82"/>
      <c r="I192" s="82"/>
      <c r="J192" s="82"/>
      <c r="K192" s="155"/>
    </row>
    <row r="193" s="2" customFormat="1" customHeight="1" spans="2:11">
      <c r="B193" s="82"/>
      <c r="C193" s="82"/>
      <c r="D193" s="82"/>
      <c r="E193" s="82"/>
      <c r="F193" s="82"/>
      <c r="G193" s="82"/>
      <c r="H193" s="82"/>
      <c r="I193" s="82"/>
      <c r="J193" s="82"/>
      <c r="K193" s="155"/>
    </row>
    <row r="194" s="2" customFormat="1" customHeight="1" spans="2:11">
      <c r="B194" s="82"/>
      <c r="C194" s="82"/>
      <c r="D194" s="82"/>
      <c r="E194" s="82"/>
      <c r="F194" s="82"/>
      <c r="G194" s="82"/>
      <c r="H194" s="82"/>
      <c r="I194" s="82"/>
      <c r="J194" s="82"/>
      <c r="K194" s="155"/>
    </row>
    <row r="195" s="2" customFormat="1" customHeight="1" spans="2:11">
      <c r="B195" s="82"/>
      <c r="C195" s="82"/>
      <c r="D195" s="82"/>
      <c r="E195" s="82"/>
      <c r="F195" s="82"/>
      <c r="G195" s="82"/>
      <c r="H195" s="82"/>
      <c r="I195" s="82"/>
      <c r="J195" s="82"/>
      <c r="K195" s="155"/>
    </row>
    <row r="196" s="2" customFormat="1" customHeight="1" spans="2:11">
      <c r="B196" s="82"/>
      <c r="C196" s="82"/>
      <c r="D196" s="82"/>
      <c r="E196" s="82"/>
      <c r="F196" s="82"/>
      <c r="G196" s="82"/>
      <c r="H196" s="82"/>
      <c r="I196" s="82"/>
      <c r="J196" s="82"/>
      <c r="K196" s="155"/>
    </row>
    <row r="197" s="2" customFormat="1" customHeight="1" spans="2:11">
      <c r="B197" s="82"/>
      <c r="C197" s="82"/>
      <c r="D197" s="82"/>
      <c r="E197" s="82"/>
      <c r="F197" s="82"/>
      <c r="G197" s="82"/>
      <c r="H197" s="82"/>
      <c r="I197" s="82"/>
      <c r="J197" s="82"/>
      <c r="K197" s="155"/>
    </row>
    <row r="198" s="2" customFormat="1" customHeight="1" spans="2:11">
      <c r="B198" s="82"/>
      <c r="C198" s="82"/>
      <c r="D198" s="82"/>
      <c r="E198" s="82"/>
      <c r="F198" s="82"/>
      <c r="G198" s="82"/>
      <c r="H198" s="82"/>
      <c r="I198" s="82"/>
      <c r="J198" s="82"/>
      <c r="K198" s="155"/>
    </row>
    <row r="199" s="2" customFormat="1" customHeight="1" spans="2:11">
      <c r="B199" s="82"/>
      <c r="C199" s="82"/>
      <c r="D199" s="82"/>
      <c r="E199" s="82"/>
      <c r="F199" s="82"/>
      <c r="G199" s="82"/>
      <c r="H199" s="82"/>
      <c r="I199" s="82"/>
      <c r="J199" s="82"/>
      <c r="K199" s="155"/>
    </row>
    <row r="200" s="2" customFormat="1" customHeight="1" spans="2:11">
      <c r="B200" s="82"/>
      <c r="C200" s="82"/>
      <c r="D200" s="82"/>
      <c r="E200" s="82"/>
      <c r="F200" s="82"/>
      <c r="G200" s="82"/>
      <c r="H200" s="82"/>
      <c r="I200" s="82"/>
      <c r="J200" s="82"/>
      <c r="K200" s="155"/>
    </row>
    <row r="201" s="2" customFormat="1" customHeight="1" spans="2:11">
      <c r="B201" s="82"/>
      <c r="C201" s="82"/>
      <c r="D201" s="82"/>
      <c r="E201" s="82"/>
      <c r="F201" s="82"/>
      <c r="G201" s="82"/>
      <c r="H201" s="82"/>
      <c r="I201" s="82"/>
      <c r="J201" s="82"/>
      <c r="K201" s="155"/>
    </row>
    <row r="202" s="2" customFormat="1" customHeight="1" spans="2:11">
      <c r="B202" s="82"/>
      <c r="C202" s="82"/>
      <c r="D202" s="82"/>
      <c r="E202" s="82"/>
      <c r="F202" s="82"/>
      <c r="G202" s="82"/>
      <c r="H202" s="82"/>
      <c r="I202" s="82"/>
      <c r="J202" s="82"/>
      <c r="K202" s="155"/>
    </row>
    <row r="203" s="2" customFormat="1" customHeight="1" spans="2:11">
      <c r="B203" s="82"/>
      <c r="C203" s="82"/>
      <c r="D203" s="82"/>
      <c r="E203" s="82"/>
      <c r="F203" s="82"/>
      <c r="G203" s="82"/>
      <c r="H203" s="82"/>
      <c r="I203" s="82"/>
      <c r="J203" s="82"/>
      <c r="K203" s="155"/>
    </row>
    <row r="204" s="2" customFormat="1" customHeight="1" spans="2:11">
      <c r="B204" s="82"/>
      <c r="C204" s="82"/>
      <c r="D204" s="82"/>
      <c r="E204" s="82"/>
      <c r="F204" s="82"/>
      <c r="G204" s="82"/>
      <c r="H204" s="82"/>
      <c r="I204" s="82"/>
      <c r="J204" s="82"/>
      <c r="K204" s="155"/>
    </row>
    <row r="205" s="2" customFormat="1" customHeight="1" spans="2:11">
      <c r="B205" s="82"/>
      <c r="C205" s="82"/>
      <c r="D205" s="82"/>
      <c r="E205" s="82"/>
      <c r="F205" s="82"/>
      <c r="G205" s="82"/>
      <c r="H205" s="82"/>
      <c r="I205" s="82"/>
      <c r="J205" s="82"/>
      <c r="K205" s="155"/>
    </row>
    <row r="206" s="2" customFormat="1" customHeight="1" spans="2:11">
      <c r="B206" s="82"/>
      <c r="C206" s="82"/>
      <c r="D206" s="82"/>
      <c r="E206" s="82"/>
      <c r="F206" s="82"/>
      <c r="G206" s="82"/>
      <c r="H206" s="82"/>
      <c r="I206" s="82"/>
      <c r="J206" s="82"/>
      <c r="K206" s="155"/>
    </row>
    <row r="207" s="2" customFormat="1" customHeight="1" spans="2:11">
      <c r="B207" s="82"/>
      <c r="C207" s="82"/>
      <c r="D207" s="82"/>
      <c r="E207" s="82"/>
      <c r="F207" s="82"/>
      <c r="G207" s="82"/>
      <c r="H207" s="82"/>
      <c r="I207" s="82"/>
      <c r="J207" s="82"/>
      <c r="K207" s="155"/>
    </row>
    <row r="208" s="2" customFormat="1" customHeight="1" spans="2:11">
      <c r="B208" s="82"/>
      <c r="C208" s="82"/>
      <c r="D208" s="82"/>
      <c r="E208" s="82"/>
      <c r="F208" s="82"/>
      <c r="G208" s="82"/>
      <c r="H208" s="82"/>
      <c r="I208" s="82"/>
      <c r="J208" s="82"/>
      <c r="K208" s="155"/>
    </row>
    <row r="209" s="2" customFormat="1" customHeight="1" spans="2:11">
      <c r="B209" s="82"/>
      <c r="C209" s="82"/>
      <c r="D209" s="82"/>
      <c r="E209" s="82"/>
      <c r="F209" s="82"/>
      <c r="G209" s="82"/>
      <c r="H209" s="82"/>
      <c r="I209" s="82"/>
      <c r="J209" s="82"/>
      <c r="K209" s="155"/>
    </row>
    <row r="210" s="2" customFormat="1" customHeight="1" spans="2:11">
      <c r="B210" s="82"/>
      <c r="C210" s="82"/>
      <c r="D210" s="82"/>
      <c r="E210" s="82"/>
      <c r="F210" s="82"/>
      <c r="G210" s="82"/>
      <c r="H210" s="82"/>
      <c r="I210" s="82"/>
      <c r="J210" s="82"/>
      <c r="K210" s="155"/>
    </row>
    <row r="211" s="2" customFormat="1" customHeight="1" spans="2:11">
      <c r="B211" s="82"/>
      <c r="C211" s="82"/>
      <c r="D211" s="82"/>
      <c r="E211" s="82"/>
      <c r="F211" s="82"/>
      <c r="G211" s="82"/>
      <c r="H211" s="82"/>
      <c r="I211" s="82"/>
      <c r="J211" s="82"/>
      <c r="K211" s="155"/>
    </row>
    <row r="212" s="2" customFormat="1" customHeight="1" spans="2:11">
      <c r="B212" s="82"/>
      <c r="C212" s="82"/>
      <c r="D212" s="82"/>
      <c r="E212" s="82"/>
      <c r="F212" s="82"/>
      <c r="G212" s="82"/>
      <c r="H212" s="82"/>
      <c r="I212" s="82"/>
      <c r="J212" s="82"/>
      <c r="K212" s="155"/>
    </row>
    <row r="213" s="2" customFormat="1" customHeight="1" spans="2:11">
      <c r="B213" s="82"/>
      <c r="C213" s="82"/>
      <c r="D213" s="82"/>
      <c r="E213" s="82"/>
      <c r="F213" s="82"/>
      <c r="G213" s="82"/>
      <c r="H213" s="82"/>
      <c r="I213" s="82"/>
      <c r="J213" s="82"/>
      <c r="K213" s="155"/>
    </row>
    <row r="214" s="2" customFormat="1" customHeight="1" spans="2:11">
      <c r="B214" s="82"/>
      <c r="C214" s="82"/>
      <c r="D214" s="82"/>
      <c r="E214" s="82"/>
      <c r="F214" s="82"/>
      <c r="G214" s="82"/>
      <c r="H214" s="82"/>
      <c r="I214" s="82"/>
      <c r="J214" s="82"/>
      <c r="K214" s="155"/>
    </row>
    <row r="215" s="2" customFormat="1" customHeight="1" spans="2:11">
      <c r="B215" s="82"/>
      <c r="C215" s="82"/>
      <c r="D215" s="82"/>
      <c r="E215" s="82"/>
      <c r="F215" s="82"/>
      <c r="G215" s="82"/>
      <c r="H215" s="82"/>
      <c r="I215" s="82"/>
      <c r="J215" s="82"/>
      <c r="K215" s="155"/>
    </row>
    <row r="216" s="2" customFormat="1" customHeight="1" spans="2:11">
      <c r="B216" s="82"/>
      <c r="C216" s="82"/>
      <c r="D216" s="82"/>
      <c r="E216" s="82"/>
      <c r="F216" s="82"/>
      <c r="G216" s="82"/>
      <c r="H216" s="82"/>
      <c r="I216" s="82"/>
      <c r="J216" s="82"/>
      <c r="K216" s="155"/>
    </row>
    <row r="217" s="2" customFormat="1" customHeight="1" spans="2:11">
      <c r="B217" s="82"/>
      <c r="C217" s="82"/>
      <c r="D217" s="82"/>
      <c r="E217" s="82"/>
      <c r="F217" s="82"/>
      <c r="G217" s="82"/>
      <c r="H217" s="82"/>
      <c r="I217" s="82"/>
      <c r="J217" s="82"/>
      <c r="K217" s="155"/>
    </row>
    <row r="218" s="2" customFormat="1" customHeight="1" spans="2:11">
      <c r="B218" s="82"/>
      <c r="C218" s="82"/>
      <c r="D218" s="82"/>
      <c r="E218" s="82"/>
      <c r="F218" s="82"/>
      <c r="G218" s="82"/>
      <c r="H218" s="82"/>
      <c r="I218" s="82"/>
      <c r="J218" s="82"/>
      <c r="K218" s="155"/>
    </row>
    <row r="219" s="2" customFormat="1" customHeight="1" spans="2:11">
      <c r="B219" s="82"/>
      <c r="C219" s="82"/>
      <c r="D219" s="82"/>
      <c r="E219" s="82"/>
      <c r="F219" s="82"/>
      <c r="G219" s="82"/>
      <c r="H219" s="82"/>
      <c r="I219" s="82"/>
      <c r="J219" s="82"/>
      <c r="K219" s="155"/>
    </row>
    <row r="220" s="2" customFormat="1" customHeight="1" spans="2:11">
      <c r="B220" s="82"/>
      <c r="C220" s="82"/>
      <c r="D220" s="82"/>
      <c r="E220" s="82"/>
      <c r="F220" s="82"/>
      <c r="G220" s="82"/>
      <c r="H220" s="82"/>
      <c r="I220" s="82"/>
      <c r="J220" s="82"/>
      <c r="K220" s="155"/>
    </row>
    <row r="221" s="2" customFormat="1" customHeight="1" spans="2:11">
      <c r="B221" s="82"/>
      <c r="C221" s="82"/>
      <c r="D221" s="82"/>
      <c r="E221" s="82"/>
      <c r="F221" s="82"/>
      <c r="G221" s="82"/>
      <c r="H221" s="82"/>
      <c r="I221" s="82"/>
      <c r="J221" s="82"/>
      <c r="K221" s="155"/>
    </row>
    <row r="222" s="2" customFormat="1" customHeight="1" spans="2:11">
      <c r="B222" s="82"/>
      <c r="C222" s="82"/>
      <c r="D222" s="82"/>
      <c r="E222" s="82"/>
      <c r="F222" s="82"/>
      <c r="G222" s="82"/>
      <c r="H222" s="82"/>
      <c r="I222" s="82"/>
      <c r="J222" s="82"/>
      <c r="K222" s="155"/>
    </row>
    <row r="223" s="2" customFormat="1" customHeight="1" spans="2:11">
      <c r="B223" s="82"/>
      <c r="C223" s="82"/>
      <c r="D223" s="82"/>
      <c r="E223" s="82"/>
      <c r="F223" s="82"/>
      <c r="G223" s="82"/>
      <c r="H223" s="82"/>
      <c r="I223" s="82"/>
      <c r="J223" s="82"/>
      <c r="K223" s="155"/>
    </row>
    <row r="224" s="2" customFormat="1" customHeight="1" spans="2:11">
      <c r="B224" s="82"/>
      <c r="C224" s="82"/>
      <c r="D224" s="82"/>
      <c r="E224" s="82"/>
      <c r="F224" s="82"/>
      <c r="G224" s="82"/>
      <c r="H224" s="82"/>
      <c r="I224" s="82"/>
      <c r="J224" s="82"/>
      <c r="K224" s="155"/>
    </row>
    <row r="225" s="2" customFormat="1" customHeight="1" spans="2:11">
      <c r="B225" s="82"/>
      <c r="C225" s="82"/>
      <c r="D225" s="82"/>
      <c r="E225" s="82"/>
      <c r="F225" s="82"/>
      <c r="G225" s="82"/>
      <c r="H225" s="82"/>
      <c r="I225" s="82"/>
      <c r="J225" s="82"/>
      <c r="K225" s="155"/>
    </row>
    <row r="226" s="2" customFormat="1" customHeight="1" spans="2:11">
      <c r="B226" s="82"/>
      <c r="C226" s="82"/>
      <c r="D226" s="82"/>
      <c r="E226" s="82"/>
      <c r="F226" s="82"/>
      <c r="G226" s="82"/>
      <c r="H226" s="82"/>
      <c r="I226" s="82"/>
      <c r="J226" s="82"/>
      <c r="K226" s="155"/>
    </row>
    <row r="227" s="2" customFormat="1" customHeight="1" spans="2:11">
      <c r="B227" s="82"/>
      <c r="C227" s="82"/>
      <c r="D227" s="82"/>
      <c r="E227" s="82"/>
      <c r="F227" s="82"/>
      <c r="G227" s="82"/>
      <c r="H227" s="82"/>
      <c r="I227" s="82"/>
      <c r="J227" s="82"/>
      <c r="K227" s="155"/>
    </row>
    <row r="228" s="2" customFormat="1" customHeight="1" spans="2:11">
      <c r="B228" s="82"/>
      <c r="C228" s="82"/>
      <c r="D228" s="82"/>
      <c r="E228" s="82"/>
      <c r="F228" s="82"/>
      <c r="G228" s="82"/>
      <c r="H228" s="82"/>
      <c r="I228" s="82"/>
      <c r="J228" s="82"/>
      <c r="K228" s="155"/>
    </row>
    <row r="229" s="2" customFormat="1" customHeight="1" spans="2:11">
      <c r="B229" s="82"/>
      <c r="C229" s="82"/>
      <c r="D229" s="82"/>
      <c r="E229" s="82"/>
      <c r="F229" s="82"/>
      <c r="G229" s="82"/>
      <c r="H229" s="82"/>
      <c r="I229" s="82"/>
      <c r="J229" s="82"/>
      <c r="K229" s="155"/>
    </row>
    <row r="230" s="2" customFormat="1" customHeight="1" spans="2:11">
      <c r="B230" s="82"/>
      <c r="C230" s="82"/>
      <c r="D230" s="82"/>
      <c r="E230" s="82"/>
      <c r="F230" s="82"/>
      <c r="G230" s="82"/>
      <c r="H230" s="82"/>
      <c r="I230" s="82"/>
      <c r="J230" s="82"/>
      <c r="K230" s="155"/>
    </row>
    <row r="231" s="2" customFormat="1" customHeight="1" spans="2:11">
      <c r="B231" s="82"/>
      <c r="C231" s="82"/>
      <c r="D231" s="82"/>
      <c r="E231" s="82"/>
      <c r="F231" s="82"/>
      <c r="G231" s="82"/>
      <c r="H231" s="82"/>
      <c r="I231" s="82"/>
      <c r="J231" s="82"/>
      <c r="K231" s="155"/>
    </row>
    <row r="232" s="2" customFormat="1" customHeight="1" spans="2:11">
      <c r="B232" s="82"/>
      <c r="C232" s="82"/>
      <c r="D232" s="82"/>
      <c r="E232" s="82"/>
      <c r="F232" s="82"/>
      <c r="G232" s="82"/>
      <c r="H232" s="82"/>
      <c r="I232" s="82"/>
      <c r="J232" s="82"/>
      <c r="K232" s="155"/>
    </row>
    <row r="233" s="2" customFormat="1" customHeight="1" spans="2:11">
      <c r="B233" s="82"/>
      <c r="C233" s="82"/>
      <c r="D233" s="82"/>
      <c r="E233" s="82"/>
      <c r="F233" s="82"/>
      <c r="G233" s="82"/>
      <c r="H233" s="82"/>
      <c r="I233" s="82"/>
      <c r="J233" s="82"/>
      <c r="K233" s="155"/>
    </row>
    <row r="234" s="2" customFormat="1" customHeight="1" spans="2:11">
      <c r="B234" s="82"/>
      <c r="C234" s="82"/>
      <c r="D234" s="82"/>
      <c r="E234" s="82"/>
      <c r="F234" s="82"/>
      <c r="G234" s="82"/>
      <c r="H234" s="82"/>
      <c r="I234" s="82"/>
      <c r="J234" s="82"/>
      <c r="K234" s="155"/>
    </row>
    <row r="235" s="2" customFormat="1" customHeight="1" spans="2:11">
      <c r="B235" s="82"/>
      <c r="C235" s="82"/>
      <c r="D235" s="82"/>
      <c r="E235" s="82"/>
      <c r="F235" s="82"/>
      <c r="G235" s="82"/>
      <c r="H235" s="82"/>
      <c r="I235" s="82"/>
      <c r="J235" s="82"/>
      <c r="K235" s="155"/>
    </row>
    <row r="236" s="2" customFormat="1" customHeight="1" spans="2:11">
      <c r="B236" s="82"/>
      <c r="C236" s="82"/>
      <c r="D236" s="82"/>
      <c r="E236" s="82"/>
      <c r="F236" s="82"/>
      <c r="G236" s="82"/>
      <c r="H236" s="82"/>
      <c r="I236" s="82"/>
      <c r="J236" s="82"/>
      <c r="K236" s="155"/>
    </row>
    <row r="237" s="2" customFormat="1" customHeight="1" spans="2:11">
      <c r="B237" s="82"/>
      <c r="C237" s="82"/>
      <c r="D237" s="82"/>
      <c r="E237" s="82"/>
      <c r="F237" s="82"/>
      <c r="G237" s="82"/>
      <c r="H237" s="82"/>
      <c r="I237" s="82"/>
      <c r="J237" s="82"/>
      <c r="K237" s="155"/>
    </row>
    <row r="238" s="2" customFormat="1" customHeight="1" spans="2:11">
      <c r="B238" s="82"/>
      <c r="C238" s="82"/>
      <c r="D238" s="82"/>
      <c r="E238" s="82"/>
      <c r="F238" s="82"/>
      <c r="G238" s="82"/>
      <c r="H238" s="82"/>
      <c r="I238" s="82"/>
      <c r="J238" s="82"/>
      <c r="K238" s="155"/>
    </row>
    <row r="239" s="2" customFormat="1" customHeight="1" spans="2:11">
      <c r="B239" s="82"/>
      <c r="C239" s="82"/>
      <c r="D239" s="82"/>
      <c r="E239" s="82"/>
      <c r="F239" s="82"/>
      <c r="G239" s="82"/>
      <c r="H239" s="82"/>
      <c r="I239" s="82"/>
      <c r="J239" s="82"/>
      <c r="K239" s="155"/>
    </row>
    <row r="240" s="2" customFormat="1" customHeight="1" spans="2:11">
      <c r="B240" s="82"/>
      <c r="C240" s="82"/>
      <c r="D240" s="82"/>
      <c r="E240" s="82"/>
      <c r="F240" s="82"/>
      <c r="G240" s="82"/>
      <c r="H240" s="82"/>
      <c r="I240" s="82"/>
      <c r="J240" s="82"/>
      <c r="K240" s="155"/>
    </row>
    <row r="241" s="2" customFormat="1" customHeight="1" spans="2:11">
      <c r="B241" s="82"/>
      <c r="C241" s="82"/>
      <c r="D241" s="82"/>
      <c r="E241" s="82"/>
      <c r="F241" s="82"/>
      <c r="G241" s="82"/>
      <c r="H241" s="82"/>
      <c r="I241" s="82"/>
      <c r="J241" s="82"/>
      <c r="K241" s="155"/>
    </row>
    <row r="242" s="2" customFormat="1" customHeight="1" spans="2:11">
      <c r="B242" s="82"/>
      <c r="C242" s="82"/>
      <c r="D242" s="82"/>
      <c r="E242" s="82"/>
      <c r="F242" s="82"/>
      <c r="G242" s="82"/>
      <c r="H242" s="82"/>
      <c r="I242" s="82"/>
      <c r="J242" s="82"/>
      <c r="K242" s="155"/>
    </row>
    <row r="243" s="2" customFormat="1" customHeight="1" spans="2:11">
      <c r="B243" s="82"/>
      <c r="C243" s="82"/>
      <c r="D243" s="82"/>
      <c r="E243" s="82"/>
      <c r="F243" s="82"/>
      <c r="G243" s="82"/>
      <c r="H243" s="82"/>
      <c r="I243" s="82"/>
      <c r="J243" s="82"/>
      <c r="K243" s="155"/>
    </row>
    <row r="244" s="2" customFormat="1" customHeight="1" spans="2:11">
      <c r="B244" s="82"/>
      <c r="C244" s="82"/>
      <c r="D244" s="82"/>
      <c r="E244" s="82"/>
      <c r="F244" s="82"/>
      <c r="G244" s="82"/>
      <c r="H244" s="82"/>
      <c r="I244" s="82"/>
      <c r="J244" s="82"/>
      <c r="K244" s="155"/>
    </row>
    <row r="245" s="2" customFormat="1" customHeight="1" spans="2:11">
      <c r="B245" s="82"/>
      <c r="C245" s="82"/>
      <c r="D245" s="82"/>
      <c r="E245" s="82"/>
      <c r="F245" s="82"/>
      <c r="G245" s="82"/>
      <c r="H245" s="82"/>
      <c r="I245" s="82"/>
      <c r="J245" s="82"/>
      <c r="K245" s="155"/>
    </row>
    <row r="246" s="2" customFormat="1" customHeight="1" spans="2:11">
      <c r="B246" s="82"/>
      <c r="C246" s="82"/>
      <c r="D246" s="82"/>
      <c r="E246" s="82"/>
      <c r="F246" s="82"/>
      <c r="G246" s="82"/>
      <c r="H246" s="82"/>
      <c r="I246" s="82"/>
      <c r="J246" s="82"/>
      <c r="K246" s="155"/>
    </row>
    <row r="247" s="2" customFormat="1" customHeight="1" spans="2:11">
      <c r="B247" s="82"/>
      <c r="C247" s="82"/>
      <c r="D247" s="82"/>
      <c r="E247" s="82"/>
      <c r="F247" s="82"/>
      <c r="G247" s="82"/>
      <c r="H247" s="82"/>
      <c r="I247" s="82"/>
      <c r="J247" s="82"/>
      <c r="K247" s="155"/>
    </row>
    <row r="248" s="2" customFormat="1" customHeight="1" spans="2:11">
      <c r="B248" s="82"/>
      <c r="C248" s="82"/>
      <c r="D248" s="82"/>
      <c r="E248" s="82"/>
      <c r="F248" s="82"/>
      <c r="G248" s="82"/>
      <c r="H248" s="82"/>
      <c r="I248" s="82"/>
      <c r="J248" s="82"/>
      <c r="K248" s="155"/>
    </row>
    <row r="249" s="2" customFormat="1" customHeight="1" spans="2:11">
      <c r="B249" s="82"/>
      <c r="C249" s="82"/>
      <c r="D249" s="82"/>
      <c r="E249" s="82"/>
      <c r="F249" s="82"/>
      <c r="G249" s="82"/>
      <c r="H249" s="82"/>
      <c r="I249" s="82"/>
      <c r="J249" s="82"/>
      <c r="K249" s="155"/>
    </row>
    <row r="250" s="2" customFormat="1" customHeight="1" spans="2:11">
      <c r="B250" s="82"/>
      <c r="C250" s="82"/>
      <c r="D250" s="82"/>
      <c r="E250" s="82"/>
      <c r="F250" s="82"/>
      <c r="G250" s="82"/>
      <c r="H250" s="82"/>
      <c r="I250" s="82"/>
      <c r="J250" s="82"/>
      <c r="K250" s="155"/>
    </row>
    <row r="251" s="2" customFormat="1" customHeight="1" spans="2:11">
      <c r="B251" s="82"/>
      <c r="C251" s="82"/>
      <c r="D251" s="82"/>
      <c r="E251" s="82"/>
      <c r="F251" s="82"/>
      <c r="G251" s="82"/>
      <c r="H251" s="82"/>
      <c r="I251" s="82"/>
      <c r="J251" s="82"/>
      <c r="K251" s="155"/>
    </row>
    <row r="252" s="2" customFormat="1" customHeight="1" spans="2:11">
      <c r="B252" s="82"/>
      <c r="C252" s="82"/>
      <c r="D252" s="82"/>
      <c r="E252" s="82"/>
      <c r="F252" s="82"/>
      <c r="G252" s="82"/>
      <c r="H252" s="82"/>
      <c r="I252" s="82"/>
      <c r="J252" s="82"/>
      <c r="K252" s="155"/>
    </row>
    <row r="253" s="2" customFormat="1" customHeight="1" spans="2:11">
      <c r="B253" s="82"/>
      <c r="C253" s="82"/>
      <c r="D253" s="82"/>
      <c r="E253" s="82"/>
      <c r="F253" s="82"/>
      <c r="G253" s="82"/>
      <c r="H253" s="82"/>
      <c r="I253" s="82"/>
      <c r="J253" s="82"/>
      <c r="K253" s="155"/>
    </row>
    <row r="254" s="2" customFormat="1" customHeight="1" spans="2:11">
      <c r="B254" s="82"/>
      <c r="C254" s="82"/>
      <c r="D254" s="82"/>
      <c r="E254" s="82"/>
      <c r="F254" s="82"/>
      <c r="G254" s="82"/>
      <c r="H254" s="82"/>
      <c r="I254" s="82"/>
      <c r="J254" s="82"/>
      <c r="K254" s="155"/>
    </row>
    <row r="255" s="2" customFormat="1" customHeight="1" spans="2:11">
      <c r="B255" s="82"/>
      <c r="C255" s="82"/>
      <c r="D255" s="82"/>
      <c r="E255" s="82"/>
      <c r="F255" s="82"/>
      <c r="G255" s="82"/>
      <c r="H255" s="82"/>
      <c r="I255" s="82"/>
      <c r="J255" s="82"/>
      <c r="K255" s="155"/>
    </row>
    <row r="256" s="2" customFormat="1" customHeight="1" spans="2:11">
      <c r="B256" s="82"/>
      <c r="C256" s="82"/>
      <c r="D256" s="82"/>
      <c r="E256" s="82"/>
      <c r="F256" s="82"/>
      <c r="G256" s="82"/>
      <c r="H256" s="82"/>
      <c r="I256" s="82"/>
      <c r="J256" s="82"/>
      <c r="K256" s="155"/>
    </row>
    <row r="257" s="2" customFormat="1" customHeight="1" spans="2:11">
      <c r="B257" s="82"/>
      <c r="C257" s="82"/>
      <c r="D257" s="82"/>
      <c r="E257" s="82"/>
      <c r="F257" s="82"/>
      <c r="G257" s="82"/>
      <c r="H257" s="82"/>
      <c r="I257" s="82"/>
      <c r="J257" s="82"/>
      <c r="K257" s="155"/>
    </row>
    <row r="258" s="2" customFormat="1" customHeight="1" spans="2:11">
      <c r="B258" s="82"/>
      <c r="C258" s="82"/>
      <c r="D258" s="82"/>
      <c r="E258" s="82"/>
      <c r="F258" s="82"/>
      <c r="G258" s="82"/>
      <c r="H258" s="82"/>
      <c r="I258" s="82"/>
      <c r="J258" s="82"/>
      <c r="K258" s="155"/>
    </row>
    <row r="259" s="2" customFormat="1" customHeight="1" spans="2:11">
      <c r="B259" s="82"/>
      <c r="C259" s="82"/>
      <c r="D259" s="82"/>
      <c r="E259" s="82"/>
      <c r="F259" s="82"/>
      <c r="G259" s="82"/>
      <c r="H259" s="82"/>
      <c r="I259" s="82"/>
      <c r="J259" s="82"/>
      <c r="K259" s="155"/>
    </row>
    <row r="260" s="2" customFormat="1" customHeight="1" spans="2:11">
      <c r="B260" s="82"/>
      <c r="C260" s="82"/>
      <c r="D260" s="82"/>
      <c r="E260" s="82"/>
      <c r="F260" s="82"/>
      <c r="G260" s="82"/>
      <c r="H260" s="82"/>
      <c r="I260" s="82"/>
      <c r="J260" s="82"/>
      <c r="K260" s="155"/>
    </row>
    <row r="261" s="2" customFormat="1" customHeight="1" spans="2:11">
      <c r="B261" s="82"/>
      <c r="C261" s="82"/>
      <c r="D261" s="82"/>
      <c r="E261" s="82"/>
      <c r="F261" s="82"/>
      <c r="G261" s="82"/>
      <c r="H261" s="82"/>
      <c r="I261" s="82"/>
      <c r="J261" s="82"/>
      <c r="K261" s="155"/>
    </row>
    <row r="262" s="2" customFormat="1" customHeight="1" spans="2:11">
      <c r="B262" s="82"/>
      <c r="C262" s="82"/>
      <c r="D262" s="82"/>
      <c r="E262" s="82"/>
      <c r="F262" s="82"/>
      <c r="G262" s="82"/>
      <c r="H262" s="82"/>
      <c r="I262" s="82"/>
      <c r="J262" s="82"/>
      <c r="K262" s="155"/>
    </row>
    <row r="263" s="2" customFormat="1" customHeight="1" spans="2:11">
      <c r="B263" s="82"/>
      <c r="C263" s="82"/>
      <c r="D263" s="82"/>
      <c r="E263" s="82"/>
      <c r="F263" s="82"/>
      <c r="G263" s="82"/>
      <c r="H263" s="82"/>
      <c r="I263" s="82"/>
      <c r="J263" s="82"/>
      <c r="K263" s="155"/>
    </row>
    <row r="264" s="2" customFormat="1" customHeight="1" spans="2:11">
      <c r="B264" s="82"/>
      <c r="C264" s="82"/>
      <c r="D264" s="82"/>
      <c r="E264" s="82"/>
      <c r="F264" s="82"/>
      <c r="G264" s="82"/>
      <c r="H264" s="82"/>
      <c r="I264" s="82"/>
      <c r="J264" s="82"/>
      <c r="K264" s="155"/>
    </row>
    <row r="265" s="2" customFormat="1" customHeight="1" spans="2:11">
      <c r="B265" s="82"/>
      <c r="C265" s="82"/>
      <c r="D265" s="82"/>
      <c r="E265" s="82"/>
      <c r="F265" s="82"/>
      <c r="G265" s="82"/>
      <c r="H265" s="82"/>
      <c r="I265" s="82"/>
      <c r="J265" s="82"/>
      <c r="K265" s="155"/>
    </row>
    <row r="266" s="2" customFormat="1" customHeight="1" spans="2:11">
      <c r="B266" s="82"/>
      <c r="C266" s="82"/>
      <c r="D266" s="82"/>
      <c r="E266" s="82"/>
      <c r="F266" s="82"/>
      <c r="G266" s="82"/>
      <c r="H266" s="82"/>
      <c r="I266" s="82"/>
      <c r="J266" s="82"/>
      <c r="K266" s="155"/>
    </row>
    <row r="267" s="2" customFormat="1" customHeight="1" spans="2:11">
      <c r="B267" s="82"/>
      <c r="C267" s="82"/>
      <c r="D267" s="82"/>
      <c r="E267" s="82"/>
      <c r="F267" s="82"/>
      <c r="G267" s="82"/>
      <c r="H267" s="82"/>
      <c r="I267" s="82"/>
      <c r="J267" s="82"/>
      <c r="K267" s="155"/>
    </row>
    <row r="268" s="2" customFormat="1" customHeight="1" spans="2:11">
      <c r="B268" s="82"/>
      <c r="C268" s="82"/>
      <c r="D268" s="82"/>
      <c r="E268" s="82"/>
      <c r="F268" s="82"/>
      <c r="G268" s="82"/>
      <c r="H268" s="82"/>
      <c r="I268" s="82"/>
      <c r="J268" s="82"/>
      <c r="K268" s="155"/>
    </row>
    <row r="269" s="2" customFormat="1" customHeight="1" spans="2:11">
      <c r="B269" s="82"/>
      <c r="C269" s="82"/>
      <c r="D269" s="82"/>
      <c r="E269" s="82"/>
      <c r="F269" s="82"/>
      <c r="G269" s="82"/>
      <c r="H269" s="82"/>
      <c r="I269" s="82"/>
      <c r="J269" s="82"/>
      <c r="K269" s="155"/>
    </row>
    <row r="270" s="2" customFormat="1" customHeight="1" spans="2:11">
      <c r="B270" s="82"/>
      <c r="C270" s="82"/>
      <c r="D270" s="82"/>
      <c r="E270" s="82"/>
      <c r="F270" s="82"/>
      <c r="G270" s="82"/>
      <c r="H270" s="82"/>
      <c r="I270" s="82"/>
      <c r="J270" s="82"/>
      <c r="K270" s="155"/>
    </row>
    <row r="271" s="2" customFormat="1" customHeight="1" spans="2:11">
      <c r="B271" s="82"/>
      <c r="C271" s="82"/>
      <c r="D271" s="82"/>
      <c r="E271" s="82"/>
      <c r="F271" s="82"/>
      <c r="G271" s="82"/>
      <c r="H271" s="82"/>
      <c r="I271" s="82"/>
      <c r="J271" s="82"/>
      <c r="K271" s="155"/>
    </row>
    <row r="272" s="2" customFormat="1" customHeight="1" spans="2:11">
      <c r="B272" s="82"/>
      <c r="C272" s="82"/>
      <c r="D272" s="82"/>
      <c r="E272" s="82"/>
      <c r="F272" s="82"/>
      <c r="G272" s="82"/>
      <c r="H272" s="82"/>
      <c r="I272" s="82"/>
      <c r="J272" s="82"/>
      <c r="K272" s="155"/>
    </row>
    <row r="273" s="2" customFormat="1" customHeight="1" spans="2:11">
      <c r="B273" s="82"/>
      <c r="C273" s="82"/>
      <c r="D273" s="82"/>
      <c r="E273" s="82"/>
      <c r="F273" s="82"/>
      <c r="G273" s="82"/>
      <c r="H273" s="82"/>
      <c r="I273" s="82"/>
      <c r="J273" s="82"/>
      <c r="K273" s="155"/>
    </row>
    <row r="274" s="2" customFormat="1" customHeight="1" spans="2:11">
      <c r="B274" s="82"/>
      <c r="C274" s="82"/>
      <c r="D274" s="82"/>
      <c r="E274" s="82"/>
      <c r="F274" s="82"/>
      <c r="G274" s="82"/>
      <c r="H274" s="82"/>
      <c r="I274" s="82"/>
      <c r="J274" s="82"/>
      <c r="K274" s="155"/>
    </row>
    <row r="275" s="2" customFormat="1" customHeight="1" spans="2:11">
      <c r="B275" s="82"/>
      <c r="C275" s="82"/>
      <c r="D275" s="82"/>
      <c r="E275" s="82"/>
      <c r="F275" s="82"/>
      <c r="G275" s="82"/>
      <c r="H275" s="82"/>
      <c r="I275" s="82"/>
      <c r="J275" s="82"/>
      <c r="K275" s="155"/>
    </row>
    <row r="276" s="2" customFormat="1" customHeight="1" spans="2:11">
      <c r="B276" s="82"/>
      <c r="C276" s="82"/>
      <c r="D276" s="82"/>
      <c r="E276" s="82"/>
      <c r="F276" s="82"/>
      <c r="G276" s="82"/>
      <c r="H276" s="82"/>
      <c r="I276" s="82"/>
      <c r="J276" s="82"/>
      <c r="K276" s="155"/>
    </row>
    <row r="277" s="2" customFormat="1" customHeight="1" spans="2:11">
      <c r="B277" s="82"/>
      <c r="C277" s="82"/>
      <c r="D277" s="82"/>
      <c r="E277" s="82"/>
      <c r="F277" s="82"/>
      <c r="G277" s="82"/>
      <c r="H277" s="82"/>
      <c r="I277" s="82"/>
      <c r="J277" s="82"/>
      <c r="K277" s="155"/>
    </row>
    <row r="278" s="2" customFormat="1" customHeight="1" spans="2:11">
      <c r="B278" s="82"/>
      <c r="C278" s="82"/>
      <c r="D278" s="82"/>
      <c r="E278" s="82"/>
      <c r="F278" s="82"/>
      <c r="G278" s="82"/>
      <c r="H278" s="82"/>
      <c r="I278" s="82"/>
      <c r="J278" s="82"/>
      <c r="K278" s="155"/>
    </row>
    <row r="279" s="2" customFormat="1" customHeight="1" spans="2:11">
      <c r="B279" s="82"/>
      <c r="C279" s="82"/>
      <c r="D279" s="82"/>
      <c r="E279" s="82"/>
      <c r="F279" s="82"/>
      <c r="G279" s="82"/>
      <c r="H279" s="82"/>
      <c r="I279" s="82"/>
      <c r="J279" s="82"/>
      <c r="K279" s="155"/>
    </row>
    <row r="280" s="2" customFormat="1" customHeight="1" spans="2:11">
      <c r="B280" s="82"/>
      <c r="C280" s="82"/>
      <c r="D280" s="82"/>
      <c r="E280" s="82"/>
      <c r="F280" s="82"/>
      <c r="G280" s="82"/>
      <c r="H280" s="82"/>
      <c r="I280" s="82"/>
      <c r="J280" s="82"/>
      <c r="K280" s="155"/>
    </row>
    <row r="281" s="2" customFormat="1" customHeight="1" spans="2:11">
      <c r="B281" s="82"/>
      <c r="C281" s="82"/>
      <c r="D281" s="82"/>
      <c r="E281" s="82"/>
      <c r="F281" s="82"/>
      <c r="G281" s="82"/>
      <c r="H281" s="82"/>
      <c r="I281" s="82"/>
      <c r="J281" s="82"/>
      <c r="K281" s="155"/>
    </row>
    <row r="282" s="2" customFormat="1" customHeight="1" spans="2:11">
      <c r="B282" s="82"/>
      <c r="C282" s="82"/>
      <c r="D282" s="82"/>
      <c r="E282" s="82"/>
      <c r="F282" s="82"/>
      <c r="G282" s="82"/>
      <c r="H282" s="82"/>
      <c r="I282" s="82"/>
      <c r="J282" s="82"/>
      <c r="K282" s="155"/>
    </row>
    <row r="283" s="2" customFormat="1" customHeight="1" spans="2:11">
      <c r="B283" s="82"/>
      <c r="C283" s="82"/>
      <c r="D283" s="82"/>
      <c r="E283" s="82"/>
      <c r="F283" s="82"/>
      <c r="G283" s="82"/>
      <c r="H283" s="82"/>
      <c r="I283" s="82"/>
      <c r="J283" s="82"/>
      <c r="K283" s="155"/>
    </row>
    <row r="284" s="2" customFormat="1" customHeight="1" spans="2:11">
      <c r="B284" s="82"/>
      <c r="C284" s="82"/>
      <c r="D284" s="82"/>
      <c r="E284" s="82"/>
      <c r="F284" s="82"/>
      <c r="G284" s="82"/>
      <c r="H284" s="82"/>
      <c r="I284" s="82"/>
      <c r="J284" s="82"/>
      <c r="K284" s="155"/>
    </row>
    <row r="285" s="2" customFormat="1" customHeight="1" spans="2:11">
      <c r="B285" s="82"/>
      <c r="C285" s="82"/>
      <c r="D285" s="82"/>
      <c r="E285" s="82"/>
      <c r="F285" s="82"/>
      <c r="G285" s="82"/>
      <c r="H285" s="82"/>
      <c r="I285" s="82"/>
      <c r="J285" s="82"/>
      <c r="K285" s="155"/>
    </row>
    <row r="286" s="2" customFormat="1" customHeight="1" spans="2:11">
      <c r="B286" s="82"/>
      <c r="C286" s="82"/>
      <c r="D286" s="82"/>
      <c r="E286" s="82"/>
      <c r="F286" s="82"/>
      <c r="G286" s="82"/>
      <c r="H286" s="82"/>
      <c r="I286" s="82"/>
      <c r="J286" s="82"/>
      <c r="K286" s="155"/>
    </row>
    <row r="287" s="2" customFormat="1" customHeight="1" spans="2:11">
      <c r="B287" s="82"/>
      <c r="C287" s="82"/>
      <c r="D287" s="82"/>
      <c r="E287" s="82"/>
      <c r="F287" s="82"/>
      <c r="G287" s="82"/>
      <c r="H287" s="82"/>
      <c r="I287" s="82"/>
      <c r="J287" s="82"/>
      <c r="K287" s="155"/>
    </row>
    <row r="288" s="2" customFormat="1" customHeight="1" spans="2:11">
      <c r="B288" s="82"/>
      <c r="C288" s="82"/>
      <c r="D288" s="82"/>
      <c r="E288" s="82"/>
      <c r="F288" s="82"/>
      <c r="G288" s="82"/>
      <c r="H288" s="82"/>
      <c r="I288" s="82"/>
      <c r="J288" s="82"/>
      <c r="K288" s="155"/>
    </row>
    <row r="289" s="2" customFormat="1" customHeight="1" spans="2:11">
      <c r="B289" s="82"/>
      <c r="C289" s="82"/>
      <c r="D289" s="82"/>
      <c r="E289" s="82"/>
      <c r="F289" s="82"/>
      <c r="G289" s="82"/>
      <c r="H289" s="82"/>
      <c r="I289" s="82"/>
      <c r="J289" s="82"/>
      <c r="K289" s="155"/>
    </row>
    <row r="290" s="2" customFormat="1" customHeight="1" spans="2:11">
      <c r="B290" s="82"/>
      <c r="C290" s="82"/>
      <c r="D290" s="82"/>
      <c r="E290" s="82"/>
      <c r="F290" s="82"/>
      <c r="G290" s="82"/>
      <c r="H290" s="82"/>
      <c r="I290" s="82"/>
      <c r="J290" s="82"/>
      <c r="K290" s="155"/>
    </row>
    <row r="291" s="2" customFormat="1" customHeight="1" spans="2:11">
      <c r="B291" s="82"/>
      <c r="C291" s="82"/>
      <c r="D291" s="82"/>
      <c r="E291" s="82"/>
      <c r="F291" s="82"/>
      <c r="G291" s="82"/>
      <c r="H291" s="82"/>
      <c r="I291" s="82"/>
      <c r="J291" s="82"/>
      <c r="K291" s="155"/>
    </row>
    <row r="292" s="2" customFormat="1" customHeight="1" spans="2:11">
      <c r="B292" s="82"/>
      <c r="C292" s="82"/>
      <c r="D292" s="82"/>
      <c r="E292" s="82"/>
      <c r="F292" s="82"/>
      <c r="G292" s="82"/>
      <c r="H292" s="82"/>
      <c r="I292" s="82"/>
      <c r="J292" s="82"/>
      <c r="K292" s="155"/>
    </row>
    <row r="293" s="2" customFormat="1" customHeight="1" spans="2:11">
      <c r="B293" s="82"/>
      <c r="C293" s="82"/>
      <c r="D293" s="82"/>
      <c r="E293" s="82"/>
      <c r="F293" s="82"/>
      <c r="G293" s="82"/>
      <c r="H293" s="82"/>
      <c r="I293" s="82"/>
      <c r="J293" s="82"/>
      <c r="K293" s="155"/>
    </row>
    <row r="294" s="2" customFormat="1" customHeight="1" spans="2:11">
      <c r="B294" s="82"/>
      <c r="C294" s="82"/>
      <c r="D294" s="82"/>
      <c r="E294" s="82"/>
      <c r="F294" s="82"/>
      <c r="G294" s="82"/>
      <c r="H294" s="82"/>
      <c r="I294" s="82"/>
      <c r="J294" s="82"/>
      <c r="K294" s="155"/>
    </row>
    <row r="295" s="2" customFormat="1" customHeight="1" spans="2:11">
      <c r="B295" s="82"/>
      <c r="C295" s="82"/>
      <c r="D295" s="82"/>
      <c r="E295" s="82"/>
      <c r="F295" s="82"/>
      <c r="G295" s="82"/>
      <c r="H295" s="82"/>
      <c r="I295" s="82"/>
      <c r="J295" s="82"/>
      <c r="K295" s="155"/>
    </row>
    <row r="296" s="2" customFormat="1" customHeight="1" spans="2:11">
      <c r="B296" s="82"/>
      <c r="C296" s="82"/>
      <c r="D296" s="82"/>
      <c r="E296" s="82"/>
      <c r="F296" s="82"/>
      <c r="G296" s="82"/>
      <c r="H296" s="82"/>
      <c r="I296" s="82"/>
      <c r="J296" s="82"/>
      <c r="K296" s="155"/>
    </row>
    <row r="297" s="2" customFormat="1" customHeight="1" spans="2:11">
      <c r="B297" s="82"/>
      <c r="C297" s="82"/>
      <c r="D297" s="82"/>
      <c r="E297" s="82"/>
      <c r="F297" s="82"/>
      <c r="G297" s="82"/>
      <c r="H297" s="82"/>
      <c r="I297" s="82"/>
      <c r="J297" s="82"/>
      <c r="K297" s="155"/>
    </row>
    <row r="298" s="2" customFormat="1" customHeight="1" spans="2:11">
      <c r="B298" s="82"/>
      <c r="C298" s="82"/>
      <c r="D298" s="82"/>
      <c r="E298" s="82"/>
      <c r="F298" s="82"/>
      <c r="G298" s="82"/>
      <c r="H298" s="82"/>
      <c r="I298" s="82"/>
      <c r="J298" s="82"/>
      <c r="K298" s="155"/>
    </row>
    <row r="299" s="2" customFormat="1" customHeight="1" spans="2:11">
      <c r="B299" s="82"/>
      <c r="C299" s="82"/>
      <c r="D299" s="82"/>
      <c r="E299" s="82"/>
      <c r="F299" s="82"/>
      <c r="G299" s="82"/>
      <c r="H299" s="82"/>
      <c r="I299" s="82"/>
      <c r="J299" s="82"/>
      <c r="K299" s="155"/>
    </row>
    <row r="300" s="2" customFormat="1" customHeight="1" spans="2:11">
      <c r="B300" s="82"/>
      <c r="C300" s="82"/>
      <c r="D300" s="82"/>
      <c r="E300" s="82"/>
      <c r="F300" s="82"/>
      <c r="G300" s="82"/>
      <c r="H300" s="82"/>
      <c r="I300" s="82"/>
      <c r="J300" s="82"/>
      <c r="K300" s="155"/>
    </row>
    <row r="301" s="2" customFormat="1" customHeight="1" spans="2:11">
      <c r="B301" s="82"/>
      <c r="C301" s="82"/>
      <c r="D301" s="82"/>
      <c r="E301" s="82"/>
      <c r="F301" s="82"/>
      <c r="G301" s="82"/>
      <c r="H301" s="82"/>
      <c r="I301" s="82"/>
      <c r="J301" s="82"/>
      <c r="K301" s="155"/>
    </row>
    <row r="302" s="2" customFormat="1" customHeight="1" spans="2:11">
      <c r="B302" s="82"/>
      <c r="C302" s="82"/>
      <c r="D302" s="82"/>
      <c r="E302" s="82"/>
      <c r="F302" s="82"/>
      <c r="G302" s="82"/>
      <c r="H302" s="82"/>
      <c r="I302" s="82"/>
      <c r="J302" s="82"/>
      <c r="K302" s="155"/>
    </row>
    <row r="303" s="2" customFormat="1" customHeight="1" spans="2:11">
      <c r="B303" s="82"/>
      <c r="C303" s="82"/>
      <c r="D303" s="82"/>
      <c r="E303" s="82"/>
      <c r="F303" s="82"/>
      <c r="G303" s="82"/>
      <c r="H303" s="82"/>
      <c r="I303" s="82"/>
      <c r="J303" s="82"/>
      <c r="K303" s="155"/>
    </row>
    <row r="304" s="2" customFormat="1" customHeight="1" spans="2:11">
      <c r="B304" s="82"/>
      <c r="C304" s="82"/>
      <c r="D304" s="82"/>
      <c r="E304" s="82"/>
      <c r="F304" s="82"/>
      <c r="G304" s="82"/>
      <c r="H304" s="82"/>
      <c r="I304" s="82"/>
      <c r="J304" s="82"/>
      <c r="K304" s="155"/>
    </row>
    <row r="305" s="2" customFormat="1" customHeight="1" spans="2:11">
      <c r="B305" s="82"/>
      <c r="C305" s="82"/>
      <c r="D305" s="82"/>
      <c r="E305" s="82"/>
      <c r="F305" s="82"/>
      <c r="G305" s="82"/>
      <c r="H305" s="82"/>
      <c r="I305" s="82"/>
      <c r="J305" s="82"/>
      <c r="K305" s="155"/>
    </row>
    <row r="306" s="2" customFormat="1" customHeight="1" spans="2:11">
      <c r="B306" s="82"/>
      <c r="C306" s="82"/>
      <c r="D306" s="82"/>
      <c r="E306" s="82"/>
      <c r="F306" s="82"/>
      <c r="G306" s="82"/>
      <c r="H306" s="82"/>
      <c r="I306" s="82"/>
      <c r="J306" s="82"/>
      <c r="K306" s="155"/>
    </row>
    <row r="307" s="2" customFormat="1" customHeight="1" spans="2:11">
      <c r="B307" s="82"/>
      <c r="C307" s="82"/>
      <c r="D307" s="82"/>
      <c r="E307" s="82"/>
      <c r="F307" s="82"/>
      <c r="G307" s="82"/>
      <c r="H307" s="82"/>
      <c r="I307" s="82"/>
      <c r="J307" s="82"/>
      <c r="K307" s="155"/>
    </row>
    <row r="308" s="2" customFormat="1" customHeight="1" spans="2:11">
      <c r="B308" s="82"/>
      <c r="C308" s="82"/>
      <c r="D308" s="82"/>
      <c r="E308" s="82"/>
      <c r="F308" s="82"/>
      <c r="G308" s="82"/>
      <c r="H308" s="82"/>
      <c r="I308" s="82"/>
      <c r="J308" s="82"/>
      <c r="K308" s="155"/>
    </row>
    <row r="309" s="2" customFormat="1" customHeight="1" spans="2:11">
      <c r="B309" s="82"/>
      <c r="C309" s="82"/>
      <c r="D309" s="82"/>
      <c r="E309" s="82"/>
      <c r="F309" s="82"/>
      <c r="G309" s="82"/>
      <c r="H309" s="82"/>
      <c r="I309" s="82"/>
      <c r="J309" s="82"/>
      <c r="K309" s="155"/>
    </row>
    <row r="310" s="2" customFormat="1" customHeight="1" spans="2:11">
      <c r="B310" s="82"/>
      <c r="C310" s="82"/>
      <c r="D310" s="82"/>
      <c r="E310" s="82"/>
      <c r="F310" s="82"/>
      <c r="G310" s="82"/>
      <c r="H310" s="82"/>
      <c r="I310" s="82"/>
      <c r="J310" s="82"/>
      <c r="K310" s="155"/>
    </row>
    <row r="311" s="2" customFormat="1" customHeight="1" spans="2:11">
      <c r="B311" s="82"/>
      <c r="C311" s="82"/>
      <c r="D311" s="82"/>
      <c r="E311" s="82"/>
      <c r="F311" s="82"/>
      <c r="G311" s="82"/>
      <c r="H311" s="82"/>
      <c r="I311" s="82"/>
      <c r="J311" s="82"/>
      <c r="K311" s="155"/>
    </row>
    <row r="312" s="2" customFormat="1" customHeight="1" spans="2:11">
      <c r="B312" s="82"/>
      <c r="C312" s="82"/>
      <c r="D312" s="82"/>
      <c r="E312" s="82"/>
      <c r="F312" s="82"/>
      <c r="G312" s="82"/>
      <c r="H312" s="82"/>
      <c r="I312" s="82"/>
      <c r="J312" s="82"/>
      <c r="K312" s="155"/>
    </row>
    <row r="313" s="2" customFormat="1" customHeight="1" spans="2:11">
      <c r="B313" s="82"/>
      <c r="C313" s="82"/>
      <c r="D313" s="82"/>
      <c r="E313" s="82"/>
      <c r="F313" s="82"/>
      <c r="G313" s="82"/>
      <c r="H313" s="82"/>
      <c r="I313" s="82"/>
      <c r="J313" s="82"/>
      <c r="K313" s="155"/>
    </row>
    <row r="314" s="2" customFormat="1" customHeight="1" spans="2:11">
      <c r="B314" s="82"/>
      <c r="C314" s="82"/>
      <c r="D314" s="82"/>
      <c r="E314" s="82"/>
      <c r="F314" s="82"/>
      <c r="G314" s="82"/>
      <c r="H314" s="82"/>
      <c r="I314" s="82"/>
      <c r="J314" s="82"/>
      <c r="K314" s="155"/>
    </row>
    <row r="315" s="2" customFormat="1" customHeight="1" spans="2:11">
      <c r="B315" s="82"/>
      <c r="C315" s="82"/>
      <c r="D315" s="82"/>
      <c r="E315" s="82"/>
      <c r="F315" s="82"/>
      <c r="G315" s="82"/>
      <c r="H315" s="82"/>
      <c r="I315" s="82"/>
      <c r="J315" s="82"/>
      <c r="K315" s="155"/>
    </row>
    <row r="316" s="2" customFormat="1" customHeight="1" spans="2:11">
      <c r="B316" s="82"/>
      <c r="C316" s="82"/>
      <c r="D316" s="82"/>
      <c r="E316" s="82"/>
      <c r="F316" s="82"/>
      <c r="G316" s="82"/>
      <c r="H316" s="82"/>
      <c r="I316" s="82"/>
      <c r="J316" s="82"/>
      <c r="K316" s="155"/>
    </row>
    <row r="317" s="2" customFormat="1" customHeight="1" spans="2:11">
      <c r="B317" s="82"/>
      <c r="C317" s="82"/>
      <c r="D317" s="82"/>
      <c r="E317" s="82"/>
      <c r="F317" s="82"/>
      <c r="G317" s="82"/>
      <c r="H317" s="82"/>
      <c r="I317" s="82"/>
      <c r="J317" s="82"/>
      <c r="K317" s="155"/>
    </row>
    <row r="318" s="2" customFormat="1" customHeight="1" spans="2:11">
      <c r="B318" s="82"/>
      <c r="C318" s="82"/>
      <c r="D318" s="82"/>
      <c r="E318" s="82"/>
      <c r="F318" s="82"/>
      <c r="G318" s="82"/>
      <c r="H318" s="82"/>
      <c r="I318" s="82"/>
      <c r="J318" s="82"/>
      <c r="K318" s="155"/>
    </row>
    <row r="319" s="2" customFormat="1" customHeight="1" spans="2:11">
      <c r="B319" s="82"/>
      <c r="C319" s="82"/>
      <c r="D319" s="82"/>
      <c r="E319" s="82"/>
      <c r="F319" s="82"/>
      <c r="G319" s="82"/>
      <c r="H319" s="82"/>
      <c r="I319" s="82"/>
      <c r="J319" s="82"/>
      <c r="K319" s="155"/>
    </row>
    <row r="320" s="2" customFormat="1" customHeight="1" spans="2:11">
      <c r="B320" s="82"/>
      <c r="C320" s="82"/>
      <c r="D320" s="82"/>
      <c r="E320" s="82"/>
      <c r="F320" s="82"/>
      <c r="G320" s="82"/>
      <c r="H320" s="82"/>
      <c r="I320" s="82"/>
      <c r="J320" s="82"/>
      <c r="K320" s="155"/>
    </row>
    <row r="321" s="2" customFormat="1" customHeight="1" spans="2:11">
      <c r="B321" s="82"/>
      <c r="C321" s="82"/>
      <c r="D321" s="82"/>
      <c r="E321" s="82"/>
      <c r="F321" s="82"/>
      <c r="G321" s="82"/>
      <c r="H321" s="82"/>
      <c r="I321" s="82"/>
      <c r="J321" s="82"/>
      <c r="K321" s="155"/>
    </row>
    <row r="322" s="2" customFormat="1" customHeight="1" spans="2:11">
      <c r="B322" s="82"/>
      <c r="C322" s="82"/>
      <c r="D322" s="82"/>
      <c r="E322" s="82"/>
      <c r="F322" s="82"/>
      <c r="G322" s="82"/>
      <c r="H322" s="82"/>
      <c r="I322" s="82"/>
      <c r="J322" s="82"/>
      <c r="K322" s="155"/>
    </row>
    <row r="323" s="2" customFormat="1" customHeight="1" spans="2:11">
      <c r="B323" s="82"/>
      <c r="C323" s="82"/>
      <c r="D323" s="82"/>
      <c r="E323" s="82"/>
      <c r="F323" s="82"/>
      <c r="G323" s="82"/>
      <c r="H323" s="82"/>
      <c r="I323" s="82"/>
      <c r="J323" s="82"/>
      <c r="K323" s="155"/>
    </row>
    <row r="324" s="2" customFormat="1" customHeight="1" spans="2:11">
      <c r="B324" s="82"/>
      <c r="C324" s="82"/>
      <c r="D324" s="82"/>
      <c r="E324" s="82"/>
      <c r="F324" s="82"/>
      <c r="G324" s="82"/>
      <c r="H324" s="82"/>
      <c r="I324" s="82"/>
      <c r="J324" s="82"/>
      <c r="K324" s="155"/>
    </row>
    <row r="325" s="2" customFormat="1" customHeight="1" spans="2:11">
      <c r="B325" s="82"/>
      <c r="C325" s="82"/>
      <c r="D325" s="82"/>
      <c r="E325" s="82"/>
      <c r="F325" s="82"/>
      <c r="G325" s="82"/>
      <c r="H325" s="82"/>
      <c r="I325" s="82"/>
      <c r="J325" s="82"/>
      <c r="K325" s="155"/>
    </row>
    <row r="326" s="2" customFormat="1" customHeight="1" spans="2:11">
      <c r="B326" s="82"/>
      <c r="C326" s="82"/>
      <c r="D326" s="82"/>
      <c r="E326" s="82"/>
      <c r="F326" s="82"/>
      <c r="G326" s="82"/>
      <c r="H326" s="82"/>
      <c r="I326" s="82"/>
      <c r="J326" s="82"/>
      <c r="K326" s="155"/>
    </row>
    <row r="327" s="2" customFormat="1" customHeight="1" spans="2:11">
      <c r="B327" s="82"/>
      <c r="C327" s="82"/>
      <c r="D327" s="82"/>
      <c r="E327" s="82"/>
      <c r="F327" s="82"/>
      <c r="G327" s="82"/>
      <c r="H327" s="82"/>
      <c r="I327" s="82"/>
      <c r="J327" s="82"/>
      <c r="K327" s="155"/>
    </row>
    <row r="328" s="2" customFormat="1" customHeight="1" spans="2:11">
      <c r="B328" s="82"/>
      <c r="C328" s="82"/>
      <c r="D328" s="82"/>
      <c r="E328" s="82"/>
      <c r="F328" s="82"/>
      <c r="G328" s="82"/>
      <c r="H328" s="82"/>
      <c r="I328" s="82"/>
      <c r="J328" s="82"/>
      <c r="K328" s="155"/>
    </row>
    <row r="329" s="2" customFormat="1" customHeight="1" spans="2:11">
      <c r="B329" s="82"/>
      <c r="C329" s="82"/>
      <c r="D329" s="82"/>
      <c r="E329" s="82"/>
      <c r="F329" s="82"/>
      <c r="G329" s="82"/>
      <c r="H329" s="82"/>
      <c r="I329" s="82"/>
      <c r="J329" s="82"/>
      <c r="K329" s="155"/>
    </row>
    <row r="330" s="2" customFormat="1" customHeight="1" spans="2:11">
      <c r="B330" s="82"/>
      <c r="C330" s="82"/>
      <c r="D330" s="82"/>
      <c r="E330" s="82"/>
      <c r="F330" s="82"/>
      <c r="G330" s="82"/>
      <c r="H330" s="82"/>
      <c r="I330" s="82"/>
      <c r="J330" s="82"/>
      <c r="K330" s="155"/>
    </row>
    <row r="331" s="2" customFormat="1" customHeight="1" spans="2:11">
      <c r="B331" s="82"/>
      <c r="C331" s="82"/>
      <c r="D331" s="82"/>
      <c r="E331" s="82"/>
      <c r="F331" s="82"/>
      <c r="G331" s="82"/>
      <c r="H331" s="82"/>
      <c r="I331" s="82"/>
      <c r="J331" s="82"/>
      <c r="K331" s="155"/>
    </row>
    <row r="332" s="2" customFormat="1" customHeight="1" spans="2:11">
      <c r="B332" s="82"/>
      <c r="C332" s="82"/>
      <c r="D332" s="82"/>
      <c r="E332" s="82"/>
      <c r="F332" s="82"/>
      <c r="G332" s="82"/>
      <c r="H332" s="82"/>
      <c r="I332" s="82"/>
      <c r="J332" s="82"/>
      <c r="K332" s="155"/>
    </row>
    <row r="333" s="2" customFormat="1" customHeight="1" spans="2:11">
      <c r="B333" s="82"/>
      <c r="C333" s="82"/>
      <c r="D333" s="82"/>
      <c r="E333" s="82"/>
      <c r="F333" s="82"/>
      <c r="G333" s="82"/>
      <c r="H333" s="82"/>
      <c r="I333" s="82"/>
      <c r="J333" s="82"/>
      <c r="K333" s="155"/>
    </row>
    <row r="334" s="2" customFormat="1" customHeight="1" spans="2:11">
      <c r="B334" s="82"/>
      <c r="C334" s="82"/>
      <c r="D334" s="82"/>
      <c r="E334" s="82"/>
      <c r="F334" s="82"/>
      <c r="G334" s="82"/>
      <c r="H334" s="82"/>
      <c r="I334" s="82"/>
      <c r="J334" s="82"/>
      <c r="K334" s="155"/>
    </row>
    <row r="335" s="2" customFormat="1" customHeight="1" spans="2:11">
      <c r="B335" s="82"/>
      <c r="C335" s="82"/>
      <c r="D335" s="82"/>
      <c r="E335" s="82"/>
      <c r="F335" s="82"/>
      <c r="G335" s="82"/>
      <c r="H335" s="82"/>
      <c r="I335" s="82"/>
      <c r="J335" s="82"/>
      <c r="K335" s="155"/>
    </row>
    <row r="336" s="2" customFormat="1" customHeight="1" spans="2:11">
      <c r="B336" s="82"/>
      <c r="C336" s="82"/>
      <c r="D336" s="82"/>
      <c r="E336" s="82"/>
      <c r="F336" s="82"/>
      <c r="G336" s="82"/>
      <c r="H336" s="82"/>
      <c r="I336" s="82"/>
      <c r="J336" s="82"/>
      <c r="K336" s="155"/>
    </row>
    <row r="337" s="2" customFormat="1" customHeight="1" spans="2:11">
      <c r="B337" s="82"/>
      <c r="C337" s="82"/>
      <c r="D337" s="82"/>
      <c r="E337" s="82"/>
      <c r="F337" s="82"/>
      <c r="G337" s="82"/>
      <c r="H337" s="82"/>
      <c r="I337" s="82"/>
      <c r="J337" s="82"/>
      <c r="K337" s="155"/>
    </row>
    <row r="338" s="2" customFormat="1" customHeight="1" spans="2:11">
      <c r="B338" s="82"/>
      <c r="C338" s="82"/>
      <c r="D338" s="82"/>
      <c r="E338" s="82"/>
      <c r="F338" s="82"/>
      <c r="G338" s="82"/>
      <c r="H338" s="82"/>
      <c r="I338" s="82"/>
      <c r="J338" s="82"/>
      <c r="K338" s="155"/>
    </row>
    <row r="339" s="2" customFormat="1" customHeight="1" spans="2:11">
      <c r="B339" s="82"/>
      <c r="C339" s="82"/>
      <c r="D339" s="82"/>
      <c r="E339" s="82"/>
      <c r="F339" s="82"/>
      <c r="G339" s="82"/>
      <c r="H339" s="82"/>
      <c r="I339" s="82"/>
      <c r="J339" s="82"/>
      <c r="K339" s="155"/>
    </row>
    <row r="340" s="2" customFormat="1" customHeight="1" spans="2:11">
      <c r="B340" s="82"/>
      <c r="C340" s="82"/>
      <c r="D340" s="82"/>
      <c r="E340" s="82"/>
      <c r="F340" s="82"/>
      <c r="G340" s="82"/>
      <c r="H340" s="82"/>
      <c r="I340" s="82"/>
      <c r="J340" s="82"/>
      <c r="K340" s="155"/>
    </row>
    <row r="341" s="2" customFormat="1" customHeight="1" spans="2:11">
      <c r="B341" s="82"/>
      <c r="C341" s="82"/>
      <c r="D341" s="82"/>
      <c r="E341" s="82"/>
      <c r="F341" s="82"/>
      <c r="G341" s="82"/>
      <c r="H341" s="82"/>
      <c r="I341" s="82"/>
      <c r="J341" s="82"/>
      <c r="K341" s="155"/>
    </row>
    <row r="342" s="2" customFormat="1" customHeight="1" spans="2:11">
      <c r="B342" s="82"/>
      <c r="C342" s="82"/>
      <c r="D342" s="82"/>
      <c r="E342" s="82"/>
      <c r="F342" s="82"/>
      <c r="G342" s="82"/>
      <c r="H342" s="82"/>
      <c r="I342" s="82"/>
      <c r="J342" s="82"/>
      <c r="K342" s="155"/>
    </row>
    <row r="343" s="2" customFormat="1" customHeight="1" spans="2:11">
      <c r="B343" s="82"/>
      <c r="C343" s="82"/>
      <c r="D343" s="82"/>
      <c r="E343" s="82"/>
      <c r="F343" s="82"/>
      <c r="G343" s="82"/>
      <c r="H343" s="82"/>
      <c r="I343" s="82"/>
      <c r="J343" s="82"/>
      <c r="K343" s="155"/>
    </row>
    <row r="344" s="2" customFormat="1" customHeight="1" spans="2:11">
      <c r="B344" s="82"/>
      <c r="C344" s="82"/>
      <c r="D344" s="82"/>
      <c r="E344" s="82"/>
      <c r="F344" s="82"/>
      <c r="G344" s="82"/>
      <c r="H344" s="82"/>
      <c r="I344" s="82"/>
      <c r="J344" s="82"/>
      <c r="K344" s="155"/>
    </row>
    <row r="345" s="2" customFormat="1" customHeight="1" spans="2:11">
      <c r="B345" s="82"/>
      <c r="C345" s="82"/>
      <c r="D345" s="82"/>
      <c r="E345" s="82"/>
      <c r="F345" s="82"/>
      <c r="G345" s="82"/>
      <c r="H345" s="82"/>
      <c r="I345" s="82"/>
      <c r="J345" s="82"/>
      <c r="K345" s="155"/>
    </row>
    <row r="346" s="2" customFormat="1" customHeight="1" spans="2:11">
      <c r="B346" s="82"/>
      <c r="C346" s="82"/>
      <c r="D346" s="82"/>
      <c r="E346" s="82"/>
      <c r="F346" s="82"/>
      <c r="G346" s="82"/>
      <c r="H346" s="82"/>
      <c r="I346" s="82"/>
      <c r="J346" s="82"/>
      <c r="K346" s="155"/>
    </row>
    <row r="347" s="2" customFormat="1" customHeight="1" spans="2:11">
      <c r="B347" s="82"/>
      <c r="C347" s="82"/>
      <c r="D347" s="82"/>
      <c r="E347" s="82"/>
      <c r="F347" s="82"/>
      <c r="G347" s="82"/>
      <c r="H347" s="82"/>
      <c r="I347" s="82"/>
      <c r="J347" s="82"/>
      <c r="K347" s="155"/>
    </row>
    <row r="348" s="2" customFormat="1" customHeight="1" spans="2:11">
      <c r="B348" s="82"/>
      <c r="C348" s="82"/>
      <c r="D348" s="82"/>
      <c r="E348" s="82"/>
      <c r="F348" s="82"/>
      <c r="G348" s="82"/>
      <c r="H348" s="82"/>
      <c r="I348" s="82"/>
      <c r="J348" s="82"/>
      <c r="K348" s="155"/>
    </row>
    <row r="349" s="2" customFormat="1" customHeight="1" spans="2:11">
      <c r="B349" s="82"/>
      <c r="C349" s="82"/>
      <c r="D349" s="82"/>
      <c r="E349" s="82"/>
      <c r="F349" s="82"/>
      <c r="G349" s="82"/>
      <c r="H349" s="82"/>
      <c r="I349" s="82"/>
      <c r="J349" s="82"/>
      <c r="K349" s="155"/>
    </row>
    <row r="350" s="2" customFormat="1" customHeight="1" spans="2:11">
      <c r="B350" s="82"/>
      <c r="C350" s="82"/>
      <c r="D350" s="82"/>
      <c r="E350" s="82"/>
      <c r="F350" s="82"/>
      <c r="G350" s="82"/>
      <c r="H350" s="82"/>
      <c r="I350" s="82"/>
      <c r="J350" s="82"/>
      <c r="K350" s="155"/>
    </row>
    <row r="351" s="2" customFormat="1" customHeight="1" spans="2:11">
      <c r="B351" s="82"/>
      <c r="C351" s="82"/>
      <c r="D351" s="82"/>
      <c r="E351" s="82"/>
      <c r="F351" s="82"/>
      <c r="G351" s="82"/>
      <c r="H351" s="82"/>
      <c r="I351" s="82"/>
      <c r="J351" s="82"/>
      <c r="K351" s="155"/>
    </row>
    <row r="352" s="2" customFormat="1" customHeight="1" spans="2:11">
      <c r="B352" s="82"/>
      <c r="C352" s="82"/>
      <c r="D352" s="82"/>
      <c r="E352" s="82"/>
      <c r="F352" s="82"/>
      <c r="G352" s="82"/>
      <c r="H352" s="82"/>
      <c r="I352" s="82"/>
      <c r="J352" s="82"/>
      <c r="K352" s="155"/>
    </row>
    <row r="353" s="2" customFormat="1" customHeight="1" spans="2:11">
      <c r="B353" s="82"/>
      <c r="C353" s="82"/>
      <c r="D353" s="82"/>
      <c r="E353" s="82"/>
      <c r="F353" s="82"/>
      <c r="G353" s="82"/>
      <c r="H353" s="82"/>
      <c r="I353" s="82"/>
      <c r="J353" s="82"/>
      <c r="K353" s="155"/>
    </row>
    <row r="354" s="2" customFormat="1" customHeight="1" spans="2:11">
      <c r="B354" s="82"/>
      <c r="C354" s="82"/>
      <c r="D354" s="82"/>
      <c r="E354" s="82"/>
      <c r="F354" s="82"/>
      <c r="G354" s="82"/>
      <c r="H354" s="82"/>
      <c r="I354" s="82"/>
      <c r="J354" s="82"/>
      <c r="K354" s="155"/>
    </row>
    <row r="355" s="2" customFormat="1" customHeight="1" spans="2:11">
      <c r="B355" s="82"/>
      <c r="C355" s="82"/>
      <c r="D355" s="82"/>
      <c r="E355" s="82"/>
      <c r="F355" s="82"/>
      <c r="G355" s="82"/>
      <c r="H355" s="82"/>
      <c r="I355" s="82"/>
      <c r="J355" s="82"/>
      <c r="K355" s="155"/>
    </row>
    <row r="356" s="2" customFormat="1" customHeight="1" spans="2:11">
      <c r="B356" s="82"/>
      <c r="C356" s="82"/>
      <c r="D356" s="82"/>
      <c r="E356" s="82"/>
      <c r="F356" s="82"/>
      <c r="G356" s="82"/>
      <c r="H356" s="82"/>
      <c r="I356" s="82"/>
      <c r="J356" s="82"/>
      <c r="K356" s="155"/>
    </row>
    <row r="357" s="2" customFormat="1" customHeight="1" spans="2:11">
      <c r="B357" s="82"/>
      <c r="C357" s="82"/>
      <c r="D357" s="82"/>
      <c r="E357" s="82"/>
      <c r="F357" s="82"/>
      <c r="G357" s="82"/>
      <c r="H357" s="82"/>
      <c r="I357" s="82"/>
      <c r="J357" s="82"/>
      <c r="K357" s="155"/>
    </row>
    <row r="358" s="2" customFormat="1" customHeight="1" spans="2:11">
      <c r="B358" s="82"/>
      <c r="C358" s="82"/>
      <c r="D358" s="82"/>
      <c r="E358" s="82"/>
      <c r="F358" s="82"/>
      <c r="G358" s="82"/>
      <c r="H358" s="82"/>
      <c r="I358" s="82"/>
      <c r="J358" s="82"/>
      <c r="K358" s="155"/>
    </row>
    <row r="359" s="2" customFormat="1" customHeight="1" spans="2:11">
      <c r="B359" s="82"/>
      <c r="C359" s="82"/>
      <c r="D359" s="82"/>
      <c r="E359" s="82"/>
      <c r="F359" s="82"/>
      <c r="G359" s="82"/>
      <c r="H359" s="82"/>
      <c r="I359" s="82"/>
      <c r="J359" s="82"/>
      <c r="K359" s="155"/>
    </row>
    <row r="360" s="2" customFormat="1" customHeight="1" spans="2:11">
      <c r="B360" s="82"/>
      <c r="C360" s="82"/>
      <c r="D360" s="82"/>
      <c r="E360" s="82"/>
      <c r="F360" s="82"/>
      <c r="G360" s="82"/>
      <c r="H360" s="82"/>
      <c r="I360" s="82"/>
      <c r="J360" s="82"/>
      <c r="K360" s="155"/>
    </row>
    <row r="361" s="2" customFormat="1" customHeight="1" spans="2:11">
      <c r="B361" s="82"/>
      <c r="C361" s="82"/>
      <c r="D361" s="82"/>
      <c r="E361" s="82"/>
      <c r="F361" s="82"/>
      <c r="G361" s="82"/>
      <c r="H361" s="82"/>
      <c r="I361" s="82"/>
      <c r="J361" s="82"/>
      <c r="K361" s="155"/>
    </row>
    <row r="362" s="2" customFormat="1" customHeight="1" spans="2:11">
      <c r="B362" s="82"/>
      <c r="C362" s="82"/>
      <c r="D362" s="82"/>
      <c r="E362" s="82"/>
      <c r="F362" s="82"/>
      <c r="G362" s="82"/>
      <c r="H362" s="82"/>
      <c r="I362" s="82"/>
      <c r="J362" s="82"/>
      <c r="K362" s="155"/>
    </row>
    <row r="363" s="2" customFormat="1" customHeight="1" spans="2:11">
      <c r="B363" s="82"/>
      <c r="C363" s="82"/>
      <c r="D363" s="82"/>
      <c r="E363" s="82"/>
      <c r="F363" s="82"/>
      <c r="G363" s="82"/>
      <c r="H363" s="82"/>
      <c r="I363" s="82"/>
      <c r="J363" s="82"/>
      <c r="K363" s="155"/>
    </row>
    <row r="364" s="2" customFormat="1" customHeight="1" spans="2:11">
      <c r="B364" s="82"/>
      <c r="C364" s="82"/>
      <c r="D364" s="82"/>
      <c r="E364" s="82"/>
      <c r="F364" s="82"/>
      <c r="G364" s="82"/>
      <c r="H364" s="82"/>
      <c r="I364" s="82"/>
      <c r="J364" s="82"/>
      <c r="K364" s="155"/>
    </row>
    <row r="365" s="2" customFormat="1" customHeight="1" spans="2:11">
      <c r="B365" s="82"/>
      <c r="C365" s="82"/>
      <c r="D365" s="82"/>
      <c r="E365" s="82"/>
      <c r="F365" s="82"/>
      <c r="G365" s="82"/>
      <c r="H365" s="82"/>
      <c r="I365" s="82"/>
      <c r="J365" s="82"/>
      <c r="K365" s="155"/>
    </row>
    <row r="366" s="2" customFormat="1" customHeight="1" spans="2:11">
      <c r="B366" s="82"/>
      <c r="C366" s="82"/>
      <c r="D366" s="82"/>
      <c r="E366" s="82"/>
      <c r="F366" s="82"/>
      <c r="G366" s="82"/>
      <c r="H366" s="82"/>
      <c r="I366" s="82"/>
      <c r="J366" s="82"/>
      <c r="K366" s="155"/>
    </row>
    <row r="367" s="2" customFormat="1" customHeight="1" spans="2:11">
      <c r="B367" s="82"/>
      <c r="C367" s="82"/>
      <c r="D367" s="82"/>
      <c r="E367" s="82"/>
      <c r="F367" s="82"/>
      <c r="G367" s="82"/>
      <c r="H367" s="82"/>
      <c r="I367" s="82"/>
      <c r="J367" s="82"/>
      <c r="K367" s="155"/>
    </row>
    <row r="368" s="2" customFormat="1" customHeight="1" spans="2:11">
      <c r="B368" s="82"/>
      <c r="C368" s="82"/>
      <c r="D368" s="82"/>
      <c r="E368" s="82"/>
      <c r="F368" s="82"/>
      <c r="G368" s="82"/>
      <c r="H368" s="82"/>
      <c r="I368" s="82"/>
      <c r="J368" s="82"/>
      <c r="K368" s="155"/>
    </row>
    <row r="369" s="2" customFormat="1" customHeight="1" spans="2:11">
      <c r="B369" s="82"/>
      <c r="C369" s="82"/>
      <c r="D369" s="82"/>
      <c r="E369" s="82"/>
      <c r="F369" s="82"/>
      <c r="G369" s="82"/>
      <c r="H369" s="82"/>
      <c r="I369" s="82"/>
      <c r="J369" s="82"/>
      <c r="K369" s="155"/>
    </row>
    <row r="370" s="2" customFormat="1" customHeight="1" spans="2:11">
      <c r="B370" s="82"/>
      <c r="C370" s="82"/>
      <c r="D370" s="82"/>
      <c r="E370" s="82"/>
      <c r="F370" s="82"/>
      <c r="G370" s="82"/>
      <c r="H370" s="82"/>
      <c r="I370" s="82"/>
      <c r="J370" s="82"/>
      <c r="K370" s="155"/>
    </row>
    <row r="371" s="2" customFormat="1" customHeight="1" spans="2:11">
      <c r="B371" s="82"/>
      <c r="C371" s="82"/>
      <c r="D371" s="82"/>
      <c r="E371" s="82"/>
      <c r="F371" s="82"/>
      <c r="G371" s="82"/>
      <c r="H371" s="82"/>
      <c r="I371" s="82"/>
      <c r="J371" s="82"/>
      <c r="K371" s="155"/>
    </row>
    <row r="372" s="2" customFormat="1" customHeight="1" spans="2:11">
      <c r="B372" s="82"/>
      <c r="C372" s="82"/>
      <c r="D372" s="82"/>
      <c r="E372" s="82"/>
      <c r="F372" s="82"/>
      <c r="G372" s="82"/>
      <c r="H372" s="82"/>
      <c r="I372" s="82"/>
      <c r="J372" s="82"/>
      <c r="K372" s="155"/>
    </row>
    <row r="373" s="2" customFormat="1" customHeight="1" spans="2:11">
      <c r="B373" s="82"/>
      <c r="C373" s="82"/>
      <c r="D373" s="82"/>
      <c r="E373" s="82"/>
      <c r="F373" s="82"/>
      <c r="G373" s="82"/>
      <c r="H373" s="82"/>
      <c r="I373" s="82"/>
      <c r="J373" s="82"/>
      <c r="K373" s="155"/>
    </row>
    <row r="374" s="2" customFormat="1" customHeight="1" spans="2:11">
      <c r="B374" s="82"/>
      <c r="C374" s="82"/>
      <c r="D374" s="82"/>
      <c r="E374" s="82"/>
      <c r="F374" s="82"/>
      <c r="G374" s="82"/>
      <c r="H374" s="82"/>
      <c r="I374" s="82"/>
      <c r="J374" s="82"/>
      <c r="K374" s="155"/>
    </row>
    <row r="375" s="2" customFormat="1" customHeight="1" spans="2:11">
      <c r="B375" s="82"/>
      <c r="C375" s="82"/>
      <c r="D375" s="82"/>
      <c r="E375" s="82"/>
      <c r="F375" s="82"/>
      <c r="G375" s="82"/>
      <c r="H375" s="82"/>
      <c r="I375" s="82"/>
      <c r="J375" s="82"/>
      <c r="K375" s="155"/>
    </row>
    <row r="376" s="2" customFormat="1" customHeight="1" spans="2:11">
      <c r="B376" s="82"/>
      <c r="C376" s="82"/>
      <c r="D376" s="82"/>
      <c r="E376" s="82"/>
      <c r="F376" s="82"/>
      <c r="G376" s="82"/>
      <c r="H376" s="82"/>
      <c r="I376" s="82"/>
      <c r="J376" s="82"/>
      <c r="K376" s="155"/>
    </row>
    <row r="377" s="2" customFormat="1" customHeight="1" spans="2:11">
      <c r="B377" s="82"/>
      <c r="C377" s="82"/>
      <c r="D377" s="82"/>
      <c r="E377" s="82"/>
      <c r="F377" s="82"/>
      <c r="G377" s="82"/>
      <c r="H377" s="82"/>
      <c r="I377" s="82"/>
      <c r="J377" s="82"/>
      <c r="K377" s="155"/>
    </row>
    <row r="378" s="2" customFormat="1" customHeight="1" spans="2:11">
      <c r="B378" s="82"/>
      <c r="C378" s="82"/>
      <c r="D378" s="82"/>
      <c r="E378" s="82"/>
      <c r="F378" s="82"/>
      <c r="G378" s="82"/>
      <c r="H378" s="82"/>
      <c r="I378" s="82"/>
      <c r="J378" s="82"/>
      <c r="K378" s="155"/>
    </row>
    <row r="379" s="2" customFormat="1" customHeight="1" spans="2:11">
      <c r="B379" s="82"/>
      <c r="C379" s="82"/>
      <c r="D379" s="82"/>
      <c r="E379" s="82"/>
      <c r="F379" s="82"/>
      <c r="G379" s="82"/>
      <c r="H379" s="82"/>
      <c r="I379" s="82"/>
      <c r="J379" s="82"/>
      <c r="K379" s="155"/>
    </row>
    <row r="380" s="2" customFormat="1" customHeight="1" spans="2:11">
      <c r="B380" s="82"/>
      <c r="C380" s="82"/>
      <c r="D380" s="82"/>
      <c r="E380" s="82"/>
      <c r="F380" s="82"/>
      <c r="G380" s="82"/>
      <c r="H380" s="82"/>
      <c r="I380" s="82"/>
      <c r="J380" s="82"/>
      <c r="K380" s="155"/>
    </row>
    <row r="381" s="2" customFormat="1" customHeight="1" spans="2:11">
      <c r="B381" s="82"/>
      <c r="C381" s="82"/>
      <c r="D381" s="82"/>
      <c r="E381" s="82"/>
      <c r="F381" s="82"/>
      <c r="G381" s="82"/>
      <c r="H381" s="82"/>
      <c r="I381" s="82"/>
      <c r="J381" s="82"/>
      <c r="K381" s="155"/>
    </row>
    <row r="382" s="2" customFormat="1" customHeight="1" spans="2:11">
      <c r="B382" s="82"/>
      <c r="C382" s="82"/>
      <c r="D382" s="82"/>
      <c r="E382" s="82"/>
      <c r="F382" s="82"/>
      <c r="G382" s="82"/>
      <c r="H382" s="82"/>
      <c r="I382" s="82"/>
      <c r="J382" s="82"/>
      <c r="K382" s="155"/>
    </row>
    <row r="383" s="2" customFormat="1" customHeight="1" spans="2:11">
      <c r="B383" s="82"/>
      <c r="C383" s="82"/>
      <c r="D383" s="82"/>
      <c r="E383" s="82"/>
      <c r="F383" s="82"/>
      <c r="G383" s="82"/>
      <c r="H383" s="82"/>
      <c r="I383" s="82"/>
      <c r="J383" s="82"/>
      <c r="K383" s="155"/>
    </row>
    <row r="384" s="2" customFormat="1" customHeight="1" spans="2:11">
      <c r="B384" s="82"/>
      <c r="C384" s="82"/>
      <c r="D384" s="82"/>
      <c r="E384" s="82"/>
      <c r="F384" s="82"/>
      <c r="G384" s="82"/>
      <c r="H384" s="82"/>
      <c r="I384" s="82"/>
      <c r="J384" s="82"/>
      <c r="K384" s="155"/>
    </row>
    <row r="385" s="2" customFormat="1" customHeight="1" spans="2:11">
      <c r="B385" s="82"/>
      <c r="C385" s="82"/>
      <c r="D385" s="82"/>
      <c r="E385" s="82"/>
      <c r="F385" s="82"/>
      <c r="G385" s="82"/>
      <c r="H385" s="82"/>
      <c r="I385" s="82"/>
      <c r="J385" s="82"/>
      <c r="K385" s="155"/>
    </row>
    <row r="386" s="2" customFormat="1" customHeight="1" spans="2:11">
      <c r="B386" s="82"/>
      <c r="C386" s="82"/>
      <c r="D386" s="82"/>
      <c r="E386" s="82"/>
      <c r="F386" s="82"/>
      <c r="G386" s="82"/>
      <c r="H386" s="82"/>
      <c r="I386" s="82"/>
      <c r="J386" s="82"/>
      <c r="K386" s="155"/>
    </row>
    <row r="387" s="2" customFormat="1" customHeight="1" spans="2:11">
      <c r="B387" s="82"/>
      <c r="C387" s="82"/>
      <c r="D387" s="82"/>
      <c r="E387" s="82"/>
      <c r="F387" s="82"/>
      <c r="G387" s="82"/>
      <c r="H387" s="82"/>
      <c r="I387" s="82"/>
      <c r="J387" s="82"/>
      <c r="K387" s="155"/>
    </row>
    <row r="388" s="2" customFormat="1" customHeight="1" spans="2:11">
      <c r="B388" s="82"/>
      <c r="C388" s="82"/>
      <c r="D388" s="82"/>
      <c r="E388" s="82"/>
      <c r="F388" s="82"/>
      <c r="G388" s="82"/>
      <c r="H388" s="82"/>
      <c r="I388" s="82"/>
      <c r="J388" s="82"/>
      <c r="K388" s="155"/>
    </row>
    <row r="389" s="2" customFormat="1" customHeight="1" spans="2:11">
      <c r="B389" s="82"/>
      <c r="C389" s="82"/>
      <c r="D389" s="82"/>
      <c r="E389" s="82"/>
      <c r="F389" s="82"/>
      <c r="G389" s="82"/>
      <c r="H389" s="82"/>
      <c r="I389" s="82"/>
      <c r="J389" s="82"/>
      <c r="K389" s="155"/>
    </row>
    <row r="390" s="2" customFormat="1" customHeight="1" spans="2:11">
      <c r="B390" s="82"/>
      <c r="C390" s="82"/>
      <c r="D390" s="82"/>
      <c r="E390" s="82"/>
      <c r="F390" s="82"/>
      <c r="G390" s="82"/>
      <c r="H390" s="82"/>
      <c r="I390" s="82"/>
      <c r="J390" s="82"/>
      <c r="K390" s="155"/>
    </row>
    <row r="391" s="2" customFormat="1" customHeight="1" spans="2:11">
      <c r="B391" s="82"/>
      <c r="C391" s="82"/>
      <c r="D391" s="82"/>
      <c r="E391" s="82"/>
      <c r="F391" s="82"/>
      <c r="G391" s="82"/>
      <c r="H391" s="82"/>
      <c r="I391" s="82"/>
      <c r="J391" s="82"/>
      <c r="K391" s="155"/>
    </row>
    <row r="392" s="2" customFormat="1" customHeight="1" spans="2:11">
      <c r="B392" s="82"/>
      <c r="C392" s="82"/>
      <c r="D392" s="82"/>
      <c r="E392" s="82"/>
      <c r="F392" s="82"/>
      <c r="G392" s="82"/>
      <c r="H392" s="82"/>
      <c r="I392" s="82"/>
      <c r="J392" s="82"/>
      <c r="K392" s="155"/>
    </row>
    <row r="393" s="2" customFormat="1" customHeight="1" spans="2:11">
      <c r="B393" s="82"/>
      <c r="C393" s="82"/>
      <c r="D393" s="82"/>
      <c r="E393" s="82"/>
      <c r="F393" s="82"/>
      <c r="G393" s="82"/>
      <c r="H393" s="82"/>
      <c r="I393" s="82"/>
      <c r="J393" s="82"/>
      <c r="K393" s="155"/>
    </row>
    <row r="394" s="2" customFormat="1" customHeight="1" spans="2:11">
      <c r="B394" s="82"/>
      <c r="C394" s="82"/>
      <c r="D394" s="82"/>
      <c r="E394" s="82"/>
      <c r="F394" s="82"/>
      <c r="G394" s="82"/>
      <c r="H394" s="82"/>
      <c r="I394" s="82"/>
      <c r="J394" s="82"/>
      <c r="K394" s="155"/>
    </row>
    <row r="395" s="2" customFormat="1" customHeight="1" spans="2:11">
      <c r="B395" s="82"/>
      <c r="C395" s="82"/>
      <c r="D395" s="82"/>
      <c r="E395" s="82"/>
      <c r="F395" s="82"/>
      <c r="G395" s="82"/>
      <c r="H395" s="82"/>
      <c r="I395" s="82"/>
      <c r="J395" s="82"/>
      <c r="K395" s="155"/>
    </row>
    <row r="396" s="2" customFormat="1" customHeight="1" spans="2:11">
      <c r="B396" s="82"/>
      <c r="C396" s="82"/>
      <c r="D396" s="82"/>
      <c r="E396" s="82"/>
      <c r="F396" s="82"/>
      <c r="G396" s="82"/>
      <c r="H396" s="82"/>
      <c r="I396" s="82"/>
      <c r="J396" s="82"/>
      <c r="K396" s="155"/>
    </row>
    <row r="397" s="2" customFormat="1" customHeight="1" spans="2:11">
      <c r="B397" s="82"/>
      <c r="C397" s="82"/>
      <c r="D397" s="82"/>
      <c r="E397" s="82"/>
      <c r="F397" s="82"/>
      <c r="G397" s="82"/>
      <c r="H397" s="82"/>
      <c r="I397" s="82"/>
      <c r="J397" s="82"/>
      <c r="K397" s="155"/>
    </row>
    <row r="398" s="2" customFormat="1" customHeight="1" spans="2:11">
      <c r="B398" s="82"/>
      <c r="C398" s="82"/>
      <c r="D398" s="82"/>
      <c r="E398" s="82"/>
      <c r="F398" s="82"/>
      <c r="G398" s="82"/>
      <c r="H398" s="82"/>
      <c r="I398" s="82"/>
      <c r="J398" s="82"/>
      <c r="K398" s="155"/>
    </row>
    <row r="399" s="2" customFormat="1" customHeight="1" spans="2:11">
      <c r="B399" s="82"/>
      <c r="C399" s="82"/>
      <c r="D399" s="82"/>
      <c r="E399" s="82"/>
      <c r="F399" s="82"/>
      <c r="G399" s="82"/>
      <c r="H399" s="82"/>
      <c r="I399" s="82"/>
      <c r="J399" s="82"/>
      <c r="K399" s="155"/>
    </row>
    <row r="400" s="2" customFormat="1" customHeight="1" spans="2:11">
      <c r="B400" s="82"/>
      <c r="C400" s="82"/>
      <c r="D400" s="82"/>
      <c r="E400" s="82"/>
      <c r="F400" s="82"/>
      <c r="G400" s="82"/>
      <c r="H400" s="82"/>
      <c r="I400" s="82"/>
      <c r="J400" s="82"/>
      <c r="K400" s="155"/>
    </row>
    <row r="401" s="2" customFormat="1" customHeight="1" spans="2:11">
      <c r="B401" s="82"/>
      <c r="C401" s="82"/>
      <c r="D401" s="82"/>
      <c r="E401" s="82"/>
      <c r="F401" s="82"/>
      <c r="G401" s="82"/>
      <c r="H401" s="82"/>
      <c r="I401" s="82"/>
      <c r="J401" s="82"/>
      <c r="K401" s="155"/>
    </row>
    <row r="402" s="2" customFormat="1" customHeight="1" spans="2:11">
      <c r="B402" s="82"/>
      <c r="C402" s="82"/>
      <c r="D402" s="82"/>
      <c r="E402" s="82"/>
      <c r="F402" s="82"/>
      <c r="G402" s="82"/>
      <c r="H402" s="82"/>
      <c r="I402" s="82"/>
      <c r="J402" s="82"/>
      <c r="K402" s="155"/>
    </row>
    <row r="403" s="2" customFormat="1" customHeight="1" spans="2:11">
      <c r="B403" s="82"/>
      <c r="C403" s="82"/>
      <c r="D403" s="82"/>
      <c r="E403" s="82"/>
      <c r="F403" s="82"/>
      <c r="G403" s="82"/>
      <c r="H403" s="82"/>
      <c r="I403" s="82"/>
      <c r="J403" s="82"/>
      <c r="K403" s="155"/>
    </row>
    <row r="404" s="2" customFormat="1" customHeight="1" spans="2:11">
      <c r="B404" s="82"/>
      <c r="C404" s="82"/>
      <c r="D404" s="82"/>
      <c r="E404" s="82"/>
      <c r="F404" s="82"/>
      <c r="G404" s="82"/>
      <c r="H404" s="82"/>
      <c r="I404" s="82"/>
      <c r="J404" s="82"/>
      <c r="K404" s="155"/>
    </row>
    <row r="405" s="2" customFormat="1" customHeight="1" spans="2:11">
      <c r="B405" s="82"/>
      <c r="C405" s="82"/>
      <c r="D405" s="82"/>
      <c r="E405" s="82"/>
      <c r="F405" s="82"/>
      <c r="G405" s="82"/>
      <c r="H405" s="82"/>
      <c r="I405" s="82"/>
      <c r="J405" s="82"/>
      <c r="K405" s="155"/>
    </row>
    <row r="406" s="2" customFormat="1" customHeight="1" spans="2:11">
      <c r="B406" s="82"/>
      <c r="C406" s="82"/>
      <c r="D406" s="82"/>
      <c r="E406" s="82"/>
      <c r="F406" s="82"/>
      <c r="G406" s="82"/>
      <c r="H406" s="82"/>
      <c r="I406" s="82"/>
      <c r="J406" s="82"/>
      <c r="K406" s="155"/>
    </row>
    <row r="407" s="2" customFormat="1" customHeight="1" spans="2:11">
      <c r="B407" s="82"/>
      <c r="C407" s="82"/>
      <c r="D407" s="82"/>
      <c r="E407" s="82"/>
      <c r="F407" s="82"/>
      <c r="G407" s="82"/>
      <c r="H407" s="82"/>
      <c r="I407" s="82"/>
      <c r="J407" s="82"/>
      <c r="K407" s="155"/>
    </row>
    <row r="408" s="2" customFormat="1" customHeight="1" spans="2:11">
      <c r="B408" s="82"/>
      <c r="C408" s="82"/>
      <c r="D408" s="82"/>
      <c r="E408" s="82"/>
      <c r="F408" s="82"/>
      <c r="G408" s="82"/>
      <c r="H408" s="82"/>
      <c r="I408" s="82"/>
      <c r="J408" s="82"/>
      <c r="K408" s="155"/>
    </row>
    <row r="409" s="2" customFormat="1" customHeight="1" spans="2:11">
      <c r="B409" s="82"/>
      <c r="C409" s="82"/>
      <c r="D409" s="82"/>
      <c r="E409" s="82"/>
      <c r="F409" s="82"/>
      <c r="G409" s="82"/>
      <c r="H409" s="82"/>
      <c r="I409" s="82"/>
      <c r="J409" s="82"/>
      <c r="K409" s="155"/>
    </row>
    <row r="410" s="2" customFormat="1" customHeight="1" spans="2:11">
      <c r="B410" s="82"/>
      <c r="C410" s="82"/>
      <c r="D410" s="82"/>
      <c r="E410" s="82"/>
      <c r="F410" s="82"/>
      <c r="G410" s="82"/>
      <c r="H410" s="82"/>
      <c r="I410" s="82"/>
      <c r="J410" s="82"/>
      <c r="K410" s="155"/>
    </row>
    <row r="411" s="2" customFormat="1" customHeight="1" spans="2:11">
      <c r="B411" s="82"/>
      <c r="C411" s="82"/>
      <c r="D411" s="82"/>
      <c r="E411" s="82"/>
      <c r="F411" s="82"/>
      <c r="G411" s="82"/>
      <c r="H411" s="82"/>
      <c r="I411" s="82"/>
      <c r="J411" s="82"/>
      <c r="K411" s="155"/>
    </row>
    <row r="412" s="2" customFormat="1" customHeight="1" spans="2:11">
      <c r="B412" s="82"/>
      <c r="C412" s="82"/>
      <c r="D412" s="82"/>
      <c r="E412" s="82"/>
      <c r="F412" s="82"/>
      <c r="G412" s="82"/>
      <c r="H412" s="82"/>
      <c r="I412" s="82"/>
      <c r="J412" s="82"/>
      <c r="K412" s="155"/>
    </row>
    <row r="413" s="2" customFormat="1" customHeight="1" spans="2:11">
      <c r="B413" s="82"/>
      <c r="C413" s="82"/>
      <c r="D413" s="82"/>
      <c r="E413" s="82"/>
      <c r="F413" s="82"/>
      <c r="G413" s="82"/>
      <c r="H413" s="82"/>
      <c r="I413" s="82"/>
      <c r="J413" s="82"/>
      <c r="K413" s="155"/>
    </row>
    <row r="414" s="2" customFormat="1" customHeight="1" spans="2:11">
      <c r="B414" s="82"/>
      <c r="C414" s="82"/>
      <c r="D414" s="82"/>
      <c r="E414" s="82"/>
      <c r="F414" s="82"/>
      <c r="G414" s="82"/>
      <c r="H414" s="82"/>
      <c r="I414" s="82"/>
      <c r="J414" s="82"/>
      <c r="K414" s="155"/>
    </row>
    <row r="415" s="2" customFormat="1" customHeight="1" spans="2:11">
      <c r="B415" s="82"/>
      <c r="C415" s="82"/>
      <c r="D415" s="82"/>
      <c r="E415" s="82"/>
      <c r="F415" s="82"/>
      <c r="G415" s="82"/>
      <c r="H415" s="82"/>
      <c r="I415" s="82"/>
      <c r="J415" s="82"/>
      <c r="K415" s="155"/>
    </row>
    <row r="416" s="2" customFormat="1" customHeight="1" spans="2:11">
      <c r="B416" s="82"/>
      <c r="C416" s="82"/>
      <c r="D416" s="82"/>
      <c r="E416" s="82"/>
      <c r="F416" s="82"/>
      <c r="G416" s="82"/>
      <c r="H416" s="82"/>
      <c r="I416" s="82"/>
      <c r="J416" s="82"/>
      <c r="K416" s="155"/>
    </row>
    <row r="417" s="2" customFormat="1" customHeight="1" spans="2:11">
      <c r="B417" s="82"/>
      <c r="C417" s="82"/>
      <c r="D417" s="82"/>
      <c r="E417" s="82"/>
      <c r="F417" s="82"/>
      <c r="G417" s="82"/>
      <c r="H417" s="82"/>
      <c r="I417" s="82"/>
      <c r="J417" s="82"/>
      <c r="K417" s="155"/>
    </row>
    <row r="418" s="2" customFormat="1" customHeight="1" spans="2:11">
      <c r="B418" s="82"/>
      <c r="C418" s="82"/>
      <c r="D418" s="82"/>
      <c r="E418" s="82"/>
      <c r="F418" s="82"/>
      <c r="G418" s="82"/>
      <c r="H418" s="82"/>
      <c r="I418" s="82"/>
      <c r="J418" s="82"/>
      <c r="K418" s="155"/>
    </row>
    <row r="419" s="2" customFormat="1" customHeight="1" spans="2:11">
      <c r="B419" s="82"/>
      <c r="C419" s="82"/>
      <c r="D419" s="82"/>
      <c r="E419" s="82"/>
      <c r="F419" s="82"/>
      <c r="G419" s="82"/>
      <c r="H419" s="82"/>
      <c r="I419" s="82"/>
      <c r="J419" s="82"/>
      <c r="K419" s="155"/>
    </row>
    <row r="420" s="2" customFormat="1" customHeight="1" spans="2:11">
      <c r="B420" s="82"/>
      <c r="C420" s="82"/>
      <c r="D420" s="82"/>
      <c r="E420" s="82"/>
      <c r="F420" s="82"/>
      <c r="G420" s="82"/>
      <c r="H420" s="82"/>
      <c r="I420" s="82"/>
      <c r="J420" s="82"/>
      <c r="K420" s="155"/>
    </row>
    <row r="421" s="2" customFormat="1" customHeight="1" spans="2:11">
      <c r="B421" s="82"/>
      <c r="C421" s="82"/>
      <c r="D421" s="82"/>
      <c r="E421" s="82"/>
      <c r="F421" s="82"/>
      <c r="G421" s="82"/>
      <c r="H421" s="82"/>
      <c r="I421" s="82"/>
      <c r="J421" s="82"/>
      <c r="K421" s="155"/>
    </row>
    <row r="422" s="2" customFormat="1" customHeight="1" spans="2:11">
      <c r="B422" s="82"/>
      <c r="C422" s="82"/>
      <c r="D422" s="82"/>
      <c r="E422" s="82"/>
      <c r="F422" s="82"/>
      <c r="G422" s="82"/>
      <c r="H422" s="82"/>
      <c r="I422" s="82"/>
      <c r="J422" s="82"/>
      <c r="K422" s="155"/>
    </row>
    <row r="423" s="2" customFormat="1" customHeight="1" spans="2:11">
      <c r="B423" s="82"/>
      <c r="C423" s="82"/>
      <c r="D423" s="82"/>
      <c r="E423" s="82"/>
      <c r="F423" s="82"/>
      <c r="G423" s="82"/>
      <c r="H423" s="82"/>
      <c r="I423" s="82"/>
      <c r="J423" s="82"/>
      <c r="K423" s="155"/>
    </row>
    <row r="424" s="2" customFormat="1" customHeight="1" spans="2:11">
      <c r="B424" s="82"/>
      <c r="C424" s="82"/>
      <c r="D424" s="82"/>
      <c r="E424" s="82"/>
      <c r="F424" s="82"/>
      <c r="G424" s="82"/>
      <c r="H424" s="82"/>
      <c r="I424" s="82"/>
      <c r="J424" s="82"/>
      <c r="K424" s="155"/>
    </row>
    <row r="425" s="2" customFormat="1" customHeight="1" spans="2:11">
      <c r="B425" s="82"/>
      <c r="C425" s="82"/>
      <c r="D425" s="82"/>
      <c r="E425" s="82"/>
      <c r="F425" s="82"/>
      <c r="G425" s="82"/>
      <c r="H425" s="82"/>
      <c r="I425" s="82"/>
      <c r="J425" s="82"/>
      <c r="K425" s="155"/>
    </row>
    <row r="426" s="2" customFormat="1" customHeight="1" spans="2:11">
      <c r="B426" s="82"/>
      <c r="C426" s="82"/>
      <c r="D426" s="82"/>
      <c r="E426" s="82"/>
      <c r="F426" s="82"/>
      <c r="G426" s="82"/>
      <c r="H426" s="82"/>
      <c r="I426" s="82"/>
      <c r="J426" s="82"/>
      <c r="K426" s="155"/>
    </row>
    <row r="427" s="2" customFormat="1" customHeight="1" spans="2:11">
      <c r="B427" s="82"/>
      <c r="C427" s="82"/>
      <c r="D427" s="82"/>
      <c r="E427" s="82"/>
      <c r="F427" s="82"/>
      <c r="G427" s="82"/>
      <c r="H427" s="82"/>
      <c r="I427" s="82"/>
      <c r="J427" s="82"/>
      <c r="K427" s="155"/>
    </row>
    <row r="428" s="2" customFormat="1" customHeight="1" spans="2:11">
      <c r="B428" s="82"/>
      <c r="C428" s="82"/>
      <c r="D428" s="82"/>
      <c r="E428" s="82"/>
      <c r="F428" s="82"/>
      <c r="G428" s="82"/>
      <c r="H428" s="82"/>
      <c r="I428" s="82"/>
      <c r="J428" s="82"/>
      <c r="K428" s="155"/>
    </row>
    <row r="429" s="2" customFormat="1" customHeight="1" spans="2:11">
      <c r="B429" s="82"/>
      <c r="C429" s="82"/>
      <c r="D429" s="82"/>
      <c r="E429" s="82"/>
      <c r="F429" s="82"/>
      <c r="G429" s="82"/>
      <c r="H429" s="82"/>
      <c r="I429" s="82"/>
      <c r="J429" s="82"/>
      <c r="K429" s="155"/>
    </row>
    <row r="430" s="2" customFormat="1" customHeight="1" spans="2:11">
      <c r="B430" s="82"/>
      <c r="C430" s="82"/>
      <c r="D430" s="82"/>
      <c r="E430" s="82"/>
      <c r="F430" s="82"/>
      <c r="G430" s="82"/>
      <c r="H430" s="82"/>
      <c r="I430" s="82"/>
      <c r="J430" s="82"/>
      <c r="K430" s="155"/>
    </row>
    <row r="431" s="2" customFormat="1" customHeight="1" spans="2:11">
      <c r="B431" s="82"/>
      <c r="C431" s="82"/>
      <c r="D431" s="82"/>
      <c r="E431" s="82"/>
      <c r="F431" s="82"/>
      <c r="G431" s="82"/>
      <c r="H431" s="82"/>
      <c r="I431" s="82"/>
      <c r="J431" s="82"/>
      <c r="K431" s="155"/>
    </row>
    <row r="432" s="2" customFormat="1" customHeight="1" spans="2:11">
      <c r="B432" s="82"/>
      <c r="C432" s="82"/>
      <c r="D432" s="82"/>
      <c r="E432" s="82"/>
      <c r="F432" s="82"/>
      <c r="G432" s="82"/>
      <c r="H432" s="82"/>
      <c r="I432" s="82"/>
      <c r="J432" s="82"/>
      <c r="K432" s="155"/>
    </row>
    <row r="433" s="2" customFormat="1" customHeight="1" spans="2:11">
      <c r="B433" s="82"/>
      <c r="C433" s="82"/>
      <c r="D433" s="82"/>
      <c r="E433" s="82"/>
      <c r="F433" s="82"/>
      <c r="G433" s="82"/>
      <c r="H433" s="82"/>
      <c r="I433" s="82"/>
      <c r="J433" s="82"/>
      <c r="K433" s="155"/>
    </row>
    <row r="434" s="2" customFormat="1" customHeight="1" spans="2:11">
      <c r="B434" s="82"/>
      <c r="C434" s="82"/>
      <c r="D434" s="82"/>
      <c r="E434" s="82"/>
      <c r="F434" s="82"/>
      <c r="G434" s="82"/>
      <c r="H434" s="82"/>
      <c r="I434" s="82"/>
      <c r="J434" s="82"/>
      <c r="K434" s="155"/>
    </row>
    <row r="435" s="2" customFormat="1" customHeight="1" spans="2:11">
      <c r="B435" s="82"/>
      <c r="C435" s="82"/>
      <c r="D435" s="82"/>
      <c r="E435" s="82"/>
      <c r="F435" s="82"/>
      <c r="G435" s="82"/>
      <c r="H435" s="82"/>
      <c r="I435" s="82"/>
      <c r="J435" s="82"/>
      <c r="K435" s="155"/>
    </row>
    <row r="436" s="2" customFormat="1" customHeight="1" spans="2:11">
      <c r="B436" s="82"/>
      <c r="C436" s="82"/>
      <c r="D436" s="82"/>
      <c r="E436" s="82"/>
      <c r="F436" s="82"/>
      <c r="G436" s="82"/>
      <c r="H436" s="82"/>
      <c r="I436" s="82"/>
      <c r="J436" s="82"/>
      <c r="K436" s="155"/>
    </row>
    <row r="437" s="2" customFormat="1" customHeight="1" spans="2:11">
      <c r="B437" s="82"/>
      <c r="C437" s="82"/>
      <c r="D437" s="82"/>
      <c r="E437" s="82"/>
      <c r="F437" s="82"/>
      <c r="G437" s="82"/>
      <c r="H437" s="82"/>
      <c r="I437" s="82"/>
      <c r="J437" s="82"/>
      <c r="K437" s="155"/>
    </row>
    <row r="438" s="2" customFormat="1" customHeight="1" spans="2:11">
      <c r="B438" s="82"/>
      <c r="C438" s="82"/>
      <c r="D438" s="82"/>
      <c r="E438" s="82"/>
      <c r="F438" s="82"/>
      <c r="G438" s="82"/>
      <c r="H438" s="82"/>
      <c r="I438" s="82"/>
      <c r="J438" s="82"/>
      <c r="K438" s="155"/>
    </row>
    <row r="439" s="2" customFormat="1" customHeight="1" spans="2:11">
      <c r="B439" s="82"/>
      <c r="C439" s="82"/>
      <c r="D439" s="82"/>
      <c r="E439" s="82"/>
      <c r="F439" s="82"/>
      <c r="G439" s="82"/>
      <c r="H439" s="82"/>
      <c r="I439" s="82"/>
      <c r="J439" s="82"/>
      <c r="K439" s="155"/>
    </row>
    <row r="440" s="2" customFormat="1" customHeight="1" spans="2:11">
      <c r="B440" s="82"/>
      <c r="C440" s="82"/>
      <c r="D440" s="82"/>
      <c r="E440" s="82"/>
      <c r="F440" s="82"/>
      <c r="G440" s="82"/>
      <c r="H440" s="82"/>
      <c r="I440" s="82"/>
      <c r="J440" s="82"/>
      <c r="K440" s="155"/>
    </row>
    <row r="441" s="2" customFormat="1" customHeight="1" spans="2:11">
      <c r="B441" s="82"/>
      <c r="C441" s="82"/>
      <c r="D441" s="82"/>
      <c r="E441" s="82"/>
      <c r="F441" s="82"/>
      <c r="G441" s="82"/>
      <c r="H441" s="82"/>
      <c r="I441" s="82"/>
      <c r="J441" s="82"/>
      <c r="K441" s="155"/>
    </row>
    <row r="442" s="2" customFormat="1" customHeight="1" spans="2:11">
      <c r="B442" s="82"/>
      <c r="C442" s="82"/>
      <c r="D442" s="82"/>
      <c r="E442" s="82"/>
      <c r="F442" s="82"/>
      <c r="G442" s="82"/>
      <c r="H442" s="82"/>
      <c r="I442" s="82"/>
      <c r="J442" s="82"/>
      <c r="K442" s="155"/>
    </row>
    <row r="443" s="2" customFormat="1" customHeight="1" spans="2:11">
      <c r="B443" s="82"/>
      <c r="C443" s="82"/>
      <c r="D443" s="82"/>
      <c r="E443" s="82"/>
      <c r="F443" s="82"/>
      <c r="G443" s="82"/>
      <c r="H443" s="82"/>
      <c r="I443" s="82"/>
      <c r="J443" s="82"/>
      <c r="K443" s="155"/>
    </row>
    <row r="444" s="2" customFormat="1" customHeight="1" spans="2:11">
      <c r="B444" s="82"/>
      <c r="C444" s="82"/>
      <c r="D444" s="82"/>
      <c r="E444" s="82"/>
      <c r="F444" s="82"/>
      <c r="G444" s="82"/>
      <c r="H444" s="82"/>
      <c r="I444" s="82"/>
      <c r="J444" s="82"/>
      <c r="K444" s="155"/>
    </row>
    <row r="445" s="2" customFormat="1" customHeight="1" spans="2:11">
      <c r="B445" s="82"/>
      <c r="C445" s="82"/>
      <c r="D445" s="82"/>
      <c r="E445" s="82"/>
      <c r="F445" s="82"/>
      <c r="G445" s="82"/>
      <c r="H445" s="82"/>
      <c r="I445" s="82"/>
      <c r="J445" s="82"/>
      <c r="K445" s="155"/>
    </row>
    <row r="446" s="2" customFormat="1" customHeight="1" spans="2:11">
      <c r="B446" s="82"/>
      <c r="C446" s="82"/>
      <c r="D446" s="82"/>
      <c r="E446" s="82"/>
      <c r="F446" s="82"/>
      <c r="G446" s="82"/>
      <c r="H446" s="82"/>
      <c r="I446" s="82"/>
      <c r="J446" s="82"/>
      <c r="K446" s="155"/>
    </row>
    <row r="447" s="2" customFormat="1" customHeight="1" spans="2:11">
      <c r="B447" s="82"/>
      <c r="C447" s="82"/>
      <c r="D447" s="82"/>
      <c r="E447" s="82"/>
      <c r="F447" s="82"/>
      <c r="G447" s="82"/>
      <c r="H447" s="82"/>
      <c r="I447" s="82"/>
      <c r="J447" s="82"/>
      <c r="K447" s="155"/>
    </row>
    <row r="448" s="2" customFormat="1" customHeight="1" spans="2:11">
      <c r="B448" s="82"/>
      <c r="C448" s="82"/>
      <c r="D448" s="82"/>
      <c r="E448" s="82"/>
      <c r="F448" s="82"/>
      <c r="G448" s="82"/>
      <c r="H448" s="82"/>
      <c r="I448" s="82"/>
      <c r="J448" s="82"/>
      <c r="K448" s="155"/>
    </row>
    <row r="449" s="2" customFormat="1" customHeight="1" spans="2:11">
      <c r="B449" s="82"/>
      <c r="C449" s="82"/>
      <c r="D449" s="82"/>
      <c r="E449" s="82"/>
      <c r="F449" s="82"/>
      <c r="G449" s="82"/>
      <c r="H449" s="82"/>
      <c r="I449" s="82"/>
      <c r="J449" s="82"/>
      <c r="K449" s="155"/>
    </row>
    <row r="450" s="2" customFormat="1" customHeight="1" spans="2:11">
      <c r="B450" s="82"/>
      <c r="C450" s="82"/>
      <c r="D450" s="82"/>
      <c r="E450" s="82"/>
      <c r="F450" s="82"/>
      <c r="G450" s="82"/>
      <c r="H450" s="82"/>
      <c r="I450" s="82"/>
      <c r="J450" s="82"/>
      <c r="K450" s="155"/>
    </row>
    <row r="451" s="2" customFormat="1" customHeight="1" spans="2:11">
      <c r="B451" s="82"/>
      <c r="C451" s="82"/>
      <c r="D451" s="82"/>
      <c r="E451" s="82"/>
      <c r="F451" s="82"/>
      <c r="G451" s="82"/>
      <c r="H451" s="82"/>
      <c r="I451" s="82"/>
      <c r="J451" s="82"/>
      <c r="K451" s="155"/>
    </row>
    <row r="452" s="2" customFormat="1" customHeight="1" spans="2:11">
      <c r="B452" s="82"/>
      <c r="C452" s="82"/>
      <c r="D452" s="82"/>
      <c r="E452" s="82"/>
      <c r="F452" s="82"/>
      <c r="G452" s="82"/>
      <c r="H452" s="82"/>
      <c r="I452" s="82"/>
      <c r="J452" s="82"/>
      <c r="K452" s="155"/>
    </row>
    <row r="453" s="2" customFormat="1" customHeight="1" spans="2:11">
      <c r="B453" s="82"/>
      <c r="C453" s="82"/>
      <c r="D453" s="82"/>
      <c r="E453" s="82"/>
      <c r="F453" s="82"/>
      <c r="G453" s="82"/>
      <c r="H453" s="82"/>
      <c r="I453" s="82"/>
      <c r="J453" s="82"/>
      <c r="K453" s="155"/>
    </row>
    <row r="454" s="2" customFormat="1" customHeight="1" spans="2:11">
      <c r="B454" s="82"/>
      <c r="C454" s="82"/>
      <c r="D454" s="82"/>
      <c r="E454" s="82"/>
      <c r="F454" s="82"/>
      <c r="G454" s="82"/>
      <c r="H454" s="82"/>
      <c r="I454" s="82"/>
      <c r="J454" s="82"/>
      <c r="K454" s="155"/>
    </row>
    <row r="455" s="2" customFormat="1" customHeight="1" spans="2:11">
      <c r="B455" s="82"/>
      <c r="C455" s="82"/>
      <c r="D455" s="82"/>
      <c r="E455" s="82"/>
      <c r="F455" s="82"/>
      <c r="G455" s="82"/>
      <c r="H455" s="82"/>
      <c r="I455" s="82"/>
      <c r="J455" s="82"/>
      <c r="K455" s="155"/>
    </row>
    <row r="456" s="2" customFormat="1" customHeight="1" spans="2:11">
      <c r="B456" s="82"/>
      <c r="C456" s="82"/>
      <c r="D456" s="82"/>
      <c r="E456" s="82"/>
      <c r="F456" s="82"/>
      <c r="G456" s="82"/>
      <c r="H456" s="82"/>
      <c r="I456" s="82"/>
      <c r="J456" s="82"/>
      <c r="K456" s="155"/>
    </row>
    <row r="457" s="2" customFormat="1" customHeight="1" spans="2:11">
      <c r="B457" s="82"/>
      <c r="C457" s="82"/>
      <c r="D457" s="82"/>
      <c r="E457" s="82"/>
      <c r="F457" s="82"/>
      <c r="G457" s="82"/>
      <c r="H457" s="82"/>
      <c r="I457" s="82"/>
      <c r="J457" s="82"/>
      <c r="K457" s="155"/>
    </row>
    <row r="458" s="2" customFormat="1" customHeight="1" spans="2:11">
      <c r="B458" s="82"/>
      <c r="C458" s="82"/>
      <c r="D458" s="82"/>
      <c r="E458" s="82"/>
      <c r="F458" s="82"/>
      <c r="G458" s="82"/>
      <c r="H458" s="82"/>
      <c r="I458" s="82"/>
      <c r="J458" s="82"/>
      <c r="K458" s="155"/>
    </row>
    <row r="459" s="2" customFormat="1" customHeight="1" spans="2:11">
      <c r="B459" s="82"/>
      <c r="C459" s="82"/>
      <c r="D459" s="82"/>
      <c r="E459" s="82"/>
      <c r="F459" s="82"/>
      <c r="G459" s="82"/>
      <c r="H459" s="82"/>
      <c r="I459" s="82"/>
      <c r="J459" s="82"/>
      <c r="K459" s="155"/>
    </row>
    <row r="460" s="2" customFormat="1" customHeight="1" spans="2:11">
      <c r="B460" s="82"/>
      <c r="C460" s="82"/>
      <c r="D460" s="82"/>
      <c r="E460" s="82"/>
      <c r="F460" s="82"/>
      <c r="G460" s="82"/>
      <c r="H460" s="82"/>
      <c r="I460" s="82"/>
      <c r="J460" s="82"/>
      <c r="K460" s="155"/>
    </row>
    <row r="461" s="2" customFormat="1" customHeight="1" spans="2:11">
      <c r="B461" s="82"/>
      <c r="C461" s="82"/>
      <c r="D461" s="82"/>
      <c r="E461" s="82"/>
      <c r="F461" s="82"/>
      <c r="G461" s="82"/>
      <c r="H461" s="82"/>
      <c r="I461" s="82"/>
      <c r="J461" s="82"/>
      <c r="K461" s="155"/>
    </row>
    <row r="462" s="2" customFormat="1" customHeight="1" spans="2:11">
      <c r="B462" s="82"/>
      <c r="C462" s="82"/>
      <c r="D462" s="82"/>
      <c r="E462" s="82"/>
      <c r="F462" s="82"/>
      <c r="G462" s="82"/>
      <c r="H462" s="82"/>
      <c r="I462" s="82"/>
      <c r="J462" s="82"/>
      <c r="K462" s="155"/>
    </row>
    <row r="463" s="2" customFormat="1" customHeight="1" spans="2:11">
      <c r="B463" s="82"/>
      <c r="C463" s="82"/>
      <c r="D463" s="82"/>
      <c r="E463" s="82"/>
      <c r="F463" s="82"/>
      <c r="G463" s="82"/>
      <c r="H463" s="82"/>
      <c r="I463" s="82"/>
      <c r="J463" s="82"/>
      <c r="K463" s="155"/>
    </row>
    <row r="464" s="2" customFormat="1" customHeight="1" spans="2:11">
      <c r="B464" s="82"/>
      <c r="C464" s="82"/>
      <c r="D464" s="82"/>
      <c r="E464" s="82"/>
      <c r="F464" s="82"/>
      <c r="G464" s="82"/>
      <c r="H464" s="82"/>
      <c r="I464" s="82"/>
      <c r="J464" s="82"/>
      <c r="K464" s="155"/>
    </row>
    <row r="465" s="2" customFormat="1" customHeight="1" spans="2:11">
      <c r="B465" s="82"/>
      <c r="C465" s="82"/>
      <c r="D465" s="82"/>
      <c r="E465" s="82"/>
      <c r="F465" s="82"/>
      <c r="G465" s="82"/>
      <c r="H465" s="82"/>
      <c r="I465" s="82"/>
      <c r="J465" s="82"/>
      <c r="K465" s="155"/>
    </row>
    <row r="466" s="2" customFormat="1" customHeight="1" spans="2:11">
      <c r="B466" s="82"/>
      <c r="C466" s="82"/>
      <c r="D466" s="82"/>
      <c r="E466" s="82"/>
      <c r="F466" s="82"/>
      <c r="G466" s="82"/>
      <c r="H466" s="82"/>
      <c r="I466" s="82"/>
      <c r="J466" s="82"/>
      <c r="K466" s="155"/>
    </row>
    <row r="467" s="2" customFormat="1" customHeight="1" spans="2:11">
      <c r="B467" s="82"/>
      <c r="C467" s="82"/>
      <c r="D467" s="82"/>
      <c r="E467" s="82"/>
      <c r="F467" s="82"/>
      <c r="G467" s="82"/>
      <c r="H467" s="82"/>
      <c r="I467" s="82"/>
      <c r="J467" s="82"/>
      <c r="K467" s="155"/>
    </row>
    <row r="468" s="2" customFormat="1" customHeight="1" spans="2:11">
      <c r="B468" s="82"/>
      <c r="C468" s="82"/>
      <c r="D468" s="82"/>
      <c r="E468" s="82"/>
      <c r="F468" s="82"/>
      <c r="G468" s="82"/>
      <c r="H468" s="82"/>
      <c r="I468" s="82"/>
      <c r="J468" s="82"/>
      <c r="K468" s="155"/>
    </row>
    <row r="469" s="2" customFormat="1" customHeight="1" spans="2:11">
      <c r="B469" s="82"/>
      <c r="C469" s="82"/>
      <c r="D469" s="82"/>
      <c r="E469" s="82"/>
      <c r="F469" s="82"/>
      <c r="G469" s="82"/>
      <c r="H469" s="82"/>
      <c r="I469" s="82"/>
      <c r="J469" s="82"/>
      <c r="K469" s="155"/>
    </row>
    <row r="470" s="2" customFormat="1" customHeight="1" spans="2:11">
      <c r="B470" s="82"/>
      <c r="C470" s="82"/>
      <c r="D470" s="82"/>
      <c r="E470" s="82"/>
      <c r="F470" s="82"/>
      <c r="G470" s="82"/>
      <c r="H470" s="82"/>
      <c r="I470" s="82"/>
      <c r="J470" s="82"/>
      <c r="K470" s="155"/>
    </row>
    <row r="471" s="2" customFormat="1" customHeight="1" spans="2:11">
      <c r="B471" s="82"/>
      <c r="C471" s="82"/>
      <c r="D471" s="82"/>
      <c r="E471" s="82"/>
      <c r="F471" s="82"/>
      <c r="G471" s="82"/>
      <c r="H471" s="82"/>
      <c r="I471" s="82"/>
      <c r="J471" s="82"/>
      <c r="K471" s="155"/>
    </row>
    <row r="472" s="2" customFormat="1" customHeight="1" spans="2:11">
      <c r="B472" s="82"/>
      <c r="C472" s="82"/>
      <c r="D472" s="82"/>
      <c r="E472" s="82"/>
      <c r="F472" s="82"/>
      <c r="G472" s="82"/>
      <c r="H472" s="82"/>
      <c r="I472" s="82"/>
      <c r="J472" s="82"/>
      <c r="K472" s="155"/>
    </row>
    <row r="473" s="2" customFormat="1" customHeight="1" spans="2:11">
      <c r="B473" s="82"/>
      <c r="C473" s="82"/>
      <c r="D473" s="82"/>
      <c r="E473" s="82"/>
      <c r="F473" s="82"/>
      <c r="G473" s="82"/>
      <c r="H473" s="82"/>
      <c r="I473" s="82"/>
      <c r="J473" s="82"/>
      <c r="K473" s="155"/>
    </row>
    <row r="474" s="2" customFormat="1" customHeight="1" spans="2:11">
      <c r="B474" s="82"/>
      <c r="C474" s="82"/>
      <c r="D474" s="82"/>
      <c r="E474" s="82"/>
      <c r="F474" s="82"/>
      <c r="G474" s="82"/>
      <c r="H474" s="82"/>
      <c r="I474" s="82"/>
      <c r="J474" s="82"/>
      <c r="K474" s="155"/>
    </row>
    <row r="475" s="2" customFormat="1" customHeight="1" spans="2:11">
      <c r="B475" s="82"/>
      <c r="C475" s="82"/>
      <c r="D475" s="82"/>
      <c r="E475" s="82"/>
      <c r="F475" s="82"/>
      <c r="G475" s="82"/>
      <c r="H475" s="82"/>
      <c r="I475" s="82"/>
      <c r="J475" s="82"/>
      <c r="K475" s="155"/>
    </row>
    <row r="476" s="2" customFormat="1" customHeight="1" spans="2:11">
      <c r="B476" s="82"/>
      <c r="C476" s="82"/>
      <c r="D476" s="82"/>
      <c r="E476" s="82"/>
      <c r="F476" s="82"/>
      <c r="G476" s="82"/>
      <c r="H476" s="82"/>
      <c r="I476" s="82"/>
      <c r="J476" s="82"/>
      <c r="K476" s="155"/>
    </row>
    <row r="477" s="2" customFormat="1" customHeight="1" spans="2:11">
      <c r="B477" s="82"/>
      <c r="C477" s="82"/>
      <c r="D477" s="82"/>
      <c r="E477" s="82"/>
      <c r="F477" s="82"/>
      <c r="G477" s="82"/>
      <c r="H477" s="82"/>
      <c r="I477" s="82"/>
      <c r="J477" s="82"/>
      <c r="K477" s="155"/>
    </row>
    <row r="478" s="2" customFormat="1" customHeight="1" spans="2:11">
      <c r="B478" s="82"/>
      <c r="C478" s="82"/>
      <c r="D478" s="82"/>
      <c r="E478" s="82"/>
      <c r="F478" s="82"/>
      <c r="G478" s="82"/>
      <c r="H478" s="82"/>
      <c r="I478" s="82"/>
      <c r="J478" s="82"/>
      <c r="K478" s="155"/>
    </row>
    <row r="479" s="2" customFormat="1" customHeight="1" spans="2:11">
      <c r="B479" s="82"/>
      <c r="C479" s="82"/>
      <c r="D479" s="82"/>
      <c r="E479" s="82"/>
      <c r="F479" s="82"/>
      <c r="G479" s="82"/>
      <c r="H479" s="82"/>
      <c r="I479" s="82"/>
      <c r="J479" s="82"/>
      <c r="K479" s="155"/>
    </row>
    <row r="480" s="2" customFormat="1" customHeight="1" spans="2:11">
      <c r="B480" s="82"/>
      <c r="C480" s="82"/>
      <c r="D480" s="82"/>
      <c r="E480" s="82"/>
      <c r="F480" s="82"/>
      <c r="G480" s="82"/>
      <c r="H480" s="82"/>
      <c r="I480" s="82"/>
      <c r="J480" s="82"/>
      <c r="K480" s="155"/>
    </row>
    <row r="481" s="2" customFormat="1" customHeight="1" spans="2:11">
      <c r="B481" s="82"/>
      <c r="C481" s="82"/>
      <c r="D481" s="82"/>
      <c r="E481" s="82"/>
      <c r="F481" s="82"/>
      <c r="G481" s="82"/>
      <c r="H481" s="82"/>
      <c r="I481" s="82"/>
      <c r="J481" s="82"/>
      <c r="K481" s="155"/>
    </row>
    <row r="482" s="2" customFormat="1" customHeight="1" spans="2:11">
      <c r="B482" s="82"/>
      <c r="C482" s="82"/>
      <c r="D482" s="82"/>
      <c r="E482" s="82"/>
      <c r="F482" s="82"/>
      <c r="G482" s="82"/>
      <c r="H482" s="82"/>
      <c r="I482" s="82"/>
      <c r="J482" s="82"/>
      <c r="K482" s="155"/>
    </row>
    <row r="483" s="2" customFormat="1" customHeight="1" spans="2:11">
      <c r="B483" s="82"/>
      <c r="C483" s="82"/>
      <c r="D483" s="82"/>
      <c r="E483" s="82"/>
      <c r="F483" s="82"/>
      <c r="G483" s="82"/>
      <c r="H483" s="82"/>
      <c r="I483" s="82"/>
      <c r="J483" s="82"/>
      <c r="K483" s="155"/>
    </row>
    <row r="484" s="2" customFormat="1" customHeight="1" spans="2:11">
      <c r="B484" s="82"/>
      <c r="C484" s="82"/>
      <c r="D484" s="82"/>
      <c r="E484" s="82"/>
      <c r="F484" s="82"/>
      <c r="G484" s="82"/>
      <c r="H484" s="82"/>
      <c r="I484" s="82"/>
      <c r="J484" s="82"/>
      <c r="K484" s="155"/>
    </row>
    <row r="485" s="2" customFormat="1" customHeight="1" spans="2:11">
      <c r="B485" s="82"/>
      <c r="C485" s="82"/>
      <c r="D485" s="82"/>
      <c r="E485" s="82"/>
      <c r="F485" s="82"/>
      <c r="G485" s="82"/>
      <c r="H485" s="82"/>
      <c r="I485" s="82"/>
      <c r="J485" s="82"/>
      <c r="K485" s="155"/>
    </row>
    <row r="486" s="2" customFormat="1" customHeight="1" spans="2:11">
      <c r="B486" s="82"/>
      <c r="C486" s="82"/>
      <c r="D486" s="82"/>
      <c r="E486" s="82"/>
      <c r="F486" s="82"/>
      <c r="G486" s="82"/>
      <c r="H486" s="82"/>
      <c r="I486" s="82"/>
      <c r="J486" s="82"/>
      <c r="K486" s="155"/>
    </row>
    <row r="487" s="2" customFormat="1" customHeight="1" spans="2:11">
      <c r="B487" s="82"/>
      <c r="C487" s="82"/>
      <c r="D487" s="82"/>
      <c r="E487" s="82"/>
      <c r="F487" s="82"/>
      <c r="G487" s="82"/>
      <c r="H487" s="82"/>
      <c r="I487" s="82"/>
      <c r="J487" s="82"/>
      <c r="K487" s="155"/>
    </row>
    <row r="488" s="2" customFormat="1" customHeight="1" spans="2:11">
      <c r="B488" s="82"/>
      <c r="C488" s="82"/>
      <c r="D488" s="82"/>
      <c r="E488" s="82"/>
      <c r="F488" s="82"/>
      <c r="G488" s="82"/>
      <c r="H488" s="82"/>
      <c r="I488" s="82"/>
      <c r="J488" s="82"/>
      <c r="K488" s="155"/>
    </row>
    <row r="489" s="2" customFormat="1" customHeight="1" spans="2:11">
      <c r="B489" s="82"/>
      <c r="C489" s="82"/>
      <c r="D489" s="82"/>
      <c r="E489" s="82"/>
      <c r="F489" s="82"/>
      <c r="G489" s="82"/>
      <c r="H489" s="82"/>
      <c r="I489" s="82"/>
      <c r="J489" s="82"/>
      <c r="K489" s="155"/>
    </row>
    <row r="490" s="2" customFormat="1" customHeight="1" spans="2:11">
      <c r="B490" s="82"/>
      <c r="C490" s="82"/>
      <c r="D490" s="82"/>
      <c r="E490" s="82"/>
      <c r="F490" s="82"/>
      <c r="G490" s="82"/>
      <c r="H490" s="82"/>
      <c r="I490" s="82"/>
      <c r="J490" s="82"/>
      <c r="K490" s="155"/>
    </row>
    <row r="491" s="2" customFormat="1" customHeight="1" spans="2:11">
      <c r="B491" s="82"/>
      <c r="C491" s="82"/>
      <c r="D491" s="82"/>
      <c r="E491" s="82"/>
      <c r="F491" s="82"/>
      <c r="G491" s="82"/>
      <c r="H491" s="82"/>
      <c r="I491" s="82"/>
      <c r="J491" s="82"/>
      <c r="K491" s="155"/>
    </row>
    <row r="492" s="2" customFormat="1" customHeight="1" spans="2:11">
      <c r="B492" s="82"/>
      <c r="C492" s="82"/>
      <c r="D492" s="82"/>
      <c r="E492" s="82"/>
      <c r="F492" s="82"/>
      <c r="G492" s="82"/>
      <c r="H492" s="82"/>
      <c r="I492" s="82"/>
      <c r="J492" s="82"/>
      <c r="K492" s="155"/>
    </row>
    <row r="493" s="2" customFormat="1" customHeight="1" spans="2:11">
      <c r="B493" s="82"/>
      <c r="C493" s="82"/>
      <c r="D493" s="82"/>
      <c r="E493" s="82"/>
      <c r="F493" s="82"/>
      <c r="G493" s="82"/>
      <c r="H493" s="82"/>
      <c r="I493" s="82"/>
      <c r="J493" s="82"/>
      <c r="K493" s="155"/>
    </row>
    <row r="494" s="2" customFormat="1" customHeight="1" spans="2:11">
      <c r="B494" s="82"/>
      <c r="C494" s="82"/>
      <c r="D494" s="82"/>
      <c r="E494" s="82"/>
      <c r="F494" s="82"/>
      <c r="G494" s="82"/>
      <c r="H494" s="82"/>
      <c r="I494" s="82"/>
      <c r="J494" s="82"/>
      <c r="K494" s="155"/>
    </row>
    <row r="495" s="2" customFormat="1" customHeight="1" spans="2:11">
      <c r="B495" s="82"/>
      <c r="C495" s="82"/>
      <c r="D495" s="82"/>
      <c r="E495" s="82"/>
      <c r="F495" s="82"/>
      <c r="G495" s="82"/>
      <c r="H495" s="82"/>
      <c r="I495" s="82"/>
      <c r="J495" s="82"/>
      <c r="K495" s="155"/>
    </row>
    <row r="496" s="2" customFormat="1" customHeight="1" spans="2:11">
      <c r="B496" s="82"/>
      <c r="C496" s="82"/>
      <c r="D496" s="82"/>
      <c r="E496" s="82"/>
      <c r="F496" s="82"/>
      <c r="G496" s="82"/>
      <c r="H496" s="82"/>
      <c r="I496" s="82"/>
      <c r="J496" s="82"/>
      <c r="K496" s="155"/>
    </row>
    <row r="497" s="2" customFormat="1" customHeight="1" spans="2:11">
      <c r="B497" s="82"/>
      <c r="C497" s="82"/>
      <c r="D497" s="82"/>
      <c r="E497" s="82"/>
      <c r="F497" s="82"/>
      <c r="G497" s="82"/>
      <c r="H497" s="82"/>
      <c r="I497" s="82"/>
      <c r="J497" s="82"/>
      <c r="K497" s="155"/>
    </row>
    <row r="498" s="2" customFormat="1" customHeight="1" spans="2:11">
      <c r="B498" s="82"/>
      <c r="C498" s="82"/>
      <c r="D498" s="82"/>
      <c r="E498" s="82"/>
      <c r="F498" s="82"/>
      <c r="G498" s="82"/>
      <c r="H498" s="82"/>
      <c r="I498" s="82"/>
      <c r="J498" s="82"/>
      <c r="K498" s="155"/>
    </row>
    <row r="499" s="2" customFormat="1" customHeight="1" spans="2:11">
      <c r="B499" s="82"/>
      <c r="C499" s="82"/>
      <c r="D499" s="82"/>
      <c r="E499" s="82"/>
      <c r="F499" s="82"/>
      <c r="G499" s="82"/>
      <c r="H499" s="82"/>
      <c r="I499" s="82"/>
      <c r="J499" s="82"/>
      <c r="K499" s="155"/>
    </row>
    <row r="500" s="2" customFormat="1" customHeight="1" spans="2:11">
      <c r="B500" s="82"/>
      <c r="C500" s="82"/>
      <c r="D500" s="82"/>
      <c r="E500" s="82"/>
      <c r="F500" s="82"/>
      <c r="G500" s="82"/>
      <c r="H500" s="82"/>
      <c r="I500" s="82"/>
      <c r="J500" s="82"/>
      <c r="K500" s="155"/>
    </row>
    <row r="501" s="2" customFormat="1" customHeight="1" spans="2:11">
      <c r="B501" s="82"/>
      <c r="C501" s="82"/>
      <c r="D501" s="82"/>
      <c r="E501" s="82"/>
      <c r="F501" s="82"/>
      <c r="G501" s="82"/>
      <c r="H501" s="82"/>
      <c r="I501" s="82"/>
      <c r="J501" s="82"/>
      <c r="K501" s="155"/>
    </row>
    <row r="502" s="2" customFormat="1" customHeight="1" spans="2:11">
      <c r="B502" s="82"/>
      <c r="C502" s="82"/>
      <c r="D502" s="82"/>
      <c r="E502" s="82"/>
      <c r="F502" s="82"/>
      <c r="G502" s="82"/>
      <c r="H502" s="82"/>
      <c r="I502" s="82"/>
      <c r="J502" s="82"/>
      <c r="K502" s="155"/>
    </row>
    <row r="503" s="2" customFormat="1" customHeight="1" spans="2:11">
      <c r="B503" s="82"/>
      <c r="C503" s="82"/>
      <c r="D503" s="82"/>
      <c r="E503" s="82"/>
      <c r="F503" s="82"/>
      <c r="G503" s="82"/>
      <c r="H503" s="82"/>
      <c r="I503" s="82"/>
      <c r="J503" s="82"/>
      <c r="K503" s="155"/>
    </row>
    <row r="504" s="2" customFormat="1" customHeight="1" spans="2:11">
      <c r="B504" s="82"/>
      <c r="C504" s="82"/>
      <c r="D504" s="82"/>
      <c r="E504" s="82"/>
      <c r="F504" s="82"/>
      <c r="G504" s="82"/>
      <c r="H504" s="82"/>
      <c r="I504" s="82"/>
      <c r="J504" s="82"/>
      <c r="K504" s="155"/>
    </row>
    <row r="505" s="2" customFormat="1" customHeight="1" spans="2:11">
      <c r="B505" s="82"/>
      <c r="C505" s="82"/>
      <c r="D505" s="82"/>
      <c r="E505" s="82"/>
      <c r="F505" s="82"/>
      <c r="G505" s="82"/>
      <c r="H505" s="82"/>
      <c r="I505" s="82"/>
      <c r="J505" s="82"/>
      <c r="K505" s="155"/>
    </row>
    <row r="506" s="2" customFormat="1" customHeight="1" spans="2:11">
      <c r="B506" s="82"/>
      <c r="C506" s="82"/>
      <c r="D506" s="82"/>
      <c r="E506" s="82"/>
      <c r="F506" s="82"/>
      <c r="G506" s="82"/>
      <c r="H506" s="82"/>
      <c r="I506" s="82"/>
      <c r="J506" s="82"/>
      <c r="K506" s="155"/>
    </row>
    <row r="507" s="2" customFormat="1" customHeight="1" spans="2:11">
      <c r="B507" s="82"/>
      <c r="C507" s="82"/>
      <c r="D507" s="82"/>
      <c r="E507" s="82"/>
      <c r="F507" s="82"/>
      <c r="G507" s="82"/>
      <c r="H507" s="82"/>
      <c r="I507" s="82"/>
      <c r="J507" s="82"/>
      <c r="K507" s="155"/>
    </row>
    <row r="508" s="2" customFormat="1" customHeight="1" spans="2:11">
      <c r="B508" s="82"/>
      <c r="C508" s="82"/>
      <c r="D508" s="82"/>
      <c r="E508" s="82"/>
      <c r="F508" s="82"/>
      <c r="G508" s="82"/>
      <c r="H508" s="82"/>
      <c r="I508" s="82"/>
      <c r="J508" s="82"/>
      <c r="K508" s="155"/>
    </row>
    <row r="509" s="2" customFormat="1" customHeight="1" spans="2:11">
      <c r="B509" s="82"/>
      <c r="C509" s="82"/>
      <c r="D509" s="82"/>
      <c r="E509" s="82"/>
      <c r="F509" s="82"/>
      <c r="G509" s="82"/>
      <c r="H509" s="82"/>
      <c r="I509" s="82"/>
      <c r="J509" s="82"/>
      <c r="K509" s="155"/>
    </row>
    <row r="510" s="2" customFormat="1" customHeight="1" spans="2:11">
      <c r="B510" s="82"/>
      <c r="C510" s="82"/>
      <c r="D510" s="82"/>
      <c r="E510" s="82"/>
      <c r="F510" s="82"/>
      <c r="G510" s="82"/>
      <c r="H510" s="82"/>
      <c r="I510" s="82"/>
      <c r="J510" s="82"/>
      <c r="K510" s="155"/>
    </row>
    <row r="511" s="2" customFormat="1" customHeight="1" spans="2:11">
      <c r="B511" s="82"/>
      <c r="C511" s="82"/>
      <c r="D511" s="82"/>
      <c r="E511" s="82"/>
      <c r="F511" s="82"/>
      <c r="G511" s="82"/>
      <c r="H511" s="82"/>
      <c r="I511" s="82"/>
      <c r="J511" s="82"/>
      <c r="K511" s="155"/>
    </row>
    <row r="512" s="2" customFormat="1" customHeight="1" spans="2:11">
      <c r="B512" s="82"/>
      <c r="C512" s="82"/>
      <c r="D512" s="82"/>
      <c r="E512" s="82"/>
      <c r="F512" s="82"/>
      <c r="G512" s="82"/>
      <c r="H512" s="82"/>
      <c r="I512" s="82"/>
      <c r="J512" s="82"/>
      <c r="K512" s="155"/>
    </row>
    <row r="513" s="2" customFormat="1" customHeight="1" spans="2:11">
      <c r="B513" s="82"/>
      <c r="C513" s="82"/>
      <c r="D513" s="82"/>
      <c r="E513" s="82"/>
      <c r="F513" s="82"/>
      <c r="G513" s="82"/>
      <c r="H513" s="82"/>
      <c r="I513" s="82"/>
      <c r="J513" s="82"/>
      <c r="K513" s="155"/>
    </row>
    <row r="514" s="2" customFormat="1" customHeight="1" spans="2:11">
      <c r="B514" s="82"/>
      <c r="C514" s="82"/>
      <c r="D514" s="82"/>
      <c r="E514" s="82"/>
      <c r="F514" s="82"/>
      <c r="G514" s="82"/>
      <c r="H514" s="82"/>
      <c r="I514" s="82"/>
      <c r="J514" s="82"/>
      <c r="K514" s="155"/>
    </row>
    <row r="515" s="2" customFormat="1" customHeight="1" spans="2:11">
      <c r="B515" s="82"/>
      <c r="C515" s="82"/>
      <c r="D515" s="82"/>
      <c r="E515" s="82"/>
      <c r="F515" s="82"/>
      <c r="G515" s="82"/>
      <c r="H515" s="82"/>
      <c r="I515" s="82"/>
      <c r="J515" s="82"/>
      <c r="K515" s="155"/>
    </row>
    <row r="516" s="2" customFormat="1" customHeight="1" spans="2:11">
      <c r="B516" s="82"/>
      <c r="C516" s="82"/>
      <c r="D516" s="82"/>
      <c r="E516" s="82"/>
      <c r="F516" s="82"/>
      <c r="G516" s="82"/>
      <c r="H516" s="82"/>
      <c r="I516" s="82"/>
      <c r="J516" s="82"/>
      <c r="K516" s="155"/>
    </row>
    <row r="517" s="2" customFormat="1" customHeight="1" spans="2:11">
      <c r="B517" s="82"/>
      <c r="C517" s="82"/>
      <c r="D517" s="82"/>
      <c r="E517" s="82"/>
      <c r="F517" s="82"/>
      <c r="G517" s="82"/>
      <c r="H517" s="82"/>
      <c r="I517" s="82"/>
      <c r="J517" s="82"/>
      <c r="K517" s="155"/>
    </row>
    <row r="518" s="2" customFormat="1" customHeight="1" spans="2:11">
      <c r="B518" s="82"/>
      <c r="C518" s="82"/>
      <c r="D518" s="82"/>
      <c r="E518" s="82"/>
      <c r="F518" s="82"/>
      <c r="G518" s="82"/>
      <c r="H518" s="82"/>
      <c r="I518" s="82"/>
      <c r="J518" s="82"/>
      <c r="K518" s="155"/>
    </row>
    <row r="519" s="2" customFormat="1" customHeight="1" spans="2:11">
      <c r="B519" s="82"/>
      <c r="C519" s="82"/>
      <c r="D519" s="82"/>
      <c r="E519" s="82"/>
      <c r="F519" s="82"/>
      <c r="G519" s="82"/>
      <c r="H519" s="82"/>
      <c r="I519" s="82"/>
      <c r="J519" s="82"/>
      <c r="K519" s="155"/>
    </row>
    <row r="520" s="2" customFormat="1" customHeight="1" spans="2:11">
      <c r="B520" s="82"/>
      <c r="C520" s="82"/>
      <c r="D520" s="82"/>
      <c r="E520" s="82"/>
      <c r="F520" s="82"/>
      <c r="G520" s="82"/>
      <c r="H520" s="82"/>
      <c r="I520" s="82"/>
      <c r="J520" s="82"/>
      <c r="K520" s="155"/>
    </row>
    <row r="521" s="2" customFormat="1" customHeight="1" spans="2:11">
      <c r="B521" s="82"/>
      <c r="C521" s="82"/>
      <c r="D521" s="82"/>
      <c r="E521" s="82"/>
      <c r="F521" s="82"/>
      <c r="G521" s="82"/>
      <c r="H521" s="82"/>
      <c r="I521" s="82"/>
      <c r="J521" s="82"/>
      <c r="K521" s="155"/>
    </row>
    <row r="522" s="2" customFormat="1" customHeight="1" spans="2:11">
      <c r="B522" s="82"/>
      <c r="C522" s="82"/>
      <c r="D522" s="82"/>
      <c r="E522" s="82"/>
      <c r="F522" s="82"/>
      <c r="G522" s="82"/>
      <c r="H522" s="82"/>
      <c r="I522" s="82"/>
      <c r="J522" s="82"/>
      <c r="K522" s="155"/>
    </row>
    <row r="523" s="2" customFormat="1" customHeight="1" spans="2:11">
      <c r="B523" s="82"/>
      <c r="C523" s="82"/>
      <c r="D523" s="82"/>
      <c r="E523" s="82"/>
      <c r="F523" s="82"/>
      <c r="G523" s="82"/>
      <c r="H523" s="82"/>
      <c r="I523" s="82"/>
      <c r="J523" s="82"/>
      <c r="K523" s="155"/>
    </row>
    <row r="524" s="2" customFormat="1" customHeight="1" spans="2:11">
      <c r="B524" s="82"/>
      <c r="C524" s="82"/>
      <c r="D524" s="82"/>
      <c r="E524" s="82"/>
      <c r="F524" s="82"/>
      <c r="G524" s="82"/>
      <c r="H524" s="82"/>
      <c r="I524" s="82"/>
      <c r="J524" s="82"/>
      <c r="K524" s="155"/>
    </row>
    <row r="525" s="2" customFormat="1" customHeight="1" spans="2:11">
      <c r="B525" s="82"/>
      <c r="C525" s="82"/>
      <c r="D525" s="82"/>
      <c r="E525" s="82"/>
      <c r="F525" s="82"/>
      <c r="G525" s="82"/>
      <c r="H525" s="82"/>
      <c r="I525" s="82"/>
      <c r="J525" s="82"/>
      <c r="K525" s="155"/>
    </row>
    <row r="526" s="2" customFormat="1" customHeight="1" spans="2:11">
      <c r="B526" s="82"/>
      <c r="C526" s="82"/>
      <c r="D526" s="82"/>
      <c r="E526" s="82"/>
      <c r="F526" s="82"/>
      <c r="G526" s="82"/>
      <c r="H526" s="82"/>
      <c r="I526" s="82"/>
      <c r="J526" s="82"/>
      <c r="K526" s="155"/>
    </row>
    <row r="527" s="2" customFormat="1" customHeight="1" spans="2:11">
      <c r="B527" s="82"/>
      <c r="C527" s="82"/>
      <c r="D527" s="82"/>
      <c r="E527" s="82"/>
      <c r="F527" s="82"/>
      <c r="G527" s="82"/>
      <c r="H527" s="82"/>
      <c r="I527" s="82"/>
      <c r="J527" s="82"/>
      <c r="K527" s="155"/>
    </row>
    <row r="528" s="2" customFormat="1" customHeight="1" spans="2:11">
      <c r="B528" s="82"/>
      <c r="C528" s="82"/>
      <c r="D528" s="82"/>
      <c r="E528" s="82"/>
      <c r="F528" s="82"/>
      <c r="G528" s="82"/>
      <c r="H528" s="82"/>
      <c r="I528" s="82"/>
      <c r="J528" s="82"/>
      <c r="K528" s="155"/>
    </row>
    <row r="529" s="2" customFormat="1" customHeight="1" spans="2:11">
      <c r="B529" s="82"/>
      <c r="C529" s="82"/>
      <c r="D529" s="82"/>
      <c r="E529" s="82"/>
      <c r="F529" s="82"/>
      <c r="G529" s="82"/>
      <c r="H529" s="82"/>
      <c r="I529" s="82"/>
      <c r="J529" s="82"/>
      <c r="K529" s="155"/>
    </row>
    <row r="530" s="2" customFormat="1" customHeight="1" spans="2:11">
      <c r="B530" s="82"/>
      <c r="C530" s="82"/>
      <c r="D530" s="82"/>
      <c r="E530" s="82"/>
      <c r="F530" s="82"/>
      <c r="G530" s="82"/>
      <c r="H530" s="82"/>
      <c r="I530" s="82"/>
      <c r="J530" s="82"/>
      <c r="K530" s="155"/>
    </row>
    <row r="531" s="2" customFormat="1" customHeight="1" spans="2:11">
      <c r="B531" s="82"/>
      <c r="C531" s="82"/>
      <c r="D531" s="82"/>
      <c r="E531" s="82"/>
      <c r="F531" s="82"/>
      <c r="G531" s="82"/>
      <c r="H531" s="82"/>
      <c r="I531" s="82"/>
      <c r="J531" s="82"/>
      <c r="K531" s="155"/>
    </row>
    <row r="532" s="2" customFormat="1" customHeight="1" spans="2:11">
      <c r="B532" s="82"/>
      <c r="C532" s="82"/>
      <c r="D532" s="82"/>
      <c r="E532" s="82"/>
      <c r="F532" s="82"/>
      <c r="G532" s="82"/>
      <c r="H532" s="82"/>
      <c r="I532" s="82"/>
      <c r="J532" s="82"/>
      <c r="K532" s="155"/>
    </row>
    <row r="533" s="2" customFormat="1" customHeight="1" spans="2:11">
      <c r="B533" s="82"/>
      <c r="C533" s="82"/>
      <c r="D533" s="82"/>
      <c r="E533" s="82"/>
      <c r="F533" s="82"/>
      <c r="G533" s="82"/>
      <c r="H533" s="82"/>
      <c r="I533" s="82"/>
      <c r="J533" s="82"/>
      <c r="K533" s="155"/>
    </row>
    <row r="534" s="2" customFormat="1" customHeight="1" spans="2:11">
      <c r="B534" s="82"/>
      <c r="C534" s="82"/>
      <c r="D534" s="82"/>
      <c r="E534" s="82"/>
      <c r="F534" s="82"/>
      <c r="G534" s="82"/>
      <c r="H534" s="82"/>
      <c r="I534" s="82"/>
      <c r="J534" s="82"/>
      <c r="K534" s="155"/>
    </row>
    <row r="535" s="2" customFormat="1" customHeight="1" spans="2:11">
      <c r="B535" s="82"/>
      <c r="C535" s="82"/>
      <c r="D535" s="82"/>
      <c r="E535" s="82"/>
      <c r="F535" s="82"/>
      <c r="G535" s="82"/>
      <c r="H535" s="82"/>
      <c r="I535" s="82"/>
      <c r="J535" s="82"/>
      <c r="K535" s="155"/>
    </row>
    <row r="536" s="2" customFormat="1" customHeight="1" spans="2:11">
      <c r="B536" s="82"/>
      <c r="C536" s="82"/>
      <c r="D536" s="82"/>
      <c r="E536" s="82"/>
      <c r="F536" s="82"/>
      <c r="G536" s="82"/>
      <c r="H536" s="82"/>
      <c r="I536" s="82"/>
      <c r="J536" s="82"/>
      <c r="K536" s="155"/>
    </row>
    <row r="537" s="2" customFormat="1" customHeight="1" spans="2:11">
      <c r="B537" s="82"/>
      <c r="C537" s="82"/>
      <c r="D537" s="82"/>
      <c r="E537" s="82"/>
      <c r="F537" s="82"/>
      <c r="G537" s="82"/>
      <c r="H537" s="82"/>
      <c r="I537" s="82"/>
      <c r="J537" s="82"/>
      <c r="K537" s="155"/>
    </row>
    <row r="538" s="2" customFormat="1" customHeight="1" spans="2:11">
      <c r="B538" s="82"/>
      <c r="C538" s="82"/>
      <c r="D538" s="82"/>
      <c r="E538" s="82"/>
      <c r="F538" s="82"/>
      <c r="G538" s="82"/>
      <c r="H538" s="82"/>
      <c r="I538" s="82"/>
      <c r="J538" s="82"/>
      <c r="K538" s="155"/>
    </row>
    <row r="539" s="2" customFormat="1" customHeight="1" spans="2:11">
      <c r="B539" s="82"/>
      <c r="C539" s="82"/>
      <c r="D539" s="82"/>
      <c r="E539" s="82"/>
      <c r="F539" s="82"/>
      <c r="G539" s="82"/>
      <c r="H539" s="82"/>
      <c r="I539" s="82"/>
      <c r="J539" s="82"/>
      <c r="K539" s="155"/>
    </row>
    <row r="540" s="2" customFormat="1" customHeight="1" spans="2:11">
      <c r="B540" s="82"/>
      <c r="C540" s="82"/>
      <c r="D540" s="82"/>
      <c r="E540" s="82"/>
      <c r="F540" s="82"/>
      <c r="G540" s="82"/>
      <c r="H540" s="82"/>
      <c r="I540" s="82"/>
      <c r="J540" s="82"/>
      <c r="K540" s="155"/>
    </row>
    <row r="541" s="2" customFormat="1" customHeight="1" spans="2:11">
      <c r="B541" s="82"/>
      <c r="C541" s="82"/>
      <c r="D541" s="82"/>
      <c r="E541" s="82"/>
      <c r="F541" s="82"/>
      <c r="G541" s="82"/>
      <c r="H541" s="82"/>
      <c r="I541" s="82"/>
      <c r="J541" s="82"/>
      <c r="K541" s="155"/>
    </row>
    <row r="542" s="2" customFormat="1" customHeight="1" spans="2:11">
      <c r="B542" s="82"/>
      <c r="C542" s="82"/>
      <c r="D542" s="82"/>
      <c r="E542" s="82"/>
      <c r="F542" s="82"/>
      <c r="G542" s="82"/>
      <c r="H542" s="82"/>
      <c r="I542" s="82"/>
      <c r="J542" s="82"/>
      <c r="K542" s="155"/>
    </row>
    <row r="543" s="2" customFormat="1" customHeight="1" spans="2:11">
      <c r="B543" s="82"/>
      <c r="C543" s="82"/>
      <c r="D543" s="82"/>
      <c r="E543" s="82"/>
      <c r="F543" s="82"/>
      <c r="G543" s="82"/>
      <c r="H543" s="82"/>
      <c r="I543" s="82"/>
      <c r="J543" s="82"/>
      <c r="K543" s="155"/>
    </row>
    <row r="544" s="2" customFormat="1" customHeight="1" spans="2:11">
      <c r="B544" s="82"/>
      <c r="C544" s="82"/>
      <c r="D544" s="82"/>
      <c r="E544" s="82"/>
      <c r="F544" s="82"/>
      <c r="G544" s="82"/>
      <c r="H544" s="82"/>
      <c r="I544" s="82"/>
      <c r="J544" s="82"/>
      <c r="K544" s="155"/>
    </row>
    <row r="545" s="2" customFormat="1" customHeight="1" spans="2:11">
      <c r="B545" s="82"/>
      <c r="C545" s="82"/>
      <c r="D545" s="82"/>
      <c r="E545" s="82"/>
      <c r="F545" s="82"/>
      <c r="G545" s="82"/>
      <c r="H545" s="82"/>
      <c r="I545" s="82"/>
      <c r="J545" s="82"/>
      <c r="K545" s="155"/>
    </row>
    <row r="546" s="2" customFormat="1" customHeight="1" spans="2:11">
      <c r="B546" s="82"/>
      <c r="C546" s="82"/>
      <c r="D546" s="82"/>
      <c r="E546" s="82"/>
      <c r="F546" s="82"/>
      <c r="G546" s="82"/>
      <c r="H546" s="82"/>
      <c r="I546" s="82"/>
      <c r="J546" s="82"/>
      <c r="K546" s="155"/>
    </row>
    <row r="547" s="2" customFormat="1" customHeight="1" spans="2:11">
      <c r="B547" s="82"/>
      <c r="C547" s="82"/>
      <c r="D547" s="82"/>
      <c r="E547" s="82"/>
      <c r="F547" s="82"/>
      <c r="G547" s="82"/>
      <c r="H547" s="82"/>
      <c r="I547" s="82"/>
      <c r="J547" s="82"/>
      <c r="K547" s="155"/>
    </row>
    <row r="548" s="2" customFormat="1" customHeight="1" spans="2:11">
      <c r="B548" s="82"/>
      <c r="C548" s="82"/>
      <c r="D548" s="82"/>
      <c r="E548" s="82"/>
      <c r="F548" s="82"/>
      <c r="G548" s="82"/>
      <c r="H548" s="82"/>
      <c r="I548" s="82"/>
      <c r="J548" s="82"/>
      <c r="K548" s="155"/>
    </row>
    <row r="549" s="2" customFormat="1" customHeight="1" spans="2:11">
      <c r="B549" s="82"/>
      <c r="C549" s="82"/>
      <c r="D549" s="82"/>
      <c r="E549" s="82"/>
      <c r="F549" s="82"/>
      <c r="G549" s="82"/>
      <c r="H549" s="82"/>
      <c r="I549" s="82"/>
      <c r="J549" s="82"/>
      <c r="K549" s="155"/>
    </row>
    <row r="550" s="2" customFormat="1" customHeight="1" spans="2:11">
      <c r="B550" s="82"/>
      <c r="C550" s="82"/>
      <c r="D550" s="82"/>
      <c r="E550" s="82"/>
      <c r="F550" s="82"/>
      <c r="G550" s="82"/>
      <c r="H550" s="82"/>
      <c r="I550" s="82"/>
      <c r="J550" s="82"/>
      <c r="K550" s="155"/>
    </row>
    <row r="551" s="2" customFormat="1" customHeight="1" spans="2:11">
      <c r="B551" s="82"/>
      <c r="C551" s="82"/>
      <c r="D551" s="82"/>
      <c r="E551" s="82"/>
      <c r="F551" s="82"/>
      <c r="G551" s="82"/>
      <c r="H551" s="82"/>
      <c r="I551" s="82"/>
      <c r="J551" s="82"/>
      <c r="K551" s="155"/>
    </row>
    <row r="552" s="2" customFormat="1" customHeight="1" spans="2:11">
      <c r="B552" s="82"/>
      <c r="C552" s="82"/>
      <c r="D552" s="82"/>
      <c r="E552" s="82"/>
      <c r="F552" s="82"/>
      <c r="G552" s="82"/>
      <c r="H552" s="82"/>
      <c r="I552" s="82"/>
      <c r="J552" s="82"/>
      <c r="K552" s="155"/>
    </row>
    <row r="553" s="2" customFormat="1" customHeight="1" spans="2:11">
      <c r="B553" s="82"/>
      <c r="C553" s="82"/>
      <c r="D553" s="82"/>
      <c r="E553" s="82"/>
      <c r="F553" s="82"/>
      <c r="G553" s="82"/>
      <c r="H553" s="82"/>
      <c r="I553" s="82"/>
      <c r="J553" s="82"/>
      <c r="K553" s="155"/>
    </row>
    <row r="554" s="2" customFormat="1" customHeight="1" spans="2:11">
      <c r="B554" s="82"/>
      <c r="C554" s="82"/>
      <c r="D554" s="82"/>
      <c r="E554" s="82"/>
      <c r="F554" s="82"/>
      <c r="G554" s="82"/>
      <c r="H554" s="82"/>
      <c r="I554" s="82"/>
      <c r="J554" s="82"/>
      <c r="K554" s="155"/>
    </row>
    <row r="555" s="2" customFormat="1" customHeight="1" spans="2:11">
      <c r="B555" s="82"/>
      <c r="C555" s="82"/>
      <c r="D555" s="82"/>
      <c r="E555" s="82"/>
      <c r="F555" s="82"/>
      <c r="G555" s="82"/>
      <c r="H555" s="82"/>
      <c r="I555" s="82"/>
      <c r="J555" s="82"/>
      <c r="K555" s="155"/>
    </row>
    <row r="556" s="2" customFormat="1" customHeight="1" spans="2:11">
      <c r="B556" s="82"/>
      <c r="C556" s="82"/>
      <c r="D556" s="82"/>
      <c r="E556" s="82"/>
      <c r="F556" s="82"/>
      <c r="G556" s="82"/>
      <c r="H556" s="82"/>
      <c r="I556" s="82"/>
      <c r="J556" s="82"/>
      <c r="K556" s="155"/>
    </row>
    <row r="557" s="2" customFormat="1" customHeight="1" spans="2:11">
      <c r="B557" s="82"/>
      <c r="C557" s="82"/>
      <c r="D557" s="82"/>
      <c r="E557" s="82"/>
      <c r="F557" s="82"/>
      <c r="G557" s="82"/>
      <c r="H557" s="82"/>
      <c r="I557" s="82"/>
      <c r="J557" s="82"/>
      <c r="K557" s="155"/>
    </row>
    <row r="558" s="2" customFormat="1" customHeight="1" spans="2:11">
      <c r="B558" s="82"/>
      <c r="C558" s="82"/>
      <c r="D558" s="82"/>
      <c r="E558" s="82"/>
      <c r="F558" s="82"/>
      <c r="G558" s="82"/>
      <c r="H558" s="82"/>
      <c r="I558" s="82"/>
      <c r="J558" s="82"/>
      <c r="K558" s="155"/>
    </row>
    <row r="559" s="2" customFormat="1" customHeight="1" spans="2:11">
      <c r="B559" s="82"/>
      <c r="C559" s="82"/>
      <c r="D559" s="82"/>
      <c r="E559" s="82"/>
      <c r="F559" s="82"/>
      <c r="G559" s="82"/>
      <c r="H559" s="82"/>
      <c r="I559" s="82"/>
      <c r="J559" s="82"/>
      <c r="K559" s="155"/>
    </row>
    <row r="560" s="2" customFormat="1" customHeight="1" spans="2:11">
      <c r="B560" s="82"/>
      <c r="C560" s="82"/>
      <c r="D560" s="82"/>
      <c r="E560" s="82"/>
      <c r="F560" s="82"/>
      <c r="G560" s="82"/>
      <c r="H560" s="82"/>
      <c r="I560" s="82"/>
      <c r="J560" s="82"/>
      <c r="K560" s="155"/>
    </row>
    <row r="561" s="2" customFormat="1" customHeight="1" spans="2:11">
      <c r="B561" s="82"/>
      <c r="C561" s="82"/>
      <c r="D561" s="82"/>
      <c r="E561" s="82"/>
      <c r="F561" s="82"/>
      <c r="G561" s="82"/>
      <c r="H561" s="82"/>
      <c r="I561" s="82"/>
      <c r="J561" s="82"/>
      <c r="K561" s="155"/>
    </row>
    <row r="562" s="2" customFormat="1" customHeight="1" spans="2:11">
      <c r="B562" s="82"/>
      <c r="C562" s="82"/>
      <c r="D562" s="82"/>
      <c r="E562" s="82"/>
      <c r="F562" s="82"/>
      <c r="G562" s="82"/>
      <c r="H562" s="82"/>
      <c r="I562" s="82"/>
      <c r="J562" s="82"/>
      <c r="K562" s="155"/>
    </row>
    <row r="563" s="2" customFormat="1" customHeight="1" spans="2:11">
      <c r="B563" s="82"/>
      <c r="C563" s="82"/>
      <c r="D563" s="82"/>
      <c r="E563" s="82"/>
      <c r="F563" s="82"/>
      <c r="G563" s="82"/>
      <c r="H563" s="82"/>
      <c r="I563" s="82"/>
      <c r="J563" s="82"/>
      <c r="K563" s="155"/>
    </row>
    <row r="564" s="2" customFormat="1" customHeight="1" spans="2:11">
      <c r="B564" s="82"/>
      <c r="C564" s="82"/>
      <c r="D564" s="82"/>
      <c r="E564" s="82"/>
      <c r="F564" s="82"/>
      <c r="G564" s="82"/>
      <c r="H564" s="82"/>
      <c r="I564" s="82"/>
      <c r="J564" s="82"/>
      <c r="K564" s="155"/>
    </row>
    <row r="565" s="2" customFormat="1" customHeight="1" spans="2:11">
      <c r="B565" s="82"/>
      <c r="C565" s="82"/>
      <c r="D565" s="82"/>
      <c r="E565" s="82"/>
      <c r="F565" s="82"/>
      <c r="G565" s="82"/>
      <c r="H565" s="82"/>
      <c r="I565" s="82"/>
      <c r="J565" s="82"/>
      <c r="K565" s="155"/>
    </row>
    <row r="566" s="2" customFormat="1" customHeight="1" spans="2:11">
      <c r="B566" s="82"/>
      <c r="C566" s="82"/>
      <c r="D566" s="82"/>
      <c r="E566" s="82"/>
      <c r="F566" s="82"/>
      <c r="G566" s="82"/>
      <c r="H566" s="82"/>
      <c r="I566" s="82"/>
      <c r="J566" s="82"/>
      <c r="K566" s="155"/>
    </row>
    <row r="567" s="2" customFormat="1" customHeight="1" spans="2:11">
      <c r="B567" s="82"/>
      <c r="C567" s="82"/>
      <c r="D567" s="82"/>
      <c r="E567" s="82"/>
      <c r="F567" s="82"/>
      <c r="G567" s="82"/>
      <c r="H567" s="82"/>
      <c r="I567" s="82"/>
      <c r="J567" s="82"/>
      <c r="K567" s="155"/>
    </row>
    <row r="568" s="2" customFormat="1" customHeight="1" spans="2:11">
      <c r="B568" s="82"/>
      <c r="C568" s="82"/>
      <c r="D568" s="82"/>
      <c r="E568" s="82"/>
      <c r="F568" s="82"/>
      <c r="G568" s="82"/>
      <c r="H568" s="82"/>
      <c r="I568" s="82"/>
      <c r="J568" s="82"/>
      <c r="K568" s="155"/>
    </row>
    <row r="569" s="2" customFormat="1" customHeight="1" spans="2:11">
      <c r="B569" s="82"/>
      <c r="C569" s="82"/>
      <c r="D569" s="82"/>
      <c r="E569" s="82"/>
      <c r="F569" s="82"/>
      <c r="G569" s="82"/>
      <c r="H569" s="82"/>
      <c r="I569" s="82"/>
      <c r="J569" s="82"/>
      <c r="K569" s="155"/>
    </row>
    <row r="570" s="2" customFormat="1" customHeight="1" spans="2:11">
      <c r="B570" s="82"/>
      <c r="C570" s="82"/>
      <c r="D570" s="82"/>
      <c r="E570" s="82"/>
      <c r="F570" s="82"/>
      <c r="G570" s="82"/>
      <c r="H570" s="82"/>
      <c r="I570" s="82"/>
      <c r="J570" s="82"/>
      <c r="K570" s="155"/>
    </row>
    <row r="571" s="2" customFormat="1" customHeight="1" spans="2:11">
      <c r="B571" s="82"/>
      <c r="C571" s="82"/>
      <c r="D571" s="82"/>
      <c r="E571" s="82"/>
      <c r="F571" s="82"/>
      <c r="G571" s="82"/>
      <c r="H571" s="82"/>
      <c r="I571" s="82"/>
      <c r="J571" s="82"/>
      <c r="K571" s="155"/>
    </row>
    <row r="572" s="2" customFormat="1" customHeight="1" spans="2:11">
      <c r="B572" s="82"/>
      <c r="C572" s="82"/>
      <c r="D572" s="82"/>
      <c r="E572" s="82"/>
      <c r="F572" s="82"/>
      <c r="G572" s="82"/>
      <c r="H572" s="82"/>
      <c r="I572" s="82"/>
      <c r="J572" s="82"/>
      <c r="K572" s="155"/>
    </row>
    <row r="573" s="2" customFormat="1" customHeight="1" spans="2:11">
      <c r="B573" s="82"/>
      <c r="C573" s="82"/>
      <c r="D573" s="82"/>
      <c r="E573" s="82"/>
      <c r="F573" s="82"/>
      <c r="G573" s="82"/>
      <c r="H573" s="82"/>
      <c r="I573" s="82"/>
      <c r="J573" s="82"/>
      <c r="K573" s="155"/>
    </row>
    <row r="574" s="2" customFormat="1" customHeight="1" spans="2:11">
      <c r="B574" s="82"/>
      <c r="C574" s="82"/>
      <c r="D574" s="82"/>
      <c r="E574" s="82"/>
      <c r="F574" s="82"/>
      <c r="G574" s="82"/>
      <c r="H574" s="82"/>
      <c r="I574" s="82"/>
      <c r="J574" s="82"/>
      <c r="K574" s="155"/>
    </row>
    <row r="575" s="2" customFormat="1" customHeight="1" spans="2:11">
      <c r="B575" s="82"/>
      <c r="C575" s="82"/>
      <c r="D575" s="82"/>
      <c r="E575" s="82"/>
      <c r="F575" s="82"/>
      <c r="G575" s="82"/>
      <c r="H575" s="82"/>
      <c r="I575" s="82"/>
      <c r="J575" s="82"/>
      <c r="K575" s="155"/>
    </row>
    <row r="576" s="2" customFormat="1" customHeight="1" spans="2:11">
      <c r="B576" s="82"/>
      <c r="C576" s="82"/>
      <c r="D576" s="82"/>
      <c r="E576" s="82"/>
      <c r="F576" s="82"/>
      <c r="G576" s="82"/>
      <c r="H576" s="82"/>
      <c r="I576" s="82"/>
      <c r="J576" s="82"/>
      <c r="K576" s="155"/>
    </row>
    <row r="577" s="2" customFormat="1" customHeight="1" spans="2:11">
      <c r="B577" s="82"/>
      <c r="C577" s="82"/>
      <c r="D577" s="82"/>
      <c r="E577" s="82"/>
      <c r="F577" s="82"/>
      <c r="G577" s="82"/>
      <c r="H577" s="82"/>
      <c r="I577" s="82"/>
      <c r="J577" s="82"/>
      <c r="K577" s="155"/>
    </row>
    <row r="578" s="2" customFormat="1" customHeight="1" spans="2:11">
      <c r="B578" s="82"/>
      <c r="C578" s="82"/>
      <c r="D578" s="82"/>
      <c r="E578" s="82"/>
      <c r="F578" s="82"/>
      <c r="G578" s="82"/>
      <c r="H578" s="82"/>
      <c r="I578" s="82"/>
      <c r="J578" s="82"/>
      <c r="K578" s="155"/>
    </row>
    <row r="579" s="2" customFormat="1" customHeight="1" spans="2:11">
      <c r="B579" s="82"/>
      <c r="C579" s="82"/>
      <c r="D579" s="82"/>
      <c r="E579" s="82"/>
      <c r="F579" s="82"/>
      <c r="G579" s="82"/>
      <c r="H579" s="82"/>
      <c r="I579" s="82"/>
      <c r="J579" s="82"/>
      <c r="K579" s="155"/>
    </row>
    <row r="580" s="2" customFormat="1" customHeight="1" spans="2:11">
      <c r="B580" s="82"/>
      <c r="C580" s="82"/>
      <c r="D580" s="82"/>
      <c r="E580" s="82"/>
      <c r="F580" s="82"/>
      <c r="G580" s="82"/>
      <c r="H580" s="82"/>
      <c r="I580" s="82"/>
      <c r="J580" s="82"/>
      <c r="K580" s="155"/>
    </row>
    <row r="581" s="2" customFormat="1" customHeight="1" spans="2:11">
      <c r="B581" s="82"/>
      <c r="C581" s="82"/>
      <c r="D581" s="82"/>
      <c r="E581" s="82"/>
      <c r="F581" s="82"/>
      <c r="G581" s="82"/>
      <c r="H581" s="82"/>
      <c r="I581" s="82"/>
      <c r="J581" s="82"/>
      <c r="K581" s="155"/>
    </row>
    <row r="582" s="2" customFormat="1" customHeight="1" spans="2:11">
      <c r="B582" s="82"/>
      <c r="C582" s="82"/>
      <c r="D582" s="82"/>
      <c r="E582" s="82"/>
      <c r="F582" s="82"/>
      <c r="G582" s="82"/>
      <c r="H582" s="82"/>
      <c r="I582" s="82"/>
      <c r="J582" s="82"/>
      <c r="K582" s="155"/>
    </row>
    <row r="583" s="2" customFormat="1" customHeight="1" spans="2:11">
      <c r="B583" s="82"/>
      <c r="C583" s="82"/>
      <c r="D583" s="82"/>
      <c r="E583" s="82"/>
      <c r="F583" s="82"/>
      <c r="G583" s="82"/>
      <c r="H583" s="82"/>
      <c r="I583" s="82"/>
      <c r="J583" s="82"/>
      <c r="K583" s="155"/>
    </row>
    <row r="584" s="2" customFormat="1" customHeight="1" spans="2:11">
      <c r="B584" s="82"/>
      <c r="C584" s="82"/>
      <c r="D584" s="82"/>
      <c r="E584" s="82"/>
      <c r="F584" s="82"/>
      <c r="G584" s="82"/>
      <c r="H584" s="82"/>
      <c r="I584" s="82"/>
      <c r="J584" s="82"/>
      <c r="K584" s="155"/>
    </row>
    <row r="585" s="2" customFormat="1" customHeight="1" spans="2:11">
      <c r="B585" s="82"/>
      <c r="C585" s="82"/>
      <c r="D585" s="82"/>
      <c r="E585" s="82"/>
      <c r="F585" s="82"/>
      <c r="G585" s="82"/>
      <c r="H585" s="82"/>
      <c r="I585" s="82"/>
      <c r="J585" s="82"/>
      <c r="K585" s="155"/>
    </row>
    <row r="586" s="2" customFormat="1" customHeight="1" spans="2:11">
      <c r="B586" s="82"/>
      <c r="C586" s="82"/>
      <c r="D586" s="82"/>
      <c r="E586" s="82"/>
      <c r="F586" s="82"/>
      <c r="G586" s="82"/>
      <c r="H586" s="82"/>
      <c r="I586" s="82"/>
      <c r="J586" s="82"/>
      <c r="K586" s="155"/>
    </row>
    <row r="587" s="2" customFormat="1" customHeight="1" spans="2:11">
      <c r="B587" s="82"/>
      <c r="C587" s="82"/>
      <c r="D587" s="82"/>
      <c r="E587" s="82"/>
      <c r="F587" s="82"/>
      <c r="G587" s="82"/>
      <c r="H587" s="82"/>
      <c r="I587" s="82"/>
      <c r="J587" s="82"/>
      <c r="K587" s="155"/>
    </row>
    <row r="588" s="2" customFormat="1" customHeight="1" spans="2:11">
      <c r="B588" s="82"/>
      <c r="C588" s="82"/>
      <c r="D588" s="82"/>
      <c r="E588" s="82"/>
      <c r="F588" s="82"/>
      <c r="G588" s="82"/>
      <c r="H588" s="82"/>
      <c r="I588" s="82"/>
      <c r="J588" s="82"/>
      <c r="K588" s="155"/>
    </row>
    <row r="589" s="2" customFormat="1" customHeight="1" spans="2:11">
      <c r="B589" s="82"/>
      <c r="C589" s="82"/>
      <c r="D589" s="82"/>
      <c r="E589" s="82"/>
      <c r="F589" s="82"/>
      <c r="G589" s="82"/>
      <c r="H589" s="82"/>
      <c r="I589" s="82"/>
      <c r="J589" s="82"/>
      <c r="K589" s="155"/>
    </row>
    <row r="590" s="2" customFormat="1" customHeight="1" spans="2:11">
      <c r="B590" s="82"/>
      <c r="C590" s="82"/>
      <c r="D590" s="82"/>
      <c r="E590" s="82"/>
      <c r="F590" s="82"/>
      <c r="G590" s="82"/>
      <c r="H590" s="82"/>
      <c r="I590" s="82"/>
      <c r="J590" s="82"/>
      <c r="K590" s="155"/>
    </row>
    <row r="591" s="2" customFormat="1" customHeight="1" spans="2:11">
      <c r="B591" s="82"/>
      <c r="C591" s="82"/>
      <c r="D591" s="82"/>
      <c r="E591" s="82"/>
      <c r="F591" s="82"/>
      <c r="G591" s="82"/>
      <c r="H591" s="82"/>
      <c r="I591" s="82"/>
      <c r="J591" s="82"/>
      <c r="K591" s="155"/>
    </row>
    <row r="592" s="2" customFormat="1" customHeight="1" spans="2:11">
      <c r="B592" s="82"/>
      <c r="C592" s="82"/>
      <c r="D592" s="82"/>
      <c r="E592" s="82"/>
      <c r="F592" s="82"/>
      <c r="G592" s="82"/>
      <c r="H592" s="82"/>
      <c r="I592" s="82"/>
      <c r="J592" s="82"/>
      <c r="K592" s="155"/>
    </row>
    <row r="593" s="2" customFormat="1" customHeight="1" spans="2:11">
      <c r="B593" s="82"/>
      <c r="C593" s="82"/>
      <c r="D593" s="82"/>
      <c r="E593" s="82"/>
      <c r="F593" s="82"/>
      <c r="G593" s="82"/>
      <c r="H593" s="82"/>
      <c r="I593" s="82"/>
      <c r="J593" s="82"/>
      <c r="K593" s="155"/>
    </row>
    <row r="594" s="2" customFormat="1" customHeight="1" spans="2:11">
      <c r="B594" s="82"/>
      <c r="C594" s="82"/>
      <c r="D594" s="82"/>
      <c r="E594" s="82"/>
      <c r="F594" s="82"/>
      <c r="G594" s="82"/>
      <c r="H594" s="82"/>
      <c r="I594" s="82"/>
      <c r="J594" s="82"/>
      <c r="K594" s="155"/>
    </row>
    <row r="595" s="2" customFormat="1" customHeight="1" spans="2:11">
      <c r="B595" s="82"/>
      <c r="C595" s="82"/>
      <c r="D595" s="82"/>
      <c r="E595" s="82"/>
      <c r="F595" s="82"/>
      <c r="G595" s="82"/>
      <c r="H595" s="82"/>
      <c r="I595" s="82"/>
      <c r="J595" s="82"/>
      <c r="K595" s="155"/>
    </row>
    <row r="596" s="2" customFormat="1" customHeight="1" spans="2:11">
      <c r="B596" s="82"/>
      <c r="C596" s="82"/>
      <c r="D596" s="82"/>
      <c r="E596" s="82"/>
      <c r="F596" s="82"/>
      <c r="G596" s="82"/>
      <c r="H596" s="82"/>
      <c r="I596" s="82"/>
      <c r="J596" s="82"/>
      <c r="K596" s="155"/>
    </row>
    <row r="597" s="2" customFormat="1" customHeight="1" spans="2:11">
      <c r="B597" s="82"/>
      <c r="C597" s="82"/>
      <c r="D597" s="82"/>
      <c r="E597" s="82"/>
      <c r="F597" s="82"/>
      <c r="G597" s="82"/>
      <c r="H597" s="82"/>
      <c r="I597" s="82"/>
      <c r="J597" s="82"/>
      <c r="K597" s="155"/>
    </row>
    <row r="598" s="2" customFormat="1" customHeight="1" spans="2:11">
      <c r="B598" s="82"/>
      <c r="C598" s="82"/>
      <c r="D598" s="82"/>
      <c r="E598" s="82"/>
      <c r="F598" s="82"/>
      <c r="G598" s="82"/>
      <c r="H598" s="82"/>
      <c r="I598" s="82"/>
      <c r="J598" s="82"/>
      <c r="K598" s="155"/>
    </row>
    <row r="599" s="2" customFormat="1" customHeight="1" spans="2:11">
      <c r="B599" s="82"/>
      <c r="C599" s="82"/>
      <c r="D599" s="82"/>
      <c r="E599" s="82"/>
      <c r="F599" s="82"/>
      <c r="G599" s="82"/>
      <c r="H599" s="82"/>
      <c r="I599" s="82"/>
      <c r="J599" s="82"/>
      <c r="K599" s="155"/>
    </row>
    <row r="600" s="2" customFormat="1" customHeight="1" spans="2:11">
      <c r="B600" s="82"/>
      <c r="C600" s="82"/>
      <c r="D600" s="82"/>
      <c r="E600" s="82"/>
      <c r="F600" s="82"/>
      <c r="G600" s="82"/>
      <c r="H600" s="82"/>
      <c r="I600" s="82"/>
      <c r="J600" s="82"/>
      <c r="K600" s="155"/>
    </row>
    <row r="601" s="2" customFormat="1" customHeight="1" spans="2:11">
      <c r="B601" s="82"/>
      <c r="C601" s="82"/>
      <c r="D601" s="82"/>
      <c r="E601" s="82"/>
      <c r="F601" s="82"/>
      <c r="G601" s="82"/>
      <c r="H601" s="82"/>
      <c r="I601" s="82"/>
      <c r="J601" s="82"/>
      <c r="K601" s="155"/>
    </row>
    <row r="602" s="2" customFormat="1" customHeight="1" spans="2:11">
      <c r="B602" s="82"/>
      <c r="C602" s="82"/>
      <c r="D602" s="82"/>
      <c r="E602" s="82"/>
      <c r="F602" s="82"/>
      <c r="G602" s="82"/>
      <c r="H602" s="82"/>
      <c r="I602" s="82"/>
      <c r="J602" s="82"/>
      <c r="K602" s="155"/>
    </row>
    <row r="603" s="2" customFormat="1" customHeight="1" spans="2:11">
      <c r="B603" s="82"/>
      <c r="C603" s="82"/>
      <c r="D603" s="82"/>
      <c r="E603" s="82"/>
      <c r="F603" s="82"/>
      <c r="G603" s="82"/>
      <c r="H603" s="82"/>
      <c r="I603" s="82"/>
      <c r="J603" s="82"/>
      <c r="K603" s="155"/>
    </row>
    <row r="604" s="2" customFormat="1" customHeight="1" spans="2:11">
      <c r="B604" s="82"/>
      <c r="C604" s="82"/>
      <c r="D604" s="82"/>
      <c r="E604" s="82"/>
      <c r="F604" s="82"/>
      <c r="G604" s="82"/>
      <c r="H604" s="82"/>
      <c r="I604" s="82"/>
      <c r="J604" s="82"/>
      <c r="K604" s="155"/>
    </row>
    <row r="605" s="2" customFormat="1" customHeight="1" spans="2:11">
      <c r="B605" s="82"/>
      <c r="C605" s="82"/>
      <c r="D605" s="82"/>
      <c r="E605" s="82"/>
      <c r="F605" s="82"/>
      <c r="G605" s="82"/>
      <c r="H605" s="82"/>
      <c r="I605" s="82"/>
      <c r="J605" s="82"/>
      <c r="K605" s="155"/>
    </row>
    <row r="606" s="2" customFormat="1" customHeight="1" spans="2:11">
      <c r="B606" s="82"/>
      <c r="C606" s="82"/>
      <c r="D606" s="82"/>
      <c r="E606" s="82"/>
      <c r="F606" s="82"/>
      <c r="G606" s="82"/>
      <c r="H606" s="82"/>
      <c r="I606" s="82"/>
      <c r="J606" s="82"/>
      <c r="K606" s="155"/>
    </row>
    <row r="607" s="2" customFormat="1" customHeight="1" spans="2:11">
      <c r="B607" s="82"/>
      <c r="C607" s="82"/>
      <c r="D607" s="82"/>
      <c r="E607" s="82"/>
      <c r="F607" s="82"/>
      <c r="G607" s="82"/>
      <c r="H607" s="82"/>
      <c r="I607" s="82"/>
      <c r="J607" s="82"/>
      <c r="K607" s="155"/>
    </row>
    <row r="608" s="2" customFormat="1" customHeight="1" spans="2:11">
      <c r="B608" s="82"/>
      <c r="C608" s="82"/>
      <c r="D608" s="82"/>
      <c r="E608" s="82"/>
      <c r="F608" s="82"/>
      <c r="G608" s="82"/>
      <c r="H608" s="82"/>
      <c r="I608" s="82"/>
      <c r="J608" s="82"/>
      <c r="K608" s="155"/>
    </row>
    <row r="609" s="2" customFormat="1" customHeight="1" spans="2:11">
      <c r="B609" s="82"/>
      <c r="C609" s="82"/>
      <c r="D609" s="82"/>
      <c r="E609" s="82"/>
      <c r="F609" s="82"/>
      <c r="G609" s="82"/>
      <c r="H609" s="82"/>
      <c r="I609" s="82"/>
      <c r="J609" s="82"/>
      <c r="K609" s="155"/>
    </row>
    <row r="610" s="2" customFormat="1" customHeight="1" spans="2:11">
      <c r="B610" s="82"/>
      <c r="C610" s="82"/>
      <c r="D610" s="82"/>
      <c r="E610" s="82"/>
      <c r="F610" s="82"/>
      <c r="G610" s="82"/>
      <c r="H610" s="82"/>
      <c r="I610" s="82"/>
      <c r="J610" s="82"/>
      <c r="K610" s="155"/>
    </row>
    <row r="611" s="2" customFormat="1" customHeight="1" spans="2:11">
      <c r="B611" s="82"/>
      <c r="C611" s="82"/>
      <c r="D611" s="82"/>
      <c r="E611" s="82"/>
      <c r="F611" s="82"/>
      <c r="G611" s="82"/>
      <c r="H611" s="82"/>
      <c r="I611" s="82"/>
      <c r="J611" s="82"/>
      <c r="K611" s="155"/>
    </row>
    <row r="612" s="2" customFormat="1" customHeight="1" spans="2:11">
      <c r="B612" s="82"/>
      <c r="C612" s="82"/>
      <c r="D612" s="82"/>
      <c r="E612" s="82"/>
      <c r="F612" s="82"/>
      <c r="G612" s="82"/>
      <c r="H612" s="82"/>
      <c r="I612" s="82"/>
      <c r="J612" s="82"/>
      <c r="K612" s="155"/>
    </row>
    <row r="613" s="2" customFormat="1" customHeight="1" spans="2:11">
      <c r="B613" s="82"/>
      <c r="C613" s="82"/>
      <c r="D613" s="82"/>
      <c r="E613" s="82"/>
      <c r="F613" s="82"/>
      <c r="G613" s="82"/>
      <c r="H613" s="82"/>
      <c r="I613" s="82"/>
      <c r="J613" s="82"/>
      <c r="K613" s="155"/>
    </row>
    <row r="614" s="2" customFormat="1" customHeight="1" spans="2:11">
      <c r="B614" s="82"/>
      <c r="C614" s="82"/>
      <c r="D614" s="82"/>
      <c r="E614" s="82"/>
      <c r="F614" s="82"/>
      <c r="G614" s="82"/>
      <c r="H614" s="82"/>
      <c r="I614" s="82"/>
      <c r="J614" s="82"/>
      <c r="K614" s="155"/>
    </row>
    <row r="615" s="2" customFormat="1" customHeight="1" spans="2:11">
      <c r="B615" s="82"/>
      <c r="C615" s="82"/>
      <c r="D615" s="82"/>
      <c r="E615" s="82"/>
      <c r="F615" s="82"/>
      <c r="G615" s="82"/>
      <c r="H615" s="82"/>
      <c r="I615" s="82"/>
      <c r="J615" s="82"/>
      <c r="K615" s="155"/>
    </row>
    <row r="616" s="2" customFormat="1" customHeight="1" spans="2:11">
      <c r="B616" s="82"/>
      <c r="C616" s="82"/>
      <c r="D616" s="82"/>
      <c r="E616" s="82"/>
      <c r="F616" s="82"/>
      <c r="G616" s="82"/>
      <c r="H616" s="82"/>
      <c r="I616" s="82"/>
      <c r="J616" s="82"/>
      <c r="K616" s="155"/>
    </row>
    <row r="617" s="2" customFormat="1" customHeight="1" spans="2:11">
      <c r="B617" s="82"/>
      <c r="C617" s="82"/>
      <c r="D617" s="82"/>
      <c r="E617" s="82"/>
      <c r="F617" s="82"/>
      <c r="G617" s="82"/>
      <c r="H617" s="82"/>
      <c r="I617" s="82"/>
      <c r="J617" s="82"/>
      <c r="K617" s="155"/>
    </row>
    <row r="618" s="2" customFormat="1" customHeight="1" spans="2:11">
      <c r="B618" s="82"/>
      <c r="C618" s="82"/>
      <c r="D618" s="82"/>
      <c r="E618" s="82"/>
      <c r="F618" s="82"/>
      <c r="G618" s="82"/>
      <c r="H618" s="82"/>
      <c r="I618" s="82"/>
      <c r="J618" s="82"/>
      <c r="K618" s="155"/>
    </row>
    <row r="619" s="2" customFormat="1" customHeight="1" spans="2:11">
      <c r="B619" s="82"/>
      <c r="C619" s="82"/>
      <c r="D619" s="82"/>
      <c r="E619" s="82"/>
      <c r="F619" s="82"/>
      <c r="G619" s="82"/>
      <c r="H619" s="82"/>
      <c r="I619" s="82"/>
      <c r="J619" s="82"/>
      <c r="K619" s="155"/>
    </row>
    <row r="620" s="2" customFormat="1" customHeight="1" spans="2:11">
      <c r="B620" s="82"/>
      <c r="C620" s="82"/>
      <c r="D620" s="82"/>
      <c r="E620" s="82"/>
      <c r="F620" s="82"/>
      <c r="G620" s="82"/>
      <c r="H620" s="82"/>
      <c r="I620" s="82"/>
      <c r="J620" s="82"/>
      <c r="K620" s="155"/>
    </row>
    <row r="621" s="2" customFormat="1" customHeight="1" spans="2:11">
      <c r="B621" s="82"/>
      <c r="C621" s="82"/>
      <c r="D621" s="82"/>
      <c r="E621" s="82"/>
      <c r="F621" s="82"/>
      <c r="G621" s="82"/>
      <c r="H621" s="82"/>
      <c r="I621" s="82"/>
      <c r="J621" s="82"/>
      <c r="K621" s="155"/>
    </row>
    <row r="622" s="2" customFormat="1" customHeight="1" spans="2:11">
      <c r="B622" s="82"/>
      <c r="C622" s="82"/>
      <c r="D622" s="82"/>
      <c r="E622" s="82"/>
      <c r="F622" s="82"/>
      <c r="G622" s="82"/>
      <c r="H622" s="82"/>
      <c r="I622" s="82"/>
      <c r="J622" s="82"/>
      <c r="K622" s="155"/>
    </row>
    <row r="623" s="2" customFormat="1" customHeight="1" spans="2:11">
      <c r="B623" s="82"/>
      <c r="C623" s="82"/>
      <c r="D623" s="82"/>
      <c r="E623" s="82"/>
      <c r="F623" s="82"/>
      <c r="G623" s="82"/>
      <c r="H623" s="82"/>
      <c r="I623" s="82"/>
      <c r="J623" s="82"/>
      <c r="K623" s="155"/>
    </row>
    <row r="624" s="2" customFormat="1" customHeight="1" spans="2:11">
      <c r="B624" s="82"/>
      <c r="C624" s="82"/>
      <c r="D624" s="82"/>
      <c r="E624" s="82"/>
      <c r="F624" s="82"/>
      <c r="G624" s="82"/>
      <c r="H624" s="82"/>
      <c r="I624" s="82"/>
      <c r="J624" s="82"/>
      <c r="K624" s="155"/>
    </row>
    <row r="625" s="2" customFormat="1" customHeight="1" spans="2:11">
      <c r="B625" s="82"/>
      <c r="C625" s="82"/>
      <c r="D625" s="82"/>
      <c r="E625" s="82"/>
      <c r="F625" s="82"/>
      <c r="G625" s="82"/>
      <c r="H625" s="82"/>
      <c r="I625" s="82"/>
      <c r="J625" s="82"/>
      <c r="K625" s="155"/>
    </row>
    <row r="626" s="2" customFormat="1" customHeight="1" spans="2:11">
      <c r="B626" s="82"/>
      <c r="C626" s="82"/>
      <c r="D626" s="82"/>
      <c r="E626" s="82"/>
      <c r="F626" s="82"/>
      <c r="G626" s="82"/>
      <c r="H626" s="82"/>
      <c r="I626" s="82"/>
      <c r="J626" s="82"/>
      <c r="K626" s="155"/>
    </row>
    <row r="627" s="2" customFormat="1" customHeight="1" spans="2:11">
      <c r="B627" s="82"/>
      <c r="C627" s="82"/>
      <c r="D627" s="82"/>
      <c r="E627" s="82"/>
      <c r="F627" s="82"/>
      <c r="G627" s="82"/>
      <c r="H627" s="82"/>
      <c r="I627" s="82"/>
      <c r="J627" s="82"/>
      <c r="K627" s="155"/>
    </row>
    <row r="628" s="2" customFormat="1" customHeight="1" spans="2:11">
      <c r="B628" s="82"/>
      <c r="C628" s="82"/>
      <c r="D628" s="82"/>
      <c r="E628" s="82"/>
      <c r="F628" s="82"/>
      <c r="G628" s="82"/>
      <c r="H628" s="82"/>
      <c r="I628" s="82"/>
      <c r="J628" s="82"/>
      <c r="K628" s="155"/>
    </row>
    <row r="629" s="2" customFormat="1" customHeight="1" spans="2:11">
      <c r="B629" s="82"/>
      <c r="C629" s="82"/>
      <c r="D629" s="82"/>
      <c r="E629" s="82"/>
      <c r="F629" s="82"/>
      <c r="G629" s="82"/>
      <c r="H629" s="82"/>
      <c r="I629" s="82"/>
      <c r="J629" s="82"/>
      <c r="K629" s="155"/>
    </row>
    <row r="630" s="2" customFormat="1" customHeight="1" spans="2:11">
      <c r="B630" s="82"/>
      <c r="C630" s="82"/>
      <c r="D630" s="82"/>
      <c r="E630" s="82"/>
      <c r="F630" s="82"/>
      <c r="G630" s="82"/>
      <c r="H630" s="82"/>
      <c r="I630" s="82"/>
      <c r="J630" s="82"/>
      <c r="K630" s="155"/>
    </row>
    <row r="631" s="2" customFormat="1" customHeight="1" spans="2:11">
      <c r="B631" s="82"/>
      <c r="C631" s="82"/>
      <c r="D631" s="82"/>
      <c r="E631" s="82"/>
      <c r="F631" s="82"/>
      <c r="G631" s="82"/>
      <c r="H631" s="82"/>
      <c r="I631" s="82"/>
      <c r="J631" s="82"/>
      <c r="K631" s="155"/>
    </row>
    <row r="632" s="2" customFormat="1" customHeight="1" spans="2:11">
      <c r="B632" s="82"/>
      <c r="C632" s="82"/>
      <c r="D632" s="82"/>
      <c r="E632" s="82"/>
      <c r="F632" s="82"/>
      <c r="G632" s="82"/>
      <c r="H632" s="82"/>
      <c r="I632" s="82"/>
      <c r="J632" s="82"/>
      <c r="K632" s="155"/>
    </row>
    <row r="633" s="2" customFormat="1" customHeight="1" spans="2:11">
      <c r="B633" s="82"/>
      <c r="C633" s="82"/>
      <c r="D633" s="82"/>
      <c r="E633" s="82"/>
      <c r="F633" s="82"/>
      <c r="G633" s="82"/>
      <c r="H633" s="82"/>
      <c r="I633" s="82"/>
      <c r="J633" s="82"/>
      <c r="K633" s="155"/>
    </row>
    <row r="634" s="2" customFormat="1" customHeight="1" spans="2:11">
      <c r="B634" s="82"/>
      <c r="C634" s="82"/>
      <c r="D634" s="82"/>
      <c r="E634" s="82"/>
      <c r="F634" s="82"/>
      <c r="G634" s="82"/>
      <c r="H634" s="82"/>
      <c r="I634" s="82"/>
      <c r="J634" s="82"/>
      <c r="K634" s="155"/>
    </row>
    <row r="635" s="2" customFormat="1" customHeight="1" spans="2:11">
      <c r="B635" s="82"/>
      <c r="C635" s="82"/>
      <c r="D635" s="82"/>
      <c r="E635" s="82"/>
      <c r="F635" s="82"/>
      <c r="G635" s="82"/>
      <c r="H635" s="82"/>
      <c r="I635" s="82"/>
      <c r="J635" s="82"/>
      <c r="K635" s="155"/>
    </row>
    <row r="636" s="2" customFormat="1" customHeight="1" spans="2:11">
      <c r="B636" s="82"/>
      <c r="C636" s="82"/>
      <c r="D636" s="82"/>
      <c r="E636" s="82"/>
      <c r="F636" s="82"/>
      <c r="G636" s="82"/>
      <c r="H636" s="82"/>
      <c r="I636" s="82"/>
      <c r="J636" s="82"/>
      <c r="K636" s="155"/>
    </row>
    <row r="637" s="2" customFormat="1" customHeight="1" spans="2:11">
      <c r="B637" s="82"/>
      <c r="C637" s="82"/>
      <c r="D637" s="82"/>
      <c r="E637" s="82"/>
      <c r="F637" s="82"/>
      <c r="G637" s="82"/>
      <c r="H637" s="82"/>
      <c r="I637" s="82"/>
      <c r="J637" s="82"/>
      <c r="K637" s="155"/>
    </row>
    <row r="638" s="2" customFormat="1" customHeight="1" spans="2:11">
      <c r="B638" s="82"/>
      <c r="C638" s="82"/>
      <c r="D638" s="82"/>
      <c r="E638" s="82"/>
      <c r="F638" s="82"/>
      <c r="G638" s="82"/>
      <c r="H638" s="82"/>
      <c r="I638" s="82"/>
      <c r="J638" s="82"/>
      <c r="K638" s="155"/>
    </row>
    <row r="639" s="2" customFormat="1" customHeight="1" spans="2:11">
      <c r="B639" s="82"/>
      <c r="C639" s="82"/>
      <c r="D639" s="82"/>
      <c r="E639" s="82"/>
      <c r="F639" s="82"/>
      <c r="G639" s="82"/>
      <c r="H639" s="82"/>
      <c r="I639" s="82"/>
      <c r="J639" s="82"/>
      <c r="K639" s="155"/>
    </row>
    <row r="640" s="2" customFormat="1" customHeight="1" spans="2:11">
      <c r="B640" s="82"/>
      <c r="C640" s="82"/>
      <c r="D640" s="82"/>
      <c r="E640" s="82"/>
      <c r="F640" s="82"/>
      <c r="G640" s="82"/>
      <c r="H640" s="82"/>
      <c r="I640" s="82"/>
      <c r="J640" s="82"/>
      <c r="K640" s="155"/>
    </row>
    <row r="641" s="2" customFormat="1" customHeight="1" spans="2:11">
      <c r="B641" s="82"/>
      <c r="C641" s="82"/>
      <c r="D641" s="82"/>
      <c r="E641" s="82"/>
      <c r="F641" s="82"/>
      <c r="G641" s="82"/>
      <c r="H641" s="82"/>
      <c r="I641" s="82"/>
      <c r="J641" s="82"/>
      <c r="K641" s="155"/>
    </row>
    <row r="642" s="2" customFormat="1" customHeight="1" spans="2:11">
      <c r="B642" s="82"/>
      <c r="C642" s="82"/>
      <c r="D642" s="82"/>
      <c r="E642" s="82"/>
      <c r="F642" s="82"/>
      <c r="G642" s="82"/>
      <c r="H642" s="82"/>
      <c r="I642" s="82"/>
      <c r="J642" s="82"/>
      <c r="K642" s="155"/>
    </row>
    <row r="643" s="2" customFormat="1" customHeight="1" spans="2:11">
      <c r="B643" s="82"/>
      <c r="C643" s="82"/>
      <c r="D643" s="82"/>
      <c r="E643" s="82"/>
      <c r="F643" s="82"/>
      <c r="G643" s="82"/>
      <c r="H643" s="82"/>
      <c r="I643" s="82"/>
      <c r="J643" s="82"/>
      <c r="K643" s="155"/>
    </row>
    <row r="644" s="2" customFormat="1" customHeight="1" spans="2:11">
      <c r="B644" s="82"/>
      <c r="C644" s="82"/>
      <c r="D644" s="82"/>
      <c r="E644" s="82"/>
      <c r="F644" s="82"/>
      <c r="G644" s="82"/>
      <c r="H644" s="82"/>
      <c r="I644" s="82"/>
      <c r="J644" s="82"/>
      <c r="K644" s="155"/>
    </row>
    <row r="645" s="2" customFormat="1" customHeight="1" spans="2:11">
      <c r="B645" s="82"/>
      <c r="C645" s="82"/>
      <c r="D645" s="82"/>
      <c r="E645" s="82"/>
      <c r="F645" s="82"/>
      <c r="G645" s="82"/>
      <c r="H645" s="82"/>
      <c r="I645" s="82"/>
      <c r="J645" s="82"/>
      <c r="K645" s="155"/>
    </row>
    <row r="646" s="2" customFormat="1" customHeight="1" spans="2:11">
      <c r="B646" s="82"/>
      <c r="C646" s="82"/>
      <c r="D646" s="82"/>
      <c r="E646" s="82"/>
      <c r="F646" s="82"/>
      <c r="G646" s="82"/>
      <c r="H646" s="82"/>
      <c r="I646" s="82"/>
      <c r="J646" s="82"/>
      <c r="K646" s="155"/>
    </row>
    <row r="647" s="2" customFormat="1" customHeight="1" spans="2:11">
      <c r="B647" s="82"/>
      <c r="C647" s="82"/>
      <c r="D647" s="82"/>
      <c r="E647" s="82"/>
      <c r="F647" s="82"/>
      <c r="G647" s="82"/>
      <c r="H647" s="82"/>
      <c r="I647" s="82"/>
      <c r="J647" s="82"/>
      <c r="K647" s="155"/>
    </row>
    <row r="648" s="2" customFormat="1" customHeight="1" spans="2:11">
      <c r="B648" s="82"/>
      <c r="C648" s="82"/>
      <c r="D648" s="82"/>
      <c r="E648" s="82"/>
      <c r="F648" s="82"/>
      <c r="G648" s="82"/>
      <c r="H648" s="82"/>
      <c r="I648" s="82"/>
      <c r="J648" s="82"/>
      <c r="K648" s="155"/>
    </row>
    <row r="649" s="2" customFormat="1" customHeight="1" spans="2:11">
      <c r="B649" s="82"/>
      <c r="C649" s="82"/>
      <c r="D649" s="82"/>
      <c r="E649" s="82"/>
      <c r="F649" s="82"/>
      <c r="G649" s="82"/>
      <c r="H649" s="82"/>
      <c r="I649" s="82"/>
      <c r="J649" s="82"/>
      <c r="K649" s="155"/>
    </row>
    <row r="650" s="2" customFormat="1" customHeight="1" spans="2:11">
      <c r="B650" s="82"/>
      <c r="C650" s="82"/>
      <c r="D650" s="82"/>
      <c r="E650" s="82"/>
      <c r="F650" s="82"/>
      <c r="G650" s="82"/>
      <c r="H650" s="82"/>
      <c r="I650" s="82"/>
      <c r="J650" s="82"/>
      <c r="K650" s="155"/>
    </row>
    <row r="651" s="2" customFormat="1" customHeight="1" spans="2:11">
      <c r="B651" s="82"/>
      <c r="C651" s="82"/>
      <c r="D651" s="82"/>
      <c r="E651" s="82"/>
      <c r="F651" s="82"/>
      <c r="G651" s="82"/>
      <c r="H651" s="82"/>
      <c r="I651" s="82"/>
      <c r="J651" s="82"/>
      <c r="K651" s="155"/>
    </row>
    <row r="652" s="2" customFormat="1" customHeight="1" spans="2:11">
      <c r="B652" s="82"/>
      <c r="C652" s="82"/>
      <c r="D652" s="82"/>
      <c r="E652" s="82"/>
      <c r="F652" s="82"/>
      <c r="G652" s="82"/>
      <c r="H652" s="82"/>
      <c r="I652" s="82"/>
      <c r="J652" s="82"/>
      <c r="K652" s="155"/>
    </row>
    <row r="653" s="2" customFormat="1" customHeight="1" spans="2:11">
      <c r="B653" s="82"/>
      <c r="C653" s="82"/>
      <c r="D653" s="82"/>
      <c r="E653" s="82"/>
      <c r="F653" s="82"/>
      <c r="G653" s="82"/>
      <c r="H653" s="82"/>
      <c r="I653" s="82"/>
      <c r="J653" s="82"/>
      <c r="K653" s="155"/>
    </row>
    <row r="654" s="2" customFormat="1" customHeight="1" spans="2:11">
      <c r="B654" s="82"/>
      <c r="C654" s="82"/>
      <c r="D654" s="82"/>
      <c r="E654" s="82"/>
      <c r="F654" s="82"/>
      <c r="G654" s="82"/>
      <c r="H654" s="82"/>
      <c r="I654" s="82"/>
      <c r="J654" s="82"/>
      <c r="K654" s="155"/>
    </row>
    <row r="655" s="2" customFormat="1" customHeight="1" spans="2:11">
      <c r="B655" s="82"/>
      <c r="C655" s="82"/>
      <c r="D655" s="82"/>
      <c r="E655" s="82"/>
      <c r="F655" s="82"/>
      <c r="G655" s="82"/>
      <c r="H655" s="82"/>
      <c r="I655" s="82"/>
      <c r="J655" s="82"/>
      <c r="K655" s="155"/>
    </row>
    <row r="656" s="2" customFormat="1" customHeight="1" spans="2:11">
      <c r="B656" s="82"/>
      <c r="C656" s="82"/>
      <c r="D656" s="82"/>
      <c r="E656" s="82"/>
      <c r="F656" s="82"/>
      <c r="G656" s="82"/>
      <c r="H656" s="82"/>
      <c r="I656" s="82"/>
      <c r="J656" s="82"/>
      <c r="K656" s="155"/>
    </row>
    <row r="657" s="2" customFormat="1" customHeight="1" spans="2:11">
      <c r="B657" s="82"/>
      <c r="C657" s="82"/>
      <c r="D657" s="82"/>
      <c r="E657" s="82"/>
      <c r="F657" s="82"/>
      <c r="G657" s="82"/>
      <c r="H657" s="82"/>
      <c r="I657" s="82"/>
      <c r="J657" s="82"/>
      <c r="K657" s="155"/>
    </row>
    <row r="658" s="2" customFormat="1" customHeight="1" spans="2:11">
      <c r="B658" s="82"/>
      <c r="C658" s="82"/>
      <c r="D658" s="82"/>
      <c r="E658" s="82"/>
      <c r="F658" s="82"/>
      <c r="G658" s="82"/>
      <c r="H658" s="82"/>
      <c r="I658" s="82"/>
      <c r="J658" s="82"/>
      <c r="K658" s="155"/>
    </row>
    <row r="659" s="2" customFormat="1" customHeight="1" spans="2:11">
      <c r="B659" s="82"/>
      <c r="C659" s="82"/>
      <c r="D659" s="82"/>
      <c r="E659" s="82"/>
      <c r="F659" s="82"/>
      <c r="G659" s="82"/>
      <c r="H659" s="82"/>
      <c r="I659" s="82"/>
      <c r="J659" s="82"/>
      <c r="K659" s="155"/>
    </row>
    <row r="660" s="2" customFormat="1" customHeight="1" spans="2:11">
      <c r="B660" s="82"/>
      <c r="C660" s="82"/>
      <c r="D660" s="82"/>
      <c r="E660" s="82"/>
      <c r="F660" s="82"/>
      <c r="G660" s="82"/>
      <c r="H660" s="82"/>
      <c r="I660" s="82"/>
      <c r="J660" s="82"/>
      <c r="K660" s="155"/>
    </row>
    <row r="661" s="2" customFormat="1" customHeight="1" spans="2:11">
      <c r="B661" s="82"/>
      <c r="C661" s="82"/>
      <c r="D661" s="82"/>
      <c r="E661" s="82"/>
      <c r="F661" s="82"/>
      <c r="G661" s="82"/>
      <c r="H661" s="82"/>
      <c r="I661" s="82"/>
      <c r="J661" s="82"/>
      <c r="K661" s="155"/>
    </row>
    <row r="662" s="2" customFormat="1" customHeight="1" spans="2:11">
      <c r="B662" s="82"/>
      <c r="C662" s="82"/>
      <c r="D662" s="82"/>
      <c r="E662" s="82"/>
      <c r="F662" s="82"/>
      <c r="G662" s="82"/>
      <c r="H662" s="82"/>
      <c r="I662" s="82"/>
      <c r="J662" s="82"/>
      <c r="K662" s="155"/>
    </row>
    <row r="663" s="2" customFormat="1" customHeight="1" spans="2:11">
      <c r="B663" s="82"/>
      <c r="C663" s="82"/>
      <c r="D663" s="82"/>
      <c r="E663" s="82"/>
      <c r="F663" s="82"/>
      <c r="G663" s="82"/>
      <c r="H663" s="82"/>
      <c r="I663" s="82"/>
      <c r="J663" s="82"/>
      <c r="K663" s="155"/>
    </row>
    <row r="664" s="2" customFormat="1" customHeight="1" spans="2:11">
      <c r="B664" s="82"/>
      <c r="C664" s="82"/>
      <c r="D664" s="82"/>
      <c r="E664" s="82"/>
      <c r="F664" s="82"/>
      <c r="G664" s="82"/>
      <c r="H664" s="82"/>
      <c r="I664" s="82"/>
      <c r="J664" s="82"/>
      <c r="K664" s="155"/>
    </row>
    <row r="665" s="2" customFormat="1" customHeight="1" spans="2:11">
      <c r="B665" s="82"/>
      <c r="C665" s="82"/>
      <c r="D665" s="82"/>
      <c r="E665" s="82"/>
      <c r="F665" s="82"/>
      <c r="G665" s="82"/>
      <c r="H665" s="82"/>
      <c r="I665" s="82"/>
      <c r="J665" s="82"/>
      <c r="K665" s="155"/>
    </row>
    <row r="666" s="2" customFormat="1" customHeight="1" spans="2:11">
      <c r="B666" s="82"/>
      <c r="C666" s="82"/>
      <c r="D666" s="82"/>
      <c r="E666" s="82"/>
      <c r="F666" s="82"/>
      <c r="G666" s="82"/>
      <c r="H666" s="82"/>
      <c r="I666" s="82"/>
      <c r="J666" s="82"/>
      <c r="K666" s="155"/>
    </row>
    <row r="667" s="2" customFormat="1" customHeight="1" spans="2:11">
      <c r="B667" s="82"/>
      <c r="C667" s="82"/>
      <c r="D667" s="82"/>
      <c r="E667" s="82"/>
      <c r="F667" s="82"/>
      <c r="G667" s="82"/>
      <c r="H667" s="82"/>
      <c r="I667" s="82"/>
      <c r="J667" s="82"/>
      <c r="K667" s="155"/>
    </row>
    <row r="668" s="2" customFormat="1" customHeight="1" spans="2:11">
      <c r="B668" s="82"/>
      <c r="C668" s="82"/>
      <c r="D668" s="82"/>
      <c r="E668" s="82"/>
      <c r="F668" s="82"/>
      <c r="G668" s="82"/>
      <c r="H668" s="82"/>
      <c r="I668" s="82"/>
      <c r="J668" s="82"/>
      <c r="K668" s="155"/>
    </row>
    <row r="669" s="2" customFormat="1" customHeight="1" spans="2:11">
      <c r="B669" s="82"/>
      <c r="C669" s="82"/>
      <c r="D669" s="82"/>
      <c r="E669" s="82"/>
      <c r="F669" s="82"/>
      <c r="G669" s="82"/>
      <c r="H669" s="82"/>
      <c r="I669" s="82"/>
      <c r="J669" s="82"/>
      <c r="K669" s="155"/>
    </row>
    <row r="670" s="2" customFormat="1" customHeight="1" spans="2:11">
      <c r="B670" s="82"/>
      <c r="C670" s="82"/>
      <c r="D670" s="82"/>
      <c r="E670" s="82"/>
      <c r="F670" s="82"/>
      <c r="G670" s="82"/>
      <c r="H670" s="82"/>
      <c r="I670" s="82"/>
      <c r="J670" s="82"/>
      <c r="K670" s="155"/>
    </row>
    <row r="671" s="2" customFormat="1" customHeight="1" spans="2:11">
      <c r="B671" s="82"/>
      <c r="C671" s="82"/>
      <c r="D671" s="82"/>
      <c r="E671" s="82"/>
      <c r="F671" s="82"/>
      <c r="G671" s="82"/>
      <c r="H671" s="82"/>
      <c r="I671" s="82"/>
      <c r="J671" s="82"/>
      <c r="K671" s="155"/>
    </row>
    <row r="672" s="2" customFormat="1" customHeight="1" spans="2:11">
      <c r="B672" s="82"/>
      <c r="C672" s="82"/>
      <c r="D672" s="82"/>
      <c r="E672" s="82"/>
      <c r="F672" s="82"/>
      <c r="G672" s="82"/>
      <c r="H672" s="82"/>
      <c r="I672" s="82"/>
      <c r="J672" s="82"/>
      <c r="K672" s="155"/>
    </row>
    <row r="673" s="2" customFormat="1" customHeight="1" spans="2:11">
      <c r="B673" s="82"/>
      <c r="C673" s="82"/>
      <c r="D673" s="82"/>
      <c r="E673" s="82"/>
      <c r="F673" s="82"/>
      <c r="G673" s="82"/>
      <c r="H673" s="82"/>
      <c r="I673" s="82"/>
      <c r="J673" s="82"/>
      <c r="K673" s="155"/>
    </row>
    <row r="674" s="2" customFormat="1" customHeight="1" spans="2:11">
      <c r="B674" s="82"/>
      <c r="C674" s="82"/>
      <c r="D674" s="82"/>
      <c r="E674" s="82"/>
      <c r="F674" s="82"/>
      <c r="G674" s="82"/>
      <c r="H674" s="82"/>
      <c r="I674" s="82"/>
      <c r="J674" s="82"/>
      <c r="K674" s="155"/>
    </row>
    <row r="675" s="2" customFormat="1" customHeight="1" spans="2:11">
      <c r="B675" s="82"/>
      <c r="C675" s="82"/>
      <c r="D675" s="82"/>
      <c r="E675" s="82"/>
      <c r="F675" s="82"/>
      <c r="G675" s="82"/>
      <c r="H675" s="82"/>
      <c r="I675" s="82"/>
      <c r="J675" s="82"/>
      <c r="K675" s="155"/>
    </row>
    <row r="676" s="2" customFormat="1" customHeight="1" spans="2:11">
      <c r="B676" s="82"/>
      <c r="C676" s="82"/>
      <c r="D676" s="82"/>
      <c r="E676" s="82"/>
      <c r="F676" s="82"/>
      <c r="G676" s="82"/>
      <c r="H676" s="82"/>
      <c r="I676" s="82"/>
      <c r="J676" s="82"/>
      <c r="K676" s="155"/>
    </row>
    <row r="677" s="2" customFormat="1" customHeight="1" spans="2:11">
      <c r="B677" s="82"/>
      <c r="C677" s="82"/>
      <c r="D677" s="82"/>
      <c r="E677" s="82"/>
      <c r="F677" s="82"/>
      <c r="G677" s="82"/>
      <c r="H677" s="82"/>
      <c r="I677" s="82"/>
      <c r="J677" s="82"/>
      <c r="K677" s="155"/>
    </row>
    <row r="678" s="2" customFormat="1" customHeight="1" spans="2:11">
      <c r="B678" s="82"/>
      <c r="C678" s="82"/>
      <c r="D678" s="82"/>
      <c r="E678" s="82"/>
      <c r="F678" s="82"/>
      <c r="G678" s="82"/>
      <c r="H678" s="82"/>
      <c r="I678" s="82"/>
      <c r="J678" s="82"/>
      <c r="K678" s="155"/>
    </row>
    <row r="679" s="2" customFormat="1" customHeight="1" spans="2:11">
      <c r="B679" s="82"/>
      <c r="C679" s="82"/>
      <c r="D679" s="82"/>
      <c r="E679" s="82"/>
      <c r="F679" s="82"/>
      <c r="G679" s="82"/>
      <c r="H679" s="82"/>
      <c r="I679" s="82"/>
      <c r="J679" s="82"/>
      <c r="K679" s="155"/>
    </row>
    <row r="680" s="2" customFormat="1" customHeight="1" spans="2:11">
      <c r="B680" s="82"/>
      <c r="C680" s="82"/>
      <c r="D680" s="82"/>
      <c r="E680" s="82"/>
      <c r="F680" s="82"/>
      <c r="G680" s="82"/>
      <c r="H680" s="82"/>
      <c r="I680" s="82"/>
      <c r="J680" s="82"/>
      <c r="K680" s="155"/>
    </row>
    <row r="681" s="2" customFormat="1" customHeight="1" spans="2:11">
      <c r="B681" s="82"/>
      <c r="C681" s="82"/>
      <c r="D681" s="82"/>
      <c r="E681" s="82"/>
      <c r="F681" s="82"/>
      <c r="G681" s="82"/>
      <c r="H681" s="82"/>
      <c r="I681" s="82"/>
      <c r="J681" s="82"/>
      <c r="K681" s="155"/>
    </row>
    <row r="682" s="2" customFormat="1" customHeight="1" spans="2:11">
      <c r="B682" s="82"/>
      <c r="C682" s="82"/>
      <c r="D682" s="82"/>
      <c r="E682" s="82"/>
      <c r="F682" s="82"/>
      <c r="G682" s="82"/>
      <c r="H682" s="82"/>
      <c r="I682" s="82"/>
      <c r="J682" s="82"/>
      <c r="K682" s="155"/>
    </row>
    <row r="683" s="2" customFormat="1" customHeight="1" spans="2:11">
      <c r="B683" s="82"/>
      <c r="C683" s="82"/>
      <c r="D683" s="82"/>
      <c r="E683" s="82"/>
      <c r="F683" s="82"/>
      <c r="G683" s="82"/>
      <c r="H683" s="82"/>
      <c r="I683" s="82"/>
      <c r="J683" s="82"/>
      <c r="K683" s="155"/>
    </row>
    <row r="684" s="2" customFormat="1" customHeight="1" spans="2:11">
      <c r="B684" s="82"/>
      <c r="C684" s="82"/>
      <c r="D684" s="82"/>
      <c r="E684" s="82"/>
      <c r="F684" s="82"/>
      <c r="G684" s="82"/>
      <c r="H684" s="82"/>
      <c r="I684" s="82"/>
      <c r="J684" s="82"/>
      <c r="K684" s="155"/>
    </row>
    <row r="685" s="2" customFormat="1" customHeight="1" spans="2:11">
      <c r="B685" s="82"/>
      <c r="C685" s="82"/>
      <c r="D685" s="82"/>
      <c r="E685" s="82"/>
      <c r="F685" s="82"/>
      <c r="G685" s="82"/>
      <c r="H685" s="82"/>
      <c r="I685" s="82"/>
      <c r="J685" s="82"/>
      <c r="K685" s="155"/>
    </row>
    <row r="686" s="2" customFormat="1" customHeight="1" spans="2:11">
      <c r="B686" s="82"/>
      <c r="C686" s="82"/>
      <c r="D686" s="82"/>
      <c r="E686" s="82"/>
      <c r="F686" s="82"/>
      <c r="G686" s="82"/>
      <c r="H686" s="82"/>
      <c r="I686" s="82"/>
      <c r="J686" s="82"/>
      <c r="K686" s="155"/>
    </row>
    <row r="687" s="2" customFormat="1" customHeight="1" spans="2:11">
      <c r="B687" s="82"/>
      <c r="C687" s="82"/>
      <c r="D687" s="82"/>
      <c r="E687" s="82"/>
      <c r="F687" s="82"/>
      <c r="G687" s="82"/>
      <c r="H687" s="82"/>
      <c r="I687" s="82"/>
      <c r="J687" s="82"/>
      <c r="K687" s="155"/>
    </row>
    <row r="688" s="2" customFormat="1" customHeight="1" spans="2:11">
      <c r="B688" s="82"/>
      <c r="C688" s="82"/>
      <c r="D688" s="82"/>
      <c r="E688" s="82"/>
      <c r="F688" s="82"/>
      <c r="G688" s="82"/>
      <c r="H688" s="82"/>
      <c r="I688" s="82"/>
      <c r="J688" s="82"/>
      <c r="K688" s="155"/>
    </row>
    <row r="689" s="2" customFormat="1" customHeight="1" spans="2:11">
      <c r="B689" s="82"/>
      <c r="C689" s="82"/>
      <c r="D689" s="82"/>
      <c r="E689" s="82"/>
      <c r="F689" s="82"/>
      <c r="G689" s="82"/>
      <c r="H689" s="82"/>
      <c r="I689" s="82"/>
      <c r="J689" s="82"/>
      <c r="K689" s="155"/>
    </row>
    <row r="690" s="2" customFormat="1" customHeight="1" spans="2:11">
      <c r="B690" s="82"/>
      <c r="C690" s="82"/>
      <c r="D690" s="82"/>
      <c r="E690" s="82"/>
      <c r="F690" s="82"/>
      <c r="G690" s="82"/>
      <c r="H690" s="82"/>
      <c r="I690" s="82"/>
      <c r="J690" s="82"/>
      <c r="K690" s="155"/>
    </row>
    <row r="691" s="2" customFormat="1" customHeight="1" spans="2:11">
      <c r="B691" s="82"/>
      <c r="C691" s="82"/>
      <c r="D691" s="82"/>
      <c r="E691" s="82"/>
      <c r="F691" s="82"/>
      <c r="G691" s="82"/>
      <c r="H691" s="82"/>
      <c r="I691" s="82"/>
      <c r="J691" s="82"/>
      <c r="K691" s="155"/>
    </row>
    <row r="692" s="2" customFormat="1" customHeight="1" spans="2:11">
      <c r="B692" s="82"/>
      <c r="C692" s="82"/>
      <c r="D692" s="82"/>
      <c r="E692" s="82"/>
      <c r="F692" s="82"/>
      <c r="G692" s="82"/>
      <c r="H692" s="82"/>
      <c r="I692" s="82"/>
      <c r="J692" s="82"/>
      <c r="K692" s="155"/>
    </row>
    <row r="693" s="2" customFormat="1" customHeight="1" spans="2:11">
      <c r="B693" s="82"/>
      <c r="C693" s="82"/>
      <c r="D693" s="82"/>
      <c r="E693" s="82"/>
      <c r="F693" s="82"/>
      <c r="G693" s="82"/>
      <c r="H693" s="82"/>
      <c r="I693" s="82"/>
      <c r="J693" s="82"/>
      <c r="K693" s="155"/>
    </row>
    <row r="694" s="2" customFormat="1" customHeight="1" spans="2:11">
      <c r="B694" s="82"/>
      <c r="C694" s="82"/>
      <c r="D694" s="82"/>
      <c r="E694" s="82"/>
      <c r="F694" s="82"/>
      <c r="G694" s="82"/>
      <c r="H694" s="82"/>
      <c r="I694" s="82"/>
      <c r="J694" s="82"/>
      <c r="K694" s="155"/>
    </row>
    <row r="695" s="2" customFormat="1" customHeight="1" spans="2:11">
      <c r="B695" s="82"/>
      <c r="C695" s="82"/>
      <c r="D695" s="82"/>
      <c r="E695" s="82"/>
      <c r="F695" s="82"/>
      <c r="G695" s="82"/>
      <c r="H695" s="82"/>
      <c r="I695" s="82"/>
      <c r="J695" s="82"/>
      <c r="K695" s="155"/>
    </row>
    <row r="696" s="2" customFormat="1" customHeight="1" spans="2:11">
      <c r="B696" s="82"/>
      <c r="C696" s="82"/>
      <c r="D696" s="82"/>
      <c r="E696" s="82"/>
      <c r="F696" s="82"/>
      <c r="G696" s="82"/>
      <c r="H696" s="82"/>
      <c r="I696" s="82"/>
      <c r="J696" s="82"/>
      <c r="K696" s="155"/>
    </row>
    <row r="697" s="2" customFormat="1" customHeight="1" spans="2:11">
      <c r="B697" s="82"/>
      <c r="C697" s="82"/>
      <c r="D697" s="82"/>
      <c r="E697" s="82"/>
      <c r="F697" s="82"/>
      <c r="G697" s="82"/>
      <c r="H697" s="82"/>
      <c r="I697" s="82"/>
      <c r="J697" s="82"/>
      <c r="K697" s="155"/>
    </row>
    <row r="698" s="2" customFormat="1" customHeight="1" spans="2:11">
      <c r="B698" s="82"/>
      <c r="C698" s="82"/>
      <c r="D698" s="82"/>
      <c r="E698" s="82"/>
      <c r="F698" s="82"/>
      <c r="G698" s="82"/>
      <c r="H698" s="82"/>
      <c r="I698" s="82"/>
      <c r="J698" s="82"/>
      <c r="K698" s="155"/>
    </row>
    <row r="699" s="2" customFormat="1" customHeight="1" spans="2:11">
      <c r="B699" s="82"/>
      <c r="C699" s="82"/>
      <c r="D699" s="82"/>
      <c r="E699" s="82"/>
      <c r="F699" s="82"/>
      <c r="G699" s="82"/>
      <c r="H699" s="82"/>
      <c r="I699" s="82"/>
      <c r="J699" s="82"/>
      <c r="K699" s="155"/>
    </row>
    <row r="700" s="2" customFormat="1" customHeight="1" spans="2:11">
      <c r="B700" s="82"/>
      <c r="C700" s="82"/>
      <c r="D700" s="82"/>
      <c r="E700" s="82"/>
      <c r="F700" s="82"/>
      <c r="G700" s="82"/>
      <c r="H700" s="82"/>
      <c r="I700" s="82"/>
      <c r="J700" s="82"/>
      <c r="K700" s="155"/>
    </row>
    <row r="701" s="2" customFormat="1" customHeight="1" spans="2:11">
      <c r="B701" s="82"/>
      <c r="C701" s="82"/>
      <c r="D701" s="82"/>
      <c r="E701" s="82"/>
      <c r="F701" s="82"/>
      <c r="G701" s="82"/>
      <c r="H701" s="82"/>
      <c r="I701" s="82"/>
      <c r="J701" s="82"/>
      <c r="K701" s="155"/>
    </row>
    <row r="702" s="2" customFormat="1" customHeight="1" spans="2:11">
      <c r="B702" s="82"/>
      <c r="C702" s="82"/>
      <c r="D702" s="82"/>
      <c r="E702" s="82"/>
      <c r="F702" s="82"/>
      <c r="G702" s="82"/>
      <c r="H702" s="82"/>
      <c r="I702" s="82"/>
      <c r="J702" s="82"/>
      <c r="K702" s="155"/>
    </row>
    <row r="703" s="2" customFormat="1" customHeight="1" spans="2:11">
      <c r="B703" s="82"/>
      <c r="C703" s="82"/>
      <c r="D703" s="82"/>
      <c r="E703" s="82"/>
      <c r="F703" s="82"/>
      <c r="G703" s="82"/>
      <c r="H703" s="82"/>
      <c r="I703" s="82"/>
      <c r="J703" s="82"/>
      <c r="K703" s="155"/>
    </row>
    <row r="704" s="2" customFormat="1" customHeight="1" spans="2:11">
      <c r="B704" s="82"/>
      <c r="C704" s="82"/>
      <c r="D704" s="82"/>
      <c r="E704" s="82"/>
      <c r="F704" s="82"/>
      <c r="G704" s="82"/>
      <c r="H704" s="82"/>
      <c r="I704" s="82"/>
      <c r="J704" s="82"/>
      <c r="K704" s="155"/>
    </row>
    <row r="705" s="2" customFormat="1" customHeight="1" spans="2:11">
      <c r="B705" s="82"/>
      <c r="C705" s="82"/>
      <c r="D705" s="82"/>
      <c r="E705" s="82"/>
      <c r="F705" s="82"/>
      <c r="G705" s="82"/>
      <c r="H705" s="82"/>
      <c r="I705" s="82"/>
      <c r="J705" s="82"/>
      <c r="K705" s="155"/>
    </row>
    <row r="706" s="2" customFormat="1" customHeight="1" spans="2:11">
      <c r="B706" s="82"/>
      <c r="C706" s="82"/>
      <c r="D706" s="82"/>
      <c r="E706" s="82"/>
      <c r="F706" s="82"/>
      <c r="G706" s="82"/>
      <c r="H706" s="82"/>
      <c r="I706" s="82"/>
      <c r="J706" s="82"/>
      <c r="K706" s="155"/>
    </row>
    <row r="707" s="2" customFormat="1" customHeight="1" spans="2:11">
      <c r="B707" s="82"/>
      <c r="C707" s="82"/>
      <c r="D707" s="82"/>
      <c r="E707" s="82"/>
      <c r="F707" s="82"/>
      <c r="G707" s="82"/>
      <c r="H707" s="82"/>
      <c r="I707" s="82"/>
      <c r="J707" s="82"/>
      <c r="K707" s="155"/>
    </row>
    <row r="708" s="2" customFormat="1" customHeight="1" spans="2:11">
      <c r="B708" s="82"/>
      <c r="C708" s="82"/>
      <c r="D708" s="82"/>
      <c r="E708" s="82"/>
      <c r="F708" s="82"/>
      <c r="G708" s="82"/>
      <c r="H708" s="82"/>
      <c r="I708" s="82"/>
      <c r="J708" s="82"/>
      <c r="K708" s="155"/>
    </row>
    <row r="709" s="2" customFormat="1" customHeight="1" spans="2:11">
      <c r="B709" s="82"/>
      <c r="C709" s="82"/>
      <c r="D709" s="82"/>
      <c r="E709" s="82"/>
      <c r="F709" s="82"/>
      <c r="G709" s="82"/>
      <c r="H709" s="82"/>
      <c r="I709" s="82"/>
      <c r="J709" s="82"/>
      <c r="K709" s="155"/>
    </row>
    <row r="710" s="2" customFormat="1" customHeight="1" spans="2:11">
      <c r="B710" s="82"/>
      <c r="C710" s="82"/>
      <c r="D710" s="82"/>
      <c r="E710" s="82"/>
      <c r="F710" s="82"/>
      <c r="G710" s="82"/>
      <c r="H710" s="82"/>
      <c r="I710" s="82"/>
      <c r="J710" s="82"/>
      <c r="K710" s="155"/>
    </row>
    <row r="711" s="2" customFormat="1" customHeight="1" spans="2:11">
      <c r="B711" s="82"/>
      <c r="C711" s="82"/>
      <c r="D711" s="82"/>
      <c r="E711" s="82"/>
      <c r="F711" s="82"/>
      <c r="G711" s="82"/>
      <c r="H711" s="82"/>
      <c r="I711" s="82"/>
      <c r="J711" s="82"/>
      <c r="K711" s="155"/>
    </row>
    <row r="712" s="2" customFormat="1" customHeight="1" spans="2:11">
      <c r="B712" s="82"/>
      <c r="C712" s="82"/>
      <c r="D712" s="82"/>
      <c r="E712" s="82"/>
      <c r="F712" s="82"/>
      <c r="G712" s="82"/>
      <c r="H712" s="82"/>
      <c r="I712" s="82"/>
      <c r="J712" s="82"/>
      <c r="K712" s="155"/>
    </row>
    <row r="713" s="2" customFormat="1" customHeight="1" spans="2:11">
      <c r="B713" s="82"/>
      <c r="C713" s="82"/>
      <c r="D713" s="82"/>
      <c r="E713" s="82"/>
      <c r="F713" s="82"/>
      <c r="G713" s="82"/>
      <c r="H713" s="82"/>
      <c r="I713" s="82"/>
      <c r="J713" s="82"/>
      <c r="K713" s="155"/>
    </row>
    <row r="714" s="2" customFormat="1" customHeight="1" spans="2:11">
      <c r="B714" s="82"/>
      <c r="C714" s="82"/>
      <c r="D714" s="82"/>
      <c r="E714" s="82"/>
      <c r="F714" s="82"/>
      <c r="G714" s="82"/>
      <c r="H714" s="82"/>
      <c r="I714" s="82"/>
      <c r="J714" s="82"/>
      <c r="K714" s="155"/>
    </row>
    <row r="715" s="2" customFormat="1" customHeight="1" spans="2:11">
      <c r="B715" s="82"/>
      <c r="C715" s="82"/>
      <c r="D715" s="82"/>
      <c r="E715" s="82"/>
      <c r="F715" s="82"/>
      <c r="G715" s="82"/>
      <c r="H715" s="82"/>
      <c r="I715" s="82"/>
      <c r="J715" s="82"/>
      <c r="K715" s="155"/>
    </row>
    <row r="716" s="2" customFormat="1" customHeight="1" spans="2:11">
      <c r="B716" s="82"/>
      <c r="C716" s="82"/>
      <c r="D716" s="82"/>
      <c r="E716" s="82"/>
      <c r="F716" s="82"/>
      <c r="G716" s="82"/>
      <c r="H716" s="82"/>
      <c r="I716" s="82"/>
      <c r="J716" s="82"/>
      <c r="K716" s="155"/>
    </row>
    <row r="717" s="2" customFormat="1" customHeight="1" spans="2:11">
      <c r="B717" s="82"/>
      <c r="C717" s="82"/>
      <c r="D717" s="82"/>
      <c r="E717" s="82"/>
      <c r="F717" s="82"/>
      <c r="G717" s="82"/>
      <c r="H717" s="82"/>
      <c r="I717" s="82"/>
      <c r="J717" s="82"/>
      <c r="K717" s="155"/>
    </row>
    <row r="718" s="2" customFormat="1" customHeight="1" spans="2:11">
      <c r="B718" s="82"/>
      <c r="C718" s="82"/>
      <c r="D718" s="82"/>
      <c r="E718" s="82"/>
      <c r="F718" s="82"/>
      <c r="G718" s="82"/>
      <c r="H718" s="82"/>
      <c r="I718" s="82"/>
      <c r="J718" s="82"/>
      <c r="K718" s="155"/>
    </row>
    <row r="719" s="2" customFormat="1" customHeight="1" spans="2:11">
      <c r="B719" s="82"/>
      <c r="C719" s="82"/>
      <c r="D719" s="82"/>
      <c r="E719" s="82"/>
      <c r="F719" s="82"/>
      <c r="G719" s="82"/>
      <c r="H719" s="82"/>
      <c r="I719" s="82"/>
      <c r="J719" s="82"/>
      <c r="K719" s="155"/>
    </row>
    <row r="720" s="2" customFormat="1" customHeight="1" spans="2:11">
      <c r="B720" s="82"/>
      <c r="C720" s="82"/>
      <c r="D720" s="82"/>
      <c r="E720" s="82"/>
      <c r="F720" s="82"/>
      <c r="G720" s="82"/>
      <c r="H720" s="82"/>
      <c r="I720" s="82"/>
      <c r="J720" s="82"/>
      <c r="K720" s="155"/>
    </row>
    <row r="721" s="2" customFormat="1" customHeight="1" spans="2:11">
      <c r="B721" s="82"/>
      <c r="C721" s="82"/>
      <c r="D721" s="82"/>
      <c r="E721" s="82"/>
      <c r="F721" s="82"/>
      <c r="G721" s="82"/>
      <c r="H721" s="82"/>
      <c r="I721" s="82"/>
      <c r="J721" s="82"/>
      <c r="K721" s="155"/>
    </row>
    <row r="722" s="2" customFormat="1" customHeight="1" spans="2:11">
      <c r="B722" s="82"/>
      <c r="C722" s="82"/>
      <c r="D722" s="82"/>
      <c r="E722" s="82"/>
      <c r="F722" s="82"/>
      <c r="G722" s="82"/>
      <c r="H722" s="82"/>
      <c r="I722" s="82"/>
      <c r="J722" s="82"/>
      <c r="K722" s="155"/>
    </row>
    <row r="723" s="2" customFormat="1" customHeight="1" spans="2:11">
      <c r="B723" s="82"/>
      <c r="C723" s="82"/>
      <c r="D723" s="82"/>
      <c r="E723" s="82"/>
      <c r="F723" s="82"/>
      <c r="G723" s="82"/>
      <c r="H723" s="82"/>
      <c r="I723" s="82"/>
      <c r="J723" s="82"/>
      <c r="K723" s="155"/>
    </row>
    <row r="724" s="2" customFormat="1" customHeight="1" spans="2:11">
      <c r="B724" s="82"/>
      <c r="C724" s="82"/>
      <c r="D724" s="82"/>
      <c r="E724" s="82"/>
      <c r="F724" s="82"/>
      <c r="G724" s="82"/>
      <c r="H724" s="82"/>
      <c r="I724" s="82"/>
      <c r="J724" s="82"/>
      <c r="K724" s="155"/>
    </row>
    <row r="725" s="2" customFormat="1" customHeight="1" spans="2:11">
      <c r="B725" s="82"/>
      <c r="C725" s="82"/>
      <c r="D725" s="82"/>
      <c r="E725" s="82"/>
      <c r="F725" s="82"/>
      <c r="G725" s="82"/>
      <c r="H725" s="82"/>
      <c r="I725" s="82"/>
      <c r="J725" s="82"/>
      <c r="K725" s="155"/>
    </row>
    <row r="726" s="2" customFormat="1" customHeight="1" spans="2:11">
      <c r="B726" s="82"/>
      <c r="C726" s="82"/>
      <c r="D726" s="82"/>
      <c r="E726" s="82"/>
      <c r="F726" s="82"/>
      <c r="G726" s="82"/>
      <c r="H726" s="82"/>
      <c r="I726" s="82"/>
      <c r="J726" s="82"/>
      <c r="K726" s="155"/>
    </row>
    <row r="727" s="2" customFormat="1" customHeight="1" spans="2:11">
      <c r="B727" s="82"/>
      <c r="C727" s="82"/>
      <c r="D727" s="82"/>
      <c r="E727" s="82"/>
      <c r="F727" s="82"/>
      <c r="G727" s="82"/>
      <c r="H727" s="82"/>
      <c r="I727" s="82"/>
      <c r="J727" s="82"/>
      <c r="K727" s="155"/>
    </row>
    <row r="728" s="2" customFormat="1" customHeight="1" spans="2:11">
      <c r="B728" s="82"/>
      <c r="C728" s="82"/>
      <c r="D728" s="82"/>
      <c r="E728" s="82"/>
      <c r="F728" s="82"/>
      <c r="G728" s="82"/>
      <c r="H728" s="82"/>
      <c r="I728" s="82"/>
      <c r="J728" s="82"/>
      <c r="K728" s="155"/>
    </row>
    <row r="729" s="2" customFormat="1" customHeight="1" spans="2:11">
      <c r="B729" s="82"/>
      <c r="C729" s="82"/>
      <c r="D729" s="82"/>
      <c r="E729" s="82"/>
      <c r="F729" s="82"/>
      <c r="G729" s="82"/>
      <c r="H729" s="82"/>
      <c r="I729" s="82"/>
      <c r="J729" s="82"/>
      <c r="K729" s="155"/>
    </row>
    <row r="730" s="2" customFormat="1" customHeight="1" spans="2:11">
      <c r="B730" s="82"/>
      <c r="C730" s="82"/>
      <c r="D730" s="82"/>
      <c r="E730" s="82"/>
      <c r="F730" s="82"/>
      <c r="G730" s="82"/>
      <c r="H730" s="82"/>
      <c r="I730" s="82"/>
      <c r="J730" s="82"/>
      <c r="K730" s="155"/>
    </row>
    <row r="731" s="2" customFormat="1" customHeight="1" spans="2:11">
      <c r="B731" s="82"/>
      <c r="C731" s="82"/>
      <c r="D731" s="82"/>
      <c r="E731" s="82"/>
      <c r="F731" s="82"/>
      <c r="G731" s="82"/>
      <c r="H731" s="82"/>
      <c r="I731" s="82"/>
      <c r="J731" s="82"/>
      <c r="K731" s="155"/>
    </row>
    <row r="732" s="2" customFormat="1" customHeight="1" spans="2:11">
      <c r="B732" s="82"/>
      <c r="C732" s="82"/>
      <c r="D732" s="82"/>
      <c r="E732" s="82"/>
      <c r="F732" s="82"/>
      <c r="G732" s="82"/>
      <c r="H732" s="82"/>
      <c r="I732" s="82"/>
      <c r="J732" s="82"/>
      <c r="K732" s="155"/>
    </row>
    <row r="733" s="2" customFormat="1" customHeight="1" spans="2:11">
      <c r="B733" s="82"/>
      <c r="C733" s="82"/>
      <c r="D733" s="82"/>
      <c r="E733" s="82"/>
      <c r="F733" s="82"/>
      <c r="G733" s="82"/>
      <c r="H733" s="82"/>
      <c r="I733" s="82"/>
      <c r="J733" s="82"/>
      <c r="K733" s="155"/>
    </row>
    <row r="734" s="2" customFormat="1" customHeight="1" spans="2:11">
      <c r="B734" s="82"/>
      <c r="C734" s="82"/>
      <c r="D734" s="82"/>
      <c r="E734" s="82"/>
      <c r="F734" s="82"/>
      <c r="G734" s="82"/>
      <c r="H734" s="82"/>
      <c r="I734" s="82"/>
      <c r="J734" s="82"/>
      <c r="K734" s="155"/>
    </row>
    <row r="735" s="2" customFormat="1" customHeight="1" spans="2:11">
      <c r="B735" s="82"/>
      <c r="C735" s="82"/>
      <c r="D735" s="82"/>
      <c r="E735" s="82"/>
      <c r="F735" s="82"/>
      <c r="G735" s="82"/>
      <c r="H735" s="82"/>
      <c r="I735" s="82"/>
      <c r="J735" s="82"/>
      <c r="K735" s="155"/>
    </row>
    <row r="736" s="2" customFormat="1" customHeight="1" spans="2:11">
      <c r="B736" s="82"/>
      <c r="C736" s="82"/>
      <c r="D736" s="82"/>
      <c r="E736" s="82"/>
      <c r="F736" s="82"/>
      <c r="G736" s="82"/>
      <c r="H736" s="82"/>
      <c r="I736" s="82"/>
      <c r="J736" s="82"/>
      <c r="K736" s="155"/>
    </row>
    <row r="737" s="2" customFormat="1" customHeight="1" spans="2:11">
      <c r="B737" s="82"/>
      <c r="C737" s="82"/>
      <c r="D737" s="82"/>
      <c r="E737" s="82"/>
      <c r="F737" s="82"/>
      <c r="G737" s="82"/>
      <c r="H737" s="82"/>
      <c r="I737" s="82"/>
      <c r="J737" s="82"/>
      <c r="K737" s="155"/>
    </row>
    <row r="738" s="2" customFormat="1" customHeight="1" spans="2:11">
      <c r="B738" s="82"/>
      <c r="C738" s="82"/>
      <c r="D738" s="82"/>
      <c r="E738" s="82"/>
      <c r="F738" s="82"/>
      <c r="G738" s="82"/>
      <c r="H738" s="82"/>
      <c r="I738" s="82"/>
      <c r="J738" s="82"/>
      <c r="K738" s="155"/>
    </row>
    <row r="739" s="2" customFormat="1" customHeight="1" spans="2:11">
      <c r="B739" s="82"/>
      <c r="C739" s="82"/>
      <c r="D739" s="82"/>
      <c r="E739" s="82"/>
      <c r="F739" s="82"/>
      <c r="G739" s="82"/>
      <c r="H739" s="82"/>
      <c r="I739" s="82"/>
      <c r="J739" s="82"/>
      <c r="K739" s="155"/>
    </row>
    <row r="740" s="2" customFormat="1" customHeight="1" spans="2:11">
      <c r="B740" s="82"/>
      <c r="C740" s="82"/>
      <c r="D740" s="82"/>
      <c r="E740" s="82"/>
      <c r="F740" s="82"/>
      <c r="G740" s="82"/>
      <c r="H740" s="82"/>
      <c r="I740" s="82"/>
      <c r="J740" s="82"/>
      <c r="K740" s="155"/>
    </row>
    <row r="741" s="2" customFormat="1" customHeight="1" spans="2:11">
      <c r="B741" s="82"/>
      <c r="C741" s="82"/>
      <c r="D741" s="82"/>
      <c r="E741" s="82"/>
      <c r="F741" s="82"/>
      <c r="G741" s="82"/>
      <c r="H741" s="82"/>
      <c r="I741" s="82"/>
      <c r="J741" s="82"/>
      <c r="K741" s="155"/>
    </row>
    <row r="742" s="2" customFormat="1" customHeight="1" spans="2:11">
      <c r="B742" s="82"/>
      <c r="C742" s="82"/>
      <c r="D742" s="82"/>
      <c r="E742" s="82"/>
      <c r="F742" s="82"/>
      <c r="G742" s="82"/>
      <c r="H742" s="82"/>
      <c r="I742" s="82"/>
      <c r="J742" s="82"/>
      <c r="K742" s="155"/>
    </row>
    <row r="743" s="2" customFormat="1" customHeight="1" spans="2:11">
      <c r="B743" s="82"/>
      <c r="C743" s="82"/>
      <c r="D743" s="82"/>
      <c r="E743" s="82"/>
      <c r="F743" s="82"/>
      <c r="G743" s="82"/>
      <c r="H743" s="82"/>
      <c r="I743" s="82"/>
      <c r="J743" s="82"/>
      <c r="K743" s="155"/>
    </row>
    <row r="744" s="2" customFormat="1" customHeight="1" spans="2:11">
      <c r="B744" s="82"/>
      <c r="C744" s="82"/>
      <c r="D744" s="82"/>
      <c r="E744" s="82"/>
      <c r="F744" s="82"/>
      <c r="G744" s="82"/>
      <c r="H744" s="82"/>
      <c r="I744" s="82"/>
      <c r="J744" s="82"/>
      <c r="K744" s="155"/>
    </row>
    <row r="745" s="2" customFormat="1" customHeight="1" spans="2:11">
      <c r="B745" s="82"/>
      <c r="C745" s="82"/>
      <c r="D745" s="82"/>
      <c r="E745" s="82"/>
      <c r="F745" s="82"/>
      <c r="G745" s="82"/>
      <c r="H745" s="82"/>
      <c r="I745" s="82"/>
      <c r="J745" s="82"/>
      <c r="K745" s="155"/>
    </row>
    <row r="746" s="2" customFormat="1" customHeight="1" spans="2:11">
      <c r="B746" s="82"/>
      <c r="C746" s="82"/>
      <c r="D746" s="82"/>
      <c r="E746" s="82"/>
      <c r="F746" s="82"/>
      <c r="G746" s="82"/>
      <c r="H746" s="82"/>
      <c r="I746" s="82"/>
      <c r="J746" s="82"/>
      <c r="K746" s="155"/>
    </row>
    <row r="747" s="2" customFormat="1" customHeight="1" spans="2:11">
      <c r="B747" s="82"/>
      <c r="C747" s="82"/>
      <c r="D747" s="82"/>
      <c r="E747" s="82"/>
      <c r="F747" s="82"/>
      <c r="G747" s="82"/>
      <c r="H747" s="82"/>
      <c r="I747" s="82"/>
      <c r="J747" s="82"/>
      <c r="K747" s="155"/>
    </row>
    <row r="748" s="2" customFormat="1" customHeight="1" spans="2:11">
      <c r="B748" s="82"/>
      <c r="C748" s="82"/>
      <c r="D748" s="82"/>
      <c r="E748" s="82"/>
      <c r="F748" s="82"/>
      <c r="G748" s="82"/>
      <c r="H748" s="82"/>
      <c r="I748" s="82"/>
      <c r="J748" s="82"/>
      <c r="K748" s="155"/>
    </row>
    <row r="749" s="2" customFormat="1" customHeight="1" spans="2:11">
      <c r="B749" s="82"/>
      <c r="C749" s="82"/>
      <c r="D749" s="82"/>
      <c r="E749" s="82"/>
      <c r="F749" s="82"/>
      <c r="G749" s="82"/>
      <c r="H749" s="82"/>
      <c r="I749" s="82"/>
      <c r="J749" s="82"/>
      <c r="K749" s="155"/>
    </row>
    <row r="750" s="2" customFormat="1" customHeight="1" spans="2:11">
      <c r="B750" s="82"/>
      <c r="C750" s="82"/>
      <c r="D750" s="82"/>
      <c r="E750" s="82"/>
      <c r="F750" s="82"/>
      <c r="G750" s="82"/>
      <c r="H750" s="82"/>
      <c r="I750" s="82"/>
      <c r="J750" s="82"/>
      <c r="K750" s="155"/>
    </row>
    <row r="751" s="2" customFormat="1" customHeight="1" spans="2:11">
      <c r="B751" s="82"/>
      <c r="C751" s="82"/>
      <c r="D751" s="82"/>
      <c r="E751" s="82"/>
      <c r="F751" s="82"/>
      <c r="G751" s="82"/>
      <c r="H751" s="82"/>
      <c r="I751" s="82"/>
      <c r="J751" s="82"/>
      <c r="K751" s="155"/>
    </row>
    <row r="752" s="2" customFormat="1" customHeight="1" spans="2:11">
      <c r="B752" s="82"/>
      <c r="C752" s="82"/>
      <c r="D752" s="82"/>
      <c r="E752" s="82"/>
      <c r="F752" s="82"/>
      <c r="G752" s="82"/>
      <c r="H752" s="82"/>
      <c r="I752" s="82"/>
      <c r="J752" s="82"/>
      <c r="K752" s="155"/>
    </row>
    <row r="753" s="2" customFormat="1" customHeight="1" spans="2:11">
      <c r="B753" s="82"/>
      <c r="C753" s="82"/>
      <c r="D753" s="82"/>
      <c r="E753" s="82"/>
      <c r="F753" s="82"/>
      <c r="G753" s="82"/>
      <c r="H753" s="82"/>
      <c r="I753" s="82"/>
      <c r="J753" s="82"/>
      <c r="K753" s="155"/>
    </row>
    <row r="754" s="2" customFormat="1" customHeight="1" spans="2:11">
      <c r="B754" s="82"/>
      <c r="C754" s="82"/>
      <c r="D754" s="82"/>
      <c r="E754" s="82"/>
      <c r="F754" s="82"/>
      <c r="G754" s="82"/>
      <c r="H754" s="82"/>
      <c r="I754" s="82"/>
      <c r="J754" s="82"/>
      <c r="K754" s="155"/>
    </row>
    <row r="755" s="2" customFormat="1" customHeight="1" spans="2:11">
      <c r="B755" s="82"/>
      <c r="C755" s="82"/>
      <c r="D755" s="82"/>
      <c r="E755" s="82"/>
      <c r="F755" s="82"/>
      <c r="G755" s="82"/>
      <c r="H755" s="82"/>
      <c r="I755" s="82"/>
      <c r="J755" s="82"/>
      <c r="K755" s="155"/>
    </row>
    <row r="756" s="2" customFormat="1" customHeight="1" spans="2:11">
      <c r="B756" s="82"/>
      <c r="C756" s="82"/>
      <c r="D756" s="82"/>
      <c r="E756" s="82"/>
      <c r="F756" s="82"/>
      <c r="G756" s="82"/>
      <c r="H756" s="82"/>
      <c r="I756" s="82"/>
      <c r="J756" s="82"/>
      <c r="K756" s="155"/>
    </row>
    <row r="757" s="2" customFormat="1" customHeight="1" spans="2:11">
      <c r="B757" s="82"/>
      <c r="C757" s="82"/>
      <c r="D757" s="82"/>
      <c r="E757" s="82"/>
      <c r="F757" s="82"/>
      <c r="G757" s="82"/>
      <c r="H757" s="82"/>
      <c r="I757" s="82"/>
      <c r="J757" s="82"/>
      <c r="K757" s="155"/>
    </row>
    <row r="758" s="2" customFormat="1" customHeight="1" spans="2:11">
      <c r="B758" s="82"/>
      <c r="C758" s="82"/>
      <c r="D758" s="82"/>
      <c r="E758" s="82"/>
      <c r="F758" s="82"/>
      <c r="G758" s="82"/>
      <c r="H758" s="82"/>
      <c r="I758" s="82"/>
      <c r="J758" s="82"/>
      <c r="K758" s="155"/>
    </row>
    <row r="759" s="2" customFormat="1" customHeight="1" spans="2:11">
      <c r="B759" s="82"/>
      <c r="C759" s="82"/>
      <c r="D759" s="82"/>
      <c r="E759" s="82"/>
      <c r="F759" s="82"/>
      <c r="G759" s="82"/>
      <c r="H759" s="82"/>
      <c r="I759" s="82"/>
      <c r="J759" s="82"/>
      <c r="K759" s="155"/>
    </row>
    <row r="760" s="2" customFormat="1" customHeight="1" spans="2:11">
      <c r="B760" s="82"/>
      <c r="C760" s="82"/>
      <c r="D760" s="82"/>
      <c r="E760" s="82"/>
      <c r="F760" s="82"/>
      <c r="G760" s="82"/>
      <c r="H760" s="82"/>
      <c r="I760" s="82"/>
      <c r="J760" s="82"/>
      <c r="K760" s="155"/>
    </row>
    <row r="761" s="2" customFormat="1" customHeight="1" spans="2:11">
      <c r="B761" s="82"/>
      <c r="C761" s="82"/>
      <c r="D761" s="82"/>
      <c r="E761" s="82"/>
      <c r="F761" s="82"/>
      <c r="G761" s="82"/>
      <c r="H761" s="82"/>
      <c r="I761" s="82"/>
      <c r="J761" s="82"/>
      <c r="K761" s="155"/>
    </row>
    <row r="762" s="2" customFormat="1" customHeight="1" spans="2:11">
      <c r="B762" s="82"/>
      <c r="C762" s="82"/>
      <c r="D762" s="82"/>
      <c r="E762" s="82"/>
      <c r="F762" s="82"/>
      <c r="G762" s="82"/>
      <c r="H762" s="82"/>
      <c r="I762" s="82"/>
      <c r="J762" s="82"/>
      <c r="K762" s="155"/>
    </row>
    <row r="763" s="2" customFormat="1" customHeight="1" spans="2:11">
      <c r="B763" s="82"/>
      <c r="C763" s="82"/>
      <c r="D763" s="82"/>
      <c r="E763" s="82"/>
      <c r="F763" s="82"/>
      <c r="G763" s="82"/>
      <c r="H763" s="82"/>
      <c r="I763" s="82"/>
      <c r="J763" s="82"/>
      <c r="K763" s="155"/>
    </row>
    <row r="764" s="2" customFormat="1" customHeight="1" spans="2:11">
      <c r="B764" s="82"/>
      <c r="C764" s="82"/>
      <c r="D764" s="82"/>
      <c r="E764" s="82"/>
      <c r="F764" s="82"/>
      <c r="G764" s="82"/>
      <c r="H764" s="82"/>
      <c r="I764" s="82"/>
      <c r="J764" s="82"/>
      <c r="K764" s="155"/>
    </row>
    <row r="765" s="2" customFormat="1" customHeight="1" spans="2:11">
      <c r="B765" s="82"/>
      <c r="C765" s="82"/>
      <c r="D765" s="82"/>
      <c r="E765" s="82"/>
      <c r="F765" s="82"/>
      <c r="G765" s="82"/>
      <c r="H765" s="82"/>
      <c r="I765" s="82"/>
      <c r="J765" s="82"/>
      <c r="K765" s="155"/>
    </row>
    <row r="766" s="2" customFormat="1" customHeight="1" spans="2:11">
      <c r="B766" s="82"/>
      <c r="C766" s="82"/>
      <c r="D766" s="82"/>
      <c r="E766" s="82"/>
      <c r="F766" s="82"/>
      <c r="G766" s="82"/>
      <c r="H766" s="82"/>
      <c r="I766" s="82"/>
      <c r="J766" s="82"/>
      <c r="K766" s="155"/>
    </row>
    <row r="767" s="2" customFormat="1" customHeight="1" spans="2:11">
      <c r="B767" s="82"/>
      <c r="C767" s="82"/>
      <c r="D767" s="82"/>
      <c r="E767" s="82"/>
      <c r="F767" s="82"/>
      <c r="G767" s="82"/>
      <c r="H767" s="82"/>
      <c r="I767" s="82"/>
      <c r="J767" s="82"/>
      <c r="K767" s="155"/>
    </row>
    <row r="768" s="2" customFormat="1" customHeight="1" spans="2:11">
      <c r="B768" s="82"/>
      <c r="C768" s="82"/>
      <c r="D768" s="82"/>
      <c r="E768" s="82"/>
      <c r="F768" s="82"/>
      <c r="G768" s="82"/>
      <c r="H768" s="82"/>
      <c r="I768" s="82"/>
      <c r="J768" s="82"/>
      <c r="K768" s="155"/>
    </row>
    <row r="769" s="2" customFormat="1" customHeight="1" spans="2:11">
      <c r="B769" s="82"/>
      <c r="C769" s="82"/>
      <c r="D769" s="82"/>
      <c r="E769" s="82"/>
      <c r="F769" s="82"/>
      <c r="G769" s="82"/>
      <c r="H769" s="82"/>
      <c r="I769" s="82"/>
      <c r="J769" s="82"/>
      <c r="K769" s="155"/>
    </row>
    <row r="770" s="2" customFormat="1" customHeight="1" spans="2:11">
      <c r="B770" s="82"/>
      <c r="C770" s="82"/>
      <c r="D770" s="82"/>
      <c r="E770" s="82"/>
      <c r="F770" s="82"/>
      <c r="G770" s="82"/>
      <c r="H770" s="82"/>
      <c r="I770" s="82"/>
      <c r="J770" s="82"/>
      <c r="K770" s="155"/>
    </row>
    <row r="771" s="2" customFormat="1" customHeight="1" spans="2:11">
      <c r="B771" s="82"/>
      <c r="C771" s="82"/>
      <c r="D771" s="82"/>
      <c r="E771" s="82"/>
      <c r="F771" s="82"/>
      <c r="G771" s="82"/>
      <c r="H771" s="82"/>
      <c r="I771" s="82"/>
      <c r="J771" s="82"/>
      <c r="K771" s="155"/>
    </row>
    <row r="772" s="2" customFormat="1" customHeight="1" spans="2:11">
      <c r="B772" s="82"/>
      <c r="C772" s="82"/>
      <c r="D772" s="82"/>
      <c r="E772" s="82"/>
      <c r="F772" s="82"/>
      <c r="G772" s="82"/>
      <c r="H772" s="82"/>
      <c r="I772" s="82"/>
      <c r="J772" s="82"/>
      <c r="K772" s="155"/>
    </row>
    <row r="773" s="2" customFormat="1" customHeight="1" spans="2:11">
      <c r="B773" s="82"/>
      <c r="C773" s="82"/>
      <c r="D773" s="82"/>
      <c r="E773" s="82"/>
      <c r="F773" s="82"/>
      <c r="G773" s="82"/>
      <c r="H773" s="82"/>
      <c r="I773" s="82"/>
      <c r="J773" s="82"/>
      <c r="K773" s="155"/>
    </row>
    <row r="774" s="2" customFormat="1" customHeight="1" spans="2:11">
      <c r="B774" s="82"/>
      <c r="C774" s="82"/>
      <c r="D774" s="82"/>
      <c r="E774" s="82"/>
      <c r="F774" s="82"/>
      <c r="G774" s="82"/>
      <c r="H774" s="82"/>
      <c r="I774" s="82"/>
      <c r="J774" s="82"/>
      <c r="K774" s="155"/>
    </row>
    <row r="775" s="2" customFormat="1" customHeight="1" spans="2:11">
      <c r="B775" s="82"/>
      <c r="C775" s="82"/>
      <c r="D775" s="82"/>
      <c r="E775" s="82"/>
      <c r="F775" s="82"/>
      <c r="G775" s="82"/>
      <c r="H775" s="82"/>
      <c r="I775" s="82"/>
      <c r="J775" s="82"/>
      <c r="K775" s="155"/>
    </row>
    <row r="776" s="2" customFormat="1" customHeight="1" spans="2:11">
      <c r="B776" s="82"/>
      <c r="C776" s="82"/>
      <c r="D776" s="82"/>
      <c r="E776" s="82"/>
      <c r="F776" s="82"/>
      <c r="G776" s="82"/>
      <c r="H776" s="82"/>
      <c r="I776" s="82"/>
      <c r="J776" s="82"/>
      <c r="K776" s="155"/>
    </row>
    <row r="777" s="2" customFormat="1" customHeight="1" spans="2:11">
      <c r="B777" s="82"/>
      <c r="C777" s="82"/>
      <c r="D777" s="82"/>
      <c r="E777" s="82"/>
      <c r="F777" s="82"/>
      <c r="G777" s="82"/>
      <c r="H777" s="82"/>
      <c r="I777" s="82"/>
      <c r="J777" s="82"/>
      <c r="K777" s="155"/>
    </row>
    <row r="778" s="2" customFormat="1" customHeight="1" spans="2:11">
      <c r="B778" s="82"/>
      <c r="C778" s="82"/>
      <c r="D778" s="82"/>
      <c r="E778" s="82"/>
      <c r="F778" s="82"/>
      <c r="G778" s="82"/>
      <c r="H778" s="82"/>
      <c r="I778" s="82"/>
      <c r="J778" s="82"/>
      <c r="K778" s="155"/>
    </row>
    <row r="779" s="2" customFormat="1" customHeight="1" spans="2:11">
      <c r="B779" s="82"/>
      <c r="C779" s="82"/>
      <c r="D779" s="82"/>
      <c r="E779" s="82"/>
      <c r="F779" s="82"/>
      <c r="G779" s="82"/>
      <c r="H779" s="82"/>
      <c r="I779" s="82"/>
      <c r="J779" s="82"/>
      <c r="K779" s="155"/>
    </row>
    <row r="780" s="2" customFormat="1" customHeight="1" spans="2:11">
      <c r="B780" s="82"/>
      <c r="C780" s="82"/>
      <c r="D780" s="82"/>
      <c r="E780" s="82"/>
      <c r="F780" s="82"/>
      <c r="G780" s="82"/>
      <c r="H780" s="82"/>
      <c r="I780" s="82"/>
      <c r="J780" s="82"/>
      <c r="K780" s="155"/>
    </row>
    <row r="781" s="2" customFormat="1" customHeight="1" spans="2:11">
      <c r="B781" s="82"/>
      <c r="C781" s="82"/>
      <c r="D781" s="82"/>
      <c r="E781" s="82"/>
      <c r="F781" s="82"/>
      <c r="G781" s="82"/>
      <c r="H781" s="82"/>
      <c r="I781" s="82"/>
      <c r="J781" s="82"/>
      <c r="K781" s="155"/>
    </row>
    <row r="782" s="2" customFormat="1" customHeight="1" spans="2:11">
      <c r="B782" s="82"/>
      <c r="C782" s="82"/>
      <c r="D782" s="82"/>
      <c r="E782" s="82"/>
      <c r="F782" s="82"/>
      <c r="G782" s="82"/>
      <c r="H782" s="82"/>
      <c r="I782" s="82"/>
      <c r="J782" s="82"/>
      <c r="K782" s="155"/>
    </row>
    <row r="783" s="2" customFormat="1" customHeight="1" spans="2:11">
      <c r="B783" s="82"/>
      <c r="C783" s="82"/>
      <c r="D783" s="82"/>
      <c r="E783" s="82"/>
      <c r="F783" s="82"/>
      <c r="G783" s="82"/>
      <c r="H783" s="82"/>
      <c r="I783" s="82"/>
      <c r="J783" s="82"/>
      <c r="K783" s="155"/>
    </row>
    <row r="784" s="2" customFormat="1" customHeight="1" spans="2:11">
      <c r="B784" s="82"/>
      <c r="C784" s="82"/>
      <c r="D784" s="82"/>
      <c r="E784" s="82"/>
      <c r="F784" s="82"/>
      <c r="G784" s="82"/>
      <c r="H784" s="82"/>
      <c r="I784" s="82"/>
      <c r="J784" s="82"/>
      <c r="K784" s="155"/>
    </row>
    <row r="785" s="2" customFormat="1" customHeight="1" spans="2:11">
      <c r="B785" s="82"/>
      <c r="C785" s="82"/>
      <c r="D785" s="82"/>
      <c r="E785" s="82"/>
      <c r="F785" s="82"/>
      <c r="G785" s="82"/>
      <c r="H785" s="82"/>
      <c r="I785" s="82"/>
      <c r="J785" s="82"/>
      <c r="K785" s="155"/>
    </row>
    <row r="786" s="2" customFormat="1" customHeight="1" spans="2:11">
      <c r="B786" s="82"/>
      <c r="C786" s="82"/>
      <c r="D786" s="82"/>
      <c r="E786" s="82"/>
      <c r="F786" s="82"/>
      <c r="G786" s="82"/>
      <c r="H786" s="82"/>
      <c r="I786" s="82"/>
      <c r="J786" s="82"/>
      <c r="K786" s="155"/>
    </row>
    <row r="787" s="2" customFormat="1" customHeight="1" spans="2:11">
      <c r="B787" s="82"/>
      <c r="C787" s="82"/>
      <c r="D787" s="82"/>
      <c r="E787" s="82"/>
      <c r="F787" s="82"/>
      <c r="G787" s="82"/>
      <c r="H787" s="82"/>
      <c r="I787" s="82"/>
      <c r="J787" s="82"/>
      <c r="K787" s="155"/>
    </row>
    <row r="788" s="2" customFormat="1" customHeight="1" spans="2:11">
      <c r="B788" s="82"/>
      <c r="C788" s="82"/>
      <c r="D788" s="82"/>
      <c r="E788" s="82"/>
      <c r="F788" s="82"/>
      <c r="G788" s="82"/>
      <c r="H788" s="82"/>
      <c r="I788" s="82"/>
      <c r="J788" s="82"/>
      <c r="K788" s="155"/>
    </row>
    <row r="789" s="2" customFormat="1" customHeight="1" spans="2:11">
      <c r="B789" s="82"/>
      <c r="C789" s="82"/>
      <c r="D789" s="82"/>
      <c r="E789" s="82"/>
      <c r="F789" s="82"/>
      <c r="G789" s="82"/>
      <c r="H789" s="82"/>
      <c r="I789" s="82"/>
      <c r="J789" s="82"/>
      <c r="K789" s="155"/>
    </row>
    <row r="790" s="2" customFormat="1" customHeight="1" spans="2:11">
      <c r="B790" s="82"/>
      <c r="C790" s="82"/>
      <c r="D790" s="82"/>
      <c r="E790" s="82"/>
      <c r="F790" s="82"/>
      <c r="G790" s="82"/>
      <c r="H790" s="82"/>
      <c r="I790" s="82"/>
      <c r="J790" s="82"/>
      <c r="K790" s="155"/>
    </row>
    <row r="791" s="2" customFormat="1" customHeight="1" spans="2:11">
      <c r="B791" s="82"/>
      <c r="C791" s="82"/>
      <c r="D791" s="82"/>
      <c r="E791" s="82"/>
      <c r="F791" s="82"/>
      <c r="G791" s="82"/>
      <c r="H791" s="82"/>
      <c r="I791" s="82"/>
      <c r="J791" s="82"/>
      <c r="K791" s="155"/>
    </row>
    <row r="792" s="2" customFormat="1" customHeight="1" spans="2:11">
      <c r="B792" s="82"/>
      <c r="C792" s="82"/>
      <c r="D792" s="82"/>
      <c r="E792" s="82"/>
      <c r="F792" s="82"/>
      <c r="G792" s="82"/>
      <c r="H792" s="82"/>
      <c r="I792" s="82"/>
      <c r="J792" s="82"/>
      <c r="K792" s="155"/>
    </row>
    <row r="793" s="2" customFormat="1" customHeight="1" spans="2:11">
      <c r="B793" s="82"/>
      <c r="C793" s="82"/>
      <c r="D793" s="82"/>
      <c r="E793" s="82"/>
      <c r="F793" s="82"/>
      <c r="G793" s="82"/>
      <c r="H793" s="82"/>
      <c r="I793" s="82"/>
      <c r="J793" s="82"/>
      <c r="K793" s="155"/>
    </row>
    <row r="794" s="2" customFormat="1" customHeight="1" spans="2:11">
      <c r="B794" s="82"/>
      <c r="C794" s="82"/>
      <c r="D794" s="82"/>
      <c r="E794" s="82"/>
      <c r="F794" s="82"/>
      <c r="G794" s="82"/>
      <c r="H794" s="82"/>
      <c r="I794" s="82"/>
      <c r="J794" s="82"/>
      <c r="K794" s="155"/>
    </row>
    <row r="795" s="2" customFormat="1" customHeight="1" spans="2:11">
      <c r="B795" s="82"/>
      <c r="C795" s="82"/>
      <c r="D795" s="82"/>
      <c r="E795" s="82"/>
      <c r="F795" s="82"/>
      <c r="G795" s="82"/>
      <c r="H795" s="82"/>
      <c r="I795" s="82"/>
      <c r="J795" s="82"/>
      <c r="K795" s="155"/>
    </row>
    <row r="796" s="2" customFormat="1" customHeight="1" spans="2:11">
      <c r="B796" s="82"/>
      <c r="C796" s="82"/>
      <c r="D796" s="82"/>
      <c r="E796" s="82"/>
      <c r="F796" s="82"/>
      <c r="G796" s="82"/>
      <c r="H796" s="82"/>
      <c r="I796" s="82"/>
      <c r="J796" s="82"/>
      <c r="K796" s="155"/>
    </row>
    <row r="797" s="2" customFormat="1" customHeight="1" spans="2:11">
      <c r="B797" s="82"/>
      <c r="C797" s="82"/>
      <c r="D797" s="82"/>
      <c r="E797" s="82"/>
      <c r="F797" s="82"/>
      <c r="G797" s="82"/>
      <c r="H797" s="82"/>
      <c r="I797" s="82"/>
      <c r="J797" s="82"/>
      <c r="K797" s="155"/>
    </row>
    <row r="798" s="2" customFormat="1" customHeight="1" spans="2:11">
      <c r="B798" s="82"/>
      <c r="C798" s="82"/>
      <c r="D798" s="82"/>
      <c r="E798" s="82"/>
      <c r="F798" s="82"/>
      <c r="G798" s="82"/>
      <c r="H798" s="82"/>
      <c r="I798" s="82"/>
      <c r="J798" s="82"/>
      <c r="K798" s="155"/>
    </row>
    <row r="799" s="2" customFormat="1" customHeight="1" spans="2:11">
      <c r="B799" s="82"/>
      <c r="C799" s="82"/>
      <c r="D799" s="82"/>
      <c r="E799" s="82"/>
      <c r="F799" s="82"/>
      <c r="G799" s="82"/>
      <c r="H799" s="82"/>
      <c r="I799" s="82"/>
      <c r="J799" s="82"/>
      <c r="K799" s="155"/>
    </row>
    <row r="800" s="2" customFormat="1" customHeight="1" spans="2:11">
      <c r="B800" s="82"/>
      <c r="C800" s="82"/>
      <c r="D800" s="82"/>
      <c r="E800" s="82"/>
      <c r="F800" s="82"/>
      <c r="G800" s="82"/>
      <c r="H800" s="82"/>
      <c r="I800" s="82"/>
      <c r="J800" s="82"/>
      <c r="K800" s="155"/>
    </row>
    <row r="801" s="2" customFormat="1" customHeight="1" spans="2:11">
      <c r="B801" s="82"/>
      <c r="C801" s="82"/>
      <c r="D801" s="82"/>
      <c r="E801" s="82"/>
      <c r="F801" s="82"/>
      <c r="G801" s="82"/>
      <c r="H801" s="82"/>
      <c r="I801" s="82"/>
      <c r="J801" s="82"/>
      <c r="K801" s="155"/>
    </row>
    <row r="802" s="2" customFormat="1" customHeight="1" spans="2:11">
      <c r="B802" s="82"/>
      <c r="C802" s="82"/>
      <c r="D802" s="82"/>
      <c r="E802" s="82"/>
      <c r="F802" s="82"/>
      <c r="G802" s="82"/>
      <c r="H802" s="82"/>
      <c r="I802" s="82"/>
      <c r="J802" s="82"/>
      <c r="K802" s="155"/>
    </row>
    <row r="803" s="2" customFormat="1" customHeight="1" spans="2:11">
      <c r="B803" s="82"/>
      <c r="C803" s="82"/>
      <c r="D803" s="82"/>
      <c r="E803" s="82"/>
      <c r="F803" s="82"/>
      <c r="G803" s="82"/>
      <c r="H803" s="82"/>
      <c r="I803" s="82"/>
      <c r="J803" s="82"/>
      <c r="K803" s="155"/>
    </row>
    <row r="804" s="2" customFormat="1" customHeight="1" spans="2:11">
      <c r="B804" s="82"/>
      <c r="C804" s="82"/>
      <c r="D804" s="82"/>
      <c r="E804" s="82"/>
      <c r="F804" s="82"/>
      <c r="G804" s="82"/>
      <c r="H804" s="82"/>
      <c r="I804" s="82"/>
      <c r="J804" s="82"/>
      <c r="K804" s="155"/>
    </row>
    <row r="805" s="2" customFormat="1" customHeight="1" spans="2:11">
      <c r="B805" s="82"/>
      <c r="C805" s="82"/>
      <c r="D805" s="82"/>
      <c r="E805" s="82"/>
      <c r="F805" s="82"/>
      <c r="G805" s="82"/>
      <c r="H805" s="82"/>
      <c r="I805" s="82"/>
      <c r="J805" s="82"/>
      <c r="K805" s="155"/>
    </row>
    <row r="806" s="2" customFormat="1" customHeight="1" spans="2:11">
      <c r="B806" s="82"/>
      <c r="C806" s="82"/>
      <c r="D806" s="82"/>
      <c r="E806" s="82"/>
      <c r="F806" s="82"/>
      <c r="G806" s="82"/>
      <c r="H806" s="82"/>
      <c r="I806" s="82"/>
      <c r="J806" s="82"/>
      <c r="K806" s="155"/>
    </row>
    <row r="807" s="2" customFormat="1" customHeight="1" spans="2:11">
      <c r="B807" s="82"/>
      <c r="C807" s="82"/>
      <c r="D807" s="82"/>
      <c r="E807" s="82"/>
      <c r="F807" s="82"/>
      <c r="G807" s="82"/>
      <c r="H807" s="82"/>
      <c r="I807" s="82"/>
      <c r="J807" s="82"/>
      <c r="K807" s="155"/>
    </row>
    <row r="808" s="2" customFormat="1" customHeight="1" spans="2:11">
      <c r="B808" s="82"/>
      <c r="C808" s="82"/>
      <c r="D808" s="82"/>
      <c r="E808" s="82"/>
      <c r="F808" s="82"/>
      <c r="G808" s="82"/>
      <c r="H808" s="82"/>
      <c r="I808" s="82"/>
      <c r="J808" s="82"/>
      <c r="K808" s="155"/>
    </row>
    <row r="809" s="2" customFormat="1" customHeight="1" spans="2:11">
      <c r="B809" s="82"/>
      <c r="C809" s="82"/>
      <c r="D809" s="82"/>
      <c r="E809" s="82"/>
      <c r="F809" s="82"/>
      <c r="G809" s="82"/>
      <c r="H809" s="82"/>
      <c r="I809" s="82"/>
      <c r="J809" s="82"/>
      <c r="K809" s="155"/>
    </row>
    <row r="810" s="2" customFormat="1" customHeight="1" spans="2:11">
      <c r="B810" s="82"/>
      <c r="C810" s="82"/>
      <c r="D810" s="82"/>
      <c r="E810" s="82"/>
      <c r="F810" s="82"/>
      <c r="G810" s="82"/>
      <c r="H810" s="82"/>
      <c r="I810" s="82"/>
      <c r="J810" s="82"/>
      <c r="K810" s="155"/>
    </row>
    <row r="811" s="2" customFormat="1" customHeight="1" spans="2:11">
      <c r="B811" s="82"/>
      <c r="C811" s="82"/>
      <c r="D811" s="82"/>
      <c r="E811" s="82"/>
      <c r="F811" s="82"/>
      <c r="G811" s="82"/>
      <c r="H811" s="82"/>
      <c r="I811" s="82"/>
      <c r="J811" s="82"/>
      <c r="K811" s="155"/>
    </row>
    <row r="812" s="2" customFormat="1" customHeight="1" spans="2:11">
      <c r="B812" s="82"/>
      <c r="C812" s="82"/>
      <c r="D812" s="82"/>
      <c r="E812" s="82"/>
      <c r="F812" s="82"/>
      <c r="G812" s="82"/>
      <c r="H812" s="82"/>
      <c r="I812" s="82"/>
      <c r="J812" s="82"/>
      <c r="K812" s="155"/>
    </row>
    <row r="813" s="2" customFormat="1" customHeight="1" spans="2:11">
      <c r="B813" s="82"/>
      <c r="C813" s="82"/>
      <c r="D813" s="82"/>
      <c r="E813" s="82"/>
      <c r="F813" s="82"/>
      <c r="G813" s="82"/>
      <c r="H813" s="82"/>
      <c r="I813" s="82"/>
      <c r="J813" s="82"/>
      <c r="K813" s="155"/>
    </row>
    <row r="814" s="2" customFormat="1" customHeight="1" spans="2:11">
      <c r="B814" s="82"/>
      <c r="C814" s="82"/>
      <c r="D814" s="82"/>
      <c r="E814" s="82"/>
      <c r="F814" s="82"/>
      <c r="G814" s="82"/>
      <c r="H814" s="82"/>
      <c r="I814" s="82"/>
      <c r="J814" s="82"/>
      <c r="K814" s="155"/>
    </row>
    <row r="815" s="2" customFormat="1" customHeight="1" spans="2:11">
      <c r="B815" s="82"/>
      <c r="C815" s="82"/>
      <c r="D815" s="82"/>
      <c r="E815" s="82"/>
      <c r="F815" s="82"/>
      <c r="G815" s="82"/>
      <c r="H815" s="82"/>
      <c r="I815" s="82"/>
      <c r="J815" s="82"/>
      <c r="K815" s="155"/>
    </row>
    <row r="816" s="2" customFormat="1" customHeight="1" spans="2:11">
      <c r="B816" s="82"/>
      <c r="C816" s="82"/>
      <c r="D816" s="82"/>
      <c r="E816" s="82"/>
      <c r="F816" s="82"/>
      <c r="G816" s="82"/>
      <c r="H816" s="82"/>
      <c r="I816" s="82"/>
      <c r="J816" s="82"/>
      <c r="K816" s="155"/>
    </row>
    <row r="817" s="2" customFormat="1" customHeight="1" spans="2:11">
      <c r="B817" s="82"/>
      <c r="C817" s="82"/>
      <c r="D817" s="82"/>
      <c r="E817" s="82"/>
      <c r="F817" s="82"/>
      <c r="G817" s="82"/>
      <c r="H817" s="82"/>
      <c r="I817" s="82"/>
      <c r="J817" s="82"/>
      <c r="K817" s="155"/>
    </row>
    <row r="818" s="2" customFormat="1" customHeight="1" spans="2:11">
      <c r="B818" s="82"/>
      <c r="C818" s="82"/>
      <c r="D818" s="82"/>
      <c r="E818" s="82"/>
      <c r="F818" s="82"/>
      <c r="G818" s="82"/>
      <c r="H818" s="82"/>
      <c r="I818" s="82"/>
      <c r="J818" s="82"/>
      <c r="K818" s="155"/>
    </row>
    <row r="819" s="2" customFormat="1" customHeight="1" spans="2:11">
      <c r="B819" s="82"/>
      <c r="C819" s="82"/>
      <c r="D819" s="82"/>
      <c r="E819" s="82"/>
      <c r="F819" s="82"/>
      <c r="G819" s="82"/>
      <c r="H819" s="82"/>
      <c r="I819" s="82"/>
      <c r="J819" s="82"/>
      <c r="K819" s="155"/>
    </row>
    <row r="820" s="2" customFormat="1" customHeight="1" spans="2:11">
      <c r="B820" s="82"/>
      <c r="C820" s="82"/>
      <c r="D820" s="82"/>
      <c r="E820" s="82"/>
      <c r="F820" s="82"/>
      <c r="G820" s="82"/>
      <c r="H820" s="82"/>
      <c r="I820" s="82"/>
      <c r="J820" s="82"/>
      <c r="K820" s="155"/>
    </row>
    <row r="821" s="2" customFormat="1" customHeight="1" spans="2:11">
      <c r="B821" s="82"/>
      <c r="C821" s="82"/>
      <c r="D821" s="82"/>
      <c r="E821" s="82"/>
      <c r="F821" s="82"/>
      <c r="G821" s="82"/>
      <c r="H821" s="82"/>
      <c r="I821" s="82"/>
      <c r="J821" s="82"/>
      <c r="K821" s="155"/>
    </row>
    <row r="822" s="2" customFormat="1" customHeight="1" spans="2:11">
      <c r="B822" s="82"/>
      <c r="C822" s="82"/>
      <c r="D822" s="82"/>
      <c r="E822" s="82"/>
      <c r="F822" s="82"/>
      <c r="G822" s="82"/>
      <c r="H822" s="82"/>
      <c r="I822" s="82"/>
      <c r="J822" s="82"/>
      <c r="K822" s="155"/>
    </row>
    <row r="823" s="2" customFormat="1" customHeight="1" spans="2:11">
      <c r="B823" s="82"/>
      <c r="C823" s="82"/>
      <c r="D823" s="82"/>
      <c r="E823" s="82"/>
      <c r="F823" s="82"/>
      <c r="G823" s="82"/>
      <c r="H823" s="82"/>
      <c r="I823" s="82"/>
      <c r="J823" s="82"/>
      <c r="K823" s="155"/>
    </row>
    <row r="824" s="2" customFormat="1" customHeight="1" spans="2:11">
      <c r="B824" s="82"/>
      <c r="C824" s="82"/>
      <c r="D824" s="82"/>
      <c r="E824" s="82"/>
      <c r="F824" s="82"/>
      <c r="G824" s="82"/>
      <c r="H824" s="82"/>
      <c r="I824" s="82"/>
      <c r="J824" s="82"/>
      <c r="K824" s="155"/>
    </row>
    <row r="825" s="2" customFormat="1" customHeight="1" spans="2:11">
      <c r="B825" s="82"/>
      <c r="C825" s="82"/>
      <c r="D825" s="82"/>
      <c r="E825" s="82"/>
      <c r="F825" s="82"/>
      <c r="G825" s="82"/>
      <c r="H825" s="82"/>
      <c r="I825" s="82"/>
      <c r="J825" s="82"/>
      <c r="K825" s="155"/>
    </row>
    <row r="826" s="2" customFormat="1" customHeight="1" spans="2:11">
      <c r="B826" s="82"/>
      <c r="C826" s="82"/>
      <c r="D826" s="82"/>
      <c r="E826" s="82"/>
      <c r="F826" s="82"/>
      <c r="G826" s="82"/>
      <c r="H826" s="82"/>
      <c r="I826" s="82"/>
      <c r="J826" s="82"/>
      <c r="K826" s="155"/>
    </row>
    <row r="827" s="2" customFormat="1" customHeight="1" spans="2:11">
      <c r="B827" s="82"/>
      <c r="C827" s="82"/>
      <c r="D827" s="82"/>
      <c r="E827" s="82"/>
      <c r="F827" s="82"/>
      <c r="G827" s="82"/>
      <c r="H827" s="82"/>
      <c r="I827" s="82"/>
      <c r="J827" s="82"/>
      <c r="K827" s="155"/>
    </row>
    <row r="828" s="2" customFormat="1" customHeight="1" spans="2:11">
      <c r="B828" s="82"/>
      <c r="C828" s="82"/>
      <c r="D828" s="82"/>
      <c r="E828" s="82"/>
      <c r="F828" s="82"/>
      <c r="G828" s="82"/>
      <c r="H828" s="82"/>
      <c r="I828" s="82"/>
      <c r="J828" s="82"/>
      <c r="K828" s="155"/>
    </row>
    <row r="829" s="2" customFormat="1" customHeight="1" spans="2:11">
      <c r="B829" s="82"/>
      <c r="C829" s="82"/>
      <c r="D829" s="82"/>
      <c r="E829" s="82"/>
      <c r="F829" s="82"/>
      <c r="G829" s="82"/>
      <c r="H829" s="82"/>
      <c r="I829" s="82"/>
      <c r="J829" s="82"/>
      <c r="K829" s="155"/>
    </row>
    <row r="830" s="2" customFormat="1" customHeight="1" spans="2:11">
      <c r="B830" s="82"/>
      <c r="C830" s="82"/>
      <c r="D830" s="82"/>
      <c r="E830" s="82"/>
      <c r="F830" s="82"/>
      <c r="G830" s="82"/>
      <c r="H830" s="82"/>
      <c r="I830" s="82"/>
      <c r="J830" s="82"/>
      <c r="K830" s="155"/>
    </row>
    <row r="831" s="2" customFormat="1" customHeight="1" spans="2:11">
      <c r="B831" s="82"/>
      <c r="C831" s="82"/>
      <c r="D831" s="82"/>
      <c r="E831" s="82"/>
      <c r="F831" s="82"/>
      <c r="G831" s="82"/>
      <c r="H831" s="82"/>
      <c r="I831" s="82"/>
      <c r="J831" s="82"/>
      <c r="K831" s="155"/>
    </row>
    <row r="832" s="2" customFormat="1" customHeight="1" spans="2:11">
      <c r="B832" s="82"/>
      <c r="C832" s="82"/>
      <c r="D832" s="82"/>
      <c r="E832" s="82"/>
      <c r="F832" s="82"/>
      <c r="G832" s="82"/>
      <c r="H832" s="82"/>
      <c r="I832" s="82"/>
      <c r="J832" s="82"/>
      <c r="K832" s="155"/>
    </row>
    <row r="833" s="2" customFormat="1" customHeight="1" spans="2:11">
      <c r="B833" s="82"/>
      <c r="C833" s="82"/>
      <c r="D833" s="82"/>
      <c r="E833" s="82"/>
      <c r="F833" s="82"/>
      <c r="G833" s="82"/>
      <c r="H833" s="82"/>
      <c r="I833" s="82"/>
      <c r="J833" s="82"/>
      <c r="K833" s="155"/>
    </row>
    <row r="834" s="2" customFormat="1" customHeight="1" spans="2:11">
      <c r="B834" s="82"/>
      <c r="C834" s="82"/>
      <c r="D834" s="82"/>
      <c r="E834" s="82"/>
      <c r="F834" s="82"/>
      <c r="G834" s="82"/>
      <c r="H834" s="82"/>
      <c r="I834" s="82"/>
      <c r="J834" s="82"/>
      <c r="K834" s="155"/>
    </row>
    <row r="835" s="2" customFormat="1" customHeight="1" spans="2:11">
      <c r="B835" s="82"/>
      <c r="C835" s="82"/>
      <c r="D835" s="82"/>
      <c r="E835" s="82"/>
      <c r="F835" s="82"/>
      <c r="G835" s="82"/>
      <c r="H835" s="82"/>
      <c r="I835" s="82"/>
      <c r="J835" s="82"/>
      <c r="K835" s="155"/>
    </row>
    <row r="836" s="2" customFormat="1" customHeight="1" spans="2:11">
      <c r="B836" s="82"/>
      <c r="C836" s="82"/>
      <c r="D836" s="82"/>
      <c r="E836" s="82"/>
      <c r="F836" s="82"/>
      <c r="G836" s="82"/>
      <c r="H836" s="82"/>
      <c r="I836" s="82"/>
      <c r="J836" s="82"/>
      <c r="K836" s="155"/>
    </row>
    <row r="837" s="2" customFormat="1" customHeight="1" spans="2:11">
      <c r="B837" s="82"/>
      <c r="C837" s="82"/>
      <c r="D837" s="82"/>
      <c r="E837" s="82"/>
      <c r="F837" s="82"/>
      <c r="G837" s="82"/>
      <c r="H837" s="82"/>
      <c r="I837" s="82"/>
      <c r="J837" s="82"/>
      <c r="K837" s="155"/>
    </row>
    <row r="838" s="2" customFormat="1" customHeight="1" spans="2:11">
      <c r="B838" s="82"/>
      <c r="C838" s="82"/>
      <c r="D838" s="82"/>
      <c r="E838" s="82"/>
      <c r="F838" s="82"/>
      <c r="G838" s="82"/>
      <c r="H838" s="82"/>
      <c r="I838" s="82"/>
      <c r="J838" s="82"/>
      <c r="K838" s="155"/>
    </row>
  </sheetData>
  <mergeCells count="34">
    <mergeCell ref="A2:P2"/>
    <mergeCell ref="A3:P3"/>
    <mergeCell ref="A4:P4"/>
    <mergeCell ref="AF4:AU4"/>
    <mergeCell ref="AV4:BK4"/>
    <mergeCell ref="BL4:CA4"/>
    <mergeCell ref="CB4:CQ4"/>
    <mergeCell ref="CR4:DG4"/>
    <mergeCell ref="DH4:DW4"/>
    <mergeCell ref="DX4:EM4"/>
    <mergeCell ref="EN4:FC4"/>
    <mergeCell ref="FD4:FS4"/>
    <mergeCell ref="FT4:GI4"/>
    <mergeCell ref="GJ4:GY4"/>
    <mergeCell ref="GZ4:HO4"/>
    <mergeCell ref="A23:H23"/>
    <mergeCell ref="A25:C2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s>
  <printOptions horizontalCentered="1"/>
  <pageMargins left="0.354330708661417" right="0.354330708661417" top="0.78740157480315" bottom="0.78740157480315" header="1.02362204724409" footer="0.511811023622047"/>
  <pageSetup paperSize="9" scale="90" fitToHeight="0" orientation="landscape" verticalDpi="600"/>
  <headerFooter alignWithMargins="0">
    <oddHeader>&amp;R&amp;10表&amp;"Times New Roman,常规"4-7-4
&amp;"宋体,常规"共&amp;"Times New Roman,常规"&amp;N&amp;"宋体,常规"页第&amp;"Times New Roman,常规"&amp;P&amp;"宋体,常规"页</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R836"/>
  <sheetViews>
    <sheetView showGridLines="0" zoomScaleSheetLayoutView="60" workbookViewId="0">
      <selection activeCell="G15" sqref="G15"/>
    </sheetView>
  </sheetViews>
  <sheetFormatPr defaultColWidth="8.75" defaultRowHeight="15.75" customHeight="1"/>
  <cols>
    <col min="1" max="1" width="4.375" style="4" customWidth="1"/>
    <col min="2" max="2" width="25.625" style="4" customWidth="1"/>
    <col min="3" max="6" width="13" style="4" customWidth="1"/>
    <col min="7" max="8" width="9.25" style="4" customWidth="1"/>
    <col min="9" max="9" width="7" style="4" customWidth="1"/>
    <col min="10" max="10" width="7.25" style="4" customWidth="1"/>
    <col min="11" max="32" width="9" style="4"/>
    <col min="33" max="16384" width="8.75" style="4"/>
  </cols>
  <sheetData>
    <row r="1" ht="14.25" spans="1:10">
      <c r="A1" s="5"/>
      <c r="B1" s="6" t="s">
        <v>0</v>
      </c>
      <c r="C1" s="7"/>
      <c r="D1" s="7"/>
      <c r="E1" s="7"/>
      <c r="F1" s="7"/>
      <c r="G1" s="7"/>
      <c r="H1" s="7"/>
      <c r="I1" s="7"/>
      <c r="J1" s="7"/>
    </row>
    <row r="2" s="1" customFormat="1" ht="30" customHeight="1" spans="1:10">
      <c r="A2" s="8" t="s">
        <v>382</v>
      </c>
      <c r="B2" s="8"/>
      <c r="C2" s="8"/>
      <c r="D2" s="8"/>
      <c r="E2" s="8"/>
      <c r="F2" s="8"/>
      <c r="G2" s="8"/>
      <c r="H2" s="8"/>
      <c r="I2" s="8"/>
      <c r="J2" s="8"/>
    </row>
    <row r="3" s="2" customFormat="1" ht="14.1" customHeight="1" spans="1:252">
      <c r="A3" s="9" t="e">
        <f>CONCATENATE(#REF!,#REF!,#REF!,#REF!,#REF!,#REF!,#REF!)</f>
        <v>#REF!</v>
      </c>
      <c r="B3" s="9"/>
      <c r="C3" s="9"/>
      <c r="D3" s="9"/>
      <c r="E3" s="9"/>
      <c r="F3" s="9"/>
      <c r="G3" s="9"/>
      <c r="H3" s="9"/>
      <c r="I3" s="9"/>
      <c r="J3" s="9"/>
      <c r="K3" s="10"/>
      <c r="L3" s="10"/>
      <c r="M3" s="9" t="e">
        <f>CONCATENATE(#REF!,#REF!,#REF!,#REF!,#REF!,#REF!,#REF!)</f>
        <v>#REF!</v>
      </c>
      <c r="N3" s="9"/>
      <c r="O3" s="9"/>
      <c r="P3" s="9"/>
      <c r="Q3" s="9"/>
      <c r="R3" s="9"/>
      <c r="S3" s="9"/>
      <c r="T3" s="9"/>
      <c r="U3" s="9"/>
      <c r="V3" s="9"/>
      <c r="W3" s="9"/>
      <c r="X3" s="9"/>
      <c r="Y3" s="9"/>
      <c r="Z3" s="9"/>
      <c r="AA3" s="9"/>
      <c r="AB3" s="9"/>
      <c r="AC3" s="9" t="e">
        <f>CONCATENATE(#REF!,#REF!,#REF!,#REF!,#REF!,#REF!,#REF!)</f>
        <v>#REF!</v>
      </c>
      <c r="AD3" s="9"/>
      <c r="AE3" s="9"/>
      <c r="AF3" s="9"/>
      <c r="AG3" s="9"/>
      <c r="AH3" s="9"/>
      <c r="AI3" s="9"/>
      <c r="AJ3" s="9"/>
      <c r="AK3" s="9"/>
      <c r="AL3" s="9"/>
      <c r="AM3" s="9"/>
      <c r="AN3" s="9"/>
      <c r="AO3" s="9"/>
      <c r="AP3" s="9"/>
      <c r="AQ3" s="9"/>
      <c r="AR3" s="9"/>
      <c r="AS3" s="9" t="e">
        <f>CONCATENATE(#REF!,#REF!,#REF!,#REF!,#REF!,#REF!,#REF!)</f>
        <v>#REF!</v>
      </c>
      <c r="AT3" s="9"/>
      <c r="AU3" s="9"/>
      <c r="AV3" s="9"/>
      <c r="AW3" s="9"/>
      <c r="AX3" s="9"/>
      <c r="AY3" s="9"/>
      <c r="AZ3" s="9"/>
      <c r="BA3" s="9"/>
      <c r="BB3" s="9"/>
      <c r="BC3" s="9"/>
      <c r="BD3" s="9"/>
      <c r="BE3" s="9"/>
      <c r="BF3" s="9"/>
      <c r="BG3" s="9"/>
      <c r="BH3" s="9"/>
      <c r="BI3" s="9" t="e">
        <f>CONCATENATE(#REF!,#REF!,#REF!,#REF!,#REF!,#REF!,#REF!)</f>
        <v>#REF!</v>
      </c>
      <c r="BJ3" s="9"/>
      <c r="BK3" s="9"/>
      <c r="BL3" s="9"/>
      <c r="BM3" s="9"/>
      <c r="BN3" s="9"/>
      <c r="BO3" s="9"/>
      <c r="BP3" s="9"/>
      <c r="BQ3" s="9"/>
      <c r="BR3" s="9"/>
      <c r="BS3" s="9"/>
      <c r="BT3" s="9"/>
      <c r="BU3" s="9"/>
      <c r="BV3" s="9"/>
      <c r="BW3" s="9"/>
      <c r="BX3" s="9"/>
      <c r="BY3" s="9" t="e">
        <f>CONCATENATE(#REF!,#REF!,#REF!,#REF!,#REF!,#REF!,#REF!)</f>
        <v>#REF!</v>
      </c>
      <c r="BZ3" s="9"/>
      <c r="CA3" s="9"/>
      <c r="CB3" s="9"/>
      <c r="CC3" s="9"/>
      <c r="CD3" s="9"/>
      <c r="CE3" s="9"/>
      <c r="CF3" s="9"/>
      <c r="CG3" s="9"/>
      <c r="CH3" s="9"/>
      <c r="CI3" s="9"/>
      <c r="CJ3" s="9"/>
      <c r="CK3" s="9"/>
      <c r="CL3" s="9"/>
      <c r="CM3" s="9"/>
      <c r="CN3" s="9"/>
      <c r="CO3" s="9" t="e">
        <f>CONCATENATE(#REF!,#REF!,#REF!,#REF!,#REF!,#REF!,#REF!)</f>
        <v>#REF!</v>
      </c>
      <c r="CP3" s="9"/>
      <c r="CQ3" s="9"/>
      <c r="CR3" s="9"/>
      <c r="CS3" s="9"/>
      <c r="CT3" s="9"/>
      <c r="CU3" s="9"/>
      <c r="CV3" s="9"/>
      <c r="CW3" s="9"/>
      <c r="CX3" s="9"/>
      <c r="CY3" s="9"/>
      <c r="CZ3" s="9"/>
      <c r="DA3" s="9"/>
      <c r="DB3" s="9"/>
      <c r="DC3" s="9"/>
      <c r="DD3" s="9"/>
      <c r="DE3" s="9" t="e">
        <f>CONCATENATE(#REF!,#REF!,#REF!,#REF!,#REF!,#REF!,#REF!)</f>
        <v>#REF!</v>
      </c>
      <c r="DF3" s="9"/>
      <c r="DG3" s="9"/>
      <c r="DH3" s="9"/>
      <c r="DI3" s="9"/>
      <c r="DJ3" s="9"/>
      <c r="DK3" s="9"/>
      <c r="DL3" s="9"/>
      <c r="DM3" s="9"/>
      <c r="DN3" s="9"/>
      <c r="DO3" s="9"/>
      <c r="DP3" s="9"/>
      <c r="DQ3" s="9"/>
      <c r="DR3" s="9"/>
      <c r="DS3" s="9"/>
      <c r="DT3" s="9"/>
      <c r="DU3" s="9" t="e">
        <f>CONCATENATE(#REF!,#REF!,#REF!,#REF!,#REF!,#REF!,#REF!)</f>
        <v>#REF!</v>
      </c>
      <c r="DV3" s="9"/>
      <c r="DW3" s="9"/>
      <c r="DX3" s="9"/>
      <c r="DY3" s="9"/>
      <c r="DZ3" s="9"/>
      <c r="EA3" s="9"/>
      <c r="EB3" s="9"/>
      <c r="EC3" s="9"/>
      <c r="ED3" s="9"/>
      <c r="EE3" s="9"/>
      <c r="EF3" s="9"/>
      <c r="EG3" s="9"/>
      <c r="EH3" s="9"/>
      <c r="EI3" s="9"/>
      <c r="EJ3" s="9"/>
      <c r="EK3" s="9" t="e">
        <f>CONCATENATE(#REF!,#REF!,#REF!,#REF!,#REF!,#REF!,#REF!)</f>
        <v>#REF!</v>
      </c>
      <c r="EL3" s="9"/>
      <c r="EM3" s="9"/>
      <c r="EN3" s="9"/>
      <c r="EO3" s="9"/>
      <c r="EP3" s="9"/>
      <c r="EQ3" s="9"/>
      <c r="ER3" s="9"/>
      <c r="ES3" s="9"/>
      <c r="ET3" s="9"/>
      <c r="EU3" s="9"/>
      <c r="EV3" s="9"/>
      <c r="EW3" s="9"/>
      <c r="EX3" s="9"/>
      <c r="EY3" s="9"/>
      <c r="EZ3" s="9"/>
      <c r="FA3" s="9" t="e">
        <f>CONCATENATE(#REF!,#REF!,#REF!,#REF!,#REF!,#REF!,#REF!)</f>
        <v>#REF!</v>
      </c>
      <c r="FB3" s="9"/>
      <c r="FC3" s="9"/>
      <c r="FD3" s="9"/>
      <c r="FE3" s="9"/>
      <c r="FF3" s="9"/>
      <c r="FG3" s="9"/>
      <c r="FH3" s="9"/>
      <c r="FI3" s="9"/>
      <c r="FJ3" s="9"/>
      <c r="FK3" s="9"/>
      <c r="FL3" s="9"/>
      <c r="FM3" s="9"/>
      <c r="FN3" s="9"/>
      <c r="FO3" s="9"/>
      <c r="FP3" s="9"/>
      <c r="FQ3" s="9" t="e">
        <f>CONCATENATE(#REF!,#REF!,#REF!,#REF!,#REF!,#REF!,#REF!)</f>
        <v>#REF!</v>
      </c>
      <c r="FR3" s="9"/>
      <c r="FS3" s="9"/>
      <c r="FT3" s="9"/>
      <c r="FU3" s="9"/>
      <c r="FV3" s="9"/>
      <c r="FW3" s="9"/>
      <c r="FX3" s="9"/>
      <c r="FY3" s="9"/>
      <c r="FZ3" s="9"/>
      <c r="GA3" s="9"/>
      <c r="GB3" s="9"/>
      <c r="GC3" s="9"/>
      <c r="GD3" s="9"/>
      <c r="GE3" s="9"/>
      <c r="GF3" s="9"/>
      <c r="GG3" s="9" t="e">
        <f>CONCATENATE(#REF!,#REF!,#REF!,#REF!,#REF!,#REF!,#REF!)</f>
        <v>#REF!</v>
      </c>
      <c r="GH3" s="9"/>
      <c r="GI3" s="9"/>
      <c r="GJ3" s="9"/>
      <c r="GK3" s="9"/>
      <c r="GL3" s="9"/>
      <c r="GM3" s="9"/>
      <c r="GN3" s="9"/>
      <c r="GO3" s="9"/>
      <c r="GP3" s="9"/>
      <c r="GQ3" s="9"/>
      <c r="GR3" s="9"/>
      <c r="GS3" s="9"/>
      <c r="GT3" s="9"/>
      <c r="GU3" s="9"/>
      <c r="GV3" s="9"/>
      <c r="GW3" s="9" t="e">
        <f>CONCATENATE(#REF!,#REF!,#REF!,#REF!,#REF!,#REF!,#REF!)</f>
        <v>#REF!</v>
      </c>
      <c r="GX3" s="9"/>
      <c r="GY3" s="9"/>
      <c r="GZ3" s="9"/>
      <c r="HA3" s="9"/>
      <c r="HB3" s="9"/>
      <c r="HC3" s="9"/>
      <c r="HD3" s="9"/>
      <c r="HE3" s="9"/>
      <c r="HF3" s="9"/>
      <c r="HG3" s="9"/>
      <c r="HH3" s="9"/>
      <c r="HI3" s="9"/>
      <c r="HJ3" s="9"/>
      <c r="HK3" s="9"/>
      <c r="HL3" s="9"/>
      <c r="HM3" s="9" t="e">
        <f>CONCATENATE(#REF!,#REF!,#REF!,#REF!,#REF!,#REF!,#REF!)</f>
        <v>#REF!</v>
      </c>
      <c r="HN3" s="9"/>
      <c r="HO3" s="9"/>
      <c r="HP3" s="9"/>
      <c r="HQ3" s="9"/>
      <c r="HR3" s="9"/>
      <c r="HS3" s="9"/>
      <c r="HT3" s="9"/>
      <c r="HU3" s="9"/>
      <c r="HV3" s="9"/>
      <c r="HW3" s="9"/>
      <c r="HX3" s="9"/>
      <c r="HY3" s="9"/>
      <c r="HZ3" s="9"/>
      <c r="IA3" s="9"/>
      <c r="IB3" s="9"/>
      <c r="IC3" s="9" t="e">
        <f>CONCATENATE(#REF!,#REF!,#REF!,#REF!,#REF!,#REF!,#REF!)</f>
        <v>#REF!</v>
      </c>
      <c r="ID3" s="9"/>
      <c r="IE3" s="9"/>
      <c r="IF3" s="9"/>
      <c r="IG3" s="9"/>
      <c r="IH3" s="9"/>
      <c r="II3" s="9"/>
      <c r="IJ3" s="9"/>
      <c r="IK3" s="9"/>
      <c r="IL3" s="9"/>
      <c r="IM3" s="9"/>
      <c r="IN3" s="9"/>
      <c r="IO3" s="9"/>
      <c r="IP3" s="9"/>
      <c r="IQ3" s="9"/>
      <c r="IR3" s="9"/>
    </row>
    <row r="4" s="2" customFormat="1" customHeight="1" spans="1:10">
      <c r="A4" s="79" t="e">
        <f>#REF!&amp;#REF!</f>
        <v>#REF!</v>
      </c>
      <c r="J4" s="55" t="s">
        <v>2</v>
      </c>
    </row>
    <row r="5" s="3" customFormat="1" ht="18" customHeight="1" spans="1:10">
      <c r="A5" s="12" t="s">
        <v>85</v>
      </c>
      <c r="B5" s="12" t="s">
        <v>4</v>
      </c>
      <c r="C5" s="12" t="s">
        <v>5</v>
      </c>
      <c r="D5" s="12"/>
      <c r="E5" s="12" t="s">
        <v>6</v>
      </c>
      <c r="F5" s="12"/>
      <c r="G5" s="12" t="s">
        <v>144</v>
      </c>
      <c r="H5" s="12"/>
      <c r="I5" s="12" t="s">
        <v>75</v>
      </c>
      <c r="J5" s="12"/>
    </row>
    <row r="6" s="3" customFormat="1" ht="18" customHeight="1" spans="1:10">
      <c r="A6" s="12"/>
      <c r="B6" s="12"/>
      <c r="C6" s="12" t="s">
        <v>281</v>
      </c>
      <c r="D6" s="12" t="s">
        <v>282</v>
      </c>
      <c r="E6" s="12" t="s">
        <v>281</v>
      </c>
      <c r="F6" s="12" t="s">
        <v>282</v>
      </c>
      <c r="G6" s="12" t="s">
        <v>281</v>
      </c>
      <c r="H6" s="12" t="s">
        <v>282</v>
      </c>
      <c r="I6" s="12" t="s">
        <v>281</v>
      </c>
      <c r="J6" s="12" t="s">
        <v>282</v>
      </c>
    </row>
    <row r="7" s="2" customFormat="1" customHeight="1" spans="1:10">
      <c r="A7" s="346"/>
      <c r="B7" s="174" t="s">
        <v>383</v>
      </c>
      <c r="C7" s="16">
        <f t="shared" ref="C7:H7" si="0">SUM(C8:C10)</f>
        <v>0</v>
      </c>
      <c r="D7" s="16">
        <f t="shared" si="0"/>
        <v>0</v>
      </c>
      <c r="E7" s="16">
        <f t="shared" si="0"/>
        <v>0</v>
      </c>
      <c r="F7" s="16">
        <f t="shared" si="0"/>
        <v>0</v>
      </c>
      <c r="G7" s="16">
        <f t="shared" si="0"/>
        <v>0</v>
      </c>
      <c r="H7" s="16">
        <f t="shared" si="0"/>
        <v>0</v>
      </c>
      <c r="I7" s="16" t="str">
        <f t="shared" ref="I7:I24" si="1">IF(C7=0,"",G7/C7*100)</f>
        <v/>
      </c>
      <c r="J7" s="16" t="str">
        <f t="shared" ref="J7:J24" si="2">IF(D7=0,"",H7/D7*100)</f>
        <v/>
      </c>
    </row>
    <row r="8" s="2" customFormat="1" customHeight="1" spans="1:10">
      <c r="A8" s="346" t="s">
        <v>384</v>
      </c>
      <c r="B8" s="173" t="s">
        <v>385</v>
      </c>
      <c r="C8" s="16">
        <f>房屋建筑物!H24</f>
        <v>0</v>
      </c>
      <c r="D8" s="16">
        <f>房屋建筑物!I24</f>
        <v>0</v>
      </c>
      <c r="E8" s="16">
        <f>房屋建筑物!J24</f>
        <v>0</v>
      </c>
      <c r="F8" s="16">
        <f>房屋建筑物!L24</f>
        <v>0</v>
      </c>
      <c r="G8" s="16">
        <f t="shared" ref="G8:H10" si="3">E8-C8</f>
        <v>0</v>
      </c>
      <c r="H8" s="16">
        <f t="shared" si="3"/>
        <v>0</v>
      </c>
      <c r="I8" s="16" t="str">
        <f t="shared" si="1"/>
        <v/>
      </c>
      <c r="J8" s="16" t="str">
        <f t="shared" si="2"/>
        <v/>
      </c>
    </row>
    <row r="9" s="2" customFormat="1" customHeight="1" spans="1:10">
      <c r="A9" s="346" t="s">
        <v>386</v>
      </c>
      <c r="B9" s="173" t="s">
        <v>387</v>
      </c>
      <c r="C9" s="16">
        <f>构筑物!I27</f>
        <v>0</v>
      </c>
      <c r="D9" s="16">
        <f>构筑物!J27</f>
        <v>0</v>
      </c>
      <c r="E9" s="16">
        <f>构筑物!K27</f>
        <v>0</v>
      </c>
      <c r="F9" s="16">
        <f>构筑物!M27</f>
        <v>0</v>
      </c>
      <c r="G9" s="16">
        <f t="shared" si="3"/>
        <v>0</v>
      </c>
      <c r="H9" s="16">
        <f t="shared" si="3"/>
        <v>0</v>
      </c>
      <c r="I9" s="16" t="str">
        <f t="shared" si="1"/>
        <v/>
      </c>
      <c r="J9" s="16" t="str">
        <f t="shared" si="2"/>
        <v/>
      </c>
    </row>
    <row r="10" s="2" customFormat="1" customHeight="1" spans="1:10">
      <c r="A10" s="346" t="s">
        <v>388</v>
      </c>
      <c r="B10" s="173" t="s">
        <v>389</v>
      </c>
      <c r="C10" s="16">
        <f>管道沟槽!I27</f>
        <v>0</v>
      </c>
      <c r="D10" s="16">
        <f>管道沟槽!J27</f>
        <v>0</v>
      </c>
      <c r="E10" s="16">
        <f>管道沟槽!K27</f>
        <v>0</v>
      </c>
      <c r="F10" s="16">
        <f>管道沟槽!M27</f>
        <v>0</v>
      </c>
      <c r="G10" s="16">
        <f t="shared" si="3"/>
        <v>0</v>
      </c>
      <c r="H10" s="16">
        <f t="shared" si="3"/>
        <v>0</v>
      </c>
      <c r="I10" s="16" t="str">
        <f t="shared" si="1"/>
        <v/>
      </c>
      <c r="J10" s="16" t="str">
        <f t="shared" si="2"/>
        <v/>
      </c>
    </row>
    <row r="11" s="2" customFormat="1" customHeight="1" spans="1:10">
      <c r="A11" s="346"/>
      <c r="B11" s="173"/>
      <c r="C11" s="16"/>
      <c r="D11" s="16"/>
      <c r="E11" s="16"/>
      <c r="F11" s="16"/>
      <c r="G11" s="16"/>
      <c r="H11" s="16"/>
      <c r="I11" s="16"/>
      <c r="J11" s="16"/>
    </row>
    <row r="12" s="2" customFormat="1" customHeight="1" spans="1:10">
      <c r="A12" s="346"/>
      <c r="B12" s="173"/>
      <c r="C12" s="16"/>
      <c r="D12" s="16"/>
      <c r="E12" s="16"/>
      <c r="F12" s="16"/>
      <c r="G12" s="16"/>
      <c r="H12" s="16"/>
      <c r="I12" s="16"/>
      <c r="J12" s="16"/>
    </row>
    <row r="13" s="2" customFormat="1" customHeight="1" spans="1:10">
      <c r="A13" s="346"/>
      <c r="B13" s="174" t="s">
        <v>390</v>
      </c>
      <c r="C13" s="16">
        <f t="shared" ref="C13:H13" si="4">SUM(C14:C16)</f>
        <v>0</v>
      </c>
      <c r="D13" s="16">
        <f t="shared" si="4"/>
        <v>0</v>
      </c>
      <c r="E13" s="16">
        <f t="shared" si="4"/>
        <v>0</v>
      </c>
      <c r="F13" s="16">
        <f t="shared" si="4"/>
        <v>0</v>
      </c>
      <c r="G13" s="16">
        <f t="shared" si="4"/>
        <v>0</v>
      </c>
      <c r="H13" s="16">
        <f t="shared" si="4"/>
        <v>0</v>
      </c>
      <c r="I13" s="16" t="str">
        <f t="shared" si="1"/>
        <v/>
      </c>
      <c r="J13" s="16" t="str">
        <f t="shared" si="2"/>
        <v/>
      </c>
    </row>
    <row r="14" s="2" customFormat="1" customHeight="1" spans="1:10">
      <c r="A14" s="346" t="s">
        <v>391</v>
      </c>
      <c r="B14" s="173" t="s">
        <v>392</v>
      </c>
      <c r="C14" s="16">
        <f>'机器设备-第五采油厂'!J68+'机器设备-消防支队'!J45+'机器设备-经济技术研究院'!J52</f>
        <v>0</v>
      </c>
      <c r="D14" s="16">
        <f>'机器设备-第五采油厂'!K68+'机器设备-消防支队'!K45+'机器设备-经济技术研究院'!K52</f>
        <v>0</v>
      </c>
      <c r="E14" s="16">
        <f>'机器设备-第五采油厂'!L68</f>
        <v>0</v>
      </c>
      <c r="F14" s="16">
        <f>'机器设备-第五采油厂'!N68+'机器设备-消防支队'!N45+'机器设备-经济技术研究院'!N52</f>
        <v>0</v>
      </c>
      <c r="G14" s="16">
        <v>0</v>
      </c>
      <c r="H14" s="16">
        <f t="shared" ref="G14:H18" si="5">F14-D14</f>
        <v>0</v>
      </c>
      <c r="I14" s="16" t="str">
        <f t="shared" si="1"/>
        <v/>
      </c>
      <c r="J14" s="16" t="str">
        <f t="shared" si="2"/>
        <v/>
      </c>
    </row>
    <row r="15" s="2" customFormat="1" customHeight="1" spans="1:10">
      <c r="A15" s="346" t="s">
        <v>393</v>
      </c>
      <c r="B15" s="173" t="s">
        <v>394</v>
      </c>
      <c r="C15" s="16">
        <f>车辆!J24</f>
        <v>0</v>
      </c>
      <c r="D15" s="16">
        <f>车辆!K24</f>
        <v>0</v>
      </c>
      <c r="E15" s="16">
        <f>车辆!L24</f>
        <v>0</v>
      </c>
      <c r="F15" s="16">
        <f>车辆!P24</f>
        <v>0</v>
      </c>
      <c r="G15" s="16">
        <f t="shared" si="5"/>
        <v>0</v>
      </c>
      <c r="H15" s="16">
        <f t="shared" si="5"/>
        <v>0</v>
      </c>
      <c r="I15" s="16" t="str">
        <f t="shared" si="1"/>
        <v/>
      </c>
      <c r="J15" s="16" t="str">
        <f t="shared" si="2"/>
        <v/>
      </c>
    </row>
    <row r="16" s="2" customFormat="1" customHeight="1" spans="1:10">
      <c r="A16" s="346" t="s">
        <v>395</v>
      </c>
      <c r="B16" s="173" t="s">
        <v>396</v>
      </c>
      <c r="C16" s="16">
        <f>电子设备!J25</f>
        <v>0</v>
      </c>
      <c r="D16" s="16">
        <f>电子设备!K25</f>
        <v>0</v>
      </c>
      <c r="E16" s="16">
        <f>电子设备!L25</f>
        <v>0</v>
      </c>
      <c r="F16" s="16">
        <f>电子设备!N25</f>
        <v>0</v>
      </c>
      <c r="G16" s="16">
        <f t="shared" si="5"/>
        <v>0</v>
      </c>
      <c r="H16" s="16">
        <f t="shared" si="5"/>
        <v>0</v>
      </c>
      <c r="I16" s="16" t="str">
        <f t="shared" si="1"/>
        <v/>
      </c>
      <c r="J16" s="16" t="str">
        <f t="shared" si="2"/>
        <v/>
      </c>
    </row>
    <row r="17" s="2" customFormat="1" customHeight="1" spans="1:10">
      <c r="A17" s="346"/>
      <c r="B17" s="173"/>
      <c r="C17" s="16"/>
      <c r="D17" s="16"/>
      <c r="E17" s="16"/>
      <c r="F17" s="16"/>
      <c r="G17" s="16"/>
      <c r="H17" s="16"/>
      <c r="I17" s="16"/>
      <c r="J17" s="16"/>
    </row>
    <row r="18" s="2" customFormat="1" customHeight="1" spans="1:10">
      <c r="A18" s="346" t="s">
        <v>397</v>
      </c>
      <c r="B18" s="347" t="s">
        <v>398</v>
      </c>
      <c r="C18" s="16">
        <f>土地!K28</f>
        <v>0</v>
      </c>
      <c r="D18" s="16">
        <f>土地!L28</f>
        <v>0</v>
      </c>
      <c r="E18" s="16">
        <f>土地!L28</f>
        <v>0</v>
      </c>
      <c r="F18" s="16">
        <f>土地!M28</f>
        <v>0</v>
      </c>
      <c r="G18" s="16">
        <f t="shared" si="5"/>
        <v>0</v>
      </c>
      <c r="H18" s="16">
        <f t="shared" si="5"/>
        <v>0</v>
      </c>
      <c r="I18" s="16" t="str">
        <f t="shared" si="1"/>
        <v/>
      </c>
      <c r="J18" s="16" t="str">
        <f t="shared" si="2"/>
        <v/>
      </c>
    </row>
    <row r="19" s="2" customFormat="1" customHeight="1" spans="1:10">
      <c r="A19" s="346"/>
      <c r="B19" s="347"/>
      <c r="C19" s="16"/>
      <c r="D19" s="16"/>
      <c r="E19" s="16"/>
      <c r="F19" s="16"/>
      <c r="G19" s="16"/>
      <c r="H19" s="16"/>
      <c r="I19" s="16"/>
      <c r="J19" s="16"/>
    </row>
    <row r="20" s="2" customFormat="1" customHeight="1" spans="1:10">
      <c r="A20" s="346" t="s">
        <v>399</v>
      </c>
      <c r="B20" s="347" t="s">
        <v>400</v>
      </c>
      <c r="C20" s="16"/>
      <c r="D20" s="16">
        <f>固定资产清理!D27</f>
        <v>0</v>
      </c>
      <c r="E20" s="16"/>
      <c r="F20" s="16">
        <f>固定资产清理!E27</f>
        <v>0</v>
      </c>
      <c r="G20" s="16"/>
      <c r="H20" s="16"/>
      <c r="I20" s="16"/>
      <c r="J20" s="16"/>
    </row>
    <row r="21" s="2" customFormat="1" customHeight="1" spans="1:10">
      <c r="A21" s="346"/>
      <c r="B21" s="347"/>
      <c r="C21" s="16"/>
      <c r="D21" s="16"/>
      <c r="E21" s="16"/>
      <c r="F21" s="16"/>
      <c r="G21" s="16"/>
      <c r="H21" s="16"/>
      <c r="I21" s="16"/>
      <c r="J21" s="16"/>
    </row>
    <row r="22" s="2" customFormat="1" customHeight="1" spans="1:10">
      <c r="A22" s="348" t="s">
        <v>401</v>
      </c>
      <c r="B22" s="349"/>
      <c r="C22" s="16">
        <f t="shared" ref="C22:H22" si="6">SUM(C7,C13,C18)</f>
        <v>0</v>
      </c>
      <c r="D22" s="16">
        <f t="shared" si="6"/>
        <v>0</v>
      </c>
      <c r="E22" s="16">
        <f t="shared" si="6"/>
        <v>0</v>
      </c>
      <c r="F22" s="16">
        <f t="shared" si="6"/>
        <v>0</v>
      </c>
      <c r="G22" s="16">
        <f t="shared" si="6"/>
        <v>0</v>
      </c>
      <c r="H22" s="16">
        <f t="shared" si="6"/>
        <v>0</v>
      </c>
      <c r="I22" s="16" t="str">
        <f t="shared" si="1"/>
        <v/>
      </c>
      <c r="J22" s="16" t="str">
        <f t="shared" si="2"/>
        <v/>
      </c>
    </row>
    <row r="23" s="2" customFormat="1" customHeight="1" spans="1:10">
      <c r="A23" s="350" t="s">
        <v>402</v>
      </c>
      <c r="B23" s="351"/>
      <c r="C23" s="16"/>
      <c r="D23" s="16"/>
      <c r="E23" s="16"/>
      <c r="F23" s="16"/>
      <c r="G23" s="16"/>
      <c r="H23" s="16"/>
      <c r="I23" s="16" t="str">
        <f t="shared" si="1"/>
        <v/>
      </c>
      <c r="J23" s="16" t="str">
        <f t="shared" si="2"/>
        <v/>
      </c>
    </row>
    <row r="24" s="2" customFormat="1" customHeight="1" spans="1:10">
      <c r="A24" s="352" t="s">
        <v>403</v>
      </c>
      <c r="B24" s="353"/>
      <c r="C24" s="16">
        <f t="shared" ref="C24:H24" si="7">C22-C23</f>
        <v>0</v>
      </c>
      <c r="D24" s="16">
        <f t="shared" si="7"/>
        <v>0</v>
      </c>
      <c r="E24" s="16">
        <f t="shared" si="7"/>
        <v>0</v>
      </c>
      <c r="F24" s="16">
        <f t="shared" si="7"/>
        <v>0</v>
      </c>
      <c r="G24" s="16">
        <f t="shared" si="7"/>
        <v>0</v>
      </c>
      <c r="H24" s="16">
        <f t="shared" si="7"/>
        <v>0</v>
      </c>
      <c r="I24" s="16" t="str">
        <f t="shared" si="1"/>
        <v/>
      </c>
      <c r="J24" s="16" t="str">
        <f t="shared" si="2"/>
        <v/>
      </c>
    </row>
    <row r="25" s="2" customFormat="1" customHeight="1" spans="1:10">
      <c r="A25" s="280" t="s">
        <v>322</v>
      </c>
      <c r="C25" s="20"/>
      <c r="E25" s="81"/>
      <c r="F25" s="81"/>
      <c r="G25" s="354" t="s">
        <v>323</v>
      </c>
      <c r="H25" s="81"/>
      <c r="J25" s="82"/>
    </row>
    <row r="26" s="2" customFormat="1" customHeight="1" spans="1:10">
      <c r="A26" s="11" t="e">
        <f>CONCATENATE(#REF!,#REF!,#REF!,#REF!,#REF!,#REF!,#REF!)</f>
        <v>#REF!</v>
      </c>
      <c r="B26" s="11"/>
      <c r="C26" s="11"/>
      <c r="D26" s="11"/>
      <c r="E26" s="11"/>
      <c r="F26" s="11"/>
      <c r="G26" s="11"/>
      <c r="H26" s="11"/>
      <c r="J26" s="82"/>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sheetData>
  <mergeCells count="27">
    <mergeCell ref="A2:J2"/>
    <mergeCell ref="A3:J3"/>
    <mergeCell ref="M3:AB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C5:D5"/>
    <mergeCell ref="E5:F5"/>
    <mergeCell ref="G5:H5"/>
    <mergeCell ref="I5:J5"/>
    <mergeCell ref="A22:B22"/>
    <mergeCell ref="A23:B23"/>
    <mergeCell ref="A24:B24"/>
    <mergeCell ref="A26:H26"/>
    <mergeCell ref="A5:A6"/>
    <mergeCell ref="B5:B6"/>
  </mergeCells>
  <hyperlinks>
    <hyperlink ref="B8" location="房屋建筑物!A1" display="固定资产-房屋建筑物"/>
    <hyperlink ref="B9" location="构筑物!A1" display="固定资产-构筑物及其他辅助设施"/>
    <hyperlink ref="B10" location="管道沟槽!A1" display="固定资产-管道及沟槽"/>
    <hyperlink ref="B14" location="机器设备!A1" display="固定资产-机器设备"/>
    <hyperlink ref="B15" location="车辆!A1" display="固定资产-车辆"/>
    <hyperlink ref="B16" location="电子设备!A1" display="固定资产-电子设备"/>
    <hyperlink ref="B1" location="分类汇总!B25" display="返回"/>
    <hyperlink ref="B18" location="土地!A1" display="固定资产—土地"/>
  </hyperlinks>
  <printOptions horizontalCentered="1"/>
  <pageMargins left="0.354330708661417" right="0.354330708661417" top="0.78740157480315" bottom="0.78740157480315" header="0.984251968503937" footer="0.511811023622047"/>
  <pageSetup paperSize="9" orientation="landscape" verticalDpi="600"/>
  <headerFooter alignWithMargins="0">
    <oddHeader>&amp;R&amp;10表&amp;"Times New Roman,常规"4-8
&amp;"宋体,常规"共&amp;"Times New Roman,常规"&amp;N&amp;"宋体,常规"页第&amp;"Times New Roman,常规"&amp;P&amp;"宋体,常规"页</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P5068"/>
  <sheetViews>
    <sheetView showGridLines="0" zoomScaleSheetLayoutView="60" topLeftCell="A16" workbookViewId="0">
      <selection activeCell="C20" sqref="C20"/>
    </sheetView>
  </sheetViews>
  <sheetFormatPr defaultColWidth="8.75" defaultRowHeight="15.75" customHeight="1"/>
  <cols>
    <col min="1" max="1" width="4.375" style="4" customWidth="1"/>
    <col min="2" max="2" width="20.625" style="4" customWidth="1"/>
    <col min="3" max="3" width="11.375" style="4" customWidth="1"/>
    <col min="4" max="4" width="5.875" style="4" customWidth="1"/>
    <col min="5" max="6" width="7.125" style="4" customWidth="1"/>
    <col min="7" max="7" width="8.25" style="4" customWidth="1"/>
    <col min="8" max="8" width="9.625" style="4" customWidth="1"/>
    <col min="9" max="9" width="9.5" style="4" customWidth="1"/>
    <col min="10" max="10" width="8.25" style="4" customWidth="1"/>
    <col min="11" max="11" width="6.375" style="4" customWidth="1"/>
    <col min="12" max="12" width="7.875" style="4" customWidth="1"/>
    <col min="13" max="13" width="9.375" style="4" customWidth="1"/>
    <col min="14" max="14" width="9" style="4"/>
    <col min="15" max="15" width="7.75" style="4"/>
    <col min="16" max="16" width="7.75" style="4" customWidth="1"/>
    <col min="17" max="17" width="4.5" style="4" customWidth="1"/>
    <col min="18" max="32" width="9" style="4"/>
    <col min="33" max="16384" width="8.75" style="4"/>
  </cols>
  <sheetData>
    <row r="1" ht="14.25" spans="1:17">
      <c r="A1" s="5"/>
      <c r="B1" s="7"/>
      <c r="C1" s="7"/>
      <c r="D1" s="7"/>
      <c r="E1" s="7"/>
      <c r="F1" s="7"/>
      <c r="G1" s="7"/>
      <c r="H1" s="7"/>
      <c r="I1" s="7"/>
      <c r="J1" s="7"/>
      <c r="K1" s="7"/>
      <c r="L1" s="7"/>
      <c r="M1" s="7"/>
      <c r="N1" s="7"/>
      <c r="O1" s="7"/>
      <c r="P1" s="7"/>
      <c r="Q1" s="7"/>
    </row>
    <row r="2" s="1" customFormat="1" ht="31.5" customHeight="1" spans="1:17">
      <c r="A2" s="8" t="s">
        <v>404</v>
      </c>
      <c r="B2" s="8"/>
      <c r="C2" s="8"/>
      <c r="D2" s="8"/>
      <c r="E2" s="8"/>
      <c r="F2" s="8"/>
      <c r="G2" s="8"/>
      <c r="H2" s="8"/>
      <c r="I2" s="8"/>
      <c r="J2" s="8"/>
      <c r="K2" s="8"/>
      <c r="L2" s="8"/>
      <c r="M2" s="8"/>
      <c r="N2" s="8"/>
      <c r="O2" s="8"/>
      <c r="P2" s="8"/>
      <c r="Q2" s="8"/>
    </row>
    <row r="3" s="2" customFormat="1" ht="14.1" customHeight="1" spans="1:224">
      <c r="A3" s="9" t="e">
        <f>CONCATENATE(#REF!,#REF!,#REF!,#REF!,#REF!,#REF!,#REF!)</f>
        <v>#REF!</v>
      </c>
      <c r="B3" s="9"/>
      <c r="C3" s="9"/>
      <c r="D3" s="9"/>
      <c r="E3" s="9"/>
      <c r="F3" s="9"/>
      <c r="G3" s="9"/>
      <c r="H3" s="9"/>
      <c r="I3" s="9"/>
      <c r="J3" s="9"/>
      <c r="K3" s="9"/>
      <c r="L3" s="9"/>
      <c r="M3" s="9"/>
      <c r="N3" s="9"/>
      <c r="O3" s="9"/>
      <c r="P3" s="9"/>
      <c r="Q3" s="9"/>
      <c r="R3" s="10"/>
      <c r="S3" s="10"/>
      <c r="T3" s="10"/>
      <c r="U3" s="10"/>
      <c r="V3" s="10"/>
      <c r="W3" s="10"/>
      <c r="X3" s="10"/>
      <c r="Y3" s="10"/>
      <c r="Z3" s="10"/>
      <c r="AA3" s="10"/>
      <c r="AB3" s="10"/>
      <c r="AC3" s="10"/>
      <c r="AD3" s="10"/>
      <c r="AE3" s="10"/>
      <c r="AF3" s="10"/>
      <c r="AG3" s="9" t="e">
        <f>CONCATENATE(#REF!,#REF!,#REF!,#REF!,#REF!,#REF!,#REF!)</f>
        <v>#REF!</v>
      </c>
      <c r="AH3" s="9"/>
      <c r="AI3" s="9"/>
      <c r="AJ3" s="9"/>
      <c r="AK3" s="9"/>
      <c r="AL3" s="9"/>
      <c r="AM3" s="9"/>
      <c r="AN3" s="9"/>
      <c r="AO3" s="9"/>
      <c r="AP3" s="9"/>
      <c r="AQ3" s="9"/>
      <c r="AR3" s="9"/>
      <c r="AS3" s="9"/>
      <c r="AT3" s="9"/>
      <c r="AU3" s="9"/>
      <c r="AV3" s="9"/>
      <c r="AW3" s="9" t="e">
        <f>CONCATENATE(#REF!,#REF!,#REF!,#REF!,#REF!,#REF!,#REF!)</f>
        <v>#REF!</v>
      </c>
      <c r="AX3" s="9"/>
      <c r="AY3" s="9"/>
      <c r="AZ3" s="9"/>
      <c r="BA3" s="9"/>
      <c r="BB3" s="9"/>
      <c r="BC3" s="9"/>
      <c r="BD3" s="9"/>
      <c r="BE3" s="9"/>
      <c r="BF3" s="9"/>
      <c r="BG3" s="9"/>
      <c r="BH3" s="9"/>
      <c r="BI3" s="9"/>
      <c r="BJ3" s="9"/>
      <c r="BK3" s="9"/>
      <c r="BL3" s="9"/>
      <c r="BM3" s="9" t="e">
        <f>CONCATENATE(#REF!,#REF!,#REF!,#REF!,#REF!,#REF!,#REF!)</f>
        <v>#REF!</v>
      </c>
      <c r="BN3" s="9"/>
      <c r="BO3" s="9"/>
      <c r="BP3" s="9"/>
      <c r="BQ3" s="9"/>
      <c r="BR3" s="9"/>
      <c r="BS3" s="9"/>
      <c r="BT3" s="9"/>
      <c r="BU3" s="9"/>
      <c r="BV3" s="9"/>
      <c r="BW3" s="9"/>
      <c r="BX3" s="9"/>
      <c r="BY3" s="9"/>
      <c r="BZ3" s="9"/>
      <c r="CA3" s="9"/>
      <c r="CB3" s="9"/>
      <c r="CC3" s="9" t="e">
        <f>CONCATENATE(#REF!,#REF!,#REF!,#REF!,#REF!,#REF!,#REF!)</f>
        <v>#REF!</v>
      </c>
      <c r="CD3" s="9"/>
      <c r="CE3" s="9"/>
      <c r="CF3" s="9"/>
      <c r="CG3" s="9"/>
      <c r="CH3" s="9"/>
      <c r="CI3" s="9"/>
      <c r="CJ3" s="9"/>
      <c r="CK3" s="9"/>
      <c r="CL3" s="9"/>
      <c r="CM3" s="9"/>
      <c r="CN3" s="9"/>
      <c r="CO3" s="9"/>
      <c r="CP3" s="9"/>
      <c r="CQ3" s="9"/>
      <c r="CR3" s="9"/>
      <c r="CS3" s="9" t="e">
        <f>CONCATENATE(#REF!,#REF!,#REF!,#REF!,#REF!,#REF!,#REF!)</f>
        <v>#REF!</v>
      </c>
      <c r="CT3" s="9"/>
      <c r="CU3" s="9"/>
      <c r="CV3" s="9"/>
      <c r="CW3" s="9"/>
      <c r="CX3" s="9"/>
      <c r="CY3" s="9"/>
      <c r="CZ3" s="9"/>
      <c r="DA3" s="9"/>
      <c r="DB3" s="9"/>
      <c r="DC3" s="9"/>
      <c r="DD3" s="9"/>
      <c r="DE3" s="9"/>
      <c r="DF3" s="9"/>
      <c r="DG3" s="9"/>
      <c r="DH3" s="9"/>
      <c r="DI3" s="9" t="e">
        <f>CONCATENATE(#REF!,#REF!,#REF!,#REF!,#REF!,#REF!,#REF!)</f>
        <v>#REF!</v>
      </c>
      <c r="DJ3" s="9"/>
      <c r="DK3" s="9"/>
      <c r="DL3" s="9"/>
      <c r="DM3" s="9"/>
      <c r="DN3" s="9"/>
      <c r="DO3" s="9"/>
      <c r="DP3" s="9"/>
      <c r="DQ3" s="9"/>
      <c r="DR3" s="9"/>
      <c r="DS3" s="9"/>
      <c r="DT3" s="9"/>
      <c r="DU3" s="9"/>
      <c r="DV3" s="9"/>
      <c r="DW3" s="9"/>
      <c r="DX3" s="9"/>
      <c r="DY3" s="9" t="e">
        <f>CONCATENATE(#REF!,#REF!,#REF!,#REF!,#REF!,#REF!,#REF!)</f>
        <v>#REF!</v>
      </c>
      <c r="DZ3" s="9"/>
      <c r="EA3" s="9"/>
      <c r="EB3" s="9"/>
      <c r="EC3" s="9"/>
      <c r="ED3" s="9"/>
      <c r="EE3" s="9"/>
      <c r="EF3" s="9"/>
      <c r="EG3" s="9"/>
      <c r="EH3" s="9"/>
      <c r="EI3" s="9"/>
      <c r="EJ3" s="9"/>
      <c r="EK3" s="9"/>
      <c r="EL3" s="9"/>
      <c r="EM3" s="9"/>
      <c r="EN3" s="9"/>
      <c r="EO3" s="9" t="e">
        <f>CONCATENATE(#REF!,#REF!,#REF!,#REF!,#REF!,#REF!,#REF!)</f>
        <v>#REF!</v>
      </c>
      <c r="EP3" s="9"/>
      <c r="EQ3" s="9"/>
      <c r="ER3" s="9"/>
      <c r="ES3" s="9"/>
      <c r="ET3" s="9"/>
      <c r="EU3" s="9"/>
      <c r="EV3" s="9"/>
      <c r="EW3" s="9"/>
      <c r="EX3" s="9"/>
      <c r="EY3" s="9"/>
      <c r="EZ3" s="9"/>
      <c r="FA3" s="9"/>
      <c r="FB3" s="9"/>
      <c r="FC3" s="9"/>
      <c r="FD3" s="9"/>
      <c r="FE3" s="9" t="e">
        <f>CONCATENATE(#REF!,#REF!,#REF!,#REF!,#REF!,#REF!,#REF!)</f>
        <v>#REF!</v>
      </c>
      <c r="FF3" s="9"/>
      <c r="FG3" s="9"/>
      <c r="FH3" s="9"/>
      <c r="FI3" s="9"/>
      <c r="FJ3" s="9"/>
      <c r="FK3" s="9"/>
      <c r="FL3" s="9"/>
      <c r="FM3" s="9"/>
      <c r="FN3" s="9"/>
      <c r="FO3" s="9"/>
      <c r="FP3" s="9"/>
      <c r="FQ3" s="9"/>
      <c r="FR3" s="9"/>
      <c r="FS3" s="9"/>
      <c r="FT3" s="9"/>
      <c r="FU3" s="9" t="e">
        <f>CONCATENATE(#REF!,#REF!,#REF!,#REF!,#REF!,#REF!,#REF!)</f>
        <v>#REF!</v>
      </c>
      <c r="FV3" s="9"/>
      <c r="FW3" s="9"/>
      <c r="FX3" s="9"/>
      <c r="FY3" s="9"/>
      <c r="FZ3" s="9"/>
      <c r="GA3" s="9"/>
      <c r="GB3" s="9"/>
      <c r="GC3" s="9"/>
      <c r="GD3" s="9"/>
      <c r="GE3" s="9"/>
      <c r="GF3" s="9"/>
      <c r="GG3" s="9"/>
      <c r="GH3" s="9"/>
      <c r="GI3" s="9"/>
      <c r="GJ3" s="9"/>
      <c r="GK3" s="9" t="e">
        <f>CONCATENATE(#REF!,#REF!,#REF!,#REF!,#REF!,#REF!,#REF!)</f>
        <v>#REF!</v>
      </c>
      <c r="GL3" s="9"/>
      <c r="GM3" s="9"/>
      <c r="GN3" s="9"/>
      <c r="GO3" s="9"/>
      <c r="GP3" s="9"/>
      <c r="GQ3" s="9"/>
      <c r="GR3" s="9"/>
      <c r="GS3" s="9"/>
      <c r="GT3" s="9"/>
      <c r="GU3" s="9"/>
      <c r="GV3" s="9"/>
      <c r="GW3" s="9"/>
      <c r="GX3" s="9"/>
      <c r="GY3" s="9"/>
      <c r="GZ3" s="9"/>
      <c r="HA3" s="9" t="e">
        <f>CONCATENATE(#REF!,#REF!,#REF!,#REF!,#REF!,#REF!,#REF!)</f>
        <v>#REF!</v>
      </c>
      <c r="HB3" s="9"/>
      <c r="HC3" s="9"/>
      <c r="HD3" s="9"/>
      <c r="HE3" s="9"/>
      <c r="HF3" s="9"/>
      <c r="HG3" s="9"/>
      <c r="HH3" s="9"/>
      <c r="HI3" s="9"/>
      <c r="HJ3" s="9"/>
      <c r="HK3" s="9"/>
      <c r="HL3" s="9"/>
      <c r="HM3" s="9"/>
      <c r="HN3" s="9"/>
      <c r="HO3" s="9"/>
      <c r="HP3" s="9"/>
    </row>
    <row r="4" s="2" customFormat="1" customHeight="1" spans="1:17">
      <c r="A4" s="79" t="e">
        <f>#REF!&amp;#REF!</f>
        <v>#REF!</v>
      </c>
      <c r="B4" s="79"/>
      <c r="Q4" s="55" t="s">
        <v>2</v>
      </c>
    </row>
    <row r="5" s="300" customFormat="1" ht="24" customHeight="1" spans="1:17">
      <c r="A5" s="304" t="s">
        <v>3</v>
      </c>
      <c r="B5" s="125" t="s">
        <v>405</v>
      </c>
      <c r="C5" s="122" t="s">
        <v>406</v>
      </c>
      <c r="D5" s="327" t="s">
        <v>361</v>
      </c>
      <c r="E5" s="125" t="s">
        <v>362</v>
      </c>
      <c r="F5" s="125" t="s">
        <v>407</v>
      </c>
      <c r="G5" s="328" t="s">
        <v>408</v>
      </c>
      <c r="H5" s="312" t="s">
        <v>5</v>
      </c>
      <c r="I5" s="312"/>
      <c r="J5" s="312" t="s">
        <v>6</v>
      </c>
      <c r="K5" s="312"/>
      <c r="L5" s="312"/>
      <c r="M5" s="343" t="s">
        <v>144</v>
      </c>
      <c r="N5" s="344"/>
      <c r="O5" s="328" t="s">
        <v>409</v>
      </c>
      <c r="P5" s="328" t="s">
        <v>410</v>
      </c>
      <c r="Q5" s="313" t="s">
        <v>76</v>
      </c>
    </row>
    <row r="6" s="300" customFormat="1" ht="18" customHeight="1" spans="1:17">
      <c r="A6" s="304"/>
      <c r="B6" s="135"/>
      <c r="C6" s="132"/>
      <c r="D6" s="327"/>
      <c r="E6" s="135"/>
      <c r="F6" s="135"/>
      <c r="G6" s="329"/>
      <c r="H6" s="312" t="s">
        <v>281</v>
      </c>
      <c r="I6" s="312" t="s">
        <v>282</v>
      </c>
      <c r="J6" s="312" t="s">
        <v>281</v>
      </c>
      <c r="K6" s="312" t="s">
        <v>256</v>
      </c>
      <c r="L6" s="312" t="s">
        <v>282</v>
      </c>
      <c r="M6" s="122" t="s">
        <v>281</v>
      </c>
      <c r="N6" s="122" t="s">
        <v>282</v>
      </c>
      <c r="O6" s="329"/>
      <c r="P6" s="329"/>
      <c r="Q6" s="312"/>
    </row>
    <row r="7" s="2" customFormat="1" ht="18" customHeight="1" spans="1:17">
      <c r="A7" s="83">
        <v>1</v>
      </c>
      <c r="B7" s="83"/>
      <c r="C7" s="330"/>
      <c r="D7" s="331"/>
      <c r="E7" s="332"/>
      <c r="F7" s="333"/>
      <c r="G7" s="334"/>
      <c r="H7" s="44"/>
      <c r="I7" s="44"/>
      <c r="J7" s="222"/>
      <c r="K7" s="231"/>
      <c r="L7" s="222"/>
      <c r="M7" s="230"/>
      <c r="N7" s="230"/>
      <c r="O7" s="109" t="str">
        <f>IF(AND(I7&gt;0,SUM(N7)&lt;&gt;0),ROUND(SUM(N7:N19)/I7*100,2),"")</f>
        <v/>
      </c>
      <c r="P7" s="109" t="str">
        <f>IF(F7&lt;&gt;0,ROUND(J7/F7,2),"")</f>
        <v/>
      </c>
      <c r="Q7" s="109"/>
    </row>
    <row r="8" s="2" customFormat="1" ht="18" customHeight="1" spans="1:17">
      <c r="A8" s="83">
        <v>2</v>
      </c>
      <c r="B8" s="83"/>
      <c r="C8" s="330"/>
      <c r="D8" s="331"/>
      <c r="E8" s="332"/>
      <c r="F8" s="333"/>
      <c r="G8" s="334"/>
      <c r="H8" s="44"/>
      <c r="I8" s="44"/>
      <c r="J8" s="222"/>
      <c r="K8" s="231"/>
      <c r="L8" s="222"/>
      <c r="M8" s="230"/>
      <c r="N8" s="230"/>
      <c r="O8" s="109" t="str">
        <f t="shared" ref="O8:O19" si="0">IF(AND(I8&gt;0,SUM(N8)&lt;&gt;0),ROUND(SUM(N8:N19)/I8*100,2),"")</f>
        <v/>
      </c>
      <c r="P8" s="109" t="str">
        <f t="shared" ref="P8:P19" si="1">IF(F8&lt;&gt;0,ROUND(J8/F8,2),"")</f>
        <v/>
      </c>
      <c r="Q8" s="109"/>
    </row>
    <row r="9" s="2" customFormat="1" ht="18" customHeight="1" spans="1:17">
      <c r="A9" s="83">
        <v>3</v>
      </c>
      <c r="B9" s="83"/>
      <c r="C9" s="330"/>
      <c r="D9" s="331"/>
      <c r="E9" s="332"/>
      <c r="F9" s="333"/>
      <c r="G9" s="334"/>
      <c r="H9" s="44"/>
      <c r="I9" s="44"/>
      <c r="J9" s="222"/>
      <c r="K9" s="231"/>
      <c r="L9" s="222"/>
      <c r="M9" s="230"/>
      <c r="N9" s="230"/>
      <c r="O9" s="109" t="str">
        <f t="shared" si="0"/>
        <v/>
      </c>
      <c r="P9" s="109" t="str">
        <f t="shared" si="1"/>
        <v/>
      </c>
      <c r="Q9" s="109"/>
    </row>
    <row r="10" s="2" customFormat="1" ht="18" customHeight="1" spans="1:17">
      <c r="A10" s="83">
        <v>4</v>
      </c>
      <c r="B10" s="84"/>
      <c r="C10" s="330"/>
      <c r="D10" s="331"/>
      <c r="E10" s="332"/>
      <c r="F10" s="333"/>
      <c r="G10" s="334"/>
      <c r="H10" s="44"/>
      <c r="I10" s="44"/>
      <c r="J10" s="222"/>
      <c r="K10" s="231"/>
      <c r="L10" s="222"/>
      <c r="M10" s="230"/>
      <c r="N10" s="230"/>
      <c r="O10" s="109" t="str">
        <f t="shared" si="0"/>
        <v/>
      </c>
      <c r="P10" s="109" t="str">
        <f t="shared" si="1"/>
        <v/>
      </c>
      <c r="Q10" s="109"/>
    </row>
    <row r="11" s="2" customFormat="1" ht="18" customHeight="1" spans="1:17">
      <c r="A11" s="83">
        <v>5</v>
      </c>
      <c r="B11" s="84"/>
      <c r="C11" s="330"/>
      <c r="D11" s="331"/>
      <c r="E11" s="332"/>
      <c r="F11" s="333"/>
      <c r="G11" s="334"/>
      <c r="H11" s="44"/>
      <c r="I11" s="44"/>
      <c r="J11" s="222"/>
      <c r="K11" s="231"/>
      <c r="L11" s="222"/>
      <c r="M11" s="230"/>
      <c r="N11" s="230"/>
      <c r="O11" s="109" t="str">
        <f t="shared" si="0"/>
        <v/>
      </c>
      <c r="P11" s="109" t="str">
        <f t="shared" si="1"/>
        <v/>
      </c>
      <c r="Q11" s="109"/>
    </row>
    <row r="12" s="2" customFormat="1" ht="18" customHeight="1" spans="1:17">
      <c r="A12" s="83">
        <v>6</v>
      </c>
      <c r="B12" s="84"/>
      <c r="C12" s="330"/>
      <c r="D12" s="331"/>
      <c r="E12" s="332"/>
      <c r="F12" s="333"/>
      <c r="G12" s="334"/>
      <c r="H12" s="44"/>
      <c r="I12" s="44"/>
      <c r="J12" s="222"/>
      <c r="K12" s="231"/>
      <c r="L12" s="222"/>
      <c r="M12" s="230"/>
      <c r="N12" s="230"/>
      <c r="O12" s="109" t="str">
        <f t="shared" si="0"/>
        <v/>
      </c>
      <c r="P12" s="109" t="str">
        <f t="shared" si="1"/>
        <v/>
      </c>
      <c r="Q12" s="345"/>
    </row>
    <row r="13" s="2" customFormat="1" ht="18" customHeight="1" spans="1:17">
      <c r="A13" s="83">
        <v>7</v>
      </c>
      <c r="B13" s="84"/>
      <c r="C13" s="330"/>
      <c r="D13" s="331"/>
      <c r="E13" s="332"/>
      <c r="F13" s="333"/>
      <c r="G13" s="14"/>
      <c r="H13" s="44"/>
      <c r="I13" s="44"/>
      <c r="J13" s="221"/>
      <c r="K13" s="156"/>
      <c r="L13" s="222"/>
      <c r="M13" s="230"/>
      <c r="N13" s="230"/>
      <c r="O13" s="109" t="str">
        <f t="shared" si="0"/>
        <v/>
      </c>
      <c r="P13" s="109" t="str">
        <f t="shared" si="1"/>
        <v/>
      </c>
      <c r="Q13" s="14"/>
    </row>
    <row r="14" s="2" customFormat="1" ht="18" customHeight="1" spans="1:17">
      <c r="A14" s="83">
        <v>8</v>
      </c>
      <c r="B14" s="84"/>
      <c r="C14" s="330"/>
      <c r="D14" s="331"/>
      <c r="E14" s="332"/>
      <c r="F14" s="333"/>
      <c r="G14" s="14"/>
      <c r="H14" s="44"/>
      <c r="I14" s="44"/>
      <c r="J14" s="221"/>
      <c r="K14" s="156"/>
      <c r="L14" s="222"/>
      <c r="M14" s="230"/>
      <c r="N14" s="230"/>
      <c r="O14" s="109" t="str">
        <f t="shared" si="0"/>
        <v/>
      </c>
      <c r="P14" s="109" t="str">
        <f t="shared" si="1"/>
        <v/>
      </c>
      <c r="Q14" s="14"/>
    </row>
    <row r="15" s="2" customFormat="1" ht="18" customHeight="1" spans="1:17">
      <c r="A15" s="83">
        <v>9</v>
      </c>
      <c r="B15" s="84"/>
      <c r="C15" s="330"/>
      <c r="D15" s="331"/>
      <c r="E15" s="332"/>
      <c r="F15" s="333"/>
      <c r="G15" s="14"/>
      <c r="H15" s="44"/>
      <c r="I15" s="44"/>
      <c r="J15" s="221"/>
      <c r="K15" s="156"/>
      <c r="L15" s="222"/>
      <c r="M15" s="230"/>
      <c r="N15" s="230"/>
      <c r="O15" s="109" t="str">
        <f t="shared" si="0"/>
        <v/>
      </c>
      <c r="P15" s="109" t="str">
        <f t="shared" si="1"/>
        <v/>
      </c>
      <c r="Q15" s="14"/>
    </row>
    <row r="16" s="2" customFormat="1" ht="17.25" customHeight="1" spans="1:17">
      <c r="A16" s="83">
        <v>10</v>
      </c>
      <c r="B16" s="84"/>
      <c r="C16" s="330"/>
      <c r="D16" s="331"/>
      <c r="E16" s="332"/>
      <c r="F16" s="333"/>
      <c r="G16" s="14"/>
      <c r="H16" s="44"/>
      <c r="I16" s="44"/>
      <c r="J16" s="221"/>
      <c r="K16" s="156"/>
      <c r="L16" s="222"/>
      <c r="M16" s="230"/>
      <c r="N16" s="230"/>
      <c r="O16" s="109" t="str">
        <f t="shared" si="0"/>
        <v/>
      </c>
      <c r="P16" s="109" t="str">
        <f t="shared" si="1"/>
        <v/>
      </c>
      <c r="Q16" s="14"/>
    </row>
    <row r="17" s="2" customFormat="1" ht="18" customHeight="1" spans="1:17">
      <c r="A17" s="83">
        <v>11</v>
      </c>
      <c r="B17" s="84"/>
      <c r="C17" s="330"/>
      <c r="D17" s="331"/>
      <c r="E17" s="332"/>
      <c r="F17" s="333"/>
      <c r="G17" s="14"/>
      <c r="H17" s="44"/>
      <c r="I17" s="44"/>
      <c r="J17" s="221"/>
      <c r="K17" s="156"/>
      <c r="L17" s="222"/>
      <c r="M17" s="230"/>
      <c r="N17" s="230"/>
      <c r="O17" s="109" t="str">
        <f t="shared" si="0"/>
        <v/>
      </c>
      <c r="P17" s="109" t="str">
        <f t="shared" si="1"/>
        <v/>
      </c>
      <c r="Q17" s="14"/>
    </row>
    <row r="18" s="2" customFormat="1" ht="18" customHeight="1" spans="1:17">
      <c r="A18" s="83">
        <v>12</v>
      </c>
      <c r="B18" s="84"/>
      <c r="C18" s="330"/>
      <c r="D18" s="331"/>
      <c r="E18" s="332"/>
      <c r="F18" s="333"/>
      <c r="G18" s="14"/>
      <c r="H18" s="44"/>
      <c r="I18" s="44"/>
      <c r="J18" s="221"/>
      <c r="K18" s="156"/>
      <c r="L18" s="222"/>
      <c r="M18" s="230"/>
      <c r="N18" s="230"/>
      <c r="O18" s="109" t="str">
        <f t="shared" si="0"/>
        <v/>
      </c>
      <c r="P18" s="109" t="str">
        <f t="shared" si="1"/>
        <v/>
      </c>
      <c r="Q18" s="14"/>
    </row>
    <row r="19" s="2" customFormat="1" ht="18" customHeight="1" spans="1:17">
      <c r="A19" s="83">
        <v>13</v>
      </c>
      <c r="B19" s="84"/>
      <c r="C19" s="330"/>
      <c r="D19" s="331"/>
      <c r="E19" s="332"/>
      <c r="F19" s="333"/>
      <c r="G19" s="14"/>
      <c r="H19" s="44"/>
      <c r="I19" s="44"/>
      <c r="J19" s="221"/>
      <c r="K19" s="156"/>
      <c r="L19" s="222"/>
      <c r="M19" s="230"/>
      <c r="N19" s="230"/>
      <c r="O19" s="109" t="str">
        <f t="shared" si="0"/>
        <v/>
      </c>
      <c r="P19" s="109" t="str">
        <f t="shared" si="1"/>
        <v/>
      </c>
      <c r="Q19" s="14"/>
    </row>
    <row r="20" s="2" customFormat="1" ht="18" customHeight="1" spans="1:17">
      <c r="A20" s="13"/>
      <c r="B20" s="14"/>
      <c r="C20" s="14"/>
      <c r="D20" s="14"/>
      <c r="E20" s="14"/>
      <c r="F20" s="14"/>
      <c r="G20" s="14"/>
      <c r="H20" s="230"/>
      <c r="I20" s="230"/>
      <c r="J20" s="16"/>
      <c r="K20" s="156"/>
      <c r="L20" s="230" t="str">
        <f>IF(J20=0,"",ROUND(J20*K20/100,2))</f>
        <v/>
      </c>
      <c r="M20" s="230" t="str">
        <f>IF(J20-H20=0,"",J20-H20)</f>
        <v/>
      </c>
      <c r="N20" s="230" t="str">
        <f>IF(SUM(L20,-I20)=0,"",SUM(L20,-I20))</f>
        <v/>
      </c>
      <c r="O20" s="109" t="str">
        <f>IF(AND(I20&gt;0,SUM(N20)&lt;&gt;0),ROUND(SUM(N20)/I20*100,2),"")</f>
        <v/>
      </c>
      <c r="P20" s="109" t="str">
        <f>IF(G20&lt;&gt;0,ROUND(J20/G20,2),"")</f>
        <v/>
      </c>
      <c r="Q20" s="14"/>
    </row>
    <row r="21" s="2" customFormat="1" ht="18" customHeight="1" spans="1:17">
      <c r="A21" s="13"/>
      <c r="B21" s="14"/>
      <c r="C21" s="14"/>
      <c r="D21" s="14"/>
      <c r="E21" s="14"/>
      <c r="F21" s="14"/>
      <c r="G21" s="14"/>
      <c r="H21" s="230"/>
      <c r="I21" s="230"/>
      <c r="J21" s="16"/>
      <c r="K21" s="156"/>
      <c r="L21" s="230" t="str">
        <f>IF(J21=0,"",ROUND(J21*K21/100,2))</f>
        <v/>
      </c>
      <c r="M21" s="230" t="str">
        <f>IF(J21-H21=0,"",J21-H21)</f>
        <v/>
      </c>
      <c r="N21" s="230" t="str">
        <f>IF(SUM(L21,-I21)=0,"",SUM(L21,-I21))</f>
        <v/>
      </c>
      <c r="O21" s="109" t="str">
        <f>IF(AND(I21&gt;0,SUM(N21)&lt;&gt;0),ROUND(SUM(N21)/I21*100,2),"")</f>
        <v/>
      </c>
      <c r="P21" s="109" t="str">
        <f>IF(G21&lt;&gt;0,ROUND(J21/G21,2),"")</f>
        <v/>
      </c>
      <c r="Q21" s="14"/>
    </row>
    <row r="22" s="2" customFormat="1" ht="18" customHeight="1" spans="1:17">
      <c r="A22" s="318" t="s">
        <v>93</v>
      </c>
      <c r="B22" s="319"/>
      <c r="C22" s="320"/>
      <c r="D22" s="14"/>
      <c r="E22" s="14"/>
      <c r="F22" s="335">
        <f>SUM(F7:F21)</f>
        <v>0</v>
      </c>
      <c r="G22" s="14"/>
      <c r="H22" s="230">
        <f>SUM(H7:H21)</f>
        <v>0</v>
      </c>
      <c r="I22" s="230">
        <f>SUM(I7:I21)</f>
        <v>0</v>
      </c>
      <c r="J22" s="230">
        <f>SUM(J7:J21)</f>
        <v>0</v>
      </c>
      <c r="K22" s="222"/>
      <c r="L22" s="222">
        <f>SUM(L7:L21)</f>
        <v>0</v>
      </c>
      <c r="M22" s="230">
        <f>SUM(M7:M21)</f>
        <v>0</v>
      </c>
      <c r="N22" s="230">
        <f>SUM(N7:N21)</f>
        <v>0</v>
      </c>
      <c r="O22" s="109" t="str">
        <f>IF(AND(I22&gt;0,SUM(N22)&lt;&gt;0),ROUND(SUM(N22)/I22*100,2),"")</f>
        <v/>
      </c>
      <c r="P22" s="109" t="str">
        <f>IF(G22&lt;&gt;0,ROUND(J22/G22,2),"")</f>
        <v/>
      </c>
      <c r="Q22" s="14"/>
    </row>
    <row r="23" s="2" customFormat="1" ht="18" customHeight="1" spans="1:17">
      <c r="A23" s="164" t="s">
        <v>411</v>
      </c>
      <c r="B23" s="170"/>
      <c r="C23" s="171"/>
      <c r="D23" s="14"/>
      <c r="E23" s="14"/>
      <c r="F23" s="14"/>
      <c r="G23" s="14"/>
      <c r="H23" s="230"/>
      <c r="I23" s="230"/>
      <c r="J23" s="222"/>
      <c r="K23" s="228"/>
      <c r="L23" s="222"/>
      <c r="M23" s="230"/>
      <c r="N23" s="230"/>
      <c r="O23" s="109" t="str">
        <f>IF(AND(I23&gt;0,SUM(N23)&lt;&gt;0),ROUND(SUM(N23)/I23*100,2),"")</f>
        <v/>
      </c>
      <c r="P23" s="109" t="str">
        <f>IF(G23&lt;&gt;0,ROUND(J23/G23,2),"")</f>
        <v/>
      </c>
      <c r="Q23" s="14"/>
    </row>
    <row r="24" s="2" customFormat="1" ht="18" customHeight="1" spans="1:17">
      <c r="A24" s="318" t="s">
        <v>93</v>
      </c>
      <c r="B24" s="321"/>
      <c r="C24" s="322"/>
      <c r="D24" s="72"/>
      <c r="E24" s="72"/>
      <c r="F24" s="336">
        <f>F22</f>
        <v>0</v>
      </c>
      <c r="G24" s="72"/>
      <c r="H24" s="16">
        <f>H22-H23</f>
        <v>0</v>
      </c>
      <c r="I24" s="16">
        <f>I22-I23</f>
        <v>0</v>
      </c>
      <c r="J24" s="221">
        <f>J22-J23</f>
        <v>0</v>
      </c>
      <c r="K24" s="228"/>
      <c r="L24" s="221">
        <f>L22-L23</f>
        <v>0</v>
      </c>
      <c r="M24" s="16">
        <f>M22-M23</f>
        <v>0</v>
      </c>
      <c r="N24" s="16">
        <f>N22-N23</f>
        <v>0</v>
      </c>
      <c r="O24" s="16" t="str">
        <f>IF(I24=0,"",(L24-I24)/I24*100)</f>
        <v/>
      </c>
      <c r="P24" s="16"/>
      <c r="Q24" s="14"/>
    </row>
    <row r="25" s="2" customFormat="1" ht="18" customHeight="1" spans="1:14">
      <c r="A25" s="10" t="e">
        <f>"被评估单位（或产权持有单位）填表人："&amp;#REF!</f>
        <v>#REF!</v>
      </c>
      <c r="H25" s="21"/>
      <c r="N25" s="21" t="e">
        <f>"评估人员："&amp;#REF!</f>
        <v>#REF!</v>
      </c>
    </row>
    <row r="26" s="155" customFormat="1" ht="18" customHeight="1" spans="1:2">
      <c r="A26" s="11" t="e">
        <f>CONCATENATE(#REF!,#REF!,#REF!,#REF!,#REF!,#REF!,#REF!)</f>
        <v>#REF!</v>
      </c>
      <c r="B26" s="11"/>
    </row>
    <row r="27" s="2" customFormat="1" customHeight="1"/>
    <row r="28" s="2" customFormat="1" customHeight="1"/>
    <row r="29" s="2" customFormat="1" customHeight="1" spans="1:1">
      <c r="A29" s="337" t="s">
        <v>412</v>
      </c>
    </row>
    <row r="30" s="2" customFormat="1" customHeight="1" spans="1:1">
      <c r="A30" s="337" t="s">
        <v>413</v>
      </c>
    </row>
    <row r="31" s="2" customFormat="1" customHeight="1" spans="1:1">
      <c r="A31" s="338" t="s">
        <v>414</v>
      </c>
    </row>
    <row r="32" s="2" customFormat="1" customHeight="1" spans="1:1">
      <c r="A32" s="338" t="s">
        <v>415</v>
      </c>
    </row>
    <row r="33" s="2" customFormat="1" customHeight="1" spans="1:1">
      <c r="A33" s="339" t="s">
        <v>416</v>
      </c>
    </row>
    <row r="34" s="2" customFormat="1" customHeight="1" spans="1:1">
      <c r="A34" s="338" t="s">
        <v>417</v>
      </c>
    </row>
    <row r="35" s="2" customFormat="1" customHeight="1" spans="1:1">
      <c r="A35" s="338" t="s">
        <v>418</v>
      </c>
    </row>
    <row r="36" s="2" customFormat="1" customHeight="1" spans="1:1">
      <c r="A36" s="340" t="s">
        <v>419</v>
      </c>
    </row>
    <row r="37" s="2" customFormat="1" customHeight="1" spans="1:1">
      <c r="A37" s="339" t="s">
        <v>420</v>
      </c>
    </row>
    <row r="38" s="2" customFormat="1" customHeight="1" spans="1:1">
      <c r="A38" s="338" t="s">
        <v>421</v>
      </c>
    </row>
    <row r="39" s="2" customFormat="1" customHeight="1" spans="1:1">
      <c r="A39" s="338" t="s">
        <v>422</v>
      </c>
    </row>
    <row r="40" s="2" customFormat="1" customHeight="1" spans="1:1">
      <c r="A40" s="338" t="s">
        <v>423</v>
      </c>
    </row>
    <row r="41" s="2" customFormat="1" customHeight="1" spans="1:1">
      <c r="A41" s="338" t="s">
        <v>424</v>
      </c>
    </row>
    <row r="42" s="2" customFormat="1" customHeight="1" spans="1:1">
      <c r="A42" s="338" t="s">
        <v>425</v>
      </c>
    </row>
    <row r="43" s="2" customFormat="1" customHeight="1" spans="1:1">
      <c r="A43" s="338" t="s">
        <v>426</v>
      </c>
    </row>
    <row r="44" s="2" customFormat="1" customHeight="1" spans="1:1">
      <c r="A44" s="339" t="s">
        <v>427</v>
      </c>
    </row>
    <row r="45" s="2" customFormat="1" customHeight="1" spans="1:1">
      <c r="A45" s="339" t="s">
        <v>428</v>
      </c>
    </row>
    <row r="46" s="2" customFormat="1" customHeight="1" spans="1:1">
      <c r="A46" s="340" t="s">
        <v>429</v>
      </c>
    </row>
    <row r="47" s="2" customFormat="1" customHeight="1" spans="1:1">
      <c r="A47" s="341" t="s">
        <v>430</v>
      </c>
    </row>
    <row r="48" s="2" customFormat="1" customHeight="1" spans="1:1">
      <c r="A48" s="341" t="s">
        <v>431</v>
      </c>
    </row>
    <row r="49" s="2" customFormat="1" customHeight="1" spans="1:1">
      <c r="A49" s="342" t="s">
        <v>432</v>
      </c>
    </row>
    <row r="50" s="2" customFormat="1" customHeight="1" spans="1:1">
      <c r="A50" s="339" t="s">
        <v>433</v>
      </c>
    </row>
    <row r="51" s="2" customFormat="1" customHeight="1" spans="1:1">
      <c r="A51" s="339" t="s">
        <v>434</v>
      </c>
    </row>
    <row r="52" s="2" customFormat="1" customHeight="1" spans="1:1">
      <c r="A52" s="339" t="s">
        <v>435</v>
      </c>
    </row>
    <row r="53" s="2" customFormat="1" customHeight="1" spans="1:1">
      <c r="A53" s="341" t="s">
        <v>436</v>
      </c>
    </row>
    <row r="54" s="2" customFormat="1" customHeight="1" spans="1:1">
      <c r="A54" s="341" t="s">
        <v>437</v>
      </c>
    </row>
    <row r="55" s="2" customFormat="1" customHeight="1"/>
    <row r="56" s="2" customFormat="1" customHeight="1"/>
    <row r="57" s="2" customFormat="1" customHeight="1"/>
    <row r="58" s="2" customFormat="1" customHeight="1" spans="2:2">
      <c r="B58" s="2">
        <f>(1745+107.49+27.79)*((1+4.35%)*2/2-1)</f>
        <v>81.7921800000002</v>
      </c>
    </row>
    <row r="59" s="2" customFormat="1" customHeight="1"/>
    <row r="60" s="2" customFormat="1" customHeight="1" spans="2:2">
      <c r="B60" s="2">
        <f>(1745+107.49+27.79)</f>
        <v>1880.28</v>
      </c>
    </row>
    <row r="61" s="2" customFormat="1" customHeight="1"/>
    <row r="62" s="2" customFormat="1" customHeight="1" spans="2:2">
      <c r="B62" s="2">
        <f>B60*((1+4.35%)^0.5-1)</f>
        <v>40.4607629897377</v>
      </c>
    </row>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row r="1015" s="2" customFormat="1" customHeight="1"/>
    <row r="1016" s="2" customFormat="1" customHeight="1"/>
    <row r="1017" s="2" customFormat="1" customHeight="1"/>
    <row r="1018" s="2" customFormat="1" customHeight="1"/>
    <row r="1019" s="2" customFormat="1" customHeight="1"/>
    <row r="1020" s="2" customFormat="1" customHeight="1"/>
    <row r="1021" s="2" customFormat="1" customHeight="1"/>
    <row r="1022" s="2" customFormat="1" customHeight="1"/>
    <row r="1023" s="2" customFormat="1" customHeight="1"/>
    <row r="1024" s="2" customFormat="1" customHeight="1"/>
    <row r="1025" s="2" customFormat="1" customHeight="1"/>
    <row r="1026" s="2" customFormat="1" customHeight="1"/>
    <row r="1027" s="2" customFormat="1" customHeight="1"/>
    <row r="1028" s="2" customFormat="1" customHeight="1"/>
    <row r="1029" s="2" customFormat="1" customHeight="1"/>
    <row r="1030" s="2" customFormat="1" customHeight="1"/>
    <row r="1031" s="2" customFormat="1" customHeight="1"/>
    <row r="1032" s="2" customFormat="1" customHeight="1"/>
    <row r="1033" s="2" customFormat="1" customHeight="1"/>
    <row r="1034" s="2" customFormat="1" customHeight="1"/>
    <row r="1035" s="2" customFormat="1" customHeight="1"/>
    <row r="1036" s="2" customFormat="1" customHeight="1"/>
    <row r="1037" s="2" customFormat="1" customHeight="1"/>
    <row r="1038" s="2" customFormat="1" customHeight="1"/>
    <row r="1039" s="2" customFormat="1" customHeight="1"/>
    <row r="1040" s="2" customFormat="1" customHeight="1"/>
    <row r="1041" s="2" customFormat="1" customHeight="1"/>
    <row r="1042" s="2" customFormat="1" customHeight="1"/>
    <row r="1043" s="2" customFormat="1" customHeight="1"/>
    <row r="1044" s="2" customFormat="1" customHeight="1"/>
    <row r="1045" s="2" customFormat="1" customHeight="1"/>
    <row r="1046" s="2" customFormat="1" customHeight="1"/>
    <row r="1047" s="2" customFormat="1" customHeight="1"/>
    <row r="1048" s="2" customFormat="1" customHeight="1"/>
    <row r="1049" s="2" customFormat="1" customHeight="1"/>
    <row r="1050" s="2" customFormat="1" customHeight="1"/>
    <row r="1051" s="2" customFormat="1" customHeight="1"/>
    <row r="1052" s="2" customFormat="1" customHeight="1"/>
    <row r="1053" s="2" customFormat="1" customHeight="1"/>
    <row r="1054" s="2" customFormat="1" customHeight="1"/>
    <row r="1055" s="2" customFormat="1" customHeight="1"/>
    <row r="1056" s="2" customFormat="1" customHeight="1"/>
    <row r="1057" s="2" customFormat="1" customHeight="1"/>
    <row r="1058" s="2" customFormat="1" customHeight="1"/>
    <row r="1059" s="2" customFormat="1" customHeight="1"/>
    <row r="1060" s="2" customFormat="1" customHeight="1"/>
    <row r="1061" s="2" customFormat="1" customHeight="1"/>
    <row r="1062" s="2" customFormat="1" customHeight="1"/>
    <row r="1063" s="2" customFormat="1" customHeight="1"/>
    <row r="1064" s="2" customFormat="1" customHeight="1"/>
    <row r="1065" s="2" customFormat="1" customHeight="1"/>
    <row r="1066" s="2" customFormat="1" customHeight="1"/>
    <row r="1067" s="2" customFormat="1" customHeight="1"/>
    <row r="1068" s="2" customFormat="1" customHeight="1"/>
    <row r="1069" s="2" customFormat="1" customHeight="1"/>
    <row r="1070" s="2" customFormat="1" customHeight="1"/>
    <row r="1071" s="2" customFormat="1" customHeight="1"/>
    <row r="1072" s="2" customFormat="1" customHeight="1"/>
    <row r="1073" s="2" customFormat="1" customHeight="1"/>
    <row r="1074" s="2" customFormat="1" customHeight="1"/>
    <row r="1075" s="2" customFormat="1" customHeight="1"/>
    <row r="1076" s="2" customFormat="1" customHeight="1"/>
    <row r="1077" s="2" customFormat="1" customHeight="1"/>
    <row r="1078" s="2" customFormat="1" customHeight="1"/>
    <row r="1079" s="2" customFormat="1" customHeight="1"/>
    <row r="1080" s="2" customFormat="1" customHeight="1"/>
    <row r="1081" s="2" customFormat="1" customHeight="1"/>
    <row r="1082" s="2" customFormat="1" customHeight="1"/>
    <row r="1083" s="2" customFormat="1" customHeight="1"/>
    <row r="1084" s="2" customFormat="1" customHeight="1"/>
    <row r="1085" s="2" customFormat="1" customHeight="1"/>
    <row r="1086" s="2" customFormat="1" customHeight="1"/>
    <row r="1087" s="2" customFormat="1" customHeight="1"/>
    <row r="1088" s="2" customFormat="1" customHeight="1"/>
    <row r="1089" s="2" customFormat="1" customHeight="1"/>
    <row r="1090" s="2" customFormat="1" customHeight="1"/>
    <row r="1091" s="2" customFormat="1" customHeight="1"/>
    <row r="1092" s="2" customFormat="1" customHeight="1"/>
    <row r="1093" s="2" customFormat="1" customHeight="1"/>
    <row r="1094" s="2" customFormat="1" customHeight="1"/>
    <row r="1095" s="2" customFormat="1" customHeight="1"/>
    <row r="1096" s="2" customFormat="1" customHeight="1"/>
    <row r="1097" s="2" customFormat="1" customHeight="1"/>
    <row r="1098" s="2" customFormat="1" customHeight="1"/>
    <row r="1099" s="2" customFormat="1" customHeight="1"/>
    <row r="1100" s="2" customFormat="1" customHeight="1"/>
    <row r="1101" s="2" customFormat="1" customHeight="1"/>
    <row r="1102" s="2" customFormat="1" customHeight="1"/>
    <row r="1103" s="2" customFormat="1" customHeight="1"/>
    <row r="1104" s="2" customFormat="1" customHeight="1"/>
    <row r="1105" s="2" customFormat="1" customHeight="1"/>
    <row r="1106" s="2" customFormat="1" customHeight="1"/>
    <row r="1107" s="2" customFormat="1" customHeight="1"/>
    <row r="1108" s="2" customFormat="1" customHeight="1"/>
    <row r="1109" s="2" customFormat="1" customHeight="1"/>
    <row r="1110" s="2" customFormat="1" customHeight="1"/>
    <row r="1111" s="2" customFormat="1" customHeight="1"/>
    <row r="1112" s="2" customFormat="1" customHeight="1"/>
    <row r="1113" s="2" customFormat="1" customHeight="1"/>
    <row r="1114" s="2" customFormat="1" customHeight="1"/>
    <row r="1115" s="2" customFormat="1" customHeight="1"/>
    <row r="1116" s="2" customFormat="1" customHeight="1"/>
    <row r="1117" s="2" customFormat="1" customHeight="1"/>
    <row r="1118" s="2" customFormat="1" customHeight="1"/>
    <row r="1119" s="2" customFormat="1" customHeight="1"/>
    <row r="1120" s="2" customFormat="1" customHeight="1"/>
    <row r="1121" s="2" customFormat="1" customHeight="1"/>
    <row r="1122" s="2" customFormat="1" customHeight="1"/>
    <row r="1123" s="2" customFormat="1" customHeight="1"/>
    <row r="1124" s="2" customFormat="1" customHeight="1"/>
    <row r="1125" s="2" customFormat="1" customHeight="1"/>
    <row r="1126" s="2" customFormat="1" customHeight="1"/>
    <row r="1127" s="2" customFormat="1" customHeight="1"/>
    <row r="1128" s="2" customFormat="1" customHeight="1"/>
    <row r="1129" s="2" customFormat="1" customHeight="1"/>
    <row r="1130" s="2" customFormat="1" customHeight="1"/>
    <row r="1131" s="2" customFormat="1" customHeight="1"/>
    <row r="1132" s="2" customFormat="1" customHeight="1"/>
    <row r="1133" s="2" customFormat="1" customHeight="1"/>
    <row r="1134" s="2" customFormat="1" customHeight="1"/>
    <row r="1135" s="2" customFormat="1" customHeight="1"/>
    <row r="1136" s="2" customFormat="1" customHeight="1"/>
    <row r="1137" s="2" customFormat="1" customHeight="1"/>
    <row r="1138" s="2" customFormat="1" customHeight="1"/>
    <row r="1139" s="2" customFormat="1" customHeight="1"/>
    <row r="1140" s="2" customFormat="1" customHeight="1"/>
    <row r="1141" s="2" customFormat="1" customHeight="1"/>
    <row r="1142" s="2" customFormat="1" customHeight="1"/>
    <row r="1143" s="2" customFormat="1" customHeight="1"/>
    <row r="1144" s="2" customFormat="1" customHeight="1"/>
    <row r="1145" s="2" customFormat="1" customHeight="1"/>
    <row r="1146" s="2" customFormat="1" customHeight="1"/>
    <row r="1147" s="2" customFormat="1" customHeight="1"/>
    <row r="1148" s="2" customFormat="1" customHeight="1"/>
    <row r="1149" s="2" customFormat="1" customHeight="1"/>
    <row r="1150" s="2" customFormat="1" customHeight="1"/>
    <row r="1151" s="2" customFormat="1" customHeight="1"/>
    <row r="1152" s="2" customFormat="1" customHeight="1"/>
    <row r="1153" s="2" customFormat="1" customHeight="1"/>
    <row r="1154" s="2" customFormat="1" customHeight="1"/>
    <row r="1155" s="2" customFormat="1" customHeight="1"/>
    <row r="1156" s="2" customFormat="1" customHeight="1"/>
    <row r="1157" s="2" customFormat="1" customHeight="1"/>
    <row r="1158" s="2" customFormat="1" customHeight="1"/>
    <row r="1159" s="2" customFormat="1" customHeight="1"/>
    <row r="1160" s="2" customFormat="1" customHeight="1"/>
    <row r="1161" s="2" customFormat="1" customHeight="1"/>
    <row r="1162" s="2" customFormat="1" customHeight="1"/>
    <row r="1163" s="2" customFormat="1" customHeight="1"/>
    <row r="1164" s="2" customFormat="1" customHeight="1"/>
    <row r="1165" s="2" customFormat="1" customHeight="1"/>
    <row r="1166" s="2" customFormat="1" customHeight="1"/>
    <row r="1167" s="2" customFormat="1" customHeight="1"/>
    <row r="1168" s="2" customFormat="1" customHeight="1"/>
    <row r="1169" s="2" customFormat="1" customHeight="1"/>
    <row r="1170" s="2" customFormat="1" customHeight="1"/>
    <row r="1171" s="2" customFormat="1" customHeight="1"/>
    <row r="1172" s="2" customFormat="1" customHeight="1"/>
    <row r="1173" s="2" customFormat="1" customHeight="1"/>
    <row r="1174" s="2" customFormat="1" customHeight="1"/>
    <row r="1175" s="2" customFormat="1" customHeight="1"/>
    <row r="1176" s="2" customFormat="1" customHeight="1"/>
    <row r="1177" s="2" customFormat="1" customHeight="1"/>
    <row r="1178" s="2" customFormat="1" customHeight="1"/>
    <row r="1179" s="2" customFormat="1" customHeight="1"/>
    <row r="1180" s="2" customFormat="1" customHeight="1"/>
    <row r="1181" s="2" customFormat="1" customHeight="1"/>
    <row r="1182" s="2" customFormat="1" customHeight="1"/>
    <row r="1183" s="2" customFormat="1" customHeight="1"/>
    <row r="1184" s="2" customFormat="1" customHeight="1"/>
    <row r="1185" s="2" customFormat="1" customHeight="1"/>
    <row r="1186" s="2" customFormat="1" customHeight="1"/>
    <row r="1187" s="2" customFormat="1" customHeight="1"/>
    <row r="1188" s="2" customFormat="1" customHeight="1"/>
    <row r="1189" s="2" customFormat="1" customHeight="1"/>
    <row r="1190" s="2" customFormat="1" customHeight="1"/>
    <row r="1191" s="2" customFormat="1" customHeight="1"/>
    <row r="1192" s="2" customFormat="1" customHeight="1"/>
    <row r="1193" s="2" customFormat="1" customHeight="1"/>
    <row r="1194" s="2" customFormat="1" customHeight="1"/>
    <row r="1195" s="2" customFormat="1" customHeight="1"/>
    <row r="1196" s="2" customFormat="1" customHeight="1"/>
    <row r="1197" s="2" customFormat="1" customHeight="1"/>
    <row r="1198" s="2" customFormat="1" customHeight="1"/>
    <row r="1199" s="2" customFormat="1" customHeight="1"/>
    <row r="1200" s="2" customFormat="1" customHeight="1"/>
    <row r="1201" s="2" customFormat="1" customHeight="1"/>
    <row r="1202" s="2" customFormat="1" customHeight="1"/>
    <row r="1203" s="2" customFormat="1" customHeight="1"/>
    <row r="1204" s="2" customFormat="1" customHeight="1"/>
    <row r="1205" s="2" customFormat="1" customHeight="1"/>
    <row r="1206" s="2" customFormat="1" customHeight="1"/>
    <row r="1207" s="2" customFormat="1" customHeight="1"/>
    <row r="1208" s="2" customFormat="1" customHeight="1"/>
    <row r="1209" s="2" customFormat="1" customHeight="1"/>
    <row r="1210" s="2" customFormat="1" customHeight="1"/>
    <row r="1211" s="2" customFormat="1" customHeight="1"/>
    <row r="1212" s="2" customFormat="1" customHeight="1"/>
    <row r="1213" s="2" customFormat="1" customHeight="1"/>
    <row r="1214" s="2" customFormat="1" customHeight="1"/>
    <row r="1215" s="2" customFormat="1" customHeight="1"/>
    <row r="1216" s="2" customFormat="1" customHeight="1"/>
    <row r="1217" s="2" customFormat="1" customHeight="1"/>
    <row r="1218" s="2" customFormat="1" customHeight="1"/>
    <row r="1219" s="2" customFormat="1" customHeight="1"/>
    <row r="1220" s="2" customFormat="1" customHeight="1"/>
    <row r="1221" s="2" customFormat="1" customHeight="1"/>
    <row r="1222" s="2" customFormat="1" customHeight="1"/>
    <row r="1223" s="2" customFormat="1" customHeight="1"/>
    <row r="1224" s="2" customFormat="1" customHeight="1"/>
    <row r="1225" s="2" customFormat="1" customHeight="1"/>
    <row r="1226" s="2" customFormat="1" customHeight="1"/>
    <row r="1227" s="2" customFormat="1" customHeight="1"/>
    <row r="1228" s="2" customFormat="1" customHeight="1"/>
    <row r="1229" s="2" customFormat="1" customHeight="1"/>
    <row r="1230" s="2" customFormat="1" customHeight="1"/>
    <row r="1231" s="2" customFormat="1" customHeight="1"/>
    <row r="1232" s="2" customFormat="1" customHeight="1"/>
    <row r="1233" s="2" customFormat="1" customHeight="1"/>
    <row r="1234" s="2" customFormat="1" customHeight="1"/>
    <row r="1235" s="2" customFormat="1" customHeight="1"/>
    <row r="1236" s="2" customFormat="1" customHeight="1"/>
    <row r="1237" s="2" customFormat="1" customHeight="1"/>
    <row r="1238" s="2" customFormat="1" customHeight="1"/>
    <row r="1239" s="2" customFormat="1" customHeight="1"/>
    <row r="1240" s="2" customFormat="1" customHeight="1"/>
    <row r="1241" s="2" customFormat="1" customHeight="1"/>
    <row r="1242" s="2" customFormat="1" customHeight="1"/>
    <row r="1243" s="2" customFormat="1" customHeight="1"/>
    <row r="1244" s="2" customFormat="1" customHeight="1"/>
    <row r="1245" s="2" customFormat="1" customHeight="1"/>
    <row r="1246" s="2" customFormat="1" customHeight="1"/>
    <row r="1247" s="2" customFormat="1" customHeight="1"/>
    <row r="1248" s="2" customFormat="1" customHeight="1"/>
    <row r="1249" s="2" customFormat="1" customHeight="1"/>
    <row r="1250" s="2" customFormat="1" customHeight="1"/>
    <row r="1251" s="2" customFormat="1" customHeight="1"/>
    <row r="1252" s="2" customFormat="1" customHeight="1"/>
    <row r="1253" s="2" customFormat="1" customHeight="1"/>
    <row r="1254" s="2" customFormat="1" customHeight="1"/>
    <row r="1255" s="2" customFormat="1" customHeight="1"/>
    <row r="1256" s="2" customFormat="1" customHeight="1"/>
    <row r="1257" s="2" customFormat="1" customHeight="1"/>
    <row r="1258" s="2" customFormat="1" customHeight="1"/>
    <row r="1259" s="2" customFormat="1" customHeight="1"/>
    <row r="1260" s="2" customFormat="1" customHeight="1"/>
    <row r="1261" s="2" customFormat="1" customHeight="1"/>
    <row r="1262" s="2" customFormat="1" customHeight="1"/>
    <row r="1263" s="2" customFormat="1" customHeight="1"/>
    <row r="1264" s="2" customFormat="1" customHeight="1"/>
    <row r="1265" s="2" customFormat="1" customHeight="1"/>
    <row r="1266" s="2" customFormat="1" customHeight="1"/>
    <row r="1267" s="2" customFormat="1" customHeight="1"/>
    <row r="1268" s="2" customFormat="1" customHeight="1"/>
    <row r="1269" s="2" customFormat="1" customHeight="1"/>
    <row r="1270" s="2" customFormat="1" customHeight="1"/>
    <row r="1271" s="2" customFormat="1" customHeight="1"/>
    <row r="1272" s="2" customFormat="1" customHeight="1"/>
    <row r="1273" s="2" customFormat="1" customHeight="1"/>
    <row r="1274" s="2" customFormat="1" customHeight="1"/>
    <row r="1275" s="2" customFormat="1" customHeight="1"/>
    <row r="1276" s="2" customFormat="1" customHeight="1"/>
    <row r="1277" s="2" customFormat="1" customHeight="1"/>
    <row r="1278" s="2" customFormat="1" customHeight="1"/>
    <row r="1279" s="2" customFormat="1" customHeight="1"/>
    <row r="1280" s="2" customFormat="1" customHeight="1"/>
    <row r="1281" s="2" customFormat="1" customHeight="1"/>
    <row r="1282" s="2" customFormat="1" customHeight="1"/>
    <row r="1283" s="2" customFormat="1" customHeight="1"/>
    <row r="1284" s="2" customFormat="1" customHeight="1"/>
    <row r="1285" s="2" customFormat="1" customHeight="1"/>
    <row r="1286" s="2" customFormat="1" customHeight="1"/>
    <row r="1287" s="2" customFormat="1" customHeight="1"/>
    <row r="1288" s="2" customFormat="1" customHeight="1"/>
    <row r="1289" s="2" customFormat="1" customHeight="1"/>
    <row r="1290" s="2" customFormat="1" customHeight="1"/>
    <row r="1291" s="2" customFormat="1" customHeight="1"/>
    <row r="1292" s="2" customFormat="1" customHeight="1"/>
    <row r="1293" s="2" customFormat="1" customHeight="1"/>
    <row r="1294" s="2" customFormat="1" customHeight="1"/>
    <row r="1295" s="2" customFormat="1" customHeight="1"/>
    <row r="1296" s="2" customFormat="1" customHeight="1"/>
    <row r="1297" s="2" customFormat="1" customHeight="1"/>
    <row r="1298" s="2" customFormat="1" customHeight="1"/>
    <row r="1299" s="2" customFormat="1" customHeight="1"/>
    <row r="1300" s="2" customFormat="1" customHeight="1"/>
    <row r="1301" s="2" customFormat="1" customHeight="1"/>
    <row r="1302" s="2" customFormat="1" customHeight="1"/>
    <row r="1303" s="2" customFormat="1" customHeight="1"/>
    <row r="1304" s="2" customFormat="1" customHeight="1"/>
    <row r="1305" s="2" customFormat="1" customHeight="1"/>
    <row r="1306" s="2" customFormat="1" customHeight="1"/>
    <row r="1307" s="2" customFormat="1" customHeight="1"/>
    <row r="1308" s="2" customFormat="1" customHeight="1"/>
    <row r="1309" s="2" customFormat="1" customHeight="1"/>
    <row r="1310" s="2" customFormat="1" customHeight="1"/>
    <row r="1311" s="2" customFormat="1" customHeight="1"/>
    <row r="1312" s="2" customFormat="1" customHeight="1"/>
    <row r="1313" s="2" customFormat="1" customHeight="1"/>
    <row r="1314" s="2" customFormat="1" customHeight="1"/>
    <row r="1315" s="2" customFormat="1" customHeight="1"/>
    <row r="1316" s="2" customFormat="1" customHeight="1"/>
    <row r="1317" s="2" customFormat="1" customHeight="1"/>
    <row r="1318" s="2" customFormat="1" customHeight="1"/>
    <row r="1319" s="2" customFormat="1" customHeight="1"/>
    <row r="1320" s="2" customFormat="1" customHeight="1"/>
    <row r="1321" s="2" customFormat="1" customHeight="1"/>
    <row r="1322" s="2" customFormat="1" customHeight="1"/>
    <row r="1323" s="2" customFormat="1" customHeight="1"/>
    <row r="1324" s="2" customFormat="1" customHeight="1"/>
    <row r="1325" s="2" customFormat="1" customHeight="1"/>
    <row r="1326" s="2" customFormat="1" customHeight="1"/>
    <row r="1327" s="2" customFormat="1" customHeight="1"/>
    <row r="1328" s="2" customFormat="1" customHeight="1"/>
    <row r="1329" s="2" customFormat="1" customHeight="1"/>
    <row r="1330" s="2" customFormat="1" customHeight="1"/>
    <row r="1331" s="2" customFormat="1" customHeight="1"/>
    <row r="1332" s="2" customFormat="1" customHeight="1"/>
    <row r="1333" s="2" customFormat="1" customHeight="1"/>
    <row r="1334" s="2" customFormat="1" customHeight="1"/>
    <row r="1335" s="2" customFormat="1" customHeight="1"/>
    <row r="1336" s="2" customFormat="1" customHeight="1"/>
    <row r="1337" s="2" customFormat="1" customHeight="1"/>
    <row r="1338" s="2" customFormat="1" customHeight="1"/>
    <row r="1339" s="2" customFormat="1" customHeight="1"/>
    <row r="1340" s="2" customFormat="1" customHeight="1"/>
    <row r="1341" s="2" customFormat="1" customHeight="1"/>
    <row r="1342" s="2" customFormat="1" customHeight="1"/>
    <row r="1343" s="2" customFormat="1" customHeight="1"/>
    <row r="1344" s="2" customFormat="1" customHeight="1"/>
    <row r="1345" s="2" customFormat="1" customHeight="1"/>
    <row r="1346" s="2" customFormat="1" customHeight="1"/>
    <row r="1347" s="2" customFormat="1" customHeight="1"/>
    <row r="1348" s="2" customFormat="1" customHeight="1"/>
    <row r="1349" s="2" customFormat="1" customHeight="1"/>
    <row r="1350" s="2" customFormat="1" customHeight="1"/>
    <row r="1351" s="2" customFormat="1" customHeight="1"/>
    <row r="1352" s="2" customFormat="1" customHeight="1"/>
    <row r="1353" s="2" customFormat="1" customHeight="1"/>
    <row r="1354" s="2" customFormat="1" customHeight="1"/>
    <row r="1355" s="2" customFormat="1" customHeight="1"/>
    <row r="1356" s="2" customFormat="1" customHeight="1"/>
    <row r="1357" s="2" customFormat="1" customHeight="1"/>
    <row r="1358" s="2" customFormat="1" customHeight="1"/>
    <row r="1359" s="2" customFormat="1" customHeight="1"/>
    <row r="1360" s="2" customFormat="1" customHeight="1"/>
    <row r="1361" s="2" customFormat="1" customHeight="1"/>
    <row r="1362" s="2" customFormat="1" customHeight="1"/>
    <row r="1363" s="2" customFormat="1" customHeight="1"/>
    <row r="1364" s="2" customFormat="1" customHeight="1"/>
    <row r="1365" s="2" customFormat="1" customHeight="1"/>
    <row r="1366" s="2" customFormat="1" customHeight="1"/>
    <row r="1367" s="2" customFormat="1" customHeight="1"/>
    <row r="1368" s="2" customFormat="1" customHeight="1"/>
    <row r="1369" s="2" customFormat="1" customHeight="1"/>
    <row r="1370" s="2" customFormat="1" customHeight="1"/>
    <row r="1371" s="2" customFormat="1" customHeight="1"/>
    <row r="1372" s="2" customFormat="1" customHeight="1"/>
    <row r="1373" s="2" customFormat="1" customHeight="1"/>
    <row r="1374" s="2" customFormat="1" customHeight="1"/>
    <row r="1375" s="2" customFormat="1" customHeight="1"/>
    <row r="1376" s="2" customFormat="1" customHeight="1"/>
    <row r="1377" s="2" customFormat="1" customHeight="1"/>
    <row r="1378" s="2" customFormat="1" customHeight="1"/>
    <row r="1379" s="2" customFormat="1" customHeight="1"/>
    <row r="1380" s="2" customFormat="1" customHeight="1"/>
    <row r="1381" s="2" customFormat="1" customHeight="1"/>
    <row r="1382" s="2" customFormat="1" customHeight="1"/>
    <row r="1383" s="2" customFormat="1" customHeight="1"/>
    <row r="1384" s="2" customFormat="1" customHeight="1"/>
    <row r="1385" s="2" customFormat="1" customHeight="1"/>
    <row r="1386" s="2" customFormat="1" customHeight="1"/>
    <row r="1387" s="2" customFormat="1" customHeight="1"/>
    <row r="1388" s="2" customFormat="1" customHeight="1"/>
    <row r="1389" s="2" customFormat="1" customHeight="1"/>
    <row r="1390" s="2" customFormat="1" customHeight="1"/>
    <row r="1391" s="2" customFormat="1" customHeight="1"/>
    <row r="1392" s="2" customFormat="1" customHeight="1"/>
    <row r="1393" s="2" customFormat="1" customHeight="1"/>
    <row r="1394" s="2" customFormat="1" customHeight="1"/>
    <row r="1395" s="2" customFormat="1" customHeight="1"/>
    <row r="1396" s="2" customFormat="1" customHeight="1"/>
    <row r="1397" s="2" customFormat="1" customHeight="1"/>
    <row r="1398" s="2" customFormat="1" customHeight="1"/>
    <row r="1399" s="2" customFormat="1" customHeight="1"/>
    <row r="1400" s="2" customFormat="1" customHeight="1"/>
    <row r="1401" s="2" customFormat="1" customHeight="1"/>
    <row r="1402" s="2" customFormat="1" customHeight="1"/>
    <row r="1403" s="2" customFormat="1" customHeight="1"/>
    <row r="1404" s="2" customFormat="1" customHeight="1"/>
    <row r="1405" s="2" customFormat="1" customHeight="1"/>
    <row r="1406" s="2" customFormat="1" customHeight="1"/>
    <row r="1407" s="2" customFormat="1" customHeight="1"/>
    <row r="1408" s="2" customFormat="1" customHeight="1"/>
    <row r="1409" s="2" customFormat="1" customHeight="1"/>
    <row r="1410" s="2" customFormat="1" customHeight="1"/>
    <row r="1411" s="2" customFormat="1" customHeight="1"/>
    <row r="1412" s="2" customFormat="1" customHeight="1"/>
    <row r="1413" s="2" customFormat="1" customHeight="1"/>
    <row r="1414" s="2" customFormat="1" customHeight="1"/>
    <row r="1415" s="2" customFormat="1" customHeight="1"/>
    <row r="1416" s="2" customFormat="1" customHeight="1"/>
    <row r="1417" s="2" customFormat="1" customHeight="1"/>
    <row r="1418" s="2" customFormat="1" customHeight="1"/>
    <row r="1419" s="2" customFormat="1" customHeight="1"/>
    <row r="1420" s="2" customFormat="1" customHeight="1"/>
    <row r="1421" s="2" customFormat="1" customHeight="1"/>
    <row r="1422" s="2" customFormat="1" customHeight="1"/>
    <row r="1423" s="2" customFormat="1" customHeight="1"/>
    <row r="1424" s="2" customFormat="1" customHeight="1"/>
    <row r="1425" s="2" customFormat="1" customHeight="1"/>
    <row r="1426" s="2" customFormat="1" customHeight="1"/>
    <row r="1427" s="2" customFormat="1" customHeight="1"/>
    <row r="1428" s="2" customFormat="1" customHeight="1"/>
    <row r="1429" s="2" customFormat="1" customHeight="1"/>
    <row r="1430" s="2" customFormat="1" customHeight="1"/>
    <row r="1431" s="2" customFormat="1" customHeight="1"/>
    <row r="1432" s="2" customFormat="1" customHeight="1"/>
    <row r="1433" s="2" customFormat="1" customHeight="1"/>
    <row r="1434" s="2" customFormat="1" customHeight="1"/>
    <row r="1435" s="2" customFormat="1" customHeight="1"/>
    <row r="1436" s="2" customFormat="1" customHeight="1"/>
    <row r="1437" s="2" customFormat="1" customHeight="1"/>
    <row r="1438" s="2" customFormat="1" customHeight="1"/>
    <row r="1439" s="2" customFormat="1" customHeight="1"/>
    <row r="1440" s="2" customFormat="1" customHeight="1"/>
    <row r="1441" s="2" customFormat="1" customHeight="1"/>
    <row r="1442" s="2" customFormat="1" customHeight="1"/>
    <row r="1443" s="2" customFormat="1" customHeight="1"/>
    <row r="1444" s="2" customFormat="1" customHeight="1"/>
    <row r="1445" s="2" customFormat="1" customHeight="1"/>
    <row r="1446" s="2" customFormat="1" customHeight="1"/>
    <row r="1447" s="2" customFormat="1" customHeight="1"/>
    <row r="1448" s="2" customFormat="1" customHeight="1"/>
    <row r="1449" s="2" customFormat="1" customHeight="1"/>
    <row r="1450" s="2" customFormat="1" customHeight="1"/>
    <row r="1451" s="2" customFormat="1" customHeight="1"/>
    <row r="1452" s="2" customFormat="1" customHeight="1"/>
    <row r="1453" s="2" customFormat="1" customHeight="1"/>
    <row r="1454" s="2" customFormat="1" customHeight="1"/>
    <row r="1455" s="2" customFormat="1" customHeight="1"/>
    <row r="1456" s="2" customFormat="1" customHeight="1"/>
    <row r="1457" s="2" customFormat="1" customHeight="1"/>
    <row r="1458" s="2" customFormat="1" customHeight="1"/>
    <row r="1459" s="2" customFormat="1" customHeight="1"/>
    <row r="1460" s="2" customFormat="1" customHeight="1"/>
    <row r="1461" s="2" customFormat="1" customHeight="1"/>
    <row r="1462" s="2" customFormat="1" customHeight="1"/>
    <row r="1463" s="2" customFormat="1" customHeight="1"/>
    <row r="1464" s="2" customFormat="1" customHeight="1"/>
    <row r="1465" s="2" customFormat="1" customHeight="1"/>
    <row r="1466" s="2" customFormat="1" customHeight="1"/>
    <row r="1467" s="2" customFormat="1" customHeight="1"/>
    <row r="1468" s="2" customFormat="1" customHeight="1"/>
    <row r="1469" s="2" customFormat="1" customHeight="1"/>
    <row r="1470" s="2" customFormat="1" customHeight="1"/>
    <row r="1471" s="2" customFormat="1" customHeight="1"/>
    <row r="1472" s="2" customFormat="1" customHeight="1"/>
    <row r="1473" s="2" customFormat="1" customHeight="1"/>
    <row r="1474" s="2" customFormat="1" customHeight="1"/>
    <row r="1475" s="2" customFormat="1" customHeight="1"/>
    <row r="1476" s="2" customFormat="1" customHeight="1"/>
    <row r="1477" s="2" customFormat="1" customHeight="1"/>
    <row r="1478" s="2" customFormat="1" customHeight="1"/>
    <row r="1479" s="2" customFormat="1" customHeight="1"/>
    <row r="1480" s="2" customFormat="1" customHeight="1"/>
    <row r="1481" s="2" customFormat="1" customHeight="1"/>
    <row r="1482" s="2" customFormat="1" customHeight="1"/>
    <row r="1483" s="2" customFormat="1" customHeight="1"/>
    <row r="1484" s="2" customFormat="1" customHeight="1"/>
    <row r="1485" s="2" customFormat="1" customHeight="1"/>
    <row r="1486" s="2" customFormat="1" customHeight="1"/>
    <row r="1487" s="2" customFormat="1" customHeight="1"/>
    <row r="1488" s="2" customFormat="1" customHeight="1"/>
    <row r="1489" s="2" customFormat="1" customHeight="1"/>
    <row r="1490" s="2" customFormat="1" customHeight="1"/>
    <row r="1491" s="2" customFormat="1" customHeight="1"/>
    <row r="1492" s="2" customFormat="1" customHeight="1"/>
    <row r="1493" s="2" customFormat="1" customHeight="1"/>
    <row r="1494" s="2" customFormat="1" customHeight="1"/>
    <row r="1495" s="2" customFormat="1" customHeight="1"/>
    <row r="1496" s="2" customFormat="1" customHeight="1"/>
    <row r="1497" s="2" customFormat="1" customHeight="1"/>
    <row r="1498" s="2" customFormat="1" customHeight="1"/>
    <row r="1499" s="2" customFormat="1" customHeight="1"/>
    <row r="1500" s="2" customFormat="1" customHeight="1"/>
    <row r="1501" s="2" customFormat="1" customHeight="1"/>
    <row r="1502" s="2" customFormat="1" customHeight="1"/>
    <row r="1503" s="2" customFormat="1" customHeight="1"/>
    <row r="1504" s="2" customFormat="1" customHeight="1"/>
    <row r="1505" s="2" customFormat="1" customHeight="1"/>
    <row r="1506" s="2" customFormat="1" customHeight="1"/>
    <row r="1507" s="2" customFormat="1" customHeight="1"/>
    <row r="1508" s="2" customFormat="1" customHeight="1"/>
    <row r="1509" s="2" customFormat="1" customHeight="1"/>
    <row r="1510" s="2" customFormat="1" customHeight="1"/>
    <row r="1511" s="2" customFormat="1" customHeight="1"/>
    <row r="1512" s="2" customFormat="1" customHeight="1"/>
    <row r="1513" s="2" customFormat="1" customHeight="1"/>
    <row r="1514" s="2" customFormat="1" customHeight="1"/>
    <row r="1515" s="2" customFormat="1" customHeight="1"/>
    <row r="1516" s="2" customFormat="1" customHeight="1"/>
    <row r="1517" s="2" customFormat="1" customHeight="1"/>
    <row r="1518" s="2" customFormat="1" customHeight="1"/>
    <row r="1519" s="2" customFormat="1" customHeight="1"/>
    <row r="1520" s="2" customFormat="1" customHeight="1"/>
    <row r="1521" s="2" customFormat="1" customHeight="1"/>
    <row r="1522" s="2" customFormat="1" customHeight="1"/>
    <row r="1523" s="2" customFormat="1" customHeight="1"/>
    <row r="1524" s="2" customFormat="1" customHeight="1"/>
    <row r="1525" s="2" customFormat="1" customHeight="1"/>
    <row r="1526" s="2" customFormat="1" customHeight="1"/>
    <row r="1527" s="2" customFormat="1" customHeight="1"/>
    <row r="1528" s="2" customFormat="1" customHeight="1"/>
    <row r="1529" s="2" customFormat="1" customHeight="1"/>
    <row r="1530" s="2" customFormat="1" customHeight="1"/>
    <row r="1531" s="2" customFormat="1" customHeight="1"/>
    <row r="1532" s="2" customFormat="1" customHeight="1"/>
    <row r="1533" s="2" customFormat="1" customHeight="1"/>
    <row r="1534" s="2" customFormat="1" customHeight="1"/>
    <row r="1535" s="2" customFormat="1" customHeight="1"/>
    <row r="1536" s="2" customFormat="1" customHeight="1"/>
    <row r="1537" s="2" customFormat="1" customHeight="1"/>
    <row r="1538" s="2" customFormat="1" customHeight="1"/>
    <row r="1539" s="2" customFormat="1" customHeight="1"/>
    <row r="1540" s="2" customFormat="1" customHeight="1"/>
    <row r="1541" s="2" customFormat="1" customHeight="1"/>
    <row r="1542" s="2" customFormat="1" customHeight="1"/>
    <row r="1543" s="2" customFormat="1" customHeight="1"/>
    <row r="1544" s="2" customFormat="1" customHeight="1"/>
    <row r="1545" s="2" customFormat="1" customHeight="1"/>
    <row r="1546" s="2" customFormat="1" customHeight="1"/>
    <row r="1547" s="2" customFormat="1" customHeight="1"/>
    <row r="1548" s="2" customFormat="1" customHeight="1"/>
    <row r="1549" s="2" customFormat="1" customHeight="1"/>
    <row r="1550" s="2" customFormat="1" customHeight="1"/>
    <row r="1551" s="2" customFormat="1" customHeight="1"/>
    <row r="1552" s="2" customFormat="1" customHeight="1"/>
    <row r="1553" s="2" customFormat="1" customHeight="1"/>
    <row r="1554" s="2" customFormat="1" customHeight="1"/>
    <row r="1555" s="2" customFormat="1" customHeight="1"/>
    <row r="1556" s="2" customFormat="1" customHeight="1"/>
    <row r="1557" s="2" customFormat="1" customHeight="1"/>
    <row r="1558" s="2" customFormat="1" customHeight="1"/>
    <row r="1559" s="2" customFormat="1" customHeight="1"/>
    <row r="1560" s="2" customFormat="1" customHeight="1"/>
    <row r="1561" s="2" customFormat="1" customHeight="1"/>
    <row r="1562" s="2" customFormat="1" customHeight="1"/>
    <row r="1563" s="2" customFormat="1" customHeight="1"/>
    <row r="1564" s="2" customFormat="1" customHeight="1"/>
    <row r="1565" s="2" customFormat="1" customHeight="1"/>
    <row r="1566" s="2" customFormat="1" customHeight="1"/>
    <row r="1567" s="2" customFormat="1" customHeight="1"/>
    <row r="1568" s="2" customFormat="1" customHeight="1"/>
    <row r="1569" s="2" customFormat="1" customHeight="1"/>
    <row r="1570" s="2" customFormat="1" customHeight="1"/>
    <row r="1571" s="2" customFormat="1" customHeight="1"/>
    <row r="1572" s="2" customFormat="1" customHeight="1"/>
    <row r="1573" s="2" customFormat="1" customHeight="1"/>
    <row r="1574" s="2" customFormat="1" customHeight="1"/>
    <row r="1575" s="2" customFormat="1" customHeight="1"/>
    <row r="1576" s="2" customFormat="1" customHeight="1"/>
    <row r="1577" s="2" customFormat="1" customHeight="1"/>
    <row r="1578" s="2" customFormat="1" customHeight="1"/>
    <row r="1579" s="2" customFormat="1" customHeight="1"/>
    <row r="1580" s="2" customFormat="1" customHeight="1"/>
    <row r="1581" s="2" customFormat="1" customHeight="1"/>
    <row r="1582" s="2" customFormat="1" customHeight="1"/>
    <row r="1583" s="2" customFormat="1" customHeight="1"/>
    <row r="1584" s="2" customFormat="1" customHeight="1"/>
    <row r="1585" s="2" customFormat="1" customHeight="1"/>
    <row r="1586" s="2" customFormat="1" customHeight="1"/>
    <row r="1587" s="2" customFormat="1" customHeight="1"/>
    <row r="1588" s="2" customFormat="1" customHeight="1"/>
    <row r="1589" s="2" customFormat="1" customHeight="1"/>
    <row r="1590" s="2" customFormat="1" customHeight="1"/>
    <row r="1591" s="2" customFormat="1" customHeight="1"/>
    <row r="1592" s="2" customFormat="1" customHeight="1"/>
    <row r="1593" s="2" customFormat="1" customHeight="1"/>
    <row r="1594" s="2" customFormat="1" customHeight="1"/>
    <row r="1595" s="2" customFormat="1" customHeight="1"/>
    <row r="1596" s="2" customFormat="1" customHeight="1"/>
    <row r="1597" s="2" customFormat="1" customHeight="1"/>
    <row r="1598" s="2" customFormat="1" customHeight="1"/>
    <row r="1599" s="2" customFormat="1" customHeight="1"/>
    <row r="1600" s="2" customFormat="1" customHeight="1"/>
    <row r="1601" s="2" customFormat="1" customHeight="1"/>
    <row r="1602" s="2" customFormat="1" customHeight="1"/>
    <row r="1603" s="2" customFormat="1" customHeight="1"/>
    <row r="1604" s="2" customFormat="1" customHeight="1"/>
    <row r="1605" s="2" customFormat="1" customHeight="1"/>
    <row r="1606" s="2" customFormat="1" customHeight="1"/>
    <row r="1607" s="2" customFormat="1" customHeight="1"/>
    <row r="1608" s="2" customFormat="1" customHeight="1"/>
    <row r="1609" s="2" customFormat="1" customHeight="1"/>
    <row r="1610" s="2" customFormat="1" customHeight="1"/>
    <row r="1611" s="2" customFormat="1" customHeight="1"/>
    <row r="1612" s="2" customFormat="1" customHeight="1"/>
    <row r="1613" s="2" customFormat="1" customHeight="1"/>
    <row r="1614" s="2" customFormat="1" customHeight="1"/>
    <row r="1615" s="2" customFormat="1" customHeight="1"/>
    <row r="1616" s="2" customFormat="1" customHeight="1"/>
    <row r="1617" s="2" customFormat="1" customHeight="1"/>
    <row r="1618" s="2" customFormat="1" customHeight="1"/>
    <row r="1619" s="2" customFormat="1" customHeight="1"/>
    <row r="1620" s="2" customFormat="1" customHeight="1"/>
    <row r="1621" s="2" customFormat="1" customHeight="1"/>
    <row r="1622" s="2" customFormat="1" customHeight="1"/>
    <row r="1623" s="2" customFormat="1" customHeight="1"/>
    <row r="1624" s="2" customFormat="1" customHeight="1"/>
    <row r="1625" s="2" customFormat="1" customHeight="1"/>
    <row r="1626" s="2" customFormat="1" customHeight="1"/>
    <row r="1627" s="2" customFormat="1" customHeight="1"/>
    <row r="1628" s="2" customFormat="1" customHeight="1"/>
    <row r="1629" s="2" customFormat="1" customHeight="1"/>
    <row r="1630" s="2" customFormat="1" customHeight="1"/>
    <row r="1631" s="2" customFormat="1" customHeight="1"/>
    <row r="1632" s="2" customFormat="1" customHeight="1"/>
    <row r="1633" s="2" customFormat="1" customHeight="1"/>
    <row r="1634" s="2" customFormat="1" customHeight="1"/>
    <row r="1635" s="2" customFormat="1" customHeight="1"/>
    <row r="1636" s="2" customFormat="1" customHeight="1"/>
    <row r="1637" s="2" customFormat="1" customHeight="1"/>
    <row r="1638" s="2" customFormat="1" customHeight="1"/>
    <row r="1639" s="2" customFormat="1" customHeight="1"/>
    <row r="1640" s="2" customFormat="1" customHeight="1"/>
    <row r="1641" s="2" customFormat="1" customHeight="1"/>
    <row r="1642" s="2" customFormat="1" customHeight="1"/>
    <row r="1643" s="2" customFormat="1" customHeight="1"/>
    <row r="1644" s="2" customFormat="1" customHeight="1"/>
    <row r="1645" s="2" customFormat="1" customHeight="1"/>
    <row r="1646" s="2" customFormat="1" customHeight="1"/>
    <row r="1647" s="2" customFormat="1" customHeight="1"/>
    <row r="1648" s="2" customFormat="1" customHeight="1"/>
    <row r="1649" s="2" customFormat="1" customHeight="1"/>
    <row r="1650" s="2" customFormat="1" customHeight="1"/>
    <row r="1651" s="2" customFormat="1" customHeight="1"/>
    <row r="1652" s="2" customFormat="1" customHeight="1"/>
    <row r="1653" s="2" customFormat="1" customHeight="1"/>
    <row r="1654" s="2" customFormat="1" customHeight="1"/>
    <row r="1655" s="2" customFormat="1" customHeight="1"/>
    <row r="1656" s="2" customFormat="1" customHeight="1"/>
    <row r="1657" s="2" customFormat="1" customHeight="1"/>
    <row r="1658" s="2" customFormat="1" customHeight="1"/>
    <row r="1659" s="2" customFormat="1" customHeight="1"/>
    <row r="1660" s="2" customFormat="1" customHeight="1"/>
    <row r="1661" s="2" customFormat="1" customHeight="1"/>
    <row r="1662" s="2" customFormat="1" customHeight="1"/>
    <row r="1663" s="2" customFormat="1" customHeight="1"/>
    <row r="1664" s="2" customFormat="1" customHeight="1"/>
    <row r="1665" s="2" customFormat="1" customHeight="1"/>
    <row r="1666" s="2" customFormat="1" customHeight="1"/>
    <row r="1667" s="2" customFormat="1" customHeight="1"/>
    <row r="1668" s="2" customFormat="1" customHeight="1"/>
    <row r="1669" s="2" customFormat="1" customHeight="1"/>
    <row r="1670" s="2" customFormat="1" customHeight="1"/>
    <row r="1671" s="2" customFormat="1" customHeight="1"/>
    <row r="1672" s="2" customFormat="1" customHeight="1"/>
    <row r="1673" s="2" customFormat="1" customHeight="1"/>
    <row r="1674" s="2" customFormat="1" customHeight="1"/>
    <row r="1675" s="2" customFormat="1" customHeight="1"/>
    <row r="1676" s="2" customFormat="1" customHeight="1"/>
    <row r="1677" s="2" customFormat="1" customHeight="1"/>
    <row r="1678" s="2" customFormat="1" customHeight="1"/>
    <row r="1679" s="2" customFormat="1" customHeight="1"/>
    <row r="1680" s="2" customFormat="1" customHeight="1"/>
    <row r="1681" s="2" customFormat="1" customHeight="1"/>
    <row r="1682" s="2" customFormat="1" customHeight="1"/>
    <row r="1683" s="2" customFormat="1" customHeight="1"/>
    <row r="1684" s="2" customFormat="1" customHeight="1"/>
    <row r="1685" s="2" customFormat="1" customHeight="1"/>
    <row r="1686" s="2" customFormat="1" customHeight="1"/>
    <row r="1687" s="2" customFormat="1" customHeight="1"/>
    <row r="1688" s="2" customFormat="1" customHeight="1"/>
    <row r="1689" s="2" customFormat="1" customHeight="1"/>
    <row r="1690" s="2" customFormat="1" customHeight="1"/>
    <row r="1691" s="2" customFormat="1" customHeight="1"/>
    <row r="1692" s="2" customFormat="1" customHeight="1"/>
    <row r="1693" s="2" customFormat="1" customHeight="1"/>
    <row r="1694" s="2" customFormat="1" customHeight="1"/>
    <row r="1695" s="2" customFormat="1" customHeight="1"/>
    <row r="1696" s="2" customFormat="1" customHeight="1"/>
    <row r="1697" s="2" customFormat="1" customHeight="1"/>
    <row r="1698" s="2" customFormat="1" customHeight="1"/>
    <row r="1699" s="2" customFormat="1" customHeight="1"/>
    <row r="1700" s="2" customFormat="1" customHeight="1"/>
    <row r="1701" s="2" customFormat="1" customHeight="1"/>
    <row r="1702" s="2" customFormat="1" customHeight="1"/>
    <row r="1703" s="2" customFormat="1" customHeight="1"/>
    <row r="1704" s="2" customFormat="1" customHeight="1"/>
    <row r="1705" s="2" customFormat="1" customHeight="1"/>
    <row r="1706" s="2" customFormat="1" customHeight="1"/>
    <row r="1707" s="2" customFormat="1" customHeight="1"/>
    <row r="1708" s="2" customFormat="1" customHeight="1"/>
    <row r="1709" s="2" customFormat="1" customHeight="1"/>
    <row r="1710" s="2" customFormat="1" customHeight="1"/>
    <row r="1711" s="2" customFormat="1" customHeight="1"/>
    <row r="1712" s="2" customFormat="1" customHeight="1"/>
    <row r="1713" s="2" customFormat="1" customHeight="1"/>
    <row r="1714" s="2" customFormat="1" customHeight="1"/>
    <row r="1715" s="2" customFormat="1" customHeight="1"/>
    <row r="1716" s="2" customFormat="1" customHeight="1"/>
    <row r="1717" s="2" customFormat="1" customHeight="1"/>
    <row r="1718" s="2" customFormat="1" customHeight="1"/>
    <row r="1719" s="2" customFormat="1" customHeight="1"/>
    <row r="1720" s="2" customFormat="1" customHeight="1"/>
    <row r="1721" s="2" customFormat="1" customHeight="1"/>
    <row r="1722" s="2" customFormat="1" customHeight="1"/>
    <row r="1723" s="2" customFormat="1" customHeight="1"/>
    <row r="1724" s="2" customFormat="1" customHeight="1"/>
    <row r="1725" s="2" customFormat="1" customHeight="1"/>
    <row r="1726" s="2" customFormat="1" customHeight="1"/>
    <row r="1727" s="2" customFormat="1" customHeight="1"/>
    <row r="1728" s="2" customFormat="1" customHeight="1"/>
    <row r="1729" s="2" customFormat="1" customHeight="1"/>
    <row r="1730" s="2" customFormat="1" customHeight="1"/>
    <row r="1731" s="2" customFormat="1" customHeight="1"/>
    <row r="1732" s="2" customFormat="1" customHeight="1"/>
    <row r="1733" s="2" customFormat="1" customHeight="1"/>
    <row r="1734" s="2" customFormat="1" customHeight="1"/>
    <row r="1735" s="2" customFormat="1" customHeight="1"/>
    <row r="1736" s="2" customFormat="1" customHeight="1"/>
    <row r="1737" s="2" customFormat="1" customHeight="1"/>
    <row r="1738" s="2" customFormat="1" customHeight="1"/>
    <row r="1739" s="2" customFormat="1" customHeight="1"/>
    <row r="1740" s="2" customFormat="1" customHeight="1"/>
    <row r="1741" s="2" customFormat="1" customHeight="1"/>
    <row r="1742" s="2" customFormat="1" customHeight="1"/>
    <row r="1743" s="2" customFormat="1" customHeight="1"/>
    <row r="1744" s="2" customFormat="1" customHeight="1"/>
    <row r="1745" s="2" customFormat="1" customHeight="1"/>
    <row r="1746" s="2" customFormat="1" customHeight="1"/>
    <row r="1747" s="2" customFormat="1" customHeight="1"/>
    <row r="1748" s="2" customFormat="1" customHeight="1"/>
    <row r="1749" s="2" customFormat="1" customHeight="1"/>
    <row r="1750" s="2" customFormat="1" customHeight="1"/>
    <row r="1751" s="2" customFormat="1" customHeight="1"/>
    <row r="1752" s="2" customFormat="1" customHeight="1"/>
    <row r="1753" s="2" customFormat="1" customHeight="1"/>
    <row r="1754" s="2" customFormat="1" customHeight="1"/>
    <row r="1755" s="2" customFormat="1" customHeight="1"/>
    <row r="1756" s="2" customFormat="1" customHeight="1"/>
    <row r="1757" s="2" customFormat="1" customHeight="1"/>
    <row r="1758" s="2" customFormat="1" customHeight="1"/>
    <row r="1759" s="2" customFormat="1" customHeight="1"/>
    <row r="1760" s="2" customFormat="1" customHeight="1"/>
    <row r="1761" s="2" customFormat="1" customHeight="1"/>
    <row r="1762" s="2" customFormat="1" customHeight="1"/>
    <row r="1763" s="2" customFormat="1" customHeight="1"/>
    <row r="1764" s="2" customFormat="1" customHeight="1"/>
    <row r="1765" s="2" customFormat="1" customHeight="1"/>
    <row r="1766" s="2" customFormat="1" customHeight="1"/>
    <row r="1767" s="2" customFormat="1" customHeight="1"/>
    <row r="1768" s="2" customFormat="1" customHeight="1"/>
    <row r="1769" s="2" customFormat="1" customHeight="1"/>
    <row r="1770" s="2" customFormat="1" customHeight="1"/>
    <row r="1771" s="2" customFormat="1" customHeight="1"/>
    <row r="1772" s="2" customFormat="1" customHeight="1"/>
    <row r="1773" s="2" customFormat="1" customHeight="1"/>
    <row r="1774" s="2" customFormat="1" customHeight="1"/>
    <row r="1775" s="2" customFormat="1" customHeight="1"/>
    <row r="1776" s="2" customFormat="1" customHeight="1"/>
    <row r="1777" s="2" customFormat="1" customHeight="1"/>
    <row r="1778" s="2" customFormat="1" customHeight="1"/>
    <row r="1779" s="2" customFormat="1" customHeight="1"/>
    <row r="1780" s="2" customFormat="1" customHeight="1"/>
    <row r="1781" s="2" customFormat="1" customHeight="1"/>
    <row r="1782" s="2" customFormat="1" customHeight="1"/>
    <row r="1783" s="2" customFormat="1" customHeight="1"/>
    <row r="1784" s="2" customFormat="1" customHeight="1"/>
    <row r="1785" s="2" customFormat="1" customHeight="1"/>
    <row r="1786" s="2" customFormat="1" customHeight="1"/>
    <row r="1787" s="2" customFormat="1" customHeight="1"/>
    <row r="1788" s="2" customFormat="1" customHeight="1"/>
    <row r="1789" s="2" customFormat="1" customHeight="1"/>
    <row r="1790" s="2" customFormat="1" customHeight="1"/>
    <row r="1791" s="2" customFormat="1" customHeight="1"/>
    <row r="1792" s="2" customFormat="1" customHeight="1"/>
    <row r="1793" s="2" customFormat="1" customHeight="1"/>
    <row r="1794" s="2" customFormat="1" customHeight="1"/>
    <row r="1795" s="2" customFormat="1" customHeight="1"/>
    <row r="1796" s="2" customFormat="1" customHeight="1"/>
    <row r="1797" s="2" customFormat="1" customHeight="1"/>
    <row r="1798" s="2" customFormat="1" customHeight="1"/>
    <row r="1799" s="2" customFormat="1" customHeight="1"/>
    <row r="1800" s="2" customFormat="1" customHeight="1"/>
    <row r="1801" s="2" customFormat="1" customHeight="1"/>
    <row r="1802" s="2" customFormat="1" customHeight="1"/>
    <row r="1803" s="2" customFormat="1" customHeight="1"/>
    <row r="1804" s="2" customFormat="1" customHeight="1"/>
    <row r="1805" s="2" customFormat="1" customHeight="1"/>
    <row r="1806" s="2" customFormat="1" customHeight="1"/>
    <row r="1807" s="2" customFormat="1" customHeight="1"/>
    <row r="1808" s="2" customFormat="1" customHeight="1"/>
    <row r="1809" s="2" customFormat="1" customHeight="1"/>
    <row r="1810" s="2" customFormat="1" customHeight="1"/>
    <row r="1811" s="2" customFormat="1" customHeight="1"/>
    <row r="1812" s="2" customFormat="1" customHeight="1"/>
    <row r="1813" s="2" customFormat="1" customHeight="1"/>
    <row r="1814" s="2" customFormat="1" customHeight="1"/>
    <row r="1815" s="2" customFormat="1" customHeight="1"/>
    <row r="1816" s="2" customFormat="1" customHeight="1"/>
    <row r="1817" s="2" customFormat="1" customHeight="1"/>
    <row r="1818" s="2" customFormat="1" customHeight="1"/>
    <row r="1819" s="2" customFormat="1" customHeight="1"/>
    <row r="1820" s="2" customFormat="1" customHeight="1"/>
    <row r="1821" s="2" customFormat="1" customHeight="1"/>
    <row r="1822" s="2" customFormat="1" customHeight="1"/>
    <row r="1823" s="2" customFormat="1" customHeight="1"/>
    <row r="1824" s="2" customFormat="1" customHeight="1"/>
    <row r="1825" s="2" customFormat="1" customHeight="1"/>
    <row r="1826" s="2" customFormat="1" customHeight="1"/>
    <row r="1827" s="2" customFormat="1" customHeight="1"/>
    <row r="1828" s="2" customFormat="1" customHeight="1"/>
    <row r="1829" s="2" customFormat="1" customHeight="1"/>
    <row r="1830" s="2" customFormat="1" customHeight="1"/>
    <row r="1831" s="2" customFormat="1" customHeight="1"/>
    <row r="1832" s="2" customFormat="1" customHeight="1"/>
    <row r="1833" s="2" customFormat="1" customHeight="1"/>
    <row r="1834" s="2" customFormat="1" customHeight="1"/>
    <row r="1835" s="2" customFormat="1" customHeight="1"/>
    <row r="1836" s="2" customFormat="1" customHeight="1"/>
    <row r="1837" s="2" customFormat="1" customHeight="1"/>
    <row r="1838" s="2" customFormat="1" customHeight="1"/>
    <row r="1839" s="2" customFormat="1" customHeight="1"/>
    <row r="1840" s="2" customFormat="1" customHeight="1"/>
    <row r="1841" s="2" customFormat="1" customHeight="1"/>
    <row r="1842" s="2" customFormat="1" customHeight="1"/>
    <row r="1843" s="2" customFormat="1" customHeight="1"/>
    <row r="1844" s="2" customFormat="1" customHeight="1"/>
    <row r="1845" s="2" customFormat="1" customHeight="1"/>
    <row r="1846" s="2" customFormat="1" customHeight="1"/>
    <row r="1847" s="2" customFormat="1" customHeight="1"/>
    <row r="1848" s="2" customFormat="1" customHeight="1"/>
    <row r="1849" s="2" customFormat="1" customHeight="1"/>
    <row r="1850" s="2" customFormat="1" customHeight="1"/>
    <row r="1851" s="2" customFormat="1" customHeight="1"/>
    <row r="1852" s="2" customFormat="1" customHeight="1"/>
    <row r="1853" s="2" customFormat="1" customHeight="1"/>
    <row r="1854" s="2" customFormat="1" customHeight="1"/>
    <row r="1855" s="2" customFormat="1" customHeight="1"/>
    <row r="1856" s="2" customFormat="1" customHeight="1"/>
    <row r="1857" s="2" customFormat="1" customHeight="1"/>
    <row r="1858" s="2" customFormat="1" customHeight="1"/>
    <row r="1859" s="2" customFormat="1" customHeight="1"/>
    <row r="1860" s="2" customFormat="1" customHeight="1"/>
    <row r="1861" s="2" customFormat="1" customHeight="1"/>
    <row r="1862" s="2" customFormat="1" customHeight="1"/>
    <row r="1863" s="2" customFormat="1" customHeight="1"/>
    <row r="1864" s="2" customFormat="1" customHeight="1"/>
    <row r="1865" s="2" customFormat="1" customHeight="1"/>
    <row r="1866" s="2" customFormat="1" customHeight="1"/>
    <row r="1867" s="2" customFormat="1" customHeight="1"/>
    <row r="1868" s="2" customFormat="1" customHeight="1"/>
    <row r="1869" s="2" customFormat="1" customHeight="1"/>
    <row r="1870" s="2" customFormat="1" customHeight="1"/>
    <row r="1871" s="2" customFormat="1" customHeight="1"/>
    <row r="1872" s="2" customFormat="1" customHeight="1"/>
    <row r="1873" s="2" customFormat="1" customHeight="1"/>
    <row r="1874" s="2" customFormat="1" customHeight="1"/>
    <row r="1875" s="2" customFormat="1" customHeight="1"/>
    <row r="1876" s="2" customFormat="1" customHeight="1"/>
    <row r="1877" s="2" customFormat="1" customHeight="1"/>
    <row r="1878" s="2" customFormat="1" customHeight="1"/>
    <row r="1879" s="2" customFormat="1" customHeight="1"/>
    <row r="1880" s="2" customFormat="1" customHeight="1"/>
    <row r="1881" s="2" customFormat="1" customHeight="1"/>
    <row r="1882" s="2" customFormat="1" customHeight="1"/>
    <row r="1883" s="2" customFormat="1" customHeight="1"/>
    <row r="1884" s="2" customFormat="1" customHeight="1"/>
    <row r="1885" s="2" customFormat="1" customHeight="1"/>
    <row r="1886" s="2" customFormat="1" customHeight="1"/>
    <row r="1887" s="2" customFormat="1" customHeight="1"/>
    <row r="1888" s="2" customFormat="1" customHeight="1"/>
    <row r="1889" s="2" customFormat="1" customHeight="1"/>
    <row r="1890" s="2" customFormat="1" customHeight="1"/>
    <row r="1891" s="2" customFormat="1" customHeight="1"/>
    <row r="1892" s="2" customFormat="1" customHeight="1"/>
    <row r="1893" s="2" customFormat="1" customHeight="1"/>
    <row r="1894" s="2" customFormat="1" customHeight="1"/>
    <row r="1895" s="2" customFormat="1" customHeight="1"/>
    <row r="1896" s="2" customFormat="1" customHeight="1"/>
    <row r="1897" s="2" customFormat="1" customHeight="1"/>
    <row r="1898" s="2" customFormat="1" customHeight="1"/>
    <row r="1899" s="2" customFormat="1" customHeight="1"/>
    <row r="1900" s="2" customFormat="1" customHeight="1"/>
    <row r="1901" s="2" customFormat="1" customHeight="1"/>
    <row r="1902" s="2" customFormat="1" customHeight="1"/>
    <row r="1903" s="2" customFormat="1" customHeight="1"/>
    <row r="1904" s="2" customFormat="1" customHeight="1"/>
    <row r="1905" s="2" customFormat="1" customHeight="1"/>
    <row r="1906" s="2" customFormat="1" customHeight="1"/>
    <row r="1907" s="2" customFormat="1" customHeight="1"/>
    <row r="1908" s="2" customFormat="1" customHeight="1"/>
    <row r="1909" s="2" customFormat="1" customHeight="1"/>
    <row r="1910" s="2" customFormat="1" customHeight="1"/>
    <row r="1911" s="2" customFormat="1" customHeight="1"/>
    <row r="1912" s="2" customFormat="1" customHeight="1"/>
    <row r="1913" s="2" customFormat="1" customHeight="1"/>
    <row r="1914" s="2" customFormat="1" customHeight="1"/>
    <row r="1915" s="2" customFormat="1" customHeight="1"/>
    <row r="1916" s="2" customFormat="1" customHeight="1"/>
    <row r="1917" s="2" customFormat="1" customHeight="1"/>
    <row r="1918" s="2" customFormat="1" customHeight="1"/>
    <row r="1919" s="2" customFormat="1" customHeight="1"/>
    <row r="1920" s="2" customFormat="1" customHeight="1"/>
    <row r="1921" s="2" customFormat="1" customHeight="1"/>
    <row r="1922" s="2" customFormat="1" customHeight="1"/>
    <row r="1923" s="2" customFormat="1" customHeight="1"/>
    <row r="1924" s="2" customFormat="1" customHeight="1"/>
    <row r="1925" s="2" customFormat="1" customHeight="1"/>
    <row r="1926" s="2" customFormat="1" customHeight="1"/>
    <row r="1927" s="2" customFormat="1" customHeight="1"/>
    <row r="1928" s="2" customFormat="1" customHeight="1"/>
    <row r="1929" s="2" customFormat="1" customHeight="1"/>
    <row r="1930" s="2" customFormat="1" customHeight="1"/>
    <row r="1931" s="2" customFormat="1" customHeight="1"/>
    <row r="1932" s="2" customFormat="1" customHeight="1"/>
    <row r="1933" s="2" customFormat="1" customHeight="1"/>
    <row r="1934" s="2" customFormat="1" customHeight="1"/>
    <row r="1935" s="2" customFormat="1" customHeight="1"/>
    <row r="1936" s="2" customFormat="1" customHeight="1"/>
    <row r="1937" s="2" customFormat="1" customHeight="1"/>
    <row r="1938" s="2" customFormat="1" customHeight="1"/>
    <row r="1939" s="2" customFormat="1" customHeight="1"/>
    <row r="1940" s="2" customFormat="1" customHeight="1"/>
    <row r="1941" s="2" customFormat="1" customHeight="1"/>
    <row r="1942" s="2" customFormat="1" customHeight="1"/>
    <row r="1943" s="2" customFormat="1" customHeight="1"/>
    <row r="1944" s="2" customFormat="1" customHeight="1"/>
    <row r="1945" s="2" customFormat="1" customHeight="1"/>
    <row r="1946" s="2" customFormat="1" customHeight="1"/>
    <row r="1947" s="2" customFormat="1" customHeight="1"/>
    <row r="1948" s="2" customFormat="1" customHeight="1"/>
    <row r="1949" s="2" customFormat="1" customHeight="1"/>
    <row r="1950" s="2" customFormat="1" customHeight="1"/>
    <row r="1951" s="2" customFormat="1" customHeight="1"/>
    <row r="1952" s="2" customFormat="1" customHeight="1"/>
    <row r="1953" s="2" customFormat="1" customHeight="1"/>
    <row r="1954" s="2" customFormat="1" customHeight="1"/>
    <row r="1955" s="2" customFormat="1" customHeight="1"/>
    <row r="1956" s="2" customFormat="1" customHeight="1"/>
    <row r="1957" s="2" customFormat="1" customHeight="1"/>
    <row r="1958" s="2" customFormat="1" customHeight="1"/>
    <row r="1959" s="2" customFormat="1" customHeight="1"/>
    <row r="1960" s="2" customFormat="1" customHeight="1"/>
    <row r="1961" s="2" customFormat="1" customHeight="1"/>
    <row r="1962" s="2" customFormat="1" customHeight="1"/>
    <row r="1963" s="2" customFormat="1" customHeight="1"/>
    <row r="1964" s="2" customFormat="1" customHeight="1"/>
    <row r="1965" s="2" customFormat="1" customHeight="1"/>
    <row r="1966" s="2" customFormat="1" customHeight="1"/>
    <row r="1967" s="2" customFormat="1" customHeight="1"/>
    <row r="1968" s="2" customFormat="1" customHeight="1"/>
    <row r="1969" s="2" customFormat="1" customHeight="1"/>
    <row r="1970" s="2" customFormat="1" customHeight="1"/>
    <row r="1971" s="2" customFormat="1" customHeight="1"/>
    <row r="1972" s="2" customFormat="1" customHeight="1"/>
    <row r="1973" s="2" customFormat="1" customHeight="1"/>
    <row r="1974" s="2" customFormat="1" customHeight="1"/>
    <row r="1975" s="2" customFormat="1" customHeight="1"/>
    <row r="1976" s="2" customFormat="1" customHeight="1"/>
    <row r="1977" s="2" customFormat="1" customHeight="1"/>
    <row r="1978" s="2" customFormat="1" customHeight="1"/>
    <row r="1979" s="2" customFormat="1" customHeight="1"/>
    <row r="1980" s="2" customFormat="1" customHeight="1"/>
    <row r="1981" s="2" customFormat="1" customHeight="1"/>
    <row r="1982" s="2" customFormat="1" customHeight="1"/>
    <row r="1983" s="2" customFormat="1" customHeight="1"/>
    <row r="1984" s="2" customFormat="1" customHeight="1"/>
    <row r="1985" s="2" customFormat="1" customHeight="1"/>
    <row r="1986" s="2" customFormat="1" customHeight="1"/>
    <row r="1987" s="2" customFormat="1" customHeight="1"/>
    <row r="1988" s="2" customFormat="1" customHeight="1"/>
    <row r="1989" s="2" customFormat="1" customHeight="1"/>
    <row r="1990" s="2" customFormat="1" customHeight="1"/>
    <row r="1991" s="2" customFormat="1" customHeight="1"/>
    <row r="1992" s="2" customFormat="1" customHeight="1"/>
    <row r="1993" s="2" customFormat="1" customHeight="1"/>
    <row r="1994" s="2" customFormat="1" customHeight="1"/>
    <row r="1995" s="2" customFormat="1" customHeight="1"/>
    <row r="1996" s="2" customFormat="1" customHeight="1"/>
    <row r="1997" s="2" customFormat="1" customHeight="1"/>
    <row r="1998" s="2" customFormat="1" customHeight="1"/>
    <row r="1999" s="2" customFormat="1" customHeight="1"/>
    <row r="2000" s="2" customFormat="1" customHeight="1"/>
    <row r="2001" s="2" customFormat="1" customHeight="1"/>
    <row r="2002" s="2" customFormat="1" customHeight="1"/>
    <row r="2003" s="2" customFormat="1" customHeight="1"/>
    <row r="2004" s="2" customFormat="1" customHeight="1"/>
    <row r="2005" s="2" customFormat="1" customHeight="1"/>
    <row r="2006" s="2" customFormat="1" customHeight="1"/>
    <row r="2007" s="2" customFormat="1" customHeight="1"/>
    <row r="2008" s="2" customFormat="1" customHeight="1"/>
    <row r="2009" s="2" customFormat="1" customHeight="1"/>
    <row r="2010" s="2" customFormat="1" customHeight="1"/>
    <row r="2011" s="2" customFormat="1" customHeight="1"/>
    <row r="2012" s="2" customFormat="1" customHeight="1"/>
    <row r="2013" s="2" customFormat="1" customHeight="1"/>
    <row r="2014" s="2" customFormat="1" customHeight="1"/>
    <row r="2015" s="2" customFormat="1" customHeight="1"/>
    <row r="2016" s="2" customFormat="1" customHeight="1"/>
    <row r="2017" s="2" customFormat="1" customHeight="1"/>
    <row r="2018" s="2" customFormat="1" customHeight="1"/>
    <row r="2019" s="2" customFormat="1" customHeight="1"/>
    <row r="2020" s="2" customFormat="1" customHeight="1"/>
    <row r="2021" s="2" customFormat="1" customHeight="1"/>
    <row r="2022" s="2" customFormat="1" customHeight="1"/>
    <row r="2023" s="2" customFormat="1" customHeight="1"/>
    <row r="2024" s="2" customFormat="1" customHeight="1"/>
    <row r="2025" s="2" customFormat="1" customHeight="1"/>
    <row r="2026" s="2" customFormat="1" customHeight="1"/>
    <row r="2027" s="2" customFormat="1" customHeight="1"/>
    <row r="2028" s="2" customFormat="1" customHeight="1"/>
    <row r="2029" s="2" customFormat="1" customHeight="1"/>
    <row r="2030" s="2" customFormat="1" customHeight="1"/>
    <row r="2031" s="2" customFormat="1" customHeight="1"/>
    <row r="2032" s="2" customFormat="1" customHeight="1"/>
    <row r="2033" s="2" customFormat="1" customHeight="1"/>
    <row r="2034" s="2" customFormat="1" customHeight="1"/>
    <row r="2035" s="2" customFormat="1" customHeight="1"/>
    <row r="2036" s="2" customFormat="1" customHeight="1"/>
    <row r="2037" s="2" customFormat="1" customHeight="1"/>
    <row r="2038" s="2" customFormat="1" customHeight="1"/>
    <row r="2039" s="2" customFormat="1" customHeight="1"/>
    <row r="2040" s="2" customFormat="1" customHeight="1"/>
    <row r="2041" s="2" customFormat="1" customHeight="1"/>
    <row r="2042" s="2" customFormat="1" customHeight="1"/>
    <row r="2043" s="2" customFormat="1" customHeight="1"/>
    <row r="2044" s="2" customFormat="1" customHeight="1"/>
    <row r="2045" s="2" customFormat="1" customHeight="1"/>
    <row r="2046" s="2" customFormat="1" customHeight="1"/>
    <row r="2047" s="2" customFormat="1" customHeight="1"/>
    <row r="2048" s="2" customFormat="1" customHeight="1"/>
    <row r="2049" s="2" customFormat="1" customHeight="1"/>
    <row r="2050" s="2" customFormat="1" customHeight="1"/>
    <row r="2051" s="2" customFormat="1" customHeight="1"/>
    <row r="2052" s="2" customFormat="1" customHeight="1"/>
    <row r="2053" s="2" customFormat="1" customHeight="1"/>
    <row r="2054" s="2" customFormat="1" customHeight="1"/>
    <row r="2055" s="2" customFormat="1" customHeight="1"/>
    <row r="2056" s="2" customFormat="1" customHeight="1"/>
    <row r="2057" s="2" customFormat="1" customHeight="1"/>
    <row r="2058" s="2" customFormat="1" customHeight="1"/>
    <row r="2059" s="2" customFormat="1" customHeight="1"/>
    <row r="2060" s="2" customFormat="1" customHeight="1"/>
    <row r="2061" s="2" customFormat="1" customHeight="1"/>
    <row r="2062" s="2" customFormat="1" customHeight="1"/>
    <row r="2063" s="2" customFormat="1" customHeight="1"/>
    <row r="2064" s="2" customFormat="1" customHeight="1"/>
    <row r="2065" s="2" customFormat="1" customHeight="1"/>
    <row r="2066" s="2" customFormat="1" customHeight="1"/>
    <row r="2067" s="2" customFormat="1" customHeight="1"/>
    <row r="2068" s="2" customFormat="1" customHeight="1"/>
    <row r="2069" s="2" customFormat="1" customHeight="1"/>
    <row r="2070" s="2" customFormat="1" customHeight="1"/>
    <row r="2071" s="2" customFormat="1" customHeight="1"/>
    <row r="2072" s="2" customFormat="1" customHeight="1"/>
    <row r="2073" s="2" customFormat="1" customHeight="1"/>
    <row r="2074" s="2" customFormat="1" customHeight="1"/>
    <row r="2075" s="2" customFormat="1" customHeight="1"/>
    <row r="2076" s="2" customFormat="1" customHeight="1"/>
    <row r="2077" s="2" customFormat="1" customHeight="1"/>
    <row r="2078" s="2" customFormat="1" customHeight="1"/>
    <row r="2079" s="2" customFormat="1" customHeight="1"/>
    <row r="2080" s="2" customFormat="1" customHeight="1"/>
    <row r="2081" s="2" customFormat="1" customHeight="1"/>
    <row r="2082" s="2" customFormat="1" customHeight="1"/>
    <row r="2083" s="2" customFormat="1" customHeight="1"/>
    <row r="2084" s="2" customFormat="1" customHeight="1"/>
    <row r="2085" s="2" customFormat="1" customHeight="1"/>
    <row r="2086" s="2" customFormat="1" customHeight="1"/>
    <row r="2087" s="2" customFormat="1" customHeight="1"/>
    <row r="2088" s="2" customFormat="1" customHeight="1"/>
    <row r="2089" s="2" customFormat="1" customHeight="1"/>
    <row r="2090" s="2" customFormat="1" customHeight="1"/>
    <row r="2091" s="2" customFormat="1" customHeight="1"/>
    <row r="2092" s="2" customFormat="1" customHeight="1"/>
    <row r="2093" s="2" customFormat="1" customHeight="1"/>
    <row r="2094" s="2" customFormat="1" customHeight="1"/>
    <row r="2095" s="2" customFormat="1" customHeight="1"/>
    <row r="2096" s="2" customFormat="1" customHeight="1"/>
    <row r="2097" s="2" customFormat="1" customHeight="1"/>
    <row r="2098" s="2" customFormat="1" customHeight="1"/>
    <row r="2099" s="2" customFormat="1" customHeight="1"/>
    <row r="2100" s="2" customFormat="1" customHeight="1"/>
    <row r="2101" s="2" customFormat="1" customHeight="1"/>
    <row r="2102" s="2" customFormat="1" customHeight="1"/>
    <row r="2103" s="2" customFormat="1" customHeight="1"/>
    <row r="2104" s="2" customFormat="1" customHeight="1"/>
    <row r="2105" s="2" customFormat="1" customHeight="1"/>
    <row r="2106" s="2" customFormat="1" customHeight="1"/>
    <row r="2107" s="2" customFormat="1" customHeight="1"/>
    <row r="2108" s="2" customFormat="1" customHeight="1"/>
    <row r="2109" s="2" customFormat="1" customHeight="1"/>
    <row r="2110" s="2" customFormat="1" customHeight="1"/>
    <row r="2111" s="2" customFormat="1" customHeight="1"/>
    <row r="2112" s="2" customFormat="1" customHeight="1"/>
    <row r="2113" s="2" customFormat="1" customHeight="1"/>
    <row r="2114" s="2" customFormat="1" customHeight="1"/>
    <row r="2115" s="2" customFormat="1" customHeight="1"/>
    <row r="2116" s="2" customFormat="1" customHeight="1"/>
    <row r="2117" s="2" customFormat="1" customHeight="1"/>
    <row r="2118" s="2" customFormat="1" customHeight="1"/>
    <row r="2119" s="2" customFormat="1" customHeight="1"/>
    <row r="2120" s="2" customFormat="1" customHeight="1"/>
    <row r="2121" s="2" customFormat="1" customHeight="1"/>
    <row r="2122" s="2" customFormat="1" customHeight="1"/>
    <row r="2123" s="2" customFormat="1" customHeight="1"/>
    <row r="2124" s="2" customFormat="1" customHeight="1"/>
    <row r="2125" s="2" customFormat="1" customHeight="1"/>
    <row r="2126" s="2" customFormat="1" customHeight="1"/>
    <row r="2127" s="2" customFormat="1" customHeight="1"/>
    <row r="2128" s="2" customFormat="1" customHeight="1"/>
    <row r="2129" s="2" customFormat="1" customHeight="1"/>
    <row r="2130" s="2" customFormat="1" customHeight="1"/>
    <row r="2131" s="2" customFormat="1" customHeight="1"/>
    <row r="2132" s="2" customFormat="1" customHeight="1"/>
    <row r="2133" s="2" customFormat="1" customHeight="1"/>
    <row r="2134" s="2" customFormat="1" customHeight="1"/>
    <row r="2135" s="2" customFormat="1" customHeight="1"/>
    <row r="2136" s="2" customFormat="1" customHeight="1"/>
    <row r="2137" s="2" customFormat="1" customHeight="1"/>
    <row r="2138" s="2" customFormat="1" customHeight="1"/>
    <row r="2139" s="2" customFormat="1" customHeight="1"/>
    <row r="2140" s="2" customFormat="1" customHeight="1"/>
    <row r="2141" s="2" customFormat="1" customHeight="1"/>
    <row r="2142" s="2" customFormat="1" customHeight="1"/>
    <row r="2143" s="2" customFormat="1" customHeight="1"/>
    <row r="2144" s="2" customFormat="1" customHeight="1"/>
    <row r="2145" s="2" customFormat="1" customHeight="1"/>
    <row r="2146" s="2" customFormat="1" customHeight="1"/>
    <row r="2147" s="2" customFormat="1" customHeight="1"/>
    <row r="2148" s="2" customFormat="1" customHeight="1"/>
    <row r="2149" s="2" customFormat="1" customHeight="1"/>
    <row r="2150" s="2" customFormat="1" customHeight="1"/>
    <row r="2151" s="2" customFormat="1" customHeight="1"/>
    <row r="2152" s="2" customFormat="1" customHeight="1"/>
    <row r="2153" s="2" customFormat="1" customHeight="1"/>
    <row r="2154" s="2" customFormat="1" customHeight="1"/>
    <row r="2155" s="2" customFormat="1" customHeight="1"/>
    <row r="2156" s="2" customFormat="1" customHeight="1"/>
    <row r="2157" s="2" customFormat="1" customHeight="1"/>
    <row r="2158" s="2" customFormat="1" customHeight="1"/>
    <row r="2159" s="2" customFormat="1" customHeight="1"/>
    <row r="2160" s="2" customFormat="1" customHeight="1"/>
    <row r="2161" s="2" customFormat="1" customHeight="1"/>
    <row r="2162" s="2" customFormat="1" customHeight="1"/>
    <row r="2163" s="2" customFormat="1" customHeight="1"/>
    <row r="2164" s="2" customFormat="1" customHeight="1"/>
    <row r="2165" s="2" customFormat="1" customHeight="1"/>
    <row r="2166" s="2" customFormat="1" customHeight="1"/>
    <row r="2167" s="2" customFormat="1" customHeight="1"/>
    <row r="2168" s="2" customFormat="1" customHeight="1"/>
    <row r="2169" s="2" customFormat="1" customHeight="1"/>
    <row r="2170" s="2" customFormat="1" customHeight="1"/>
    <row r="2171" s="2" customFormat="1" customHeight="1"/>
    <row r="2172" s="2" customFormat="1" customHeight="1"/>
    <row r="2173" s="2" customFormat="1" customHeight="1"/>
    <row r="2174" s="2" customFormat="1" customHeight="1"/>
    <row r="2175" s="2" customFormat="1" customHeight="1"/>
    <row r="2176" s="2" customFormat="1" customHeight="1"/>
    <row r="2177" s="2" customFormat="1" customHeight="1"/>
    <row r="2178" s="2" customFormat="1" customHeight="1"/>
    <row r="2179" s="2" customFormat="1" customHeight="1"/>
    <row r="2180" s="2" customFormat="1" customHeight="1"/>
    <row r="2181" s="2" customFormat="1" customHeight="1"/>
    <row r="2182" s="2" customFormat="1" customHeight="1"/>
    <row r="2183" s="2" customFormat="1" customHeight="1"/>
    <row r="2184" s="2" customFormat="1" customHeight="1"/>
    <row r="2185" s="2" customFormat="1" customHeight="1"/>
    <row r="2186" s="2" customFormat="1" customHeight="1"/>
    <row r="2187" s="2" customFormat="1" customHeight="1"/>
    <row r="2188" s="2" customFormat="1" customHeight="1"/>
    <row r="2189" s="2" customFormat="1" customHeight="1"/>
    <row r="2190" s="2" customFormat="1" customHeight="1"/>
    <row r="2191" s="2" customFormat="1" customHeight="1"/>
    <row r="2192" s="2" customFormat="1" customHeight="1"/>
    <row r="2193" s="2" customFormat="1" customHeight="1"/>
    <row r="2194" s="2" customFormat="1" customHeight="1"/>
    <row r="2195" s="2" customFormat="1" customHeight="1"/>
    <row r="2196" s="2" customFormat="1" customHeight="1"/>
    <row r="2197" s="2" customFormat="1" customHeight="1"/>
    <row r="2198" s="2" customFormat="1" customHeight="1"/>
    <row r="2199" s="2" customFormat="1" customHeight="1"/>
    <row r="2200" s="2" customFormat="1" customHeight="1"/>
    <row r="2201" s="2" customFormat="1" customHeight="1"/>
    <row r="2202" s="2" customFormat="1" customHeight="1"/>
    <row r="2203" s="2" customFormat="1" customHeight="1"/>
    <row r="2204" s="2" customFormat="1" customHeight="1"/>
    <row r="2205" s="2" customFormat="1" customHeight="1"/>
    <row r="2206" s="2" customFormat="1" customHeight="1"/>
    <row r="2207" s="2" customFormat="1" customHeight="1"/>
    <row r="2208" s="2" customFormat="1" customHeight="1"/>
    <row r="2209" s="2" customFormat="1" customHeight="1"/>
    <row r="2210" s="2" customFormat="1" customHeight="1"/>
    <row r="2211" s="2" customFormat="1" customHeight="1"/>
    <row r="2212" s="2" customFormat="1" customHeight="1"/>
    <row r="2213" s="2" customFormat="1" customHeight="1"/>
    <row r="2214" s="2" customFormat="1" customHeight="1"/>
    <row r="2215" s="2" customFormat="1" customHeight="1"/>
    <row r="2216" s="2" customFormat="1" customHeight="1"/>
    <row r="2217" s="2" customFormat="1" customHeight="1"/>
    <row r="2218" s="2" customFormat="1" customHeight="1"/>
    <row r="2219" s="2" customFormat="1" customHeight="1"/>
    <row r="2220" s="2" customFormat="1" customHeight="1"/>
    <row r="2221" s="2" customFormat="1" customHeight="1"/>
    <row r="2222" s="2" customFormat="1" customHeight="1"/>
    <row r="2223" s="2" customFormat="1" customHeight="1"/>
    <row r="2224" s="2" customFormat="1" customHeight="1"/>
    <row r="2225" s="2" customFormat="1" customHeight="1"/>
    <row r="2226" s="2" customFormat="1" customHeight="1"/>
    <row r="2227" s="2" customFormat="1" customHeight="1"/>
    <row r="2228" s="2" customFormat="1" customHeight="1"/>
    <row r="2229" s="2" customFormat="1" customHeight="1"/>
    <row r="2230" s="2" customFormat="1" customHeight="1"/>
    <row r="2231" s="2" customFormat="1" customHeight="1"/>
    <row r="2232" s="2" customFormat="1" customHeight="1"/>
    <row r="2233" s="2" customFormat="1" customHeight="1"/>
    <row r="2234" s="2" customFormat="1" customHeight="1"/>
    <row r="2235" s="2" customFormat="1" customHeight="1"/>
    <row r="2236" s="2" customFormat="1" customHeight="1"/>
    <row r="2237" s="2" customFormat="1" customHeight="1"/>
    <row r="2238" s="2" customFormat="1" customHeight="1"/>
    <row r="2239" s="2" customFormat="1" customHeight="1"/>
    <row r="2240" s="2" customFormat="1" customHeight="1"/>
    <row r="2241" s="2" customFormat="1" customHeight="1"/>
    <row r="2242" s="2" customFormat="1" customHeight="1"/>
    <row r="2243" s="2" customFormat="1" customHeight="1"/>
    <row r="2244" s="2" customFormat="1" customHeight="1"/>
    <row r="2245" s="2" customFormat="1" customHeight="1"/>
    <row r="2246" s="2" customFormat="1" customHeight="1"/>
    <row r="2247" s="2" customFormat="1" customHeight="1"/>
    <row r="2248" s="2" customFormat="1" customHeight="1"/>
    <row r="2249" s="2" customFormat="1" customHeight="1"/>
    <row r="2250" s="2" customFormat="1" customHeight="1"/>
    <row r="2251" s="2" customFormat="1" customHeight="1"/>
    <row r="2252" s="2" customFormat="1" customHeight="1"/>
    <row r="2253" s="2" customFormat="1" customHeight="1"/>
    <row r="2254" s="2" customFormat="1" customHeight="1"/>
    <row r="2255" s="2" customFormat="1" customHeight="1"/>
    <row r="2256" s="2" customFormat="1" customHeight="1"/>
    <row r="2257" s="2" customFormat="1" customHeight="1"/>
    <row r="2258" s="2" customFormat="1" customHeight="1"/>
    <row r="2259" s="2" customFormat="1" customHeight="1"/>
    <row r="2260" s="2" customFormat="1" customHeight="1"/>
    <row r="2261" s="2" customFormat="1" customHeight="1"/>
    <row r="2262" s="2" customFormat="1" customHeight="1"/>
    <row r="2263" s="2" customFormat="1" customHeight="1"/>
    <row r="2264" s="2" customFormat="1" customHeight="1"/>
    <row r="2265" s="2" customFormat="1" customHeight="1"/>
    <row r="2266" s="2" customFormat="1" customHeight="1"/>
    <row r="2267" s="2" customFormat="1" customHeight="1"/>
    <row r="2268" s="2" customFormat="1" customHeight="1"/>
    <row r="2269" s="2" customFormat="1" customHeight="1"/>
    <row r="2270" s="2" customFormat="1" customHeight="1"/>
    <row r="2271" s="2" customFormat="1" customHeight="1"/>
    <row r="2272" s="2" customFormat="1" customHeight="1"/>
    <row r="2273" s="2" customFormat="1" customHeight="1"/>
    <row r="2274" s="2" customFormat="1" customHeight="1"/>
    <row r="2275" s="2" customFormat="1" customHeight="1"/>
    <row r="2276" s="2" customFormat="1" customHeight="1"/>
    <row r="2277" s="2" customFormat="1" customHeight="1"/>
    <row r="2278" s="2" customFormat="1" customHeight="1"/>
    <row r="2279" s="2" customFormat="1" customHeight="1"/>
    <row r="2280" s="2" customFormat="1" customHeight="1"/>
    <row r="2281" s="2" customFormat="1" customHeight="1"/>
    <row r="2282" s="2" customFormat="1" customHeight="1"/>
    <row r="2283" s="2" customFormat="1" customHeight="1"/>
    <row r="2284" s="2" customFormat="1" customHeight="1"/>
    <row r="2285" s="2" customFormat="1" customHeight="1"/>
    <row r="2286" s="2" customFormat="1" customHeight="1"/>
    <row r="2287" s="2" customFormat="1" customHeight="1"/>
    <row r="2288" s="2" customFormat="1" customHeight="1"/>
    <row r="2289" s="2" customFormat="1" customHeight="1"/>
    <row r="2290" s="2" customFormat="1" customHeight="1"/>
    <row r="2291" s="2" customFormat="1" customHeight="1"/>
    <row r="2292" s="2" customFormat="1" customHeight="1"/>
    <row r="2293" s="2" customFormat="1" customHeight="1"/>
    <row r="2294" s="2" customFormat="1" customHeight="1"/>
    <row r="2295" s="2" customFormat="1" customHeight="1"/>
    <row r="2296" s="2" customFormat="1" customHeight="1"/>
    <row r="2297" s="2" customFormat="1" customHeight="1"/>
    <row r="2298" s="2" customFormat="1" customHeight="1"/>
    <row r="2299" s="2" customFormat="1" customHeight="1"/>
    <row r="2300" s="2" customFormat="1" customHeight="1"/>
    <row r="2301" s="2" customFormat="1" customHeight="1"/>
    <row r="2302" s="2" customFormat="1" customHeight="1"/>
    <row r="2303" s="2" customFormat="1" customHeight="1"/>
    <row r="2304" s="2" customFormat="1" customHeight="1"/>
    <row r="2305" s="2" customFormat="1" customHeight="1"/>
    <row r="2306" s="2" customFormat="1" customHeight="1"/>
    <row r="2307" s="2" customFormat="1" customHeight="1"/>
    <row r="2308" s="2" customFormat="1" customHeight="1"/>
    <row r="2309" s="2" customFormat="1" customHeight="1"/>
    <row r="2310" s="2" customFormat="1" customHeight="1"/>
    <row r="2311" s="2" customFormat="1" customHeight="1"/>
    <row r="2312" s="2" customFormat="1" customHeight="1"/>
    <row r="2313" s="2" customFormat="1" customHeight="1"/>
    <row r="2314" s="2" customFormat="1" customHeight="1"/>
    <row r="2315" s="2" customFormat="1" customHeight="1"/>
    <row r="2316" s="2" customFormat="1" customHeight="1"/>
    <row r="2317" s="2" customFormat="1" customHeight="1"/>
    <row r="2318" s="2" customFormat="1" customHeight="1"/>
    <row r="2319" s="2" customFormat="1" customHeight="1"/>
    <row r="2320" s="2" customFormat="1" customHeight="1"/>
    <row r="2321" s="2" customFormat="1" customHeight="1"/>
    <row r="2322" s="2" customFormat="1" customHeight="1"/>
    <row r="2323" s="2" customFormat="1" customHeight="1"/>
    <row r="2324" s="2" customFormat="1" customHeight="1"/>
    <row r="2325" s="2" customFormat="1" customHeight="1"/>
    <row r="2326" s="2" customFormat="1" customHeight="1"/>
    <row r="2327" s="2" customFormat="1" customHeight="1"/>
    <row r="2328" s="2" customFormat="1" customHeight="1"/>
    <row r="2329" s="2" customFormat="1" customHeight="1"/>
    <row r="2330" s="2" customFormat="1" customHeight="1"/>
    <row r="2331" s="2" customFormat="1" customHeight="1"/>
    <row r="2332" s="2" customFormat="1" customHeight="1"/>
    <row r="2333" s="2" customFormat="1" customHeight="1"/>
    <row r="2334" s="2" customFormat="1" customHeight="1"/>
    <row r="2335" s="2" customFormat="1" customHeight="1"/>
    <row r="2336" s="2" customFormat="1" customHeight="1"/>
    <row r="2337" s="2" customFormat="1" customHeight="1"/>
    <row r="2338" s="2" customFormat="1" customHeight="1"/>
    <row r="2339" s="2" customFormat="1" customHeight="1"/>
    <row r="2340" s="2" customFormat="1" customHeight="1"/>
    <row r="2341" s="2" customFormat="1" customHeight="1"/>
    <row r="2342" s="2" customFormat="1" customHeight="1"/>
    <row r="2343" s="2" customFormat="1" customHeight="1"/>
    <row r="2344" s="2" customFormat="1" customHeight="1"/>
    <row r="2345" s="2" customFormat="1" customHeight="1"/>
    <row r="2346" s="2" customFormat="1" customHeight="1"/>
    <row r="2347" s="2" customFormat="1" customHeight="1"/>
    <row r="2348" s="2" customFormat="1" customHeight="1"/>
    <row r="2349" s="2" customFormat="1" customHeight="1"/>
    <row r="2350" s="2" customFormat="1" customHeight="1"/>
    <row r="2351" s="2" customFormat="1" customHeight="1"/>
    <row r="2352" s="2" customFormat="1" customHeight="1"/>
    <row r="2353" s="2" customFormat="1" customHeight="1"/>
    <row r="2354" s="2" customFormat="1" customHeight="1"/>
    <row r="2355" s="2" customFormat="1" customHeight="1"/>
    <row r="2356" s="2" customFormat="1" customHeight="1"/>
    <row r="2357" s="2" customFormat="1" customHeight="1"/>
    <row r="2358" s="2" customFormat="1" customHeight="1"/>
    <row r="2359" s="2" customFormat="1" customHeight="1"/>
    <row r="2360" s="2" customFormat="1" customHeight="1"/>
    <row r="2361" s="2" customFormat="1" customHeight="1"/>
    <row r="2362" s="2" customFormat="1" customHeight="1"/>
    <row r="2363" s="2" customFormat="1" customHeight="1"/>
    <row r="2364" s="2" customFormat="1" customHeight="1"/>
    <row r="2365" s="2" customFormat="1" customHeight="1"/>
    <row r="2366" s="2" customFormat="1" customHeight="1"/>
    <row r="2367" s="2" customFormat="1" customHeight="1"/>
    <row r="2368" s="2" customFormat="1" customHeight="1"/>
    <row r="2369" s="2" customFormat="1" customHeight="1"/>
    <row r="2370" s="2" customFormat="1" customHeight="1"/>
    <row r="2371" s="2" customFormat="1" customHeight="1"/>
    <row r="2372" s="2" customFormat="1" customHeight="1"/>
    <row r="2373" s="2" customFormat="1" customHeight="1"/>
    <row r="2374" s="2" customFormat="1" customHeight="1"/>
    <row r="2375" s="2" customFormat="1" customHeight="1"/>
    <row r="2376" s="2" customFormat="1" customHeight="1"/>
    <row r="2377" s="2" customFormat="1" customHeight="1"/>
    <row r="2378" s="2" customFormat="1" customHeight="1"/>
    <row r="2379" s="2" customFormat="1" customHeight="1"/>
    <row r="2380" s="2" customFormat="1" customHeight="1"/>
    <row r="2381" s="2" customFormat="1" customHeight="1"/>
    <row r="2382" s="2" customFormat="1" customHeight="1"/>
    <row r="2383" s="2" customFormat="1" customHeight="1"/>
    <row r="2384" s="2" customFormat="1" customHeight="1"/>
    <row r="2385" s="2" customFormat="1" customHeight="1"/>
    <row r="2386" s="2" customFormat="1" customHeight="1"/>
    <row r="2387" s="2" customFormat="1" customHeight="1"/>
    <row r="2388" s="2" customFormat="1" customHeight="1"/>
    <row r="2389" s="2" customFormat="1" customHeight="1"/>
    <row r="2390" s="2" customFormat="1" customHeight="1"/>
    <row r="2391" s="2" customFormat="1" customHeight="1"/>
    <row r="2392" s="2" customFormat="1" customHeight="1"/>
    <row r="2393" s="2" customFormat="1" customHeight="1"/>
    <row r="2394" s="2" customFormat="1" customHeight="1"/>
    <row r="2395" s="2" customFormat="1" customHeight="1"/>
    <row r="2396" s="2" customFormat="1" customHeight="1"/>
    <row r="2397" s="2" customFormat="1" customHeight="1"/>
    <row r="2398" s="2" customFormat="1" customHeight="1"/>
    <row r="2399" s="2" customFormat="1" customHeight="1"/>
    <row r="2400" s="2" customFormat="1" customHeight="1"/>
    <row r="2401" s="2" customFormat="1" customHeight="1"/>
    <row r="2402" s="2" customFormat="1" customHeight="1"/>
    <row r="2403" s="2" customFormat="1" customHeight="1"/>
    <row r="2404" s="2" customFormat="1" customHeight="1"/>
    <row r="2405" s="2" customFormat="1" customHeight="1"/>
    <row r="2406" s="2" customFormat="1" customHeight="1"/>
    <row r="2407" s="2" customFormat="1" customHeight="1"/>
    <row r="2408" s="2" customFormat="1" customHeight="1"/>
    <row r="2409" s="2" customFormat="1" customHeight="1"/>
    <row r="2410" s="2" customFormat="1" customHeight="1"/>
    <row r="2411" s="2" customFormat="1" customHeight="1"/>
    <row r="2412" s="2" customFormat="1" customHeight="1"/>
    <row r="2413" s="2" customFormat="1" customHeight="1"/>
    <row r="2414" s="2" customFormat="1" customHeight="1"/>
    <row r="2415" s="2" customFormat="1" customHeight="1"/>
    <row r="2416" s="2" customFormat="1" customHeight="1"/>
    <row r="2417" s="2" customFormat="1" customHeight="1"/>
    <row r="2418" s="2" customFormat="1" customHeight="1"/>
    <row r="2419" s="2" customFormat="1" customHeight="1"/>
    <row r="2420" s="2" customFormat="1" customHeight="1"/>
    <row r="2421" s="2" customFormat="1" customHeight="1"/>
    <row r="2422" s="2" customFormat="1" customHeight="1"/>
    <row r="2423" s="2" customFormat="1" customHeight="1"/>
    <row r="2424" s="2" customFormat="1" customHeight="1"/>
    <row r="2425" s="2" customFormat="1" customHeight="1"/>
    <row r="2426" s="2" customFormat="1" customHeight="1"/>
    <row r="2427" s="2" customFormat="1" customHeight="1"/>
    <row r="2428" s="2" customFormat="1" customHeight="1"/>
    <row r="2429" s="2" customFormat="1" customHeight="1"/>
    <row r="2430" s="2" customFormat="1" customHeight="1"/>
    <row r="2431" s="2" customFormat="1" customHeight="1"/>
    <row r="2432" s="2" customFormat="1" customHeight="1"/>
    <row r="2433" s="2" customFormat="1" customHeight="1"/>
    <row r="2434" s="2" customFormat="1" customHeight="1"/>
    <row r="2435" s="2" customFormat="1" customHeight="1"/>
    <row r="2436" s="2" customFormat="1" customHeight="1"/>
    <row r="2437" s="2" customFormat="1" customHeight="1"/>
    <row r="2438" s="2" customFormat="1" customHeight="1"/>
    <row r="2439" s="2" customFormat="1" customHeight="1"/>
    <row r="2440" s="2" customFormat="1" customHeight="1"/>
    <row r="2441" s="2" customFormat="1" customHeight="1"/>
    <row r="2442" s="2" customFormat="1" customHeight="1"/>
    <row r="2443" s="2" customFormat="1" customHeight="1"/>
    <row r="2444" s="2" customFormat="1" customHeight="1"/>
    <row r="2445" s="2" customFormat="1" customHeight="1"/>
    <row r="2446" s="2" customFormat="1" customHeight="1"/>
    <row r="2447" s="2" customFormat="1" customHeight="1"/>
    <row r="2448" s="2" customFormat="1" customHeight="1"/>
    <row r="2449" s="2" customFormat="1" customHeight="1"/>
    <row r="2450" s="2" customFormat="1" customHeight="1"/>
    <row r="2451" s="2" customFormat="1" customHeight="1"/>
    <row r="2452" s="2" customFormat="1" customHeight="1"/>
    <row r="2453" s="2" customFormat="1" customHeight="1"/>
    <row r="2454" s="2" customFormat="1" customHeight="1"/>
    <row r="2455" s="2" customFormat="1" customHeight="1"/>
    <row r="2456" s="2" customFormat="1" customHeight="1"/>
    <row r="2457" s="2" customFormat="1" customHeight="1"/>
    <row r="2458" s="2" customFormat="1" customHeight="1"/>
    <row r="2459" s="2" customFormat="1" customHeight="1"/>
    <row r="2460" s="2" customFormat="1" customHeight="1"/>
    <row r="2461" s="2" customFormat="1" customHeight="1"/>
    <row r="2462" s="2" customFormat="1" customHeight="1"/>
    <row r="2463" s="2" customFormat="1" customHeight="1"/>
    <row r="2464" s="2" customFormat="1" customHeight="1"/>
    <row r="2465" s="2" customFormat="1" customHeight="1"/>
    <row r="2466" s="2" customFormat="1" customHeight="1"/>
    <row r="2467" s="2" customFormat="1" customHeight="1"/>
    <row r="2468" s="2" customFormat="1" customHeight="1"/>
    <row r="2469" s="2" customFormat="1" customHeight="1"/>
    <row r="2470" s="2" customFormat="1" customHeight="1"/>
    <row r="2471" s="2" customFormat="1" customHeight="1"/>
    <row r="2472" s="2" customFormat="1" customHeight="1"/>
    <row r="2473" s="2" customFormat="1" customHeight="1"/>
    <row r="2474" s="2" customFormat="1" customHeight="1"/>
    <row r="2475" s="2" customFormat="1" customHeight="1"/>
    <row r="2476" s="2" customFormat="1" customHeight="1"/>
    <row r="2477" s="2" customFormat="1" customHeight="1"/>
    <row r="2478" s="2" customFormat="1" customHeight="1"/>
    <row r="2479" s="2" customFormat="1" customHeight="1"/>
    <row r="2480" s="2" customFormat="1" customHeight="1"/>
    <row r="2481" s="2" customFormat="1" customHeight="1"/>
    <row r="2482" s="2" customFormat="1" customHeight="1"/>
    <row r="2483" s="2" customFormat="1" customHeight="1"/>
    <row r="2484" s="2" customFormat="1" customHeight="1"/>
    <row r="2485" s="2" customFormat="1" customHeight="1"/>
    <row r="2486" s="2" customFormat="1" customHeight="1"/>
    <row r="2487" s="2" customFormat="1" customHeight="1"/>
    <row r="2488" s="2" customFormat="1" customHeight="1"/>
    <row r="2489" s="2" customFormat="1" customHeight="1"/>
    <row r="2490" s="2" customFormat="1" customHeight="1"/>
    <row r="2491" s="2" customFormat="1" customHeight="1"/>
    <row r="2492" s="2" customFormat="1" customHeight="1"/>
    <row r="2493" s="2" customFormat="1" customHeight="1"/>
    <row r="2494" s="2" customFormat="1" customHeight="1"/>
    <row r="2495" s="2" customFormat="1" customHeight="1"/>
    <row r="2496" s="2" customFormat="1" customHeight="1"/>
    <row r="2497" s="2" customFormat="1" customHeight="1"/>
    <row r="2498" s="2" customFormat="1" customHeight="1"/>
    <row r="2499" s="2" customFormat="1" customHeight="1"/>
    <row r="2500" s="2" customFormat="1" customHeight="1"/>
    <row r="2501" s="2" customFormat="1" customHeight="1"/>
    <row r="2502" s="2" customFormat="1" customHeight="1"/>
    <row r="2503" s="2" customFormat="1" customHeight="1"/>
    <row r="2504" s="2" customFormat="1" customHeight="1"/>
    <row r="2505" s="2" customFormat="1" customHeight="1"/>
    <row r="2506" s="2" customFormat="1" customHeight="1"/>
    <row r="2507" s="2" customFormat="1" customHeight="1"/>
    <row r="2508" s="2" customFormat="1" customHeight="1"/>
    <row r="2509" s="2" customFormat="1" customHeight="1"/>
    <row r="2510" s="2" customFormat="1" customHeight="1"/>
    <row r="2511" s="2" customFormat="1" customHeight="1"/>
    <row r="2512" s="2" customFormat="1" customHeight="1"/>
    <row r="2513" s="2" customFormat="1" customHeight="1"/>
    <row r="2514" s="2" customFormat="1" customHeight="1"/>
    <row r="2515" s="2" customFormat="1" customHeight="1"/>
    <row r="2516" s="2" customFormat="1" customHeight="1"/>
    <row r="2517" s="2" customFormat="1" customHeight="1"/>
    <row r="2518" s="2" customFormat="1" customHeight="1"/>
    <row r="2519" s="2" customFormat="1" customHeight="1"/>
    <row r="2520" s="2" customFormat="1" customHeight="1"/>
    <row r="2521" s="2" customFormat="1" customHeight="1"/>
    <row r="2522" s="2" customFormat="1" customHeight="1"/>
    <row r="2523" s="2" customFormat="1" customHeight="1"/>
    <row r="2524" s="2" customFormat="1" customHeight="1"/>
    <row r="2525" s="2" customFormat="1" customHeight="1"/>
    <row r="2526" s="2" customFormat="1" customHeight="1"/>
    <row r="2527" s="2" customFormat="1" customHeight="1"/>
    <row r="2528" s="2" customFormat="1" customHeight="1"/>
    <row r="2529" s="2" customFormat="1" customHeight="1"/>
    <row r="2530" s="2" customFormat="1" customHeight="1"/>
    <row r="2531" s="2" customFormat="1" customHeight="1"/>
    <row r="2532" s="2" customFormat="1" customHeight="1"/>
    <row r="2533" s="2" customFormat="1" customHeight="1"/>
    <row r="2534" s="2" customFormat="1" customHeight="1"/>
    <row r="2535" s="2" customFormat="1" customHeight="1"/>
    <row r="2536" s="2" customFormat="1" customHeight="1"/>
    <row r="2537" s="2" customFormat="1" customHeight="1"/>
    <row r="2538" s="2" customFormat="1" customHeight="1"/>
    <row r="2539" s="2" customFormat="1" customHeight="1"/>
    <row r="2540" s="2" customFormat="1" customHeight="1"/>
    <row r="2541" s="2" customFormat="1" customHeight="1"/>
    <row r="2542" s="2" customFormat="1" customHeight="1"/>
    <row r="2543" s="2" customFormat="1" customHeight="1"/>
    <row r="2544" s="2" customFormat="1" customHeight="1"/>
    <row r="2545" s="2" customFormat="1" customHeight="1"/>
    <row r="2546" s="2" customFormat="1" customHeight="1"/>
    <row r="2547" s="2" customFormat="1" customHeight="1"/>
    <row r="2548" s="2" customFormat="1" customHeight="1"/>
    <row r="2549" s="2" customFormat="1" customHeight="1"/>
    <row r="2550" s="2" customFormat="1" customHeight="1"/>
    <row r="2551" s="2" customFormat="1" customHeight="1"/>
    <row r="2552" s="2" customFormat="1" customHeight="1"/>
    <row r="2553" s="2" customFormat="1" customHeight="1"/>
    <row r="2554" s="2" customFormat="1" customHeight="1"/>
    <row r="2555" s="2" customFormat="1" customHeight="1"/>
    <row r="2556" s="2" customFormat="1" customHeight="1"/>
    <row r="2557" s="2" customFormat="1" customHeight="1"/>
    <row r="2558" s="2" customFormat="1" customHeight="1"/>
    <row r="2559" s="2" customFormat="1" customHeight="1"/>
    <row r="2560" s="2" customFormat="1" customHeight="1"/>
    <row r="2561" s="2" customFormat="1" customHeight="1"/>
    <row r="2562" s="2" customFormat="1" customHeight="1"/>
    <row r="2563" s="2" customFormat="1" customHeight="1"/>
    <row r="2564" s="2" customFormat="1" customHeight="1"/>
    <row r="2565" s="2" customFormat="1" customHeight="1"/>
    <row r="2566" s="2" customFormat="1" customHeight="1"/>
    <row r="2567" s="2" customFormat="1" customHeight="1"/>
    <row r="2568" s="2" customFormat="1" customHeight="1"/>
    <row r="2569" s="2" customFormat="1" customHeight="1"/>
    <row r="2570" s="2" customFormat="1" customHeight="1"/>
    <row r="2571" s="2" customFormat="1" customHeight="1"/>
    <row r="2572" s="2" customFormat="1" customHeight="1"/>
    <row r="2573" s="2" customFormat="1" customHeight="1"/>
    <row r="2574" s="2" customFormat="1" customHeight="1"/>
    <row r="2575" s="2" customFormat="1" customHeight="1"/>
    <row r="2576" s="2" customFormat="1" customHeight="1"/>
    <row r="2577" s="2" customFormat="1" customHeight="1"/>
    <row r="2578" s="2" customFormat="1" customHeight="1"/>
    <row r="2579" s="2" customFormat="1" customHeight="1"/>
    <row r="2580" s="2" customFormat="1" customHeight="1"/>
    <row r="2581" s="2" customFormat="1" customHeight="1"/>
    <row r="2582" s="2" customFormat="1" customHeight="1"/>
    <row r="2583" s="2" customFormat="1" customHeight="1"/>
    <row r="2584" s="2" customFormat="1" customHeight="1"/>
    <row r="2585" s="2" customFormat="1" customHeight="1"/>
    <row r="2586" s="2" customFormat="1" customHeight="1"/>
    <row r="2587" s="2" customFormat="1" customHeight="1"/>
    <row r="2588" s="2" customFormat="1" customHeight="1"/>
    <row r="2589" s="2" customFormat="1" customHeight="1"/>
    <row r="2590" s="2" customFormat="1" customHeight="1"/>
    <row r="2591" s="2" customFormat="1" customHeight="1"/>
    <row r="2592" s="2" customFormat="1" customHeight="1"/>
    <row r="2593" s="2" customFormat="1" customHeight="1"/>
    <row r="2594" s="2" customFormat="1" customHeight="1"/>
    <row r="2595" s="2" customFormat="1" customHeight="1"/>
    <row r="2596" s="2" customFormat="1" customHeight="1"/>
    <row r="2597" s="2" customFormat="1" customHeight="1"/>
    <row r="2598" s="2" customFormat="1" customHeight="1"/>
    <row r="2599" s="2" customFormat="1" customHeight="1"/>
    <row r="2600" s="2" customFormat="1" customHeight="1"/>
    <row r="2601" s="2" customFormat="1" customHeight="1"/>
    <row r="2602" s="2" customFormat="1" customHeight="1"/>
    <row r="2603" s="2" customFormat="1" customHeight="1"/>
    <row r="2604" s="2" customFormat="1" customHeight="1"/>
    <row r="2605" s="2" customFormat="1" customHeight="1"/>
    <row r="2606" s="2" customFormat="1" customHeight="1"/>
    <row r="2607" s="2" customFormat="1" customHeight="1"/>
    <row r="2608" s="2" customFormat="1" customHeight="1"/>
    <row r="2609" s="2" customFormat="1" customHeight="1"/>
    <row r="2610" s="2" customFormat="1" customHeight="1"/>
    <row r="2611" s="2" customFormat="1" customHeight="1"/>
    <row r="2612" s="2" customFormat="1" customHeight="1"/>
    <row r="2613" s="2" customFormat="1" customHeight="1"/>
    <row r="2614" s="2" customFormat="1" customHeight="1"/>
    <row r="2615" s="2" customFormat="1" customHeight="1"/>
    <row r="2616" s="2" customFormat="1" customHeight="1"/>
    <row r="2617" s="2" customFormat="1" customHeight="1"/>
    <row r="2618" s="2" customFormat="1" customHeight="1"/>
    <row r="2619" s="2" customFormat="1" customHeight="1"/>
    <row r="2620" s="2" customFormat="1" customHeight="1"/>
    <row r="2621" s="2" customFormat="1" customHeight="1"/>
    <row r="2622" s="2" customFormat="1" customHeight="1"/>
    <row r="2623" s="2" customFormat="1" customHeight="1"/>
    <row r="2624" s="2" customFormat="1" customHeight="1"/>
    <row r="2625" s="2" customFormat="1" customHeight="1"/>
    <row r="2626" s="2" customFormat="1" customHeight="1"/>
    <row r="2627" s="2" customFormat="1" customHeight="1"/>
    <row r="2628" s="2" customFormat="1" customHeight="1"/>
    <row r="2629" s="2" customFormat="1" customHeight="1"/>
    <row r="2630" s="2" customFormat="1" customHeight="1"/>
    <row r="2631" s="2" customFormat="1" customHeight="1"/>
    <row r="2632" s="2" customFormat="1" customHeight="1"/>
    <row r="2633" s="2" customFormat="1" customHeight="1"/>
    <row r="2634" s="2" customFormat="1" customHeight="1"/>
    <row r="2635" s="2" customFormat="1" customHeight="1"/>
    <row r="2636" s="2" customFormat="1" customHeight="1"/>
    <row r="2637" s="2" customFormat="1" customHeight="1"/>
    <row r="2638" s="2" customFormat="1" customHeight="1"/>
    <row r="2639" s="2" customFormat="1" customHeight="1"/>
    <row r="2640" s="2" customFormat="1" customHeight="1"/>
    <row r="2641" s="2" customFormat="1" customHeight="1"/>
    <row r="2642" s="2" customFormat="1" customHeight="1"/>
    <row r="2643" s="2" customFormat="1" customHeight="1"/>
    <row r="2644" s="2" customFormat="1" customHeight="1"/>
    <row r="2645" s="2" customFormat="1" customHeight="1"/>
    <row r="2646" s="2" customFormat="1" customHeight="1"/>
    <row r="2647" s="2" customFormat="1" customHeight="1"/>
    <row r="2648" s="2" customFormat="1" customHeight="1"/>
    <row r="2649" s="2" customFormat="1" customHeight="1"/>
    <row r="2650" s="2" customFormat="1" customHeight="1"/>
    <row r="2651" s="2" customFormat="1" customHeight="1"/>
    <row r="2652" s="2" customFormat="1" customHeight="1"/>
    <row r="2653" s="2" customFormat="1" customHeight="1"/>
    <row r="2654" s="2" customFormat="1" customHeight="1"/>
    <row r="2655" s="2" customFormat="1" customHeight="1"/>
    <row r="2656" s="2" customFormat="1" customHeight="1"/>
    <row r="2657" s="2" customFormat="1" customHeight="1"/>
    <row r="2658" s="2" customFormat="1" customHeight="1"/>
    <row r="2659" s="2" customFormat="1" customHeight="1"/>
    <row r="2660" s="2" customFormat="1" customHeight="1"/>
    <row r="2661" s="2" customFormat="1" customHeight="1"/>
    <row r="2662" s="2" customFormat="1" customHeight="1"/>
    <row r="2663" s="2" customFormat="1" customHeight="1"/>
    <row r="2664" s="2" customFormat="1" customHeight="1"/>
    <row r="2665" s="2" customFormat="1" customHeight="1"/>
    <row r="2666" s="2" customFormat="1" customHeight="1"/>
    <row r="2667" s="2" customFormat="1" customHeight="1"/>
    <row r="2668" s="2" customFormat="1" customHeight="1"/>
    <row r="2669" s="2" customFormat="1" customHeight="1"/>
    <row r="2670" s="2" customFormat="1" customHeight="1"/>
    <row r="2671" s="2" customFormat="1" customHeight="1"/>
    <row r="2672" s="2" customFormat="1" customHeight="1"/>
    <row r="2673" s="2" customFormat="1" customHeight="1"/>
    <row r="2674" s="2" customFormat="1" customHeight="1"/>
    <row r="2675" s="2" customFormat="1" customHeight="1"/>
    <row r="2676" s="2" customFormat="1" customHeight="1"/>
    <row r="2677" s="2" customFormat="1" customHeight="1"/>
    <row r="2678" s="2" customFormat="1" customHeight="1"/>
    <row r="2679" s="2" customFormat="1" customHeight="1"/>
    <row r="2680" s="2" customFormat="1" customHeight="1"/>
    <row r="2681" s="2" customFormat="1" customHeight="1"/>
    <row r="2682" s="2" customFormat="1" customHeight="1"/>
    <row r="2683" s="2" customFormat="1" customHeight="1"/>
    <row r="2684" s="2" customFormat="1" customHeight="1"/>
    <row r="2685" s="2" customFormat="1" customHeight="1"/>
    <row r="2686" s="2" customFormat="1" customHeight="1"/>
    <row r="2687" s="2" customFormat="1" customHeight="1"/>
    <row r="2688" s="2" customFormat="1" customHeight="1"/>
    <row r="2689" s="2" customFormat="1" customHeight="1"/>
    <row r="2690" s="2" customFormat="1" customHeight="1"/>
    <row r="2691" s="2" customFormat="1" customHeight="1"/>
    <row r="2692" s="2" customFormat="1" customHeight="1"/>
    <row r="2693" s="2" customFormat="1" customHeight="1"/>
    <row r="2694" s="2" customFormat="1" customHeight="1"/>
    <row r="2695" s="2" customFormat="1" customHeight="1"/>
    <row r="2696" s="2" customFormat="1" customHeight="1"/>
    <row r="2697" s="2" customFormat="1" customHeight="1"/>
    <row r="2698" s="2" customFormat="1" customHeight="1"/>
    <row r="2699" s="2" customFormat="1" customHeight="1"/>
    <row r="2700" s="2" customFormat="1" customHeight="1"/>
    <row r="2701" s="2" customFormat="1" customHeight="1"/>
    <row r="2702" s="2" customFormat="1" customHeight="1"/>
    <row r="2703" s="2" customFormat="1" customHeight="1"/>
    <row r="2704" s="2" customFormat="1" customHeight="1"/>
    <row r="2705" s="2" customFormat="1" customHeight="1"/>
    <row r="2706" s="2" customFormat="1" customHeight="1"/>
    <row r="2707" s="2" customFormat="1" customHeight="1"/>
    <row r="2708" s="2" customFormat="1" customHeight="1"/>
    <row r="2709" s="2" customFormat="1" customHeight="1"/>
    <row r="2710" s="2" customFormat="1" customHeight="1"/>
    <row r="2711" s="2" customFormat="1" customHeight="1"/>
    <row r="2712" s="2" customFormat="1" customHeight="1"/>
    <row r="2713" s="2" customFormat="1" customHeight="1"/>
    <row r="2714" s="2" customFormat="1" customHeight="1"/>
    <row r="2715" s="2" customFormat="1" customHeight="1"/>
    <row r="2716" s="2" customFormat="1" customHeight="1"/>
    <row r="2717" s="2" customFormat="1" customHeight="1"/>
    <row r="2718" s="2" customFormat="1" customHeight="1"/>
    <row r="2719" s="2" customFormat="1" customHeight="1"/>
    <row r="2720" s="2" customFormat="1" customHeight="1"/>
    <row r="2721" s="2" customFormat="1" customHeight="1"/>
    <row r="2722" s="2" customFormat="1" customHeight="1"/>
    <row r="2723" s="2" customFormat="1" customHeight="1"/>
    <row r="2724" s="2" customFormat="1" customHeight="1"/>
    <row r="2725" s="2" customFormat="1" customHeight="1"/>
    <row r="2726" s="2" customFormat="1" customHeight="1"/>
    <row r="2727" s="2" customFormat="1" customHeight="1"/>
    <row r="2728" s="2" customFormat="1" customHeight="1"/>
    <row r="2729" s="2" customFormat="1" customHeight="1"/>
    <row r="2730" s="2" customFormat="1" customHeight="1"/>
    <row r="2731" s="2" customFormat="1" customHeight="1"/>
    <row r="2732" s="2" customFormat="1" customHeight="1"/>
    <row r="2733" s="2" customFormat="1" customHeight="1"/>
    <row r="2734" s="2" customFormat="1" customHeight="1"/>
    <row r="2735" s="2" customFormat="1" customHeight="1"/>
    <row r="2736" s="2" customFormat="1" customHeight="1"/>
    <row r="2737" s="2" customFormat="1" customHeight="1"/>
    <row r="2738" s="2" customFormat="1" customHeight="1"/>
    <row r="2739" s="2" customFormat="1" customHeight="1"/>
    <row r="2740" s="2" customFormat="1" customHeight="1"/>
    <row r="2741" s="2" customFormat="1" customHeight="1"/>
    <row r="2742" s="2" customFormat="1" customHeight="1"/>
    <row r="2743" s="2" customFormat="1" customHeight="1"/>
    <row r="2744" s="2" customFormat="1" customHeight="1"/>
    <row r="2745" s="2" customFormat="1" customHeight="1"/>
    <row r="2746" s="2" customFormat="1" customHeight="1"/>
    <row r="2747" s="2" customFormat="1" customHeight="1"/>
    <row r="2748" s="2" customFormat="1" customHeight="1"/>
    <row r="2749" s="2" customFormat="1" customHeight="1"/>
    <row r="2750" s="2" customFormat="1" customHeight="1"/>
    <row r="2751" s="2" customFormat="1" customHeight="1"/>
    <row r="2752" s="2" customFormat="1" customHeight="1"/>
    <row r="2753" s="2" customFormat="1" customHeight="1"/>
    <row r="2754" s="2" customFormat="1" customHeight="1"/>
    <row r="2755" s="2" customFormat="1" customHeight="1"/>
    <row r="2756" s="2" customFormat="1" customHeight="1"/>
    <row r="2757" s="2" customFormat="1" customHeight="1"/>
    <row r="2758" s="2" customFormat="1" customHeight="1"/>
    <row r="2759" s="2" customFormat="1" customHeight="1"/>
    <row r="2760" s="2" customFormat="1" customHeight="1"/>
    <row r="2761" s="2" customFormat="1" customHeight="1"/>
    <row r="2762" s="2" customFormat="1" customHeight="1"/>
    <row r="2763" s="2" customFormat="1" customHeight="1"/>
    <row r="2764" s="2" customFormat="1" customHeight="1"/>
    <row r="2765" s="2" customFormat="1" customHeight="1"/>
    <row r="2766" s="2" customFormat="1" customHeight="1"/>
    <row r="2767" s="2" customFormat="1" customHeight="1"/>
    <row r="2768" s="2" customFormat="1" customHeight="1"/>
    <row r="2769" s="2" customFormat="1" customHeight="1"/>
    <row r="2770" s="2" customFormat="1" customHeight="1"/>
    <row r="2771" s="2" customFormat="1" customHeight="1"/>
    <row r="2772" s="2" customFormat="1" customHeight="1"/>
    <row r="2773" s="2" customFormat="1" customHeight="1"/>
    <row r="2774" s="2" customFormat="1" customHeight="1"/>
    <row r="2775" s="2" customFormat="1" customHeight="1"/>
    <row r="2776" s="2" customFormat="1" customHeight="1"/>
    <row r="2777" s="2" customFormat="1" customHeight="1"/>
    <row r="2778" s="2" customFormat="1" customHeight="1"/>
    <row r="2779" s="2" customFormat="1" customHeight="1"/>
    <row r="2780" s="2" customFormat="1" customHeight="1"/>
    <row r="2781" s="2" customFormat="1" customHeight="1"/>
    <row r="2782" s="2" customFormat="1" customHeight="1"/>
    <row r="2783" s="2" customFormat="1" customHeight="1"/>
    <row r="2784" s="2" customFormat="1" customHeight="1"/>
    <row r="2785" s="2" customFormat="1" customHeight="1"/>
    <row r="2786" s="2" customFormat="1" customHeight="1"/>
    <row r="2787" s="2" customFormat="1" customHeight="1"/>
    <row r="2788" s="2" customFormat="1" customHeight="1"/>
    <row r="2789" s="2" customFormat="1" customHeight="1"/>
    <row r="2790" s="2" customFormat="1" customHeight="1"/>
    <row r="2791" s="2" customFormat="1" customHeight="1"/>
    <row r="2792" s="2" customFormat="1" customHeight="1"/>
    <row r="2793" s="2" customFormat="1" customHeight="1"/>
    <row r="2794" s="2" customFormat="1" customHeight="1"/>
    <row r="2795" s="2" customFormat="1" customHeight="1"/>
    <row r="2796" s="2" customFormat="1" customHeight="1"/>
    <row r="2797" s="2" customFormat="1" customHeight="1"/>
    <row r="2798" s="2" customFormat="1" customHeight="1"/>
    <row r="2799" s="2" customFormat="1" customHeight="1"/>
    <row r="2800" s="2" customFormat="1" customHeight="1"/>
    <row r="2801" s="2" customFormat="1" customHeight="1"/>
    <row r="2802" s="2" customFormat="1" customHeight="1"/>
    <row r="2803" s="2" customFormat="1" customHeight="1"/>
    <row r="2804" s="2" customFormat="1" customHeight="1"/>
    <row r="2805" s="2" customFormat="1" customHeight="1"/>
    <row r="2806" s="2" customFormat="1" customHeight="1"/>
    <row r="2807" s="2" customFormat="1" customHeight="1"/>
    <row r="2808" s="2" customFormat="1" customHeight="1"/>
    <row r="2809" s="2" customFormat="1" customHeight="1"/>
    <row r="2810" s="2" customFormat="1" customHeight="1"/>
    <row r="2811" s="2" customFormat="1" customHeight="1"/>
    <row r="2812" s="2" customFormat="1" customHeight="1"/>
    <row r="2813" s="2" customFormat="1" customHeight="1"/>
    <row r="2814" s="2" customFormat="1" customHeight="1"/>
    <row r="2815" s="2" customFormat="1" customHeight="1"/>
    <row r="2816" s="2" customFormat="1" customHeight="1"/>
    <row r="2817" s="2" customFormat="1" customHeight="1"/>
    <row r="2818" s="2" customFormat="1" customHeight="1"/>
    <row r="2819" s="2" customFormat="1" customHeight="1"/>
    <row r="2820" s="2" customFormat="1" customHeight="1"/>
    <row r="2821" s="2" customFormat="1" customHeight="1"/>
    <row r="2822" s="2" customFormat="1" customHeight="1"/>
    <row r="2823" s="2" customFormat="1" customHeight="1"/>
    <row r="2824" s="2" customFormat="1" customHeight="1"/>
    <row r="2825" s="2" customFormat="1" customHeight="1"/>
    <row r="2826" s="2" customFormat="1" customHeight="1"/>
    <row r="2827" s="2" customFormat="1" customHeight="1"/>
    <row r="2828" s="2" customFormat="1" customHeight="1"/>
    <row r="2829" s="2" customFormat="1" customHeight="1"/>
    <row r="2830" s="2" customFormat="1" customHeight="1"/>
    <row r="2831" s="2" customFormat="1" customHeight="1"/>
    <row r="2832" s="2" customFormat="1" customHeight="1"/>
    <row r="2833" s="2" customFormat="1" customHeight="1"/>
    <row r="2834" s="2" customFormat="1" customHeight="1"/>
    <row r="2835" s="2" customFormat="1" customHeight="1"/>
    <row r="2836" s="2" customFormat="1" customHeight="1"/>
    <row r="2837" s="2" customFormat="1" customHeight="1"/>
    <row r="2838" s="2" customFormat="1" customHeight="1"/>
    <row r="2839" s="2" customFormat="1" customHeight="1"/>
    <row r="2840" s="2" customFormat="1" customHeight="1"/>
    <row r="2841" s="2" customFormat="1" customHeight="1"/>
    <row r="2842" s="2" customFormat="1" customHeight="1"/>
    <row r="2843" s="2" customFormat="1" customHeight="1"/>
    <row r="2844" s="2" customFormat="1" customHeight="1"/>
    <row r="2845" s="2" customFormat="1" customHeight="1"/>
    <row r="2846" s="2" customFormat="1" customHeight="1"/>
    <row r="2847" s="2" customFormat="1" customHeight="1"/>
    <row r="2848" s="2" customFormat="1" customHeight="1"/>
    <row r="2849" s="2" customFormat="1" customHeight="1"/>
    <row r="2850" s="2" customFormat="1" customHeight="1"/>
    <row r="2851" s="2" customFormat="1" customHeight="1"/>
    <row r="2852" s="2" customFormat="1" customHeight="1"/>
    <row r="2853" s="2" customFormat="1" customHeight="1"/>
    <row r="2854" s="2" customFormat="1" customHeight="1"/>
    <row r="2855" s="2" customFormat="1" customHeight="1"/>
    <row r="2856" s="2" customFormat="1" customHeight="1"/>
    <row r="2857" s="2" customFormat="1" customHeight="1"/>
    <row r="2858" s="2" customFormat="1" customHeight="1"/>
    <row r="2859" s="2" customFormat="1" customHeight="1"/>
    <row r="2860" s="2" customFormat="1" customHeight="1"/>
    <row r="2861" s="2" customFormat="1" customHeight="1"/>
    <row r="2862" s="2" customFormat="1" customHeight="1"/>
    <row r="2863" s="2" customFormat="1" customHeight="1"/>
    <row r="2864" s="2" customFormat="1" customHeight="1"/>
    <row r="2865" s="2" customFormat="1" customHeight="1"/>
    <row r="2866" s="2" customFormat="1" customHeight="1"/>
    <row r="2867" s="2" customFormat="1" customHeight="1"/>
    <row r="2868" s="2" customFormat="1" customHeight="1"/>
    <row r="2869" s="2" customFormat="1" customHeight="1"/>
    <row r="2870" s="2" customFormat="1" customHeight="1"/>
    <row r="2871" s="2" customFormat="1" customHeight="1"/>
    <row r="2872" s="2" customFormat="1" customHeight="1"/>
    <row r="2873" s="2" customFormat="1" customHeight="1"/>
    <row r="2874" s="2" customFormat="1" customHeight="1"/>
    <row r="2875" s="2" customFormat="1" customHeight="1"/>
    <row r="2876" s="2" customFormat="1" customHeight="1"/>
    <row r="2877" s="2" customFormat="1" customHeight="1"/>
    <row r="2878" s="2" customFormat="1" customHeight="1"/>
    <row r="2879" s="2" customFormat="1" customHeight="1"/>
    <row r="2880" s="2" customFormat="1" customHeight="1"/>
    <row r="2881" s="2" customFormat="1" customHeight="1"/>
    <row r="2882" s="2" customFormat="1" customHeight="1"/>
    <row r="2883" s="2" customFormat="1" customHeight="1"/>
    <row r="2884" s="2" customFormat="1" customHeight="1"/>
    <row r="2885" s="2" customFormat="1" customHeight="1"/>
    <row r="2886" s="2" customFormat="1" customHeight="1"/>
    <row r="2887" s="2" customFormat="1" customHeight="1"/>
    <row r="2888" s="2" customFormat="1" customHeight="1"/>
    <row r="2889" s="2" customFormat="1" customHeight="1"/>
    <row r="2890" s="2" customFormat="1" customHeight="1"/>
    <row r="2891" s="2" customFormat="1" customHeight="1"/>
    <row r="2892" s="2" customFormat="1" customHeight="1"/>
    <row r="2893" s="2" customFormat="1" customHeight="1"/>
    <row r="2894" s="2" customFormat="1" customHeight="1"/>
    <row r="2895" s="2" customFormat="1" customHeight="1"/>
    <row r="2896" s="2" customFormat="1" customHeight="1"/>
    <row r="2897" s="2" customFormat="1" customHeight="1"/>
    <row r="2898" s="2" customFormat="1" customHeight="1"/>
    <row r="2899" s="2" customFormat="1" customHeight="1"/>
    <row r="2900" s="2" customFormat="1" customHeight="1"/>
    <row r="2901" s="2" customFormat="1" customHeight="1"/>
    <row r="2902" s="2" customFormat="1" customHeight="1"/>
    <row r="2903" s="2" customFormat="1" customHeight="1"/>
    <row r="2904" s="2" customFormat="1" customHeight="1"/>
    <row r="2905" s="2" customFormat="1" customHeight="1"/>
    <row r="2906" s="2" customFormat="1" customHeight="1"/>
    <row r="2907" s="2" customFormat="1" customHeight="1"/>
    <row r="2908" s="2" customFormat="1" customHeight="1"/>
    <row r="2909" s="2" customFormat="1" customHeight="1"/>
    <row r="2910" s="2" customFormat="1" customHeight="1"/>
    <row r="2911" s="2" customFormat="1" customHeight="1"/>
    <row r="2912" s="2" customFormat="1" customHeight="1"/>
    <row r="2913" s="2" customFormat="1" customHeight="1"/>
    <row r="2914" s="2" customFormat="1" customHeight="1"/>
    <row r="2915" s="2" customFormat="1" customHeight="1"/>
    <row r="2916" s="2" customFormat="1" customHeight="1"/>
    <row r="2917" s="2" customFormat="1" customHeight="1"/>
    <row r="2918" s="2" customFormat="1" customHeight="1"/>
    <row r="2919" s="2" customFormat="1" customHeight="1"/>
    <row r="2920" s="2" customFormat="1" customHeight="1"/>
    <row r="2921" s="2" customFormat="1" customHeight="1"/>
    <row r="2922" s="2" customFormat="1" customHeight="1"/>
    <row r="2923" s="2" customFormat="1" customHeight="1"/>
    <row r="2924" s="2" customFormat="1" customHeight="1"/>
    <row r="2925" s="2" customFormat="1" customHeight="1"/>
    <row r="2926" s="2" customFormat="1" customHeight="1"/>
    <row r="2927" s="2" customFormat="1" customHeight="1"/>
    <row r="2928" s="2" customFormat="1" customHeight="1"/>
    <row r="2929" s="2" customFormat="1" customHeight="1"/>
    <row r="2930" s="2" customFormat="1" customHeight="1"/>
    <row r="2931" s="2" customFormat="1" customHeight="1"/>
    <row r="2932" s="2" customFormat="1" customHeight="1"/>
    <row r="2933" s="2" customFormat="1" customHeight="1"/>
    <row r="2934" s="2" customFormat="1" customHeight="1"/>
    <row r="2935" s="2" customFormat="1" customHeight="1"/>
    <row r="2936" s="2" customFormat="1" customHeight="1"/>
    <row r="2937" s="2" customFormat="1" customHeight="1"/>
    <row r="2938" s="2" customFormat="1" customHeight="1"/>
    <row r="2939" s="2" customFormat="1" customHeight="1"/>
    <row r="2940" s="2" customFormat="1" customHeight="1"/>
    <row r="2941" s="2" customFormat="1" customHeight="1"/>
    <row r="2942" s="2" customFormat="1" customHeight="1"/>
    <row r="2943" s="2" customFormat="1" customHeight="1"/>
    <row r="2944" s="2" customFormat="1" customHeight="1"/>
    <row r="2945" s="2" customFormat="1" customHeight="1"/>
    <row r="2946" s="2" customFormat="1" customHeight="1"/>
    <row r="2947" s="2" customFormat="1" customHeight="1"/>
    <row r="2948" s="2" customFormat="1" customHeight="1"/>
    <row r="2949" s="2" customFormat="1" customHeight="1"/>
    <row r="2950" s="2" customFormat="1" customHeight="1"/>
    <row r="2951" s="2" customFormat="1" customHeight="1"/>
    <row r="2952" s="2" customFormat="1" customHeight="1"/>
    <row r="2953" s="2" customFormat="1" customHeight="1"/>
    <row r="2954" s="2" customFormat="1" customHeight="1"/>
    <row r="2955" s="2" customFormat="1" customHeight="1"/>
    <row r="2956" s="2" customFormat="1" customHeight="1"/>
    <row r="2957" s="2" customFormat="1" customHeight="1"/>
    <row r="2958" s="2" customFormat="1" customHeight="1"/>
    <row r="2959" s="2" customFormat="1" customHeight="1"/>
    <row r="2960" s="2" customFormat="1" customHeight="1"/>
    <row r="2961" s="2" customFormat="1" customHeight="1"/>
    <row r="2962" s="2" customFormat="1" customHeight="1"/>
    <row r="2963" s="2" customFormat="1" customHeight="1"/>
    <row r="2964" s="2" customFormat="1" customHeight="1"/>
    <row r="2965" s="2" customFormat="1" customHeight="1"/>
    <row r="2966" s="2" customFormat="1" customHeight="1"/>
    <row r="2967" s="2" customFormat="1" customHeight="1"/>
    <row r="2968" s="2" customFormat="1" customHeight="1"/>
    <row r="2969" s="2" customFormat="1" customHeight="1"/>
    <row r="2970" s="2" customFormat="1" customHeight="1"/>
    <row r="2971" s="2" customFormat="1" customHeight="1"/>
    <row r="2972" s="2" customFormat="1" customHeight="1"/>
    <row r="2973" s="2" customFormat="1" customHeight="1"/>
    <row r="2974" s="2" customFormat="1" customHeight="1"/>
    <row r="2975" s="2" customFormat="1" customHeight="1"/>
    <row r="2976" s="2" customFormat="1" customHeight="1"/>
    <row r="2977" s="2" customFormat="1" customHeight="1"/>
    <row r="2978" s="2" customFormat="1" customHeight="1"/>
    <row r="2979" s="2" customFormat="1" customHeight="1"/>
    <row r="2980" s="2" customFormat="1" customHeight="1"/>
    <row r="2981" s="2" customFormat="1" customHeight="1"/>
    <row r="2982" s="2" customFormat="1" customHeight="1"/>
    <row r="2983" s="2" customFormat="1" customHeight="1"/>
    <row r="2984" s="2" customFormat="1" customHeight="1"/>
    <row r="2985" s="2" customFormat="1" customHeight="1"/>
    <row r="2986" s="2" customFormat="1" customHeight="1"/>
    <row r="2987" s="2" customFormat="1" customHeight="1"/>
    <row r="2988" s="2" customFormat="1" customHeight="1"/>
    <row r="2989" s="2" customFormat="1" customHeight="1"/>
    <row r="2990" s="2" customFormat="1" customHeight="1"/>
    <row r="2991" s="2" customFormat="1" customHeight="1"/>
    <row r="2992" s="2" customFormat="1" customHeight="1"/>
    <row r="2993" s="2" customFormat="1" customHeight="1"/>
    <row r="2994" s="2" customFormat="1" customHeight="1"/>
    <row r="2995" s="2" customFormat="1" customHeight="1"/>
    <row r="2996" s="2" customFormat="1" customHeight="1"/>
    <row r="2997" s="2" customFormat="1" customHeight="1"/>
    <row r="2998" s="2" customFormat="1" customHeight="1"/>
    <row r="2999" s="2" customFormat="1" customHeight="1"/>
    <row r="3000" s="2" customFormat="1" customHeight="1"/>
    <row r="3001" s="2" customFormat="1" customHeight="1"/>
    <row r="3002" s="2" customFormat="1" customHeight="1"/>
    <row r="3003" s="2" customFormat="1" customHeight="1"/>
    <row r="3004" s="2" customFormat="1" customHeight="1"/>
    <row r="3005" s="2" customFormat="1" customHeight="1"/>
    <row r="3006" s="2" customFormat="1" customHeight="1"/>
    <row r="3007" s="2" customFormat="1" customHeight="1"/>
    <row r="3008" s="2" customFormat="1" customHeight="1"/>
    <row r="3009" s="2" customFormat="1" customHeight="1"/>
    <row r="3010" s="2" customFormat="1" customHeight="1"/>
    <row r="3011" s="2" customFormat="1" customHeight="1"/>
    <row r="3012" s="2" customFormat="1" customHeight="1"/>
    <row r="3013" s="2" customFormat="1" customHeight="1"/>
    <row r="3014" s="2" customFormat="1" customHeight="1"/>
    <row r="3015" s="2" customFormat="1" customHeight="1"/>
    <row r="3016" s="2" customFormat="1" customHeight="1"/>
    <row r="3017" s="2" customFormat="1" customHeight="1"/>
    <row r="3018" s="2" customFormat="1" customHeight="1"/>
    <row r="3019" s="2" customFormat="1" customHeight="1"/>
    <row r="3020" s="2" customFormat="1" customHeight="1"/>
    <row r="3021" s="2" customFormat="1" customHeight="1"/>
    <row r="3022" s="2" customFormat="1" customHeight="1"/>
    <row r="3023" s="2" customFormat="1" customHeight="1"/>
    <row r="3024" s="2" customFormat="1" customHeight="1"/>
    <row r="3025" s="2" customFormat="1" customHeight="1"/>
    <row r="3026" s="2" customFormat="1" customHeight="1"/>
    <row r="3027" s="2" customFormat="1" customHeight="1"/>
    <row r="3028" s="2" customFormat="1" customHeight="1"/>
    <row r="3029" s="2" customFormat="1" customHeight="1"/>
    <row r="3030" s="2" customFormat="1" customHeight="1"/>
    <row r="3031" s="2" customFormat="1" customHeight="1"/>
    <row r="3032" s="2" customFormat="1" customHeight="1"/>
    <row r="3033" s="2" customFormat="1" customHeight="1"/>
    <row r="3034" s="2" customFormat="1" customHeight="1"/>
    <row r="3035" s="2" customFormat="1" customHeight="1"/>
    <row r="3036" s="2" customFormat="1" customHeight="1"/>
    <row r="3037" s="2" customFormat="1" customHeight="1"/>
    <row r="3038" s="2" customFormat="1" customHeight="1"/>
    <row r="3039" s="2" customFormat="1" customHeight="1"/>
    <row r="3040" s="2" customFormat="1" customHeight="1"/>
    <row r="3041" s="2" customFormat="1" customHeight="1"/>
    <row r="3042" s="2" customFormat="1" customHeight="1"/>
    <row r="3043" s="2" customFormat="1" customHeight="1"/>
    <row r="3044" s="2" customFormat="1" customHeight="1"/>
    <row r="3045" s="2" customFormat="1" customHeight="1"/>
    <row r="3046" s="2" customFormat="1" customHeight="1"/>
    <row r="3047" s="2" customFormat="1" customHeight="1"/>
    <row r="3048" s="2" customFormat="1" customHeight="1"/>
    <row r="3049" s="2" customFormat="1" customHeight="1"/>
    <row r="3050" s="2" customFormat="1" customHeight="1"/>
    <row r="3051" s="2" customFormat="1" customHeight="1"/>
    <row r="3052" s="2" customFormat="1" customHeight="1"/>
    <row r="3053" s="2" customFormat="1" customHeight="1"/>
    <row r="3054" s="2" customFormat="1" customHeight="1"/>
    <row r="3055" s="2" customFormat="1" customHeight="1"/>
    <row r="3056" s="2" customFormat="1" customHeight="1"/>
    <row r="3057" s="2" customFormat="1" customHeight="1"/>
    <row r="3058" s="2" customFormat="1" customHeight="1"/>
    <row r="3059" s="2" customFormat="1" customHeight="1"/>
    <row r="3060" s="2" customFormat="1" customHeight="1"/>
    <row r="3061" s="2" customFormat="1" customHeight="1"/>
    <row r="3062" s="2" customFormat="1" customHeight="1"/>
    <row r="3063" s="2" customFormat="1" customHeight="1"/>
    <row r="3064" s="2" customFormat="1" customHeight="1"/>
    <row r="3065" s="2" customFormat="1" customHeight="1"/>
    <row r="3066" s="2" customFormat="1" customHeight="1"/>
    <row r="3067" s="2" customFormat="1" customHeight="1"/>
    <row r="3068" s="2" customFormat="1" customHeight="1"/>
    <row r="3069" s="2" customFormat="1" customHeight="1"/>
    <row r="3070" s="2" customFormat="1" customHeight="1"/>
    <row r="3071" s="2" customFormat="1" customHeight="1"/>
    <row r="3072" s="2" customFormat="1" customHeight="1"/>
    <row r="3073" s="2" customFormat="1" customHeight="1"/>
    <row r="3074" s="2" customFormat="1" customHeight="1"/>
    <row r="3075" s="2" customFormat="1" customHeight="1"/>
    <row r="3076" s="2" customFormat="1" customHeight="1"/>
    <row r="3077" s="2" customFormat="1" customHeight="1"/>
    <row r="3078" s="2" customFormat="1" customHeight="1"/>
    <row r="3079" s="2" customFormat="1" customHeight="1"/>
    <row r="3080" s="2" customFormat="1" customHeight="1"/>
    <row r="3081" s="2" customFormat="1" customHeight="1"/>
    <row r="3082" s="2" customFormat="1" customHeight="1"/>
    <row r="3083" s="2" customFormat="1" customHeight="1"/>
    <row r="3084" s="2" customFormat="1" customHeight="1"/>
    <row r="3085" s="2" customFormat="1" customHeight="1"/>
    <row r="3086" s="2" customFormat="1" customHeight="1"/>
    <row r="3087" s="2" customFormat="1" customHeight="1"/>
    <row r="3088" s="2" customFormat="1" customHeight="1"/>
    <row r="3089" s="2" customFormat="1" customHeight="1"/>
    <row r="3090" s="2" customFormat="1" customHeight="1"/>
    <row r="3091" s="2" customFormat="1" customHeight="1"/>
    <row r="3092" s="2" customFormat="1" customHeight="1"/>
    <row r="3093" s="2" customFormat="1" customHeight="1"/>
    <row r="3094" s="2" customFormat="1" customHeight="1"/>
    <row r="3095" s="2" customFormat="1" customHeight="1"/>
    <row r="3096" s="2" customFormat="1" customHeight="1"/>
    <row r="3097" s="2" customFormat="1" customHeight="1"/>
    <row r="3098" s="2" customFormat="1" customHeight="1"/>
    <row r="3099" s="2" customFormat="1" customHeight="1"/>
    <row r="3100" s="2" customFormat="1" customHeight="1"/>
    <row r="3101" s="2" customFormat="1" customHeight="1"/>
    <row r="3102" s="2" customFormat="1" customHeight="1"/>
    <row r="3103" s="2" customFormat="1" customHeight="1"/>
    <row r="3104" s="2" customFormat="1" customHeight="1"/>
    <row r="3105" s="2" customFormat="1" customHeight="1"/>
    <row r="3106" s="2" customFormat="1" customHeight="1"/>
    <row r="3107" s="2" customFormat="1" customHeight="1"/>
    <row r="3108" s="2" customFormat="1" customHeight="1"/>
    <row r="3109" s="2" customFormat="1" customHeight="1"/>
    <row r="3110" s="2" customFormat="1" customHeight="1"/>
    <row r="3111" s="2" customFormat="1" customHeight="1"/>
    <row r="3112" s="2" customFormat="1" customHeight="1"/>
    <row r="3113" s="2" customFormat="1" customHeight="1"/>
    <row r="3114" s="2" customFormat="1" customHeight="1"/>
    <row r="3115" s="2" customFormat="1" customHeight="1"/>
    <row r="3116" s="2" customFormat="1" customHeight="1"/>
    <row r="3117" s="2" customFormat="1" customHeight="1"/>
    <row r="3118" s="2" customFormat="1" customHeight="1"/>
    <row r="3119" s="2" customFormat="1" customHeight="1"/>
    <row r="3120" s="2" customFormat="1" customHeight="1"/>
    <row r="3121" s="2" customFormat="1" customHeight="1"/>
    <row r="3122" s="2" customFormat="1" customHeight="1"/>
    <row r="3123" s="2" customFormat="1" customHeight="1"/>
    <row r="3124" s="2" customFormat="1" customHeight="1"/>
    <row r="3125" s="2" customFormat="1" customHeight="1"/>
    <row r="3126" s="2" customFormat="1" customHeight="1"/>
    <row r="3127" s="2" customFormat="1" customHeight="1"/>
    <row r="3128" s="2" customFormat="1" customHeight="1"/>
    <row r="3129" s="2" customFormat="1" customHeight="1"/>
    <row r="3130" s="2" customFormat="1" customHeight="1"/>
    <row r="3131" s="2" customFormat="1" customHeight="1"/>
    <row r="3132" s="2" customFormat="1" customHeight="1"/>
    <row r="3133" s="2" customFormat="1" customHeight="1"/>
    <row r="3134" s="2" customFormat="1" customHeight="1"/>
    <row r="3135" s="2" customFormat="1" customHeight="1"/>
    <row r="3136" s="2" customFormat="1" customHeight="1"/>
    <row r="3137" s="2" customFormat="1" customHeight="1"/>
    <row r="3138" s="2" customFormat="1" customHeight="1"/>
    <row r="3139" s="2" customFormat="1" customHeight="1"/>
    <row r="3140" s="2" customFormat="1" customHeight="1"/>
    <row r="3141" s="2" customFormat="1" customHeight="1"/>
    <row r="3142" s="2" customFormat="1" customHeight="1"/>
    <row r="3143" s="2" customFormat="1" customHeight="1"/>
    <row r="3144" s="2" customFormat="1" customHeight="1"/>
    <row r="3145" s="2" customFormat="1" customHeight="1"/>
    <row r="3146" s="2" customFormat="1" customHeight="1"/>
    <row r="3147" s="2" customFormat="1" customHeight="1"/>
    <row r="3148" s="2" customFormat="1" customHeight="1"/>
    <row r="3149" s="2" customFormat="1" customHeight="1"/>
    <row r="3150" s="2" customFormat="1" customHeight="1"/>
    <row r="3151" s="2" customFormat="1" customHeight="1"/>
    <row r="3152" s="2" customFormat="1" customHeight="1"/>
    <row r="3153" s="2" customFormat="1" customHeight="1"/>
    <row r="3154" s="2" customFormat="1" customHeight="1"/>
    <row r="3155" s="2" customFormat="1" customHeight="1"/>
    <row r="3156" s="2" customFormat="1" customHeight="1"/>
    <row r="3157" s="2" customFormat="1" customHeight="1"/>
    <row r="3158" s="2" customFormat="1" customHeight="1"/>
    <row r="3159" s="2" customFormat="1" customHeight="1"/>
    <row r="3160" s="2" customFormat="1" customHeight="1"/>
    <row r="3161" s="2" customFormat="1" customHeight="1"/>
    <row r="3162" s="2" customFormat="1" customHeight="1"/>
    <row r="3163" s="2" customFormat="1" customHeight="1"/>
    <row r="3164" s="2" customFormat="1" customHeight="1"/>
    <row r="3165" s="2" customFormat="1" customHeight="1"/>
    <row r="3166" s="2" customFormat="1" customHeight="1"/>
    <row r="3167" s="2" customFormat="1" customHeight="1"/>
    <row r="3168" s="2" customFormat="1" customHeight="1"/>
    <row r="3169" s="2" customFormat="1" customHeight="1"/>
    <row r="3170" s="2" customFormat="1" customHeight="1"/>
    <row r="3171" s="2" customFormat="1" customHeight="1"/>
    <row r="3172" s="2" customFormat="1" customHeight="1"/>
    <row r="3173" s="2" customFormat="1" customHeight="1"/>
    <row r="3174" s="2" customFormat="1" customHeight="1"/>
    <row r="3175" s="2" customFormat="1" customHeight="1"/>
    <row r="3176" s="2" customFormat="1" customHeight="1"/>
    <row r="3177" s="2" customFormat="1" customHeight="1"/>
    <row r="3178" s="2" customFormat="1" customHeight="1"/>
    <row r="3179" s="2" customFormat="1" customHeight="1"/>
    <row r="3180" s="2" customFormat="1" customHeight="1"/>
    <row r="3181" s="2" customFormat="1" customHeight="1"/>
    <row r="3182" s="2" customFormat="1" customHeight="1"/>
    <row r="3183" s="2" customFormat="1" customHeight="1"/>
    <row r="3184" s="2" customFormat="1" customHeight="1"/>
    <row r="3185" s="2" customFormat="1" customHeight="1"/>
    <row r="3186" s="2" customFormat="1" customHeight="1"/>
    <row r="3187" s="2" customFormat="1" customHeight="1"/>
    <row r="3188" s="2" customFormat="1" customHeight="1"/>
    <row r="3189" s="2" customFormat="1" customHeight="1"/>
    <row r="3190" s="2" customFormat="1" customHeight="1"/>
    <row r="3191" s="2" customFormat="1" customHeight="1"/>
    <row r="3192" s="2" customFormat="1" customHeight="1"/>
    <row r="3193" s="2" customFormat="1" customHeight="1"/>
    <row r="3194" s="2" customFormat="1" customHeight="1"/>
    <row r="3195" s="2" customFormat="1" customHeight="1"/>
    <row r="3196" s="2" customFormat="1" customHeight="1"/>
    <row r="3197" s="2" customFormat="1" customHeight="1"/>
    <row r="3198" s="2" customFormat="1" customHeight="1"/>
    <row r="3199" s="2" customFormat="1" customHeight="1"/>
    <row r="3200" s="2" customFormat="1" customHeight="1"/>
    <row r="3201" s="2" customFormat="1" customHeight="1"/>
    <row r="3202" s="2" customFormat="1" customHeight="1"/>
    <row r="3203" s="2" customFormat="1" customHeight="1"/>
    <row r="3204" s="2" customFormat="1" customHeight="1"/>
    <row r="3205" s="2" customFormat="1" customHeight="1"/>
    <row r="3206" s="2" customFormat="1" customHeight="1"/>
    <row r="3207" s="2" customFormat="1" customHeight="1"/>
    <row r="3208" s="2" customFormat="1" customHeight="1"/>
    <row r="3209" s="2" customFormat="1" customHeight="1"/>
    <row r="3210" s="2" customFormat="1" customHeight="1"/>
    <row r="3211" s="2" customFormat="1" customHeight="1"/>
    <row r="3212" s="2" customFormat="1" customHeight="1"/>
    <row r="3213" s="2" customFormat="1" customHeight="1"/>
    <row r="3214" s="2" customFormat="1" customHeight="1"/>
    <row r="3215" s="2" customFormat="1" customHeight="1"/>
    <row r="3216" s="2" customFormat="1" customHeight="1"/>
    <row r="3217" s="2" customFormat="1" customHeight="1"/>
    <row r="3218" s="2" customFormat="1" customHeight="1"/>
    <row r="3219" s="2" customFormat="1" customHeight="1"/>
    <row r="3220" s="2" customFormat="1" customHeight="1"/>
    <row r="3221" s="2" customFormat="1" customHeight="1"/>
    <row r="3222" s="2" customFormat="1" customHeight="1"/>
    <row r="3223" s="2" customFormat="1" customHeight="1"/>
    <row r="3224" s="2" customFormat="1" customHeight="1"/>
    <row r="3225" s="2" customFormat="1" customHeight="1"/>
    <row r="3226" s="2" customFormat="1" customHeight="1"/>
    <row r="3227" s="2" customFormat="1" customHeight="1"/>
    <row r="3228" s="2" customFormat="1" customHeight="1"/>
    <row r="3229" s="2" customFormat="1" customHeight="1"/>
    <row r="3230" s="2" customFormat="1" customHeight="1"/>
    <row r="3231" s="2" customFormat="1" customHeight="1"/>
    <row r="3232" s="2" customFormat="1" customHeight="1"/>
    <row r="3233" s="2" customFormat="1" customHeight="1"/>
    <row r="3234" s="2" customFormat="1" customHeight="1"/>
    <row r="3235" s="2" customFormat="1" customHeight="1"/>
    <row r="3236" s="2" customFormat="1" customHeight="1"/>
    <row r="3237" s="2" customFormat="1" customHeight="1"/>
    <row r="3238" s="2" customFormat="1" customHeight="1"/>
    <row r="3239" s="2" customFormat="1" customHeight="1"/>
    <row r="3240" s="2" customFormat="1" customHeight="1"/>
    <row r="3241" s="2" customFormat="1" customHeight="1"/>
    <row r="3242" s="2" customFormat="1" customHeight="1"/>
    <row r="3243" s="2" customFormat="1" customHeight="1"/>
    <row r="3244" s="2" customFormat="1" customHeight="1"/>
    <row r="3245" s="2" customFormat="1" customHeight="1"/>
    <row r="3246" s="2" customFormat="1" customHeight="1"/>
    <row r="3247" s="2" customFormat="1" customHeight="1"/>
    <row r="3248" s="2" customFormat="1" customHeight="1"/>
    <row r="3249" s="2" customFormat="1" customHeight="1"/>
    <row r="3250" s="2" customFormat="1" customHeight="1"/>
    <row r="3251" s="2" customFormat="1" customHeight="1"/>
    <row r="3252" s="2" customFormat="1" customHeight="1"/>
    <row r="3253" s="2" customFormat="1" customHeight="1"/>
    <row r="3254" s="2" customFormat="1" customHeight="1"/>
    <row r="3255" s="2" customFormat="1" customHeight="1"/>
    <row r="3256" s="2" customFormat="1" customHeight="1"/>
    <row r="3257" s="2" customFormat="1" customHeight="1"/>
    <row r="3258" s="2" customFormat="1" customHeight="1"/>
    <row r="3259" s="2" customFormat="1" customHeight="1"/>
    <row r="3260" s="2" customFormat="1" customHeight="1"/>
    <row r="3261" s="2" customFormat="1" customHeight="1"/>
    <row r="3262" s="2" customFormat="1" customHeight="1"/>
    <row r="3263" s="2" customFormat="1" customHeight="1"/>
    <row r="3264" s="2" customFormat="1" customHeight="1"/>
    <row r="3265" s="2" customFormat="1" customHeight="1"/>
    <row r="3266" s="2" customFormat="1" customHeight="1"/>
    <row r="3267" s="2" customFormat="1" customHeight="1"/>
    <row r="3268" s="2" customFormat="1" customHeight="1"/>
    <row r="3269" s="2" customFormat="1" customHeight="1"/>
    <row r="3270" s="2" customFormat="1" customHeight="1"/>
    <row r="3271" s="2" customFormat="1" customHeight="1"/>
    <row r="3272" s="2" customFormat="1" customHeight="1"/>
    <row r="3273" s="2" customFormat="1" customHeight="1"/>
    <row r="3274" s="2" customFormat="1" customHeight="1"/>
    <row r="3275" s="2" customFormat="1" customHeight="1"/>
    <row r="3276" s="2" customFormat="1" customHeight="1"/>
    <row r="3277" s="2" customFormat="1" customHeight="1"/>
    <row r="3278" s="2" customFormat="1" customHeight="1"/>
    <row r="3279" s="2" customFormat="1" customHeight="1"/>
    <row r="3280" s="2" customFormat="1" customHeight="1"/>
    <row r="3281" s="2" customFormat="1" customHeight="1"/>
    <row r="3282" s="2" customFormat="1" customHeight="1"/>
    <row r="3283" s="2" customFormat="1" customHeight="1"/>
    <row r="3284" s="2" customFormat="1" customHeight="1"/>
    <row r="3285" s="2" customFormat="1" customHeight="1"/>
    <row r="3286" s="2" customFormat="1" customHeight="1"/>
    <row r="3287" s="2" customFormat="1" customHeight="1"/>
    <row r="3288" s="2" customFormat="1" customHeight="1"/>
    <row r="3289" s="2" customFormat="1" customHeight="1"/>
    <row r="3290" s="2" customFormat="1" customHeight="1"/>
    <row r="3291" s="2" customFormat="1" customHeight="1"/>
    <row r="3292" s="2" customFormat="1" customHeight="1"/>
    <row r="3293" s="2" customFormat="1" customHeight="1"/>
    <row r="3294" s="2" customFormat="1" customHeight="1"/>
    <row r="3295" s="2" customFormat="1" customHeight="1"/>
    <row r="3296" s="2" customFormat="1" customHeight="1"/>
    <row r="3297" s="2" customFormat="1" customHeight="1"/>
    <row r="3298" s="2" customFormat="1" customHeight="1"/>
    <row r="3299" s="2" customFormat="1" customHeight="1"/>
    <row r="3300" s="2" customFormat="1" customHeight="1"/>
    <row r="3301" s="2" customFormat="1" customHeight="1"/>
    <row r="3302" s="2" customFormat="1" customHeight="1"/>
    <row r="3303" s="2" customFormat="1" customHeight="1"/>
    <row r="3304" s="2" customFormat="1" customHeight="1"/>
    <row r="3305" s="2" customFormat="1" customHeight="1"/>
    <row r="3306" s="2" customFormat="1" customHeight="1"/>
    <row r="3307" s="2" customFormat="1" customHeight="1"/>
    <row r="3308" s="2" customFormat="1" customHeight="1"/>
    <row r="3309" s="2" customFormat="1" customHeight="1"/>
    <row r="3310" s="2" customFormat="1" customHeight="1"/>
    <row r="3311" s="2" customFormat="1" customHeight="1"/>
    <row r="3312" s="2" customFormat="1" customHeight="1"/>
    <row r="3313" s="2" customFormat="1" customHeight="1"/>
    <row r="3314" s="2" customFormat="1" customHeight="1"/>
    <row r="3315" s="2" customFormat="1" customHeight="1"/>
    <row r="3316" s="2" customFormat="1" customHeight="1"/>
    <row r="3317" s="2" customFormat="1" customHeight="1"/>
    <row r="3318" s="2" customFormat="1" customHeight="1"/>
    <row r="3319" s="2" customFormat="1" customHeight="1"/>
    <row r="3320" s="2" customFormat="1" customHeight="1"/>
    <row r="3321" s="2" customFormat="1" customHeight="1"/>
    <row r="3322" s="2" customFormat="1" customHeight="1"/>
    <row r="3323" s="2" customFormat="1" customHeight="1"/>
    <row r="3324" s="2" customFormat="1" customHeight="1"/>
    <row r="3325" s="2" customFormat="1" customHeight="1"/>
    <row r="3326" s="2" customFormat="1" customHeight="1"/>
    <row r="3327" s="2" customFormat="1" customHeight="1"/>
    <row r="3328" s="2" customFormat="1" customHeight="1"/>
    <row r="3329" s="2" customFormat="1" customHeight="1"/>
    <row r="3330" s="2" customFormat="1" customHeight="1"/>
    <row r="3331" s="2" customFormat="1" customHeight="1"/>
    <row r="3332" s="2" customFormat="1" customHeight="1"/>
    <row r="3333" s="2" customFormat="1" customHeight="1"/>
    <row r="3334" s="2" customFormat="1" customHeight="1"/>
    <row r="3335" s="2" customFormat="1" customHeight="1"/>
    <row r="3336" s="2" customFormat="1" customHeight="1"/>
    <row r="3337" s="2" customFormat="1" customHeight="1"/>
    <row r="3338" s="2" customFormat="1" customHeight="1"/>
    <row r="3339" s="2" customFormat="1" customHeight="1"/>
    <row r="3340" s="2" customFormat="1" customHeight="1"/>
    <row r="3341" s="2" customFormat="1" customHeight="1"/>
    <row r="3342" s="2" customFormat="1" customHeight="1"/>
    <row r="3343" s="2" customFormat="1" customHeight="1"/>
    <row r="3344" s="2" customFormat="1" customHeight="1"/>
    <row r="3345" s="2" customFormat="1" customHeight="1"/>
    <row r="3346" s="2" customFormat="1" customHeight="1"/>
    <row r="3347" s="2" customFormat="1" customHeight="1"/>
    <row r="3348" s="2" customFormat="1" customHeight="1"/>
    <row r="3349" s="2" customFormat="1" customHeight="1"/>
    <row r="3350" s="2" customFormat="1" customHeight="1"/>
    <row r="3351" s="2" customFormat="1" customHeight="1"/>
    <row r="3352" s="2" customFormat="1" customHeight="1"/>
    <row r="3353" s="2" customFormat="1" customHeight="1"/>
    <row r="3354" s="2" customFormat="1" customHeight="1"/>
    <row r="3355" s="2" customFormat="1" customHeight="1"/>
    <row r="3356" s="2" customFormat="1" customHeight="1"/>
    <row r="3357" s="2" customFormat="1" customHeight="1"/>
    <row r="3358" s="2" customFormat="1" customHeight="1"/>
    <row r="3359" s="2" customFormat="1" customHeight="1"/>
    <row r="3360" s="2" customFormat="1" customHeight="1"/>
    <row r="3361" s="2" customFormat="1" customHeight="1"/>
    <row r="3362" s="2" customFormat="1" customHeight="1"/>
    <row r="3363" s="2" customFormat="1" customHeight="1"/>
    <row r="3364" s="2" customFormat="1" customHeight="1"/>
    <row r="3365" s="2" customFormat="1" customHeight="1"/>
    <row r="3366" s="2" customFormat="1" customHeight="1"/>
    <row r="3367" s="2" customFormat="1" customHeight="1"/>
    <row r="3368" s="2" customFormat="1" customHeight="1"/>
    <row r="3369" s="2" customFormat="1" customHeight="1"/>
    <row r="3370" s="2" customFormat="1" customHeight="1"/>
    <row r="3371" s="2" customFormat="1" customHeight="1"/>
    <row r="3372" s="2" customFormat="1" customHeight="1"/>
    <row r="3373" s="2" customFormat="1" customHeight="1"/>
    <row r="3374" s="2" customFormat="1" customHeight="1"/>
    <row r="3375" s="2" customFormat="1" customHeight="1"/>
    <row r="3376" s="2" customFormat="1" customHeight="1"/>
    <row r="3377" s="2" customFormat="1" customHeight="1"/>
    <row r="3378" s="2" customFormat="1" customHeight="1"/>
    <row r="3379" s="2" customFormat="1" customHeight="1"/>
    <row r="3380" s="2" customFormat="1" customHeight="1"/>
    <row r="3381" s="2" customFormat="1" customHeight="1"/>
    <row r="3382" s="2" customFormat="1" customHeight="1"/>
    <row r="3383" s="2" customFormat="1" customHeight="1"/>
    <row r="3384" s="2" customFormat="1" customHeight="1"/>
    <row r="3385" s="2" customFormat="1" customHeight="1"/>
    <row r="3386" s="2" customFormat="1" customHeight="1"/>
    <row r="3387" s="2" customFormat="1" customHeight="1"/>
    <row r="3388" s="2" customFormat="1" customHeight="1"/>
    <row r="3389" s="2" customFormat="1" customHeight="1"/>
    <row r="3390" s="2" customFormat="1" customHeight="1"/>
    <row r="3391" s="2" customFormat="1" customHeight="1"/>
    <row r="3392" s="2" customFormat="1" customHeight="1"/>
    <row r="3393" s="2" customFormat="1" customHeight="1"/>
    <row r="3394" s="2" customFormat="1" customHeight="1"/>
    <row r="3395" s="2" customFormat="1" customHeight="1"/>
    <row r="3396" s="2" customFormat="1" customHeight="1"/>
    <row r="3397" s="2" customFormat="1" customHeight="1"/>
    <row r="3398" s="2" customFormat="1" customHeight="1"/>
    <row r="3399" s="2" customFormat="1" customHeight="1"/>
    <row r="3400" s="2" customFormat="1" customHeight="1"/>
    <row r="3401" s="2" customFormat="1" customHeight="1"/>
    <row r="3402" s="2" customFormat="1" customHeight="1"/>
    <row r="3403" s="2" customFormat="1" customHeight="1"/>
    <row r="3404" s="2" customFormat="1" customHeight="1"/>
    <row r="3405" s="2" customFormat="1" customHeight="1"/>
    <row r="3406" s="2" customFormat="1" customHeight="1"/>
    <row r="3407" s="2" customFormat="1" customHeight="1"/>
    <row r="3408" s="2" customFormat="1" customHeight="1"/>
    <row r="3409" s="2" customFormat="1" customHeight="1"/>
    <row r="3410" s="2" customFormat="1" customHeight="1"/>
    <row r="3411" s="2" customFormat="1" customHeight="1"/>
    <row r="3412" s="2" customFormat="1" customHeight="1"/>
    <row r="3413" s="2" customFormat="1" customHeight="1"/>
    <row r="3414" s="2" customFormat="1" customHeight="1"/>
    <row r="3415" s="2" customFormat="1" customHeight="1"/>
    <row r="3416" s="2" customFormat="1" customHeight="1"/>
    <row r="3417" s="2" customFormat="1" customHeight="1"/>
    <row r="3418" s="2" customFormat="1" customHeight="1"/>
    <row r="3419" s="2" customFormat="1" customHeight="1"/>
    <row r="3420" s="2" customFormat="1" customHeight="1"/>
    <row r="3421" s="2" customFormat="1" customHeight="1"/>
    <row r="3422" s="2" customFormat="1" customHeight="1"/>
    <row r="3423" s="2" customFormat="1" customHeight="1"/>
    <row r="3424" s="2" customFormat="1" customHeight="1"/>
    <row r="3425" s="2" customFormat="1" customHeight="1"/>
    <row r="3426" s="2" customFormat="1" customHeight="1"/>
    <row r="3427" s="2" customFormat="1" customHeight="1"/>
    <row r="3428" s="2" customFormat="1" customHeight="1"/>
    <row r="3429" s="2" customFormat="1" customHeight="1"/>
    <row r="3430" s="2" customFormat="1" customHeight="1"/>
    <row r="3431" s="2" customFormat="1" customHeight="1"/>
    <row r="3432" s="2" customFormat="1" customHeight="1"/>
    <row r="3433" s="2" customFormat="1" customHeight="1"/>
    <row r="3434" s="2" customFormat="1" customHeight="1"/>
    <row r="3435" s="2" customFormat="1" customHeight="1"/>
    <row r="3436" s="2" customFormat="1" customHeight="1"/>
    <row r="3437" s="2" customFormat="1" customHeight="1"/>
    <row r="3438" s="2" customFormat="1" customHeight="1"/>
    <row r="3439" s="2" customFormat="1" customHeight="1"/>
    <row r="3440" s="2" customFormat="1" customHeight="1"/>
    <row r="3441" s="2" customFormat="1" customHeight="1"/>
    <row r="3442" s="2" customFormat="1" customHeight="1"/>
    <row r="3443" s="2" customFormat="1" customHeight="1"/>
    <row r="3444" s="2" customFormat="1" customHeight="1"/>
    <row r="3445" s="2" customFormat="1" customHeight="1"/>
    <row r="3446" s="2" customFormat="1" customHeight="1"/>
    <row r="3447" s="2" customFormat="1" customHeight="1"/>
    <row r="3448" s="2" customFormat="1" customHeight="1"/>
    <row r="3449" s="2" customFormat="1" customHeight="1"/>
    <row r="3450" s="2" customFormat="1" customHeight="1"/>
    <row r="3451" s="2" customFormat="1" customHeight="1"/>
    <row r="3452" s="2" customFormat="1" customHeight="1"/>
    <row r="3453" s="2" customFormat="1" customHeight="1"/>
    <row r="3454" s="2" customFormat="1" customHeight="1"/>
    <row r="3455" s="2" customFormat="1" customHeight="1"/>
    <row r="3456" s="2" customFormat="1" customHeight="1"/>
    <row r="3457" s="2" customFormat="1" customHeight="1"/>
    <row r="3458" s="2" customFormat="1" customHeight="1"/>
    <row r="3459" s="2" customFormat="1" customHeight="1"/>
    <row r="3460" s="2" customFormat="1" customHeight="1"/>
    <row r="3461" s="2" customFormat="1" customHeight="1"/>
    <row r="3462" s="2" customFormat="1" customHeight="1"/>
    <row r="3463" s="2" customFormat="1" customHeight="1"/>
    <row r="3464" s="2" customFormat="1" customHeight="1"/>
    <row r="3465" s="2" customFormat="1" customHeight="1"/>
    <row r="3466" s="2" customFormat="1" customHeight="1"/>
    <row r="3467" s="2" customFormat="1" customHeight="1"/>
    <row r="3468" s="2" customFormat="1" customHeight="1"/>
    <row r="3469" s="2" customFormat="1" customHeight="1"/>
    <row r="3470" s="2" customFormat="1" customHeight="1"/>
    <row r="3471" s="2" customFormat="1" customHeight="1"/>
    <row r="3472" s="2" customFormat="1" customHeight="1"/>
    <row r="3473" s="2" customFormat="1" customHeight="1"/>
    <row r="3474" s="2" customFormat="1" customHeight="1"/>
    <row r="3475" s="2" customFormat="1" customHeight="1"/>
    <row r="3476" s="2" customFormat="1" customHeight="1"/>
    <row r="3477" s="2" customFormat="1" customHeight="1"/>
    <row r="3478" s="2" customFormat="1" customHeight="1"/>
    <row r="3479" s="2" customFormat="1" customHeight="1"/>
    <row r="3480" s="2" customFormat="1" customHeight="1"/>
    <row r="3481" s="2" customFormat="1" customHeight="1"/>
    <row r="3482" s="2" customFormat="1" customHeight="1"/>
    <row r="3483" s="2" customFormat="1" customHeight="1"/>
    <row r="3484" s="2" customFormat="1" customHeight="1"/>
    <row r="3485" s="2" customFormat="1" customHeight="1"/>
    <row r="3486" s="2" customFormat="1" customHeight="1"/>
    <row r="3487" s="2" customFormat="1" customHeight="1"/>
    <row r="3488" s="2" customFormat="1" customHeight="1"/>
    <row r="3489" s="2" customFormat="1" customHeight="1"/>
    <row r="3490" s="2" customFormat="1" customHeight="1"/>
    <row r="3491" s="2" customFormat="1" customHeight="1"/>
    <row r="3492" s="2" customFormat="1" customHeight="1"/>
    <row r="3493" s="2" customFormat="1" customHeight="1"/>
    <row r="3494" s="2" customFormat="1" customHeight="1"/>
    <row r="3495" s="2" customFormat="1" customHeight="1"/>
    <row r="3496" s="2" customFormat="1" customHeight="1"/>
    <row r="3497" s="2" customFormat="1" customHeight="1"/>
    <row r="3498" s="2" customFormat="1" customHeight="1"/>
    <row r="3499" s="2" customFormat="1" customHeight="1"/>
    <row r="3500" s="2" customFormat="1" customHeight="1"/>
    <row r="3501" s="2" customFormat="1" customHeight="1"/>
    <row r="3502" s="2" customFormat="1" customHeight="1"/>
    <row r="3503" s="2" customFormat="1" customHeight="1"/>
    <row r="3504" s="2" customFormat="1" customHeight="1"/>
    <row r="3505" s="2" customFormat="1" customHeight="1"/>
    <row r="3506" s="2" customFormat="1" customHeight="1"/>
    <row r="3507" s="2" customFormat="1" customHeight="1"/>
    <row r="3508" s="2" customFormat="1" customHeight="1"/>
    <row r="3509" s="2" customFormat="1" customHeight="1"/>
    <row r="3510" s="2" customFormat="1" customHeight="1"/>
    <row r="3511" s="2" customFormat="1" customHeight="1"/>
    <row r="3512" s="2" customFormat="1" customHeight="1"/>
    <row r="3513" s="2" customFormat="1" customHeight="1"/>
    <row r="3514" s="2" customFormat="1" customHeight="1"/>
    <row r="3515" s="2" customFormat="1" customHeight="1"/>
    <row r="3516" s="2" customFormat="1" customHeight="1"/>
    <row r="3517" s="2" customFormat="1" customHeight="1"/>
    <row r="3518" s="2" customFormat="1" customHeight="1"/>
    <row r="3519" s="2" customFormat="1" customHeight="1"/>
    <row r="3520" s="2" customFormat="1" customHeight="1"/>
    <row r="3521" s="2" customFormat="1" customHeight="1"/>
    <row r="3522" s="2" customFormat="1" customHeight="1"/>
    <row r="3523" s="2" customFormat="1" customHeight="1"/>
    <row r="3524" s="2" customFormat="1" customHeight="1"/>
    <row r="3525" s="2" customFormat="1" customHeight="1"/>
    <row r="3526" s="2" customFormat="1" customHeight="1"/>
    <row r="3527" s="2" customFormat="1" customHeight="1"/>
    <row r="3528" s="2" customFormat="1" customHeight="1"/>
    <row r="3529" s="2" customFormat="1" customHeight="1"/>
    <row r="3530" s="2" customFormat="1" customHeight="1"/>
    <row r="3531" s="2" customFormat="1" customHeight="1"/>
    <row r="3532" s="2" customFormat="1" customHeight="1"/>
    <row r="3533" s="2" customFormat="1" customHeight="1"/>
    <row r="3534" s="2" customFormat="1" customHeight="1"/>
    <row r="3535" s="2" customFormat="1" customHeight="1"/>
    <row r="3536" s="2" customFormat="1" customHeight="1"/>
    <row r="3537" s="2" customFormat="1" customHeight="1"/>
    <row r="3538" s="2" customFormat="1" customHeight="1"/>
    <row r="3539" s="2" customFormat="1" customHeight="1"/>
    <row r="3540" s="2" customFormat="1" customHeight="1"/>
    <row r="3541" s="2" customFormat="1" customHeight="1"/>
    <row r="3542" s="2" customFormat="1" customHeight="1"/>
    <row r="3543" s="2" customFormat="1" customHeight="1"/>
    <row r="3544" s="2" customFormat="1" customHeight="1"/>
    <row r="3545" s="2" customFormat="1" customHeight="1"/>
    <row r="3546" s="2" customFormat="1" customHeight="1"/>
    <row r="3547" s="2" customFormat="1" customHeight="1"/>
    <row r="3548" s="2" customFormat="1" customHeight="1"/>
    <row r="3549" s="2" customFormat="1" customHeight="1"/>
    <row r="3550" s="2" customFormat="1" customHeight="1"/>
    <row r="3551" s="2" customFormat="1" customHeight="1"/>
    <row r="3552" s="2" customFormat="1" customHeight="1"/>
    <row r="3553" s="2" customFormat="1" customHeight="1"/>
    <row r="3554" s="2" customFormat="1" customHeight="1"/>
    <row r="3555" s="2" customFormat="1" customHeight="1"/>
    <row r="3556" s="2" customFormat="1" customHeight="1"/>
    <row r="3557" s="2" customFormat="1" customHeight="1"/>
    <row r="3558" s="2" customFormat="1" customHeight="1"/>
    <row r="3559" s="2" customFormat="1" customHeight="1"/>
    <row r="3560" s="2" customFormat="1" customHeight="1"/>
    <row r="3561" s="2" customFormat="1" customHeight="1"/>
    <row r="3562" s="2" customFormat="1" customHeight="1"/>
    <row r="3563" s="2" customFormat="1" customHeight="1"/>
    <row r="3564" s="2" customFormat="1" customHeight="1"/>
    <row r="3565" s="2" customFormat="1" customHeight="1"/>
    <row r="3566" s="2" customFormat="1" customHeight="1"/>
    <row r="3567" s="2" customFormat="1" customHeight="1"/>
    <row r="3568" s="2" customFormat="1" customHeight="1"/>
    <row r="3569" s="2" customFormat="1" customHeight="1"/>
    <row r="3570" s="2" customFormat="1" customHeight="1"/>
    <row r="3571" s="2" customFormat="1" customHeight="1"/>
    <row r="3572" s="2" customFormat="1" customHeight="1"/>
    <row r="3573" s="2" customFormat="1" customHeight="1"/>
    <row r="3574" s="2" customFormat="1" customHeight="1"/>
    <row r="3575" s="2" customFormat="1" customHeight="1"/>
    <row r="3576" s="2" customFormat="1" customHeight="1"/>
    <row r="3577" s="2" customFormat="1" customHeight="1"/>
    <row r="3578" s="2" customFormat="1" customHeight="1"/>
    <row r="3579" s="2" customFormat="1" customHeight="1"/>
    <row r="3580" s="2" customFormat="1" customHeight="1"/>
    <row r="3581" s="2" customFormat="1" customHeight="1"/>
    <row r="3582" s="2" customFormat="1" customHeight="1"/>
    <row r="3583" s="2" customFormat="1" customHeight="1"/>
    <row r="3584" s="2" customFormat="1" customHeight="1"/>
    <row r="3585" s="2" customFormat="1" customHeight="1"/>
    <row r="3586" s="2" customFormat="1" customHeight="1"/>
    <row r="3587" s="2" customFormat="1" customHeight="1"/>
    <row r="3588" s="2" customFormat="1" customHeight="1"/>
    <row r="3589" s="2" customFormat="1" customHeight="1"/>
    <row r="3590" s="2" customFormat="1" customHeight="1"/>
    <row r="3591" s="2" customFormat="1" customHeight="1"/>
    <row r="3592" s="2" customFormat="1" customHeight="1"/>
    <row r="3593" s="2" customFormat="1" customHeight="1"/>
    <row r="3594" s="2" customFormat="1" customHeight="1"/>
    <row r="3595" s="2" customFormat="1" customHeight="1"/>
    <row r="3596" s="2" customFormat="1" customHeight="1"/>
    <row r="3597" s="2" customFormat="1" customHeight="1"/>
    <row r="3598" s="2" customFormat="1" customHeight="1"/>
    <row r="3599" s="2" customFormat="1" customHeight="1"/>
    <row r="3600" s="2" customFormat="1" customHeight="1"/>
    <row r="3601" s="2" customFormat="1" customHeight="1"/>
    <row r="3602" s="2" customFormat="1" customHeight="1"/>
    <row r="3603" s="2" customFormat="1" customHeight="1"/>
    <row r="3604" s="2" customFormat="1" customHeight="1"/>
    <row r="3605" s="2" customFormat="1" customHeight="1"/>
    <row r="3606" s="2" customFormat="1" customHeight="1"/>
    <row r="3607" s="2" customFormat="1" customHeight="1"/>
    <row r="3608" s="2" customFormat="1" customHeight="1"/>
    <row r="3609" s="2" customFormat="1" customHeight="1"/>
    <row r="3610" s="2" customFormat="1" customHeight="1"/>
    <row r="3611" s="2" customFormat="1" customHeight="1"/>
    <row r="3612" s="2" customFormat="1" customHeight="1"/>
    <row r="3613" s="2" customFormat="1" customHeight="1"/>
    <row r="3614" s="2" customFormat="1" customHeight="1"/>
    <row r="3615" s="2" customFormat="1" customHeight="1"/>
    <row r="3616" s="2" customFormat="1" customHeight="1"/>
    <row r="3617" s="2" customFormat="1" customHeight="1"/>
    <row r="3618" s="2" customFormat="1" customHeight="1"/>
    <row r="3619" s="2" customFormat="1" customHeight="1"/>
    <row r="3620" s="2" customFormat="1" customHeight="1"/>
    <row r="3621" s="2" customFormat="1" customHeight="1"/>
    <row r="3622" s="2" customFormat="1" customHeight="1"/>
    <row r="3623" s="2" customFormat="1" customHeight="1"/>
    <row r="3624" s="2" customFormat="1" customHeight="1"/>
    <row r="3625" s="2" customFormat="1" customHeight="1"/>
    <row r="3626" s="2" customFormat="1" customHeight="1"/>
    <row r="3627" s="2" customFormat="1" customHeight="1"/>
    <row r="3628" s="2" customFormat="1" customHeight="1"/>
    <row r="3629" s="2" customFormat="1" customHeight="1"/>
    <row r="3630" s="2" customFormat="1" customHeight="1"/>
    <row r="3631" s="2" customFormat="1" customHeight="1"/>
    <row r="3632" s="2" customFormat="1" customHeight="1"/>
    <row r="3633" s="2" customFormat="1" customHeight="1"/>
    <row r="3634" s="2" customFormat="1" customHeight="1"/>
    <row r="3635" s="2" customFormat="1" customHeight="1"/>
    <row r="3636" s="2" customFormat="1" customHeight="1"/>
    <row r="3637" s="2" customFormat="1" customHeight="1"/>
    <row r="3638" s="2" customFormat="1" customHeight="1"/>
    <row r="3639" s="2" customFormat="1" customHeight="1"/>
    <row r="3640" s="2" customFormat="1" customHeight="1"/>
    <row r="3641" s="2" customFormat="1" customHeight="1"/>
    <row r="3642" s="2" customFormat="1" customHeight="1"/>
    <row r="3643" s="2" customFormat="1" customHeight="1"/>
    <row r="3644" s="2" customFormat="1" customHeight="1"/>
    <row r="3645" s="2" customFormat="1" customHeight="1"/>
    <row r="3646" s="2" customFormat="1" customHeight="1"/>
    <row r="3647" s="2" customFormat="1" customHeight="1"/>
    <row r="3648" s="2" customFormat="1" customHeight="1"/>
    <row r="3649" s="2" customFormat="1" customHeight="1"/>
    <row r="3650" s="2" customFormat="1" customHeight="1"/>
    <row r="3651" s="2" customFormat="1" customHeight="1"/>
    <row r="3652" s="2" customFormat="1" customHeight="1"/>
    <row r="3653" s="2" customFormat="1" customHeight="1"/>
    <row r="3654" s="2" customFormat="1" customHeight="1"/>
    <row r="3655" s="2" customFormat="1" customHeight="1"/>
    <row r="3656" s="2" customFormat="1" customHeight="1"/>
    <row r="3657" s="2" customFormat="1" customHeight="1"/>
    <row r="3658" s="2" customFormat="1" customHeight="1"/>
    <row r="3659" s="2" customFormat="1" customHeight="1"/>
    <row r="3660" s="2" customFormat="1" customHeight="1"/>
    <row r="3661" s="2" customFormat="1" customHeight="1"/>
    <row r="3662" s="2" customFormat="1" customHeight="1"/>
    <row r="3663" s="2" customFormat="1" customHeight="1"/>
    <row r="3664" s="2" customFormat="1" customHeight="1"/>
    <row r="3665" s="2" customFormat="1" customHeight="1"/>
    <row r="3666" s="2" customFormat="1" customHeight="1"/>
    <row r="3667" s="2" customFormat="1" customHeight="1"/>
    <row r="3668" s="2" customFormat="1" customHeight="1"/>
    <row r="3669" s="2" customFormat="1" customHeight="1"/>
    <row r="3670" s="2" customFormat="1" customHeight="1"/>
    <row r="3671" s="2" customFormat="1" customHeight="1"/>
    <row r="3672" s="2" customFormat="1" customHeight="1"/>
    <row r="3673" s="2" customFormat="1" customHeight="1"/>
    <row r="3674" s="2" customFormat="1" customHeight="1"/>
    <row r="3675" s="2" customFormat="1" customHeight="1"/>
    <row r="3676" s="2" customFormat="1" customHeight="1"/>
    <row r="3677" s="2" customFormat="1" customHeight="1"/>
    <row r="3678" s="2" customFormat="1" customHeight="1"/>
    <row r="3679" s="2" customFormat="1" customHeight="1"/>
    <row r="3680" s="2" customFormat="1" customHeight="1"/>
    <row r="3681" s="2" customFormat="1" customHeight="1"/>
    <row r="3682" s="2" customFormat="1" customHeight="1"/>
    <row r="3683" s="2" customFormat="1" customHeight="1"/>
    <row r="3684" s="2" customFormat="1" customHeight="1"/>
    <row r="3685" s="2" customFormat="1" customHeight="1"/>
    <row r="3686" s="2" customFormat="1" customHeight="1"/>
    <row r="3687" s="2" customFormat="1" customHeight="1"/>
    <row r="3688" s="2" customFormat="1" customHeight="1"/>
    <row r="3689" s="2" customFormat="1" customHeight="1"/>
    <row r="3690" s="2" customFormat="1" customHeight="1"/>
    <row r="3691" s="2" customFormat="1" customHeight="1"/>
    <row r="3692" s="2" customFormat="1" customHeight="1"/>
    <row r="3693" s="2" customFormat="1" customHeight="1"/>
    <row r="3694" s="2" customFormat="1" customHeight="1"/>
    <row r="3695" s="2" customFormat="1" customHeight="1"/>
    <row r="3696" s="2" customFormat="1" customHeight="1"/>
    <row r="3697" s="2" customFormat="1" customHeight="1"/>
    <row r="3698" s="2" customFormat="1" customHeight="1"/>
    <row r="3699" s="2" customFormat="1" customHeight="1"/>
    <row r="3700" s="2" customFormat="1" customHeight="1"/>
    <row r="3701" s="2" customFormat="1" customHeight="1"/>
    <row r="3702" s="2" customFormat="1" customHeight="1"/>
    <row r="3703" s="2" customFormat="1" customHeight="1"/>
    <row r="3704" s="2" customFormat="1" customHeight="1"/>
    <row r="3705" s="2" customFormat="1" customHeight="1"/>
    <row r="3706" s="2" customFormat="1" customHeight="1"/>
    <row r="3707" s="2" customFormat="1" customHeight="1"/>
    <row r="3708" s="2" customFormat="1" customHeight="1"/>
    <row r="3709" s="2" customFormat="1" customHeight="1"/>
    <row r="3710" s="2" customFormat="1" customHeight="1"/>
    <row r="3711" s="2" customFormat="1" customHeight="1"/>
    <row r="3712" s="2" customFormat="1" customHeight="1"/>
    <row r="3713" s="2" customFormat="1" customHeight="1"/>
    <row r="3714" s="2" customFormat="1" customHeight="1"/>
    <row r="3715" s="2" customFormat="1" customHeight="1"/>
    <row r="3716" s="2" customFormat="1" customHeight="1"/>
    <row r="3717" s="2" customFormat="1" customHeight="1"/>
    <row r="3718" s="2" customFormat="1" customHeight="1"/>
    <row r="3719" s="2" customFormat="1" customHeight="1"/>
    <row r="3720" s="2" customFormat="1" customHeight="1"/>
    <row r="3721" s="2" customFormat="1" customHeight="1"/>
    <row r="3722" s="2" customFormat="1" customHeight="1"/>
    <row r="3723" s="2" customFormat="1" customHeight="1"/>
    <row r="3724" s="2" customFormat="1" customHeight="1"/>
    <row r="3725" s="2" customFormat="1" customHeight="1"/>
    <row r="3726" s="2" customFormat="1" customHeight="1"/>
    <row r="3727" s="2" customFormat="1" customHeight="1"/>
    <row r="3728" s="2" customFormat="1" customHeight="1"/>
    <row r="3729" s="2" customFormat="1" customHeight="1"/>
    <row r="3730" s="2" customFormat="1" customHeight="1"/>
    <row r="3731" s="2" customFormat="1" customHeight="1"/>
    <row r="3732" s="2" customFormat="1" customHeight="1"/>
    <row r="3733" s="2" customFormat="1" customHeight="1"/>
    <row r="3734" s="2" customFormat="1" customHeight="1"/>
    <row r="3735" s="2" customFormat="1" customHeight="1"/>
    <row r="3736" s="2" customFormat="1" customHeight="1"/>
    <row r="3737" s="2" customFormat="1" customHeight="1"/>
    <row r="3738" s="2" customFormat="1" customHeight="1"/>
    <row r="3739" s="2" customFormat="1" customHeight="1"/>
    <row r="3740" s="2" customFormat="1" customHeight="1"/>
    <row r="3741" s="2" customFormat="1" customHeight="1"/>
    <row r="3742" s="2" customFormat="1" customHeight="1"/>
    <row r="3743" s="2" customFormat="1" customHeight="1"/>
    <row r="3744" s="2" customFormat="1" customHeight="1"/>
    <row r="3745" s="2" customFormat="1" customHeight="1"/>
    <row r="3746" s="2" customFormat="1" customHeight="1"/>
    <row r="3747" s="2" customFormat="1" customHeight="1"/>
    <row r="3748" s="2" customFormat="1" customHeight="1"/>
    <row r="3749" s="2" customFormat="1" customHeight="1"/>
    <row r="3750" s="2" customFormat="1" customHeight="1"/>
    <row r="3751" s="2" customFormat="1" customHeight="1"/>
    <row r="3752" s="2" customFormat="1" customHeight="1"/>
    <row r="3753" s="2" customFormat="1" customHeight="1"/>
    <row r="3754" s="2" customFormat="1" customHeight="1"/>
    <row r="3755" s="2" customFormat="1" customHeight="1"/>
    <row r="3756" s="2" customFormat="1" customHeight="1"/>
    <row r="3757" s="2" customFormat="1" customHeight="1"/>
    <row r="3758" s="2" customFormat="1" customHeight="1"/>
    <row r="3759" s="2" customFormat="1" customHeight="1"/>
    <row r="3760" s="2" customFormat="1" customHeight="1"/>
    <row r="3761" s="2" customFormat="1" customHeight="1"/>
    <row r="3762" s="2" customFormat="1" customHeight="1"/>
    <row r="3763" s="2" customFormat="1" customHeight="1"/>
    <row r="3764" s="2" customFormat="1" customHeight="1"/>
    <row r="3765" s="2" customFormat="1" customHeight="1"/>
    <row r="3766" s="2" customFormat="1" customHeight="1"/>
    <row r="3767" s="2" customFormat="1" customHeight="1"/>
    <row r="3768" s="2" customFormat="1" customHeight="1"/>
    <row r="3769" s="2" customFormat="1" customHeight="1"/>
    <row r="3770" s="2" customFormat="1" customHeight="1"/>
    <row r="3771" s="2" customFormat="1" customHeight="1"/>
    <row r="3772" s="2" customFormat="1" customHeight="1"/>
    <row r="3773" s="2" customFormat="1" customHeight="1"/>
    <row r="3774" s="2" customFormat="1" customHeight="1"/>
    <row r="3775" s="2" customFormat="1" customHeight="1"/>
    <row r="3776" s="2" customFormat="1" customHeight="1"/>
    <row r="3777" s="2" customFormat="1" customHeight="1"/>
    <row r="3778" s="2" customFormat="1" customHeight="1"/>
    <row r="3779" s="2" customFormat="1" customHeight="1"/>
    <row r="3780" s="2" customFormat="1" customHeight="1"/>
    <row r="3781" s="2" customFormat="1" customHeight="1"/>
    <row r="3782" s="2" customFormat="1" customHeight="1"/>
    <row r="3783" s="2" customFormat="1" customHeight="1"/>
    <row r="3784" s="2" customFormat="1" customHeight="1"/>
    <row r="3785" s="2" customFormat="1" customHeight="1"/>
    <row r="3786" s="2" customFormat="1" customHeight="1"/>
    <row r="3787" s="2" customFormat="1" customHeight="1"/>
    <row r="3788" s="2" customFormat="1" customHeight="1"/>
    <row r="3789" s="2" customFormat="1" customHeight="1"/>
    <row r="3790" s="2" customFormat="1" customHeight="1"/>
    <row r="3791" s="2" customFormat="1" customHeight="1"/>
    <row r="3792" s="2" customFormat="1" customHeight="1"/>
    <row r="3793" s="2" customFormat="1" customHeight="1"/>
    <row r="3794" s="2" customFormat="1" customHeight="1"/>
    <row r="3795" s="2" customFormat="1" customHeight="1"/>
    <row r="3796" s="2" customFormat="1" customHeight="1"/>
    <row r="3797" s="2" customFormat="1" customHeight="1"/>
    <row r="3798" s="2" customFormat="1" customHeight="1"/>
    <row r="3799" s="2" customFormat="1" customHeight="1"/>
    <row r="3800" s="2" customFormat="1" customHeight="1"/>
    <row r="3801" s="2" customFormat="1" customHeight="1"/>
    <row r="3802" s="2" customFormat="1" customHeight="1"/>
    <row r="3803" s="2" customFormat="1" customHeight="1"/>
    <row r="3804" s="2" customFormat="1" customHeight="1"/>
    <row r="3805" s="2" customFormat="1" customHeight="1"/>
    <row r="3806" s="2" customFormat="1" customHeight="1"/>
    <row r="3807" s="2" customFormat="1" customHeight="1"/>
    <row r="3808" s="2" customFormat="1" customHeight="1"/>
    <row r="3809" s="2" customFormat="1" customHeight="1"/>
    <row r="3810" s="2" customFormat="1" customHeight="1"/>
    <row r="3811" s="2" customFormat="1" customHeight="1"/>
    <row r="3812" s="2" customFormat="1" customHeight="1"/>
    <row r="3813" s="2" customFormat="1" customHeight="1"/>
    <row r="3814" s="2" customFormat="1" customHeight="1"/>
    <row r="3815" s="2" customFormat="1" customHeight="1"/>
    <row r="3816" s="2" customFormat="1" customHeight="1"/>
    <row r="3817" s="2" customFormat="1" customHeight="1"/>
    <row r="3818" s="2" customFormat="1" customHeight="1"/>
    <row r="3819" s="2" customFormat="1" customHeight="1"/>
    <row r="3820" s="2" customFormat="1" customHeight="1"/>
    <row r="3821" s="2" customFormat="1" customHeight="1"/>
    <row r="3822" s="2" customFormat="1" customHeight="1"/>
    <row r="3823" s="2" customFormat="1" customHeight="1"/>
    <row r="3824" s="2" customFormat="1" customHeight="1"/>
    <row r="3825" s="2" customFormat="1" customHeight="1"/>
    <row r="3826" s="2" customFormat="1" customHeight="1"/>
    <row r="3827" s="2" customFormat="1" customHeight="1"/>
    <row r="3828" s="2" customFormat="1" customHeight="1"/>
    <row r="3829" s="2" customFormat="1" customHeight="1"/>
    <row r="3830" s="2" customFormat="1" customHeight="1"/>
    <row r="3831" s="2" customFormat="1" customHeight="1"/>
    <row r="3832" s="2" customFormat="1" customHeight="1"/>
    <row r="3833" s="2" customFormat="1" customHeight="1"/>
    <row r="3834" s="2" customFormat="1" customHeight="1"/>
    <row r="3835" s="2" customFormat="1" customHeight="1"/>
    <row r="3836" s="2" customFormat="1" customHeight="1"/>
    <row r="3837" s="2" customFormat="1" customHeight="1"/>
    <row r="3838" s="2" customFormat="1" customHeight="1"/>
    <row r="3839" s="2" customFormat="1" customHeight="1"/>
    <row r="3840" s="2" customFormat="1" customHeight="1"/>
    <row r="3841" s="2" customFormat="1" customHeight="1"/>
    <row r="3842" s="2" customFormat="1" customHeight="1"/>
    <row r="3843" s="2" customFormat="1" customHeight="1"/>
    <row r="3844" s="2" customFormat="1" customHeight="1"/>
    <row r="3845" s="2" customFormat="1" customHeight="1"/>
    <row r="3846" s="2" customFormat="1" customHeight="1"/>
    <row r="3847" s="2" customFormat="1" customHeight="1"/>
    <row r="3848" s="2" customFormat="1" customHeight="1"/>
    <row r="3849" s="2" customFormat="1" customHeight="1"/>
    <row r="3850" s="2" customFormat="1" customHeight="1"/>
    <row r="3851" s="2" customFormat="1" customHeight="1"/>
    <row r="3852" s="2" customFormat="1" customHeight="1"/>
    <row r="3853" s="2" customFormat="1" customHeight="1"/>
    <row r="3854" s="2" customFormat="1" customHeight="1"/>
    <row r="3855" s="2" customFormat="1" customHeight="1"/>
    <row r="3856" s="2" customFormat="1" customHeight="1"/>
    <row r="3857" s="2" customFormat="1" customHeight="1"/>
    <row r="3858" s="2" customFormat="1" customHeight="1"/>
    <row r="3859" s="2" customFormat="1" customHeight="1"/>
    <row r="3860" s="2" customFormat="1" customHeight="1"/>
    <row r="3861" s="2" customFormat="1" customHeight="1"/>
    <row r="3862" s="2" customFormat="1" customHeight="1"/>
    <row r="3863" s="2" customFormat="1" customHeight="1"/>
    <row r="3864" s="2" customFormat="1" customHeight="1"/>
    <row r="3865" s="2" customFormat="1" customHeight="1"/>
    <row r="3866" s="2" customFormat="1" customHeight="1"/>
    <row r="3867" s="2" customFormat="1" customHeight="1"/>
    <row r="3868" s="2" customFormat="1" customHeight="1"/>
    <row r="3869" s="2" customFormat="1" customHeight="1"/>
    <row r="3870" s="2" customFormat="1" customHeight="1"/>
    <row r="3871" s="2" customFormat="1" customHeight="1"/>
    <row r="3872" s="2" customFormat="1" customHeight="1"/>
    <row r="3873" s="2" customFormat="1" customHeight="1"/>
    <row r="3874" s="2" customFormat="1" customHeight="1"/>
    <row r="3875" s="2" customFormat="1" customHeight="1"/>
    <row r="3876" s="2" customFormat="1" customHeight="1"/>
    <row r="3877" s="2" customFormat="1" customHeight="1"/>
    <row r="3878" s="2" customFormat="1" customHeight="1"/>
    <row r="3879" s="2" customFormat="1" customHeight="1"/>
    <row r="3880" s="2" customFormat="1" customHeight="1"/>
    <row r="3881" s="2" customFormat="1" customHeight="1"/>
    <row r="3882" s="2" customFormat="1" customHeight="1"/>
    <row r="3883" s="2" customFormat="1" customHeight="1"/>
    <row r="3884" s="2" customFormat="1" customHeight="1"/>
    <row r="3885" s="2" customFormat="1" customHeight="1"/>
    <row r="3886" s="2" customFormat="1" customHeight="1"/>
    <row r="3887" s="2" customFormat="1" customHeight="1"/>
    <row r="3888" s="2" customFormat="1" customHeight="1"/>
    <row r="3889" s="2" customFormat="1" customHeight="1"/>
    <row r="3890" s="2" customFormat="1" customHeight="1"/>
    <row r="3891" s="2" customFormat="1" customHeight="1"/>
    <row r="3892" s="2" customFormat="1" customHeight="1"/>
    <row r="3893" s="2" customFormat="1" customHeight="1"/>
    <row r="3894" s="2" customFormat="1" customHeight="1"/>
    <row r="3895" s="2" customFormat="1" customHeight="1"/>
    <row r="3896" s="2" customFormat="1" customHeight="1"/>
    <row r="3897" s="2" customFormat="1" customHeight="1"/>
    <row r="3898" s="2" customFormat="1" customHeight="1"/>
    <row r="3899" s="2" customFormat="1" customHeight="1"/>
    <row r="3900" s="2" customFormat="1" customHeight="1"/>
    <row r="3901" s="2" customFormat="1" customHeight="1"/>
    <row r="3902" s="2" customFormat="1" customHeight="1"/>
    <row r="3903" s="2" customFormat="1" customHeight="1"/>
    <row r="3904" s="2" customFormat="1" customHeight="1"/>
    <row r="3905" s="2" customFormat="1" customHeight="1"/>
    <row r="3906" s="2" customFormat="1" customHeight="1"/>
    <row r="3907" s="2" customFormat="1" customHeight="1"/>
    <row r="3908" s="2" customFormat="1" customHeight="1"/>
    <row r="3909" s="2" customFormat="1" customHeight="1"/>
    <row r="3910" s="2" customFormat="1" customHeight="1"/>
    <row r="3911" s="2" customFormat="1" customHeight="1"/>
    <row r="3912" s="2" customFormat="1" customHeight="1"/>
    <row r="3913" s="2" customFormat="1" customHeight="1"/>
    <row r="3914" s="2" customFormat="1" customHeight="1"/>
    <row r="3915" s="2" customFormat="1" customHeight="1"/>
    <row r="3916" s="2" customFormat="1" customHeight="1"/>
    <row r="3917" s="2" customFormat="1" customHeight="1"/>
    <row r="3918" s="2" customFormat="1" customHeight="1"/>
    <row r="3919" s="2" customFormat="1" customHeight="1"/>
    <row r="3920" s="2" customFormat="1" customHeight="1"/>
    <row r="3921" s="2" customFormat="1" customHeight="1"/>
    <row r="3922" s="2" customFormat="1" customHeight="1"/>
    <row r="3923" s="2" customFormat="1" customHeight="1"/>
    <row r="3924" s="2" customFormat="1" customHeight="1"/>
    <row r="3925" s="2" customFormat="1" customHeight="1"/>
    <row r="3926" s="2" customFormat="1" customHeight="1"/>
    <row r="3927" s="2" customFormat="1" customHeight="1"/>
    <row r="3928" s="2" customFormat="1" customHeight="1"/>
    <row r="3929" s="2" customFormat="1" customHeight="1"/>
    <row r="3930" s="2" customFormat="1" customHeight="1"/>
    <row r="3931" s="2" customFormat="1" customHeight="1"/>
    <row r="3932" s="2" customFormat="1" customHeight="1"/>
    <row r="3933" s="2" customFormat="1" customHeight="1"/>
    <row r="3934" s="2" customFormat="1" customHeight="1"/>
    <row r="3935" s="2" customFormat="1" customHeight="1"/>
    <row r="3936" s="2" customFormat="1" customHeight="1"/>
    <row r="3937" s="2" customFormat="1" customHeight="1"/>
    <row r="3938" s="2" customFormat="1" customHeight="1"/>
    <row r="3939" s="2" customFormat="1" customHeight="1"/>
    <row r="3940" s="2" customFormat="1" customHeight="1"/>
    <row r="3941" s="2" customFormat="1" customHeight="1"/>
    <row r="3942" s="2" customFormat="1" customHeight="1"/>
    <row r="3943" s="2" customFormat="1" customHeight="1"/>
    <row r="3944" s="2" customFormat="1" customHeight="1"/>
    <row r="3945" s="2" customFormat="1" customHeight="1"/>
    <row r="3946" s="2" customFormat="1" customHeight="1"/>
    <row r="3947" s="2" customFormat="1" customHeight="1"/>
    <row r="3948" s="2" customFormat="1" customHeight="1"/>
    <row r="3949" s="2" customFormat="1" customHeight="1"/>
    <row r="3950" s="2" customFormat="1" customHeight="1"/>
    <row r="3951" s="2" customFormat="1" customHeight="1"/>
    <row r="3952" s="2" customFormat="1" customHeight="1"/>
    <row r="3953" s="2" customFormat="1" customHeight="1"/>
    <row r="3954" s="2" customFormat="1" customHeight="1"/>
    <row r="3955" s="2" customFormat="1" customHeight="1"/>
    <row r="3956" s="2" customFormat="1" customHeight="1"/>
    <row r="3957" s="2" customFormat="1" customHeight="1"/>
    <row r="3958" s="2" customFormat="1" customHeight="1"/>
    <row r="3959" s="2" customFormat="1" customHeight="1"/>
    <row r="3960" s="2" customFormat="1" customHeight="1"/>
    <row r="3961" s="2" customFormat="1" customHeight="1"/>
    <row r="3962" s="2" customFormat="1" customHeight="1"/>
    <row r="3963" s="2" customFormat="1" customHeight="1"/>
    <row r="3964" s="2" customFormat="1" customHeight="1"/>
    <row r="3965" s="2" customFormat="1" customHeight="1"/>
    <row r="3966" s="2" customFormat="1" customHeight="1"/>
    <row r="3967" s="2" customFormat="1" customHeight="1"/>
    <row r="3968" s="2" customFormat="1" customHeight="1"/>
    <row r="3969" s="2" customFormat="1" customHeight="1"/>
    <row r="3970" s="2" customFormat="1" customHeight="1"/>
    <row r="3971" s="2" customFormat="1" customHeight="1"/>
    <row r="3972" s="2" customFormat="1" customHeight="1"/>
    <row r="3973" s="2" customFormat="1" customHeight="1"/>
    <row r="3974" s="2" customFormat="1" customHeight="1"/>
    <row r="3975" s="2" customFormat="1" customHeight="1"/>
    <row r="3976" s="2" customFormat="1" customHeight="1"/>
    <row r="3977" s="2" customFormat="1" customHeight="1"/>
    <row r="3978" s="2" customFormat="1" customHeight="1"/>
    <row r="3979" s="2" customFormat="1" customHeight="1"/>
    <row r="3980" s="2" customFormat="1" customHeight="1"/>
    <row r="3981" s="2" customFormat="1" customHeight="1"/>
    <row r="3982" s="2" customFormat="1" customHeight="1"/>
    <row r="3983" s="2" customFormat="1" customHeight="1"/>
    <row r="3984" s="2" customFormat="1" customHeight="1"/>
    <row r="3985" s="2" customFormat="1" customHeight="1"/>
    <row r="3986" s="2" customFormat="1" customHeight="1"/>
    <row r="3987" s="2" customFormat="1" customHeight="1"/>
    <row r="3988" s="2" customFormat="1" customHeight="1"/>
    <row r="3989" s="2" customFormat="1" customHeight="1"/>
    <row r="3990" s="2" customFormat="1" customHeight="1"/>
    <row r="3991" s="2" customFormat="1" customHeight="1"/>
    <row r="3992" s="2" customFormat="1" customHeight="1"/>
    <row r="3993" s="2" customFormat="1" customHeight="1"/>
    <row r="3994" s="2" customFormat="1" customHeight="1"/>
    <row r="3995" s="2" customFormat="1" customHeight="1"/>
    <row r="3996" s="2" customFormat="1" customHeight="1"/>
    <row r="3997" s="2" customFormat="1" customHeight="1"/>
    <row r="3998" s="2" customFormat="1" customHeight="1"/>
    <row r="3999" s="2" customFormat="1" customHeight="1"/>
    <row r="4000" s="2" customFormat="1" customHeight="1"/>
    <row r="4001" s="2" customFormat="1" customHeight="1"/>
    <row r="4002" s="2" customFormat="1" customHeight="1"/>
    <row r="4003" s="2" customFormat="1" customHeight="1"/>
    <row r="4004" s="2" customFormat="1" customHeight="1"/>
    <row r="4005" s="2" customFormat="1" customHeight="1"/>
    <row r="4006" s="2" customFormat="1" customHeight="1"/>
    <row r="4007" s="2" customFormat="1" customHeight="1"/>
    <row r="4008" s="2" customFormat="1" customHeight="1"/>
    <row r="4009" s="2" customFormat="1" customHeight="1"/>
    <row r="4010" s="2" customFormat="1" customHeight="1"/>
    <row r="4011" s="2" customFormat="1" customHeight="1"/>
    <row r="4012" s="2" customFormat="1" customHeight="1"/>
    <row r="4013" s="2" customFormat="1" customHeight="1"/>
    <row r="4014" s="2" customFormat="1" customHeight="1"/>
    <row r="4015" s="2" customFormat="1" customHeight="1"/>
    <row r="4016" s="2" customFormat="1" customHeight="1"/>
    <row r="4017" s="2" customFormat="1" customHeight="1"/>
    <row r="4018" s="2" customFormat="1" customHeight="1"/>
    <row r="4019" s="2" customFormat="1" customHeight="1"/>
    <row r="4020" s="2" customFormat="1" customHeight="1"/>
    <row r="4021" s="2" customFormat="1" customHeight="1"/>
    <row r="4022" s="2" customFormat="1" customHeight="1"/>
    <row r="4023" s="2" customFormat="1" customHeight="1"/>
    <row r="4024" s="2" customFormat="1" customHeight="1"/>
    <row r="4025" s="2" customFormat="1" customHeight="1"/>
    <row r="4026" s="2" customFormat="1" customHeight="1"/>
    <row r="4027" s="2" customFormat="1" customHeight="1"/>
    <row r="4028" s="2" customFormat="1" customHeight="1"/>
    <row r="4029" s="2" customFormat="1" customHeight="1"/>
    <row r="4030" s="2" customFormat="1" customHeight="1"/>
    <row r="4031" s="2" customFormat="1" customHeight="1"/>
    <row r="4032" s="2" customFormat="1" customHeight="1"/>
    <row r="4033" s="2" customFormat="1" customHeight="1"/>
    <row r="4034" s="2" customFormat="1" customHeight="1"/>
    <row r="4035" s="2" customFormat="1" customHeight="1"/>
    <row r="4036" s="2" customFormat="1" customHeight="1"/>
    <row r="4037" s="2" customFormat="1" customHeight="1"/>
    <row r="4038" s="2" customFormat="1" customHeight="1"/>
    <row r="4039" s="2" customFormat="1" customHeight="1"/>
    <row r="4040" s="2" customFormat="1" customHeight="1"/>
    <row r="4041" s="2" customFormat="1" customHeight="1"/>
    <row r="4042" s="2" customFormat="1" customHeight="1"/>
    <row r="4043" s="2" customFormat="1" customHeight="1"/>
    <row r="4044" s="2" customFormat="1" customHeight="1"/>
    <row r="4045" s="2" customFormat="1" customHeight="1"/>
    <row r="4046" s="2" customFormat="1" customHeight="1"/>
    <row r="4047" s="2" customFormat="1" customHeight="1"/>
    <row r="4048" s="2" customFormat="1" customHeight="1"/>
    <row r="4049" s="2" customFormat="1" customHeight="1"/>
    <row r="4050" s="2" customFormat="1" customHeight="1"/>
    <row r="4051" s="2" customFormat="1" customHeight="1"/>
    <row r="4052" s="2" customFormat="1" customHeight="1"/>
    <row r="4053" s="2" customFormat="1" customHeight="1"/>
    <row r="4054" s="2" customFormat="1" customHeight="1"/>
    <row r="4055" s="2" customFormat="1" customHeight="1"/>
    <row r="4056" s="2" customFormat="1" customHeight="1"/>
    <row r="4057" s="2" customFormat="1" customHeight="1"/>
    <row r="4058" s="2" customFormat="1" customHeight="1"/>
    <row r="4059" s="2" customFormat="1" customHeight="1"/>
    <row r="4060" s="2" customFormat="1" customHeight="1"/>
    <row r="4061" s="2" customFormat="1" customHeight="1"/>
    <row r="4062" s="2" customFormat="1" customHeight="1"/>
    <row r="4063" s="2" customFormat="1" customHeight="1"/>
    <row r="4064" s="2" customFormat="1" customHeight="1"/>
    <row r="4065" s="2" customFormat="1" customHeight="1"/>
    <row r="4066" s="2" customFormat="1" customHeight="1"/>
    <row r="4067" s="2" customFormat="1" customHeight="1"/>
    <row r="4068" s="2" customFormat="1" customHeight="1"/>
    <row r="4069" s="2" customFormat="1" customHeight="1"/>
    <row r="4070" s="2" customFormat="1" customHeight="1"/>
    <row r="4071" s="2" customFormat="1" customHeight="1"/>
    <row r="4072" s="2" customFormat="1" customHeight="1"/>
    <row r="4073" s="2" customFormat="1" customHeight="1"/>
    <row r="4074" s="2" customFormat="1" customHeight="1"/>
    <row r="4075" s="2" customFormat="1" customHeight="1"/>
    <row r="4076" s="2" customFormat="1" customHeight="1"/>
    <row r="4077" s="2" customFormat="1" customHeight="1"/>
    <row r="4078" s="2" customFormat="1" customHeight="1"/>
    <row r="4079" s="2" customFormat="1" customHeight="1"/>
    <row r="4080" s="2" customFormat="1" customHeight="1"/>
    <row r="4081" s="2" customFormat="1" customHeight="1"/>
    <row r="4082" s="2" customFormat="1" customHeight="1"/>
    <row r="4083" s="2" customFormat="1" customHeight="1"/>
    <row r="4084" s="2" customFormat="1" customHeight="1"/>
    <row r="4085" s="2" customFormat="1" customHeight="1"/>
    <row r="4086" s="2" customFormat="1" customHeight="1"/>
    <row r="4087" s="2" customFormat="1" customHeight="1"/>
    <row r="4088" s="2" customFormat="1" customHeight="1"/>
    <row r="4089" s="2" customFormat="1" customHeight="1"/>
    <row r="4090" s="2" customFormat="1" customHeight="1"/>
    <row r="4091" s="2" customFormat="1" customHeight="1"/>
    <row r="4092" s="2" customFormat="1" customHeight="1"/>
    <row r="4093" s="2" customFormat="1" customHeight="1"/>
    <row r="4094" s="2" customFormat="1" customHeight="1"/>
    <row r="4095" s="2" customFormat="1" customHeight="1"/>
    <row r="4096" s="2" customFormat="1" customHeight="1"/>
    <row r="4097" s="2" customFormat="1" customHeight="1"/>
    <row r="4098" s="2" customFormat="1" customHeight="1"/>
    <row r="4099" s="2" customFormat="1" customHeight="1"/>
    <row r="4100" s="2" customFormat="1" customHeight="1"/>
    <row r="4101" s="2" customFormat="1" customHeight="1"/>
    <row r="4102" s="2" customFormat="1" customHeight="1"/>
    <row r="4103" s="2" customFormat="1" customHeight="1"/>
    <row r="4104" s="2" customFormat="1" customHeight="1"/>
    <row r="4105" s="2" customFormat="1" customHeight="1"/>
    <row r="4106" s="2" customFormat="1" customHeight="1"/>
    <row r="4107" s="2" customFormat="1" customHeight="1"/>
    <row r="4108" s="2" customFormat="1" customHeight="1"/>
    <row r="4109" s="2" customFormat="1" customHeight="1"/>
    <row r="4110" s="2" customFormat="1" customHeight="1"/>
    <row r="4111" s="2" customFormat="1" customHeight="1"/>
    <row r="4112" s="2" customFormat="1" customHeight="1"/>
    <row r="4113" s="2" customFormat="1" customHeight="1"/>
    <row r="4114" s="2" customFormat="1" customHeight="1"/>
    <row r="4115" s="2" customFormat="1" customHeight="1"/>
    <row r="4116" s="2" customFormat="1" customHeight="1"/>
    <row r="4117" s="2" customFormat="1" customHeight="1"/>
    <row r="4118" s="2" customFormat="1" customHeight="1"/>
    <row r="4119" s="2" customFormat="1" customHeight="1"/>
    <row r="4120" s="2" customFormat="1" customHeight="1"/>
    <row r="4121" s="2" customFormat="1" customHeight="1"/>
    <row r="4122" s="2" customFormat="1" customHeight="1"/>
    <row r="4123" s="2" customFormat="1" customHeight="1"/>
    <row r="4124" s="2" customFormat="1" customHeight="1"/>
    <row r="4125" s="2" customFormat="1" customHeight="1"/>
    <row r="4126" s="2" customFormat="1" customHeight="1"/>
    <row r="4127" s="2" customFormat="1" customHeight="1"/>
    <row r="4128" s="2" customFormat="1" customHeight="1"/>
    <row r="4129" s="2" customFormat="1" customHeight="1"/>
    <row r="4130" s="2" customFormat="1" customHeight="1"/>
    <row r="4131" s="2" customFormat="1" customHeight="1"/>
    <row r="4132" s="2" customFormat="1" customHeight="1"/>
    <row r="4133" s="2" customFormat="1" customHeight="1"/>
    <row r="4134" s="2" customFormat="1" customHeight="1"/>
    <row r="4135" s="2" customFormat="1" customHeight="1"/>
    <row r="4136" s="2" customFormat="1" customHeight="1"/>
    <row r="4137" s="2" customFormat="1" customHeight="1"/>
    <row r="4138" s="2" customFormat="1" customHeight="1"/>
    <row r="4139" s="2" customFormat="1" customHeight="1"/>
    <row r="4140" s="2" customFormat="1" customHeight="1"/>
    <row r="4141" s="2" customFormat="1" customHeight="1"/>
    <row r="4142" s="2" customFormat="1" customHeight="1"/>
    <row r="4143" s="2" customFormat="1" customHeight="1"/>
    <row r="4144" s="2" customFormat="1" customHeight="1"/>
    <row r="4145" s="2" customFormat="1" customHeight="1"/>
    <row r="4146" s="2" customFormat="1" customHeight="1"/>
    <row r="4147" s="2" customFormat="1" customHeight="1"/>
    <row r="4148" s="2" customFormat="1" customHeight="1"/>
    <row r="4149" s="2" customFormat="1" customHeight="1"/>
    <row r="4150" s="2" customFormat="1" customHeight="1"/>
    <row r="4151" s="2" customFormat="1" customHeight="1"/>
    <row r="4152" s="2" customFormat="1" customHeight="1"/>
    <row r="4153" s="2" customFormat="1" customHeight="1"/>
    <row r="4154" s="2" customFormat="1" customHeight="1"/>
    <row r="4155" s="2" customFormat="1" customHeight="1"/>
    <row r="4156" s="2" customFormat="1" customHeight="1"/>
    <row r="4157" s="2" customFormat="1" customHeight="1"/>
    <row r="4158" s="2" customFormat="1" customHeight="1"/>
    <row r="4159" s="2" customFormat="1" customHeight="1"/>
    <row r="4160" s="2" customFormat="1" customHeight="1"/>
    <row r="4161" s="2" customFormat="1" customHeight="1"/>
    <row r="4162" s="2" customFormat="1" customHeight="1"/>
    <row r="4163" s="2" customFormat="1" customHeight="1"/>
    <row r="4164" s="2" customFormat="1" customHeight="1"/>
    <row r="4165" s="2" customFormat="1" customHeight="1"/>
    <row r="4166" s="2" customFormat="1" customHeight="1"/>
    <row r="4167" s="2" customFormat="1" customHeight="1"/>
    <row r="4168" s="2" customFormat="1" customHeight="1"/>
    <row r="4169" s="2" customFormat="1" customHeight="1"/>
    <row r="4170" s="2" customFormat="1" customHeight="1"/>
    <row r="4171" s="2" customFormat="1" customHeight="1"/>
    <row r="4172" s="2" customFormat="1" customHeight="1"/>
    <row r="4173" s="2" customFormat="1" customHeight="1"/>
    <row r="4174" s="2" customFormat="1" customHeight="1"/>
    <row r="4175" s="2" customFormat="1" customHeight="1"/>
    <row r="4176" s="2" customFormat="1" customHeight="1"/>
    <row r="4177" s="2" customFormat="1" customHeight="1"/>
    <row r="4178" s="2" customFormat="1" customHeight="1"/>
    <row r="4179" s="2" customFormat="1" customHeight="1"/>
    <row r="4180" s="2" customFormat="1" customHeight="1"/>
    <row r="4181" s="2" customFormat="1" customHeight="1"/>
    <row r="4182" s="2" customFormat="1" customHeight="1"/>
    <row r="4183" s="2" customFormat="1" customHeight="1"/>
    <row r="4184" s="2" customFormat="1" customHeight="1"/>
    <row r="4185" s="2" customFormat="1" customHeight="1"/>
    <row r="4186" s="2" customFormat="1" customHeight="1"/>
    <row r="4187" s="2" customFormat="1" customHeight="1"/>
    <row r="4188" s="2" customFormat="1" customHeight="1"/>
    <row r="4189" s="2" customFormat="1" customHeight="1"/>
    <row r="4190" s="2" customFormat="1" customHeight="1"/>
    <row r="4191" s="2" customFormat="1" customHeight="1"/>
    <row r="4192" s="2" customFormat="1" customHeight="1"/>
    <row r="4193" s="2" customFormat="1" customHeight="1"/>
    <row r="4194" s="2" customFormat="1" customHeight="1"/>
    <row r="4195" s="2" customFormat="1" customHeight="1"/>
    <row r="4196" s="2" customFormat="1" customHeight="1"/>
    <row r="4197" s="2" customFormat="1" customHeight="1"/>
    <row r="4198" s="2" customFormat="1" customHeight="1"/>
    <row r="4199" s="2" customFormat="1" customHeight="1"/>
    <row r="4200" s="2" customFormat="1" customHeight="1"/>
    <row r="4201" s="2" customFormat="1" customHeight="1"/>
    <row r="4202" s="2" customFormat="1" customHeight="1"/>
    <row r="4203" s="2" customFormat="1" customHeight="1"/>
    <row r="4204" s="2" customFormat="1" customHeight="1"/>
    <row r="4205" s="2" customFormat="1" customHeight="1"/>
    <row r="4206" s="2" customFormat="1" customHeight="1"/>
    <row r="4207" s="2" customFormat="1" customHeight="1"/>
    <row r="4208" s="2" customFormat="1" customHeight="1"/>
    <row r="4209" s="2" customFormat="1" customHeight="1"/>
    <row r="4210" s="2" customFormat="1" customHeight="1"/>
    <row r="4211" s="2" customFormat="1" customHeight="1"/>
    <row r="4212" s="2" customFormat="1" customHeight="1"/>
    <row r="4213" s="2" customFormat="1" customHeight="1"/>
    <row r="4214" s="2" customFormat="1" customHeight="1"/>
    <row r="4215" s="2" customFormat="1" customHeight="1"/>
    <row r="4216" s="2" customFormat="1" customHeight="1"/>
    <row r="4217" s="2" customFormat="1" customHeight="1"/>
    <row r="4218" s="2" customFormat="1" customHeight="1"/>
    <row r="4219" s="2" customFormat="1" customHeight="1"/>
    <row r="4220" s="2" customFormat="1" customHeight="1"/>
    <row r="4221" s="2" customFormat="1" customHeight="1"/>
    <row r="4222" s="2" customFormat="1" customHeight="1"/>
    <row r="4223" s="2" customFormat="1" customHeight="1"/>
    <row r="4224" s="2" customFormat="1" customHeight="1"/>
    <row r="4225" s="2" customFormat="1" customHeight="1"/>
    <row r="4226" s="2" customFormat="1" customHeight="1"/>
    <row r="4227" s="2" customFormat="1" customHeight="1"/>
    <row r="4228" s="2" customFormat="1" customHeight="1"/>
    <row r="4229" s="2" customFormat="1" customHeight="1"/>
    <row r="4230" s="2" customFormat="1" customHeight="1"/>
    <row r="4231" s="2" customFormat="1" customHeight="1"/>
    <row r="4232" s="2" customFormat="1" customHeight="1"/>
    <row r="4233" s="2" customFormat="1" customHeight="1"/>
    <row r="4234" s="2" customFormat="1" customHeight="1"/>
    <row r="4235" s="2" customFormat="1" customHeight="1"/>
    <row r="4236" s="2" customFormat="1" customHeight="1"/>
    <row r="4237" s="2" customFormat="1" customHeight="1"/>
    <row r="4238" s="2" customFormat="1" customHeight="1"/>
    <row r="4239" s="2" customFormat="1" customHeight="1"/>
    <row r="4240" s="2" customFormat="1" customHeight="1"/>
    <row r="4241" s="2" customFormat="1" customHeight="1"/>
    <row r="4242" s="2" customFormat="1" customHeight="1"/>
    <row r="4243" s="2" customFormat="1" customHeight="1"/>
    <row r="4244" s="2" customFormat="1" customHeight="1"/>
    <row r="4245" s="2" customFormat="1" customHeight="1"/>
    <row r="4246" s="2" customFormat="1" customHeight="1"/>
    <row r="4247" s="2" customFormat="1" customHeight="1"/>
    <row r="4248" s="2" customFormat="1" customHeight="1"/>
    <row r="4249" s="2" customFormat="1" customHeight="1"/>
    <row r="4250" s="2" customFormat="1" customHeight="1"/>
    <row r="4251" s="2" customFormat="1" customHeight="1"/>
    <row r="4252" s="2" customFormat="1" customHeight="1"/>
    <row r="4253" s="2" customFormat="1" customHeight="1"/>
    <row r="4254" s="2" customFormat="1" customHeight="1"/>
    <row r="4255" s="2" customFormat="1" customHeight="1"/>
    <row r="4256" s="2" customFormat="1" customHeight="1"/>
    <row r="4257" s="2" customFormat="1" customHeight="1"/>
    <row r="4258" s="2" customFormat="1" customHeight="1"/>
    <row r="4259" s="2" customFormat="1" customHeight="1"/>
    <row r="4260" s="2" customFormat="1" customHeight="1"/>
    <row r="4261" s="2" customFormat="1" customHeight="1"/>
    <row r="4262" s="2" customFormat="1" customHeight="1"/>
    <row r="4263" s="2" customFormat="1" customHeight="1"/>
    <row r="4264" s="2" customFormat="1" customHeight="1"/>
    <row r="4265" s="2" customFormat="1" customHeight="1"/>
    <row r="4266" s="2" customFormat="1" customHeight="1"/>
    <row r="4267" s="2" customFormat="1" customHeight="1"/>
    <row r="4268" s="2" customFormat="1" customHeight="1"/>
    <row r="4269" s="2" customFormat="1" customHeight="1"/>
    <row r="4270" s="2" customFormat="1" customHeight="1"/>
    <row r="4271" s="2" customFormat="1" customHeight="1"/>
    <row r="4272" s="2" customFormat="1" customHeight="1"/>
    <row r="4273" s="2" customFormat="1" customHeight="1"/>
    <row r="4274" s="2" customFormat="1" customHeight="1"/>
    <row r="4275" s="2" customFormat="1" customHeight="1"/>
    <row r="4276" s="2" customFormat="1" customHeight="1"/>
    <row r="4277" s="2" customFormat="1" customHeight="1"/>
    <row r="4278" s="2" customFormat="1" customHeight="1"/>
    <row r="4279" s="2" customFormat="1" customHeight="1"/>
    <row r="4280" s="2" customFormat="1" customHeight="1"/>
    <row r="4281" s="2" customFormat="1" customHeight="1"/>
    <row r="4282" s="2" customFormat="1" customHeight="1"/>
    <row r="4283" s="2" customFormat="1" customHeight="1"/>
    <row r="4284" s="2" customFormat="1" customHeight="1"/>
    <row r="4285" s="2" customFormat="1" customHeight="1"/>
    <row r="4286" s="2" customFormat="1" customHeight="1"/>
    <row r="4287" s="2" customFormat="1" customHeight="1"/>
    <row r="4288" s="2" customFormat="1" customHeight="1"/>
    <row r="4289" s="2" customFormat="1" customHeight="1"/>
    <row r="4290" s="2" customFormat="1" customHeight="1"/>
    <row r="4291" s="2" customFormat="1" customHeight="1"/>
    <row r="4292" s="2" customFormat="1" customHeight="1"/>
    <row r="4293" s="2" customFormat="1" customHeight="1"/>
    <row r="4294" s="2" customFormat="1" customHeight="1"/>
    <row r="4295" s="2" customFormat="1" customHeight="1"/>
    <row r="4296" s="2" customFormat="1" customHeight="1"/>
    <row r="4297" s="2" customFormat="1" customHeight="1"/>
    <row r="4298" s="2" customFormat="1" customHeight="1"/>
    <row r="4299" s="2" customFormat="1" customHeight="1"/>
    <row r="4300" s="2" customFormat="1" customHeight="1"/>
    <row r="4301" s="2" customFormat="1" customHeight="1"/>
    <row r="4302" s="2" customFormat="1" customHeight="1"/>
    <row r="4303" s="2" customFormat="1" customHeight="1"/>
    <row r="4304" s="2" customFormat="1" customHeight="1"/>
    <row r="4305" s="2" customFormat="1" customHeight="1"/>
    <row r="4306" s="2" customFormat="1" customHeight="1"/>
    <row r="4307" s="2" customFormat="1" customHeight="1"/>
    <row r="4308" s="2" customFormat="1" customHeight="1"/>
    <row r="4309" s="2" customFormat="1" customHeight="1"/>
    <row r="4310" s="2" customFormat="1" customHeight="1"/>
    <row r="4311" s="2" customFormat="1" customHeight="1"/>
    <row r="4312" s="2" customFormat="1" customHeight="1"/>
    <row r="4313" s="2" customFormat="1" customHeight="1"/>
    <row r="4314" s="2" customFormat="1" customHeight="1"/>
    <row r="4315" s="2" customFormat="1" customHeight="1"/>
    <row r="4316" s="2" customFormat="1" customHeight="1"/>
    <row r="4317" s="2" customFormat="1" customHeight="1"/>
    <row r="4318" s="2" customFormat="1" customHeight="1"/>
    <row r="4319" s="2" customFormat="1" customHeight="1"/>
    <row r="4320" s="2" customFormat="1" customHeight="1"/>
    <row r="4321" s="2" customFormat="1" customHeight="1"/>
    <row r="4322" s="2" customFormat="1" customHeight="1"/>
    <row r="4323" s="2" customFormat="1" customHeight="1"/>
    <row r="4324" s="2" customFormat="1" customHeight="1"/>
    <row r="4325" s="2" customFormat="1" customHeight="1"/>
    <row r="4326" s="2" customFormat="1" customHeight="1"/>
    <row r="4327" s="2" customFormat="1" customHeight="1"/>
    <row r="4328" s="2" customFormat="1" customHeight="1"/>
    <row r="4329" s="2" customFormat="1" customHeight="1"/>
    <row r="4330" s="2" customFormat="1" customHeight="1"/>
    <row r="4331" s="2" customFormat="1" customHeight="1"/>
    <row r="4332" s="2" customFormat="1" customHeight="1"/>
    <row r="4333" s="2" customFormat="1" customHeight="1"/>
    <row r="4334" s="2" customFormat="1" customHeight="1"/>
    <row r="4335" s="2" customFormat="1" customHeight="1"/>
    <row r="4336" s="2" customFormat="1" customHeight="1"/>
    <row r="4337" s="2" customFormat="1" customHeight="1"/>
    <row r="4338" s="2" customFormat="1" customHeight="1"/>
    <row r="4339" s="2" customFormat="1" customHeight="1"/>
    <row r="4340" s="2" customFormat="1" customHeight="1"/>
    <row r="4341" s="2" customFormat="1" customHeight="1"/>
    <row r="4342" s="2" customFormat="1" customHeight="1"/>
    <row r="4343" s="2" customFormat="1" customHeight="1"/>
    <row r="4344" s="2" customFormat="1" customHeight="1"/>
    <row r="4345" s="2" customFormat="1" customHeight="1"/>
    <row r="4346" s="2" customFormat="1" customHeight="1"/>
    <row r="4347" s="2" customFormat="1" customHeight="1"/>
    <row r="4348" s="2" customFormat="1" customHeight="1"/>
    <row r="4349" s="2" customFormat="1" customHeight="1"/>
    <row r="4350" s="2" customFormat="1" customHeight="1"/>
    <row r="4351" s="2" customFormat="1" customHeight="1"/>
    <row r="4352" s="2" customFormat="1" customHeight="1"/>
    <row r="4353" s="2" customFormat="1" customHeight="1"/>
    <row r="4354" s="2" customFormat="1" customHeight="1"/>
    <row r="4355" s="2" customFormat="1" customHeight="1"/>
    <row r="4356" s="2" customFormat="1" customHeight="1"/>
    <row r="4357" s="2" customFormat="1" customHeight="1"/>
    <row r="4358" s="2" customFormat="1" customHeight="1"/>
    <row r="4359" s="2" customFormat="1" customHeight="1"/>
    <row r="4360" s="2" customFormat="1" customHeight="1"/>
    <row r="4361" s="2" customFormat="1" customHeight="1"/>
    <row r="4362" s="2" customFormat="1" customHeight="1"/>
    <row r="4363" s="2" customFormat="1" customHeight="1"/>
    <row r="4364" s="2" customFormat="1" customHeight="1"/>
    <row r="4365" s="2" customFormat="1" customHeight="1"/>
    <row r="4366" s="2" customFormat="1" customHeight="1"/>
    <row r="4367" s="2" customFormat="1" customHeight="1"/>
    <row r="4368" s="2" customFormat="1" customHeight="1"/>
    <row r="4369" s="2" customFormat="1" customHeight="1"/>
    <row r="4370" s="2" customFormat="1" customHeight="1"/>
    <row r="4371" s="2" customFormat="1" customHeight="1"/>
    <row r="4372" s="2" customFormat="1" customHeight="1"/>
    <row r="4373" s="2" customFormat="1" customHeight="1"/>
    <row r="4374" s="2" customFormat="1" customHeight="1"/>
    <row r="4375" s="2" customFormat="1" customHeight="1"/>
    <row r="4376" s="2" customFormat="1" customHeight="1"/>
    <row r="4377" s="2" customFormat="1" customHeight="1"/>
    <row r="4378" s="2" customFormat="1" customHeight="1"/>
    <row r="4379" s="2" customFormat="1" customHeight="1"/>
    <row r="4380" s="2" customFormat="1" customHeight="1"/>
    <row r="4381" s="2" customFormat="1" customHeight="1"/>
    <row r="4382" s="2" customFormat="1" customHeight="1"/>
    <row r="4383" s="2" customFormat="1" customHeight="1"/>
    <row r="4384" s="2" customFormat="1" customHeight="1"/>
    <row r="4385" s="2" customFormat="1" customHeight="1"/>
    <row r="4386" s="2" customFormat="1" customHeight="1"/>
    <row r="4387" s="2" customFormat="1" customHeight="1"/>
    <row r="4388" s="2" customFormat="1" customHeight="1"/>
    <row r="4389" s="2" customFormat="1" customHeight="1"/>
    <row r="4390" s="2" customFormat="1" customHeight="1"/>
    <row r="4391" s="2" customFormat="1" customHeight="1"/>
    <row r="4392" s="2" customFormat="1" customHeight="1"/>
    <row r="4393" s="2" customFormat="1" customHeight="1"/>
    <row r="4394" s="2" customFormat="1" customHeight="1"/>
    <row r="4395" s="2" customFormat="1" customHeight="1"/>
    <row r="4396" s="2" customFormat="1" customHeight="1"/>
    <row r="4397" s="2" customFormat="1" customHeight="1"/>
    <row r="4398" s="2" customFormat="1" customHeight="1"/>
    <row r="4399" s="2" customFormat="1" customHeight="1"/>
    <row r="4400" s="2" customFormat="1" customHeight="1"/>
    <row r="4401" s="2" customFormat="1" customHeight="1"/>
    <row r="4402" s="2" customFormat="1" customHeight="1"/>
    <row r="4403" s="2" customFormat="1" customHeight="1"/>
    <row r="4404" s="2" customFormat="1" customHeight="1"/>
    <row r="4405" s="2" customFormat="1" customHeight="1"/>
    <row r="4406" s="2" customFormat="1" customHeight="1"/>
    <row r="4407" s="2" customFormat="1" customHeight="1"/>
    <row r="4408" s="2" customFormat="1" customHeight="1"/>
    <row r="4409" s="2" customFormat="1" customHeight="1"/>
    <row r="4410" s="2" customFormat="1" customHeight="1"/>
    <row r="4411" s="2" customFormat="1" customHeight="1"/>
    <row r="4412" s="2" customFormat="1" customHeight="1"/>
    <row r="4413" s="2" customFormat="1" customHeight="1"/>
    <row r="4414" s="2" customFormat="1" customHeight="1"/>
    <row r="4415" s="2" customFormat="1" customHeight="1"/>
    <row r="4416" s="2" customFormat="1" customHeight="1"/>
    <row r="4417" s="2" customFormat="1" customHeight="1"/>
    <row r="4418" s="2" customFormat="1" customHeight="1"/>
    <row r="4419" s="2" customFormat="1" customHeight="1"/>
    <row r="4420" s="2" customFormat="1" customHeight="1"/>
    <row r="4421" s="2" customFormat="1" customHeight="1"/>
    <row r="4422" s="2" customFormat="1" customHeight="1"/>
    <row r="4423" s="2" customFormat="1" customHeight="1"/>
    <row r="4424" s="2" customFormat="1" customHeight="1"/>
    <row r="4425" s="2" customFormat="1" customHeight="1"/>
    <row r="4426" s="2" customFormat="1" customHeight="1"/>
    <row r="4427" s="2" customFormat="1" customHeight="1"/>
    <row r="4428" s="2" customFormat="1" customHeight="1"/>
    <row r="4429" s="2" customFormat="1" customHeight="1"/>
    <row r="4430" s="2" customFormat="1" customHeight="1"/>
    <row r="4431" s="2" customFormat="1" customHeight="1"/>
    <row r="4432" s="2" customFormat="1" customHeight="1"/>
    <row r="4433" s="2" customFormat="1" customHeight="1"/>
    <row r="4434" s="2" customFormat="1" customHeight="1"/>
    <row r="4435" s="2" customFormat="1" customHeight="1"/>
    <row r="4436" s="2" customFormat="1" customHeight="1"/>
    <row r="4437" s="2" customFormat="1" customHeight="1"/>
    <row r="4438" s="2" customFormat="1" customHeight="1"/>
    <row r="4439" s="2" customFormat="1" customHeight="1"/>
    <row r="4440" s="2" customFormat="1" customHeight="1"/>
    <row r="4441" s="2" customFormat="1" customHeight="1"/>
    <row r="4442" s="2" customFormat="1" customHeight="1"/>
    <row r="4443" s="2" customFormat="1" customHeight="1"/>
    <row r="4444" s="2" customFormat="1" customHeight="1"/>
    <row r="4445" s="2" customFormat="1" customHeight="1"/>
    <row r="4446" s="2" customFormat="1" customHeight="1"/>
    <row r="4447" s="2" customFormat="1" customHeight="1"/>
    <row r="4448" s="2" customFormat="1" customHeight="1"/>
    <row r="4449" s="2" customFormat="1" customHeight="1"/>
    <row r="4450" s="2" customFormat="1" customHeight="1"/>
    <row r="4451" s="2" customFormat="1" customHeight="1"/>
    <row r="4452" s="2" customFormat="1" customHeight="1"/>
    <row r="4453" s="2" customFormat="1" customHeight="1"/>
    <row r="4454" s="2" customFormat="1" customHeight="1"/>
    <row r="4455" s="2" customFormat="1" customHeight="1"/>
    <row r="4456" s="2" customFormat="1" customHeight="1"/>
    <row r="4457" s="2" customFormat="1" customHeight="1"/>
    <row r="4458" s="2" customFormat="1" customHeight="1"/>
    <row r="4459" s="2" customFormat="1" customHeight="1"/>
    <row r="4460" s="2" customFormat="1" customHeight="1"/>
    <row r="4461" s="2" customFormat="1" customHeight="1"/>
    <row r="4462" s="2" customFormat="1" customHeight="1"/>
    <row r="4463" s="2" customFormat="1" customHeight="1"/>
    <row r="4464" s="2" customFormat="1" customHeight="1"/>
    <row r="4465" s="2" customFormat="1" customHeight="1"/>
    <row r="4466" s="2" customFormat="1" customHeight="1"/>
    <row r="4467" s="2" customFormat="1" customHeight="1"/>
    <row r="4468" s="2" customFormat="1" customHeight="1"/>
    <row r="4469" s="2" customFormat="1" customHeight="1"/>
    <row r="4470" s="2" customFormat="1" customHeight="1"/>
    <row r="4471" s="2" customFormat="1" customHeight="1"/>
    <row r="4472" s="2" customFormat="1" customHeight="1"/>
    <row r="4473" s="2" customFormat="1" customHeight="1"/>
    <row r="4474" s="2" customFormat="1" customHeight="1"/>
    <row r="4475" s="2" customFormat="1" customHeight="1"/>
    <row r="4476" s="2" customFormat="1" customHeight="1"/>
    <row r="4477" s="2" customFormat="1" customHeight="1"/>
    <row r="4478" s="2" customFormat="1" customHeight="1"/>
    <row r="4479" s="2" customFormat="1" customHeight="1"/>
    <row r="4480" s="2" customFormat="1" customHeight="1"/>
    <row r="4481" s="2" customFormat="1" customHeight="1"/>
    <row r="4482" s="2" customFormat="1" customHeight="1"/>
    <row r="4483" s="2" customFormat="1" customHeight="1"/>
    <row r="4484" s="2" customFormat="1" customHeight="1"/>
    <row r="4485" s="2" customFormat="1" customHeight="1"/>
    <row r="4486" s="2" customFormat="1" customHeight="1"/>
    <row r="4487" s="2" customFormat="1" customHeight="1"/>
    <row r="4488" s="2" customFormat="1" customHeight="1"/>
    <row r="4489" s="2" customFormat="1" customHeight="1"/>
    <row r="4490" s="2" customFormat="1" customHeight="1"/>
    <row r="4491" s="2" customFormat="1" customHeight="1"/>
    <row r="4492" s="2" customFormat="1" customHeight="1"/>
    <row r="4493" s="2" customFormat="1" customHeight="1"/>
    <row r="4494" s="2" customFormat="1" customHeight="1"/>
    <row r="4495" s="2" customFormat="1" customHeight="1"/>
    <row r="4496" s="2" customFormat="1" customHeight="1"/>
    <row r="4497" s="2" customFormat="1" customHeight="1"/>
    <row r="4498" s="2" customFormat="1" customHeight="1"/>
    <row r="4499" s="2" customFormat="1" customHeight="1"/>
    <row r="4500" s="2" customFormat="1" customHeight="1"/>
    <row r="4501" s="2" customFormat="1" customHeight="1"/>
    <row r="4502" s="2" customFormat="1" customHeight="1"/>
    <row r="4503" s="2" customFormat="1" customHeight="1"/>
    <row r="4504" s="2" customFormat="1" customHeight="1"/>
    <row r="4505" s="2" customFormat="1" customHeight="1"/>
    <row r="4506" s="2" customFormat="1" customHeight="1"/>
    <row r="4507" s="2" customFormat="1" customHeight="1"/>
    <row r="4508" s="2" customFormat="1" customHeight="1"/>
    <row r="4509" s="2" customFormat="1" customHeight="1"/>
    <row r="4510" s="2" customFormat="1" customHeight="1"/>
    <row r="4511" s="2" customFormat="1" customHeight="1"/>
    <row r="4512" s="2" customFormat="1" customHeight="1"/>
    <row r="4513" s="2" customFormat="1" customHeight="1"/>
    <row r="4514" s="2" customFormat="1" customHeight="1"/>
    <row r="4515" s="2" customFormat="1" customHeight="1"/>
    <row r="4516" s="2" customFormat="1" customHeight="1"/>
    <row r="4517" s="2" customFormat="1" customHeight="1"/>
    <row r="4518" s="2" customFormat="1" customHeight="1"/>
    <row r="4519" s="2" customFormat="1" customHeight="1"/>
    <row r="4520" s="2" customFormat="1" customHeight="1"/>
    <row r="4521" s="2" customFormat="1" customHeight="1"/>
    <row r="4522" s="2" customFormat="1" customHeight="1"/>
    <row r="4523" s="2" customFormat="1" customHeight="1"/>
    <row r="4524" s="2" customFormat="1" customHeight="1"/>
    <row r="4525" s="2" customFormat="1" customHeight="1"/>
    <row r="4526" s="2" customFormat="1" customHeight="1"/>
    <row r="4527" s="2" customFormat="1" customHeight="1"/>
    <row r="4528" s="2" customFormat="1" customHeight="1"/>
    <row r="4529" s="2" customFormat="1" customHeight="1"/>
    <row r="4530" s="2" customFormat="1" customHeight="1"/>
    <row r="4531" s="2" customFormat="1" customHeight="1"/>
    <row r="4532" s="2" customFormat="1" customHeight="1"/>
    <row r="4533" s="2" customFormat="1" customHeight="1"/>
    <row r="4534" s="2" customFormat="1" customHeight="1"/>
    <row r="4535" s="2" customFormat="1" customHeight="1"/>
    <row r="4536" s="2" customFormat="1" customHeight="1"/>
    <row r="4537" s="2" customFormat="1" customHeight="1"/>
    <row r="4538" s="2" customFormat="1" customHeight="1"/>
    <row r="4539" s="2" customFormat="1" customHeight="1"/>
    <row r="4540" s="2" customFormat="1" customHeight="1"/>
    <row r="4541" s="2" customFormat="1" customHeight="1"/>
    <row r="4542" s="2" customFormat="1" customHeight="1"/>
    <row r="4543" s="2" customFormat="1" customHeight="1"/>
    <row r="4544" s="2" customFormat="1" customHeight="1"/>
    <row r="4545" s="2" customFormat="1" customHeight="1"/>
    <row r="4546" s="2" customFormat="1" customHeight="1"/>
    <row r="4547" s="2" customFormat="1" customHeight="1"/>
    <row r="4548" s="2" customFormat="1" customHeight="1"/>
    <row r="4549" s="2" customFormat="1" customHeight="1"/>
    <row r="4550" s="2" customFormat="1" customHeight="1"/>
    <row r="4551" s="2" customFormat="1" customHeight="1"/>
    <row r="4552" s="2" customFormat="1" customHeight="1"/>
    <row r="4553" s="2" customFormat="1" customHeight="1"/>
    <row r="4554" s="2" customFormat="1" customHeight="1"/>
    <row r="4555" s="2" customFormat="1" customHeight="1"/>
    <row r="4556" s="2" customFormat="1" customHeight="1"/>
    <row r="4557" s="2" customFormat="1" customHeight="1"/>
    <row r="4558" s="2" customFormat="1" customHeight="1"/>
    <row r="4559" s="2" customFormat="1" customHeight="1"/>
    <row r="4560" s="2" customFormat="1" customHeight="1"/>
    <row r="4561" s="2" customFormat="1" customHeight="1"/>
    <row r="4562" s="2" customFormat="1" customHeight="1"/>
    <row r="4563" s="2" customFormat="1" customHeight="1"/>
    <row r="4564" s="2" customFormat="1" customHeight="1"/>
    <row r="4565" s="2" customFormat="1" customHeight="1"/>
    <row r="4566" s="2" customFormat="1" customHeight="1"/>
    <row r="4567" s="2" customFormat="1" customHeight="1"/>
    <row r="4568" s="2" customFormat="1" customHeight="1"/>
    <row r="4569" s="2" customFormat="1" customHeight="1"/>
    <row r="4570" s="2" customFormat="1" customHeight="1"/>
    <row r="4571" s="2" customFormat="1" customHeight="1"/>
    <row r="4572" s="2" customFormat="1" customHeight="1"/>
    <row r="4573" s="2" customFormat="1" customHeight="1"/>
    <row r="4574" s="2" customFormat="1" customHeight="1"/>
    <row r="4575" s="2" customFormat="1" customHeight="1"/>
    <row r="4576" s="2" customFormat="1" customHeight="1"/>
    <row r="4577" s="2" customFormat="1" customHeight="1"/>
    <row r="4578" s="2" customFormat="1" customHeight="1"/>
    <row r="4579" s="2" customFormat="1" customHeight="1"/>
    <row r="4580" s="2" customFormat="1" customHeight="1"/>
    <row r="4581" s="2" customFormat="1" customHeight="1"/>
    <row r="4582" s="2" customFormat="1" customHeight="1"/>
    <row r="4583" s="2" customFormat="1" customHeight="1"/>
    <row r="4584" s="2" customFormat="1" customHeight="1"/>
    <row r="4585" s="2" customFormat="1" customHeight="1"/>
    <row r="4586" s="2" customFormat="1" customHeight="1"/>
    <row r="4587" s="2" customFormat="1" customHeight="1"/>
    <row r="4588" s="2" customFormat="1" customHeight="1"/>
    <row r="4589" s="2" customFormat="1" customHeight="1"/>
    <row r="4590" s="2" customFormat="1" customHeight="1"/>
    <row r="4591" s="2" customFormat="1" customHeight="1"/>
    <row r="4592" s="2" customFormat="1" customHeight="1"/>
    <row r="4593" s="2" customFormat="1" customHeight="1"/>
    <row r="4594" s="2" customFormat="1" customHeight="1"/>
    <row r="4595" s="2" customFormat="1" customHeight="1"/>
    <row r="4596" s="2" customFormat="1" customHeight="1"/>
    <row r="4597" s="2" customFormat="1" customHeight="1"/>
    <row r="4598" s="2" customFormat="1" customHeight="1"/>
    <row r="4599" s="2" customFormat="1" customHeight="1"/>
    <row r="4600" s="2" customFormat="1" customHeight="1"/>
    <row r="4601" s="2" customFormat="1" customHeight="1"/>
    <row r="4602" s="2" customFormat="1" customHeight="1"/>
    <row r="4603" s="2" customFormat="1" customHeight="1"/>
    <row r="4604" s="2" customFormat="1" customHeight="1"/>
    <row r="4605" s="2" customFormat="1" customHeight="1"/>
    <row r="4606" s="2" customFormat="1" customHeight="1"/>
    <row r="4607" s="2" customFormat="1" customHeight="1"/>
    <row r="4608" s="2" customFormat="1" customHeight="1"/>
    <row r="4609" s="2" customFormat="1" customHeight="1"/>
    <row r="4610" s="2" customFormat="1" customHeight="1"/>
    <row r="4611" s="2" customFormat="1" customHeight="1"/>
    <row r="4612" s="2" customFormat="1" customHeight="1"/>
    <row r="4613" s="2" customFormat="1" customHeight="1"/>
    <row r="4614" s="2" customFormat="1" customHeight="1"/>
    <row r="4615" s="2" customFormat="1" customHeight="1"/>
    <row r="4616" s="2" customFormat="1" customHeight="1"/>
    <row r="4617" s="2" customFormat="1" customHeight="1"/>
    <row r="4618" s="2" customFormat="1" customHeight="1"/>
    <row r="4619" s="2" customFormat="1" customHeight="1"/>
    <row r="4620" s="2" customFormat="1" customHeight="1"/>
    <row r="4621" s="2" customFormat="1" customHeight="1"/>
    <row r="4622" s="2" customFormat="1" customHeight="1"/>
    <row r="4623" s="2" customFormat="1" customHeight="1"/>
    <row r="4624" s="2" customFormat="1" customHeight="1"/>
    <row r="4625" s="2" customFormat="1" customHeight="1"/>
    <row r="4626" s="2" customFormat="1" customHeight="1"/>
    <row r="4627" s="2" customFormat="1" customHeight="1"/>
    <row r="4628" s="2" customFormat="1" customHeight="1"/>
    <row r="4629" s="2" customFormat="1" customHeight="1"/>
    <row r="4630" s="2" customFormat="1" customHeight="1"/>
    <row r="4631" s="2" customFormat="1" customHeight="1"/>
    <row r="4632" s="2" customFormat="1" customHeight="1"/>
    <row r="4633" s="2" customFormat="1" customHeight="1"/>
    <row r="4634" s="2" customFormat="1" customHeight="1"/>
    <row r="4635" s="2" customFormat="1" customHeight="1"/>
    <row r="4636" s="2" customFormat="1" customHeight="1"/>
    <row r="4637" s="2" customFormat="1" customHeight="1"/>
    <row r="4638" s="2" customFormat="1" customHeight="1"/>
    <row r="4639" s="2" customFormat="1" customHeight="1"/>
    <row r="4640" s="2" customFormat="1" customHeight="1"/>
    <row r="4641" s="2" customFormat="1" customHeight="1"/>
    <row r="4642" s="2" customFormat="1" customHeight="1"/>
    <row r="4643" s="2" customFormat="1" customHeight="1"/>
    <row r="4644" s="2" customFormat="1" customHeight="1"/>
    <row r="4645" s="2" customFormat="1" customHeight="1"/>
    <row r="4646" s="2" customFormat="1" customHeight="1"/>
    <row r="4647" s="2" customFormat="1" customHeight="1"/>
    <row r="4648" s="2" customFormat="1" customHeight="1"/>
    <row r="4649" s="2" customFormat="1" customHeight="1"/>
    <row r="4650" s="2" customFormat="1" customHeight="1"/>
    <row r="4651" s="2" customFormat="1" customHeight="1"/>
    <row r="4652" s="2" customFormat="1" customHeight="1"/>
    <row r="4653" s="2" customFormat="1" customHeight="1"/>
    <row r="4654" s="2" customFormat="1" customHeight="1"/>
    <row r="4655" s="2" customFormat="1" customHeight="1"/>
    <row r="4656" s="2" customFormat="1" customHeight="1"/>
    <row r="4657" s="2" customFormat="1" customHeight="1"/>
    <row r="4658" s="2" customFormat="1" customHeight="1"/>
    <row r="4659" s="2" customFormat="1" customHeight="1"/>
    <row r="4660" s="2" customFormat="1" customHeight="1"/>
    <row r="4661" s="2" customFormat="1" customHeight="1"/>
    <row r="4662" s="2" customFormat="1" customHeight="1"/>
    <row r="4663" s="2" customFormat="1" customHeight="1"/>
    <row r="4664" s="2" customFormat="1" customHeight="1"/>
    <row r="4665" s="2" customFormat="1" customHeight="1"/>
    <row r="4666" s="2" customFormat="1" customHeight="1"/>
    <row r="4667" s="2" customFormat="1" customHeight="1"/>
    <row r="4668" s="2" customFormat="1" customHeight="1"/>
    <row r="4669" s="2" customFormat="1" customHeight="1"/>
    <row r="4670" s="2" customFormat="1" customHeight="1"/>
    <row r="4671" s="2" customFormat="1" customHeight="1"/>
    <row r="4672" s="2" customFormat="1" customHeight="1"/>
    <row r="4673" s="2" customFormat="1" customHeight="1"/>
    <row r="4674" s="2" customFormat="1" customHeight="1"/>
    <row r="4675" s="2" customFormat="1" customHeight="1"/>
    <row r="4676" s="2" customFormat="1" customHeight="1"/>
    <row r="4677" s="2" customFormat="1" customHeight="1"/>
    <row r="4678" s="2" customFormat="1" customHeight="1"/>
    <row r="4679" s="2" customFormat="1" customHeight="1"/>
    <row r="4680" s="2" customFormat="1" customHeight="1"/>
    <row r="4681" s="2" customFormat="1" customHeight="1"/>
    <row r="4682" s="2" customFormat="1" customHeight="1"/>
    <row r="4683" s="2" customFormat="1" customHeight="1"/>
    <row r="4684" s="2" customFormat="1" customHeight="1"/>
    <row r="4685" s="2" customFormat="1" customHeight="1"/>
    <row r="4686" s="2" customFormat="1" customHeight="1"/>
    <row r="4687" s="2" customFormat="1" customHeight="1"/>
    <row r="4688" s="2" customFormat="1" customHeight="1"/>
    <row r="4689" s="2" customFormat="1" customHeight="1"/>
    <row r="4690" s="2" customFormat="1" customHeight="1"/>
    <row r="4691" s="2" customFormat="1" customHeight="1"/>
    <row r="4692" s="2" customFormat="1" customHeight="1"/>
    <row r="4693" s="2" customFormat="1" customHeight="1"/>
    <row r="4694" s="2" customFormat="1" customHeight="1"/>
    <row r="4695" s="2" customFormat="1" customHeight="1"/>
    <row r="4696" s="2" customFormat="1" customHeight="1"/>
    <row r="4697" s="2" customFormat="1" customHeight="1"/>
    <row r="4698" s="2" customFormat="1" customHeight="1"/>
    <row r="4699" s="2" customFormat="1" customHeight="1"/>
    <row r="4700" s="2" customFormat="1" customHeight="1"/>
    <row r="4701" s="2" customFormat="1" customHeight="1"/>
    <row r="4702" s="2" customFormat="1" customHeight="1"/>
    <row r="4703" s="2" customFormat="1" customHeight="1"/>
    <row r="4704" s="2" customFormat="1" customHeight="1"/>
    <row r="4705" s="2" customFormat="1" customHeight="1"/>
    <row r="4706" s="2" customFormat="1" customHeight="1"/>
    <row r="4707" s="2" customFormat="1" customHeight="1"/>
    <row r="4708" s="2" customFormat="1" customHeight="1"/>
    <row r="4709" s="2" customFormat="1" customHeight="1"/>
    <row r="4710" s="2" customFormat="1" customHeight="1"/>
    <row r="4711" s="2" customFormat="1" customHeight="1"/>
    <row r="4712" s="2" customFormat="1" customHeight="1"/>
    <row r="4713" s="2" customFormat="1" customHeight="1"/>
    <row r="4714" s="2" customFormat="1" customHeight="1"/>
    <row r="4715" s="2" customFormat="1" customHeight="1"/>
    <row r="4716" s="2" customFormat="1" customHeight="1"/>
    <row r="4717" s="2" customFormat="1" customHeight="1"/>
    <row r="4718" s="2" customFormat="1" customHeight="1"/>
    <row r="4719" s="2" customFormat="1" customHeight="1"/>
    <row r="4720" s="2" customFormat="1" customHeight="1"/>
    <row r="4721" s="2" customFormat="1" customHeight="1"/>
    <row r="4722" s="2" customFormat="1" customHeight="1"/>
    <row r="4723" s="2" customFormat="1" customHeight="1"/>
    <row r="4724" s="2" customFormat="1" customHeight="1"/>
    <row r="4725" s="2" customFormat="1" customHeight="1"/>
    <row r="4726" s="2" customFormat="1" customHeight="1"/>
    <row r="4727" s="2" customFormat="1" customHeight="1"/>
    <row r="4728" s="2" customFormat="1" customHeight="1"/>
    <row r="4729" s="2" customFormat="1" customHeight="1"/>
    <row r="4730" s="2" customFormat="1" customHeight="1"/>
    <row r="4731" s="2" customFormat="1" customHeight="1"/>
    <row r="4732" s="2" customFormat="1" customHeight="1"/>
    <row r="4733" s="2" customFormat="1" customHeight="1"/>
    <row r="4734" s="2" customFormat="1" customHeight="1"/>
    <row r="4735" s="2" customFormat="1" customHeight="1"/>
    <row r="4736" s="2" customFormat="1" customHeight="1"/>
    <row r="4737" s="2" customFormat="1" customHeight="1"/>
    <row r="4738" s="2" customFormat="1" customHeight="1"/>
    <row r="4739" s="2" customFormat="1" customHeight="1"/>
    <row r="4740" s="2" customFormat="1" customHeight="1"/>
    <row r="4741" s="2" customFormat="1" customHeight="1"/>
    <row r="4742" s="2" customFormat="1" customHeight="1"/>
    <row r="4743" s="2" customFormat="1" customHeight="1"/>
    <row r="4744" s="2" customFormat="1" customHeight="1"/>
    <row r="4745" s="2" customFormat="1" customHeight="1"/>
    <row r="4746" s="2" customFormat="1" customHeight="1"/>
    <row r="4747" s="2" customFormat="1" customHeight="1"/>
    <row r="4748" s="2" customFormat="1" customHeight="1"/>
    <row r="4749" s="2" customFormat="1" customHeight="1"/>
    <row r="4750" s="2" customFormat="1" customHeight="1"/>
    <row r="4751" s="2" customFormat="1" customHeight="1"/>
    <row r="4752" s="2" customFormat="1" customHeight="1"/>
    <row r="4753" s="2" customFormat="1" customHeight="1"/>
    <row r="4754" s="2" customFormat="1" customHeight="1"/>
    <row r="4755" s="2" customFormat="1" customHeight="1"/>
    <row r="4756" s="2" customFormat="1" customHeight="1"/>
    <row r="4757" s="2" customFormat="1" customHeight="1"/>
    <row r="4758" s="2" customFormat="1" customHeight="1"/>
    <row r="4759" s="2" customFormat="1" customHeight="1"/>
    <row r="4760" s="2" customFormat="1" customHeight="1"/>
    <row r="4761" s="2" customFormat="1" customHeight="1"/>
    <row r="4762" s="2" customFormat="1" customHeight="1"/>
    <row r="4763" s="2" customFormat="1" customHeight="1"/>
    <row r="4764" s="2" customFormat="1" customHeight="1"/>
    <row r="4765" s="2" customFormat="1" customHeight="1"/>
    <row r="4766" s="2" customFormat="1" customHeight="1"/>
    <row r="4767" s="2" customFormat="1" customHeight="1"/>
    <row r="4768" s="2" customFormat="1" customHeight="1"/>
    <row r="4769" s="2" customFormat="1" customHeight="1"/>
    <row r="4770" s="2" customFormat="1" customHeight="1"/>
    <row r="4771" s="2" customFormat="1" customHeight="1"/>
    <row r="4772" s="2" customFormat="1" customHeight="1"/>
    <row r="4773" s="2" customFormat="1" customHeight="1"/>
    <row r="4774" s="2" customFormat="1" customHeight="1"/>
    <row r="4775" s="2" customFormat="1" customHeight="1"/>
    <row r="4776" s="2" customFormat="1" customHeight="1"/>
    <row r="4777" s="2" customFormat="1" customHeight="1"/>
    <row r="4778" s="2" customFormat="1" customHeight="1"/>
    <row r="4779" s="2" customFormat="1" customHeight="1"/>
    <row r="4780" s="2" customFormat="1" customHeight="1"/>
    <row r="4781" s="2" customFormat="1" customHeight="1"/>
    <row r="4782" s="2" customFormat="1" customHeight="1"/>
    <row r="4783" s="2" customFormat="1" customHeight="1"/>
    <row r="4784" s="2" customFormat="1" customHeight="1"/>
    <row r="4785" s="2" customFormat="1" customHeight="1"/>
    <row r="4786" s="2" customFormat="1" customHeight="1"/>
    <row r="4787" s="2" customFormat="1" customHeight="1"/>
    <row r="4788" s="2" customFormat="1" customHeight="1"/>
    <row r="4789" s="2" customFormat="1" customHeight="1"/>
    <row r="4790" s="2" customFormat="1" customHeight="1"/>
    <row r="4791" s="2" customFormat="1" customHeight="1"/>
    <row r="4792" s="2" customFormat="1" customHeight="1"/>
    <row r="4793" s="2" customFormat="1" customHeight="1"/>
    <row r="4794" s="2" customFormat="1" customHeight="1"/>
    <row r="4795" s="2" customFormat="1" customHeight="1"/>
    <row r="4796" s="2" customFormat="1" customHeight="1"/>
    <row r="4797" s="2" customFormat="1" customHeight="1"/>
    <row r="4798" s="2" customFormat="1" customHeight="1"/>
    <row r="4799" s="2" customFormat="1" customHeight="1"/>
    <row r="4800" s="2" customFormat="1" customHeight="1"/>
    <row r="4801" s="2" customFormat="1" customHeight="1"/>
    <row r="4802" s="2" customFormat="1" customHeight="1"/>
    <row r="4803" s="2" customFormat="1" customHeight="1"/>
    <row r="4804" s="2" customFormat="1" customHeight="1"/>
    <row r="4805" s="2" customFormat="1" customHeight="1"/>
    <row r="4806" s="2" customFormat="1" customHeight="1"/>
    <row r="4807" s="2" customFormat="1" customHeight="1"/>
    <row r="4808" s="2" customFormat="1" customHeight="1"/>
    <row r="4809" s="2" customFormat="1" customHeight="1"/>
    <row r="4810" s="2" customFormat="1" customHeight="1"/>
    <row r="4811" s="2" customFormat="1" customHeight="1"/>
    <row r="4812" s="2" customFormat="1" customHeight="1"/>
    <row r="4813" s="2" customFormat="1" customHeight="1"/>
    <row r="4814" s="2" customFormat="1" customHeight="1"/>
    <row r="4815" s="2" customFormat="1" customHeight="1"/>
    <row r="4816" s="2" customFormat="1" customHeight="1"/>
    <row r="4817" s="2" customFormat="1" customHeight="1"/>
    <row r="4818" s="2" customFormat="1" customHeight="1"/>
    <row r="4819" s="2" customFormat="1" customHeight="1"/>
    <row r="4820" s="2" customFormat="1" customHeight="1"/>
    <row r="4821" s="2" customFormat="1" customHeight="1"/>
    <row r="4822" s="2" customFormat="1" customHeight="1"/>
    <row r="4823" s="2" customFormat="1" customHeight="1"/>
    <row r="4824" s="2" customFormat="1" customHeight="1"/>
    <row r="4825" s="2" customFormat="1" customHeight="1"/>
    <row r="4826" s="2" customFormat="1" customHeight="1"/>
    <row r="4827" s="2" customFormat="1" customHeight="1"/>
    <row r="4828" s="2" customFormat="1" customHeight="1"/>
    <row r="4829" s="2" customFormat="1" customHeight="1"/>
    <row r="4830" s="2" customFormat="1" customHeight="1"/>
    <row r="4831" s="2" customFormat="1" customHeight="1"/>
    <row r="4832" s="2" customFormat="1" customHeight="1"/>
    <row r="4833" s="2" customFormat="1" customHeight="1"/>
    <row r="4834" s="2" customFormat="1" customHeight="1"/>
    <row r="4835" s="2" customFormat="1" customHeight="1"/>
    <row r="4836" s="2" customFormat="1" customHeight="1"/>
    <row r="4837" s="2" customFormat="1" customHeight="1"/>
    <row r="4838" s="2" customFormat="1" customHeight="1"/>
    <row r="4839" s="2" customFormat="1" customHeight="1"/>
    <row r="4840" s="2" customFormat="1" customHeight="1"/>
    <row r="4841" s="2" customFormat="1" customHeight="1"/>
    <row r="4842" s="2" customFormat="1" customHeight="1"/>
    <row r="4843" s="2" customFormat="1" customHeight="1"/>
    <row r="4844" s="2" customFormat="1" customHeight="1"/>
    <row r="4845" s="2" customFormat="1" customHeight="1"/>
    <row r="4846" s="2" customFormat="1" customHeight="1"/>
    <row r="4847" s="2" customFormat="1" customHeight="1"/>
    <row r="4848" s="2" customFormat="1" customHeight="1"/>
    <row r="4849" s="2" customFormat="1" customHeight="1"/>
    <row r="4850" s="2" customFormat="1" customHeight="1"/>
    <row r="4851" s="2" customFormat="1" customHeight="1"/>
    <row r="4852" s="2" customFormat="1" customHeight="1"/>
    <row r="4853" s="2" customFormat="1" customHeight="1"/>
    <row r="4854" s="2" customFormat="1" customHeight="1"/>
    <row r="4855" s="2" customFormat="1" customHeight="1"/>
    <row r="4856" s="2" customFormat="1" customHeight="1"/>
    <row r="4857" s="2" customFormat="1" customHeight="1"/>
    <row r="4858" s="2" customFormat="1" customHeight="1"/>
    <row r="4859" s="2" customFormat="1" customHeight="1"/>
    <row r="4860" s="2" customFormat="1" customHeight="1"/>
    <row r="4861" s="2" customFormat="1" customHeight="1"/>
    <row r="4862" s="2" customFormat="1" customHeight="1"/>
    <row r="4863" s="2" customFormat="1" customHeight="1"/>
    <row r="4864" s="2" customFormat="1" customHeight="1"/>
    <row r="4865" s="2" customFormat="1" customHeight="1"/>
    <row r="4866" s="2" customFormat="1" customHeight="1"/>
    <row r="4867" s="2" customFormat="1" customHeight="1"/>
    <row r="4868" s="2" customFormat="1" customHeight="1"/>
    <row r="4869" s="2" customFormat="1" customHeight="1"/>
    <row r="4870" s="2" customFormat="1" customHeight="1"/>
    <row r="4871" s="2" customFormat="1" customHeight="1"/>
    <row r="4872" s="2" customFormat="1" customHeight="1"/>
    <row r="4873" s="2" customFormat="1" customHeight="1"/>
    <row r="4874" s="2" customFormat="1" customHeight="1"/>
    <row r="4875" s="2" customFormat="1" customHeight="1"/>
    <row r="4876" s="2" customFormat="1" customHeight="1"/>
    <row r="4877" s="2" customFormat="1" customHeight="1"/>
    <row r="4878" s="2" customFormat="1" customHeight="1"/>
    <row r="4879" s="2" customFormat="1" customHeight="1"/>
    <row r="4880" s="2" customFormat="1" customHeight="1"/>
    <row r="4881" s="2" customFormat="1" customHeight="1"/>
    <row r="4882" s="2" customFormat="1" customHeight="1"/>
    <row r="4883" s="2" customFormat="1" customHeight="1"/>
    <row r="4884" s="2" customFormat="1" customHeight="1"/>
    <row r="4885" s="2" customFormat="1" customHeight="1"/>
    <row r="4886" s="2" customFormat="1" customHeight="1"/>
    <row r="4887" s="2" customFormat="1" customHeight="1"/>
    <row r="4888" s="2" customFormat="1" customHeight="1"/>
    <row r="4889" s="2" customFormat="1" customHeight="1"/>
    <row r="4890" s="2" customFormat="1" customHeight="1"/>
    <row r="4891" s="2" customFormat="1" customHeight="1"/>
    <row r="4892" s="2" customFormat="1" customHeight="1"/>
    <row r="4893" s="2" customFormat="1" customHeight="1"/>
    <row r="4894" s="2" customFormat="1" customHeight="1"/>
    <row r="4895" s="2" customFormat="1" customHeight="1"/>
    <row r="4896" s="2" customFormat="1" customHeight="1"/>
    <row r="4897" s="2" customFormat="1" customHeight="1"/>
    <row r="4898" s="2" customFormat="1" customHeight="1"/>
    <row r="4899" s="2" customFormat="1" customHeight="1"/>
    <row r="4900" s="2" customFormat="1" customHeight="1"/>
    <row r="4901" s="2" customFormat="1" customHeight="1"/>
    <row r="4902" s="2" customFormat="1" customHeight="1"/>
    <row r="4903" s="2" customFormat="1" customHeight="1"/>
    <row r="4904" s="2" customFormat="1" customHeight="1"/>
    <row r="4905" s="2" customFormat="1" customHeight="1"/>
    <row r="4906" s="2" customFormat="1" customHeight="1"/>
    <row r="4907" s="2" customFormat="1" customHeight="1"/>
    <row r="4908" s="2" customFormat="1" customHeight="1"/>
    <row r="4909" s="2" customFormat="1" customHeight="1"/>
    <row r="4910" s="2" customFormat="1" customHeight="1"/>
    <row r="4911" s="2" customFormat="1" customHeight="1"/>
    <row r="4912" s="2" customFormat="1" customHeight="1"/>
    <row r="4913" s="2" customFormat="1" customHeight="1"/>
    <row r="4914" s="2" customFormat="1" customHeight="1"/>
    <row r="4915" s="2" customFormat="1" customHeight="1"/>
    <row r="4916" s="2" customFormat="1" customHeight="1"/>
    <row r="4917" s="2" customFormat="1" customHeight="1"/>
    <row r="4918" s="2" customFormat="1" customHeight="1"/>
    <row r="4919" s="2" customFormat="1" customHeight="1"/>
    <row r="4920" s="2" customFormat="1" customHeight="1"/>
    <row r="4921" s="2" customFormat="1" customHeight="1"/>
    <row r="4922" s="2" customFormat="1" customHeight="1"/>
    <row r="4923" s="2" customFormat="1" customHeight="1"/>
    <row r="4924" s="2" customFormat="1" customHeight="1"/>
    <row r="4925" s="2" customFormat="1" customHeight="1"/>
    <row r="4926" s="2" customFormat="1" customHeight="1"/>
    <row r="4927" s="2" customFormat="1" customHeight="1"/>
    <row r="4928" s="2" customFormat="1" customHeight="1"/>
    <row r="4929" s="2" customFormat="1" customHeight="1"/>
    <row r="4930" s="2" customFormat="1" customHeight="1"/>
    <row r="4931" s="2" customFormat="1" customHeight="1"/>
    <row r="4932" s="2" customFormat="1" customHeight="1"/>
    <row r="4933" s="2" customFormat="1" customHeight="1"/>
    <row r="4934" s="2" customFormat="1" customHeight="1"/>
    <row r="4935" s="2" customFormat="1" customHeight="1"/>
    <row r="4936" s="2" customFormat="1" customHeight="1"/>
    <row r="4937" s="2" customFormat="1" customHeight="1"/>
    <row r="4938" s="2" customFormat="1" customHeight="1"/>
    <row r="4939" s="2" customFormat="1" customHeight="1"/>
    <row r="4940" s="2" customFormat="1" customHeight="1"/>
    <row r="4941" s="2" customFormat="1" customHeight="1"/>
    <row r="4942" s="2" customFormat="1" customHeight="1"/>
    <row r="4943" s="2" customFormat="1" customHeight="1"/>
    <row r="4944" s="2" customFormat="1" customHeight="1"/>
    <row r="4945" s="2" customFormat="1" customHeight="1"/>
    <row r="4946" s="2" customFormat="1" customHeight="1"/>
    <row r="4947" s="2" customFormat="1" customHeight="1"/>
    <row r="4948" s="2" customFormat="1" customHeight="1"/>
    <row r="4949" s="2" customFormat="1" customHeight="1"/>
    <row r="4950" s="2" customFormat="1" customHeight="1"/>
    <row r="4951" s="2" customFormat="1" customHeight="1"/>
    <row r="4952" s="2" customFormat="1" customHeight="1"/>
    <row r="4953" s="2" customFormat="1" customHeight="1"/>
    <row r="4954" s="2" customFormat="1" customHeight="1"/>
    <row r="4955" s="2" customFormat="1" customHeight="1"/>
    <row r="4956" s="2" customFormat="1" customHeight="1"/>
    <row r="4957" s="2" customFormat="1" customHeight="1"/>
    <row r="4958" s="2" customFormat="1" customHeight="1"/>
    <row r="4959" s="2" customFormat="1" customHeight="1"/>
    <row r="4960" s="2" customFormat="1" customHeight="1"/>
    <row r="4961" s="2" customFormat="1" customHeight="1"/>
    <row r="4962" s="2" customFormat="1" customHeight="1"/>
    <row r="4963" s="2" customFormat="1" customHeight="1"/>
    <row r="4964" s="2" customFormat="1" customHeight="1"/>
    <row r="4965" s="2" customFormat="1" customHeight="1"/>
    <row r="4966" s="2" customFormat="1" customHeight="1"/>
    <row r="4967" s="2" customFormat="1" customHeight="1"/>
    <row r="4968" s="2" customFormat="1" customHeight="1"/>
    <row r="4969" s="2" customFormat="1" customHeight="1"/>
    <row r="4970" s="2" customFormat="1" customHeight="1"/>
    <row r="4971" s="2" customFormat="1" customHeight="1"/>
    <row r="4972" s="2" customFormat="1" customHeight="1"/>
    <row r="4973" s="2" customFormat="1" customHeight="1"/>
    <row r="4974" s="2" customFormat="1" customHeight="1"/>
    <row r="4975" s="2" customFormat="1" customHeight="1"/>
    <row r="4976" s="2" customFormat="1" customHeight="1"/>
    <row r="4977" s="2" customFormat="1" customHeight="1"/>
    <row r="4978" s="2" customFormat="1" customHeight="1"/>
    <row r="4979" s="2" customFormat="1" customHeight="1"/>
    <row r="4980" s="2" customFormat="1" customHeight="1"/>
    <row r="4981" s="2" customFormat="1" customHeight="1"/>
    <row r="4982" s="2" customFormat="1" customHeight="1"/>
    <row r="4983" s="2" customFormat="1" customHeight="1"/>
    <row r="4984" s="2" customFormat="1" customHeight="1"/>
    <row r="4985" s="2" customFormat="1" customHeight="1"/>
    <row r="4986" s="2" customFormat="1" customHeight="1"/>
    <row r="4987" s="2" customFormat="1" customHeight="1"/>
    <row r="4988" s="2" customFormat="1" customHeight="1"/>
    <row r="4989" s="2" customFormat="1" customHeight="1"/>
    <row r="4990" s="2" customFormat="1" customHeight="1"/>
    <row r="4991" s="2" customFormat="1" customHeight="1"/>
    <row r="4992" s="2" customFormat="1" customHeight="1"/>
    <row r="4993" s="2" customFormat="1" customHeight="1"/>
    <row r="4994" s="2" customFormat="1" customHeight="1"/>
    <row r="4995" s="2" customFormat="1" customHeight="1"/>
    <row r="4996" s="2" customFormat="1" customHeight="1"/>
    <row r="4997" s="2" customFormat="1" customHeight="1"/>
    <row r="4998" s="2" customFormat="1" customHeight="1"/>
    <row r="4999" s="2" customFormat="1" customHeight="1"/>
    <row r="5000" s="2" customFormat="1" customHeight="1"/>
    <row r="5001" s="2" customFormat="1" customHeight="1"/>
    <row r="5002" s="2" customFormat="1" customHeight="1"/>
    <row r="5003" s="2" customFormat="1" customHeight="1"/>
    <row r="5004" s="2" customFormat="1" customHeight="1"/>
    <row r="5005" s="2" customFormat="1" customHeight="1"/>
    <row r="5006" s="2" customFormat="1" customHeight="1"/>
    <row r="5007" s="2" customFormat="1" customHeight="1"/>
    <row r="5008" s="2" customFormat="1" customHeight="1"/>
    <row r="5009" s="2" customFormat="1" customHeight="1"/>
    <row r="5010" s="2" customFormat="1" customHeight="1"/>
    <row r="5011" s="2" customFormat="1" customHeight="1"/>
    <row r="5012" s="2" customFormat="1" customHeight="1"/>
    <row r="5013" s="2" customFormat="1" customHeight="1"/>
    <row r="5014" s="2" customFormat="1" customHeight="1"/>
    <row r="5015" s="2" customFormat="1" customHeight="1"/>
    <row r="5016" s="2" customFormat="1" customHeight="1"/>
    <row r="5017" s="2" customFormat="1" customHeight="1"/>
    <row r="5018" s="2" customFormat="1" customHeight="1"/>
    <row r="5019" s="2" customFormat="1" customHeight="1"/>
    <row r="5020" s="2" customFormat="1" customHeight="1"/>
    <row r="5021" s="2" customFormat="1" customHeight="1"/>
    <row r="5022" s="2" customFormat="1" customHeight="1"/>
    <row r="5023" s="2" customFormat="1" customHeight="1"/>
    <row r="5024" s="2" customFormat="1" customHeight="1"/>
    <row r="5025" s="2" customFormat="1" customHeight="1"/>
    <row r="5026" s="2" customFormat="1" customHeight="1"/>
    <row r="5027" s="2" customFormat="1" customHeight="1"/>
    <row r="5028" s="2" customFormat="1" customHeight="1"/>
    <row r="5029" s="2" customFormat="1" customHeight="1"/>
    <row r="5030" s="2" customFormat="1" customHeight="1"/>
    <row r="5031" s="2" customFormat="1" customHeight="1"/>
    <row r="5032" s="2" customFormat="1" customHeight="1"/>
    <row r="5033" s="2" customFormat="1" customHeight="1"/>
    <row r="5034" s="2" customFormat="1" customHeight="1"/>
    <row r="5035" s="2" customFormat="1" customHeight="1"/>
    <row r="5036" s="2" customFormat="1" customHeight="1"/>
    <row r="5037" s="2" customFormat="1" customHeight="1"/>
    <row r="5038" s="2" customFormat="1" customHeight="1"/>
    <row r="5039" s="2" customFormat="1" customHeight="1"/>
    <row r="5040" s="2" customFormat="1" customHeight="1"/>
    <row r="5041" s="2" customFormat="1" customHeight="1"/>
    <row r="5042" s="2" customFormat="1" customHeight="1"/>
    <row r="5043" s="2" customFormat="1" customHeight="1"/>
    <row r="5044" s="2" customFormat="1" customHeight="1"/>
    <row r="5045" s="2" customFormat="1" customHeight="1"/>
    <row r="5046" s="2" customFormat="1" customHeight="1"/>
    <row r="5047" s="2" customFormat="1" customHeight="1"/>
    <row r="5048" s="2" customFormat="1" customHeight="1"/>
    <row r="5049" s="2" customFormat="1" customHeight="1"/>
    <row r="5050" s="2" customFormat="1" customHeight="1"/>
    <row r="5051" s="2" customFormat="1" customHeight="1"/>
    <row r="5052" s="2" customFormat="1" customHeight="1"/>
    <row r="5053" s="2" customFormat="1" customHeight="1"/>
    <row r="5054" s="2" customFormat="1" customHeight="1"/>
    <row r="5055" s="2" customFormat="1" customHeight="1"/>
    <row r="5056" s="2" customFormat="1" customHeight="1"/>
    <row r="5057" s="2" customFormat="1" customHeight="1"/>
    <row r="5058" s="2" customFormat="1" customHeight="1"/>
    <row r="5059" s="2" customFormat="1" customHeight="1"/>
    <row r="5060" s="2" customFormat="1" customHeight="1"/>
    <row r="5061" s="2" customFormat="1" customHeight="1"/>
    <row r="5062" s="2" customFormat="1" customHeight="1"/>
    <row r="5063" s="2" customFormat="1" customHeight="1"/>
    <row r="5064" s="2" customFormat="1" customHeight="1"/>
    <row r="5065" s="2" customFormat="1" customHeight="1"/>
    <row r="5066" s="2" customFormat="1" customHeight="1"/>
    <row r="5067" s="2" customFormat="1" customHeight="1"/>
    <row r="5068" s="2" customFormat="1" customHeight="1"/>
  </sheetData>
  <mergeCells count="31">
    <mergeCell ref="A2:Q2"/>
    <mergeCell ref="A3:Q3"/>
    <mergeCell ref="AG3:AV3"/>
    <mergeCell ref="AW3:BL3"/>
    <mergeCell ref="BM3:CB3"/>
    <mergeCell ref="CC3:CR3"/>
    <mergeCell ref="CS3:DH3"/>
    <mergeCell ref="DI3:DX3"/>
    <mergeCell ref="DY3:EN3"/>
    <mergeCell ref="EO3:FD3"/>
    <mergeCell ref="FE3:FT3"/>
    <mergeCell ref="FU3:GJ3"/>
    <mergeCell ref="GK3:GZ3"/>
    <mergeCell ref="HA3:HP3"/>
    <mergeCell ref="H5:I5"/>
    <mergeCell ref="J5:L5"/>
    <mergeCell ref="M5:N5"/>
    <mergeCell ref="A22:C22"/>
    <mergeCell ref="A23:C23"/>
    <mergeCell ref="A24:C24"/>
    <mergeCell ref="A26:B26"/>
    <mergeCell ref="A5:A6"/>
    <mergeCell ref="B5:B6"/>
    <mergeCell ref="C5:C6"/>
    <mergeCell ref="D5:D6"/>
    <mergeCell ref="E5:E6"/>
    <mergeCell ref="F5:F6"/>
    <mergeCell ref="G5:G6"/>
    <mergeCell ref="O5:O6"/>
    <mergeCell ref="P5:P6"/>
    <mergeCell ref="Q5:Q6"/>
  </mergeCells>
  <dataValidations count="1">
    <dataValidation allowBlank="1" showInputMessage="1" showErrorMessage="1" sqref="H7:I7 J22:K22 J23 C7:C12 E10:E18 Q7:Q12 H20:I23 L13:N23 F7:G12 J7:N12 O7:P23"/>
  </dataValidations>
  <printOptions horizontalCentered="1"/>
  <pageMargins left="0" right="0" top="0.78740157480315" bottom="0.78740157480315" header="1.02362204724409" footer="0.511811023622047"/>
  <pageSetup paperSize="9" scale="94" fitToHeight="0" orientation="landscape" verticalDpi="600"/>
  <headerFooter alignWithMargins="0">
    <oddHeader>&amp;R&amp;10表&amp;"Times New Roman,常规"4-8-1
&amp;"宋体,常规"共&amp;"Times New Roman,常规"&amp;N&amp;"宋体,常规"页第&amp;"Times New Roman,常规"&amp;P&amp;"宋体,常规"页</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5071"/>
  <sheetViews>
    <sheetView showGridLines="0" zoomScaleSheetLayoutView="60" topLeftCell="A7" workbookViewId="0">
      <selection activeCell="C20" sqref="C20"/>
    </sheetView>
  </sheetViews>
  <sheetFormatPr defaultColWidth="8.75" defaultRowHeight="15.75" customHeight="1"/>
  <cols>
    <col min="1" max="1" width="5.875" style="4" customWidth="1"/>
    <col min="2" max="2" width="10.5" style="4" customWidth="1"/>
    <col min="3" max="3" width="7.5" style="4" customWidth="1"/>
    <col min="4" max="4" width="8" style="4" customWidth="1"/>
    <col min="5" max="5" width="5.875" style="4" customWidth="1"/>
    <col min="6" max="6" width="4.875" style="4" customWidth="1"/>
    <col min="7" max="7" width="7.25" style="4" customWidth="1"/>
    <col min="8" max="8" width="8.375" style="4" customWidth="1"/>
    <col min="9" max="9" width="8.875" style="4" customWidth="1"/>
    <col min="10" max="10" width="8.375" style="4" customWidth="1"/>
    <col min="11" max="11" width="9.25" style="4" customWidth="1"/>
    <col min="12" max="12" width="7.25" style="4" customWidth="1"/>
    <col min="13" max="13" width="8.875" style="4" customWidth="1"/>
    <col min="14" max="14" width="7.5" style="4" customWidth="1"/>
    <col min="15" max="15" width="7.625" style="4" customWidth="1"/>
    <col min="16" max="16" width="6.875" style="4" customWidth="1"/>
    <col min="17" max="32" width="9" style="4"/>
    <col min="33" max="16384" width="8.75" style="4"/>
  </cols>
  <sheetData>
    <row r="1" ht="14.25" spans="1:19">
      <c r="A1" s="5"/>
      <c r="B1" s="6"/>
      <c r="C1" s="7"/>
      <c r="D1" s="7"/>
      <c r="E1" s="7"/>
      <c r="F1" s="7"/>
      <c r="G1" s="7"/>
      <c r="H1" s="7"/>
      <c r="I1" s="7"/>
      <c r="J1" s="7"/>
      <c r="K1" s="7"/>
      <c r="L1" s="7"/>
      <c r="M1" s="7"/>
      <c r="N1" s="7"/>
      <c r="O1" s="7"/>
      <c r="P1" s="7"/>
      <c r="Q1" s="7"/>
      <c r="R1" s="7"/>
      <c r="S1" s="7"/>
    </row>
    <row r="2" s="1" customFormat="1" ht="30" customHeight="1" spans="1:19">
      <c r="A2" s="8" t="s">
        <v>438</v>
      </c>
      <c r="B2" s="8"/>
      <c r="C2" s="8"/>
      <c r="D2" s="8"/>
      <c r="E2" s="8"/>
      <c r="F2" s="8"/>
      <c r="G2" s="8"/>
      <c r="H2" s="8"/>
      <c r="I2" s="8"/>
      <c r="J2" s="8"/>
      <c r="K2" s="8"/>
      <c r="L2" s="8"/>
      <c r="M2" s="8"/>
      <c r="N2" s="8"/>
      <c r="O2" s="8"/>
      <c r="P2" s="8"/>
      <c r="Q2" s="8"/>
      <c r="R2" s="8"/>
      <c r="S2" s="8"/>
    </row>
    <row r="3" s="2" customFormat="1" ht="14.1" customHeight="1" spans="1:243">
      <c r="A3" s="9" t="e">
        <f>CONCATENATE(#REF!,#REF!,#REF!,#REF!,#REF!,#REF!,#REF!)</f>
        <v>#REF!</v>
      </c>
      <c r="B3" s="9"/>
      <c r="C3" s="9"/>
      <c r="D3" s="9"/>
      <c r="E3" s="9"/>
      <c r="F3" s="9"/>
      <c r="G3" s="9"/>
      <c r="H3" s="9"/>
      <c r="I3" s="9"/>
      <c r="J3" s="9"/>
      <c r="K3" s="9"/>
      <c r="L3" s="9"/>
      <c r="M3" s="9"/>
      <c r="N3" s="9"/>
      <c r="O3" s="9"/>
      <c r="P3" s="9"/>
      <c r="Q3" s="10"/>
      <c r="R3" s="10"/>
      <c r="S3" s="10"/>
      <c r="T3" s="9" t="e">
        <f>CONCATENATE(#REF!,#REF!,#REF!,#REF!,#REF!,#REF!,#REF!)</f>
        <v>#REF!</v>
      </c>
      <c r="U3" s="9"/>
      <c r="V3" s="9"/>
      <c r="W3" s="9"/>
      <c r="X3" s="9"/>
      <c r="Y3" s="9"/>
      <c r="Z3" s="9"/>
      <c r="AA3" s="9"/>
      <c r="AB3" s="9"/>
      <c r="AC3" s="9"/>
      <c r="AD3" s="9"/>
      <c r="AE3" s="9"/>
      <c r="AF3" s="9"/>
      <c r="AG3" s="9"/>
      <c r="AH3" s="9"/>
      <c r="AI3" s="9"/>
      <c r="AJ3" s="9" t="e">
        <f>CONCATENATE(#REF!,#REF!,#REF!,#REF!,#REF!,#REF!,#REF!)</f>
        <v>#REF!</v>
      </c>
      <c r="AK3" s="9"/>
      <c r="AL3" s="9"/>
      <c r="AM3" s="9"/>
      <c r="AN3" s="9"/>
      <c r="AO3" s="9"/>
      <c r="AP3" s="9"/>
      <c r="AQ3" s="9"/>
      <c r="AR3" s="9"/>
      <c r="AS3" s="9"/>
      <c r="AT3" s="9"/>
      <c r="AU3" s="9"/>
      <c r="AV3" s="9"/>
      <c r="AW3" s="9"/>
      <c r="AX3" s="9"/>
      <c r="AY3" s="9"/>
      <c r="AZ3" s="9" t="e">
        <f>CONCATENATE(#REF!,#REF!,#REF!,#REF!,#REF!,#REF!,#REF!)</f>
        <v>#REF!</v>
      </c>
      <c r="BA3" s="9"/>
      <c r="BB3" s="9"/>
      <c r="BC3" s="9"/>
      <c r="BD3" s="9"/>
      <c r="BE3" s="9"/>
      <c r="BF3" s="9"/>
      <c r="BG3" s="9"/>
      <c r="BH3" s="9"/>
      <c r="BI3" s="9"/>
      <c r="BJ3" s="9"/>
      <c r="BK3" s="9"/>
      <c r="BL3" s="9"/>
      <c r="BM3" s="9"/>
      <c r="BN3" s="9"/>
      <c r="BO3" s="9"/>
      <c r="BP3" s="9" t="e">
        <f>CONCATENATE(#REF!,#REF!,#REF!,#REF!,#REF!,#REF!,#REF!)</f>
        <v>#REF!</v>
      </c>
      <c r="BQ3" s="9"/>
      <c r="BR3" s="9"/>
      <c r="BS3" s="9"/>
      <c r="BT3" s="9"/>
      <c r="BU3" s="9"/>
      <c r="BV3" s="9"/>
      <c r="BW3" s="9"/>
      <c r="BX3" s="9"/>
      <c r="BY3" s="9"/>
      <c r="BZ3" s="9"/>
      <c r="CA3" s="9"/>
      <c r="CB3" s="9"/>
      <c r="CC3" s="9"/>
      <c r="CD3" s="9"/>
      <c r="CE3" s="9"/>
      <c r="CF3" s="9" t="e">
        <f>CONCATENATE(#REF!,#REF!,#REF!,#REF!,#REF!,#REF!,#REF!)</f>
        <v>#REF!</v>
      </c>
      <c r="CG3" s="9"/>
      <c r="CH3" s="9"/>
      <c r="CI3" s="9"/>
      <c r="CJ3" s="9"/>
      <c r="CK3" s="9"/>
      <c r="CL3" s="9"/>
      <c r="CM3" s="9"/>
      <c r="CN3" s="9"/>
      <c r="CO3" s="9"/>
      <c r="CP3" s="9"/>
      <c r="CQ3" s="9"/>
      <c r="CR3" s="9"/>
      <c r="CS3" s="9"/>
      <c r="CT3" s="9"/>
      <c r="CU3" s="9"/>
      <c r="CV3" s="9" t="e">
        <f>CONCATENATE(#REF!,#REF!,#REF!,#REF!,#REF!,#REF!,#REF!)</f>
        <v>#REF!</v>
      </c>
      <c r="CW3" s="9"/>
      <c r="CX3" s="9"/>
      <c r="CY3" s="9"/>
      <c r="CZ3" s="9"/>
      <c r="DA3" s="9"/>
      <c r="DB3" s="9"/>
      <c r="DC3" s="9"/>
      <c r="DD3" s="9"/>
      <c r="DE3" s="9"/>
      <c r="DF3" s="9"/>
      <c r="DG3" s="9"/>
      <c r="DH3" s="9"/>
      <c r="DI3" s="9"/>
      <c r="DJ3" s="9"/>
      <c r="DK3" s="9"/>
      <c r="DL3" s="9" t="e">
        <f>CONCATENATE(#REF!,#REF!,#REF!,#REF!,#REF!,#REF!,#REF!)</f>
        <v>#REF!</v>
      </c>
      <c r="DM3" s="9"/>
      <c r="DN3" s="9"/>
      <c r="DO3" s="9"/>
      <c r="DP3" s="9"/>
      <c r="DQ3" s="9"/>
      <c r="DR3" s="9"/>
      <c r="DS3" s="9"/>
      <c r="DT3" s="9"/>
      <c r="DU3" s="9"/>
      <c r="DV3" s="9"/>
      <c r="DW3" s="9"/>
      <c r="DX3" s="9"/>
      <c r="DY3" s="9"/>
      <c r="DZ3" s="9"/>
      <c r="EA3" s="9"/>
      <c r="EB3" s="9" t="e">
        <f>CONCATENATE(#REF!,#REF!,#REF!,#REF!,#REF!,#REF!,#REF!)</f>
        <v>#REF!</v>
      </c>
      <c r="EC3" s="9"/>
      <c r="ED3" s="9"/>
      <c r="EE3" s="9"/>
      <c r="EF3" s="9"/>
      <c r="EG3" s="9"/>
      <c r="EH3" s="9"/>
      <c r="EI3" s="9"/>
      <c r="EJ3" s="9"/>
      <c r="EK3" s="9"/>
      <c r="EL3" s="9"/>
      <c r="EM3" s="9"/>
      <c r="EN3" s="9"/>
      <c r="EO3" s="9"/>
      <c r="EP3" s="9"/>
      <c r="EQ3" s="9"/>
      <c r="ER3" s="9" t="e">
        <f>CONCATENATE(#REF!,#REF!,#REF!,#REF!,#REF!,#REF!,#REF!)</f>
        <v>#REF!</v>
      </c>
      <c r="ES3" s="9"/>
      <c r="ET3" s="9"/>
      <c r="EU3" s="9"/>
      <c r="EV3" s="9"/>
      <c r="EW3" s="9"/>
      <c r="EX3" s="9"/>
      <c r="EY3" s="9"/>
      <c r="EZ3" s="9"/>
      <c r="FA3" s="9"/>
      <c r="FB3" s="9"/>
      <c r="FC3" s="9"/>
      <c r="FD3" s="9"/>
      <c r="FE3" s="9"/>
      <c r="FF3" s="9"/>
      <c r="FG3" s="9"/>
      <c r="FH3" s="9" t="e">
        <f>CONCATENATE(#REF!,#REF!,#REF!,#REF!,#REF!,#REF!,#REF!)</f>
        <v>#REF!</v>
      </c>
      <c r="FI3" s="9"/>
      <c r="FJ3" s="9"/>
      <c r="FK3" s="9"/>
      <c r="FL3" s="9"/>
      <c r="FM3" s="9"/>
      <c r="FN3" s="9"/>
      <c r="FO3" s="9"/>
      <c r="FP3" s="9"/>
      <c r="FQ3" s="9"/>
      <c r="FR3" s="9"/>
      <c r="FS3" s="9"/>
      <c r="FT3" s="9"/>
      <c r="FU3" s="9"/>
      <c r="FV3" s="9"/>
      <c r="FW3" s="9"/>
      <c r="FX3" s="9" t="e">
        <f>CONCATENATE(#REF!,#REF!,#REF!,#REF!,#REF!,#REF!,#REF!)</f>
        <v>#REF!</v>
      </c>
      <c r="FY3" s="9"/>
      <c r="FZ3" s="9"/>
      <c r="GA3" s="9"/>
      <c r="GB3" s="9"/>
      <c r="GC3" s="9"/>
      <c r="GD3" s="9"/>
      <c r="GE3" s="9"/>
      <c r="GF3" s="9"/>
      <c r="GG3" s="9"/>
      <c r="GH3" s="9"/>
      <c r="GI3" s="9"/>
      <c r="GJ3" s="9"/>
      <c r="GK3" s="9"/>
      <c r="GL3" s="9"/>
      <c r="GM3" s="9"/>
      <c r="GN3" s="9" t="e">
        <f>CONCATENATE(#REF!,#REF!,#REF!,#REF!,#REF!,#REF!,#REF!)</f>
        <v>#REF!</v>
      </c>
      <c r="GO3" s="9"/>
      <c r="GP3" s="9"/>
      <c r="GQ3" s="9"/>
      <c r="GR3" s="9"/>
      <c r="GS3" s="9"/>
      <c r="GT3" s="9"/>
      <c r="GU3" s="9"/>
      <c r="GV3" s="9"/>
      <c r="GW3" s="9"/>
      <c r="GX3" s="9"/>
      <c r="GY3" s="9"/>
      <c r="GZ3" s="9"/>
      <c r="HA3" s="9"/>
      <c r="HB3" s="9"/>
      <c r="HC3" s="9"/>
      <c r="HD3" s="9" t="e">
        <f>CONCATENATE(#REF!,#REF!,#REF!,#REF!,#REF!,#REF!,#REF!)</f>
        <v>#REF!</v>
      </c>
      <c r="HE3" s="9"/>
      <c r="HF3" s="9"/>
      <c r="HG3" s="9"/>
      <c r="HH3" s="9"/>
      <c r="HI3" s="9"/>
      <c r="HJ3" s="9"/>
      <c r="HK3" s="9"/>
      <c r="HL3" s="9"/>
      <c r="HM3" s="9"/>
      <c r="HN3" s="9"/>
      <c r="HO3" s="9"/>
      <c r="HP3" s="9"/>
      <c r="HQ3" s="9"/>
      <c r="HR3" s="9"/>
      <c r="HS3" s="9"/>
      <c r="HT3" s="9" t="e">
        <f>CONCATENATE(#REF!,#REF!,#REF!,#REF!,#REF!,#REF!,#REF!)</f>
        <v>#REF!</v>
      </c>
      <c r="HU3" s="9"/>
      <c r="HV3" s="9"/>
      <c r="HW3" s="9"/>
      <c r="HX3" s="9"/>
      <c r="HY3" s="9"/>
      <c r="HZ3" s="9"/>
      <c r="IA3" s="9"/>
      <c r="IB3" s="9"/>
      <c r="IC3" s="9"/>
      <c r="ID3" s="9"/>
      <c r="IE3" s="9"/>
      <c r="IF3" s="9"/>
      <c r="IG3" s="9"/>
      <c r="IH3" s="9"/>
      <c r="II3" s="9"/>
    </row>
    <row r="4" s="2" customFormat="1" customHeight="1" spans="1:16">
      <c r="A4" s="79" t="e">
        <f>#REF!&amp;#REF!</f>
        <v>#REF!</v>
      </c>
      <c r="P4" s="55" t="s">
        <v>2</v>
      </c>
    </row>
    <row r="5" s="300" customFormat="1" ht="24" customHeight="1" spans="1:16">
      <c r="A5" s="303" t="s">
        <v>3</v>
      </c>
      <c r="B5" s="303" t="s">
        <v>439</v>
      </c>
      <c r="C5" s="303" t="s">
        <v>361</v>
      </c>
      <c r="D5" s="305" t="s">
        <v>362</v>
      </c>
      <c r="E5" s="304" t="s">
        <v>440</v>
      </c>
      <c r="F5" s="304" t="s">
        <v>441</v>
      </c>
      <c r="G5" s="304" t="s">
        <v>169</v>
      </c>
      <c r="H5" s="304" t="s">
        <v>442</v>
      </c>
      <c r="I5" s="312" t="s">
        <v>5</v>
      </c>
      <c r="J5" s="312"/>
      <c r="K5" s="312" t="s">
        <v>6</v>
      </c>
      <c r="L5" s="312"/>
      <c r="M5" s="312"/>
      <c r="N5" s="313" t="s">
        <v>75</v>
      </c>
      <c r="O5" s="313" t="s">
        <v>443</v>
      </c>
      <c r="P5" s="313" t="s">
        <v>76</v>
      </c>
    </row>
    <row r="6" s="300" customFormat="1" ht="24" customHeight="1" spans="1:16">
      <c r="A6" s="303"/>
      <c r="B6" s="303"/>
      <c r="C6" s="303"/>
      <c r="D6" s="305"/>
      <c r="E6" s="304"/>
      <c r="F6" s="304"/>
      <c r="G6" s="304"/>
      <c r="H6" s="304"/>
      <c r="I6" s="312" t="s">
        <v>281</v>
      </c>
      <c r="J6" s="312" t="s">
        <v>282</v>
      </c>
      <c r="K6" s="312" t="s">
        <v>281</v>
      </c>
      <c r="L6" s="312" t="s">
        <v>256</v>
      </c>
      <c r="M6" s="312" t="s">
        <v>282</v>
      </c>
      <c r="N6" s="312"/>
      <c r="O6" s="312"/>
      <c r="P6" s="312"/>
    </row>
    <row r="7" s="2" customFormat="1" customHeight="1" spans="1:16">
      <c r="A7" s="71">
        <v>1</v>
      </c>
      <c r="B7" s="210"/>
      <c r="C7" s="203"/>
      <c r="D7" s="208"/>
      <c r="E7" s="219"/>
      <c r="F7" s="314"/>
      <c r="G7" s="203"/>
      <c r="H7" s="314"/>
      <c r="I7" s="323"/>
      <c r="J7" s="324"/>
      <c r="K7" s="254"/>
      <c r="L7" s="156"/>
      <c r="M7" s="222"/>
      <c r="N7" s="109" t="str">
        <f>IF(AND(J7&gt;0,SUM(J7)&lt;&gt;0),ROUND((M7-J7)/J7*100,2),"")</f>
        <v/>
      </c>
      <c r="O7" s="109" t="e">
        <f>K7/H7</f>
        <v>#DIV/0!</v>
      </c>
      <c r="P7" s="14"/>
    </row>
    <row r="8" s="2" customFormat="1" customHeight="1" spans="1:16">
      <c r="A8" s="13">
        <v>2</v>
      </c>
      <c r="B8" s="315"/>
      <c r="C8" s="224"/>
      <c r="D8" s="210"/>
      <c r="E8" s="220"/>
      <c r="F8" s="316"/>
      <c r="G8" s="224"/>
      <c r="H8" s="224"/>
      <c r="I8" s="325"/>
      <c r="J8" s="324"/>
      <c r="K8" s="254"/>
      <c r="L8" s="156"/>
      <c r="M8" s="222"/>
      <c r="N8" s="109" t="str">
        <f>IF(AND(J8&gt;0,SUM(J8)&lt;&gt;0),ROUND((M8-J8)/J8*100,2),"")</f>
        <v/>
      </c>
      <c r="O8" s="109"/>
      <c r="P8" s="14"/>
    </row>
    <row r="9" s="2" customFormat="1" customHeight="1" spans="1:16">
      <c r="A9" s="71">
        <v>3</v>
      </c>
      <c r="B9" s="315"/>
      <c r="C9" s="224"/>
      <c r="D9" s="210"/>
      <c r="E9" s="220"/>
      <c r="F9" s="316"/>
      <c r="G9" s="224"/>
      <c r="H9" s="224"/>
      <c r="I9" s="325"/>
      <c r="J9" s="324"/>
      <c r="K9" s="254"/>
      <c r="L9" s="156"/>
      <c r="M9" s="222"/>
      <c r="N9" s="109" t="str">
        <f>IF(AND(J9&gt;0,SUM(J9)&lt;&gt;0),ROUND((M9-J9)/J9*100,2),"")</f>
        <v/>
      </c>
      <c r="O9" s="109"/>
      <c r="P9" s="14"/>
    </row>
    <row r="10" s="2" customFormat="1" customHeight="1" spans="1:16">
      <c r="A10" s="13">
        <v>4</v>
      </c>
      <c r="B10" s="315"/>
      <c r="C10" s="224"/>
      <c r="D10" s="210"/>
      <c r="E10" s="220"/>
      <c r="F10" s="316"/>
      <c r="G10" s="224"/>
      <c r="H10" s="224"/>
      <c r="I10" s="325"/>
      <c r="J10" s="324"/>
      <c r="K10" s="254"/>
      <c r="L10" s="156"/>
      <c r="M10" s="222"/>
      <c r="N10" s="109" t="str">
        <f>IF(AND(J10&gt;0,SUM(J10)&lt;&gt;0),ROUND((M10-J10)/J10*100,2),"")</f>
        <v/>
      </c>
      <c r="O10" s="109"/>
      <c r="P10" s="14"/>
    </row>
    <row r="11" s="2" customFormat="1" customHeight="1" spans="1:16">
      <c r="A11" s="13"/>
      <c r="B11" s="211"/>
      <c r="C11" s="224"/>
      <c r="D11" s="210"/>
      <c r="E11" s="316"/>
      <c r="F11" s="316"/>
      <c r="G11" s="224"/>
      <c r="H11" s="224"/>
      <c r="I11" s="325"/>
      <c r="J11" s="324"/>
      <c r="K11" s="16"/>
      <c r="L11" s="156"/>
      <c r="M11" s="16"/>
      <c r="N11" s="109"/>
      <c r="O11" s="109"/>
      <c r="P11" s="14"/>
    </row>
    <row r="12" s="2" customFormat="1" customHeight="1" spans="1:16">
      <c r="A12" s="13"/>
      <c r="B12" s="240"/>
      <c r="C12" s="224"/>
      <c r="D12" s="317"/>
      <c r="E12" s="316"/>
      <c r="F12" s="316"/>
      <c r="G12" s="224"/>
      <c r="H12" s="224"/>
      <c r="I12" s="326"/>
      <c r="J12" s="324"/>
      <c r="K12" s="16"/>
      <c r="L12" s="156"/>
      <c r="M12" s="16"/>
      <c r="N12" s="109"/>
      <c r="O12" s="109"/>
      <c r="P12" s="14"/>
    </row>
    <row r="13" s="2" customFormat="1" customHeight="1" spans="1:16">
      <c r="A13" s="13"/>
      <c r="B13" s="14"/>
      <c r="C13" s="13"/>
      <c r="D13" s="130"/>
      <c r="E13" s="15"/>
      <c r="F13" s="15"/>
      <c r="G13" s="13"/>
      <c r="H13" s="13"/>
      <c r="I13" s="16"/>
      <c r="J13" s="16"/>
      <c r="K13" s="16"/>
      <c r="L13" s="156"/>
      <c r="M13" s="16"/>
      <c r="N13" s="109"/>
      <c r="O13" s="109" t="str">
        <f>IF(I13&lt;&gt;0,ROUND(K13/#REF!,2),"")</f>
        <v/>
      </c>
      <c r="P13" s="14"/>
    </row>
    <row r="14" s="2" customFormat="1" customHeight="1" spans="1:16">
      <c r="A14" s="13"/>
      <c r="B14" s="14"/>
      <c r="C14" s="13"/>
      <c r="D14" s="130"/>
      <c r="E14" s="15"/>
      <c r="F14" s="15"/>
      <c r="G14" s="13"/>
      <c r="H14" s="13"/>
      <c r="I14" s="16"/>
      <c r="J14" s="16"/>
      <c r="K14" s="16"/>
      <c r="L14" s="156"/>
      <c r="M14" s="16"/>
      <c r="N14" s="109"/>
      <c r="O14" s="109" t="str">
        <f>IF(I14&lt;&gt;0,ROUND(K14/#REF!,2),"")</f>
        <v/>
      </c>
      <c r="P14" s="14"/>
    </row>
    <row r="15" s="2" customFormat="1" customHeight="1" spans="1:16">
      <c r="A15" s="13"/>
      <c r="B15" s="14"/>
      <c r="C15" s="13"/>
      <c r="D15" s="130"/>
      <c r="E15" s="15"/>
      <c r="F15" s="15"/>
      <c r="G15" s="13"/>
      <c r="H15" s="13"/>
      <c r="I15" s="16"/>
      <c r="J15" s="16"/>
      <c r="K15" s="16"/>
      <c r="L15" s="156"/>
      <c r="M15" s="16"/>
      <c r="N15" s="109"/>
      <c r="O15" s="109" t="str">
        <f>IF(I15&lt;&gt;0,ROUND(K15/#REF!,2),"")</f>
        <v/>
      </c>
      <c r="P15" s="14"/>
    </row>
    <row r="16" s="2" customFormat="1" customHeight="1" spans="1:16">
      <c r="A16" s="13"/>
      <c r="B16" s="14"/>
      <c r="C16" s="13"/>
      <c r="D16" s="130"/>
      <c r="E16" s="15"/>
      <c r="F16" s="15"/>
      <c r="G16" s="13"/>
      <c r="H16" s="13"/>
      <c r="I16" s="16"/>
      <c r="J16" s="16"/>
      <c r="K16" s="16"/>
      <c r="L16" s="156"/>
      <c r="M16" s="16"/>
      <c r="N16" s="109"/>
      <c r="O16" s="109" t="str">
        <f>IF(I16&lt;&gt;0,ROUND(K16/#REF!,2),"")</f>
        <v/>
      </c>
      <c r="P16" s="14"/>
    </row>
    <row r="17" s="2" customFormat="1" customHeight="1" spans="1:16">
      <c r="A17" s="13"/>
      <c r="B17" s="14"/>
      <c r="C17" s="13"/>
      <c r="D17" s="130"/>
      <c r="E17" s="15"/>
      <c r="F17" s="15"/>
      <c r="G17" s="13"/>
      <c r="H17" s="13"/>
      <c r="I17" s="16"/>
      <c r="J17" s="16"/>
      <c r="K17" s="16"/>
      <c r="L17" s="156"/>
      <c r="M17" s="16"/>
      <c r="N17" s="109"/>
      <c r="O17" s="109" t="str">
        <f>IF(I17&lt;&gt;0,ROUND(K17/#REF!,2),"")</f>
        <v/>
      </c>
      <c r="P17" s="14"/>
    </row>
    <row r="18" s="2" customFormat="1" customHeight="1" spans="1:16">
      <c r="A18" s="13"/>
      <c r="B18" s="14"/>
      <c r="C18" s="13"/>
      <c r="D18" s="130"/>
      <c r="E18" s="15"/>
      <c r="F18" s="15"/>
      <c r="G18" s="13"/>
      <c r="H18" s="13"/>
      <c r="I18" s="16"/>
      <c r="J18" s="16"/>
      <c r="K18" s="16"/>
      <c r="L18" s="156"/>
      <c r="M18" s="16"/>
      <c r="N18" s="109"/>
      <c r="O18" s="109" t="str">
        <f>IF(I18&lt;&gt;0,ROUND(K18/#REF!,2),"")</f>
        <v/>
      </c>
      <c r="P18" s="14"/>
    </row>
    <row r="19" s="2" customFormat="1" customHeight="1" spans="1:16">
      <c r="A19" s="13"/>
      <c r="B19" s="14"/>
      <c r="C19" s="13"/>
      <c r="D19" s="130"/>
      <c r="E19" s="15"/>
      <c r="F19" s="15"/>
      <c r="G19" s="13"/>
      <c r="H19" s="13"/>
      <c r="I19" s="16"/>
      <c r="J19" s="16"/>
      <c r="K19" s="16"/>
      <c r="L19" s="156"/>
      <c r="M19" s="16"/>
      <c r="N19" s="109"/>
      <c r="O19" s="109" t="str">
        <f>IF(I19&lt;&gt;0,ROUND(K19/#REF!,2),"")</f>
        <v/>
      </c>
      <c r="P19" s="14"/>
    </row>
    <row r="20" s="2" customFormat="1" customHeight="1" spans="1:16">
      <c r="A20" s="13"/>
      <c r="B20" s="14"/>
      <c r="C20" s="13"/>
      <c r="D20" s="130"/>
      <c r="E20" s="15"/>
      <c r="F20" s="15"/>
      <c r="G20" s="13"/>
      <c r="H20" s="13"/>
      <c r="I20" s="16"/>
      <c r="J20" s="16"/>
      <c r="K20" s="16"/>
      <c r="L20" s="156"/>
      <c r="M20" s="16"/>
      <c r="N20" s="109"/>
      <c r="O20" s="109" t="str">
        <f>IF(I20&lt;&gt;0,ROUND(K20/#REF!,2),"")</f>
        <v/>
      </c>
      <c r="P20" s="14"/>
    </row>
    <row r="21" s="2" customFormat="1" customHeight="1" spans="1:16">
      <c r="A21" s="13"/>
      <c r="B21" s="14"/>
      <c r="C21" s="13"/>
      <c r="D21" s="130"/>
      <c r="E21" s="15"/>
      <c r="F21" s="15"/>
      <c r="G21" s="13"/>
      <c r="H21" s="13"/>
      <c r="I21" s="16"/>
      <c r="J21" s="16"/>
      <c r="K21" s="16"/>
      <c r="L21" s="156"/>
      <c r="M21" s="16"/>
      <c r="N21" s="16" t="str">
        <f>IF(J21=0,"",(M21-J21)/J21*100)</f>
        <v/>
      </c>
      <c r="O21" s="109" t="str">
        <f>IF(I21&lt;&gt;0,ROUND(K21/#REF!,2),"")</f>
        <v/>
      </c>
      <c r="P21" s="14"/>
    </row>
    <row r="22" s="2" customFormat="1" customHeight="1" spans="1:16">
      <c r="A22" s="13"/>
      <c r="B22" s="14"/>
      <c r="C22" s="13"/>
      <c r="D22" s="130"/>
      <c r="E22" s="15"/>
      <c r="F22" s="15"/>
      <c r="G22" s="13"/>
      <c r="H22" s="13"/>
      <c r="I22" s="16"/>
      <c r="J22" s="16"/>
      <c r="K22" s="16"/>
      <c r="L22" s="156"/>
      <c r="M22" s="16"/>
      <c r="N22" s="16" t="str">
        <f>IF(J22=0,"",(M22-J22)/J22*100)</f>
        <v/>
      </c>
      <c r="O22" s="109" t="str">
        <f>IF(I22&lt;&gt;0,ROUND(K22/#REF!,2),"")</f>
        <v/>
      </c>
      <c r="P22" s="14"/>
    </row>
    <row r="23" s="2" customFormat="1" customHeight="1" spans="1:16">
      <c r="A23" s="13"/>
      <c r="B23" s="14"/>
      <c r="C23" s="13"/>
      <c r="D23" s="130"/>
      <c r="E23" s="15"/>
      <c r="F23" s="15"/>
      <c r="G23" s="13"/>
      <c r="H23" s="13"/>
      <c r="I23" s="16"/>
      <c r="J23" s="16"/>
      <c r="K23" s="16"/>
      <c r="L23" s="156"/>
      <c r="M23" s="16"/>
      <c r="N23" s="16" t="str">
        <f>IF(J23=0,"",(M23-J23)/J23*100)</f>
        <v/>
      </c>
      <c r="O23" s="109" t="str">
        <f>IF(I23&lt;&gt;0,ROUND(K23/#REF!,2),"")</f>
        <v/>
      </c>
      <c r="P23" s="14"/>
    </row>
    <row r="24" s="2" customFormat="1" customHeight="1" spans="1:16">
      <c r="A24" s="13"/>
      <c r="B24" s="14"/>
      <c r="C24" s="13"/>
      <c r="D24" s="130"/>
      <c r="E24" s="15"/>
      <c r="F24" s="15"/>
      <c r="G24" s="13"/>
      <c r="H24" s="13"/>
      <c r="I24" s="16"/>
      <c r="J24" s="16"/>
      <c r="K24" s="16"/>
      <c r="L24" s="156"/>
      <c r="M24" s="16"/>
      <c r="N24" s="16" t="str">
        <f>IF(J24=0,"",(M24-J24)/J24*100)</f>
        <v/>
      </c>
      <c r="O24" s="109" t="str">
        <f>IF(I24&lt;&gt;0,ROUND(K24/#REF!,2),"")</f>
        <v/>
      </c>
      <c r="P24" s="14"/>
    </row>
    <row r="25" s="2" customFormat="1" customHeight="1" spans="1:16">
      <c r="A25" s="318" t="s">
        <v>93</v>
      </c>
      <c r="B25" s="319"/>
      <c r="C25" s="320"/>
      <c r="D25" s="130"/>
      <c r="E25" s="15"/>
      <c r="F25" s="15"/>
      <c r="G25" s="13"/>
      <c r="H25" s="13"/>
      <c r="I25" s="16"/>
      <c r="J25" s="16"/>
      <c r="K25" s="254">
        <f>SUM(K7:K24)</f>
        <v>0</v>
      </c>
      <c r="L25" s="156"/>
      <c r="M25" s="254">
        <f>SUM(M7:M24)</f>
        <v>0</v>
      </c>
      <c r="N25" s="16" t="str">
        <f>IF(J25=0,"",(M25-J25)/J25*100)</f>
        <v/>
      </c>
      <c r="O25" s="109" t="str">
        <f>IF(I25&lt;&gt;0,ROUND(K25/#REF!,2),"")</f>
        <v/>
      </c>
      <c r="P25" s="14"/>
    </row>
    <row r="26" s="2" customFormat="1" customHeight="1" spans="1:16">
      <c r="A26" s="164" t="s">
        <v>444</v>
      </c>
      <c r="B26" s="170"/>
      <c r="C26" s="171"/>
      <c r="D26" s="130"/>
      <c r="E26" s="15"/>
      <c r="F26" s="15"/>
      <c r="G26" s="13"/>
      <c r="H26" s="13"/>
      <c r="I26" s="16"/>
      <c r="J26" s="16"/>
      <c r="K26" s="254"/>
      <c r="L26" s="156"/>
      <c r="M26" s="254"/>
      <c r="N26" s="16"/>
      <c r="O26" s="16"/>
      <c r="P26" s="14"/>
    </row>
    <row r="27" s="2" customFormat="1" customHeight="1" spans="1:16">
      <c r="A27" s="318" t="s">
        <v>445</v>
      </c>
      <c r="B27" s="321"/>
      <c r="C27" s="322"/>
      <c r="D27" s="130"/>
      <c r="E27" s="15"/>
      <c r="F27" s="15"/>
      <c r="G27" s="13"/>
      <c r="H27" s="13"/>
      <c r="I27" s="16"/>
      <c r="J27" s="16"/>
      <c r="K27" s="254">
        <f>K25-K26</f>
        <v>0</v>
      </c>
      <c r="L27" s="156"/>
      <c r="M27" s="254">
        <f>M25-M26</f>
        <v>0</v>
      </c>
      <c r="N27" s="16" t="str">
        <f>IF(J27=0,"",(M27-J27)/J27*100)</f>
        <v/>
      </c>
      <c r="O27" s="16"/>
      <c r="P27" s="14"/>
    </row>
    <row r="28" s="2" customFormat="1" customHeight="1" spans="1:13">
      <c r="A28" s="10" t="e">
        <f>"被评估单位（或产权持有单位）填表人："&amp;#REF!</f>
        <v>#REF!</v>
      </c>
      <c r="J28" s="21"/>
      <c r="M28" s="21" t="e">
        <f>"评估人员："&amp;#REF!</f>
        <v>#REF!</v>
      </c>
    </row>
    <row r="29" s="155" customFormat="1" customHeight="1" spans="1:6">
      <c r="A29" s="11" t="e">
        <f>CONCATENATE(#REF!,#REF!,#REF!,#REF!,#REF!,#REF!,#REF!)</f>
        <v>#REF!</v>
      </c>
      <c r="B29" s="11"/>
      <c r="C29" s="11"/>
      <c r="D29" s="11"/>
      <c r="E29" s="11"/>
      <c r="F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row r="1015" s="2" customFormat="1" customHeight="1"/>
    <row r="1016" s="2" customFormat="1" customHeight="1"/>
    <row r="1017" s="2" customFormat="1" customHeight="1"/>
    <row r="1018" s="2" customFormat="1" customHeight="1"/>
    <row r="1019" s="2" customFormat="1" customHeight="1"/>
    <row r="1020" s="2" customFormat="1" customHeight="1"/>
    <row r="1021" s="2" customFormat="1" customHeight="1"/>
    <row r="1022" s="2" customFormat="1" customHeight="1"/>
    <row r="1023" s="2" customFormat="1" customHeight="1"/>
    <row r="1024" s="2" customFormat="1" customHeight="1"/>
    <row r="1025" s="2" customFormat="1" customHeight="1"/>
    <row r="1026" s="2" customFormat="1" customHeight="1"/>
    <row r="1027" s="2" customFormat="1" customHeight="1"/>
    <row r="1028" s="2" customFormat="1" customHeight="1"/>
    <row r="1029" s="2" customFormat="1" customHeight="1"/>
    <row r="1030" s="2" customFormat="1" customHeight="1"/>
    <row r="1031" s="2" customFormat="1" customHeight="1"/>
    <row r="1032" s="2" customFormat="1" customHeight="1"/>
    <row r="1033" s="2" customFormat="1" customHeight="1"/>
    <row r="1034" s="2" customFormat="1" customHeight="1"/>
    <row r="1035" s="2" customFormat="1" customHeight="1"/>
    <row r="1036" s="2" customFormat="1" customHeight="1"/>
    <row r="1037" s="2" customFormat="1" customHeight="1"/>
    <row r="1038" s="2" customFormat="1" customHeight="1"/>
    <row r="1039" s="2" customFormat="1" customHeight="1"/>
    <row r="1040" s="2" customFormat="1" customHeight="1"/>
    <row r="1041" s="2" customFormat="1" customHeight="1"/>
    <row r="1042" s="2" customFormat="1" customHeight="1"/>
    <row r="1043" s="2" customFormat="1" customHeight="1"/>
    <row r="1044" s="2" customFormat="1" customHeight="1"/>
    <row r="1045" s="2" customFormat="1" customHeight="1"/>
    <row r="1046" s="2" customFormat="1" customHeight="1"/>
    <row r="1047" s="2" customFormat="1" customHeight="1"/>
    <row r="1048" s="2" customFormat="1" customHeight="1"/>
    <row r="1049" s="2" customFormat="1" customHeight="1"/>
    <row r="1050" s="2" customFormat="1" customHeight="1"/>
    <row r="1051" s="2" customFormat="1" customHeight="1"/>
    <row r="1052" s="2" customFormat="1" customHeight="1"/>
    <row r="1053" s="2" customFormat="1" customHeight="1"/>
    <row r="1054" s="2" customFormat="1" customHeight="1"/>
    <row r="1055" s="2" customFormat="1" customHeight="1"/>
    <row r="1056" s="2" customFormat="1" customHeight="1"/>
    <row r="1057" s="2" customFormat="1" customHeight="1"/>
    <row r="1058" s="2" customFormat="1" customHeight="1"/>
    <row r="1059" s="2" customFormat="1" customHeight="1"/>
    <row r="1060" s="2" customFormat="1" customHeight="1"/>
    <row r="1061" s="2" customFormat="1" customHeight="1"/>
    <row r="1062" s="2" customFormat="1" customHeight="1"/>
    <row r="1063" s="2" customFormat="1" customHeight="1"/>
    <row r="1064" s="2" customFormat="1" customHeight="1"/>
    <row r="1065" s="2" customFormat="1" customHeight="1"/>
    <row r="1066" s="2" customFormat="1" customHeight="1"/>
    <row r="1067" s="2" customFormat="1" customHeight="1"/>
    <row r="1068" s="2" customFormat="1" customHeight="1"/>
    <row r="1069" s="2" customFormat="1" customHeight="1"/>
    <row r="1070" s="2" customFormat="1" customHeight="1"/>
    <row r="1071" s="2" customFormat="1" customHeight="1"/>
    <row r="1072" s="2" customFormat="1" customHeight="1"/>
    <row r="1073" s="2" customFormat="1" customHeight="1"/>
    <row r="1074" s="2" customFormat="1" customHeight="1"/>
    <row r="1075" s="2" customFormat="1" customHeight="1"/>
    <row r="1076" s="2" customFormat="1" customHeight="1"/>
    <row r="1077" s="2" customFormat="1" customHeight="1"/>
    <row r="1078" s="2" customFormat="1" customHeight="1"/>
    <row r="1079" s="2" customFormat="1" customHeight="1"/>
    <row r="1080" s="2" customFormat="1" customHeight="1"/>
    <row r="1081" s="2" customFormat="1" customHeight="1"/>
    <row r="1082" s="2" customFormat="1" customHeight="1"/>
    <row r="1083" s="2" customFormat="1" customHeight="1"/>
    <row r="1084" s="2" customFormat="1" customHeight="1"/>
    <row r="1085" s="2" customFormat="1" customHeight="1"/>
    <row r="1086" s="2" customFormat="1" customHeight="1"/>
    <row r="1087" s="2" customFormat="1" customHeight="1"/>
    <row r="1088" s="2" customFormat="1" customHeight="1"/>
    <row r="1089" s="2" customFormat="1" customHeight="1"/>
    <row r="1090" s="2" customFormat="1" customHeight="1"/>
    <row r="1091" s="2" customFormat="1" customHeight="1"/>
    <row r="1092" s="2" customFormat="1" customHeight="1"/>
    <row r="1093" s="2" customFormat="1" customHeight="1"/>
    <row r="1094" s="2" customFormat="1" customHeight="1"/>
    <row r="1095" s="2" customFormat="1" customHeight="1"/>
    <row r="1096" s="2" customFormat="1" customHeight="1"/>
    <row r="1097" s="2" customFormat="1" customHeight="1"/>
    <row r="1098" s="2" customFormat="1" customHeight="1"/>
    <row r="1099" s="2" customFormat="1" customHeight="1"/>
    <row r="1100" s="2" customFormat="1" customHeight="1"/>
    <row r="1101" s="2" customFormat="1" customHeight="1"/>
    <row r="1102" s="2" customFormat="1" customHeight="1"/>
    <row r="1103" s="2" customFormat="1" customHeight="1"/>
    <row r="1104" s="2" customFormat="1" customHeight="1"/>
    <row r="1105" s="2" customFormat="1" customHeight="1"/>
    <row r="1106" s="2" customFormat="1" customHeight="1"/>
    <row r="1107" s="2" customFormat="1" customHeight="1"/>
    <row r="1108" s="2" customFormat="1" customHeight="1"/>
    <row r="1109" s="2" customFormat="1" customHeight="1"/>
    <row r="1110" s="2" customFormat="1" customHeight="1"/>
    <row r="1111" s="2" customFormat="1" customHeight="1"/>
    <row r="1112" s="2" customFormat="1" customHeight="1"/>
    <row r="1113" s="2" customFormat="1" customHeight="1"/>
    <row r="1114" s="2" customFormat="1" customHeight="1"/>
    <row r="1115" s="2" customFormat="1" customHeight="1"/>
    <row r="1116" s="2" customFormat="1" customHeight="1"/>
    <row r="1117" s="2" customFormat="1" customHeight="1"/>
    <row r="1118" s="2" customFormat="1" customHeight="1"/>
    <row r="1119" s="2" customFormat="1" customHeight="1"/>
    <row r="1120" s="2" customFormat="1" customHeight="1"/>
    <row r="1121" s="2" customFormat="1" customHeight="1"/>
    <row r="1122" s="2" customFormat="1" customHeight="1"/>
    <row r="1123" s="2" customFormat="1" customHeight="1"/>
    <row r="1124" s="2" customFormat="1" customHeight="1"/>
    <row r="1125" s="2" customFormat="1" customHeight="1"/>
    <row r="1126" s="2" customFormat="1" customHeight="1"/>
    <row r="1127" s="2" customFormat="1" customHeight="1"/>
    <row r="1128" s="2" customFormat="1" customHeight="1"/>
    <row r="1129" s="2" customFormat="1" customHeight="1"/>
    <row r="1130" s="2" customFormat="1" customHeight="1"/>
    <row r="1131" s="2" customFormat="1" customHeight="1"/>
    <row r="1132" s="2" customFormat="1" customHeight="1"/>
    <row r="1133" s="2" customFormat="1" customHeight="1"/>
    <row r="1134" s="2" customFormat="1" customHeight="1"/>
    <row r="1135" s="2" customFormat="1" customHeight="1"/>
    <row r="1136" s="2" customFormat="1" customHeight="1"/>
    <row r="1137" s="2" customFormat="1" customHeight="1"/>
    <row r="1138" s="2" customFormat="1" customHeight="1"/>
    <row r="1139" s="2" customFormat="1" customHeight="1"/>
    <row r="1140" s="2" customFormat="1" customHeight="1"/>
    <row r="1141" s="2" customFormat="1" customHeight="1"/>
    <row r="1142" s="2" customFormat="1" customHeight="1"/>
    <row r="1143" s="2" customFormat="1" customHeight="1"/>
    <row r="1144" s="2" customFormat="1" customHeight="1"/>
    <row r="1145" s="2" customFormat="1" customHeight="1"/>
    <row r="1146" s="2" customFormat="1" customHeight="1"/>
    <row r="1147" s="2" customFormat="1" customHeight="1"/>
    <row r="1148" s="2" customFormat="1" customHeight="1"/>
    <row r="1149" s="2" customFormat="1" customHeight="1"/>
    <row r="1150" s="2" customFormat="1" customHeight="1"/>
    <row r="1151" s="2" customFormat="1" customHeight="1"/>
    <row r="1152" s="2" customFormat="1" customHeight="1"/>
    <row r="1153" s="2" customFormat="1" customHeight="1"/>
    <row r="1154" s="2" customFormat="1" customHeight="1"/>
    <row r="1155" s="2" customFormat="1" customHeight="1"/>
    <row r="1156" s="2" customFormat="1" customHeight="1"/>
    <row r="1157" s="2" customFormat="1" customHeight="1"/>
    <row r="1158" s="2" customFormat="1" customHeight="1"/>
    <row r="1159" s="2" customFormat="1" customHeight="1"/>
    <row r="1160" s="2" customFormat="1" customHeight="1"/>
    <row r="1161" s="2" customFormat="1" customHeight="1"/>
    <row r="1162" s="2" customFormat="1" customHeight="1"/>
    <row r="1163" s="2" customFormat="1" customHeight="1"/>
    <row r="1164" s="2" customFormat="1" customHeight="1"/>
    <row r="1165" s="2" customFormat="1" customHeight="1"/>
    <row r="1166" s="2" customFormat="1" customHeight="1"/>
    <row r="1167" s="2" customFormat="1" customHeight="1"/>
    <row r="1168" s="2" customFormat="1" customHeight="1"/>
    <row r="1169" s="2" customFormat="1" customHeight="1"/>
    <row r="1170" s="2" customFormat="1" customHeight="1"/>
    <row r="1171" s="2" customFormat="1" customHeight="1"/>
    <row r="1172" s="2" customFormat="1" customHeight="1"/>
    <row r="1173" s="2" customFormat="1" customHeight="1"/>
    <row r="1174" s="2" customFormat="1" customHeight="1"/>
    <row r="1175" s="2" customFormat="1" customHeight="1"/>
    <row r="1176" s="2" customFormat="1" customHeight="1"/>
    <row r="1177" s="2" customFormat="1" customHeight="1"/>
    <row r="1178" s="2" customFormat="1" customHeight="1"/>
    <row r="1179" s="2" customFormat="1" customHeight="1"/>
    <row r="1180" s="2" customFormat="1" customHeight="1"/>
    <row r="1181" s="2" customFormat="1" customHeight="1"/>
    <row r="1182" s="2" customFormat="1" customHeight="1"/>
    <row r="1183" s="2" customFormat="1" customHeight="1"/>
    <row r="1184" s="2" customFormat="1" customHeight="1"/>
    <row r="1185" s="2" customFormat="1" customHeight="1"/>
    <row r="1186" s="2" customFormat="1" customHeight="1"/>
    <row r="1187" s="2" customFormat="1" customHeight="1"/>
    <row r="1188" s="2" customFormat="1" customHeight="1"/>
    <row r="1189" s="2" customFormat="1" customHeight="1"/>
    <row r="1190" s="2" customFormat="1" customHeight="1"/>
    <row r="1191" s="2" customFormat="1" customHeight="1"/>
    <row r="1192" s="2" customFormat="1" customHeight="1"/>
    <row r="1193" s="2" customFormat="1" customHeight="1"/>
    <row r="1194" s="2" customFormat="1" customHeight="1"/>
    <row r="1195" s="2" customFormat="1" customHeight="1"/>
    <row r="1196" s="2" customFormat="1" customHeight="1"/>
    <row r="1197" s="2" customFormat="1" customHeight="1"/>
    <row r="1198" s="2" customFormat="1" customHeight="1"/>
    <row r="1199" s="2" customFormat="1" customHeight="1"/>
    <row r="1200" s="2" customFormat="1" customHeight="1"/>
    <row r="1201" s="2" customFormat="1" customHeight="1"/>
    <row r="1202" s="2" customFormat="1" customHeight="1"/>
    <row r="1203" s="2" customFormat="1" customHeight="1"/>
    <row r="1204" s="2" customFormat="1" customHeight="1"/>
    <row r="1205" s="2" customFormat="1" customHeight="1"/>
    <row r="1206" s="2" customFormat="1" customHeight="1"/>
    <row r="1207" s="2" customFormat="1" customHeight="1"/>
    <row r="1208" s="2" customFormat="1" customHeight="1"/>
    <row r="1209" s="2" customFormat="1" customHeight="1"/>
    <row r="1210" s="2" customFormat="1" customHeight="1"/>
    <row r="1211" s="2" customFormat="1" customHeight="1"/>
    <row r="1212" s="2" customFormat="1" customHeight="1"/>
    <row r="1213" s="2" customFormat="1" customHeight="1"/>
    <row r="1214" s="2" customFormat="1" customHeight="1"/>
    <row r="1215" s="2" customFormat="1" customHeight="1"/>
    <row r="1216" s="2" customFormat="1" customHeight="1"/>
    <row r="1217" s="2" customFormat="1" customHeight="1"/>
    <row r="1218" s="2" customFormat="1" customHeight="1"/>
    <row r="1219" s="2" customFormat="1" customHeight="1"/>
    <row r="1220" s="2" customFormat="1" customHeight="1"/>
    <row r="1221" s="2" customFormat="1" customHeight="1"/>
    <row r="1222" s="2" customFormat="1" customHeight="1"/>
    <row r="1223" s="2" customFormat="1" customHeight="1"/>
    <row r="1224" s="2" customFormat="1" customHeight="1"/>
    <row r="1225" s="2" customFormat="1" customHeight="1"/>
    <row r="1226" s="2" customFormat="1" customHeight="1"/>
    <row r="1227" s="2" customFormat="1" customHeight="1"/>
    <row r="1228" s="2" customFormat="1" customHeight="1"/>
    <row r="1229" s="2" customFormat="1" customHeight="1"/>
    <row r="1230" s="2" customFormat="1" customHeight="1"/>
    <row r="1231" s="2" customFormat="1" customHeight="1"/>
    <row r="1232" s="2" customFormat="1" customHeight="1"/>
    <row r="1233" s="2" customFormat="1" customHeight="1"/>
    <row r="1234" s="2" customFormat="1" customHeight="1"/>
    <row r="1235" s="2" customFormat="1" customHeight="1"/>
    <row r="1236" s="2" customFormat="1" customHeight="1"/>
    <row r="1237" s="2" customFormat="1" customHeight="1"/>
    <row r="1238" s="2" customFormat="1" customHeight="1"/>
    <row r="1239" s="2" customFormat="1" customHeight="1"/>
    <row r="1240" s="2" customFormat="1" customHeight="1"/>
    <row r="1241" s="2" customFormat="1" customHeight="1"/>
    <row r="1242" s="2" customFormat="1" customHeight="1"/>
    <row r="1243" s="2" customFormat="1" customHeight="1"/>
    <row r="1244" s="2" customFormat="1" customHeight="1"/>
    <row r="1245" s="2" customFormat="1" customHeight="1"/>
    <row r="1246" s="2" customFormat="1" customHeight="1"/>
    <row r="1247" s="2" customFormat="1" customHeight="1"/>
    <row r="1248" s="2" customFormat="1" customHeight="1"/>
    <row r="1249" s="2" customFormat="1" customHeight="1"/>
    <row r="1250" s="2" customFormat="1" customHeight="1"/>
    <row r="1251" s="2" customFormat="1" customHeight="1"/>
    <row r="1252" s="2" customFormat="1" customHeight="1"/>
    <row r="1253" s="2" customFormat="1" customHeight="1"/>
    <row r="1254" s="2" customFormat="1" customHeight="1"/>
    <row r="1255" s="2" customFormat="1" customHeight="1"/>
    <row r="1256" s="2" customFormat="1" customHeight="1"/>
    <row r="1257" s="2" customFormat="1" customHeight="1"/>
    <row r="1258" s="2" customFormat="1" customHeight="1"/>
    <row r="1259" s="2" customFormat="1" customHeight="1"/>
    <row r="1260" s="2" customFormat="1" customHeight="1"/>
    <row r="1261" s="2" customFormat="1" customHeight="1"/>
    <row r="1262" s="2" customFormat="1" customHeight="1"/>
    <row r="1263" s="2" customFormat="1" customHeight="1"/>
    <row r="1264" s="2" customFormat="1" customHeight="1"/>
    <row r="1265" s="2" customFormat="1" customHeight="1"/>
    <row r="1266" s="2" customFormat="1" customHeight="1"/>
    <row r="1267" s="2" customFormat="1" customHeight="1"/>
    <row r="1268" s="2" customFormat="1" customHeight="1"/>
    <row r="1269" s="2" customFormat="1" customHeight="1"/>
    <row r="1270" s="2" customFormat="1" customHeight="1"/>
    <row r="1271" s="2" customFormat="1" customHeight="1"/>
    <row r="1272" s="2" customFormat="1" customHeight="1"/>
    <row r="1273" s="2" customFormat="1" customHeight="1"/>
    <row r="1274" s="2" customFormat="1" customHeight="1"/>
    <row r="1275" s="2" customFormat="1" customHeight="1"/>
    <row r="1276" s="2" customFormat="1" customHeight="1"/>
    <row r="1277" s="2" customFormat="1" customHeight="1"/>
    <row r="1278" s="2" customFormat="1" customHeight="1"/>
    <row r="1279" s="2" customFormat="1" customHeight="1"/>
    <row r="1280" s="2" customFormat="1" customHeight="1"/>
    <row r="1281" s="2" customFormat="1" customHeight="1"/>
    <row r="1282" s="2" customFormat="1" customHeight="1"/>
    <row r="1283" s="2" customFormat="1" customHeight="1"/>
    <row r="1284" s="2" customFormat="1" customHeight="1"/>
    <row r="1285" s="2" customFormat="1" customHeight="1"/>
    <row r="1286" s="2" customFormat="1" customHeight="1"/>
    <row r="1287" s="2" customFormat="1" customHeight="1"/>
    <row r="1288" s="2" customFormat="1" customHeight="1"/>
    <row r="1289" s="2" customFormat="1" customHeight="1"/>
    <row r="1290" s="2" customFormat="1" customHeight="1"/>
    <row r="1291" s="2" customFormat="1" customHeight="1"/>
    <row r="1292" s="2" customFormat="1" customHeight="1"/>
    <row r="1293" s="2" customFormat="1" customHeight="1"/>
    <row r="1294" s="2" customFormat="1" customHeight="1"/>
    <row r="1295" s="2" customFormat="1" customHeight="1"/>
    <row r="1296" s="2" customFormat="1" customHeight="1"/>
    <row r="1297" s="2" customFormat="1" customHeight="1"/>
    <row r="1298" s="2" customFormat="1" customHeight="1"/>
    <row r="1299" s="2" customFormat="1" customHeight="1"/>
    <row r="1300" s="2" customFormat="1" customHeight="1"/>
    <row r="1301" s="2" customFormat="1" customHeight="1"/>
    <row r="1302" s="2" customFormat="1" customHeight="1"/>
    <row r="1303" s="2" customFormat="1" customHeight="1"/>
    <row r="1304" s="2" customFormat="1" customHeight="1"/>
    <row r="1305" s="2" customFormat="1" customHeight="1"/>
    <row r="1306" s="2" customFormat="1" customHeight="1"/>
    <row r="1307" s="2" customFormat="1" customHeight="1"/>
    <row r="1308" s="2" customFormat="1" customHeight="1"/>
    <row r="1309" s="2" customFormat="1" customHeight="1"/>
    <row r="1310" s="2" customFormat="1" customHeight="1"/>
    <row r="1311" s="2" customFormat="1" customHeight="1"/>
    <row r="1312" s="2" customFormat="1" customHeight="1"/>
    <row r="1313" s="2" customFormat="1" customHeight="1"/>
    <row r="1314" s="2" customFormat="1" customHeight="1"/>
    <row r="1315" s="2" customFormat="1" customHeight="1"/>
    <row r="1316" s="2" customFormat="1" customHeight="1"/>
    <row r="1317" s="2" customFormat="1" customHeight="1"/>
    <row r="1318" s="2" customFormat="1" customHeight="1"/>
    <row r="1319" s="2" customFormat="1" customHeight="1"/>
    <row r="1320" s="2" customFormat="1" customHeight="1"/>
    <row r="1321" s="2" customFormat="1" customHeight="1"/>
    <row r="1322" s="2" customFormat="1" customHeight="1"/>
    <row r="1323" s="2" customFormat="1" customHeight="1"/>
    <row r="1324" s="2" customFormat="1" customHeight="1"/>
    <row r="1325" s="2" customFormat="1" customHeight="1"/>
    <row r="1326" s="2" customFormat="1" customHeight="1"/>
    <row r="1327" s="2" customFormat="1" customHeight="1"/>
    <row r="1328" s="2" customFormat="1" customHeight="1"/>
    <row r="1329" s="2" customFormat="1" customHeight="1"/>
    <row r="1330" s="2" customFormat="1" customHeight="1"/>
    <row r="1331" s="2" customFormat="1" customHeight="1"/>
    <row r="1332" s="2" customFormat="1" customHeight="1"/>
    <row r="1333" s="2" customFormat="1" customHeight="1"/>
    <row r="1334" s="2" customFormat="1" customHeight="1"/>
    <row r="1335" s="2" customFormat="1" customHeight="1"/>
    <row r="1336" s="2" customFormat="1" customHeight="1"/>
    <row r="1337" s="2" customFormat="1" customHeight="1"/>
    <row r="1338" s="2" customFormat="1" customHeight="1"/>
    <row r="1339" s="2" customFormat="1" customHeight="1"/>
    <row r="1340" s="2" customFormat="1" customHeight="1"/>
    <row r="1341" s="2" customFormat="1" customHeight="1"/>
    <row r="1342" s="2" customFormat="1" customHeight="1"/>
    <row r="1343" s="2" customFormat="1" customHeight="1"/>
    <row r="1344" s="2" customFormat="1" customHeight="1"/>
    <row r="1345" s="2" customFormat="1" customHeight="1"/>
    <row r="1346" s="2" customFormat="1" customHeight="1"/>
    <row r="1347" s="2" customFormat="1" customHeight="1"/>
    <row r="1348" s="2" customFormat="1" customHeight="1"/>
    <row r="1349" s="2" customFormat="1" customHeight="1"/>
    <row r="1350" s="2" customFormat="1" customHeight="1"/>
    <row r="1351" s="2" customFormat="1" customHeight="1"/>
    <row r="1352" s="2" customFormat="1" customHeight="1"/>
    <row r="1353" s="2" customFormat="1" customHeight="1"/>
    <row r="1354" s="2" customFormat="1" customHeight="1"/>
    <row r="1355" s="2" customFormat="1" customHeight="1"/>
    <row r="1356" s="2" customFormat="1" customHeight="1"/>
    <row r="1357" s="2" customFormat="1" customHeight="1"/>
    <row r="1358" s="2" customFormat="1" customHeight="1"/>
    <row r="1359" s="2" customFormat="1" customHeight="1"/>
    <row r="1360" s="2" customFormat="1" customHeight="1"/>
    <row r="1361" s="2" customFormat="1" customHeight="1"/>
    <row r="1362" s="2" customFormat="1" customHeight="1"/>
    <row r="1363" s="2" customFormat="1" customHeight="1"/>
    <row r="1364" s="2" customFormat="1" customHeight="1"/>
    <row r="1365" s="2" customFormat="1" customHeight="1"/>
    <row r="1366" s="2" customFormat="1" customHeight="1"/>
    <row r="1367" s="2" customFormat="1" customHeight="1"/>
    <row r="1368" s="2" customFormat="1" customHeight="1"/>
    <row r="1369" s="2" customFormat="1" customHeight="1"/>
    <row r="1370" s="2" customFormat="1" customHeight="1"/>
    <row r="1371" s="2" customFormat="1" customHeight="1"/>
    <row r="1372" s="2" customFormat="1" customHeight="1"/>
    <row r="1373" s="2" customFormat="1" customHeight="1"/>
    <row r="1374" s="2" customFormat="1" customHeight="1"/>
    <row r="1375" s="2" customFormat="1" customHeight="1"/>
    <row r="1376" s="2" customFormat="1" customHeight="1"/>
    <row r="1377" s="2" customFormat="1" customHeight="1"/>
    <row r="1378" s="2" customFormat="1" customHeight="1"/>
    <row r="1379" s="2" customFormat="1" customHeight="1"/>
    <row r="1380" s="2" customFormat="1" customHeight="1"/>
    <row r="1381" s="2" customFormat="1" customHeight="1"/>
    <row r="1382" s="2" customFormat="1" customHeight="1"/>
    <row r="1383" s="2" customFormat="1" customHeight="1"/>
    <row r="1384" s="2" customFormat="1" customHeight="1"/>
    <row r="1385" s="2" customFormat="1" customHeight="1"/>
    <row r="1386" s="2" customFormat="1" customHeight="1"/>
    <row r="1387" s="2" customFormat="1" customHeight="1"/>
    <row r="1388" s="2" customFormat="1" customHeight="1"/>
    <row r="1389" s="2" customFormat="1" customHeight="1"/>
    <row r="1390" s="2" customFormat="1" customHeight="1"/>
    <row r="1391" s="2" customFormat="1" customHeight="1"/>
    <row r="1392" s="2" customFormat="1" customHeight="1"/>
    <row r="1393" s="2" customFormat="1" customHeight="1"/>
    <row r="1394" s="2" customFormat="1" customHeight="1"/>
    <row r="1395" s="2" customFormat="1" customHeight="1"/>
    <row r="1396" s="2" customFormat="1" customHeight="1"/>
    <row r="1397" s="2" customFormat="1" customHeight="1"/>
    <row r="1398" s="2" customFormat="1" customHeight="1"/>
    <row r="1399" s="2" customFormat="1" customHeight="1"/>
    <row r="1400" s="2" customFormat="1" customHeight="1"/>
    <row r="1401" s="2" customFormat="1" customHeight="1"/>
    <row r="1402" s="2" customFormat="1" customHeight="1"/>
    <row r="1403" s="2" customFormat="1" customHeight="1"/>
    <row r="1404" s="2" customFormat="1" customHeight="1"/>
    <row r="1405" s="2" customFormat="1" customHeight="1"/>
    <row r="1406" s="2" customFormat="1" customHeight="1"/>
    <row r="1407" s="2" customFormat="1" customHeight="1"/>
    <row r="1408" s="2" customFormat="1" customHeight="1"/>
    <row r="1409" s="2" customFormat="1" customHeight="1"/>
    <row r="1410" s="2" customFormat="1" customHeight="1"/>
    <row r="1411" s="2" customFormat="1" customHeight="1"/>
    <row r="1412" s="2" customFormat="1" customHeight="1"/>
    <row r="1413" s="2" customFormat="1" customHeight="1"/>
    <row r="1414" s="2" customFormat="1" customHeight="1"/>
    <row r="1415" s="2" customFormat="1" customHeight="1"/>
    <row r="1416" s="2" customFormat="1" customHeight="1"/>
    <row r="1417" s="2" customFormat="1" customHeight="1"/>
    <row r="1418" s="2" customFormat="1" customHeight="1"/>
    <row r="1419" s="2" customFormat="1" customHeight="1"/>
    <row r="1420" s="2" customFormat="1" customHeight="1"/>
    <row r="1421" s="2" customFormat="1" customHeight="1"/>
    <row r="1422" s="2" customFormat="1" customHeight="1"/>
    <row r="1423" s="2" customFormat="1" customHeight="1"/>
    <row r="1424" s="2" customFormat="1" customHeight="1"/>
    <row r="1425" s="2" customFormat="1" customHeight="1"/>
    <row r="1426" s="2" customFormat="1" customHeight="1"/>
    <row r="1427" s="2" customFormat="1" customHeight="1"/>
    <row r="1428" s="2" customFormat="1" customHeight="1"/>
    <row r="1429" s="2" customFormat="1" customHeight="1"/>
    <row r="1430" s="2" customFormat="1" customHeight="1"/>
    <row r="1431" s="2" customFormat="1" customHeight="1"/>
    <row r="1432" s="2" customFormat="1" customHeight="1"/>
    <row r="1433" s="2" customFormat="1" customHeight="1"/>
    <row r="1434" s="2" customFormat="1" customHeight="1"/>
    <row r="1435" s="2" customFormat="1" customHeight="1"/>
    <row r="1436" s="2" customFormat="1" customHeight="1"/>
    <row r="1437" s="2" customFormat="1" customHeight="1"/>
    <row r="1438" s="2" customFormat="1" customHeight="1"/>
    <row r="1439" s="2" customFormat="1" customHeight="1"/>
    <row r="1440" s="2" customFormat="1" customHeight="1"/>
    <row r="1441" s="2" customFormat="1" customHeight="1"/>
    <row r="1442" s="2" customFormat="1" customHeight="1"/>
    <row r="1443" s="2" customFormat="1" customHeight="1"/>
    <row r="1444" s="2" customFormat="1" customHeight="1"/>
    <row r="1445" s="2" customFormat="1" customHeight="1"/>
    <row r="1446" s="2" customFormat="1" customHeight="1"/>
    <row r="1447" s="2" customFormat="1" customHeight="1"/>
    <row r="1448" s="2" customFormat="1" customHeight="1"/>
    <row r="1449" s="2" customFormat="1" customHeight="1"/>
    <row r="1450" s="2" customFormat="1" customHeight="1"/>
    <row r="1451" s="2" customFormat="1" customHeight="1"/>
    <row r="1452" s="2" customFormat="1" customHeight="1"/>
    <row r="1453" s="2" customFormat="1" customHeight="1"/>
    <row r="1454" s="2" customFormat="1" customHeight="1"/>
    <row r="1455" s="2" customFormat="1" customHeight="1"/>
    <row r="1456" s="2" customFormat="1" customHeight="1"/>
    <row r="1457" s="2" customFormat="1" customHeight="1"/>
    <row r="1458" s="2" customFormat="1" customHeight="1"/>
    <row r="1459" s="2" customFormat="1" customHeight="1"/>
    <row r="1460" s="2" customFormat="1" customHeight="1"/>
    <row r="1461" s="2" customFormat="1" customHeight="1"/>
    <row r="1462" s="2" customFormat="1" customHeight="1"/>
    <row r="1463" s="2" customFormat="1" customHeight="1"/>
    <row r="1464" s="2" customFormat="1" customHeight="1"/>
    <row r="1465" s="2" customFormat="1" customHeight="1"/>
    <row r="1466" s="2" customFormat="1" customHeight="1"/>
    <row r="1467" s="2" customFormat="1" customHeight="1"/>
    <row r="1468" s="2" customFormat="1" customHeight="1"/>
    <row r="1469" s="2" customFormat="1" customHeight="1"/>
    <row r="1470" s="2" customFormat="1" customHeight="1"/>
    <row r="1471" s="2" customFormat="1" customHeight="1"/>
    <row r="1472" s="2" customFormat="1" customHeight="1"/>
    <row r="1473" s="2" customFormat="1" customHeight="1"/>
    <row r="1474" s="2" customFormat="1" customHeight="1"/>
    <row r="1475" s="2" customFormat="1" customHeight="1"/>
    <row r="1476" s="2" customFormat="1" customHeight="1"/>
    <row r="1477" s="2" customFormat="1" customHeight="1"/>
    <row r="1478" s="2" customFormat="1" customHeight="1"/>
    <row r="1479" s="2" customFormat="1" customHeight="1"/>
    <row r="1480" s="2" customFormat="1" customHeight="1"/>
    <row r="1481" s="2" customFormat="1" customHeight="1"/>
    <row r="1482" s="2" customFormat="1" customHeight="1"/>
    <row r="1483" s="2" customFormat="1" customHeight="1"/>
    <row r="1484" s="2" customFormat="1" customHeight="1"/>
    <row r="1485" s="2" customFormat="1" customHeight="1"/>
    <row r="1486" s="2" customFormat="1" customHeight="1"/>
    <row r="1487" s="2" customFormat="1" customHeight="1"/>
    <row r="1488" s="2" customFormat="1" customHeight="1"/>
    <row r="1489" s="2" customFormat="1" customHeight="1"/>
    <row r="1490" s="2" customFormat="1" customHeight="1"/>
    <row r="1491" s="2" customFormat="1" customHeight="1"/>
    <row r="1492" s="2" customFormat="1" customHeight="1"/>
    <row r="1493" s="2" customFormat="1" customHeight="1"/>
    <row r="1494" s="2" customFormat="1" customHeight="1"/>
    <row r="1495" s="2" customFormat="1" customHeight="1"/>
    <row r="1496" s="2" customFormat="1" customHeight="1"/>
    <row r="1497" s="2" customFormat="1" customHeight="1"/>
    <row r="1498" s="2" customFormat="1" customHeight="1"/>
    <row r="1499" s="2" customFormat="1" customHeight="1"/>
    <row r="1500" s="2" customFormat="1" customHeight="1"/>
    <row r="1501" s="2" customFormat="1" customHeight="1"/>
    <row r="1502" s="2" customFormat="1" customHeight="1"/>
    <row r="1503" s="2" customFormat="1" customHeight="1"/>
    <row r="1504" s="2" customFormat="1" customHeight="1"/>
    <row r="1505" s="2" customFormat="1" customHeight="1"/>
    <row r="1506" s="2" customFormat="1" customHeight="1"/>
    <row r="1507" s="2" customFormat="1" customHeight="1"/>
    <row r="1508" s="2" customFormat="1" customHeight="1"/>
    <row r="1509" s="2" customFormat="1" customHeight="1"/>
    <row r="1510" s="2" customFormat="1" customHeight="1"/>
    <row r="1511" s="2" customFormat="1" customHeight="1"/>
    <row r="1512" s="2" customFormat="1" customHeight="1"/>
    <row r="1513" s="2" customFormat="1" customHeight="1"/>
    <row r="1514" s="2" customFormat="1" customHeight="1"/>
    <row r="1515" s="2" customFormat="1" customHeight="1"/>
    <row r="1516" s="2" customFormat="1" customHeight="1"/>
    <row r="1517" s="2" customFormat="1" customHeight="1"/>
    <row r="1518" s="2" customFormat="1" customHeight="1"/>
    <row r="1519" s="2" customFormat="1" customHeight="1"/>
    <row r="1520" s="2" customFormat="1" customHeight="1"/>
    <row r="1521" s="2" customFormat="1" customHeight="1"/>
    <row r="1522" s="2" customFormat="1" customHeight="1"/>
    <row r="1523" s="2" customFormat="1" customHeight="1"/>
    <row r="1524" s="2" customFormat="1" customHeight="1"/>
    <row r="1525" s="2" customFormat="1" customHeight="1"/>
    <row r="1526" s="2" customFormat="1" customHeight="1"/>
    <row r="1527" s="2" customFormat="1" customHeight="1"/>
    <row r="1528" s="2" customFormat="1" customHeight="1"/>
    <row r="1529" s="2" customFormat="1" customHeight="1"/>
    <row r="1530" s="2" customFormat="1" customHeight="1"/>
    <row r="1531" s="2" customFormat="1" customHeight="1"/>
    <row r="1532" s="2" customFormat="1" customHeight="1"/>
    <row r="1533" s="2" customFormat="1" customHeight="1"/>
    <row r="1534" s="2" customFormat="1" customHeight="1"/>
    <row r="1535" s="2" customFormat="1" customHeight="1"/>
    <row r="1536" s="2" customFormat="1" customHeight="1"/>
    <row r="1537" s="2" customFormat="1" customHeight="1"/>
    <row r="1538" s="2" customFormat="1" customHeight="1"/>
    <row r="1539" s="2" customFormat="1" customHeight="1"/>
    <row r="1540" s="2" customFormat="1" customHeight="1"/>
    <row r="1541" s="2" customFormat="1" customHeight="1"/>
    <row r="1542" s="2" customFormat="1" customHeight="1"/>
    <row r="1543" s="2" customFormat="1" customHeight="1"/>
    <row r="1544" s="2" customFormat="1" customHeight="1"/>
    <row r="1545" s="2" customFormat="1" customHeight="1"/>
    <row r="1546" s="2" customFormat="1" customHeight="1"/>
    <row r="1547" s="2" customFormat="1" customHeight="1"/>
    <row r="1548" s="2" customFormat="1" customHeight="1"/>
    <row r="1549" s="2" customFormat="1" customHeight="1"/>
    <row r="1550" s="2" customFormat="1" customHeight="1"/>
    <row r="1551" s="2" customFormat="1" customHeight="1"/>
    <row r="1552" s="2" customFormat="1" customHeight="1"/>
    <row r="1553" s="2" customFormat="1" customHeight="1"/>
    <row r="1554" s="2" customFormat="1" customHeight="1"/>
    <row r="1555" s="2" customFormat="1" customHeight="1"/>
    <row r="1556" s="2" customFormat="1" customHeight="1"/>
    <row r="1557" s="2" customFormat="1" customHeight="1"/>
    <row r="1558" s="2" customFormat="1" customHeight="1"/>
    <row r="1559" s="2" customFormat="1" customHeight="1"/>
    <row r="1560" s="2" customFormat="1" customHeight="1"/>
    <row r="1561" s="2" customFormat="1" customHeight="1"/>
    <row r="1562" s="2" customFormat="1" customHeight="1"/>
    <row r="1563" s="2" customFormat="1" customHeight="1"/>
    <row r="1564" s="2" customFormat="1" customHeight="1"/>
    <row r="1565" s="2" customFormat="1" customHeight="1"/>
    <row r="1566" s="2" customFormat="1" customHeight="1"/>
    <row r="1567" s="2" customFormat="1" customHeight="1"/>
    <row r="1568" s="2" customFormat="1" customHeight="1"/>
    <row r="1569" s="2" customFormat="1" customHeight="1"/>
    <row r="1570" s="2" customFormat="1" customHeight="1"/>
    <row r="1571" s="2" customFormat="1" customHeight="1"/>
    <row r="1572" s="2" customFormat="1" customHeight="1"/>
    <row r="1573" s="2" customFormat="1" customHeight="1"/>
    <row r="1574" s="2" customFormat="1" customHeight="1"/>
    <row r="1575" s="2" customFormat="1" customHeight="1"/>
    <row r="1576" s="2" customFormat="1" customHeight="1"/>
    <row r="1577" s="2" customFormat="1" customHeight="1"/>
    <row r="1578" s="2" customFormat="1" customHeight="1"/>
    <row r="1579" s="2" customFormat="1" customHeight="1"/>
    <row r="1580" s="2" customFormat="1" customHeight="1"/>
    <row r="1581" s="2" customFormat="1" customHeight="1"/>
    <row r="1582" s="2" customFormat="1" customHeight="1"/>
    <row r="1583" s="2" customFormat="1" customHeight="1"/>
    <row r="1584" s="2" customFormat="1" customHeight="1"/>
    <row r="1585" s="2" customFormat="1" customHeight="1"/>
    <row r="1586" s="2" customFormat="1" customHeight="1"/>
    <row r="1587" s="2" customFormat="1" customHeight="1"/>
    <row r="1588" s="2" customFormat="1" customHeight="1"/>
    <row r="1589" s="2" customFormat="1" customHeight="1"/>
    <row r="1590" s="2" customFormat="1" customHeight="1"/>
    <row r="1591" s="2" customFormat="1" customHeight="1"/>
    <row r="1592" s="2" customFormat="1" customHeight="1"/>
    <row r="1593" s="2" customFormat="1" customHeight="1"/>
    <row r="1594" s="2" customFormat="1" customHeight="1"/>
    <row r="1595" s="2" customFormat="1" customHeight="1"/>
    <row r="1596" s="2" customFormat="1" customHeight="1"/>
    <row r="1597" s="2" customFormat="1" customHeight="1"/>
    <row r="1598" s="2" customFormat="1" customHeight="1"/>
    <row r="1599" s="2" customFormat="1" customHeight="1"/>
    <row r="1600" s="2" customFormat="1" customHeight="1"/>
    <row r="1601" s="2" customFormat="1" customHeight="1"/>
    <row r="1602" s="2" customFormat="1" customHeight="1"/>
    <row r="1603" s="2" customFormat="1" customHeight="1"/>
    <row r="1604" s="2" customFormat="1" customHeight="1"/>
    <row r="1605" s="2" customFormat="1" customHeight="1"/>
    <row r="1606" s="2" customFormat="1" customHeight="1"/>
    <row r="1607" s="2" customFormat="1" customHeight="1"/>
    <row r="1608" s="2" customFormat="1" customHeight="1"/>
    <row r="1609" s="2" customFormat="1" customHeight="1"/>
    <row r="1610" s="2" customFormat="1" customHeight="1"/>
    <row r="1611" s="2" customFormat="1" customHeight="1"/>
    <row r="1612" s="2" customFormat="1" customHeight="1"/>
    <row r="1613" s="2" customFormat="1" customHeight="1"/>
    <row r="1614" s="2" customFormat="1" customHeight="1"/>
    <row r="1615" s="2" customFormat="1" customHeight="1"/>
    <row r="1616" s="2" customFormat="1" customHeight="1"/>
    <row r="1617" s="2" customFormat="1" customHeight="1"/>
    <row r="1618" s="2" customFormat="1" customHeight="1"/>
    <row r="1619" s="2" customFormat="1" customHeight="1"/>
    <row r="1620" s="2" customFormat="1" customHeight="1"/>
    <row r="1621" s="2" customFormat="1" customHeight="1"/>
    <row r="1622" s="2" customFormat="1" customHeight="1"/>
    <row r="1623" s="2" customFormat="1" customHeight="1"/>
    <row r="1624" s="2" customFormat="1" customHeight="1"/>
    <row r="1625" s="2" customFormat="1" customHeight="1"/>
    <row r="1626" s="2" customFormat="1" customHeight="1"/>
    <row r="1627" s="2" customFormat="1" customHeight="1"/>
    <row r="1628" s="2" customFormat="1" customHeight="1"/>
    <row r="1629" s="2" customFormat="1" customHeight="1"/>
    <row r="1630" s="2" customFormat="1" customHeight="1"/>
    <row r="1631" s="2" customFormat="1" customHeight="1"/>
    <row r="1632" s="2" customFormat="1" customHeight="1"/>
    <row r="1633" s="2" customFormat="1" customHeight="1"/>
    <row r="1634" s="2" customFormat="1" customHeight="1"/>
    <row r="1635" s="2" customFormat="1" customHeight="1"/>
    <row r="1636" s="2" customFormat="1" customHeight="1"/>
    <row r="1637" s="2" customFormat="1" customHeight="1"/>
    <row r="1638" s="2" customFormat="1" customHeight="1"/>
    <row r="1639" s="2" customFormat="1" customHeight="1"/>
    <row r="1640" s="2" customFormat="1" customHeight="1"/>
    <row r="1641" s="2" customFormat="1" customHeight="1"/>
    <row r="1642" s="2" customFormat="1" customHeight="1"/>
    <row r="1643" s="2" customFormat="1" customHeight="1"/>
    <row r="1644" s="2" customFormat="1" customHeight="1"/>
    <row r="1645" s="2" customFormat="1" customHeight="1"/>
    <row r="1646" s="2" customFormat="1" customHeight="1"/>
    <row r="1647" s="2" customFormat="1" customHeight="1"/>
    <row r="1648" s="2" customFormat="1" customHeight="1"/>
    <row r="1649" s="2" customFormat="1" customHeight="1"/>
    <row r="1650" s="2" customFormat="1" customHeight="1"/>
    <row r="1651" s="2" customFormat="1" customHeight="1"/>
    <row r="1652" s="2" customFormat="1" customHeight="1"/>
    <row r="1653" s="2" customFormat="1" customHeight="1"/>
    <row r="1654" s="2" customFormat="1" customHeight="1"/>
    <row r="1655" s="2" customFormat="1" customHeight="1"/>
    <row r="1656" s="2" customFormat="1" customHeight="1"/>
    <row r="1657" s="2" customFormat="1" customHeight="1"/>
    <row r="1658" s="2" customFormat="1" customHeight="1"/>
    <row r="1659" s="2" customFormat="1" customHeight="1"/>
    <row r="1660" s="2" customFormat="1" customHeight="1"/>
    <row r="1661" s="2" customFormat="1" customHeight="1"/>
    <row r="1662" s="2" customFormat="1" customHeight="1"/>
    <row r="1663" s="2" customFormat="1" customHeight="1"/>
    <row r="1664" s="2" customFormat="1" customHeight="1"/>
    <row r="1665" s="2" customFormat="1" customHeight="1"/>
    <row r="1666" s="2" customFormat="1" customHeight="1"/>
    <row r="1667" s="2" customFormat="1" customHeight="1"/>
    <row r="1668" s="2" customFormat="1" customHeight="1"/>
    <row r="1669" s="2" customFormat="1" customHeight="1"/>
    <row r="1670" s="2" customFormat="1" customHeight="1"/>
    <row r="1671" s="2" customFormat="1" customHeight="1"/>
    <row r="1672" s="2" customFormat="1" customHeight="1"/>
    <row r="1673" s="2" customFormat="1" customHeight="1"/>
    <row r="1674" s="2" customFormat="1" customHeight="1"/>
    <row r="1675" s="2" customFormat="1" customHeight="1"/>
    <row r="1676" s="2" customFormat="1" customHeight="1"/>
    <row r="1677" s="2" customFormat="1" customHeight="1"/>
    <row r="1678" s="2" customFormat="1" customHeight="1"/>
    <row r="1679" s="2" customFormat="1" customHeight="1"/>
    <row r="1680" s="2" customFormat="1" customHeight="1"/>
    <row r="1681" s="2" customFormat="1" customHeight="1"/>
    <row r="1682" s="2" customFormat="1" customHeight="1"/>
    <row r="1683" s="2" customFormat="1" customHeight="1"/>
    <row r="1684" s="2" customFormat="1" customHeight="1"/>
    <row r="1685" s="2" customFormat="1" customHeight="1"/>
    <row r="1686" s="2" customFormat="1" customHeight="1"/>
    <row r="1687" s="2" customFormat="1" customHeight="1"/>
    <row r="1688" s="2" customFormat="1" customHeight="1"/>
    <row r="1689" s="2" customFormat="1" customHeight="1"/>
    <row r="1690" s="2" customFormat="1" customHeight="1"/>
    <row r="1691" s="2" customFormat="1" customHeight="1"/>
    <row r="1692" s="2" customFormat="1" customHeight="1"/>
    <row r="1693" s="2" customFormat="1" customHeight="1"/>
    <row r="1694" s="2" customFormat="1" customHeight="1"/>
    <row r="1695" s="2" customFormat="1" customHeight="1"/>
    <row r="1696" s="2" customFormat="1" customHeight="1"/>
    <row r="1697" s="2" customFormat="1" customHeight="1"/>
    <row r="1698" s="2" customFormat="1" customHeight="1"/>
    <row r="1699" s="2" customFormat="1" customHeight="1"/>
    <row r="1700" s="2" customFormat="1" customHeight="1"/>
    <row r="1701" s="2" customFormat="1" customHeight="1"/>
    <row r="1702" s="2" customFormat="1" customHeight="1"/>
    <row r="1703" s="2" customFormat="1" customHeight="1"/>
    <row r="1704" s="2" customFormat="1" customHeight="1"/>
    <row r="1705" s="2" customFormat="1" customHeight="1"/>
    <row r="1706" s="2" customFormat="1" customHeight="1"/>
    <row r="1707" s="2" customFormat="1" customHeight="1"/>
    <row r="1708" s="2" customFormat="1" customHeight="1"/>
    <row r="1709" s="2" customFormat="1" customHeight="1"/>
    <row r="1710" s="2" customFormat="1" customHeight="1"/>
    <row r="1711" s="2" customFormat="1" customHeight="1"/>
    <row r="1712" s="2" customFormat="1" customHeight="1"/>
    <row r="1713" s="2" customFormat="1" customHeight="1"/>
    <row r="1714" s="2" customFormat="1" customHeight="1"/>
    <row r="1715" s="2" customFormat="1" customHeight="1"/>
    <row r="1716" s="2" customFormat="1" customHeight="1"/>
    <row r="1717" s="2" customFormat="1" customHeight="1"/>
    <row r="1718" s="2" customFormat="1" customHeight="1"/>
    <row r="1719" s="2" customFormat="1" customHeight="1"/>
    <row r="1720" s="2" customFormat="1" customHeight="1"/>
    <row r="1721" s="2" customFormat="1" customHeight="1"/>
    <row r="1722" s="2" customFormat="1" customHeight="1"/>
    <row r="1723" s="2" customFormat="1" customHeight="1"/>
    <row r="1724" s="2" customFormat="1" customHeight="1"/>
    <row r="1725" s="2" customFormat="1" customHeight="1"/>
    <row r="1726" s="2" customFormat="1" customHeight="1"/>
    <row r="1727" s="2" customFormat="1" customHeight="1"/>
    <row r="1728" s="2" customFormat="1" customHeight="1"/>
    <row r="1729" s="2" customFormat="1" customHeight="1"/>
    <row r="1730" s="2" customFormat="1" customHeight="1"/>
    <row r="1731" s="2" customFormat="1" customHeight="1"/>
    <row r="1732" s="2" customFormat="1" customHeight="1"/>
    <row r="1733" s="2" customFormat="1" customHeight="1"/>
    <row r="1734" s="2" customFormat="1" customHeight="1"/>
    <row r="1735" s="2" customFormat="1" customHeight="1"/>
    <row r="1736" s="2" customFormat="1" customHeight="1"/>
    <row r="1737" s="2" customFormat="1" customHeight="1"/>
    <row r="1738" s="2" customFormat="1" customHeight="1"/>
    <row r="1739" s="2" customFormat="1" customHeight="1"/>
    <row r="1740" s="2" customFormat="1" customHeight="1"/>
    <row r="1741" s="2" customFormat="1" customHeight="1"/>
    <row r="1742" s="2" customFormat="1" customHeight="1"/>
    <row r="1743" s="2" customFormat="1" customHeight="1"/>
    <row r="1744" s="2" customFormat="1" customHeight="1"/>
    <row r="1745" s="2" customFormat="1" customHeight="1"/>
    <row r="1746" s="2" customFormat="1" customHeight="1"/>
    <row r="1747" s="2" customFormat="1" customHeight="1"/>
    <row r="1748" s="2" customFormat="1" customHeight="1"/>
    <row r="1749" s="2" customFormat="1" customHeight="1"/>
    <row r="1750" s="2" customFormat="1" customHeight="1"/>
    <row r="1751" s="2" customFormat="1" customHeight="1"/>
    <row r="1752" s="2" customFormat="1" customHeight="1"/>
    <row r="1753" s="2" customFormat="1" customHeight="1"/>
    <row r="1754" s="2" customFormat="1" customHeight="1"/>
    <row r="1755" s="2" customFormat="1" customHeight="1"/>
    <row r="1756" s="2" customFormat="1" customHeight="1"/>
    <row r="1757" s="2" customFormat="1" customHeight="1"/>
    <row r="1758" s="2" customFormat="1" customHeight="1"/>
    <row r="1759" s="2" customFormat="1" customHeight="1"/>
    <row r="1760" s="2" customFormat="1" customHeight="1"/>
    <row r="1761" s="2" customFormat="1" customHeight="1"/>
    <row r="1762" s="2" customFormat="1" customHeight="1"/>
    <row r="1763" s="2" customFormat="1" customHeight="1"/>
    <row r="1764" s="2" customFormat="1" customHeight="1"/>
    <row r="1765" s="2" customFormat="1" customHeight="1"/>
    <row r="1766" s="2" customFormat="1" customHeight="1"/>
    <row r="1767" s="2" customFormat="1" customHeight="1"/>
    <row r="1768" s="2" customFormat="1" customHeight="1"/>
    <row r="1769" s="2" customFormat="1" customHeight="1"/>
    <row r="1770" s="2" customFormat="1" customHeight="1"/>
    <row r="1771" s="2" customFormat="1" customHeight="1"/>
    <row r="1772" s="2" customFormat="1" customHeight="1"/>
    <row r="1773" s="2" customFormat="1" customHeight="1"/>
    <row r="1774" s="2" customFormat="1" customHeight="1"/>
    <row r="1775" s="2" customFormat="1" customHeight="1"/>
    <row r="1776" s="2" customFormat="1" customHeight="1"/>
    <row r="1777" s="2" customFormat="1" customHeight="1"/>
    <row r="1778" s="2" customFormat="1" customHeight="1"/>
    <row r="1779" s="2" customFormat="1" customHeight="1"/>
    <row r="1780" s="2" customFormat="1" customHeight="1"/>
    <row r="1781" s="2" customFormat="1" customHeight="1"/>
    <row r="1782" s="2" customFormat="1" customHeight="1"/>
    <row r="1783" s="2" customFormat="1" customHeight="1"/>
    <row r="1784" s="2" customFormat="1" customHeight="1"/>
    <row r="1785" s="2" customFormat="1" customHeight="1"/>
    <row r="1786" s="2" customFormat="1" customHeight="1"/>
    <row r="1787" s="2" customFormat="1" customHeight="1"/>
    <row r="1788" s="2" customFormat="1" customHeight="1"/>
    <row r="1789" s="2" customFormat="1" customHeight="1"/>
    <row r="1790" s="2" customFormat="1" customHeight="1"/>
    <row r="1791" s="2" customFormat="1" customHeight="1"/>
    <row r="1792" s="2" customFormat="1" customHeight="1"/>
    <row r="1793" s="2" customFormat="1" customHeight="1"/>
    <row r="1794" s="2" customFormat="1" customHeight="1"/>
    <row r="1795" s="2" customFormat="1" customHeight="1"/>
    <row r="1796" s="2" customFormat="1" customHeight="1"/>
    <row r="1797" s="2" customFormat="1" customHeight="1"/>
    <row r="1798" s="2" customFormat="1" customHeight="1"/>
    <row r="1799" s="2" customFormat="1" customHeight="1"/>
    <row r="1800" s="2" customFormat="1" customHeight="1"/>
    <row r="1801" s="2" customFormat="1" customHeight="1"/>
    <row r="1802" s="2" customFormat="1" customHeight="1"/>
    <row r="1803" s="2" customFormat="1" customHeight="1"/>
    <row r="1804" s="2" customFormat="1" customHeight="1"/>
    <row r="1805" s="2" customFormat="1" customHeight="1"/>
    <row r="1806" s="2" customFormat="1" customHeight="1"/>
    <row r="1807" s="2" customFormat="1" customHeight="1"/>
    <row r="1808" s="2" customFormat="1" customHeight="1"/>
    <row r="1809" s="2" customFormat="1" customHeight="1"/>
    <row r="1810" s="2" customFormat="1" customHeight="1"/>
    <row r="1811" s="2" customFormat="1" customHeight="1"/>
    <row r="1812" s="2" customFormat="1" customHeight="1"/>
    <row r="1813" s="2" customFormat="1" customHeight="1"/>
    <row r="1814" s="2" customFormat="1" customHeight="1"/>
    <row r="1815" s="2" customFormat="1" customHeight="1"/>
    <row r="1816" s="2" customFormat="1" customHeight="1"/>
    <row r="1817" s="2" customFormat="1" customHeight="1"/>
    <row r="1818" s="2" customFormat="1" customHeight="1"/>
    <row r="1819" s="2" customFormat="1" customHeight="1"/>
    <row r="1820" s="2" customFormat="1" customHeight="1"/>
    <row r="1821" s="2" customFormat="1" customHeight="1"/>
    <row r="1822" s="2" customFormat="1" customHeight="1"/>
    <row r="1823" s="2" customFormat="1" customHeight="1"/>
    <row r="1824" s="2" customFormat="1" customHeight="1"/>
    <row r="1825" s="2" customFormat="1" customHeight="1"/>
    <row r="1826" s="2" customFormat="1" customHeight="1"/>
    <row r="1827" s="2" customFormat="1" customHeight="1"/>
    <row r="1828" s="2" customFormat="1" customHeight="1"/>
    <row r="1829" s="2" customFormat="1" customHeight="1"/>
    <row r="1830" s="2" customFormat="1" customHeight="1"/>
    <row r="1831" s="2" customFormat="1" customHeight="1"/>
    <row r="1832" s="2" customFormat="1" customHeight="1"/>
    <row r="1833" s="2" customFormat="1" customHeight="1"/>
    <row r="1834" s="2" customFormat="1" customHeight="1"/>
    <row r="1835" s="2" customFormat="1" customHeight="1"/>
    <row r="1836" s="2" customFormat="1" customHeight="1"/>
    <row r="1837" s="2" customFormat="1" customHeight="1"/>
    <row r="1838" s="2" customFormat="1" customHeight="1"/>
    <row r="1839" s="2" customFormat="1" customHeight="1"/>
    <row r="1840" s="2" customFormat="1" customHeight="1"/>
    <row r="1841" s="2" customFormat="1" customHeight="1"/>
    <row r="1842" s="2" customFormat="1" customHeight="1"/>
    <row r="1843" s="2" customFormat="1" customHeight="1"/>
    <row r="1844" s="2" customFormat="1" customHeight="1"/>
    <row r="1845" s="2" customFormat="1" customHeight="1"/>
    <row r="1846" s="2" customFormat="1" customHeight="1"/>
    <row r="1847" s="2" customFormat="1" customHeight="1"/>
    <row r="1848" s="2" customFormat="1" customHeight="1"/>
    <row r="1849" s="2" customFormat="1" customHeight="1"/>
    <row r="1850" s="2" customFormat="1" customHeight="1"/>
    <row r="1851" s="2" customFormat="1" customHeight="1"/>
    <row r="1852" s="2" customFormat="1" customHeight="1"/>
    <row r="1853" s="2" customFormat="1" customHeight="1"/>
    <row r="1854" s="2" customFormat="1" customHeight="1"/>
    <row r="1855" s="2" customFormat="1" customHeight="1"/>
    <row r="1856" s="2" customFormat="1" customHeight="1"/>
    <row r="1857" s="2" customFormat="1" customHeight="1"/>
    <row r="1858" s="2" customFormat="1" customHeight="1"/>
    <row r="1859" s="2" customFormat="1" customHeight="1"/>
    <row r="1860" s="2" customFormat="1" customHeight="1"/>
    <row r="1861" s="2" customFormat="1" customHeight="1"/>
    <row r="1862" s="2" customFormat="1" customHeight="1"/>
    <row r="1863" s="2" customFormat="1" customHeight="1"/>
    <row r="1864" s="2" customFormat="1" customHeight="1"/>
    <row r="1865" s="2" customFormat="1" customHeight="1"/>
    <row r="1866" s="2" customFormat="1" customHeight="1"/>
    <row r="1867" s="2" customFormat="1" customHeight="1"/>
    <row r="1868" s="2" customFormat="1" customHeight="1"/>
    <row r="1869" s="2" customFormat="1" customHeight="1"/>
    <row r="1870" s="2" customFormat="1" customHeight="1"/>
    <row r="1871" s="2" customFormat="1" customHeight="1"/>
    <row r="1872" s="2" customFormat="1" customHeight="1"/>
    <row r="1873" s="2" customFormat="1" customHeight="1"/>
    <row r="1874" s="2" customFormat="1" customHeight="1"/>
    <row r="1875" s="2" customFormat="1" customHeight="1"/>
    <row r="1876" s="2" customFormat="1" customHeight="1"/>
    <row r="1877" s="2" customFormat="1" customHeight="1"/>
    <row r="1878" s="2" customFormat="1" customHeight="1"/>
    <row r="1879" s="2" customFormat="1" customHeight="1"/>
    <row r="1880" s="2" customFormat="1" customHeight="1"/>
    <row r="1881" s="2" customFormat="1" customHeight="1"/>
    <row r="1882" s="2" customFormat="1" customHeight="1"/>
    <row r="1883" s="2" customFormat="1" customHeight="1"/>
    <row r="1884" s="2" customFormat="1" customHeight="1"/>
    <row r="1885" s="2" customFormat="1" customHeight="1"/>
    <row r="1886" s="2" customFormat="1" customHeight="1"/>
    <row r="1887" s="2" customFormat="1" customHeight="1"/>
    <row r="1888" s="2" customFormat="1" customHeight="1"/>
    <row r="1889" s="2" customFormat="1" customHeight="1"/>
    <row r="1890" s="2" customFormat="1" customHeight="1"/>
    <row r="1891" s="2" customFormat="1" customHeight="1"/>
    <row r="1892" s="2" customFormat="1" customHeight="1"/>
    <row r="1893" s="2" customFormat="1" customHeight="1"/>
    <row r="1894" s="2" customFormat="1" customHeight="1"/>
    <row r="1895" s="2" customFormat="1" customHeight="1"/>
    <row r="1896" s="2" customFormat="1" customHeight="1"/>
    <row r="1897" s="2" customFormat="1" customHeight="1"/>
    <row r="1898" s="2" customFormat="1" customHeight="1"/>
    <row r="1899" s="2" customFormat="1" customHeight="1"/>
    <row r="1900" s="2" customFormat="1" customHeight="1"/>
    <row r="1901" s="2" customFormat="1" customHeight="1"/>
    <row r="1902" s="2" customFormat="1" customHeight="1"/>
    <row r="1903" s="2" customFormat="1" customHeight="1"/>
    <row r="1904" s="2" customFormat="1" customHeight="1"/>
    <row r="1905" s="2" customFormat="1" customHeight="1"/>
    <row r="1906" s="2" customFormat="1" customHeight="1"/>
    <row r="1907" s="2" customFormat="1" customHeight="1"/>
    <row r="1908" s="2" customFormat="1" customHeight="1"/>
    <row r="1909" s="2" customFormat="1" customHeight="1"/>
    <row r="1910" s="2" customFormat="1" customHeight="1"/>
    <row r="1911" s="2" customFormat="1" customHeight="1"/>
    <row r="1912" s="2" customFormat="1" customHeight="1"/>
    <row r="1913" s="2" customFormat="1" customHeight="1"/>
    <row r="1914" s="2" customFormat="1" customHeight="1"/>
    <row r="1915" s="2" customFormat="1" customHeight="1"/>
    <row r="1916" s="2" customFormat="1" customHeight="1"/>
    <row r="1917" s="2" customFormat="1" customHeight="1"/>
    <row r="1918" s="2" customFormat="1" customHeight="1"/>
    <row r="1919" s="2" customFormat="1" customHeight="1"/>
    <row r="1920" s="2" customFormat="1" customHeight="1"/>
    <row r="1921" s="2" customFormat="1" customHeight="1"/>
    <row r="1922" s="2" customFormat="1" customHeight="1"/>
    <row r="1923" s="2" customFormat="1" customHeight="1"/>
    <row r="1924" s="2" customFormat="1" customHeight="1"/>
    <row r="1925" s="2" customFormat="1" customHeight="1"/>
    <row r="1926" s="2" customFormat="1" customHeight="1"/>
    <row r="1927" s="2" customFormat="1" customHeight="1"/>
    <row r="1928" s="2" customFormat="1" customHeight="1"/>
    <row r="1929" s="2" customFormat="1" customHeight="1"/>
    <row r="1930" s="2" customFormat="1" customHeight="1"/>
    <row r="1931" s="2" customFormat="1" customHeight="1"/>
    <row r="1932" s="2" customFormat="1" customHeight="1"/>
    <row r="1933" s="2" customFormat="1" customHeight="1"/>
    <row r="1934" s="2" customFormat="1" customHeight="1"/>
    <row r="1935" s="2" customFormat="1" customHeight="1"/>
    <row r="1936" s="2" customFormat="1" customHeight="1"/>
    <row r="1937" s="2" customFormat="1" customHeight="1"/>
    <row r="1938" s="2" customFormat="1" customHeight="1"/>
    <row r="1939" s="2" customFormat="1" customHeight="1"/>
    <row r="1940" s="2" customFormat="1" customHeight="1"/>
    <row r="1941" s="2" customFormat="1" customHeight="1"/>
    <row r="1942" s="2" customFormat="1" customHeight="1"/>
    <row r="1943" s="2" customFormat="1" customHeight="1"/>
    <row r="1944" s="2" customFormat="1" customHeight="1"/>
    <row r="1945" s="2" customFormat="1" customHeight="1"/>
    <row r="1946" s="2" customFormat="1" customHeight="1"/>
    <row r="1947" s="2" customFormat="1" customHeight="1"/>
    <row r="1948" s="2" customFormat="1" customHeight="1"/>
    <row r="1949" s="2" customFormat="1" customHeight="1"/>
    <row r="1950" s="2" customFormat="1" customHeight="1"/>
    <row r="1951" s="2" customFormat="1" customHeight="1"/>
    <row r="1952" s="2" customFormat="1" customHeight="1"/>
    <row r="1953" s="2" customFormat="1" customHeight="1"/>
    <row r="1954" s="2" customFormat="1" customHeight="1"/>
    <row r="1955" s="2" customFormat="1" customHeight="1"/>
    <row r="1956" s="2" customFormat="1" customHeight="1"/>
    <row r="1957" s="2" customFormat="1" customHeight="1"/>
    <row r="1958" s="2" customFormat="1" customHeight="1"/>
    <row r="1959" s="2" customFormat="1" customHeight="1"/>
    <row r="1960" s="2" customFormat="1" customHeight="1"/>
    <row r="1961" s="2" customFormat="1" customHeight="1"/>
    <row r="1962" s="2" customFormat="1" customHeight="1"/>
    <row r="1963" s="2" customFormat="1" customHeight="1"/>
    <row r="1964" s="2" customFormat="1" customHeight="1"/>
    <row r="1965" s="2" customFormat="1" customHeight="1"/>
    <row r="1966" s="2" customFormat="1" customHeight="1"/>
    <row r="1967" s="2" customFormat="1" customHeight="1"/>
    <row r="1968" s="2" customFormat="1" customHeight="1"/>
    <row r="1969" s="2" customFormat="1" customHeight="1"/>
    <row r="1970" s="2" customFormat="1" customHeight="1"/>
    <row r="1971" s="2" customFormat="1" customHeight="1"/>
    <row r="1972" s="2" customFormat="1" customHeight="1"/>
    <row r="1973" s="2" customFormat="1" customHeight="1"/>
    <row r="1974" s="2" customFormat="1" customHeight="1"/>
    <row r="1975" s="2" customFormat="1" customHeight="1"/>
    <row r="1976" s="2" customFormat="1" customHeight="1"/>
    <row r="1977" s="2" customFormat="1" customHeight="1"/>
    <row r="1978" s="2" customFormat="1" customHeight="1"/>
    <row r="1979" s="2" customFormat="1" customHeight="1"/>
    <row r="1980" s="2" customFormat="1" customHeight="1"/>
    <row r="1981" s="2" customFormat="1" customHeight="1"/>
    <row r="1982" s="2" customFormat="1" customHeight="1"/>
    <row r="1983" s="2" customFormat="1" customHeight="1"/>
    <row r="1984" s="2" customFormat="1" customHeight="1"/>
    <row r="1985" s="2" customFormat="1" customHeight="1"/>
    <row r="1986" s="2" customFormat="1" customHeight="1"/>
    <row r="1987" s="2" customFormat="1" customHeight="1"/>
    <row r="1988" s="2" customFormat="1" customHeight="1"/>
    <row r="1989" s="2" customFormat="1" customHeight="1"/>
    <row r="1990" s="2" customFormat="1" customHeight="1"/>
    <row r="1991" s="2" customFormat="1" customHeight="1"/>
    <row r="1992" s="2" customFormat="1" customHeight="1"/>
    <row r="1993" s="2" customFormat="1" customHeight="1"/>
    <row r="1994" s="2" customFormat="1" customHeight="1"/>
    <row r="1995" s="2" customFormat="1" customHeight="1"/>
    <row r="1996" s="2" customFormat="1" customHeight="1"/>
    <row r="1997" s="2" customFormat="1" customHeight="1"/>
    <row r="1998" s="2" customFormat="1" customHeight="1"/>
    <row r="1999" s="2" customFormat="1" customHeight="1"/>
    <row r="2000" s="2" customFormat="1" customHeight="1"/>
    <row r="2001" s="2" customFormat="1" customHeight="1"/>
    <row r="2002" s="2" customFormat="1" customHeight="1"/>
    <row r="2003" s="2" customFormat="1" customHeight="1"/>
    <row r="2004" s="2" customFormat="1" customHeight="1"/>
    <row r="2005" s="2" customFormat="1" customHeight="1"/>
    <row r="2006" s="2" customFormat="1" customHeight="1"/>
    <row r="2007" s="2" customFormat="1" customHeight="1"/>
    <row r="2008" s="2" customFormat="1" customHeight="1"/>
    <row r="2009" s="2" customFormat="1" customHeight="1"/>
    <row r="2010" s="2" customFormat="1" customHeight="1"/>
    <row r="2011" s="2" customFormat="1" customHeight="1"/>
    <row r="2012" s="2" customFormat="1" customHeight="1"/>
    <row r="2013" s="2" customFormat="1" customHeight="1"/>
    <row r="2014" s="2" customFormat="1" customHeight="1"/>
    <row r="2015" s="2" customFormat="1" customHeight="1"/>
    <row r="2016" s="2" customFormat="1" customHeight="1"/>
    <row r="2017" s="2" customFormat="1" customHeight="1"/>
    <row r="2018" s="2" customFormat="1" customHeight="1"/>
    <row r="2019" s="2" customFormat="1" customHeight="1"/>
    <row r="2020" s="2" customFormat="1" customHeight="1"/>
    <row r="2021" s="2" customFormat="1" customHeight="1"/>
    <row r="2022" s="2" customFormat="1" customHeight="1"/>
    <row r="2023" s="2" customFormat="1" customHeight="1"/>
    <row r="2024" s="2" customFormat="1" customHeight="1"/>
    <row r="2025" s="2" customFormat="1" customHeight="1"/>
    <row r="2026" s="2" customFormat="1" customHeight="1"/>
    <row r="2027" s="2" customFormat="1" customHeight="1"/>
    <row r="2028" s="2" customFormat="1" customHeight="1"/>
    <row r="2029" s="2" customFormat="1" customHeight="1"/>
    <row r="2030" s="2" customFormat="1" customHeight="1"/>
    <row r="2031" s="2" customFormat="1" customHeight="1"/>
    <row r="2032" s="2" customFormat="1" customHeight="1"/>
    <row r="2033" s="2" customFormat="1" customHeight="1"/>
    <row r="2034" s="2" customFormat="1" customHeight="1"/>
    <row r="2035" s="2" customFormat="1" customHeight="1"/>
    <row r="2036" s="2" customFormat="1" customHeight="1"/>
    <row r="2037" s="2" customFormat="1" customHeight="1"/>
    <row r="2038" s="2" customFormat="1" customHeight="1"/>
    <row r="2039" s="2" customFormat="1" customHeight="1"/>
    <row r="2040" s="2" customFormat="1" customHeight="1"/>
    <row r="2041" s="2" customFormat="1" customHeight="1"/>
    <row r="2042" s="2" customFormat="1" customHeight="1"/>
    <row r="2043" s="2" customFormat="1" customHeight="1"/>
    <row r="2044" s="2" customFormat="1" customHeight="1"/>
    <row r="2045" s="2" customFormat="1" customHeight="1"/>
    <row r="2046" s="2" customFormat="1" customHeight="1"/>
    <row r="2047" s="2" customFormat="1" customHeight="1"/>
    <row r="2048" s="2" customFormat="1" customHeight="1"/>
    <row r="2049" s="2" customFormat="1" customHeight="1"/>
    <row r="2050" s="2" customFormat="1" customHeight="1"/>
    <row r="2051" s="2" customFormat="1" customHeight="1"/>
    <row r="2052" s="2" customFormat="1" customHeight="1"/>
    <row r="2053" s="2" customFormat="1" customHeight="1"/>
    <row r="2054" s="2" customFormat="1" customHeight="1"/>
    <row r="2055" s="2" customFormat="1" customHeight="1"/>
    <row r="2056" s="2" customFormat="1" customHeight="1"/>
    <row r="2057" s="2" customFormat="1" customHeight="1"/>
    <row r="2058" s="2" customFormat="1" customHeight="1"/>
    <row r="2059" s="2" customFormat="1" customHeight="1"/>
    <row r="2060" s="2" customFormat="1" customHeight="1"/>
    <row r="2061" s="2" customFormat="1" customHeight="1"/>
    <row r="2062" s="2" customFormat="1" customHeight="1"/>
    <row r="2063" s="2" customFormat="1" customHeight="1"/>
    <row r="2064" s="2" customFormat="1" customHeight="1"/>
    <row r="2065" s="2" customFormat="1" customHeight="1"/>
    <row r="2066" s="2" customFormat="1" customHeight="1"/>
    <row r="2067" s="2" customFormat="1" customHeight="1"/>
    <row r="2068" s="2" customFormat="1" customHeight="1"/>
    <row r="2069" s="2" customFormat="1" customHeight="1"/>
    <row r="2070" s="2" customFormat="1" customHeight="1"/>
    <row r="2071" s="2" customFormat="1" customHeight="1"/>
    <row r="2072" s="2" customFormat="1" customHeight="1"/>
    <row r="2073" s="2" customFormat="1" customHeight="1"/>
    <row r="2074" s="2" customFormat="1" customHeight="1"/>
    <row r="2075" s="2" customFormat="1" customHeight="1"/>
    <row r="2076" s="2" customFormat="1" customHeight="1"/>
    <row r="2077" s="2" customFormat="1" customHeight="1"/>
    <row r="2078" s="2" customFormat="1" customHeight="1"/>
    <row r="2079" s="2" customFormat="1" customHeight="1"/>
    <row r="2080" s="2" customFormat="1" customHeight="1"/>
    <row r="2081" s="2" customFormat="1" customHeight="1"/>
    <row r="2082" s="2" customFormat="1" customHeight="1"/>
    <row r="2083" s="2" customFormat="1" customHeight="1"/>
    <row r="2084" s="2" customFormat="1" customHeight="1"/>
    <row r="2085" s="2" customFormat="1" customHeight="1"/>
    <row r="2086" s="2" customFormat="1" customHeight="1"/>
    <row r="2087" s="2" customFormat="1" customHeight="1"/>
    <row r="2088" s="2" customFormat="1" customHeight="1"/>
    <row r="2089" s="2" customFormat="1" customHeight="1"/>
    <row r="2090" s="2" customFormat="1" customHeight="1"/>
    <row r="2091" s="2" customFormat="1" customHeight="1"/>
    <row r="2092" s="2" customFormat="1" customHeight="1"/>
    <row r="2093" s="2" customFormat="1" customHeight="1"/>
    <row r="2094" s="2" customFormat="1" customHeight="1"/>
    <row r="2095" s="2" customFormat="1" customHeight="1"/>
    <row r="2096" s="2" customFormat="1" customHeight="1"/>
    <row r="2097" s="2" customFormat="1" customHeight="1"/>
    <row r="2098" s="2" customFormat="1" customHeight="1"/>
    <row r="2099" s="2" customFormat="1" customHeight="1"/>
    <row r="2100" s="2" customFormat="1" customHeight="1"/>
    <row r="2101" s="2" customFormat="1" customHeight="1"/>
    <row r="2102" s="2" customFormat="1" customHeight="1"/>
    <row r="2103" s="2" customFormat="1" customHeight="1"/>
    <row r="2104" s="2" customFormat="1" customHeight="1"/>
    <row r="2105" s="2" customFormat="1" customHeight="1"/>
    <row r="2106" s="2" customFormat="1" customHeight="1"/>
    <row r="2107" s="2" customFormat="1" customHeight="1"/>
    <row r="2108" s="2" customFormat="1" customHeight="1"/>
    <row r="2109" s="2" customFormat="1" customHeight="1"/>
    <row r="2110" s="2" customFormat="1" customHeight="1"/>
    <row r="2111" s="2" customFormat="1" customHeight="1"/>
    <row r="2112" s="2" customFormat="1" customHeight="1"/>
    <row r="2113" s="2" customFormat="1" customHeight="1"/>
    <row r="2114" s="2" customFormat="1" customHeight="1"/>
    <row r="2115" s="2" customFormat="1" customHeight="1"/>
    <row r="2116" s="2" customFormat="1" customHeight="1"/>
    <row r="2117" s="2" customFormat="1" customHeight="1"/>
    <row r="2118" s="2" customFormat="1" customHeight="1"/>
    <row r="2119" s="2" customFormat="1" customHeight="1"/>
    <row r="2120" s="2" customFormat="1" customHeight="1"/>
    <row r="2121" s="2" customFormat="1" customHeight="1"/>
    <row r="2122" s="2" customFormat="1" customHeight="1"/>
    <row r="2123" s="2" customFormat="1" customHeight="1"/>
    <row r="2124" s="2" customFormat="1" customHeight="1"/>
    <row r="2125" s="2" customFormat="1" customHeight="1"/>
    <row r="2126" s="2" customFormat="1" customHeight="1"/>
    <row r="2127" s="2" customFormat="1" customHeight="1"/>
    <row r="2128" s="2" customFormat="1" customHeight="1"/>
    <row r="2129" s="2" customFormat="1" customHeight="1"/>
    <row r="2130" s="2" customFormat="1" customHeight="1"/>
    <row r="2131" s="2" customFormat="1" customHeight="1"/>
    <row r="2132" s="2" customFormat="1" customHeight="1"/>
    <row r="2133" s="2" customFormat="1" customHeight="1"/>
    <row r="2134" s="2" customFormat="1" customHeight="1"/>
    <row r="2135" s="2" customFormat="1" customHeight="1"/>
    <row r="2136" s="2" customFormat="1" customHeight="1"/>
    <row r="2137" s="2" customFormat="1" customHeight="1"/>
    <row r="2138" s="2" customFormat="1" customHeight="1"/>
    <row r="2139" s="2" customFormat="1" customHeight="1"/>
    <row r="2140" s="2" customFormat="1" customHeight="1"/>
    <row r="2141" s="2" customFormat="1" customHeight="1"/>
    <row r="2142" s="2" customFormat="1" customHeight="1"/>
    <row r="2143" s="2" customFormat="1" customHeight="1"/>
    <row r="2144" s="2" customFormat="1" customHeight="1"/>
    <row r="2145" s="2" customFormat="1" customHeight="1"/>
    <row r="2146" s="2" customFormat="1" customHeight="1"/>
    <row r="2147" s="2" customFormat="1" customHeight="1"/>
    <row r="2148" s="2" customFormat="1" customHeight="1"/>
    <row r="2149" s="2" customFormat="1" customHeight="1"/>
    <row r="2150" s="2" customFormat="1" customHeight="1"/>
    <row r="2151" s="2" customFormat="1" customHeight="1"/>
    <row r="2152" s="2" customFormat="1" customHeight="1"/>
    <row r="2153" s="2" customFormat="1" customHeight="1"/>
    <row r="2154" s="2" customFormat="1" customHeight="1"/>
    <row r="2155" s="2" customFormat="1" customHeight="1"/>
    <row r="2156" s="2" customFormat="1" customHeight="1"/>
    <row r="2157" s="2" customFormat="1" customHeight="1"/>
    <row r="2158" s="2" customFormat="1" customHeight="1"/>
    <row r="2159" s="2" customFormat="1" customHeight="1"/>
    <row r="2160" s="2" customFormat="1" customHeight="1"/>
    <row r="2161" s="2" customFormat="1" customHeight="1"/>
    <row r="2162" s="2" customFormat="1" customHeight="1"/>
    <row r="2163" s="2" customFormat="1" customHeight="1"/>
    <row r="2164" s="2" customFormat="1" customHeight="1"/>
    <row r="2165" s="2" customFormat="1" customHeight="1"/>
    <row r="2166" s="2" customFormat="1" customHeight="1"/>
    <row r="2167" s="2" customFormat="1" customHeight="1"/>
    <row r="2168" s="2" customFormat="1" customHeight="1"/>
    <row r="2169" s="2" customFormat="1" customHeight="1"/>
    <row r="2170" s="2" customFormat="1" customHeight="1"/>
    <row r="2171" s="2" customFormat="1" customHeight="1"/>
    <row r="2172" s="2" customFormat="1" customHeight="1"/>
    <row r="2173" s="2" customFormat="1" customHeight="1"/>
    <row r="2174" s="2" customFormat="1" customHeight="1"/>
    <row r="2175" s="2" customFormat="1" customHeight="1"/>
    <row r="2176" s="2" customFormat="1" customHeight="1"/>
    <row r="2177" s="2" customFormat="1" customHeight="1"/>
    <row r="2178" s="2" customFormat="1" customHeight="1"/>
    <row r="2179" s="2" customFormat="1" customHeight="1"/>
    <row r="2180" s="2" customFormat="1" customHeight="1"/>
    <row r="2181" s="2" customFormat="1" customHeight="1"/>
    <row r="2182" s="2" customFormat="1" customHeight="1"/>
    <row r="2183" s="2" customFormat="1" customHeight="1"/>
    <row r="2184" s="2" customFormat="1" customHeight="1"/>
    <row r="2185" s="2" customFormat="1" customHeight="1"/>
    <row r="2186" s="2" customFormat="1" customHeight="1"/>
    <row r="2187" s="2" customFormat="1" customHeight="1"/>
    <row r="2188" s="2" customFormat="1" customHeight="1"/>
    <row r="2189" s="2" customFormat="1" customHeight="1"/>
    <row r="2190" s="2" customFormat="1" customHeight="1"/>
    <row r="2191" s="2" customFormat="1" customHeight="1"/>
    <row r="2192" s="2" customFormat="1" customHeight="1"/>
    <row r="2193" s="2" customFormat="1" customHeight="1"/>
    <row r="2194" s="2" customFormat="1" customHeight="1"/>
    <row r="2195" s="2" customFormat="1" customHeight="1"/>
    <row r="2196" s="2" customFormat="1" customHeight="1"/>
    <row r="2197" s="2" customFormat="1" customHeight="1"/>
    <row r="2198" s="2" customFormat="1" customHeight="1"/>
    <row r="2199" s="2" customFormat="1" customHeight="1"/>
    <row r="2200" s="2" customFormat="1" customHeight="1"/>
    <row r="2201" s="2" customFormat="1" customHeight="1"/>
    <row r="2202" s="2" customFormat="1" customHeight="1"/>
    <row r="2203" s="2" customFormat="1" customHeight="1"/>
    <row r="2204" s="2" customFormat="1" customHeight="1"/>
    <row r="2205" s="2" customFormat="1" customHeight="1"/>
    <row r="2206" s="2" customFormat="1" customHeight="1"/>
    <row r="2207" s="2" customFormat="1" customHeight="1"/>
    <row r="2208" s="2" customFormat="1" customHeight="1"/>
    <row r="2209" s="2" customFormat="1" customHeight="1"/>
    <row r="2210" s="2" customFormat="1" customHeight="1"/>
    <row r="2211" s="2" customFormat="1" customHeight="1"/>
    <row r="2212" s="2" customFormat="1" customHeight="1"/>
    <row r="2213" s="2" customFormat="1" customHeight="1"/>
    <row r="2214" s="2" customFormat="1" customHeight="1"/>
    <row r="2215" s="2" customFormat="1" customHeight="1"/>
    <row r="2216" s="2" customFormat="1" customHeight="1"/>
    <row r="2217" s="2" customFormat="1" customHeight="1"/>
    <row r="2218" s="2" customFormat="1" customHeight="1"/>
    <row r="2219" s="2" customFormat="1" customHeight="1"/>
    <row r="2220" s="2" customFormat="1" customHeight="1"/>
    <row r="2221" s="2" customFormat="1" customHeight="1"/>
    <row r="2222" s="2" customFormat="1" customHeight="1"/>
    <row r="2223" s="2" customFormat="1" customHeight="1"/>
    <row r="2224" s="2" customFormat="1" customHeight="1"/>
    <row r="2225" s="2" customFormat="1" customHeight="1"/>
    <row r="2226" s="2" customFormat="1" customHeight="1"/>
    <row r="2227" s="2" customFormat="1" customHeight="1"/>
    <row r="2228" s="2" customFormat="1" customHeight="1"/>
    <row r="2229" s="2" customFormat="1" customHeight="1"/>
    <row r="2230" s="2" customFormat="1" customHeight="1"/>
    <row r="2231" s="2" customFormat="1" customHeight="1"/>
    <row r="2232" s="2" customFormat="1" customHeight="1"/>
    <row r="2233" s="2" customFormat="1" customHeight="1"/>
    <row r="2234" s="2" customFormat="1" customHeight="1"/>
    <row r="2235" s="2" customFormat="1" customHeight="1"/>
    <row r="2236" s="2" customFormat="1" customHeight="1"/>
    <row r="2237" s="2" customFormat="1" customHeight="1"/>
    <row r="2238" s="2" customFormat="1" customHeight="1"/>
    <row r="2239" s="2" customFormat="1" customHeight="1"/>
    <row r="2240" s="2" customFormat="1" customHeight="1"/>
    <row r="2241" s="2" customFormat="1" customHeight="1"/>
    <row r="2242" s="2" customFormat="1" customHeight="1"/>
    <row r="2243" s="2" customFormat="1" customHeight="1"/>
    <row r="2244" s="2" customFormat="1" customHeight="1"/>
    <row r="2245" s="2" customFormat="1" customHeight="1"/>
    <row r="2246" s="2" customFormat="1" customHeight="1"/>
    <row r="2247" s="2" customFormat="1" customHeight="1"/>
    <row r="2248" s="2" customFormat="1" customHeight="1"/>
    <row r="2249" s="2" customFormat="1" customHeight="1"/>
    <row r="2250" s="2" customFormat="1" customHeight="1"/>
    <row r="2251" s="2" customFormat="1" customHeight="1"/>
    <row r="2252" s="2" customFormat="1" customHeight="1"/>
    <row r="2253" s="2" customFormat="1" customHeight="1"/>
    <row r="2254" s="2" customFormat="1" customHeight="1"/>
    <row r="2255" s="2" customFormat="1" customHeight="1"/>
    <row r="2256" s="2" customFormat="1" customHeight="1"/>
    <row r="2257" s="2" customFormat="1" customHeight="1"/>
    <row r="2258" s="2" customFormat="1" customHeight="1"/>
    <row r="2259" s="2" customFormat="1" customHeight="1"/>
    <row r="2260" s="2" customFormat="1" customHeight="1"/>
    <row r="2261" s="2" customFormat="1" customHeight="1"/>
    <row r="2262" s="2" customFormat="1" customHeight="1"/>
    <row r="2263" s="2" customFormat="1" customHeight="1"/>
    <row r="2264" s="2" customFormat="1" customHeight="1"/>
    <row r="2265" s="2" customFormat="1" customHeight="1"/>
    <row r="2266" s="2" customFormat="1" customHeight="1"/>
    <row r="2267" s="2" customFormat="1" customHeight="1"/>
    <row r="2268" s="2" customFormat="1" customHeight="1"/>
    <row r="2269" s="2" customFormat="1" customHeight="1"/>
    <row r="2270" s="2" customFormat="1" customHeight="1"/>
    <row r="2271" s="2" customFormat="1" customHeight="1"/>
    <row r="2272" s="2" customFormat="1" customHeight="1"/>
    <row r="2273" s="2" customFormat="1" customHeight="1"/>
    <row r="2274" s="2" customFormat="1" customHeight="1"/>
    <row r="2275" s="2" customFormat="1" customHeight="1"/>
    <row r="2276" s="2" customFormat="1" customHeight="1"/>
    <row r="2277" s="2" customFormat="1" customHeight="1"/>
    <row r="2278" s="2" customFormat="1" customHeight="1"/>
    <row r="2279" s="2" customFormat="1" customHeight="1"/>
    <row r="2280" s="2" customFormat="1" customHeight="1"/>
    <row r="2281" s="2" customFormat="1" customHeight="1"/>
    <row r="2282" s="2" customFormat="1" customHeight="1"/>
    <row r="2283" s="2" customFormat="1" customHeight="1"/>
    <row r="2284" s="2" customFormat="1" customHeight="1"/>
    <row r="2285" s="2" customFormat="1" customHeight="1"/>
    <row r="2286" s="2" customFormat="1" customHeight="1"/>
    <row r="2287" s="2" customFormat="1" customHeight="1"/>
    <row r="2288" s="2" customFormat="1" customHeight="1"/>
    <row r="2289" s="2" customFormat="1" customHeight="1"/>
    <row r="2290" s="2" customFormat="1" customHeight="1"/>
    <row r="2291" s="2" customFormat="1" customHeight="1"/>
    <row r="2292" s="2" customFormat="1" customHeight="1"/>
    <row r="2293" s="2" customFormat="1" customHeight="1"/>
    <row r="2294" s="2" customFormat="1" customHeight="1"/>
    <row r="2295" s="2" customFormat="1" customHeight="1"/>
    <row r="2296" s="2" customFormat="1" customHeight="1"/>
    <row r="2297" s="2" customFormat="1" customHeight="1"/>
    <row r="2298" s="2" customFormat="1" customHeight="1"/>
    <row r="2299" s="2" customFormat="1" customHeight="1"/>
    <row r="2300" s="2" customFormat="1" customHeight="1"/>
    <row r="2301" s="2" customFormat="1" customHeight="1"/>
    <row r="2302" s="2" customFormat="1" customHeight="1"/>
    <row r="2303" s="2" customFormat="1" customHeight="1"/>
    <row r="2304" s="2" customFormat="1" customHeight="1"/>
    <row r="2305" s="2" customFormat="1" customHeight="1"/>
    <row r="2306" s="2" customFormat="1" customHeight="1"/>
    <row r="2307" s="2" customFormat="1" customHeight="1"/>
    <row r="2308" s="2" customFormat="1" customHeight="1"/>
    <row r="2309" s="2" customFormat="1" customHeight="1"/>
    <row r="2310" s="2" customFormat="1" customHeight="1"/>
    <row r="2311" s="2" customFormat="1" customHeight="1"/>
    <row r="2312" s="2" customFormat="1" customHeight="1"/>
    <row r="2313" s="2" customFormat="1" customHeight="1"/>
    <row r="2314" s="2" customFormat="1" customHeight="1"/>
    <row r="2315" s="2" customFormat="1" customHeight="1"/>
    <row r="2316" s="2" customFormat="1" customHeight="1"/>
    <row r="2317" s="2" customFormat="1" customHeight="1"/>
    <row r="2318" s="2" customFormat="1" customHeight="1"/>
    <row r="2319" s="2" customFormat="1" customHeight="1"/>
    <row r="2320" s="2" customFormat="1" customHeight="1"/>
    <row r="2321" s="2" customFormat="1" customHeight="1"/>
    <row r="2322" s="2" customFormat="1" customHeight="1"/>
    <row r="2323" s="2" customFormat="1" customHeight="1"/>
    <row r="2324" s="2" customFormat="1" customHeight="1"/>
    <row r="2325" s="2" customFormat="1" customHeight="1"/>
    <row r="2326" s="2" customFormat="1" customHeight="1"/>
    <row r="2327" s="2" customFormat="1" customHeight="1"/>
    <row r="2328" s="2" customFormat="1" customHeight="1"/>
    <row r="2329" s="2" customFormat="1" customHeight="1"/>
    <row r="2330" s="2" customFormat="1" customHeight="1"/>
    <row r="2331" s="2" customFormat="1" customHeight="1"/>
    <row r="2332" s="2" customFormat="1" customHeight="1"/>
    <row r="2333" s="2" customFormat="1" customHeight="1"/>
    <row r="2334" s="2" customFormat="1" customHeight="1"/>
    <row r="2335" s="2" customFormat="1" customHeight="1"/>
    <row r="2336" s="2" customFormat="1" customHeight="1"/>
    <row r="2337" s="2" customFormat="1" customHeight="1"/>
    <row r="2338" s="2" customFormat="1" customHeight="1"/>
    <row r="2339" s="2" customFormat="1" customHeight="1"/>
    <row r="2340" s="2" customFormat="1" customHeight="1"/>
    <row r="2341" s="2" customFormat="1" customHeight="1"/>
    <row r="2342" s="2" customFormat="1" customHeight="1"/>
    <row r="2343" s="2" customFormat="1" customHeight="1"/>
    <row r="2344" s="2" customFormat="1" customHeight="1"/>
    <row r="2345" s="2" customFormat="1" customHeight="1"/>
    <row r="2346" s="2" customFormat="1" customHeight="1"/>
    <row r="2347" s="2" customFormat="1" customHeight="1"/>
    <row r="2348" s="2" customFormat="1" customHeight="1"/>
    <row r="2349" s="2" customFormat="1" customHeight="1"/>
    <row r="2350" s="2" customFormat="1" customHeight="1"/>
    <row r="2351" s="2" customFormat="1" customHeight="1"/>
    <row r="2352" s="2" customFormat="1" customHeight="1"/>
    <row r="2353" s="2" customFormat="1" customHeight="1"/>
    <row r="2354" s="2" customFormat="1" customHeight="1"/>
    <row r="2355" s="2" customFormat="1" customHeight="1"/>
    <row r="2356" s="2" customFormat="1" customHeight="1"/>
    <row r="2357" s="2" customFormat="1" customHeight="1"/>
    <row r="2358" s="2" customFormat="1" customHeight="1"/>
    <row r="2359" s="2" customFormat="1" customHeight="1"/>
    <row r="2360" s="2" customFormat="1" customHeight="1"/>
    <row r="2361" s="2" customFormat="1" customHeight="1"/>
    <row r="2362" s="2" customFormat="1" customHeight="1"/>
    <row r="2363" s="2" customFormat="1" customHeight="1"/>
    <row r="2364" s="2" customFormat="1" customHeight="1"/>
    <row r="2365" s="2" customFormat="1" customHeight="1"/>
    <row r="2366" s="2" customFormat="1" customHeight="1"/>
    <row r="2367" s="2" customFormat="1" customHeight="1"/>
    <row r="2368" s="2" customFormat="1" customHeight="1"/>
    <row r="2369" s="2" customFormat="1" customHeight="1"/>
    <row r="2370" s="2" customFormat="1" customHeight="1"/>
    <row r="2371" s="2" customFormat="1" customHeight="1"/>
    <row r="2372" s="2" customFormat="1" customHeight="1"/>
    <row r="2373" s="2" customFormat="1" customHeight="1"/>
    <row r="2374" s="2" customFormat="1" customHeight="1"/>
    <row r="2375" s="2" customFormat="1" customHeight="1"/>
    <row r="2376" s="2" customFormat="1" customHeight="1"/>
    <row r="2377" s="2" customFormat="1" customHeight="1"/>
    <row r="2378" s="2" customFormat="1" customHeight="1"/>
    <row r="2379" s="2" customFormat="1" customHeight="1"/>
    <row r="2380" s="2" customFormat="1" customHeight="1"/>
    <row r="2381" s="2" customFormat="1" customHeight="1"/>
    <row r="2382" s="2" customFormat="1" customHeight="1"/>
    <row r="2383" s="2" customFormat="1" customHeight="1"/>
    <row r="2384" s="2" customFormat="1" customHeight="1"/>
    <row r="2385" s="2" customFormat="1" customHeight="1"/>
    <row r="2386" s="2" customFormat="1" customHeight="1"/>
    <row r="2387" s="2" customFormat="1" customHeight="1"/>
    <row r="2388" s="2" customFormat="1" customHeight="1"/>
    <row r="2389" s="2" customFormat="1" customHeight="1"/>
    <row r="2390" s="2" customFormat="1" customHeight="1"/>
    <row r="2391" s="2" customFormat="1" customHeight="1"/>
    <row r="2392" s="2" customFormat="1" customHeight="1"/>
    <row r="2393" s="2" customFormat="1" customHeight="1"/>
    <row r="2394" s="2" customFormat="1" customHeight="1"/>
    <row r="2395" s="2" customFormat="1" customHeight="1"/>
    <row r="2396" s="2" customFormat="1" customHeight="1"/>
    <row r="2397" s="2" customFormat="1" customHeight="1"/>
    <row r="2398" s="2" customFormat="1" customHeight="1"/>
    <row r="2399" s="2" customFormat="1" customHeight="1"/>
    <row r="2400" s="2" customFormat="1" customHeight="1"/>
    <row r="2401" s="2" customFormat="1" customHeight="1"/>
    <row r="2402" s="2" customFormat="1" customHeight="1"/>
    <row r="2403" s="2" customFormat="1" customHeight="1"/>
    <row r="2404" s="2" customFormat="1" customHeight="1"/>
    <row r="2405" s="2" customFormat="1" customHeight="1"/>
    <row r="2406" s="2" customFormat="1" customHeight="1"/>
    <row r="2407" s="2" customFormat="1" customHeight="1"/>
    <row r="2408" s="2" customFormat="1" customHeight="1"/>
    <row r="2409" s="2" customFormat="1" customHeight="1"/>
    <row r="2410" s="2" customFormat="1" customHeight="1"/>
    <row r="2411" s="2" customFormat="1" customHeight="1"/>
    <row r="2412" s="2" customFormat="1" customHeight="1"/>
    <row r="2413" s="2" customFormat="1" customHeight="1"/>
    <row r="2414" s="2" customFormat="1" customHeight="1"/>
    <row r="2415" s="2" customFormat="1" customHeight="1"/>
    <row r="2416" s="2" customFormat="1" customHeight="1"/>
    <row r="2417" s="2" customFormat="1" customHeight="1"/>
    <row r="2418" s="2" customFormat="1" customHeight="1"/>
    <row r="2419" s="2" customFormat="1" customHeight="1"/>
    <row r="2420" s="2" customFormat="1" customHeight="1"/>
    <row r="2421" s="2" customFormat="1" customHeight="1"/>
    <row r="2422" s="2" customFormat="1" customHeight="1"/>
    <row r="2423" s="2" customFormat="1" customHeight="1"/>
    <row r="2424" s="2" customFormat="1" customHeight="1"/>
    <row r="2425" s="2" customFormat="1" customHeight="1"/>
    <row r="2426" s="2" customFormat="1" customHeight="1"/>
    <row r="2427" s="2" customFormat="1" customHeight="1"/>
    <row r="2428" s="2" customFormat="1" customHeight="1"/>
    <row r="2429" s="2" customFormat="1" customHeight="1"/>
    <row r="2430" s="2" customFormat="1" customHeight="1"/>
    <row r="2431" s="2" customFormat="1" customHeight="1"/>
    <row r="2432" s="2" customFormat="1" customHeight="1"/>
    <row r="2433" s="2" customFormat="1" customHeight="1"/>
    <row r="2434" s="2" customFormat="1" customHeight="1"/>
    <row r="2435" s="2" customFormat="1" customHeight="1"/>
    <row r="2436" s="2" customFormat="1" customHeight="1"/>
    <row r="2437" s="2" customFormat="1" customHeight="1"/>
    <row r="2438" s="2" customFormat="1" customHeight="1"/>
    <row r="2439" s="2" customFormat="1" customHeight="1"/>
    <row r="2440" s="2" customFormat="1" customHeight="1"/>
    <row r="2441" s="2" customFormat="1" customHeight="1"/>
    <row r="2442" s="2" customFormat="1" customHeight="1"/>
    <row r="2443" s="2" customFormat="1" customHeight="1"/>
    <row r="2444" s="2" customFormat="1" customHeight="1"/>
    <row r="2445" s="2" customFormat="1" customHeight="1"/>
    <row r="2446" s="2" customFormat="1" customHeight="1"/>
    <row r="2447" s="2" customFormat="1" customHeight="1"/>
    <row r="2448" s="2" customFormat="1" customHeight="1"/>
    <row r="2449" s="2" customFormat="1" customHeight="1"/>
    <row r="2450" s="2" customFormat="1" customHeight="1"/>
    <row r="2451" s="2" customFormat="1" customHeight="1"/>
    <row r="2452" s="2" customFormat="1" customHeight="1"/>
    <row r="2453" s="2" customFormat="1" customHeight="1"/>
    <row r="2454" s="2" customFormat="1" customHeight="1"/>
    <row r="2455" s="2" customFormat="1" customHeight="1"/>
    <row r="2456" s="2" customFormat="1" customHeight="1"/>
    <row r="2457" s="2" customFormat="1" customHeight="1"/>
    <row r="2458" s="2" customFormat="1" customHeight="1"/>
    <row r="2459" s="2" customFormat="1" customHeight="1"/>
    <row r="2460" s="2" customFormat="1" customHeight="1"/>
    <row r="2461" s="2" customFormat="1" customHeight="1"/>
    <row r="2462" s="2" customFormat="1" customHeight="1"/>
    <row r="2463" s="2" customFormat="1" customHeight="1"/>
    <row r="2464" s="2" customFormat="1" customHeight="1"/>
    <row r="2465" s="2" customFormat="1" customHeight="1"/>
    <row r="2466" s="2" customFormat="1" customHeight="1"/>
    <row r="2467" s="2" customFormat="1" customHeight="1"/>
    <row r="2468" s="2" customFormat="1" customHeight="1"/>
    <row r="2469" s="2" customFormat="1" customHeight="1"/>
    <row r="2470" s="2" customFormat="1" customHeight="1"/>
    <row r="2471" s="2" customFormat="1" customHeight="1"/>
    <row r="2472" s="2" customFormat="1" customHeight="1"/>
    <row r="2473" s="2" customFormat="1" customHeight="1"/>
    <row r="2474" s="2" customFormat="1" customHeight="1"/>
    <row r="2475" s="2" customFormat="1" customHeight="1"/>
    <row r="2476" s="2" customFormat="1" customHeight="1"/>
    <row r="2477" s="2" customFormat="1" customHeight="1"/>
    <row r="2478" s="2" customFormat="1" customHeight="1"/>
    <row r="2479" s="2" customFormat="1" customHeight="1"/>
    <row r="2480" s="2" customFormat="1" customHeight="1"/>
    <row r="2481" s="2" customFormat="1" customHeight="1"/>
    <row r="2482" s="2" customFormat="1" customHeight="1"/>
    <row r="2483" s="2" customFormat="1" customHeight="1"/>
    <row r="2484" s="2" customFormat="1" customHeight="1"/>
    <row r="2485" s="2" customFormat="1" customHeight="1"/>
    <row r="2486" s="2" customFormat="1" customHeight="1"/>
    <row r="2487" s="2" customFormat="1" customHeight="1"/>
    <row r="2488" s="2" customFormat="1" customHeight="1"/>
    <row r="2489" s="2" customFormat="1" customHeight="1"/>
    <row r="2490" s="2" customFormat="1" customHeight="1"/>
    <row r="2491" s="2" customFormat="1" customHeight="1"/>
    <row r="2492" s="2" customFormat="1" customHeight="1"/>
    <row r="2493" s="2" customFormat="1" customHeight="1"/>
    <row r="2494" s="2" customFormat="1" customHeight="1"/>
    <row r="2495" s="2" customFormat="1" customHeight="1"/>
    <row r="2496" s="2" customFormat="1" customHeight="1"/>
    <row r="2497" s="2" customFormat="1" customHeight="1"/>
    <row r="2498" s="2" customFormat="1" customHeight="1"/>
    <row r="2499" s="2" customFormat="1" customHeight="1"/>
    <row r="2500" s="2" customFormat="1" customHeight="1"/>
    <row r="2501" s="2" customFormat="1" customHeight="1"/>
    <row r="2502" s="2" customFormat="1" customHeight="1"/>
    <row r="2503" s="2" customFormat="1" customHeight="1"/>
    <row r="2504" s="2" customFormat="1" customHeight="1"/>
    <row r="2505" s="2" customFormat="1" customHeight="1"/>
    <row r="2506" s="2" customFormat="1" customHeight="1"/>
    <row r="2507" s="2" customFormat="1" customHeight="1"/>
    <row r="2508" s="2" customFormat="1" customHeight="1"/>
    <row r="2509" s="2" customFormat="1" customHeight="1"/>
    <row r="2510" s="2" customFormat="1" customHeight="1"/>
    <row r="2511" s="2" customFormat="1" customHeight="1"/>
    <row r="2512" s="2" customFormat="1" customHeight="1"/>
    <row r="2513" s="2" customFormat="1" customHeight="1"/>
    <row r="2514" s="2" customFormat="1" customHeight="1"/>
    <row r="2515" s="2" customFormat="1" customHeight="1"/>
    <row r="2516" s="2" customFormat="1" customHeight="1"/>
    <row r="2517" s="2" customFormat="1" customHeight="1"/>
    <row r="2518" s="2" customFormat="1" customHeight="1"/>
    <row r="2519" s="2" customFormat="1" customHeight="1"/>
    <row r="2520" s="2" customFormat="1" customHeight="1"/>
    <row r="2521" s="2" customFormat="1" customHeight="1"/>
    <row r="2522" s="2" customFormat="1" customHeight="1"/>
    <row r="2523" s="2" customFormat="1" customHeight="1"/>
    <row r="2524" s="2" customFormat="1" customHeight="1"/>
    <row r="2525" s="2" customFormat="1" customHeight="1"/>
    <row r="2526" s="2" customFormat="1" customHeight="1"/>
    <row r="2527" s="2" customFormat="1" customHeight="1"/>
    <row r="2528" s="2" customFormat="1" customHeight="1"/>
    <row r="2529" s="2" customFormat="1" customHeight="1"/>
    <row r="2530" s="2" customFormat="1" customHeight="1"/>
    <row r="2531" s="2" customFormat="1" customHeight="1"/>
    <row r="2532" s="2" customFormat="1" customHeight="1"/>
    <row r="2533" s="2" customFormat="1" customHeight="1"/>
    <row r="2534" s="2" customFormat="1" customHeight="1"/>
    <row r="2535" s="2" customFormat="1" customHeight="1"/>
    <row r="2536" s="2" customFormat="1" customHeight="1"/>
    <row r="2537" s="2" customFormat="1" customHeight="1"/>
    <row r="2538" s="2" customFormat="1" customHeight="1"/>
    <row r="2539" s="2" customFormat="1" customHeight="1"/>
    <row r="2540" s="2" customFormat="1" customHeight="1"/>
    <row r="2541" s="2" customFormat="1" customHeight="1"/>
    <row r="2542" s="2" customFormat="1" customHeight="1"/>
    <row r="2543" s="2" customFormat="1" customHeight="1"/>
    <row r="2544" s="2" customFormat="1" customHeight="1"/>
    <row r="2545" s="2" customFormat="1" customHeight="1"/>
    <row r="2546" s="2" customFormat="1" customHeight="1"/>
    <row r="2547" s="2" customFormat="1" customHeight="1"/>
    <row r="2548" s="2" customFormat="1" customHeight="1"/>
    <row r="2549" s="2" customFormat="1" customHeight="1"/>
    <row r="2550" s="2" customFormat="1" customHeight="1"/>
    <row r="2551" s="2" customFormat="1" customHeight="1"/>
    <row r="2552" s="2" customFormat="1" customHeight="1"/>
    <row r="2553" s="2" customFormat="1" customHeight="1"/>
    <row r="2554" s="2" customFormat="1" customHeight="1"/>
    <row r="2555" s="2" customFormat="1" customHeight="1"/>
    <row r="2556" s="2" customFormat="1" customHeight="1"/>
    <row r="2557" s="2" customFormat="1" customHeight="1"/>
    <row r="2558" s="2" customFormat="1" customHeight="1"/>
    <row r="2559" s="2" customFormat="1" customHeight="1"/>
    <row r="2560" s="2" customFormat="1" customHeight="1"/>
    <row r="2561" s="2" customFormat="1" customHeight="1"/>
    <row r="2562" s="2" customFormat="1" customHeight="1"/>
    <row r="2563" s="2" customFormat="1" customHeight="1"/>
    <row r="2564" s="2" customFormat="1" customHeight="1"/>
    <row r="2565" s="2" customFormat="1" customHeight="1"/>
    <row r="2566" s="2" customFormat="1" customHeight="1"/>
    <row r="2567" s="2" customFormat="1" customHeight="1"/>
    <row r="2568" s="2" customFormat="1" customHeight="1"/>
    <row r="2569" s="2" customFormat="1" customHeight="1"/>
    <row r="2570" s="2" customFormat="1" customHeight="1"/>
    <row r="2571" s="2" customFormat="1" customHeight="1"/>
    <row r="2572" s="2" customFormat="1" customHeight="1"/>
    <row r="2573" s="2" customFormat="1" customHeight="1"/>
    <row r="2574" s="2" customFormat="1" customHeight="1"/>
    <row r="2575" s="2" customFormat="1" customHeight="1"/>
    <row r="2576" s="2" customFormat="1" customHeight="1"/>
    <row r="2577" s="2" customFormat="1" customHeight="1"/>
    <row r="2578" s="2" customFormat="1" customHeight="1"/>
    <row r="2579" s="2" customFormat="1" customHeight="1"/>
    <row r="2580" s="2" customFormat="1" customHeight="1"/>
    <row r="2581" s="2" customFormat="1" customHeight="1"/>
    <row r="2582" s="2" customFormat="1" customHeight="1"/>
    <row r="2583" s="2" customFormat="1" customHeight="1"/>
    <row r="2584" s="2" customFormat="1" customHeight="1"/>
    <row r="2585" s="2" customFormat="1" customHeight="1"/>
    <row r="2586" s="2" customFormat="1" customHeight="1"/>
    <row r="2587" s="2" customFormat="1" customHeight="1"/>
    <row r="2588" s="2" customFormat="1" customHeight="1"/>
    <row r="2589" s="2" customFormat="1" customHeight="1"/>
    <row r="2590" s="2" customFormat="1" customHeight="1"/>
    <row r="2591" s="2" customFormat="1" customHeight="1"/>
    <row r="2592" s="2" customFormat="1" customHeight="1"/>
    <row r="2593" s="2" customFormat="1" customHeight="1"/>
    <row r="2594" s="2" customFormat="1" customHeight="1"/>
    <row r="2595" s="2" customFormat="1" customHeight="1"/>
    <row r="2596" s="2" customFormat="1" customHeight="1"/>
    <row r="2597" s="2" customFormat="1" customHeight="1"/>
    <row r="2598" s="2" customFormat="1" customHeight="1"/>
    <row r="2599" s="2" customFormat="1" customHeight="1"/>
    <row r="2600" s="2" customFormat="1" customHeight="1"/>
    <row r="2601" s="2" customFormat="1" customHeight="1"/>
    <row r="2602" s="2" customFormat="1" customHeight="1"/>
    <row r="2603" s="2" customFormat="1" customHeight="1"/>
    <row r="2604" s="2" customFormat="1" customHeight="1"/>
    <row r="2605" s="2" customFormat="1" customHeight="1"/>
    <row r="2606" s="2" customFormat="1" customHeight="1"/>
    <row r="2607" s="2" customFormat="1" customHeight="1"/>
    <row r="2608" s="2" customFormat="1" customHeight="1"/>
    <row r="2609" s="2" customFormat="1" customHeight="1"/>
    <row r="2610" s="2" customFormat="1" customHeight="1"/>
    <row r="2611" s="2" customFormat="1" customHeight="1"/>
    <row r="2612" s="2" customFormat="1" customHeight="1"/>
    <row r="2613" s="2" customFormat="1" customHeight="1"/>
    <row r="2614" s="2" customFormat="1" customHeight="1"/>
    <row r="2615" s="2" customFormat="1" customHeight="1"/>
    <row r="2616" s="2" customFormat="1" customHeight="1"/>
    <row r="2617" s="2" customFormat="1" customHeight="1"/>
    <row r="2618" s="2" customFormat="1" customHeight="1"/>
    <row r="2619" s="2" customFormat="1" customHeight="1"/>
    <row r="2620" s="2" customFormat="1" customHeight="1"/>
    <row r="2621" s="2" customFormat="1" customHeight="1"/>
    <row r="2622" s="2" customFormat="1" customHeight="1"/>
    <row r="2623" s="2" customFormat="1" customHeight="1"/>
    <row r="2624" s="2" customFormat="1" customHeight="1"/>
    <row r="2625" s="2" customFormat="1" customHeight="1"/>
    <row r="2626" s="2" customFormat="1" customHeight="1"/>
    <row r="2627" s="2" customFormat="1" customHeight="1"/>
    <row r="2628" s="2" customFormat="1" customHeight="1"/>
    <row r="2629" s="2" customFormat="1" customHeight="1"/>
    <row r="2630" s="2" customFormat="1" customHeight="1"/>
    <row r="2631" s="2" customFormat="1" customHeight="1"/>
    <row r="2632" s="2" customFormat="1" customHeight="1"/>
    <row r="2633" s="2" customFormat="1" customHeight="1"/>
    <row r="2634" s="2" customFormat="1" customHeight="1"/>
    <row r="2635" s="2" customFormat="1" customHeight="1"/>
    <row r="2636" s="2" customFormat="1" customHeight="1"/>
    <row r="2637" s="2" customFormat="1" customHeight="1"/>
    <row r="2638" s="2" customFormat="1" customHeight="1"/>
    <row r="2639" s="2" customFormat="1" customHeight="1"/>
    <row r="2640" s="2" customFormat="1" customHeight="1"/>
    <row r="2641" s="2" customFormat="1" customHeight="1"/>
    <row r="2642" s="2" customFormat="1" customHeight="1"/>
    <row r="2643" s="2" customFormat="1" customHeight="1"/>
    <row r="2644" s="2" customFormat="1" customHeight="1"/>
    <row r="2645" s="2" customFormat="1" customHeight="1"/>
    <row r="2646" s="2" customFormat="1" customHeight="1"/>
    <row r="2647" s="2" customFormat="1" customHeight="1"/>
    <row r="2648" s="2" customFormat="1" customHeight="1"/>
    <row r="2649" s="2" customFormat="1" customHeight="1"/>
    <row r="2650" s="2" customFormat="1" customHeight="1"/>
    <row r="2651" s="2" customFormat="1" customHeight="1"/>
    <row r="2652" s="2" customFormat="1" customHeight="1"/>
    <row r="2653" s="2" customFormat="1" customHeight="1"/>
    <row r="2654" s="2" customFormat="1" customHeight="1"/>
    <row r="2655" s="2" customFormat="1" customHeight="1"/>
    <row r="2656" s="2" customFormat="1" customHeight="1"/>
    <row r="2657" s="2" customFormat="1" customHeight="1"/>
    <row r="2658" s="2" customFormat="1" customHeight="1"/>
    <row r="2659" s="2" customFormat="1" customHeight="1"/>
    <row r="2660" s="2" customFormat="1" customHeight="1"/>
    <row r="2661" s="2" customFormat="1" customHeight="1"/>
    <row r="2662" s="2" customFormat="1" customHeight="1"/>
    <row r="2663" s="2" customFormat="1" customHeight="1"/>
    <row r="2664" s="2" customFormat="1" customHeight="1"/>
    <row r="2665" s="2" customFormat="1" customHeight="1"/>
    <row r="2666" s="2" customFormat="1" customHeight="1"/>
    <row r="2667" s="2" customFormat="1" customHeight="1"/>
    <row r="2668" s="2" customFormat="1" customHeight="1"/>
    <row r="2669" s="2" customFormat="1" customHeight="1"/>
    <row r="2670" s="2" customFormat="1" customHeight="1"/>
    <row r="2671" s="2" customFormat="1" customHeight="1"/>
    <row r="2672" s="2" customFormat="1" customHeight="1"/>
    <row r="2673" s="2" customFormat="1" customHeight="1"/>
    <row r="2674" s="2" customFormat="1" customHeight="1"/>
    <row r="2675" s="2" customFormat="1" customHeight="1"/>
    <row r="2676" s="2" customFormat="1" customHeight="1"/>
    <row r="2677" s="2" customFormat="1" customHeight="1"/>
    <row r="2678" s="2" customFormat="1" customHeight="1"/>
    <row r="2679" s="2" customFormat="1" customHeight="1"/>
    <row r="2680" s="2" customFormat="1" customHeight="1"/>
    <row r="2681" s="2" customFormat="1" customHeight="1"/>
    <row r="2682" s="2" customFormat="1" customHeight="1"/>
    <row r="2683" s="2" customFormat="1" customHeight="1"/>
    <row r="2684" s="2" customFormat="1" customHeight="1"/>
    <row r="2685" s="2" customFormat="1" customHeight="1"/>
    <row r="2686" s="2" customFormat="1" customHeight="1"/>
    <row r="2687" s="2" customFormat="1" customHeight="1"/>
    <row r="2688" s="2" customFormat="1" customHeight="1"/>
    <row r="2689" s="2" customFormat="1" customHeight="1"/>
    <row r="2690" s="2" customFormat="1" customHeight="1"/>
    <row r="2691" s="2" customFormat="1" customHeight="1"/>
    <row r="2692" s="2" customFormat="1" customHeight="1"/>
    <row r="2693" s="2" customFormat="1" customHeight="1"/>
    <row r="2694" s="2" customFormat="1" customHeight="1"/>
    <row r="2695" s="2" customFormat="1" customHeight="1"/>
    <row r="2696" s="2" customFormat="1" customHeight="1"/>
    <row r="2697" s="2" customFormat="1" customHeight="1"/>
    <row r="2698" s="2" customFormat="1" customHeight="1"/>
    <row r="2699" s="2" customFormat="1" customHeight="1"/>
    <row r="2700" s="2" customFormat="1" customHeight="1"/>
    <row r="2701" s="2" customFormat="1" customHeight="1"/>
    <row r="2702" s="2" customFormat="1" customHeight="1"/>
    <row r="2703" s="2" customFormat="1" customHeight="1"/>
    <row r="2704" s="2" customFormat="1" customHeight="1"/>
    <row r="2705" s="2" customFormat="1" customHeight="1"/>
    <row r="2706" s="2" customFormat="1" customHeight="1"/>
    <row r="2707" s="2" customFormat="1" customHeight="1"/>
    <row r="2708" s="2" customFormat="1" customHeight="1"/>
    <row r="2709" s="2" customFormat="1" customHeight="1"/>
    <row r="2710" s="2" customFormat="1" customHeight="1"/>
    <row r="2711" s="2" customFormat="1" customHeight="1"/>
    <row r="2712" s="2" customFormat="1" customHeight="1"/>
    <row r="2713" s="2" customFormat="1" customHeight="1"/>
    <row r="2714" s="2" customFormat="1" customHeight="1"/>
    <row r="2715" s="2" customFormat="1" customHeight="1"/>
    <row r="2716" s="2" customFormat="1" customHeight="1"/>
    <row r="2717" s="2" customFormat="1" customHeight="1"/>
    <row r="2718" s="2" customFormat="1" customHeight="1"/>
    <row r="2719" s="2" customFormat="1" customHeight="1"/>
    <row r="2720" s="2" customFormat="1" customHeight="1"/>
    <row r="2721" s="2" customFormat="1" customHeight="1"/>
    <row r="2722" s="2" customFormat="1" customHeight="1"/>
    <row r="2723" s="2" customFormat="1" customHeight="1"/>
    <row r="2724" s="2" customFormat="1" customHeight="1"/>
    <row r="2725" s="2" customFormat="1" customHeight="1"/>
    <row r="2726" s="2" customFormat="1" customHeight="1"/>
    <row r="2727" s="2" customFormat="1" customHeight="1"/>
    <row r="2728" s="2" customFormat="1" customHeight="1"/>
    <row r="2729" s="2" customFormat="1" customHeight="1"/>
    <row r="2730" s="2" customFormat="1" customHeight="1"/>
    <row r="2731" s="2" customFormat="1" customHeight="1"/>
    <row r="2732" s="2" customFormat="1" customHeight="1"/>
    <row r="2733" s="2" customFormat="1" customHeight="1"/>
    <row r="2734" s="2" customFormat="1" customHeight="1"/>
    <row r="2735" s="2" customFormat="1" customHeight="1"/>
    <row r="2736" s="2" customFormat="1" customHeight="1"/>
    <row r="2737" s="2" customFormat="1" customHeight="1"/>
    <row r="2738" s="2" customFormat="1" customHeight="1"/>
    <row r="2739" s="2" customFormat="1" customHeight="1"/>
    <row r="2740" s="2" customFormat="1" customHeight="1"/>
    <row r="2741" s="2" customFormat="1" customHeight="1"/>
    <row r="2742" s="2" customFormat="1" customHeight="1"/>
    <row r="2743" s="2" customFormat="1" customHeight="1"/>
    <row r="2744" s="2" customFormat="1" customHeight="1"/>
    <row r="2745" s="2" customFormat="1" customHeight="1"/>
    <row r="2746" s="2" customFormat="1" customHeight="1"/>
    <row r="2747" s="2" customFormat="1" customHeight="1"/>
    <row r="2748" s="2" customFormat="1" customHeight="1"/>
    <row r="2749" s="2" customFormat="1" customHeight="1"/>
    <row r="2750" s="2" customFormat="1" customHeight="1"/>
    <row r="2751" s="2" customFormat="1" customHeight="1"/>
    <row r="2752" s="2" customFormat="1" customHeight="1"/>
    <row r="2753" s="2" customFormat="1" customHeight="1"/>
    <row r="2754" s="2" customFormat="1" customHeight="1"/>
    <row r="2755" s="2" customFormat="1" customHeight="1"/>
    <row r="2756" s="2" customFormat="1" customHeight="1"/>
    <row r="2757" s="2" customFormat="1" customHeight="1"/>
    <row r="2758" s="2" customFormat="1" customHeight="1"/>
    <row r="2759" s="2" customFormat="1" customHeight="1"/>
    <row r="2760" s="2" customFormat="1" customHeight="1"/>
    <row r="2761" s="2" customFormat="1" customHeight="1"/>
    <row r="2762" s="2" customFormat="1" customHeight="1"/>
    <row r="2763" s="2" customFormat="1" customHeight="1"/>
    <row r="2764" s="2" customFormat="1" customHeight="1"/>
    <row r="2765" s="2" customFormat="1" customHeight="1"/>
    <row r="2766" s="2" customFormat="1" customHeight="1"/>
    <row r="2767" s="2" customFormat="1" customHeight="1"/>
    <row r="2768" s="2" customFormat="1" customHeight="1"/>
    <row r="2769" s="2" customFormat="1" customHeight="1"/>
    <row r="2770" s="2" customFormat="1" customHeight="1"/>
    <row r="2771" s="2" customFormat="1" customHeight="1"/>
    <row r="2772" s="2" customFormat="1" customHeight="1"/>
    <row r="2773" s="2" customFormat="1" customHeight="1"/>
    <row r="2774" s="2" customFormat="1" customHeight="1"/>
    <row r="2775" s="2" customFormat="1" customHeight="1"/>
    <row r="2776" s="2" customFormat="1" customHeight="1"/>
    <row r="2777" s="2" customFormat="1" customHeight="1"/>
    <row r="2778" s="2" customFormat="1" customHeight="1"/>
    <row r="2779" s="2" customFormat="1" customHeight="1"/>
    <row r="2780" s="2" customFormat="1" customHeight="1"/>
    <row r="2781" s="2" customFormat="1" customHeight="1"/>
    <row r="2782" s="2" customFormat="1" customHeight="1"/>
    <row r="2783" s="2" customFormat="1" customHeight="1"/>
    <row r="2784" s="2" customFormat="1" customHeight="1"/>
    <row r="2785" s="2" customFormat="1" customHeight="1"/>
    <row r="2786" s="2" customFormat="1" customHeight="1"/>
    <row r="2787" s="2" customFormat="1" customHeight="1"/>
    <row r="2788" s="2" customFormat="1" customHeight="1"/>
    <row r="2789" s="2" customFormat="1" customHeight="1"/>
    <row r="2790" s="2" customFormat="1" customHeight="1"/>
    <row r="2791" s="2" customFormat="1" customHeight="1"/>
    <row r="2792" s="2" customFormat="1" customHeight="1"/>
    <row r="2793" s="2" customFormat="1" customHeight="1"/>
    <row r="2794" s="2" customFormat="1" customHeight="1"/>
    <row r="2795" s="2" customFormat="1" customHeight="1"/>
    <row r="2796" s="2" customFormat="1" customHeight="1"/>
    <row r="2797" s="2" customFormat="1" customHeight="1"/>
    <row r="2798" s="2" customFormat="1" customHeight="1"/>
    <row r="2799" s="2" customFormat="1" customHeight="1"/>
    <row r="2800" s="2" customFormat="1" customHeight="1"/>
    <row r="2801" s="2" customFormat="1" customHeight="1"/>
    <row r="2802" s="2" customFormat="1" customHeight="1"/>
    <row r="2803" s="2" customFormat="1" customHeight="1"/>
    <row r="2804" s="2" customFormat="1" customHeight="1"/>
    <row r="2805" s="2" customFormat="1" customHeight="1"/>
    <row r="2806" s="2" customFormat="1" customHeight="1"/>
    <row r="2807" s="2" customFormat="1" customHeight="1"/>
    <row r="2808" s="2" customFormat="1" customHeight="1"/>
    <row r="2809" s="2" customFormat="1" customHeight="1"/>
    <row r="2810" s="2" customFormat="1" customHeight="1"/>
    <row r="2811" s="2" customFormat="1" customHeight="1"/>
    <row r="2812" s="2" customFormat="1" customHeight="1"/>
    <row r="2813" s="2" customFormat="1" customHeight="1"/>
    <row r="2814" s="2" customFormat="1" customHeight="1"/>
    <row r="2815" s="2" customFormat="1" customHeight="1"/>
    <row r="2816" s="2" customFormat="1" customHeight="1"/>
    <row r="2817" s="2" customFormat="1" customHeight="1"/>
    <row r="2818" s="2" customFormat="1" customHeight="1"/>
    <row r="2819" s="2" customFormat="1" customHeight="1"/>
    <row r="2820" s="2" customFormat="1" customHeight="1"/>
    <row r="2821" s="2" customFormat="1" customHeight="1"/>
    <row r="2822" s="2" customFormat="1" customHeight="1"/>
    <row r="2823" s="2" customFormat="1" customHeight="1"/>
    <row r="2824" s="2" customFormat="1" customHeight="1"/>
    <row r="2825" s="2" customFormat="1" customHeight="1"/>
    <row r="2826" s="2" customFormat="1" customHeight="1"/>
    <row r="2827" s="2" customFormat="1" customHeight="1"/>
    <row r="2828" s="2" customFormat="1" customHeight="1"/>
    <row r="2829" s="2" customFormat="1" customHeight="1"/>
    <row r="2830" s="2" customFormat="1" customHeight="1"/>
    <row r="2831" s="2" customFormat="1" customHeight="1"/>
    <row r="2832" s="2" customFormat="1" customHeight="1"/>
    <row r="2833" s="2" customFormat="1" customHeight="1"/>
    <row r="2834" s="2" customFormat="1" customHeight="1"/>
    <row r="2835" s="2" customFormat="1" customHeight="1"/>
    <row r="2836" s="2" customFormat="1" customHeight="1"/>
    <row r="2837" s="2" customFormat="1" customHeight="1"/>
    <row r="2838" s="2" customFormat="1" customHeight="1"/>
    <row r="2839" s="2" customFormat="1" customHeight="1"/>
    <row r="2840" s="2" customFormat="1" customHeight="1"/>
    <row r="2841" s="2" customFormat="1" customHeight="1"/>
    <row r="2842" s="2" customFormat="1" customHeight="1"/>
    <row r="2843" s="2" customFormat="1" customHeight="1"/>
    <row r="2844" s="2" customFormat="1" customHeight="1"/>
    <row r="2845" s="2" customFormat="1" customHeight="1"/>
    <row r="2846" s="2" customFormat="1" customHeight="1"/>
    <row r="2847" s="2" customFormat="1" customHeight="1"/>
    <row r="2848" s="2" customFormat="1" customHeight="1"/>
    <row r="2849" s="2" customFormat="1" customHeight="1"/>
    <row r="2850" s="2" customFormat="1" customHeight="1"/>
    <row r="2851" s="2" customFormat="1" customHeight="1"/>
    <row r="2852" s="2" customFormat="1" customHeight="1"/>
    <row r="2853" s="2" customFormat="1" customHeight="1"/>
    <row r="2854" s="2" customFormat="1" customHeight="1"/>
    <row r="2855" s="2" customFormat="1" customHeight="1"/>
    <row r="2856" s="2" customFormat="1" customHeight="1"/>
    <row r="2857" s="2" customFormat="1" customHeight="1"/>
    <row r="2858" s="2" customFormat="1" customHeight="1"/>
    <row r="2859" s="2" customFormat="1" customHeight="1"/>
    <row r="2860" s="2" customFormat="1" customHeight="1"/>
    <row r="2861" s="2" customFormat="1" customHeight="1"/>
    <row r="2862" s="2" customFormat="1" customHeight="1"/>
    <row r="2863" s="2" customFormat="1" customHeight="1"/>
    <row r="2864" s="2" customFormat="1" customHeight="1"/>
    <row r="2865" s="2" customFormat="1" customHeight="1"/>
    <row r="2866" s="2" customFormat="1" customHeight="1"/>
    <row r="2867" s="2" customFormat="1" customHeight="1"/>
    <row r="2868" s="2" customFormat="1" customHeight="1"/>
    <row r="2869" s="2" customFormat="1" customHeight="1"/>
    <row r="2870" s="2" customFormat="1" customHeight="1"/>
    <row r="2871" s="2" customFormat="1" customHeight="1"/>
    <row r="2872" s="2" customFormat="1" customHeight="1"/>
    <row r="2873" s="2" customFormat="1" customHeight="1"/>
    <row r="2874" s="2" customFormat="1" customHeight="1"/>
    <row r="2875" s="2" customFormat="1" customHeight="1"/>
    <row r="2876" s="2" customFormat="1" customHeight="1"/>
    <row r="2877" s="2" customFormat="1" customHeight="1"/>
    <row r="2878" s="2" customFormat="1" customHeight="1"/>
    <row r="2879" s="2" customFormat="1" customHeight="1"/>
    <row r="2880" s="2" customFormat="1" customHeight="1"/>
    <row r="2881" s="2" customFormat="1" customHeight="1"/>
    <row r="2882" s="2" customFormat="1" customHeight="1"/>
    <row r="2883" s="2" customFormat="1" customHeight="1"/>
    <row r="2884" s="2" customFormat="1" customHeight="1"/>
    <row r="2885" s="2" customFormat="1" customHeight="1"/>
    <row r="2886" s="2" customFormat="1" customHeight="1"/>
    <row r="2887" s="2" customFormat="1" customHeight="1"/>
    <row r="2888" s="2" customFormat="1" customHeight="1"/>
    <row r="2889" s="2" customFormat="1" customHeight="1"/>
    <row r="2890" s="2" customFormat="1" customHeight="1"/>
    <row r="2891" s="2" customFormat="1" customHeight="1"/>
    <row r="2892" s="2" customFormat="1" customHeight="1"/>
    <row r="2893" s="2" customFormat="1" customHeight="1"/>
    <row r="2894" s="2" customFormat="1" customHeight="1"/>
    <row r="2895" s="2" customFormat="1" customHeight="1"/>
    <row r="2896" s="2" customFormat="1" customHeight="1"/>
    <row r="2897" s="2" customFormat="1" customHeight="1"/>
    <row r="2898" s="2" customFormat="1" customHeight="1"/>
    <row r="2899" s="2" customFormat="1" customHeight="1"/>
    <row r="2900" s="2" customFormat="1" customHeight="1"/>
    <row r="2901" s="2" customFormat="1" customHeight="1"/>
    <row r="2902" s="2" customFormat="1" customHeight="1"/>
    <row r="2903" s="2" customFormat="1" customHeight="1"/>
    <row r="2904" s="2" customFormat="1" customHeight="1"/>
    <row r="2905" s="2" customFormat="1" customHeight="1"/>
    <row r="2906" s="2" customFormat="1" customHeight="1"/>
    <row r="2907" s="2" customFormat="1" customHeight="1"/>
    <row r="2908" s="2" customFormat="1" customHeight="1"/>
    <row r="2909" s="2" customFormat="1" customHeight="1"/>
    <row r="2910" s="2" customFormat="1" customHeight="1"/>
    <row r="2911" s="2" customFormat="1" customHeight="1"/>
    <row r="2912" s="2" customFormat="1" customHeight="1"/>
    <row r="2913" s="2" customFormat="1" customHeight="1"/>
    <row r="2914" s="2" customFormat="1" customHeight="1"/>
    <row r="2915" s="2" customFormat="1" customHeight="1"/>
    <row r="2916" s="2" customFormat="1" customHeight="1"/>
    <row r="2917" s="2" customFormat="1" customHeight="1"/>
    <row r="2918" s="2" customFormat="1" customHeight="1"/>
    <row r="2919" s="2" customFormat="1" customHeight="1"/>
    <row r="2920" s="2" customFormat="1" customHeight="1"/>
    <row r="2921" s="2" customFormat="1" customHeight="1"/>
    <row r="2922" s="2" customFormat="1" customHeight="1"/>
    <row r="2923" s="2" customFormat="1" customHeight="1"/>
    <row r="2924" s="2" customFormat="1" customHeight="1"/>
    <row r="2925" s="2" customFormat="1" customHeight="1"/>
    <row r="2926" s="2" customFormat="1" customHeight="1"/>
    <row r="2927" s="2" customFormat="1" customHeight="1"/>
    <row r="2928" s="2" customFormat="1" customHeight="1"/>
    <row r="2929" s="2" customFormat="1" customHeight="1"/>
    <row r="2930" s="2" customFormat="1" customHeight="1"/>
    <row r="2931" s="2" customFormat="1" customHeight="1"/>
    <row r="2932" s="2" customFormat="1" customHeight="1"/>
    <row r="2933" s="2" customFormat="1" customHeight="1"/>
    <row r="2934" s="2" customFormat="1" customHeight="1"/>
    <row r="2935" s="2" customFormat="1" customHeight="1"/>
    <row r="2936" s="2" customFormat="1" customHeight="1"/>
    <row r="2937" s="2" customFormat="1" customHeight="1"/>
    <row r="2938" s="2" customFormat="1" customHeight="1"/>
    <row r="2939" s="2" customFormat="1" customHeight="1"/>
    <row r="2940" s="2" customFormat="1" customHeight="1"/>
    <row r="2941" s="2" customFormat="1" customHeight="1"/>
    <row r="2942" s="2" customFormat="1" customHeight="1"/>
    <row r="2943" s="2" customFormat="1" customHeight="1"/>
    <row r="2944" s="2" customFormat="1" customHeight="1"/>
    <row r="2945" s="2" customFormat="1" customHeight="1"/>
    <row r="2946" s="2" customFormat="1" customHeight="1"/>
    <row r="2947" s="2" customFormat="1" customHeight="1"/>
    <row r="2948" s="2" customFormat="1" customHeight="1"/>
    <row r="2949" s="2" customFormat="1" customHeight="1"/>
    <row r="2950" s="2" customFormat="1" customHeight="1"/>
    <row r="2951" s="2" customFormat="1" customHeight="1"/>
    <row r="2952" s="2" customFormat="1" customHeight="1"/>
    <row r="2953" s="2" customFormat="1" customHeight="1"/>
    <row r="2954" s="2" customFormat="1" customHeight="1"/>
    <row r="2955" s="2" customFormat="1" customHeight="1"/>
    <row r="2956" s="2" customFormat="1" customHeight="1"/>
    <row r="2957" s="2" customFormat="1" customHeight="1"/>
    <row r="2958" s="2" customFormat="1" customHeight="1"/>
    <row r="2959" s="2" customFormat="1" customHeight="1"/>
    <row r="2960" s="2" customFormat="1" customHeight="1"/>
    <row r="2961" s="2" customFormat="1" customHeight="1"/>
    <row r="2962" s="2" customFormat="1" customHeight="1"/>
    <row r="2963" s="2" customFormat="1" customHeight="1"/>
    <row r="2964" s="2" customFormat="1" customHeight="1"/>
    <row r="2965" s="2" customFormat="1" customHeight="1"/>
    <row r="2966" s="2" customFormat="1" customHeight="1"/>
    <row r="2967" s="2" customFormat="1" customHeight="1"/>
    <row r="2968" s="2" customFormat="1" customHeight="1"/>
    <row r="2969" s="2" customFormat="1" customHeight="1"/>
    <row r="2970" s="2" customFormat="1" customHeight="1"/>
    <row r="2971" s="2" customFormat="1" customHeight="1"/>
    <row r="2972" s="2" customFormat="1" customHeight="1"/>
    <row r="2973" s="2" customFormat="1" customHeight="1"/>
    <row r="2974" s="2" customFormat="1" customHeight="1"/>
    <row r="2975" s="2" customFormat="1" customHeight="1"/>
    <row r="2976" s="2" customFormat="1" customHeight="1"/>
    <row r="2977" s="2" customFormat="1" customHeight="1"/>
    <row r="2978" s="2" customFormat="1" customHeight="1"/>
    <row r="2979" s="2" customFormat="1" customHeight="1"/>
    <row r="2980" s="2" customFormat="1" customHeight="1"/>
    <row r="2981" s="2" customFormat="1" customHeight="1"/>
    <row r="2982" s="2" customFormat="1" customHeight="1"/>
    <row r="2983" s="2" customFormat="1" customHeight="1"/>
    <row r="2984" s="2" customFormat="1" customHeight="1"/>
    <row r="2985" s="2" customFormat="1" customHeight="1"/>
    <row r="2986" s="2" customFormat="1" customHeight="1"/>
    <row r="2987" s="2" customFormat="1" customHeight="1"/>
    <row r="2988" s="2" customFormat="1" customHeight="1"/>
    <row r="2989" s="2" customFormat="1" customHeight="1"/>
    <row r="2990" s="2" customFormat="1" customHeight="1"/>
    <row r="2991" s="2" customFormat="1" customHeight="1"/>
    <row r="2992" s="2" customFormat="1" customHeight="1"/>
    <row r="2993" s="2" customFormat="1" customHeight="1"/>
    <row r="2994" s="2" customFormat="1" customHeight="1"/>
    <row r="2995" s="2" customFormat="1" customHeight="1"/>
    <row r="2996" s="2" customFormat="1" customHeight="1"/>
    <row r="2997" s="2" customFormat="1" customHeight="1"/>
    <row r="2998" s="2" customFormat="1" customHeight="1"/>
    <row r="2999" s="2" customFormat="1" customHeight="1"/>
    <row r="3000" s="2" customFormat="1" customHeight="1"/>
    <row r="3001" s="2" customFormat="1" customHeight="1"/>
    <row r="3002" s="2" customFormat="1" customHeight="1"/>
    <row r="3003" s="2" customFormat="1" customHeight="1"/>
    <row r="3004" s="2" customFormat="1" customHeight="1"/>
    <row r="3005" s="2" customFormat="1" customHeight="1"/>
    <row r="3006" s="2" customFormat="1" customHeight="1"/>
    <row r="3007" s="2" customFormat="1" customHeight="1"/>
    <row r="3008" s="2" customFormat="1" customHeight="1"/>
    <row r="3009" s="2" customFormat="1" customHeight="1"/>
    <row r="3010" s="2" customFormat="1" customHeight="1"/>
    <row r="3011" s="2" customFormat="1" customHeight="1"/>
    <row r="3012" s="2" customFormat="1" customHeight="1"/>
    <row r="3013" s="2" customFormat="1" customHeight="1"/>
    <row r="3014" s="2" customFormat="1" customHeight="1"/>
    <row r="3015" s="2" customFormat="1" customHeight="1"/>
    <row r="3016" s="2" customFormat="1" customHeight="1"/>
    <row r="3017" s="2" customFormat="1" customHeight="1"/>
    <row r="3018" s="2" customFormat="1" customHeight="1"/>
    <row r="3019" s="2" customFormat="1" customHeight="1"/>
    <row r="3020" s="2" customFormat="1" customHeight="1"/>
    <row r="3021" s="2" customFormat="1" customHeight="1"/>
    <row r="3022" s="2" customFormat="1" customHeight="1"/>
    <row r="3023" s="2" customFormat="1" customHeight="1"/>
    <row r="3024" s="2" customFormat="1" customHeight="1"/>
    <row r="3025" s="2" customFormat="1" customHeight="1"/>
    <row r="3026" s="2" customFormat="1" customHeight="1"/>
    <row r="3027" s="2" customFormat="1" customHeight="1"/>
    <row r="3028" s="2" customFormat="1" customHeight="1"/>
    <row r="3029" s="2" customFormat="1" customHeight="1"/>
    <row r="3030" s="2" customFormat="1" customHeight="1"/>
    <row r="3031" s="2" customFormat="1" customHeight="1"/>
    <row r="3032" s="2" customFormat="1" customHeight="1"/>
    <row r="3033" s="2" customFormat="1" customHeight="1"/>
    <row r="3034" s="2" customFormat="1" customHeight="1"/>
    <row r="3035" s="2" customFormat="1" customHeight="1"/>
    <row r="3036" s="2" customFormat="1" customHeight="1"/>
    <row r="3037" s="2" customFormat="1" customHeight="1"/>
    <row r="3038" s="2" customFormat="1" customHeight="1"/>
    <row r="3039" s="2" customFormat="1" customHeight="1"/>
    <row r="3040" s="2" customFormat="1" customHeight="1"/>
    <row r="3041" s="2" customFormat="1" customHeight="1"/>
    <row r="3042" s="2" customFormat="1" customHeight="1"/>
    <row r="3043" s="2" customFormat="1" customHeight="1"/>
    <row r="3044" s="2" customFormat="1" customHeight="1"/>
    <row r="3045" s="2" customFormat="1" customHeight="1"/>
    <row r="3046" s="2" customFormat="1" customHeight="1"/>
    <row r="3047" s="2" customFormat="1" customHeight="1"/>
    <row r="3048" s="2" customFormat="1" customHeight="1"/>
    <row r="3049" s="2" customFormat="1" customHeight="1"/>
    <row r="3050" s="2" customFormat="1" customHeight="1"/>
    <row r="3051" s="2" customFormat="1" customHeight="1"/>
    <row r="3052" s="2" customFormat="1" customHeight="1"/>
    <row r="3053" s="2" customFormat="1" customHeight="1"/>
    <row r="3054" s="2" customFormat="1" customHeight="1"/>
    <row r="3055" s="2" customFormat="1" customHeight="1"/>
    <row r="3056" s="2" customFormat="1" customHeight="1"/>
    <row r="3057" s="2" customFormat="1" customHeight="1"/>
    <row r="3058" s="2" customFormat="1" customHeight="1"/>
    <row r="3059" s="2" customFormat="1" customHeight="1"/>
    <row r="3060" s="2" customFormat="1" customHeight="1"/>
    <row r="3061" s="2" customFormat="1" customHeight="1"/>
    <row r="3062" s="2" customFormat="1" customHeight="1"/>
    <row r="3063" s="2" customFormat="1" customHeight="1"/>
    <row r="3064" s="2" customFormat="1" customHeight="1"/>
    <row r="3065" s="2" customFormat="1" customHeight="1"/>
    <row r="3066" s="2" customFormat="1" customHeight="1"/>
    <row r="3067" s="2" customFormat="1" customHeight="1"/>
    <row r="3068" s="2" customFormat="1" customHeight="1"/>
    <row r="3069" s="2" customFormat="1" customHeight="1"/>
    <row r="3070" s="2" customFormat="1" customHeight="1"/>
    <row r="3071" s="2" customFormat="1" customHeight="1"/>
    <row r="3072" s="2" customFormat="1" customHeight="1"/>
    <row r="3073" s="2" customFormat="1" customHeight="1"/>
    <row r="3074" s="2" customFormat="1" customHeight="1"/>
    <row r="3075" s="2" customFormat="1" customHeight="1"/>
    <row r="3076" s="2" customFormat="1" customHeight="1"/>
    <row r="3077" s="2" customFormat="1" customHeight="1"/>
    <row r="3078" s="2" customFormat="1" customHeight="1"/>
    <row r="3079" s="2" customFormat="1" customHeight="1"/>
    <row r="3080" s="2" customFormat="1" customHeight="1"/>
    <row r="3081" s="2" customFormat="1" customHeight="1"/>
    <row r="3082" s="2" customFormat="1" customHeight="1"/>
    <row r="3083" s="2" customFormat="1" customHeight="1"/>
    <row r="3084" s="2" customFormat="1" customHeight="1"/>
    <row r="3085" s="2" customFormat="1" customHeight="1"/>
    <row r="3086" s="2" customFormat="1" customHeight="1"/>
    <row r="3087" s="2" customFormat="1" customHeight="1"/>
    <row r="3088" s="2" customFormat="1" customHeight="1"/>
    <row r="3089" s="2" customFormat="1" customHeight="1"/>
    <row r="3090" s="2" customFormat="1" customHeight="1"/>
    <row r="3091" s="2" customFormat="1" customHeight="1"/>
    <row r="3092" s="2" customFormat="1" customHeight="1"/>
    <row r="3093" s="2" customFormat="1" customHeight="1"/>
    <row r="3094" s="2" customFormat="1" customHeight="1"/>
    <row r="3095" s="2" customFormat="1" customHeight="1"/>
    <row r="3096" s="2" customFormat="1" customHeight="1"/>
    <row r="3097" s="2" customFormat="1" customHeight="1"/>
    <row r="3098" s="2" customFormat="1" customHeight="1"/>
    <row r="3099" s="2" customFormat="1" customHeight="1"/>
    <row r="3100" s="2" customFormat="1" customHeight="1"/>
    <row r="3101" s="2" customFormat="1" customHeight="1"/>
    <row r="3102" s="2" customFormat="1" customHeight="1"/>
    <row r="3103" s="2" customFormat="1" customHeight="1"/>
    <row r="3104" s="2" customFormat="1" customHeight="1"/>
    <row r="3105" s="2" customFormat="1" customHeight="1"/>
    <row r="3106" s="2" customFormat="1" customHeight="1"/>
    <row r="3107" s="2" customFormat="1" customHeight="1"/>
    <row r="3108" s="2" customFormat="1" customHeight="1"/>
    <row r="3109" s="2" customFormat="1" customHeight="1"/>
    <row r="3110" s="2" customFormat="1" customHeight="1"/>
    <row r="3111" s="2" customFormat="1" customHeight="1"/>
    <row r="3112" s="2" customFormat="1" customHeight="1"/>
    <row r="3113" s="2" customFormat="1" customHeight="1"/>
    <row r="3114" s="2" customFormat="1" customHeight="1"/>
    <row r="3115" s="2" customFormat="1" customHeight="1"/>
    <row r="3116" s="2" customFormat="1" customHeight="1"/>
    <row r="3117" s="2" customFormat="1" customHeight="1"/>
    <row r="3118" s="2" customFormat="1" customHeight="1"/>
    <row r="3119" s="2" customFormat="1" customHeight="1"/>
    <row r="3120" s="2" customFormat="1" customHeight="1"/>
    <row r="3121" s="2" customFormat="1" customHeight="1"/>
    <row r="3122" s="2" customFormat="1" customHeight="1"/>
    <row r="3123" s="2" customFormat="1" customHeight="1"/>
    <row r="3124" s="2" customFormat="1" customHeight="1"/>
    <row r="3125" s="2" customFormat="1" customHeight="1"/>
    <row r="3126" s="2" customFormat="1" customHeight="1"/>
    <row r="3127" s="2" customFormat="1" customHeight="1"/>
    <row r="3128" s="2" customFormat="1" customHeight="1"/>
    <row r="3129" s="2" customFormat="1" customHeight="1"/>
    <row r="3130" s="2" customFormat="1" customHeight="1"/>
    <row r="3131" s="2" customFormat="1" customHeight="1"/>
    <row r="3132" s="2" customFormat="1" customHeight="1"/>
    <row r="3133" s="2" customFormat="1" customHeight="1"/>
    <row r="3134" s="2" customFormat="1" customHeight="1"/>
    <row r="3135" s="2" customFormat="1" customHeight="1"/>
    <row r="3136" s="2" customFormat="1" customHeight="1"/>
    <row r="3137" s="2" customFormat="1" customHeight="1"/>
    <row r="3138" s="2" customFormat="1" customHeight="1"/>
    <row r="3139" s="2" customFormat="1" customHeight="1"/>
    <row r="3140" s="2" customFormat="1" customHeight="1"/>
    <row r="3141" s="2" customFormat="1" customHeight="1"/>
    <row r="3142" s="2" customFormat="1" customHeight="1"/>
    <row r="3143" s="2" customFormat="1" customHeight="1"/>
    <row r="3144" s="2" customFormat="1" customHeight="1"/>
    <row r="3145" s="2" customFormat="1" customHeight="1"/>
    <row r="3146" s="2" customFormat="1" customHeight="1"/>
    <row r="3147" s="2" customFormat="1" customHeight="1"/>
    <row r="3148" s="2" customFormat="1" customHeight="1"/>
    <row r="3149" s="2" customFormat="1" customHeight="1"/>
    <row r="3150" s="2" customFormat="1" customHeight="1"/>
    <row r="3151" s="2" customFormat="1" customHeight="1"/>
    <row r="3152" s="2" customFormat="1" customHeight="1"/>
    <row r="3153" s="2" customFormat="1" customHeight="1"/>
    <row r="3154" s="2" customFormat="1" customHeight="1"/>
    <row r="3155" s="2" customFormat="1" customHeight="1"/>
    <row r="3156" s="2" customFormat="1" customHeight="1"/>
    <row r="3157" s="2" customFormat="1" customHeight="1"/>
    <row r="3158" s="2" customFormat="1" customHeight="1"/>
    <row r="3159" s="2" customFormat="1" customHeight="1"/>
    <row r="3160" s="2" customFormat="1" customHeight="1"/>
    <row r="3161" s="2" customFormat="1" customHeight="1"/>
    <row r="3162" s="2" customFormat="1" customHeight="1"/>
    <row r="3163" s="2" customFormat="1" customHeight="1"/>
    <row r="3164" s="2" customFormat="1" customHeight="1"/>
    <row r="3165" s="2" customFormat="1" customHeight="1"/>
    <row r="3166" s="2" customFormat="1" customHeight="1"/>
    <row r="3167" s="2" customFormat="1" customHeight="1"/>
    <row r="3168" s="2" customFormat="1" customHeight="1"/>
    <row r="3169" s="2" customFormat="1" customHeight="1"/>
    <row r="3170" s="2" customFormat="1" customHeight="1"/>
    <row r="3171" s="2" customFormat="1" customHeight="1"/>
    <row r="3172" s="2" customFormat="1" customHeight="1"/>
    <row r="3173" s="2" customFormat="1" customHeight="1"/>
    <row r="3174" s="2" customFormat="1" customHeight="1"/>
    <row r="3175" s="2" customFormat="1" customHeight="1"/>
    <row r="3176" s="2" customFormat="1" customHeight="1"/>
    <row r="3177" s="2" customFormat="1" customHeight="1"/>
    <row r="3178" s="2" customFormat="1" customHeight="1"/>
    <row r="3179" s="2" customFormat="1" customHeight="1"/>
    <row r="3180" s="2" customFormat="1" customHeight="1"/>
    <row r="3181" s="2" customFormat="1" customHeight="1"/>
    <row r="3182" s="2" customFormat="1" customHeight="1"/>
    <row r="3183" s="2" customFormat="1" customHeight="1"/>
    <row r="3184" s="2" customFormat="1" customHeight="1"/>
    <row r="3185" s="2" customFormat="1" customHeight="1"/>
    <row r="3186" s="2" customFormat="1" customHeight="1"/>
    <row r="3187" s="2" customFormat="1" customHeight="1"/>
    <row r="3188" s="2" customFormat="1" customHeight="1"/>
    <row r="3189" s="2" customFormat="1" customHeight="1"/>
    <row r="3190" s="2" customFormat="1" customHeight="1"/>
    <row r="3191" s="2" customFormat="1" customHeight="1"/>
    <row r="3192" s="2" customFormat="1" customHeight="1"/>
    <row r="3193" s="2" customFormat="1" customHeight="1"/>
    <row r="3194" s="2" customFormat="1" customHeight="1"/>
    <row r="3195" s="2" customFormat="1" customHeight="1"/>
    <row r="3196" s="2" customFormat="1" customHeight="1"/>
    <row r="3197" s="2" customFormat="1" customHeight="1"/>
    <row r="3198" s="2" customFormat="1" customHeight="1"/>
    <row r="3199" s="2" customFormat="1" customHeight="1"/>
    <row r="3200" s="2" customFormat="1" customHeight="1"/>
    <row r="3201" s="2" customFormat="1" customHeight="1"/>
    <row r="3202" s="2" customFormat="1" customHeight="1"/>
    <row r="3203" s="2" customFormat="1" customHeight="1"/>
    <row r="3204" s="2" customFormat="1" customHeight="1"/>
    <row r="3205" s="2" customFormat="1" customHeight="1"/>
    <row r="3206" s="2" customFormat="1" customHeight="1"/>
    <row r="3207" s="2" customFormat="1" customHeight="1"/>
    <row r="3208" s="2" customFormat="1" customHeight="1"/>
    <row r="3209" s="2" customFormat="1" customHeight="1"/>
    <row r="3210" s="2" customFormat="1" customHeight="1"/>
    <row r="3211" s="2" customFormat="1" customHeight="1"/>
    <row r="3212" s="2" customFormat="1" customHeight="1"/>
    <row r="3213" s="2" customFormat="1" customHeight="1"/>
    <row r="3214" s="2" customFormat="1" customHeight="1"/>
    <row r="3215" s="2" customFormat="1" customHeight="1"/>
    <row r="3216" s="2" customFormat="1" customHeight="1"/>
    <row r="3217" s="2" customFormat="1" customHeight="1"/>
    <row r="3218" s="2" customFormat="1" customHeight="1"/>
    <row r="3219" s="2" customFormat="1" customHeight="1"/>
    <row r="3220" s="2" customFormat="1" customHeight="1"/>
    <row r="3221" s="2" customFormat="1" customHeight="1"/>
    <row r="3222" s="2" customFormat="1" customHeight="1"/>
    <row r="3223" s="2" customFormat="1" customHeight="1"/>
    <row r="3224" s="2" customFormat="1" customHeight="1"/>
    <row r="3225" s="2" customFormat="1" customHeight="1"/>
    <row r="3226" s="2" customFormat="1" customHeight="1"/>
    <row r="3227" s="2" customFormat="1" customHeight="1"/>
    <row r="3228" s="2" customFormat="1" customHeight="1"/>
    <row r="3229" s="2" customFormat="1" customHeight="1"/>
    <row r="3230" s="2" customFormat="1" customHeight="1"/>
    <row r="3231" s="2" customFormat="1" customHeight="1"/>
    <row r="3232" s="2" customFormat="1" customHeight="1"/>
    <row r="3233" s="2" customFormat="1" customHeight="1"/>
    <row r="3234" s="2" customFormat="1" customHeight="1"/>
    <row r="3235" s="2" customFormat="1" customHeight="1"/>
    <row r="3236" s="2" customFormat="1" customHeight="1"/>
    <row r="3237" s="2" customFormat="1" customHeight="1"/>
    <row r="3238" s="2" customFormat="1" customHeight="1"/>
    <row r="3239" s="2" customFormat="1" customHeight="1"/>
    <row r="3240" s="2" customFormat="1" customHeight="1"/>
    <row r="3241" s="2" customFormat="1" customHeight="1"/>
    <row r="3242" s="2" customFormat="1" customHeight="1"/>
    <row r="3243" s="2" customFormat="1" customHeight="1"/>
    <row r="3244" s="2" customFormat="1" customHeight="1"/>
    <row r="3245" s="2" customFormat="1" customHeight="1"/>
    <row r="3246" s="2" customFormat="1" customHeight="1"/>
    <row r="3247" s="2" customFormat="1" customHeight="1"/>
    <row r="3248" s="2" customFormat="1" customHeight="1"/>
    <row r="3249" s="2" customFormat="1" customHeight="1"/>
    <row r="3250" s="2" customFormat="1" customHeight="1"/>
    <row r="3251" s="2" customFormat="1" customHeight="1"/>
    <row r="3252" s="2" customFormat="1" customHeight="1"/>
    <row r="3253" s="2" customFormat="1" customHeight="1"/>
    <row r="3254" s="2" customFormat="1" customHeight="1"/>
    <row r="3255" s="2" customFormat="1" customHeight="1"/>
    <row r="3256" s="2" customFormat="1" customHeight="1"/>
    <row r="3257" s="2" customFormat="1" customHeight="1"/>
    <row r="3258" s="2" customFormat="1" customHeight="1"/>
    <row r="3259" s="2" customFormat="1" customHeight="1"/>
    <row r="3260" s="2" customFormat="1" customHeight="1"/>
    <row r="3261" s="2" customFormat="1" customHeight="1"/>
    <row r="3262" s="2" customFormat="1" customHeight="1"/>
    <row r="3263" s="2" customFormat="1" customHeight="1"/>
    <row r="3264" s="2" customFormat="1" customHeight="1"/>
    <row r="3265" s="2" customFormat="1" customHeight="1"/>
    <row r="3266" s="2" customFormat="1" customHeight="1"/>
    <row r="3267" s="2" customFormat="1" customHeight="1"/>
    <row r="3268" s="2" customFormat="1" customHeight="1"/>
    <row r="3269" s="2" customFormat="1" customHeight="1"/>
    <row r="3270" s="2" customFormat="1" customHeight="1"/>
    <row r="3271" s="2" customFormat="1" customHeight="1"/>
    <row r="3272" s="2" customFormat="1" customHeight="1"/>
    <row r="3273" s="2" customFormat="1" customHeight="1"/>
    <row r="3274" s="2" customFormat="1" customHeight="1"/>
    <row r="3275" s="2" customFormat="1" customHeight="1"/>
    <row r="3276" s="2" customFormat="1" customHeight="1"/>
    <row r="3277" s="2" customFormat="1" customHeight="1"/>
    <row r="3278" s="2" customFormat="1" customHeight="1"/>
    <row r="3279" s="2" customFormat="1" customHeight="1"/>
    <row r="3280" s="2" customFormat="1" customHeight="1"/>
    <row r="3281" s="2" customFormat="1" customHeight="1"/>
    <row r="3282" s="2" customFormat="1" customHeight="1"/>
    <row r="3283" s="2" customFormat="1" customHeight="1"/>
    <row r="3284" s="2" customFormat="1" customHeight="1"/>
    <row r="3285" s="2" customFormat="1" customHeight="1"/>
    <row r="3286" s="2" customFormat="1" customHeight="1"/>
    <row r="3287" s="2" customFormat="1" customHeight="1"/>
    <row r="3288" s="2" customFormat="1" customHeight="1"/>
    <row r="3289" s="2" customFormat="1" customHeight="1"/>
    <row r="3290" s="2" customFormat="1" customHeight="1"/>
    <row r="3291" s="2" customFormat="1" customHeight="1"/>
    <row r="3292" s="2" customFormat="1" customHeight="1"/>
    <row r="3293" s="2" customFormat="1" customHeight="1"/>
    <row r="3294" s="2" customFormat="1" customHeight="1"/>
    <row r="3295" s="2" customFormat="1" customHeight="1"/>
    <row r="3296" s="2" customFormat="1" customHeight="1"/>
    <row r="3297" s="2" customFormat="1" customHeight="1"/>
    <row r="3298" s="2" customFormat="1" customHeight="1"/>
    <row r="3299" s="2" customFormat="1" customHeight="1"/>
    <row r="3300" s="2" customFormat="1" customHeight="1"/>
    <row r="3301" s="2" customFormat="1" customHeight="1"/>
    <row r="3302" s="2" customFormat="1" customHeight="1"/>
    <row r="3303" s="2" customFormat="1" customHeight="1"/>
    <row r="3304" s="2" customFormat="1" customHeight="1"/>
    <row r="3305" s="2" customFormat="1" customHeight="1"/>
    <row r="3306" s="2" customFormat="1" customHeight="1"/>
    <row r="3307" s="2" customFormat="1" customHeight="1"/>
    <row r="3308" s="2" customFormat="1" customHeight="1"/>
    <row r="3309" s="2" customFormat="1" customHeight="1"/>
    <row r="3310" s="2" customFormat="1" customHeight="1"/>
    <row r="3311" s="2" customFormat="1" customHeight="1"/>
    <row r="3312" s="2" customFormat="1" customHeight="1"/>
    <row r="3313" s="2" customFormat="1" customHeight="1"/>
    <row r="3314" s="2" customFormat="1" customHeight="1"/>
    <row r="3315" s="2" customFormat="1" customHeight="1"/>
    <row r="3316" s="2" customFormat="1" customHeight="1"/>
    <row r="3317" s="2" customFormat="1" customHeight="1"/>
    <row r="3318" s="2" customFormat="1" customHeight="1"/>
    <row r="3319" s="2" customFormat="1" customHeight="1"/>
    <row r="3320" s="2" customFormat="1" customHeight="1"/>
    <row r="3321" s="2" customFormat="1" customHeight="1"/>
    <row r="3322" s="2" customFormat="1" customHeight="1"/>
    <row r="3323" s="2" customFormat="1" customHeight="1"/>
    <row r="3324" s="2" customFormat="1" customHeight="1"/>
    <row r="3325" s="2" customFormat="1" customHeight="1"/>
    <row r="3326" s="2" customFormat="1" customHeight="1"/>
    <row r="3327" s="2" customFormat="1" customHeight="1"/>
    <row r="3328" s="2" customFormat="1" customHeight="1"/>
    <row r="3329" s="2" customFormat="1" customHeight="1"/>
    <row r="3330" s="2" customFormat="1" customHeight="1"/>
    <row r="3331" s="2" customFormat="1" customHeight="1"/>
    <row r="3332" s="2" customFormat="1" customHeight="1"/>
    <row r="3333" s="2" customFormat="1" customHeight="1"/>
    <row r="3334" s="2" customFormat="1" customHeight="1"/>
    <row r="3335" s="2" customFormat="1" customHeight="1"/>
    <row r="3336" s="2" customFormat="1" customHeight="1"/>
    <row r="3337" s="2" customFormat="1" customHeight="1"/>
    <row r="3338" s="2" customFormat="1" customHeight="1"/>
    <row r="3339" s="2" customFormat="1" customHeight="1"/>
    <row r="3340" s="2" customFormat="1" customHeight="1"/>
    <row r="3341" s="2" customFormat="1" customHeight="1"/>
    <row r="3342" s="2" customFormat="1" customHeight="1"/>
    <row r="3343" s="2" customFormat="1" customHeight="1"/>
    <row r="3344" s="2" customFormat="1" customHeight="1"/>
    <row r="3345" s="2" customFormat="1" customHeight="1"/>
    <row r="3346" s="2" customFormat="1" customHeight="1"/>
    <row r="3347" s="2" customFormat="1" customHeight="1"/>
    <row r="3348" s="2" customFormat="1" customHeight="1"/>
    <row r="3349" s="2" customFormat="1" customHeight="1"/>
    <row r="3350" s="2" customFormat="1" customHeight="1"/>
    <row r="3351" s="2" customFormat="1" customHeight="1"/>
    <row r="3352" s="2" customFormat="1" customHeight="1"/>
    <row r="3353" s="2" customFormat="1" customHeight="1"/>
    <row r="3354" s="2" customFormat="1" customHeight="1"/>
    <row r="3355" s="2" customFormat="1" customHeight="1"/>
    <row r="3356" s="2" customFormat="1" customHeight="1"/>
    <row r="3357" s="2" customFormat="1" customHeight="1"/>
    <row r="3358" s="2" customFormat="1" customHeight="1"/>
    <row r="3359" s="2" customFormat="1" customHeight="1"/>
    <row r="3360" s="2" customFormat="1" customHeight="1"/>
    <row r="3361" s="2" customFormat="1" customHeight="1"/>
    <row r="3362" s="2" customFormat="1" customHeight="1"/>
    <row r="3363" s="2" customFormat="1" customHeight="1"/>
    <row r="3364" s="2" customFormat="1" customHeight="1"/>
    <row r="3365" s="2" customFormat="1" customHeight="1"/>
    <row r="3366" s="2" customFormat="1" customHeight="1"/>
    <row r="3367" s="2" customFormat="1" customHeight="1"/>
    <row r="3368" s="2" customFormat="1" customHeight="1"/>
    <row r="3369" s="2" customFormat="1" customHeight="1"/>
    <row r="3370" s="2" customFormat="1" customHeight="1"/>
    <row r="3371" s="2" customFormat="1" customHeight="1"/>
    <row r="3372" s="2" customFormat="1" customHeight="1"/>
    <row r="3373" s="2" customFormat="1" customHeight="1"/>
    <row r="3374" s="2" customFormat="1" customHeight="1"/>
    <row r="3375" s="2" customFormat="1" customHeight="1"/>
    <row r="3376" s="2" customFormat="1" customHeight="1"/>
    <row r="3377" s="2" customFormat="1" customHeight="1"/>
    <row r="3378" s="2" customFormat="1" customHeight="1"/>
    <row r="3379" s="2" customFormat="1" customHeight="1"/>
    <row r="3380" s="2" customFormat="1" customHeight="1"/>
    <row r="3381" s="2" customFormat="1" customHeight="1"/>
    <row r="3382" s="2" customFormat="1" customHeight="1"/>
    <row r="3383" s="2" customFormat="1" customHeight="1"/>
    <row r="3384" s="2" customFormat="1" customHeight="1"/>
    <row r="3385" s="2" customFormat="1" customHeight="1"/>
    <row r="3386" s="2" customFormat="1" customHeight="1"/>
    <row r="3387" s="2" customFormat="1" customHeight="1"/>
    <row r="3388" s="2" customFormat="1" customHeight="1"/>
    <row r="3389" s="2" customFormat="1" customHeight="1"/>
    <row r="3390" s="2" customFormat="1" customHeight="1"/>
    <row r="3391" s="2" customFormat="1" customHeight="1"/>
    <row r="3392" s="2" customFormat="1" customHeight="1"/>
    <row r="3393" s="2" customFormat="1" customHeight="1"/>
    <row r="3394" s="2" customFormat="1" customHeight="1"/>
    <row r="3395" s="2" customFormat="1" customHeight="1"/>
    <row r="3396" s="2" customFormat="1" customHeight="1"/>
    <row r="3397" s="2" customFormat="1" customHeight="1"/>
    <row r="3398" s="2" customFormat="1" customHeight="1"/>
    <row r="3399" s="2" customFormat="1" customHeight="1"/>
    <row r="3400" s="2" customFormat="1" customHeight="1"/>
    <row r="3401" s="2" customFormat="1" customHeight="1"/>
    <row r="3402" s="2" customFormat="1" customHeight="1"/>
    <row r="3403" s="2" customFormat="1" customHeight="1"/>
    <row r="3404" s="2" customFormat="1" customHeight="1"/>
    <row r="3405" s="2" customFormat="1" customHeight="1"/>
    <row r="3406" s="2" customFormat="1" customHeight="1"/>
    <row r="3407" s="2" customFormat="1" customHeight="1"/>
    <row r="3408" s="2" customFormat="1" customHeight="1"/>
    <row r="3409" s="2" customFormat="1" customHeight="1"/>
    <row r="3410" s="2" customFormat="1" customHeight="1"/>
    <row r="3411" s="2" customFormat="1" customHeight="1"/>
    <row r="3412" s="2" customFormat="1" customHeight="1"/>
    <row r="3413" s="2" customFormat="1" customHeight="1"/>
    <row r="3414" s="2" customFormat="1" customHeight="1"/>
    <row r="3415" s="2" customFormat="1" customHeight="1"/>
    <row r="3416" s="2" customFormat="1" customHeight="1"/>
    <row r="3417" s="2" customFormat="1" customHeight="1"/>
    <row r="3418" s="2" customFormat="1" customHeight="1"/>
    <row r="3419" s="2" customFormat="1" customHeight="1"/>
    <row r="3420" s="2" customFormat="1" customHeight="1"/>
    <row r="3421" s="2" customFormat="1" customHeight="1"/>
    <row r="3422" s="2" customFormat="1" customHeight="1"/>
    <row r="3423" s="2" customFormat="1" customHeight="1"/>
    <row r="3424" s="2" customFormat="1" customHeight="1"/>
    <row r="3425" s="2" customFormat="1" customHeight="1"/>
    <row r="3426" s="2" customFormat="1" customHeight="1"/>
    <row r="3427" s="2" customFormat="1" customHeight="1"/>
    <row r="3428" s="2" customFormat="1" customHeight="1"/>
    <row r="3429" s="2" customFormat="1" customHeight="1"/>
    <row r="3430" s="2" customFormat="1" customHeight="1"/>
    <row r="3431" s="2" customFormat="1" customHeight="1"/>
    <row r="3432" s="2" customFormat="1" customHeight="1"/>
    <row r="3433" s="2" customFormat="1" customHeight="1"/>
    <row r="3434" s="2" customFormat="1" customHeight="1"/>
    <row r="3435" s="2" customFormat="1" customHeight="1"/>
    <row r="3436" s="2" customFormat="1" customHeight="1"/>
    <row r="3437" s="2" customFormat="1" customHeight="1"/>
    <row r="3438" s="2" customFormat="1" customHeight="1"/>
    <row r="3439" s="2" customFormat="1" customHeight="1"/>
    <row r="3440" s="2" customFormat="1" customHeight="1"/>
    <row r="3441" s="2" customFormat="1" customHeight="1"/>
    <row r="3442" s="2" customFormat="1" customHeight="1"/>
    <row r="3443" s="2" customFormat="1" customHeight="1"/>
    <row r="3444" s="2" customFormat="1" customHeight="1"/>
    <row r="3445" s="2" customFormat="1" customHeight="1"/>
    <row r="3446" s="2" customFormat="1" customHeight="1"/>
    <row r="3447" s="2" customFormat="1" customHeight="1"/>
    <row r="3448" s="2" customFormat="1" customHeight="1"/>
    <row r="3449" s="2" customFormat="1" customHeight="1"/>
    <row r="3450" s="2" customFormat="1" customHeight="1"/>
    <row r="3451" s="2" customFormat="1" customHeight="1"/>
    <row r="3452" s="2" customFormat="1" customHeight="1"/>
    <row r="3453" s="2" customFormat="1" customHeight="1"/>
    <row r="3454" s="2" customFormat="1" customHeight="1"/>
    <row r="3455" s="2" customFormat="1" customHeight="1"/>
    <row r="3456" s="2" customFormat="1" customHeight="1"/>
    <row r="3457" s="2" customFormat="1" customHeight="1"/>
    <row r="3458" s="2" customFormat="1" customHeight="1"/>
    <row r="3459" s="2" customFormat="1" customHeight="1"/>
    <row r="3460" s="2" customFormat="1" customHeight="1"/>
    <row r="3461" s="2" customFormat="1" customHeight="1"/>
    <row r="3462" s="2" customFormat="1" customHeight="1"/>
    <row r="3463" s="2" customFormat="1" customHeight="1"/>
    <row r="3464" s="2" customFormat="1" customHeight="1"/>
    <row r="3465" s="2" customFormat="1" customHeight="1"/>
    <row r="3466" s="2" customFormat="1" customHeight="1"/>
    <row r="3467" s="2" customFormat="1" customHeight="1"/>
    <row r="3468" s="2" customFormat="1" customHeight="1"/>
    <row r="3469" s="2" customFormat="1" customHeight="1"/>
    <row r="3470" s="2" customFormat="1" customHeight="1"/>
    <row r="3471" s="2" customFormat="1" customHeight="1"/>
    <row r="3472" s="2" customFormat="1" customHeight="1"/>
    <row r="3473" s="2" customFormat="1" customHeight="1"/>
    <row r="3474" s="2" customFormat="1" customHeight="1"/>
    <row r="3475" s="2" customFormat="1" customHeight="1"/>
    <row r="3476" s="2" customFormat="1" customHeight="1"/>
    <row r="3477" s="2" customFormat="1" customHeight="1"/>
    <row r="3478" s="2" customFormat="1" customHeight="1"/>
    <row r="3479" s="2" customFormat="1" customHeight="1"/>
    <row r="3480" s="2" customFormat="1" customHeight="1"/>
    <row r="3481" s="2" customFormat="1" customHeight="1"/>
    <row r="3482" s="2" customFormat="1" customHeight="1"/>
    <row r="3483" s="2" customFormat="1" customHeight="1"/>
    <row r="3484" s="2" customFormat="1" customHeight="1"/>
    <row r="3485" s="2" customFormat="1" customHeight="1"/>
    <row r="3486" s="2" customFormat="1" customHeight="1"/>
    <row r="3487" s="2" customFormat="1" customHeight="1"/>
    <row r="3488" s="2" customFormat="1" customHeight="1"/>
    <row r="3489" s="2" customFormat="1" customHeight="1"/>
    <row r="3490" s="2" customFormat="1" customHeight="1"/>
    <row r="3491" s="2" customFormat="1" customHeight="1"/>
    <row r="3492" s="2" customFormat="1" customHeight="1"/>
    <row r="3493" s="2" customFormat="1" customHeight="1"/>
    <row r="3494" s="2" customFormat="1" customHeight="1"/>
    <row r="3495" s="2" customFormat="1" customHeight="1"/>
    <row r="3496" s="2" customFormat="1" customHeight="1"/>
    <row r="3497" s="2" customFormat="1" customHeight="1"/>
    <row r="3498" s="2" customFormat="1" customHeight="1"/>
    <row r="3499" s="2" customFormat="1" customHeight="1"/>
    <row r="3500" s="2" customFormat="1" customHeight="1"/>
    <row r="3501" s="2" customFormat="1" customHeight="1"/>
    <row r="3502" s="2" customFormat="1" customHeight="1"/>
    <row r="3503" s="2" customFormat="1" customHeight="1"/>
    <row r="3504" s="2" customFormat="1" customHeight="1"/>
    <row r="3505" s="2" customFormat="1" customHeight="1"/>
    <row r="3506" s="2" customFormat="1" customHeight="1"/>
    <row r="3507" s="2" customFormat="1" customHeight="1"/>
    <row r="3508" s="2" customFormat="1" customHeight="1"/>
    <row r="3509" s="2" customFormat="1" customHeight="1"/>
    <row r="3510" s="2" customFormat="1" customHeight="1"/>
    <row r="3511" s="2" customFormat="1" customHeight="1"/>
    <row r="3512" s="2" customFormat="1" customHeight="1"/>
    <row r="3513" s="2" customFormat="1" customHeight="1"/>
    <row r="3514" s="2" customFormat="1" customHeight="1"/>
    <row r="3515" s="2" customFormat="1" customHeight="1"/>
    <row r="3516" s="2" customFormat="1" customHeight="1"/>
    <row r="3517" s="2" customFormat="1" customHeight="1"/>
    <row r="3518" s="2" customFormat="1" customHeight="1"/>
    <row r="3519" s="2" customFormat="1" customHeight="1"/>
    <row r="3520" s="2" customFormat="1" customHeight="1"/>
    <row r="3521" s="2" customFormat="1" customHeight="1"/>
    <row r="3522" s="2" customFormat="1" customHeight="1"/>
    <row r="3523" s="2" customFormat="1" customHeight="1"/>
    <row r="3524" s="2" customFormat="1" customHeight="1"/>
    <row r="3525" s="2" customFormat="1" customHeight="1"/>
    <row r="3526" s="2" customFormat="1" customHeight="1"/>
    <row r="3527" s="2" customFormat="1" customHeight="1"/>
    <row r="3528" s="2" customFormat="1" customHeight="1"/>
    <row r="3529" s="2" customFormat="1" customHeight="1"/>
    <row r="3530" s="2" customFormat="1" customHeight="1"/>
    <row r="3531" s="2" customFormat="1" customHeight="1"/>
    <row r="3532" s="2" customFormat="1" customHeight="1"/>
    <row r="3533" s="2" customFormat="1" customHeight="1"/>
    <row r="3534" s="2" customFormat="1" customHeight="1"/>
    <row r="3535" s="2" customFormat="1" customHeight="1"/>
    <row r="3536" s="2" customFormat="1" customHeight="1"/>
    <row r="3537" s="2" customFormat="1" customHeight="1"/>
    <row r="3538" s="2" customFormat="1" customHeight="1"/>
    <row r="3539" s="2" customFormat="1" customHeight="1"/>
    <row r="3540" s="2" customFormat="1" customHeight="1"/>
    <row r="3541" s="2" customFormat="1" customHeight="1"/>
    <row r="3542" s="2" customFormat="1" customHeight="1"/>
    <row r="3543" s="2" customFormat="1" customHeight="1"/>
    <row r="3544" s="2" customFormat="1" customHeight="1"/>
    <row r="3545" s="2" customFormat="1" customHeight="1"/>
    <row r="3546" s="2" customFormat="1" customHeight="1"/>
    <row r="3547" s="2" customFormat="1" customHeight="1"/>
    <row r="3548" s="2" customFormat="1" customHeight="1"/>
    <row r="3549" s="2" customFormat="1" customHeight="1"/>
    <row r="3550" s="2" customFormat="1" customHeight="1"/>
    <row r="3551" s="2" customFormat="1" customHeight="1"/>
    <row r="3552" s="2" customFormat="1" customHeight="1"/>
    <row r="3553" s="2" customFormat="1" customHeight="1"/>
    <row r="3554" s="2" customFormat="1" customHeight="1"/>
    <row r="3555" s="2" customFormat="1" customHeight="1"/>
    <row r="3556" s="2" customFormat="1" customHeight="1"/>
    <row r="3557" s="2" customFormat="1" customHeight="1"/>
    <row r="3558" s="2" customFormat="1" customHeight="1"/>
    <row r="3559" s="2" customFormat="1" customHeight="1"/>
    <row r="3560" s="2" customFormat="1" customHeight="1"/>
    <row r="3561" s="2" customFormat="1" customHeight="1"/>
    <row r="3562" s="2" customFormat="1" customHeight="1"/>
    <row r="3563" s="2" customFormat="1" customHeight="1"/>
    <row r="3564" s="2" customFormat="1" customHeight="1"/>
    <row r="3565" s="2" customFormat="1" customHeight="1"/>
    <row r="3566" s="2" customFormat="1" customHeight="1"/>
    <row r="3567" s="2" customFormat="1" customHeight="1"/>
    <row r="3568" s="2" customFormat="1" customHeight="1"/>
    <row r="3569" s="2" customFormat="1" customHeight="1"/>
    <row r="3570" s="2" customFormat="1" customHeight="1"/>
    <row r="3571" s="2" customFormat="1" customHeight="1"/>
    <row r="3572" s="2" customFormat="1" customHeight="1"/>
    <row r="3573" s="2" customFormat="1" customHeight="1"/>
    <row r="3574" s="2" customFormat="1" customHeight="1"/>
    <row r="3575" s="2" customFormat="1" customHeight="1"/>
    <row r="3576" s="2" customFormat="1" customHeight="1"/>
    <row r="3577" s="2" customFormat="1" customHeight="1"/>
    <row r="3578" s="2" customFormat="1" customHeight="1"/>
    <row r="3579" s="2" customFormat="1" customHeight="1"/>
    <row r="3580" s="2" customFormat="1" customHeight="1"/>
    <row r="3581" s="2" customFormat="1" customHeight="1"/>
    <row r="3582" s="2" customFormat="1" customHeight="1"/>
    <row r="3583" s="2" customFormat="1" customHeight="1"/>
    <row r="3584" s="2" customFormat="1" customHeight="1"/>
    <row r="3585" s="2" customFormat="1" customHeight="1"/>
    <row r="3586" s="2" customFormat="1" customHeight="1"/>
    <row r="3587" s="2" customFormat="1" customHeight="1"/>
    <row r="3588" s="2" customFormat="1" customHeight="1"/>
    <row r="3589" s="2" customFormat="1" customHeight="1"/>
    <row r="3590" s="2" customFormat="1" customHeight="1"/>
    <row r="3591" s="2" customFormat="1" customHeight="1"/>
    <row r="3592" s="2" customFormat="1" customHeight="1"/>
    <row r="3593" s="2" customFormat="1" customHeight="1"/>
    <row r="3594" s="2" customFormat="1" customHeight="1"/>
    <row r="3595" s="2" customFormat="1" customHeight="1"/>
    <row r="3596" s="2" customFormat="1" customHeight="1"/>
    <row r="3597" s="2" customFormat="1" customHeight="1"/>
    <row r="3598" s="2" customFormat="1" customHeight="1"/>
    <row r="3599" s="2" customFormat="1" customHeight="1"/>
    <row r="3600" s="2" customFormat="1" customHeight="1"/>
    <row r="3601" s="2" customFormat="1" customHeight="1"/>
    <row r="3602" s="2" customFormat="1" customHeight="1"/>
    <row r="3603" s="2" customFormat="1" customHeight="1"/>
    <row r="3604" s="2" customFormat="1" customHeight="1"/>
    <row r="3605" s="2" customFormat="1" customHeight="1"/>
    <row r="3606" s="2" customFormat="1" customHeight="1"/>
    <row r="3607" s="2" customFormat="1" customHeight="1"/>
    <row r="3608" s="2" customFormat="1" customHeight="1"/>
    <row r="3609" s="2" customFormat="1" customHeight="1"/>
    <row r="3610" s="2" customFormat="1" customHeight="1"/>
    <row r="3611" s="2" customFormat="1" customHeight="1"/>
    <row r="3612" s="2" customFormat="1" customHeight="1"/>
    <row r="3613" s="2" customFormat="1" customHeight="1"/>
    <row r="3614" s="2" customFormat="1" customHeight="1"/>
    <row r="3615" s="2" customFormat="1" customHeight="1"/>
    <row r="3616" s="2" customFormat="1" customHeight="1"/>
    <row r="3617" s="2" customFormat="1" customHeight="1"/>
    <row r="3618" s="2" customFormat="1" customHeight="1"/>
    <row r="3619" s="2" customFormat="1" customHeight="1"/>
    <row r="3620" s="2" customFormat="1" customHeight="1"/>
    <row r="3621" s="2" customFormat="1" customHeight="1"/>
    <row r="3622" s="2" customFormat="1" customHeight="1"/>
    <row r="3623" s="2" customFormat="1" customHeight="1"/>
    <row r="3624" s="2" customFormat="1" customHeight="1"/>
    <row r="3625" s="2" customFormat="1" customHeight="1"/>
    <row r="3626" s="2" customFormat="1" customHeight="1"/>
    <row r="3627" s="2" customFormat="1" customHeight="1"/>
    <row r="3628" s="2" customFormat="1" customHeight="1"/>
    <row r="3629" s="2" customFormat="1" customHeight="1"/>
    <row r="3630" s="2" customFormat="1" customHeight="1"/>
    <row r="3631" s="2" customFormat="1" customHeight="1"/>
    <row r="3632" s="2" customFormat="1" customHeight="1"/>
    <row r="3633" s="2" customFormat="1" customHeight="1"/>
    <row r="3634" s="2" customFormat="1" customHeight="1"/>
    <row r="3635" s="2" customFormat="1" customHeight="1"/>
    <row r="3636" s="2" customFormat="1" customHeight="1"/>
    <row r="3637" s="2" customFormat="1" customHeight="1"/>
    <row r="3638" s="2" customFormat="1" customHeight="1"/>
    <row r="3639" s="2" customFormat="1" customHeight="1"/>
    <row r="3640" s="2" customFormat="1" customHeight="1"/>
    <row r="3641" s="2" customFormat="1" customHeight="1"/>
    <row r="3642" s="2" customFormat="1" customHeight="1"/>
    <row r="3643" s="2" customFormat="1" customHeight="1"/>
    <row r="3644" s="2" customFormat="1" customHeight="1"/>
    <row r="3645" s="2" customFormat="1" customHeight="1"/>
    <row r="3646" s="2" customFormat="1" customHeight="1"/>
    <row r="3647" s="2" customFormat="1" customHeight="1"/>
    <row r="3648" s="2" customFormat="1" customHeight="1"/>
    <row r="3649" s="2" customFormat="1" customHeight="1"/>
    <row r="3650" s="2" customFormat="1" customHeight="1"/>
    <row r="3651" s="2" customFormat="1" customHeight="1"/>
    <row r="3652" s="2" customFormat="1" customHeight="1"/>
    <row r="3653" s="2" customFormat="1" customHeight="1"/>
    <row r="3654" s="2" customFormat="1" customHeight="1"/>
    <row r="3655" s="2" customFormat="1" customHeight="1"/>
    <row r="3656" s="2" customFormat="1" customHeight="1"/>
    <row r="3657" s="2" customFormat="1" customHeight="1"/>
    <row r="3658" s="2" customFormat="1" customHeight="1"/>
    <row r="3659" s="2" customFormat="1" customHeight="1"/>
    <row r="3660" s="2" customFormat="1" customHeight="1"/>
    <row r="3661" s="2" customFormat="1" customHeight="1"/>
    <row r="3662" s="2" customFormat="1" customHeight="1"/>
    <row r="3663" s="2" customFormat="1" customHeight="1"/>
    <row r="3664" s="2" customFormat="1" customHeight="1"/>
    <row r="3665" s="2" customFormat="1" customHeight="1"/>
    <row r="3666" s="2" customFormat="1" customHeight="1"/>
    <row r="3667" s="2" customFormat="1" customHeight="1"/>
    <row r="3668" s="2" customFormat="1" customHeight="1"/>
    <row r="3669" s="2" customFormat="1" customHeight="1"/>
    <row r="3670" s="2" customFormat="1" customHeight="1"/>
    <row r="3671" s="2" customFormat="1" customHeight="1"/>
    <row r="3672" s="2" customFormat="1" customHeight="1"/>
    <row r="3673" s="2" customFormat="1" customHeight="1"/>
    <row r="3674" s="2" customFormat="1" customHeight="1"/>
    <row r="3675" s="2" customFormat="1" customHeight="1"/>
    <row r="3676" s="2" customFormat="1" customHeight="1"/>
    <row r="3677" s="2" customFormat="1" customHeight="1"/>
    <row r="3678" s="2" customFormat="1" customHeight="1"/>
    <row r="3679" s="2" customFormat="1" customHeight="1"/>
    <row r="3680" s="2" customFormat="1" customHeight="1"/>
    <row r="3681" s="2" customFormat="1" customHeight="1"/>
    <row r="3682" s="2" customFormat="1" customHeight="1"/>
    <row r="3683" s="2" customFormat="1" customHeight="1"/>
    <row r="3684" s="2" customFormat="1" customHeight="1"/>
    <row r="3685" s="2" customFormat="1" customHeight="1"/>
    <row r="3686" s="2" customFormat="1" customHeight="1"/>
    <row r="3687" s="2" customFormat="1" customHeight="1"/>
    <row r="3688" s="2" customFormat="1" customHeight="1"/>
    <row r="3689" s="2" customFormat="1" customHeight="1"/>
    <row r="3690" s="2" customFormat="1" customHeight="1"/>
    <row r="3691" s="2" customFormat="1" customHeight="1"/>
    <row r="3692" s="2" customFormat="1" customHeight="1"/>
    <row r="3693" s="2" customFormat="1" customHeight="1"/>
    <row r="3694" s="2" customFormat="1" customHeight="1"/>
    <row r="3695" s="2" customFormat="1" customHeight="1"/>
    <row r="3696" s="2" customFormat="1" customHeight="1"/>
    <row r="3697" s="2" customFormat="1" customHeight="1"/>
    <row r="3698" s="2" customFormat="1" customHeight="1"/>
    <row r="3699" s="2" customFormat="1" customHeight="1"/>
    <row r="3700" s="2" customFormat="1" customHeight="1"/>
    <row r="3701" s="2" customFormat="1" customHeight="1"/>
    <row r="3702" s="2" customFormat="1" customHeight="1"/>
    <row r="3703" s="2" customFormat="1" customHeight="1"/>
    <row r="3704" s="2" customFormat="1" customHeight="1"/>
    <row r="3705" s="2" customFormat="1" customHeight="1"/>
    <row r="3706" s="2" customFormat="1" customHeight="1"/>
    <row r="3707" s="2" customFormat="1" customHeight="1"/>
    <row r="3708" s="2" customFormat="1" customHeight="1"/>
    <row r="3709" s="2" customFormat="1" customHeight="1"/>
    <row r="3710" s="2" customFormat="1" customHeight="1"/>
    <row r="3711" s="2" customFormat="1" customHeight="1"/>
    <row r="3712" s="2" customFormat="1" customHeight="1"/>
    <row r="3713" s="2" customFormat="1" customHeight="1"/>
    <row r="3714" s="2" customFormat="1" customHeight="1"/>
    <row r="3715" s="2" customFormat="1" customHeight="1"/>
    <row r="3716" s="2" customFormat="1" customHeight="1"/>
    <row r="3717" s="2" customFormat="1" customHeight="1"/>
    <row r="3718" s="2" customFormat="1" customHeight="1"/>
    <row r="3719" s="2" customFormat="1" customHeight="1"/>
    <row r="3720" s="2" customFormat="1" customHeight="1"/>
    <row r="3721" s="2" customFormat="1" customHeight="1"/>
    <row r="3722" s="2" customFormat="1" customHeight="1"/>
    <row r="3723" s="2" customFormat="1" customHeight="1"/>
    <row r="3724" s="2" customFormat="1" customHeight="1"/>
    <row r="3725" s="2" customFormat="1" customHeight="1"/>
    <row r="3726" s="2" customFormat="1" customHeight="1"/>
    <row r="3727" s="2" customFormat="1" customHeight="1"/>
    <row r="3728" s="2" customFormat="1" customHeight="1"/>
    <row r="3729" s="2" customFormat="1" customHeight="1"/>
    <row r="3730" s="2" customFormat="1" customHeight="1"/>
    <row r="3731" s="2" customFormat="1" customHeight="1"/>
    <row r="3732" s="2" customFormat="1" customHeight="1"/>
    <row r="3733" s="2" customFormat="1" customHeight="1"/>
    <row r="3734" s="2" customFormat="1" customHeight="1"/>
    <row r="3735" s="2" customFormat="1" customHeight="1"/>
    <row r="3736" s="2" customFormat="1" customHeight="1"/>
    <row r="3737" s="2" customFormat="1" customHeight="1"/>
    <row r="3738" s="2" customFormat="1" customHeight="1"/>
    <row r="3739" s="2" customFormat="1" customHeight="1"/>
    <row r="3740" s="2" customFormat="1" customHeight="1"/>
    <row r="3741" s="2" customFormat="1" customHeight="1"/>
    <row r="3742" s="2" customFormat="1" customHeight="1"/>
    <row r="3743" s="2" customFormat="1" customHeight="1"/>
    <row r="3744" s="2" customFormat="1" customHeight="1"/>
    <row r="3745" s="2" customFormat="1" customHeight="1"/>
    <row r="3746" s="2" customFormat="1" customHeight="1"/>
    <row r="3747" s="2" customFormat="1" customHeight="1"/>
    <row r="3748" s="2" customFormat="1" customHeight="1"/>
    <row r="3749" s="2" customFormat="1" customHeight="1"/>
    <row r="3750" s="2" customFormat="1" customHeight="1"/>
    <row r="3751" s="2" customFormat="1" customHeight="1"/>
    <row r="3752" s="2" customFormat="1" customHeight="1"/>
    <row r="3753" s="2" customFormat="1" customHeight="1"/>
    <row r="3754" s="2" customFormat="1" customHeight="1"/>
    <row r="3755" s="2" customFormat="1" customHeight="1"/>
    <row r="3756" s="2" customFormat="1" customHeight="1"/>
    <row r="3757" s="2" customFormat="1" customHeight="1"/>
    <row r="3758" s="2" customFormat="1" customHeight="1"/>
    <row r="3759" s="2" customFormat="1" customHeight="1"/>
    <row r="3760" s="2" customFormat="1" customHeight="1"/>
    <row r="3761" s="2" customFormat="1" customHeight="1"/>
    <row r="3762" s="2" customFormat="1" customHeight="1"/>
    <row r="3763" s="2" customFormat="1" customHeight="1"/>
    <row r="3764" s="2" customFormat="1" customHeight="1"/>
    <row r="3765" s="2" customFormat="1" customHeight="1"/>
    <row r="3766" s="2" customFormat="1" customHeight="1"/>
    <row r="3767" s="2" customFormat="1" customHeight="1"/>
    <row r="3768" s="2" customFormat="1" customHeight="1"/>
    <row r="3769" s="2" customFormat="1" customHeight="1"/>
    <row r="3770" s="2" customFormat="1" customHeight="1"/>
    <row r="3771" s="2" customFormat="1" customHeight="1"/>
    <row r="3772" s="2" customFormat="1" customHeight="1"/>
    <row r="3773" s="2" customFormat="1" customHeight="1"/>
    <row r="3774" s="2" customFormat="1" customHeight="1"/>
    <row r="3775" s="2" customFormat="1" customHeight="1"/>
    <row r="3776" s="2" customFormat="1" customHeight="1"/>
    <row r="3777" s="2" customFormat="1" customHeight="1"/>
    <row r="3778" s="2" customFormat="1" customHeight="1"/>
    <row r="3779" s="2" customFormat="1" customHeight="1"/>
    <row r="3780" s="2" customFormat="1" customHeight="1"/>
    <row r="3781" s="2" customFormat="1" customHeight="1"/>
    <row r="3782" s="2" customFormat="1" customHeight="1"/>
    <row r="3783" s="2" customFormat="1" customHeight="1"/>
    <row r="3784" s="2" customFormat="1" customHeight="1"/>
    <row r="3785" s="2" customFormat="1" customHeight="1"/>
    <row r="3786" s="2" customFormat="1" customHeight="1"/>
    <row r="3787" s="2" customFormat="1" customHeight="1"/>
    <row r="3788" s="2" customFormat="1" customHeight="1"/>
    <row r="3789" s="2" customFormat="1" customHeight="1"/>
    <row r="3790" s="2" customFormat="1" customHeight="1"/>
    <row r="3791" s="2" customFormat="1" customHeight="1"/>
    <row r="3792" s="2" customFormat="1" customHeight="1"/>
    <row r="3793" s="2" customFormat="1" customHeight="1"/>
    <row r="3794" s="2" customFormat="1" customHeight="1"/>
    <row r="3795" s="2" customFormat="1" customHeight="1"/>
    <row r="3796" s="2" customFormat="1" customHeight="1"/>
    <row r="3797" s="2" customFormat="1" customHeight="1"/>
    <row r="3798" s="2" customFormat="1" customHeight="1"/>
    <row r="3799" s="2" customFormat="1" customHeight="1"/>
    <row r="3800" s="2" customFormat="1" customHeight="1"/>
    <row r="3801" s="2" customFormat="1" customHeight="1"/>
    <row r="3802" s="2" customFormat="1" customHeight="1"/>
    <row r="3803" s="2" customFormat="1" customHeight="1"/>
    <row r="3804" s="2" customFormat="1" customHeight="1"/>
    <row r="3805" s="2" customFormat="1" customHeight="1"/>
    <row r="3806" s="2" customFormat="1" customHeight="1"/>
    <row r="3807" s="2" customFormat="1" customHeight="1"/>
    <row r="3808" s="2" customFormat="1" customHeight="1"/>
    <row r="3809" s="2" customFormat="1" customHeight="1"/>
    <row r="3810" s="2" customFormat="1" customHeight="1"/>
    <row r="3811" s="2" customFormat="1" customHeight="1"/>
    <row r="3812" s="2" customFormat="1" customHeight="1"/>
    <row r="3813" s="2" customFormat="1" customHeight="1"/>
    <row r="3814" s="2" customFormat="1" customHeight="1"/>
    <row r="3815" s="2" customFormat="1" customHeight="1"/>
    <row r="3816" s="2" customFormat="1" customHeight="1"/>
    <row r="3817" s="2" customFormat="1" customHeight="1"/>
    <row r="3818" s="2" customFormat="1" customHeight="1"/>
    <row r="3819" s="2" customFormat="1" customHeight="1"/>
    <row r="3820" s="2" customFormat="1" customHeight="1"/>
    <row r="3821" s="2" customFormat="1" customHeight="1"/>
    <row r="3822" s="2" customFormat="1" customHeight="1"/>
    <row r="3823" s="2" customFormat="1" customHeight="1"/>
    <row r="3824" s="2" customFormat="1" customHeight="1"/>
    <row r="3825" s="2" customFormat="1" customHeight="1"/>
    <row r="3826" s="2" customFormat="1" customHeight="1"/>
    <row r="3827" s="2" customFormat="1" customHeight="1"/>
    <row r="3828" s="2" customFormat="1" customHeight="1"/>
    <row r="3829" s="2" customFormat="1" customHeight="1"/>
    <row r="3830" s="2" customFormat="1" customHeight="1"/>
    <row r="3831" s="2" customFormat="1" customHeight="1"/>
    <row r="3832" s="2" customFormat="1" customHeight="1"/>
    <row r="3833" s="2" customFormat="1" customHeight="1"/>
    <row r="3834" s="2" customFormat="1" customHeight="1"/>
    <row r="3835" s="2" customFormat="1" customHeight="1"/>
    <row r="3836" s="2" customFormat="1" customHeight="1"/>
    <row r="3837" s="2" customFormat="1" customHeight="1"/>
    <row r="3838" s="2" customFormat="1" customHeight="1"/>
    <row r="3839" s="2" customFormat="1" customHeight="1"/>
    <row r="3840" s="2" customFormat="1" customHeight="1"/>
    <row r="3841" s="2" customFormat="1" customHeight="1"/>
    <row r="3842" s="2" customFormat="1" customHeight="1"/>
    <row r="3843" s="2" customFormat="1" customHeight="1"/>
    <row r="3844" s="2" customFormat="1" customHeight="1"/>
    <row r="3845" s="2" customFormat="1" customHeight="1"/>
    <row r="3846" s="2" customFormat="1" customHeight="1"/>
    <row r="3847" s="2" customFormat="1" customHeight="1"/>
    <row r="3848" s="2" customFormat="1" customHeight="1"/>
    <row r="3849" s="2" customFormat="1" customHeight="1"/>
    <row r="3850" s="2" customFormat="1" customHeight="1"/>
    <row r="3851" s="2" customFormat="1" customHeight="1"/>
    <row r="3852" s="2" customFormat="1" customHeight="1"/>
    <row r="3853" s="2" customFormat="1" customHeight="1"/>
    <row r="3854" s="2" customFormat="1" customHeight="1"/>
    <row r="3855" s="2" customFormat="1" customHeight="1"/>
    <row r="3856" s="2" customFormat="1" customHeight="1"/>
    <row r="3857" s="2" customFormat="1" customHeight="1"/>
    <row r="3858" s="2" customFormat="1" customHeight="1"/>
    <row r="3859" s="2" customFormat="1" customHeight="1"/>
    <row r="3860" s="2" customFormat="1" customHeight="1"/>
    <row r="3861" s="2" customFormat="1" customHeight="1"/>
    <row r="3862" s="2" customFormat="1" customHeight="1"/>
    <row r="3863" s="2" customFormat="1" customHeight="1"/>
    <row r="3864" s="2" customFormat="1" customHeight="1"/>
    <row r="3865" s="2" customFormat="1" customHeight="1"/>
    <row r="3866" s="2" customFormat="1" customHeight="1"/>
    <row r="3867" s="2" customFormat="1" customHeight="1"/>
    <row r="3868" s="2" customFormat="1" customHeight="1"/>
    <row r="3869" s="2" customFormat="1" customHeight="1"/>
    <row r="3870" s="2" customFormat="1" customHeight="1"/>
    <row r="3871" s="2" customFormat="1" customHeight="1"/>
    <row r="3872" s="2" customFormat="1" customHeight="1"/>
    <row r="3873" s="2" customFormat="1" customHeight="1"/>
    <row r="3874" s="2" customFormat="1" customHeight="1"/>
    <row r="3875" s="2" customFormat="1" customHeight="1"/>
    <row r="3876" s="2" customFormat="1" customHeight="1"/>
    <row r="3877" s="2" customFormat="1" customHeight="1"/>
    <row r="3878" s="2" customFormat="1" customHeight="1"/>
    <row r="3879" s="2" customFormat="1" customHeight="1"/>
    <row r="3880" s="2" customFormat="1" customHeight="1"/>
    <row r="3881" s="2" customFormat="1" customHeight="1"/>
    <row r="3882" s="2" customFormat="1" customHeight="1"/>
    <row r="3883" s="2" customFormat="1" customHeight="1"/>
    <row r="3884" s="2" customFormat="1" customHeight="1"/>
    <row r="3885" s="2" customFormat="1" customHeight="1"/>
    <row r="3886" s="2" customFormat="1" customHeight="1"/>
    <row r="3887" s="2" customFormat="1" customHeight="1"/>
    <row r="3888" s="2" customFormat="1" customHeight="1"/>
    <row r="3889" s="2" customFormat="1" customHeight="1"/>
    <row r="3890" s="2" customFormat="1" customHeight="1"/>
    <row r="3891" s="2" customFormat="1" customHeight="1"/>
    <row r="3892" s="2" customFormat="1" customHeight="1"/>
    <row r="3893" s="2" customFormat="1" customHeight="1"/>
    <row r="3894" s="2" customFormat="1" customHeight="1"/>
    <row r="3895" s="2" customFormat="1" customHeight="1"/>
    <row r="3896" s="2" customFormat="1" customHeight="1"/>
    <row r="3897" s="2" customFormat="1" customHeight="1"/>
    <row r="3898" s="2" customFormat="1" customHeight="1"/>
    <row r="3899" s="2" customFormat="1" customHeight="1"/>
    <row r="3900" s="2" customFormat="1" customHeight="1"/>
    <row r="3901" s="2" customFormat="1" customHeight="1"/>
    <row r="3902" s="2" customFormat="1" customHeight="1"/>
    <row r="3903" s="2" customFormat="1" customHeight="1"/>
    <row r="3904" s="2" customFormat="1" customHeight="1"/>
    <row r="3905" s="2" customFormat="1" customHeight="1"/>
    <row r="3906" s="2" customFormat="1" customHeight="1"/>
    <row r="3907" s="2" customFormat="1" customHeight="1"/>
    <row r="3908" s="2" customFormat="1" customHeight="1"/>
    <row r="3909" s="2" customFormat="1" customHeight="1"/>
    <row r="3910" s="2" customFormat="1" customHeight="1"/>
    <row r="3911" s="2" customFormat="1" customHeight="1"/>
    <row r="3912" s="2" customFormat="1" customHeight="1"/>
    <row r="3913" s="2" customFormat="1" customHeight="1"/>
    <row r="3914" s="2" customFormat="1" customHeight="1"/>
    <row r="3915" s="2" customFormat="1" customHeight="1"/>
    <row r="3916" s="2" customFormat="1" customHeight="1"/>
    <row r="3917" s="2" customFormat="1" customHeight="1"/>
    <row r="3918" s="2" customFormat="1" customHeight="1"/>
    <row r="3919" s="2" customFormat="1" customHeight="1"/>
    <row r="3920" s="2" customFormat="1" customHeight="1"/>
    <row r="3921" s="2" customFormat="1" customHeight="1"/>
    <row r="3922" s="2" customFormat="1" customHeight="1"/>
    <row r="3923" s="2" customFormat="1" customHeight="1"/>
    <row r="3924" s="2" customFormat="1" customHeight="1"/>
    <row r="3925" s="2" customFormat="1" customHeight="1"/>
    <row r="3926" s="2" customFormat="1" customHeight="1"/>
    <row r="3927" s="2" customFormat="1" customHeight="1"/>
    <row r="3928" s="2" customFormat="1" customHeight="1"/>
    <row r="3929" s="2" customFormat="1" customHeight="1"/>
    <row r="3930" s="2" customFormat="1" customHeight="1"/>
    <row r="3931" s="2" customFormat="1" customHeight="1"/>
    <row r="3932" s="2" customFormat="1" customHeight="1"/>
    <row r="3933" s="2" customFormat="1" customHeight="1"/>
    <row r="3934" s="2" customFormat="1" customHeight="1"/>
    <row r="3935" s="2" customFormat="1" customHeight="1"/>
    <row r="3936" s="2" customFormat="1" customHeight="1"/>
    <row r="3937" s="2" customFormat="1" customHeight="1"/>
    <row r="3938" s="2" customFormat="1" customHeight="1"/>
    <row r="3939" s="2" customFormat="1" customHeight="1"/>
    <row r="3940" s="2" customFormat="1" customHeight="1"/>
    <row r="3941" s="2" customFormat="1" customHeight="1"/>
    <row r="3942" s="2" customFormat="1" customHeight="1"/>
    <row r="3943" s="2" customFormat="1" customHeight="1"/>
    <row r="3944" s="2" customFormat="1" customHeight="1"/>
    <row r="3945" s="2" customFormat="1" customHeight="1"/>
    <row r="3946" s="2" customFormat="1" customHeight="1"/>
    <row r="3947" s="2" customFormat="1" customHeight="1"/>
    <row r="3948" s="2" customFormat="1" customHeight="1"/>
    <row r="3949" s="2" customFormat="1" customHeight="1"/>
    <row r="3950" s="2" customFormat="1" customHeight="1"/>
    <row r="3951" s="2" customFormat="1" customHeight="1"/>
    <row r="3952" s="2" customFormat="1" customHeight="1"/>
    <row r="3953" s="2" customFormat="1" customHeight="1"/>
    <row r="3954" s="2" customFormat="1" customHeight="1"/>
    <row r="3955" s="2" customFormat="1" customHeight="1"/>
    <row r="3956" s="2" customFormat="1" customHeight="1"/>
    <row r="3957" s="2" customFormat="1" customHeight="1"/>
    <row r="3958" s="2" customFormat="1" customHeight="1"/>
    <row r="3959" s="2" customFormat="1" customHeight="1"/>
    <row r="3960" s="2" customFormat="1" customHeight="1"/>
    <row r="3961" s="2" customFormat="1" customHeight="1"/>
    <row r="3962" s="2" customFormat="1" customHeight="1"/>
    <row r="3963" s="2" customFormat="1" customHeight="1"/>
    <row r="3964" s="2" customFormat="1" customHeight="1"/>
    <row r="3965" s="2" customFormat="1" customHeight="1"/>
    <row r="3966" s="2" customFormat="1" customHeight="1"/>
    <row r="3967" s="2" customFormat="1" customHeight="1"/>
    <row r="3968" s="2" customFormat="1" customHeight="1"/>
    <row r="3969" s="2" customFormat="1" customHeight="1"/>
    <row r="3970" s="2" customFormat="1" customHeight="1"/>
    <row r="3971" s="2" customFormat="1" customHeight="1"/>
    <row r="3972" s="2" customFormat="1" customHeight="1"/>
    <row r="3973" s="2" customFormat="1" customHeight="1"/>
    <row r="3974" s="2" customFormat="1" customHeight="1"/>
    <row r="3975" s="2" customFormat="1" customHeight="1"/>
    <row r="3976" s="2" customFormat="1" customHeight="1"/>
    <row r="3977" s="2" customFormat="1" customHeight="1"/>
    <row r="3978" s="2" customFormat="1" customHeight="1"/>
    <row r="3979" s="2" customFormat="1" customHeight="1"/>
    <row r="3980" s="2" customFormat="1" customHeight="1"/>
    <row r="3981" s="2" customFormat="1" customHeight="1"/>
    <row r="3982" s="2" customFormat="1" customHeight="1"/>
    <row r="3983" s="2" customFormat="1" customHeight="1"/>
    <row r="3984" s="2" customFormat="1" customHeight="1"/>
    <row r="3985" s="2" customFormat="1" customHeight="1"/>
    <row r="3986" s="2" customFormat="1" customHeight="1"/>
    <row r="3987" s="2" customFormat="1" customHeight="1"/>
    <row r="3988" s="2" customFormat="1" customHeight="1"/>
    <row r="3989" s="2" customFormat="1" customHeight="1"/>
    <row r="3990" s="2" customFormat="1" customHeight="1"/>
    <row r="3991" s="2" customFormat="1" customHeight="1"/>
    <row r="3992" s="2" customFormat="1" customHeight="1"/>
    <row r="3993" s="2" customFormat="1" customHeight="1"/>
    <row r="3994" s="2" customFormat="1" customHeight="1"/>
    <row r="3995" s="2" customFormat="1" customHeight="1"/>
    <row r="3996" s="2" customFormat="1" customHeight="1"/>
    <row r="3997" s="2" customFormat="1" customHeight="1"/>
    <row r="3998" s="2" customFormat="1" customHeight="1"/>
    <row r="3999" s="2" customFormat="1" customHeight="1"/>
    <row r="4000" s="2" customFormat="1" customHeight="1"/>
    <row r="4001" s="2" customFormat="1" customHeight="1"/>
    <row r="4002" s="2" customFormat="1" customHeight="1"/>
    <row r="4003" s="2" customFormat="1" customHeight="1"/>
    <row r="4004" s="2" customFormat="1" customHeight="1"/>
    <row r="4005" s="2" customFormat="1" customHeight="1"/>
    <row r="4006" s="2" customFormat="1" customHeight="1"/>
    <row r="4007" s="2" customFormat="1" customHeight="1"/>
    <row r="4008" s="2" customFormat="1" customHeight="1"/>
    <row r="4009" s="2" customFormat="1" customHeight="1"/>
    <row r="4010" s="2" customFormat="1" customHeight="1"/>
    <row r="4011" s="2" customFormat="1" customHeight="1"/>
    <row r="4012" s="2" customFormat="1" customHeight="1"/>
    <row r="4013" s="2" customFormat="1" customHeight="1"/>
    <row r="4014" s="2" customFormat="1" customHeight="1"/>
    <row r="4015" s="2" customFormat="1" customHeight="1"/>
    <row r="4016" s="2" customFormat="1" customHeight="1"/>
    <row r="4017" s="2" customFormat="1" customHeight="1"/>
    <row r="4018" s="2" customFormat="1" customHeight="1"/>
    <row r="4019" s="2" customFormat="1" customHeight="1"/>
    <row r="4020" s="2" customFormat="1" customHeight="1"/>
    <row r="4021" s="2" customFormat="1" customHeight="1"/>
    <row r="4022" s="2" customFormat="1" customHeight="1"/>
    <row r="4023" s="2" customFormat="1" customHeight="1"/>
    <row r="4024" s="2" customFormat="1" customHeight="1"/>
    <row r="4025" s="2" customFormat="1" customHeight="1"/>
    <row r="4026" s="2" customFormat="1" customHeight="1"/>
    <row r="4027" s="2" customFormat="1" customHeight="1"/>
    <row r="4028" s="2" customFormat="1" customHeight="1"/>
    <row r="4029" s="2" customFormat="1" customHeight="1"/>
    <row r="4030" s="2" customFormat="1" customHeight="1"/>
    <row r="4031" s="2" customFormat="1" customHeight="1"/>
    <row r="4032" s="2" customFormat="1" customHeight="1"/>
    <row r="4033" s="2" customFormat="1" customHeight="1"/>
    <row r="4034" s="2" customFormat="1" customHeight="1"/>
    <row r="4035" s="2" customFormat="1" customHeight="1"/>
    <row r="4036" s="2" customFormat="1" customHeight="1"/>
    <row r="4037" s="2" customFormat="1" customHeight="1"/>
    <row r="4038" s="2" customFormat="1" customHeight="1"/>
    <row r="4039" s="2" customFormat="1" customHeight="1"/>
    <row r="4040" s="2" customFormat="1" customHeight="1"/>
    <row r="4041" s="2" customFormat="1" customHeight="1"/>
    <row r="4042" s="2" customFormat="1" customHeight="1"/>
    <row r="4043" s="2" customFormat="1" customHeight="1"/>
    <row r="4044" s="2" customFormat="1" customHeight="1"/>
    <row r="4045" s="2" customFormat="1" customHeight="1"/>
    <row r="4046" s="2" customFormat="1" customHeight="1"/>
    <row r="4047" s="2" customFormat="1" customHeight="1"/>
    <row r="4048" s="2" customFormat="1" customHeight="1"/>
    <row r="4049" s="2" customFormat="1" customHeight="1"/>
    <row r="4050" s="2" customFormat="1" customHeight="1"/>
    <row r="4051" s="2" customFormat="1" customHeight="1"/>
    <row r="4052" s="2" customFormat="1" customHeight="1"/>
    <row r="4053" s="2" customFormat="1" customHeight="1"/>
    <row r="4054" s="2" customFormat="1" customHeight="1"/>
    <row r="4055" s="2" customFormat="1" customHeight="1"/>
    <row r="4056" s="2" customFormat="1" customHeight="1"/>
    <row r="4057" s="2" customFormat="1" customHeight="1"/>
    <row r="4058" s="2" customFormat="1" customHeight="1"/>
    <row r="4059" s="2" customFormat="1" customHeight="1"/>
    <row r="4060" s="2" customFormat="1" customHeight="1"/>
    <row r="4061" s="2" customFormat="1" customHeight="1"/>
    <row r="4062" s="2" customFormat="1" customHeight="1"/>
    <row r="4063" s="2" customFormat="1" customHeight="1"/>
    <row r="4064" s="2" customFormat="1" customHeight="1"/>
    <row r="4065" s="2" customFormat="1" customHeight="1"/>
    <row r="4066" s="2" customFormat="1" customHeight="1"/>
    <row r="4067" s="2" customFormat="1" customHeight="1"/>
    <row r="4068" s="2" customFormat="1" customHeight="1"/>
    <row r="4069" s="2" customFormat="1" customHeight="1"/>
    <row r="4070" s="2" customFormat="1" customHeight="1"/>
    <row r="4071" s="2" customFormat="1" customHeight="1"/>
    <row r="4072" s="2" customFormat="1" customHeight="1"/>
    <row r="4073" s="2" customFormat="1" customHeight="1"/>
    <row r="4074" s="2" customFormat="1" customHeight="1"/>
    <row r="4075" s="2" customFormat="1" customHeight="1"/>
    <row r="4076" s="2" customFormat="1" customHeight="1"/>
    <row r="4077" s="2" customFormat="1" customHeight="1"/>
    <row r="4078" s="2" customFormat="1" customHeight="1"/>
    <row r="4079" s="2" customFormat="1" customHeight="1"/>
    <row r="4080" s="2" customFormat="1" customHeight="1"/>
    <row r="4081" s="2" customFormat="1" customHeight="1"/>
    <row r="4082" s="2" customFormat="1" customHeight="1"/>
    <row r="4083" s="2" customFormat="1" customHeight="1"/>
    <row r="4084" s="2" customFormat="1" customHeight="1"/>
    <row r="4085" s="2" customFormat="1" customHeight="1"/>
    <row r="4086" s="2" customFormat="1" customHeight="1"/>
    <row r="4087" s="2" customFormat="1" customHeight="1"/>
    <row r="4088" s="2" customFormat="1" customHeight="1"/>
    <row r="4089" s="2" customFormat="1" customHeight="1"/>
    <row r="4090" s="2" customFormat="1" customHeight="1"/>
    <row r="4091" s="2" customFormat="1" customHeight="1"/>
    <row r="4092" s="2" customFormat="1" customHeight="1"/>
    <row r="4093" s="2" customFormat="1" customHeight="1"/>
    <row r="4094" s="2" customFormat="1" customHeight="1"/>
    <row r="4095" s="2" customFormat="1" customHeight="1"/>
    <row r="4096" s="2" customFormat="1" customHeight="1"/>
    <row r="4097" s="2" customFormat="1" customHeight="1"/>
    <row r="4098" s="2" customFormat="1" customHeight="1"/>
    <row r="4099" s="2" customFormat="1" customHeight="1"/>
    <row r="4100" s="2" customFormat="1" customHeight="1"/>
    <row r="4101" s="2" customFormat="1" customHeight="1"/>
    <row r="4102" s="2" customFormat="1" customHeight="1"/>
    <row r="4103" s="2" customFormat="1" customHeight="1"/>
    <row r="4104" s="2" customFormat="1" customHeight="1"/>
    <row r="4105" s="2" customFormat="1" customHeight="1"/>
    <row r="4106" s="2" customFormat="1" customHeight="1"/>
    <row r="4107" s="2" customFormat="1" customHeight="1"/>
    <row r="4108" s="2" customFormat="1" customHeight="1"/>
    <row r="4109" s="2" customFormat="1" customHeight="1"/>
    <row r="4110" s="2" customFormat="1" customHeight="1"/>
    <row r="4111" s="2" customFormat="1" customHeight="1"/>
    <row r="4112" s="2" customFormat="1" customHeight="1"/>
    <row r="4113" s="2" customFormat="1" customHeight="1"/>
    <row r="4114" s="2" customFormat="1" customHeight="1"/>
    <row r="4115" s="2" customFormat="1" customHeight="1"/>
    <row r="4116" s="2" customFormat="1" customHeight="1"/>
    <row r="4117" s="2" customFormat="1" customHeight="1"/>
    <row r="4118" s="2" customFormat="1" customHeight="1"/>
    <row r="4119" s="2" customFormat="1" customHeight="1"/>
    <row r="4120" s="2" customFormat="1" customHeight="1"/>
    <row r="4121" s="2" customFormat="1" customHeight="1"/>
    <row r="4122" s="2" customFormat="1" customHeight="1"/>
    <row r="4123" s="2" customFormat="1" customHeight="1"/>
    <row r="4124" s="2" customFormat="1" customHeight="1"/>
    <row r="4125" s="2" customFormat="1" customHeight="1"/>
    <row r="4126" s="2" customFormat="1" customHeight="1"/>
    <row r="4127" s="2" customFormat="1" customHeight="1"/>
    <row r="4128" s="2" customFormat="1" customHeight="1"/>
    <row r="4129" s="2" customFormat="1" customHeight="1"/>
    <row r="4130" s="2" customFormat="1" customHeight="1"/>
    <row r="4131" s="2" customFormat="1" customHeight="1"/>
    <row r="4132" s="2" customFormat="1" customHeight="1"/>
    <row r="4133" s="2" customFormat="1" customHeight="1"/>
    <row r="4134" s="2" customFormat="1" customHeight="1"/>
    <row r="4135" s="2" customFormat="1" customHeight="1"/>
    <row r="4136" s="2" customFormat="1" customHeight="1"/>
    <row r="4137" s="2" customFormat="1" customHeight="1"/>
    <row r="4138" s="2" customFormat="1" customHeight="1"/>
    <row r="4139" s="2" customFormat="1" customHeight="1"/>
    <row r="4140" s="2" customFormat="1" customHeight="1"/>
    <row r="4141" s="2" customFormat="1" customHeight="1"/>
    <row r="4142" s="2" customFormat="1" customHeight="1"/>
    <row r="4143" s="2" customFormat="1" customHeight="1"/>
    <row r="4144" s="2" customFormat="1" customHeight="1"/>
    <row r="4145" s="2" customFormat="1" customHeight="1"/>
    <row r="4146" s="2" customFormat="1" customHeight="1"/>
    <row r="4147" s="2" customFormat="1" customHeight="1"/>
    <row r="4148" s="2" customFormat="1" customHeight="1"/>
    <row r="4149" s="2" customFormat="1" customHeight="1"/>
    <row r="4150" s="2" customFormat="1" customHeight="1"/>
    <row r="4151" s="2" customFormat="1" customHeight="1"/>
    <row r="4152" s="2" customFormat="1" customHeight="1"/>
    <row r="4153" s="2" customFormat="1" customHeight="1"/>
    <row r="4154" s="2" customFormat="1" customHeight="1"/>
    <row r="4155" s="2" customFormat="1" customHeight="1"/>
    <row r="4156" s="2" customFormat="1" customHeight="1"/>
    <row r="4157" s="2" customFormat="1" customHeight="1"/>
    <row r="4158" s="2" customFormat="1" customHeight="1"/>
    <row r="4159" s="2" customFormat="1" customHeight="1"/>
    <row r="4160" s="2" customFormat="1" customHeight="1"/>
    <row r="4161" s="2" customFormat="1" customHeight="1"/>
    <row r="4162" s="2" customFormat="1" customHeight="1"/>
    <row r="4163" s="2" customFormat="1" customHeight="1"/>
    <row r="4164" s="2" customFormat="1" customHeight="1"/>
    <row r="4165" s="2" customFormat="1" customHeight="1"/>
    <row r="4166" s="2" customFormat="1" customHeight="1"/>
    <row r="4167" s="2" customFormat="1" customHeight="1"/>
    <row r="4168" s="2" customFormat="1" customHeight="1"/>
    <row r="4169" s="2" customFormat="1" customHeight="1"/>
    <row r="4170" s="2" customFormat="1" customHeight="1"/>
    <row r="4171" s="2" customFormat="1" customHeight="1"/>
    <row r="4172" s="2" customFormat="1" customHeight="1"/>
    <row r="4173" s="2" customFormat="1" customHeight="1"/>
    <row r="4174" s="2" customFormat="1" customHeight="1"/>
    <row r="4175" s="2" customFormat="1" customHeight="1"/>
    <row r="4176" s="2" customFormat="1" customHeight="1"/>
    <row r="4177" s="2" customFormat="1" customHeight="1"/>
    <row r="4178" s="2" customFormat="1" customHeight="1"/>
    <row r="4179" s="2" customFormat="1" customHeight="1"/>
    <row r="4180" s="2" customFormat="1" customHeight="1"/>
    <row r="4181" s="2" customFormat="1" customHeight="1"/>
    <row r="4182" s="2" customFormat="1" customHeight="1"/>
    <row r="4183" s="2" customFormat="1" customHeight="1"/>
    <row r="4184" s="2" customFormat="1" customHeight="1"/>
    <row r="4185" s="2" customFormat="1" customHeight="1"/>
    <row r="4186" s="2" customFormat="1" customHeight="1"/>
    <row r="4187" s="2" customFormat="1" customHeight="1"/>
    <row r="4188" s="2" customFormat="1" customHeight="1"/>
    <row r="4189" s="2" customFormat="1" customHeight="1"/>
    <row r="4190" s="2" customFormat="1" customHeight="1"/>
    <row r="4191" s="2" customFormat="1" customHeight="1"/>
    <row r="4192" s="2" customFormat="1" customHeight="1"/>
    <row r="4193" s="2" customFormat="1" customHeight="1"/>
    <row r="4194" s="2" customFormat="1" customHeight="1"/>
    <row r="4195" s="2" customFormat="1" customHeight="1"/>
    <row r="4196" s="2" customFormat="1" customHeight="1"/>
    <row r="4197" s="2" customFormat="1" customHeight="1"/>
    <row r="4198" s="2" customFormat="1" customHeight="1"/>
    <row r="4199" s="2" customFormat="1" customHeight="1"/>
    <row r="4200" s="2" customFormat="1" customHeight="1"/>
    <row r="4201" s="2" customFormat="1" customHeight="1"/>
    <row r="4202" s="2" customFormat="1" customHeight="1"/>
    <row r="4203" s="2" customFormat="1" customHeight="1"/>
    <row r="4204" s="2" customFormat="1" customHeight="1"/>
    <row r="4205" s="2" customFormat="1" customHeight="1"/>
    <row r="4206" s="2" customFormat="1" customHeight="1"/>
    <row r="4207" s="2" customFormat="1" customHeight="1"/>
    <row r="4208" s="2" customFormat="1" customHeight="1"/>
    <row r="4209" s="2" customFormat="1" customHeight="1"/>
    <row r="4210" s="2" customFormat="1" customHeight="1"/>
    <row r="4211" s="2" customFormat="1" customHeight="1"/>
    <row r="4212" s="2" customFormat="1" customHeight="1"/>
    <row r="4213" s="2" customFormat="1" customHeight="1"/>
    <row r="4214" s="2" customFormat="1" customHeight="1"/>
    <row r="4215" s="2" customFormat="1" customHeight="1"/>
    <row r="4216" s="2" customFormat="1" customHeight="1"/>
    <row r="4217" s="2" customFormat="1" customHeight="1"/>
    <row r="4218" s="2" customFormat="1" customHeight="1"/>
    <row r="4219" s="2" customFormat="1" customHeight="1"/>
    <row r="4220" s="2" customFormat="1" customHeight="1"/>
    <row r="4221" s="2" customFormat="1" customHeight="1"/>
    <row r="4222" s="2" customFormat="1" customHeight="1"/>
    <row r="4223" s="2" customFormat="1" customHeight="1"/>
    <row r="4224" s="2" customFormat="1" customHeight="1"/>
    <row r="4225" s="2" customFormat="1" customHeight="1"/>
    <row r="4226" s="2" customFormat="1" customHeight="1"/>
    <row r="4227" s="2" customFormat="1" customHeight="1"/>
    <row r="4228" s="2" customFormat="1" customHeight="1"/>
    <row r="4229" s="2" customFormat="1" customHeight="1"/>
    <row r="4230" s="2" customFormat="1" customHeight="1"/>
    <row r="4231" s="2" customFormat="1" customHeight="1"/>
    <row r="4232" s="2" customFormat="1" customHeight="1"/>
    <row r="4233" s="2" customFormat="1" customHeight="1"/>
    <row r="4234" s="2" customFormat="1" customHeight="1"/>
    <row r="4235" s="2" customFormat="1" customHeight="1"/>
    <row r="4236" s="2" customFormat="1" customHeight="1"/>
    <row r="4237" s="2" customFormat="1" customHeight="1"/>
    <row r="4238" s="2" customFormat="1" customHeight="1"/>
    <row r="4239" s="2" customFormat="1" customHeight="1"/>
    <row r="4240" s="2" customFormat="1" customHeight="1"/>
    <row r="4241" s="2" customFormat="1" customHeight="1"/>
    <row r="4242" s="2" customFormat="1" customHeight="1"/>
    <row r="4243" s="2" customFormat="1" customHeight="1"/>
    <row r="4244" s="2" customFormat="1" customHeight="1"/>
    <row r="4245" s="2" customFormat="1" customHeight="1"/>
    <row r="4246" s="2" customFormat="1" customHeight="1"/>
    <row r="4247" s="2" customFormat="1" customHeight="1"/>
    <row r="4248" s="2" customFormat="1" customHeight="1"/>
    <row r="4249" s="2" customFormat="1" customHeight="1"/>
    <row r="4250" s="2" customFormat="1" customHeight="1"/>
    <row r="4251" s="2" customFormat="1" customHeight="1"/>
    <row r="4252" s="2" customFormat="1" customHeight="1"/>
    <row r="4253" s="2" customFormat="1" customHeight="1"/>
    <row r="4254" s="2" customFormat="1" customHeight="1"/>
    <row r="4255" s="2" customFormat="1" customHeight="1"/>
    <row r="4256" s="2" customFormat="1" customHeight="1"/>
    <row r="4257" s="2" customFormat="1" customHeight="1"/>
    <row r="4258" s="2" customFormat="1" customHeight="1"/>
    <row r="4259" s="2" customFormat="1" customHeight="1"/>
    <row r="4260" s="2" customFormat="1" customHeight="1"/>
    <row r="4261" s="2" customFormat="1" customHeight="1"/>
    <row r="4262" s="2" customFormat="1" customHeight="1"/>
    <row r="4263" s="2" customFormat="1" customHeight="1"/>
    <row r="4264" s="2" customFormat="1" customHeight="1"/>
    <row r="4265" s="2" customFormat="1" customHeight="1"/>
    <row r="4266" s="2" customFormat="1" customHeight="1"/>
    <row r="4267" s="2" customFormat="1" customHeight="1"/>
    <row r="4268" s="2" customFormat="1" customHeight="1"/>
    <row r="4269" s="2" customFormat="1" customHeight="1"/>
    <row r="4270" s="2" customFormat="1" customHeight="1"/>
    <row r="4271" s="2" customFormat="1" customHeight="1"/>
    <row r="4272" s="2" customFormat="1" customHeight="1"/>
    <row r="4273" s="2" customFormat="1" customHeight="1"/>
    <row r="4274" s="2" customFormat="1" customHeight="1"/>
    <row r="4275" s="2" customFormat="1" customHeight="1"/>
    <row r="4276" s="2" customFormat="1" customHeight="1"/>
    <row r="4277" s="2" customFormat="1" customHeight="1"/>
    <row r="4278" s="2" customFormat="1" customHeight="1"/>
    <row r="4279" s="2" customFormat="1" customHeight="1"/>
    <row r="4280" s="2" customFormat="1" customHeight="1"/>
    <row r="4281" s="2" customFormat="1" customHeight="1"/>
    <row r="4282" s="2" customFormat="1" customHeight="1"/>
    <row r="4283" s="2" customFormat="1" customHeight="1"/>
    <row r="4284" s="2" customFormat="1" customHeight="1"/>
    <row r="4285" s="2" customFormat="1" customHeight="1"/>
    <row r="4286" s="2" customFormat="1" customHeight="1"/>
    <row r="4287" s="2" customFormat="1" customHeight="1"/>
    <row r="4288" s="2" customFormat="1" customHeight="1"/>
    <row r="4289" s="2" customFormat="1" customHeight="1"/>
    <row r="4290" s="2" customFormat="1" customHeight="1"/>
    <row r="4291" s="2" customFormat="1" customHeight="1"/>
    <row r="4292" s="2" customFormat="1" customHeight="1"/>
    <row r="4293" s="2" customFormat="1" customHeight="1"/>
    <row r="4294" s="2" customFormat="1" customHeight="1"/>
    <row r="4295" s="2" customFormat="1" customHeight="1"/>
    <row r="4296" s="2" customFormat="1" customHeight="1"/>
    <row r="4297" s="2" customFormat="1" customHeight="1"/>
    <row r="4298" s="2" customFormat="1" customHeight="1"/>
    <row r="4299" s="2" customFormat="1" customHeight="1"/>
    <row r="4300" s="2" customFormat="1" customHeight="1"/>
    <row r="4301" s="2" customFormat="1" customHeight="1"/>
    <row r="4302" s="2" customFormat="1" customHeight="1"/>
    <row r="4303" s="2" customFormat="1" customHeight="1"/>
    <row r="4304" s="2" customFormat="1" customHeight="1"/>
    <row r="4305" s="2" customFormat="1" customHeight="1"/>
    <row r="4306" s="2" customFormat="1" customHeight="1"/>
    <row r="4307" s="2" customFormat="1" customHeight="1"/>
    <row r="4308" s="2" customFormat="1" customHeight="1"/>
    <row r="4309" s="2" customFormat="1" customHeight="1"/>
    <row r="4310" s="2" customFormat="1" customHeight="1"/>
    <row r="4311" s="2" customFormat="1" customHeight="1"/>
    <row r="4312" s="2" customFormat="1" customHeight="1"/>
    <row r="4313" s="2" customFormat="1" customHeight="1"/>
    <row r="4314" s="2" customFormat="1" customHeight="1"/>
    <row r="4315" s="2" customFormat="1" customHeight="1"/>
    <row r="4316" s="2" customFormat="1" customHeight="1"/>
    <row r="4317" s="2" customFormat="1" customHeight="1"/>
    <row r="4318" s="2" customFormat="1" customHeight="1"/>
    <row r="4319" s="2" customFormat="1" customHeight="1"/>
    <row r="4320" s="2" customFormat="1" customHeight="1"/>
    <row r="4321" s="2" customFormat="1" customHeight="1"/>
    <row r="4322" s="2" customFormat="1" customHeight="1"/>
    <row r="4323" s="2" customFormat="1" customHeight="1"/>
    <row r="4324" s="2" customFormat="1" customHeight="1"/>
    <row r="4325" s="2" customFormat="1" customHeight="1"/>
    <row r="4326" s="2" customFormat="1" customHeight="1"/>
    <row r="4327" s="2" customFormat="1" customHeight="1"/>
    <row r="4328" s="2" customFormat="1" customHeight="1"/>
    <row r="4329" s="2" customFormat="1" customHeight="1"/>
    <row r="4330" s="2" customFormat="1" customHeight="1"/>
    <row r="4331" s="2" customFormat="1" customHeight="1"/>
    <row r="4332" s="2" customFormat="1" customHeight="1"/>
    <row r="4333" s="2" customFormat="1" customHeight="1"/>
    <row r="4334" s="2" customFormat="1" customHeight="1"/>
    <row r="4335" s="2" customFormat="1" customHeight="1"/>
    <row r="4336" s="2" customFormat="1" customHeight="1"/>
    <row r="4337" s="2" customFormat="1" customHeight="1"/>
    <row r="4338" s="2" customFormat="1" customHeight="1"/>
    <row r="4339" s="2" customFormat="1" customHeight="1"/>
    <row r="4340" s="2" customFormat="1" customHeight="1"/>
    <row r="4341" s="2" customFormat="1" customHeight="1"/>
    <row r="4342" s="2" customFormat="1" customHeight="1"/>
    <row r="4343" s="2" customFormat="1" customHeight="1"/>
    <row r="4344" s="2" customFormat="1" customHeight="1"/>
    <row r="4345" s="2" customFormat="1" customHeight="1"/>
    <row r="4346" s="2" customFormat="1" customHeight="1"/>
    <row r="4347" s="2" customFormat="1" customHeight="1"/>
    <row r="4348" s="2" customFormat="1" customHeight="1"/>
    <row r="4349" s="2" customFormat="1" customHeight="1"/>
    <row r="4350" s="2" customFormat="1" customHeight="1"/>
    <row r="4351" s="2" customFormat="1" customHeight="1"/>
    <row r="4352" s="2" customFormat="1" customHeight="1"/>
    <row r="4353" s="2" customFormat="1" customHeight="1"/>
    <row r="4354" s="2" customFormat="1" customHeight="1"/>
    <row r="4355" s="2" customFormat="1" customHeight="1"/>
    <row r="4356" s="2" customFormat="1" customHeight="1"/>
    <row r="4357" s="2" customFormat="1" customHeight="1"/>
    <row r="4358" s="2" customFormat="1" customHeight="1"/>
    <row r="4359" s="2" customFormat="1" customHeight="1"/>
    <row r="4360" s="2" customFormat="1" customHeight="1"/>
    <row r="4361" s="2" customFormat="1" customHeight="1"/>
    <row r="4362" s="2" customFormat="1" customHeight="1"/>
    <row r="4363" s="2" customFormat="1" customHeight="1"/>
    <row r="4364" s="2" customFormat="1" customHeight="1"/>
    <row r="4365" s="2" customFormat="1" customHeight="1"/>
    <row r="4366" s="2" customFormat="1" customHeight="1"/>
    <row r="4367" s="2" customFormat="1" customHeight="1"/>
    <row r="4368" s="2" customFormat="1" customHeight="1"/>
    <row r="4369" s="2" customFormat="1" customHeight="1"/>
    <row r="4370" s="2" customFormat="1" customHeight="1"/>
    <row r="4371" s="2" customFormat="1" customHeight="1"/>
    <row r="4372" s="2" customFormat="1" customHeight="1"/>
    <row r="4373" s="2" customFormat="1" customHeight="1"/>
    <row r="4374" s="2" customFormat="1" customHeight="1"/>
    <row r="4375" s="2" customFormat="1" customHeight="1"/>
    <row r="4376" s="2" customFormat="1" customHeight="1"/>
    <row r="4377" s="2" customFormat="1" customHeight="1"/>
    <row r="4378" s="2" customFormat="1" customHeight="1"/>
    <row r="4379" s="2" customFormat="1" customHeight="1"/>
    <row r="4380" s="2" customFormat="1" customHeight="1"/>
    <row r="4381" s="2" customFormat="1" customHeight="1"/>
    <row r="4382" s="2" customFormat="1" customHeight="1"/>
    <row r="4383" s="2" customFormat="1" customHeight="1"/>
    <row r="4384" s="2" customFormat="1" customHeight="1"/>
    <row r="4385" s="2" customFormat="1" customHeight="1"/>
    <row r="4386" s="2" customFormat="1" customHeight="1"/>
    <row r="4387" s="2" customFormat="1" customHeight="1"/>
    <row r="4388" s="2" customFormat="1" customHeight="1"/>
    <row r="4389" s="2" customFormat="1" customHeight="1"/>
    <row r="4390" s="2" customFormat="1" customHeight="1"/>
    <row r="4391" s="2" customFormat="1" customHeight="1"/>
    <row r="4392" s="2" customFormat="1" customHeight="1"/>
    <row r="4393" s="2" customFormat="1" customHeight="1"/>
    <row r="4394" s="2" customFormat="1" customHeight="1"/>
    <row r="4395" s="2" customFormat="1" customHeight="1"/>
    <row r="4396" s="2" customFormat="1" customHeight="1"/>
    <row r="4397" s="2" customFormat="1" customHeight="1"/>
    <row r="4398" s="2" customFormat="1" customHeight="1"/>
    <row r="4399" s="2" customFormat="1" customHeight="1"/>
    <row r="4400" s="2" customFormat="1" customHeight="1"/>
    <row r="4401" s="2" customFormat="1" customHeight="1"/>
    <row r="4402" s="2" customFormat="1" customHeight="1"/>
    <row r="4403" s="2" customFormat="1" customHeight="1"/>
    <row r="4404" s="2" customFormat="1" customHeight="1"/>
    <row r="4405" s="2" customFormat="1" customHeight="1"/>
    <row r="4406" s="2" customFormat="1" customHeight="1"/>
    <row r="4407" s="2" customFormat="1" customHeight="1"/>
    <row r="4408" s="2" customFormat="1" customHeight="1"/>
    <row r="4409" s="2" customFormat="1" customHeight="1"/>
    <row r="4410" s="2" customFormat="1" customHeight="1"/>
    <row r="4411" s="2" customFormat="1" customHeight="1"/>
    <row r="4412" s="2" customFormat="1" customHeight="1"/>
    <row r="4413" s="2" customFormat="1" customHeight="1"/>
    <row r="4414" s="2" customFormat="1" customHeight="1"/>
    <row r="4415" s="2" customFormat="1" customHeight="1"/>
    <row r="4416" s="2" customFormat="1" customHeight="1"/>
    <row r="4417" s="2" customFormat="1" customHeight="1"/>
    <row r="4418" s="2" customFormat="1" customHeight="1"/>
    <row r="4419" s="2" customFormat="1" customHeight="1"/>
    <row r="4420" s="2" customFormat="1" customHeight="1"/>
    <row r="4421" s="2" customFormat="1" customHeight="1"/>
    <row r="4422" s="2" customFormat="1" customHeight="1"/>
    <row r="4423" s="2" customFormat="1" customHeight="1"/>
    <row r="4424" s="2" customFormat="1" customHeight="1"/>
    <row r="4425" s="2" customFormat="1" customHeight="1"/>
    <row r="4426" s="2" customFormat="1" customHeight="1"/>
    <row r="4427" s="2" customFormat="1" customHeight="1"/>
    <row r="4428" s="2" customFormat="1" customHeight="1"/>
    <row r="4429" s="2" customFormat="1" customHeight="1"/>
    <row r="4430" s="2" customFormat="1" customHeight="1"/>
    <row r="4431" s="2" customFormat="1" customHeight="1"/>
    <row r="4432" s="2" customFormat="1" customHeight="1"/>
    <row r="4433" s="2" customFormat="1" customHeight="1"/>
    <row r="4434" s="2" customFormat="1" customHeight="1"/>
    <row r="4435" s="2" customFormat="1" customHeight="1"/>
    <row r="4436" s="2" customFormat="1" customHeight="1"/>
    <row r="4437" s="2" customFormat="1" customHeight="1"/>
    <row r="4438" s="2" customFormat="1" customHeight="1"/>
    <row r="4439" s="2" customFormat="1" customHeight="1"/>
    <row r="4440" s="2" customFormat="1" customHeight="1"/>
    <row r="4441" s="2" customFormat="1" customHeight="1"/>
    <row r="4442" s="2" customFormat="1" customHeight="1"/>
    <row r="4443" s="2" customFormat="1" customHeight="1"/>
    <row r="4444" s="2" customFormat="1" customHeight="1"/>
    <row r="4445" s="2" customFormat="1" customHeight="1"/>
    <row r="4446" s="2" customFormat="1" customHeight="1"/>
    <row r="4447" s="2" customFormat="1" customHeight="1"/>
    <row r="4448" s="2" customFormat="1" customHeight="1"/>
    <row r="4449" s="2" customFormat="1" customHeight="1"/>
    <row r="4450" s="2" customFormat="1" customHeight="1"/>
    <row r="4451" s="2" customFormat="1" customHeight="1"/>
    <row r="4452" s="2" customFormat="1" customHeight="1"/>
    <row r="4453" s="2" customFormat="1" customHeight="1"/>
    <row r="4454" s="2" customFormat="1" customHeight="1"/>
    <row r="4455" s="2" customFormat="1" customHeight="1"/>
    <row r="4456" s="2" customFormat="1" customHeight="1"/>
    <row r="4457" s="2" customFormat="1" customHeight="1"/>
    <row r="4458" s="2" customFormat="1" customHeight="1"/>
    <row r="4459" s="2" customFormat="1" customHeight="1"/>
    <row r="4460" s="2" customFormat="1" customHeight="1"/>
    <row r="4461" s="2" customFormat="1" customHeight="1"/>
    <row r="4462" s="2" customFormat="1" customHeight="1"/>
    <row r="4463" s="2" customFormat="1" customHeight="1"/>
    <row r="4464" s="2" customFormat="1" customHeight="1"/>
    <row r="4465" s="2" customFormat="1" customHeight="1"/>
    <row r="4466" s="2" customFormat="1" customHeight="1"/>
    <row r="4467" s="2" customFormat="1" customHeight="1"/>
    <row r="4468" s="2" customFormat="1" customHeight="1"/>
    <row r="4469" s="2" customFormat="1" customHeight="1"/>
    <row r="4470" s="2" customFormat="1" customHeight="1"/>
    <row r="4471" s="2" customFormat="1" customHeight="1"/>
    <row r="4472" s="2" customFormat="1" customHeight="1"/>
    <row r="4473" s="2" customFormat="1" customHeight="1"/>
    <row r="4474" s="2" customFormat="1" customHeight="1"/>
    <row r="4475" s="2" customFormat="1" customHeight="1"/>
    <row r="4476" s="2" customFormat="1" customHeight="1"/>
    <row r="4477" s="2" customFormat="1" customHeight="1"/>
    <row r="4478" s="2" customFormat="1" customHeight="1"/>
    <row r="4479" s="2" customFormat="1" customHeight="1"/>
    <row r="4480" s="2" customFormat="1" customHeight="1"/>
    <row r="4481" s="2" customFormat="1" customHeight="1"/>
    <row r="4482" s="2" customFormat="1" customHeight="1"/>
    <row r="4483" s="2" customFormat="1" customHeight="1"/>
    <row r="4484" s="2" customFormat="1" customHeight="1"/>
    <row r="4485" s="2" customFormat="1" customHeight="1"/>
    <row r="4486" s="2" customFormat="1" customHeight="1"/>
    <row r="4487" s="2" customFormat="1" customHeight="1"/>
    <row r="4488" s="2" customFormat="1" customHeight="1"/>
    <row r="4489" s="2" customFormat="1" customHeight="1"/>
    <row r="4490" s="2" customFormat="1" customHeight="1"/>
    <row r="4491" s="2" customFormat="1" customHeight="1"/>
    <row r="4492" s="2" customFormat="1" customHeight="1"/>
    <row r="4493" s="2" customFormat="1" customHeight="1"/>
    <row r="4494" s="2" customFormat="1" customHeight="1"/>
    <row r="4495" s="2" customFormat="1" customHeight="1"/>
    <row r="4496" s="2" customFormat="1" customHeight="1"/>
    <row r="4497" s="2" customFormat="1" customHeight="1"/>
    <row r="4498" s="2" customFormat="1" customHeight="1"/>
    <row r="4499" s="2" customFormat="1" customHeight="1"/>
    <row r="4500" s="2" customFormat="1" customHeight="1"/>
    <row r="4501" s="2" customFormat="1" customHeight="1"/>
    <row r="4502" s="2" customFormat="1" customHeight="1"/>
    <row r="4503" s="2" customFormat="1" customHeight="1"/>
    <row r="4504" s="2" customFormat="1" customHeight="1"/>
    <row r="4505" s="2" customFormat="1" customHeight="1"/>
    <row r="4506" s="2" customFormat="1" customHeight="1"/>
    <row r="4507" s="2" customFormat="1" customHeight="1"/>
    <row r="4508" s="2" customFormat="1" customHeight="1"/>
    <row r="4509" s="2" customFormat="1" customHeight="1"/>
    <row r="4510" s="2" customFormat="1" customHeight="1"/>
    <row r="4511" s="2" customFormat="1" customHeight="1"/>
    <row r="4512" s="2" customFormat="1" customHeight="1"/>
    <row r="4513" s="2" customFormat="1" customHeight="1"/>
    <row r="4514" s="2" customFormat="1" customHeight="1"/>
    <row r="4515" s="2" customFormat="1" customHeight="1"/>
    <row r="4516" s="2" customFormat="1" customHeight="1"/>
    <row r="4517" s="2" customFormat="1" customHeight="1"/>
    <row r="4518" s="2" customFormat="1" customHeight="1"/>
    <row r="4519" s="2" customFormat="1" customHeight="1"/>
    <row r="4520" s="2" customFormat="1" customHeight="1"/>
    <row r="4521" s="2" customFormat="1" customHeight="1"/>
    <row r="4522" s="2" customFormat="1" customHeight="1"/>
    <row r="4523" s="2" customFormat="1" customHeight="1"/>
    <row r="4524" s="2" customFormat="1" customHeight="1"/>
    <row r="4525" s="2" customFormat="1" customHeight="1"/>
    <row r="4526" s="2" customFormat="1" customHeight="1"/>
    <row r="4527" s="2" customFormat="1" customHeight="1"/>
    <row r="4528" s="2" customFormat="1" customHeight="1"/>
    <row r="4529" s="2" customFormat="1" customHeight="1"/>
    <row r="4530" s="2" customFormat="1" customHeight="1"/>
    <row r="4531" s="2" customFormat="1" customHeight="1"/>
    <row r="4532" s="2" customFormat="1" customHeight="1"/>
    <row r="4533" s="2" customFormat="1" customHeight="1"/>
    <row r="4534" s="2" customFormat="1" customHeight="1"/>
    <row r="4535" s="2" customFormat="1" customHeight="1"/>
    <row r="4536" s="2" customFormat="1" customHeight="1"/>
    <row r="4537" s="2" customFormat="1" customHeight="1"/>
    <row r="4538" s="2" customFormat="1" customHeight="1"/>
    <row r="4539" s="2" customFormat="1" customHeight="1"/>
    <row r="4540" s="2" customFormat="1" customHeight="1"/>
    <row r="4541" s="2" customFormat="1" customHeight="1"/>
    <row r="4542" s="2" customFormat="1" customHeight="1"/>
    <row r="4543" s="2" customFormat="1" customHeight="1"/>
    <row r="4544" s="2" customFormat="1" customHeight="1"/>
    <row r="4545" s="2" customFormat="1" customHeight="1"/>
    <row r="4546" s="2" customFormat="1" customHeight="1"/>
    <row r="4547" s="2" customFormat="1" customHeight="1"/>
    <row r="4548" s="2" customFormat="1" customHeight="1"/>
    <row r="4549" s="2" customFormat="1" customHeight="1"/>
    <row r="4550" s="2" customFormat="1" customHeight="1"/>
    <row r="4551" s="2" customFormat="1" customHeight="1"/>
    <row r="4552" s="2" customFormat="1" customHeight="1"/>
    <row r="4553" s="2" customFormat="1" customHeight="1"/>
    <row r="4554" s="2" customFormat="1" customHeight="1"/>
    <row r="4555" s="2" customFormat="1" customHeight="1"/>
    <row r="4556" s="2" customFormat="1" customHeight="1"/>
    <row r="4557" s="2" customFormat="1" customHeight="1"/>
    <row r="4558" s="2" customFormat="1" customHeight="1"/>
    <row r="4559" s="2" customFormat="1" customHeight="1"/>
    <row r="4560" s="2" customFormat="1" customHeight="1"/>
    <row r="4561" s="2" customFormat="1" customHeight="1"/>
    <row r="4562" s="2" customFormat="1" customHeight="1"/>
    <row r="4563" s="2" customFormat="1" customHeight="1"/>
    <row r="4564" s="2" customFormat="1" customHeight="1"/>
    <row r="4565" s="2" customFormat="1" customHeight="1"/>
    <row r="4566" s="2" customFormat="1" customHeight="1"/>
    <row r="4567" s="2" customFormat="1" customHeight="1"/>
    <row r="4568" s="2" customFormat="1" customHeight="1"/>
    <row r="4569" s="2" customFormat="1" customHeight="1"/>
    <row r="4570" s="2" customFormat="1" customHeight="1"/>
    <row r="4571" s="2" customFormat="1" customHeight="1"/>
    <row r="4572" s="2" customFormat="1" customHeight="1"/>
    <row r="4573" s="2" customFormat="1" customHeight="1"/>
    <row r="4574" s="2" customFormat="1" customHeight="1"/>
    <row r="4575" s="2" customFormat="1" customHeight="1"/>
    <row r="4576" s="2" customFormat="1" customHeight="1"/>
    <row r="4577" s="2" customFormat="1" customHeight="1"/>
    <row r="4578" s="2" customFormat="1" customHeight="1"/>
    <row r="4579" s="2" customFormat="1" customHeight="1"/>
    <row r="4580" s="2" customFormat="1" customHeight="1"/>
    <row r="4581" s="2" customFormat="1" customHeight="1"/>
    <row r="4582" s="2" customFormat="1" customHeight="1"/>
    <row r="4583" s="2" customFormat="1" customHeight="1"/>
    <row r="4584" s="2" customFormat="1" customHeight="1"/>
    <row r="4585" s="2" customFormat="1" customHeight="1"/>
    <row r="4586" s="2" customFormat="1" customHeight="1"/>
    <row r="4587" s="2" customFormat="1" customHeight="1"/>
    <row r="4588" s="2" customFormat="1" customHeight="1"/>
    <row r="4589" s="2" customFormat="1" customHeight="1"/>
    <row r="4590" s="2" customFormat="1" customHeight="1"/>
    <row r="4591" s="2" customFormat="1" customHeight="1"/>
    <row r="4592" s="2" customFormat="1" customHeight="1"/>
    <row r="4593" s="2" customFormat="1" customHeight="1"/>
    <row r="4594" s="2" customFormat="1" customHeight="1"/>
    <row r="4595" s="2" customFormat="1" customHeight="1"/>
    <row r="4596" s="2" customFormat="1" customHeight="1"/>
    <row r="4597" s="2" customFormat="1" customHeight="1"/>
    <row r="4598" s="2" customFormat="1" customHeight="1"/>
    <row r="4599" s="2" customFormat="1" customHeight="1"/>
    <row r="4600" s="2" customFormat="1" customHeight="1"/>
    <row r="4601" s="2" customFormat="1" customHeight="1"/>
    <row r="4602" s="2" customFormat="1" customHeight="1"/>
    <row r="4603" s="2" customFormat="1" customHeight="1"/>
    <row r="4604" s="2" customFormat="1" customHeight="1"/>
    <row r="4605" s="2" customFormat="1" customHeight="1"/>
    <row r="4606" s="2" customFormat="1" customHeight="1"/>
    <row r="4607" s="2" customFormat="1" customHeight="1"/>
    <row r="4608" s="2" customFormat="1" customHeight="1"/>
    <row r="4609" s="2" customFormat="1" customHeight="1"/>
    <row r="4610" s="2" customFormat="1" customHeight="1"/>
    <row r="4611" s="2" customFormat="1" customHeight="1"/>
    <row r="4612" s="2" customFormat="1" customHeight="1"/>
    <row r="4613" s="2" customFormat="1" customHeight="1"/>
    <row r="4614" s="2" customFormat="1" customHeight="1"/>
    <row r="4615" s="2" customFormat="1" customHeight="1"/>
    <row r="4616" s="2" customFormat="1" customHeight="1"/>
    <row r="4617" s="2" customFormat="1" customHeight="1"/>
    <row r="4618" s="2" customFormat="1" customHeight="1"/>
    <row r="4619" s="2" customFormat="1" customHeight="1"/>
    <row r="4620" s="2" customFormat="1" customHeight="1"/>
    <row r="4621" s="2" customFormat="1" customHeight="1"/>
    <row r="4622" s="2" customFormat="1" customHeight="1"/>
    <row r="4623" s="2" customFormat="1" customHeight="1"/>
    <row r="4624" s="2" customFormat="1" customHeight="1"/>
    <row r="4625" s="2" customFormat="1" customHeight="1"/>
    <row r="4626" s="2" customFormat="1" customHeight="1"/>
    <row r="4627" s="2" customFormat="1" customHeight="1"/>
    <row r="4628" s="2" customFormat="1" customHeight="1"/>
    <row r="4629" s="2" customFormat="1" customHeight="1"/>
    <row r="4630" s="2" customFormat="1" customHeight="1"/>
    <row r="4631" s="2" customFormat="1" customHeight="1"/>
    <row r="4632" s="2" customFormat="1" customHeight="1"/>
    <row r="4633" s="2" customFormat="1" customHeight="1"/>
    <row r="4634" s="2" customFormat="1" customHeight="1"/>
    <row r="4635" s="2" customFormat="1" customHeight="1"/>
    <row r="4636" s="2" customFormat="1" customHeight="1"/>
    <row r="4637" s="2" customFormat="1" customHeight="1"/>
    <row r="4638" s="2" customFormat="1" customHeight="1"/>
    <row r="4639" s="2" customFormat="1" customHeight="1"/>
    <row r="4640" s="2" customFormat="1" customHeight="1"/>
    <row r="4641" s="2" customFormat="1" customHeight="1"/>
    <row r="4642" s="2" customFormat="1" customHeight="1"/>
    <row r="4643" s="2" customFormat="1" customHeight="1"/>
    <row r="4644" s="2" customFormat="1" customHeight="1"/>
    <row r="4645" s="2" customFormat="1" customHeight="1"/>
    <row r="4646" s="2" customFormat="1" customHeight="1"/>
    <row r="4647" s="2" customFormat="1" customHeight="1"/>
    <row r="4648" s="2" customFormat="1" customHeight="1"/>
    <row r="4649" s="2" customFormat="1" customHeight="1"/>
    <row r="4650" s="2" customFormat="1" customHeight="1"/>
    <row r="4651" s="2" customFormat="1" customHeight="1"/>
    <row r="4652" s="2" customFormat="1" customHeight="1"/>
    <row r="4653" s="2" customFormat="1" customHeight="1"/>
    <row r="4654" s="2" customFormat="1" customHeight="1"/>
    <row r="4655" s="2" customFormat="1" customHeight="1"/>
    <row r="4656" s="2" customFormat="1" customHeight="1"/>
    <row r="4657" s="2" customFormat="1" customHeight="1"/>
    <row r="4658" s="2" customFormat="1" customHeight="1"/>
    <row r="4659" s="2" customFormat="1" customHeight="1"/>
    <row r="4660" s="2" customFormat="1" customHeight="1"/>
    <row r="4661" s="2" customFormat="1" customHeight="1"/>
    <row r="4662" s="2" customFormat="1" customHeight="1"/>
    <row r="4663" s="2" customFormat="1" customHeight="1"/>
    <row r="4664" s="2" customFormat="1" customHeight="1"/>
    <row r="4665" s="2" customFormat="1" customHeight="1"/>
    <row r="4666" s="2" customFormat="1" customHeight="1"/>
    <row r="4667" s="2" customFormat="1" customHeight="1"/>
    <row r="4668" s="2" customFormat="1" customHeight="1"/>
    <row r="4669" s="2" customFormat="1" customHeight="1"/>
    <row r="4670" s="2" customFormat="1" customHeight="1"/>
    <row r="4671" s="2" customFormat="1" customHeight="1"/>
    <row r="4672" s="2" customFormat="1" customHeight="1"/>
    <row r="4673" s="2" customFormat="1" customHeight="1"/>
    <row r="4674" s="2" customFormat="1" customHeight="1"/>
    <row r="4675" s="2" customFormat="1" customHeight="1"/>
    <row r="4676" s="2" customFormat="1" customHeight="1"/>
    <row r="4677" s="2" customFormat="1" customHeight="1"/>
    <row r="4678" s="2" customFormat="1" customHeight="1"/>
    <row r="4679" s="2" customFormat="1" customHeight="1"/>
    <row r="4680" s="2" customFormat="1" customHeight="1"/>
    <row r="4681" s="2" customFormat="1" customHeight="1"/>
    <row r="4682" s="2" customFormat="1" customHeight="1"/>
    <row r="4683" s="2" customFormat="1" customHeight="1"/>
    <row r="4684" s="2" customFormat="1" customHeight="1"/>
    <row r="4685" s="2" customFormat="1" customHeight="1"/>
    <row r="4686" s="2" customFormat="1" customHeight="1"/>
    <row r="4687" s="2" customFormat="1" customHeight="1"/>
    <row r="4688" s="2" customFormat="1" customHeight="1"/>
    <row r="4689" s="2" customFormat="1" customHeight="1"/>
    <row r="4690" s="2" customFormat="1" customHeight="1"/>
    <row r="4691" s="2" customFormat="1" customHeight="1"/>
    <row r="4692" s="2" customFormat="1" customHeight="1"/>
    <row r="4693" s="2" customFormat="1" customHeight="1"/>
    <row r="4694" s="2" customFormat="1" customHeight="1"/>
    <row r="4695" s="2" customFormat="1" customHeight="1"/>
    <row r="4696" s="2" customFormat="1" customHeight="1"/>
    <row r="4697" s="2" customFormat="1" customHeight="1"/>
    <row r="4698" s="2" customFormat="1" customHeight="1"/>
    <row r="4699" s="2" customFormat="1" customHeight="1"/>
    <row r="4700" s="2" customFormat="1" customHeight="1"/>
    <row r="4701" s="2" customFormat="1" customHeight="1"/>
    <row r="4702" s="2" customFormat="1" customHeight="1"/>
    <row r="4703" s="2" customFormat="1" customHeight="1"/>
    <row r="4704" s="2" customFormat="1" customHeight="1"/>
    <row r="4705" s="2" customFormat="1" customHeight="1"/>
    <row r="4706" s="2" customFormat="1" customHeight="1"/>
    <row r="4707" s="2" customFormat="1" customHeight="1"/>
    <row r="4708" s="2" customFormat="1" customHeight="1"/>
    <row r="4709" s="2" customFormat="1" customHeight="1"/>
    <row r="4710" s="2" customFormat="1" customHeight="1"/>
    <row r="4711" s="2" customFormat="1" customHeight="1"/>
    <row r="4712" s="2" customFormat="1" customHeight="1"/>
    <row r="4713" s="2" customFormat="1" customHeight="1"/>
    <row r="4714" s="2" customFormat="1" customHeight="1"/>
    <row r="4715" s="2" customFormat="1" customHeight="1"/>
    <row r="4716" s="2" customFormat="1" customHeight="1"/>
    <row r="4717" s="2" customFormat="1" customHeight="1"/>
    <row r="4718" s="2" customFormat="1" customHeight="1"/>
    <row r="4719" s="2" customFormat="1" customHeight="1"/>
    <row r="4720" s="2" customFormat="1" customHeight="1"/>
    <row r="4721" s="2" customFormat="1" customHeight="1"/>
    <row r="4722" s="2" customFormat="1" customHeight="1"/>
    <row r="4723" s="2" customFormat="1" customHeight="1"/>
    <row r="4724" s="2" customFormat="1" customHeight="1"/>
    <row r="4725" s="2" customFormat="1" customHeight="1"/>
    <row r="4726" s="2" customFormat="1" customHeight="1"/>
    <row r="4727" s="2" customFormat="1" customHeight="1"/>
    <row r="4728" s="2" customFormat="1" customHeight="1"/>
    <row r="4729" s="2" customFormat="1" customHeight="1"/>
    <row r="4730" s="2" customFormat="1" customHeight="1"/>
    <row r="4731" s="2" customFormat="1" customHeight="1"/>
    <row r="4732" s="2" customFormat="1" customHeight="1"/>
    <row r="4733" s="2" customFormat="1" customHeight="1"/>
    <row r="4734" s="2" customFormat="1" customHeight="1"/>
    <row r="4735" s="2" customFormat="1" customHeight="1"/>
    <row r="4736" s="2" customFormat="1" customHeight="1"/>
    <row r="4737" s="2" customFormat="1" customHeight="1"/>
    <row r="4738" s="2" customFormat="1" customHeight="1"/>
    <row r="4739" s="2" customFormat="1" customHeight="1"/>
    <row r="4740" s="2" customFormat="1" customHeight="1"/>
    <row r="4741" s="2" customFormat="1" customHeight="1"/>
    <row r="4742" s="2" customFormat="1" customHeight="1"/>
    <row r="4743" s="2" customFormat="1" customHeight="1"/>
    <row r="4744" s="2" customFormat="1" customHeight="1"/>
    <row r="4745" s="2" customFormat="1" customHeight="1"/>
    <row r="4746" s="2" customFormat="1" customHeight="1"/>
    <row r="4747" s="2" customFormat="1" customHeight="1"/>
    <row r="4748" s="2" customFormat="1" customHeight="1"/>
    <row r="4749" s="2" customFormat="1" customHeight="1"/>
    <row r="4750" s="2" customFormat="1" customHeight="1"/>
    <row r="4751" s="2" customFormat="1" customHeight="1"/>
    <row r="4752" s="2" customFormat="1" customHeight="1"/>
    <row r="4753" s="2" customFormat="1" customHeight="1"/>
    <row r="4754" s="2" customFormat="1" customHeight="1"/>
    <row r="4755" s="2" customFormat="1" customHeight="1"/>
    <row r="4756" s="2" customFormat="1" customHeight="1"/>
    <row r="4757" s="2" customFormat="1" customHeight="1"/>
    <row r="4758" s="2" customFormat="1" customHeight="1"/>
    <row r="4759" s="2" customFormat="1" customHeight="1"/>
    <row r="4760" s="2" customFormat="1" customHeight="1"/>
    <row r="4761" s="2" customFormat="1" customHeight="1"/>
    <row r="4762" s="2" customFormat="1" customHeight="1"/>
    <row r="4763" s="2" customFormat="1" customHeight="1"/>
    <row r="4764" s="2" customFormat="1" customHeight="1"/>
    <row r="4765" s="2" customFormat="1" customHeight="1"/>
    <row r="4766" s="2" customFormat="1" customHeight="1"/>
    <row r="4767" s="2" customFormat="1" customHeight="1"/>
    <row r="4768" s="2" customFormat="1" customHeight="1"/>
    <row r="4769" s="2" customFormat="1" customHeight="1"/>
    <row r="4770" s="2" customFormat="1" customHeight="1"/>
    <row r="4771" s="2" customFormat="1" customHeight="1"/>
    <row r="4772" s="2" customFormat="1" customHeight="1"/>
    <row r="4773" s="2" customFormat="1" customHeight="1"/>
    <row r="4774" s="2" customFormat="1" customHeight="1"/>
    <row r="4775" s="2" customFormat="1" customHeight="1"/>
    <row r="4776" s="2" customFormat="1" customHeight="1"/>
    <row r="4777" s="2" customFormat="1" customHeight="1"/>
    <row r="4778" s="2" customFormat="1" customHeight="1"/>
    <row r="4779" s="2" customFormat="1" customHeight="1"/>
    <row r="4780" s="2" customFormat="1" customHeight="1"/>
    <row r="4781" s="2" customFormat="1" customHeight="1"/>
    <row r="4782" s="2" customFormat="1" customHeight="1"/>
    <row r="4783" s="2" customFormat="1" customHeight="1"/>
    <row r="4784" s="2" customFormat="1" customHeight="1"/>
    <row r="4785" s="2" customFormat="1" customHeight="1"/>
    <row r="4786" s="2" customFormat="1" customHeight="1"/>
    <row r="4787" s="2" customFormat="1" customHeight="1"/>
    <row r="4788" s="2" customFormat="1" customHeight="1"/>
    <row r="4789" s="2" customFormat="1" customHeight="1"/>
    <row r="4790" s="2" customFormat="1" customHeight="1"/>
    <row r="4791" s="2" customFormat="1" customHeight="1"/>
    <row r="4792" s="2" customFormat="1" customHeight="1"/>
    <row r="4793" s="2" customFormat="1" customHeight="1"/>
    <row r="4794" s="2" customFormat="1" customHeight="1"/>
    <row r="4795" s="2" customFormat="1" customHeight="1"/>
    <row r="4796" s="2" customFormat="1" customHeight="1"/>
    <row r="4797" s="2" customFormat="1" customHeight="1"/>
    <row r="4798" s="2" customFormat="1" customHeight="1"/>
    <row r="4799" s="2" customFormat="1" customHeight="1"/>
    <row r="4800" s="2" customFormat="1" customHeight="1"/>
    <row r="4801" s="2" customFormat="1" customHeight="1"/>
    <row r="4802" s="2" customFormat="1" customHeight="1"/>
    <row r="4803" s="2" customFormat="1" customHeight="1"/>
    <row r="4804" s="2" customFormat="1" customHeight="1"/>
    <row r="4805" s="2" customFormat="1" customHeight="1"/>
    <row r="4806" s="2" customFormat="1" customHeight="1"/>
    <row r="4807" s="2" customFormat="1" customHeight="1"/>
    <row r="4808" s="2" customFormat="1" customHeight="1"/>
    <row r="4809" s="2" customFormat="1" customHeight="1"/>
    <row r="4810" s="2" customFormat="1" customHeight="1"/>
    <row r="4811" s="2" customFormat="1" customHeight="1"/>
    <row r="4812" s="2" customFormat="1" customHeight="1"/>
    <row r="4813" s="2" customFormat="1" customHeight="1"/>
    <row r="4814" s="2" customFormat="1" customHeight="1"/>
    <row r="4815" s="2" customFormat="1" customHeight="1"/>
    <row r="4816" s="2" customFormat="1" customHeight="1"/>
    <row r="4817" s="2" customFormat="1" customHeight="1"/>
    <row r="4818" s="2" customFormat="1" customHeight="1"/>
    <row r="4819" s="2" customFormat="1" customHeight="1"/>
    <row r="4820" s="2" customFormat="1" customHeight="1"/>
    <row r="4821" s="2" customFormat="1" customHeight="1"/>
    <row r="4822" s="2" customFormat="1" customHeight="1"/>
    <row r="4823" s="2" customFormat="1" customHeight="1"/>
    <row r="4824" s="2" customFormat="1" customHeight="1"/>
    <row r="4825" s="2" customFormat="1" customHeight="1"/>
    <row r="4826" s="2" customFormat="1" customHeight="1"/>
    <row r="4827" s="2" customFormat="1" customHeight="1"/>
    <row r="4828" s="2" customFormat="1" customHeight="1"/>
    <row r="4829" s="2" customFormat="1" customHeight="1"/>
    <row r="4830" s="2" customFormat="1" customHeight="1"/>
    <row r="4831" s="2" customFormat="1" customHeight="1"/>
    <row r="4832" s="2" customFormat="1" customHeight="1"/>
    <row r="4833" s="2" customFormat="1" customHeight="1"/>
    <row r="4834" s="2" customFormat="1" customHeight="1"/>
    <row r="4835" s="2" customFormat="1" customHeight="1"/>
    <row r="4836" s="2" customFormat="1" customHeight="1"/>
    <row r="4837" s="2" customFormat="1" customHeight="1"/>
    <row r="4838" s="2" customFormat="1" customHeight="1"/>
    <row r="4839" s="2" customFormat="1" customHeight="1"/>
    <row r="4840" s="2" customFormat="1" customHeight="1"/>
    <row r="4841" s="2" customFormat="1" customHeight="1"/>
    <row r="4842" s="2" customFormat="1" customHeight="1"/>
    <row r="4843" s="2" customFormat="1" customHeight="1"/>
    <row r="4844" s="2" customFormat="1" customHeight="1"/>
    <row r="4845" s="2" customFormat="1" customHeight="1"/>
    <row r="4846" s="2" customFormat="1" customHeight="1"/>
    <row r="4847" s="2" customFormat="1" customHeight="1"/>
    <row r="4848" s="2" customFormat="1" customHeight="1"/>
    <row r="4849" s="2" customFormat="1" customHeight="1"/>
    <row r="4850" s="2" customFormat="1" customHeight="1"/>
    <row r="4851" s="2" customFormat="1" customHeight="1"/>
    <row r="4852" s="2" customFormat="1" customHeight="1"/>
    <row r="4853" s="2" customFormat="1" customHeight="1"/>
    <row r="4854" s="2" customFormat="1" customHeight="1"/>
    <row r="4855" s="2" customFormat="1" customHeight="1"/>
    <row r="4856" s="2" customFormat="1" customHeight="1"/>
    <row r="4857" s="2" customFormat="1" customHeight="1"/>
    <row r="4858" s="2" customFormat="1" customHeight="1"/>
    <row r="4859" s="2" customFormat="1" customHeight="1"/>
    <row r="4860" s="2" customFormat="1" customHeight="1"/>
    <row r="4861" s="2" customFormat="1" customHeight="1"/>
    <row r="4862" s="2" customFormat="1" customHeight="1"/>
    <row r="4863" s="2" customFormat="1" customHeight="1"/>
    <row r="4864" s="2" customFormat="1" customHeight="1"/>
    <row r="4865" s="2" customFormat="1" customHeight="1"/>
    <row r="4866" s="2" customFormat="1" customHeight="1"/>
    <row r="4867" s="2" customFormat="1" customHeight="1"/>
    <row r="4868" s="2" customFormat="1" customHeight="1"/>
    <row r="4869" s="2" customFormat="1" customHeight="1"/>
    <row r="4870" s="2" customFormat="1" customHeight="1"/>
    <row r="4871" s="2" customFormat="1" customHeight="1"/>
    <row r="4872" s="2" customFormat="1" customHeight="1"/>
    <row r="4873" s="2" customFormat="1" customHeight="1"/>
    <row r="4874" s="2" customFormat="1" customHeight="1"/>
    <row r="4875" s="2" customFormat="1" customHeight="1"/>
    <row r="4876" s="2" customFormat="1" customHeight="1"/>
    <row r="4877" s="2" customFormat="1" customHeight="1"/>
    <row r="4878" s="2" customFormat="1" customHeight="1"/>
    <row r="4879" s="2" customFormat="1" customHeight="1"/>
    <row r="4880" s="2" customFormat="1" customHeight="1"/>
    <row r="4881" s="2" customFormat="1" customHeight="1"/>
    <row r="4882" s="2" customFormat="1" customHeight="1"/>
    <row r="4883" s="2" customFormat="1" customHeight="1"/>
    <row r="4884" s="2" customFormat="1" customHeight="1"/>
    <row r="4885" s="2" customFormat="1" customHeight="1"/>
    <row r="4886" s="2" customFormat="1" customHeight="1"/>
    <row r="4887" s="2" customFormat="1" customHeight="1"/>
    <row r="4888" s="2" customFormat="1" customHeight="1"/>
    <row r="4889" s="2" customFormat="1" customHeight="1"/>
    <row r="4890" s="2" customFormat="1" customHeight="1"/>
    <row r="4891" s="2" customFormat="1" customHeight="1"/>
    <row r="4892" s="2" customFormat="1" customHeight="1"/>
    <row r="4893" s="2" customFormat="1" customHeight="1"/>
    <row r="4894" s="2" customFormat="1" customHeight="1"/>
    <row r="4895" s="2" customFormat="1" customHeight="1"/>
    <row r="4896" s="2" customFormat="1" customHeight="1"/>
    <row r="4897" s="2" customFormat="1" customHeight="1"/>
    <row r="4898" s="2" customFormat="1" customHeight="1"/>
    <row r="4899" s="2" customFormat="1" customHeight="1"/>
    <row r="4900" s="2" customFormat="1" customHeight="1"/>
    <row r="4901" s="2" customFormat="1" customHeight="1"/>
    <row r="4902" s="2" customFormat="1" customHeight="1"/>
    <row r="4903" s="2" customFormat="1" customHeight="1"/>
    <row r="4904" s="2" customFormat="1" customHeight="1"/>
    <row r="4905" s="2" customFormat="1" customHeight="1"/>
    <row r="4906" s="2" customFormat="1" customHeight="1"/>
    <row r="4907" s="2" customFormat="1" customHeight="1"/>
    <row r="4908" s="2" customFormat="1" customHeight="1"/>
    <row r="4909" s="2" customFormat="1" customHeight="1"/>
    <row r="4910" s="2" customFormat="1" customHeight="1"/>
    <row r="4911" s="2" customFormat="1" customHeight="1"/>
    <row r="4912" s="2" customFormat="1" customHeight="1"/>
    <row r="4913" s="2" customFormat="1" customHeight="1"/>
    <row r="4914" s="2" customFormat="1" customHeight="1"/>
    <row r="4915" s="2" customFormat="1" customHeight="1"/>
    <row r="4916" s="2" customFormat="1" customHeight="1"/>
    <row r="4917" s="2" customFormat="1" customHeight="1"/>
    <row r="4918" s="2" customFormat="1" customHeight="1"/>
    <row r="4919" s="2" customFormat="1" customHeight="1"/>
    <row r="4920" s="2" customFormat="1" customHeight="1"/>
    <row r="4921" s="2" customFormat="1" customHeight="1"/>
    <row r="4922" s="2" customFormat="1" customHeight="1"/>
    <row r="4923" s="2" customFormat="1" customHeight="1"/>
    <row r="4924" s="2" customFormat="1" customHeight="1"/>
    <row r="4925" s="2" customFormat="1" customHeight="1"/>
    <row r="4926" s="2" customFormat="1" customHeight="1"/>
    <row r="4927" s="2" customFormat="1" customHeight="1"/>
    <row r="4928" s="2" customFormat="1" customHeight="1"/>
    <row r="4929" s="2" customFormat="1" customHeight="1"/>
    <row r="4930" s="2" customFormat="1" customHeight="1"/>
    <row r="4931" s="2" customFormat="1" customHeight="1"/>
    <row r="4932" s="2" customFormat="1" customHeight="1"/>
    <row r="4933" s="2" customFormat="1" customHeight="1"/>
    <row r="4934" s="2" customFormat="1" customHeight="1"/>
    <row r="4935" s="2" customFormat="1" customHeight="1"/>
    <row r="4936" s="2" customFormat="1" customHeight="1"/>
    <row r="4937" s="2" customFormat="1" customHeight="1"/>
    <row r="4938" s="2" customFormat="1" customHeight="1"/>
    <row r="4939" s="2" customFormat="1" customHeight="1"/>
    <row r="4940" s="2" customFormat="1" customHeight="1"/>
    <row r="4941" s="2" customFormat="1" customHeight="1"/>
    <row r="4942" s="2" customFormat="1" customHeight="1"/>
    <row r="4943" s="2" customFormat="1" customHeight="1"/>
    <row r="4944" s="2" customFormat="1" customHeight="1"/>
    <row r="4945" s="2" customFormat="1" customHeight="1"/>
    <row r="4946" s="2" customFormat="1" customHeight="1"/>
    <row r="4947" s="2" customFormat="1" customHeight="1"/>
    <row r="4948" s="2" customFormat="1" customHeight="1"/>
    <row r="4949" s="2" customFormat="1" customHeight="1"/>
    <row r="4950" s="2" customFormat="1" customHeight="1"/>
    <row r="4951" s="2" customFormat="1" customHeight="1"/>
    <row r="4952" s="2" customFormat="1" customHeight="1"/>
    <row r="4953" s="2" customFormat="1" customHeight="1"/>
    <row r="4954" s="2" customFormat="1" customHeight="1"/>
    <row r="4955" s="2" customFormat="1" customHeight="1"/>
    <row r="4956" s="2" customFormat="1" customHeight="1"/>
    <row r="4957" s="2" customFormat="1" customHeight="1"/>
    <row r="4958" s="2" customFormat="1" customHeight="1"/>
    <row r="4959" s="2" customFormat="1" customHeight="1"/>
    <row r="4960" s="2" customFormat="1" customHeight="1"/>
    <row r="4961" s="2" customFormat="1" customHeight="1"/>
    <row r="4962" s="2" customFormat="1" customHeight="1"/>
    <row r="4963" s="2" customFormat="1" customHeight="1"/>
    <row r="4964" s="2" customFormat="1" customHeight="1"/>
    <row r="4965" s="2" customFormat="1" customHeight="1"/>
    <row r="4966" s="2" customFormat="1" customHeight="1"/>
    <row r="4967" s="2" customFormat="1" customHeight="1"/>
    <row r="4968" s="2" customFormat="1" customHeight="1"/>
    <row r="4969" s="2" customFormat="1" customHeight="1"/>
    <row r="4970" s="2" customFormat="1" customHeight="1"/>
    <row r="4971" s="2" customFormat="1" customHeight="1"/>
    <row r="4972" s="2" customFormat="1" customHeight="1"/>
    <row r="4973" s="2" customFormat="1" customHeight="1"/>
    <row r="4974" s="2" customFormat="1" customHeight="1"/>
    <row r="4975" s="2" customFormat="1" customHeight="1"/>
    <row r="4976" s="2" customFormat="1" customHeight="1"/>
    <row r="4977" s="2" customFormat="1" customHeight="1"/>
    <row r="4978" s="2" customFormat="1" customHeight="1"/>
    <row r="4979" s="2" customFormat="1" customHeight="1"/>
    <row r="4980" s="2" customFormat="1" customHeight="1"/>
    <row r="4981" s="2" customFormat="1" customHeight="1"/>
    <row r="4982" s="2" customFormat="1" customHeight="1"/>
    <row r="4983" s="2" customFormat="1" customHeight="1"/>
    <row r="4984" s="2" customFormat="1" customHeight="1"/>
    <row r="4985" s="2" customFormat="1" customHeight="1"/>
    <row r="4986" s="2" customFormat="1" customHeight="1"/>
    <row r="4987" s="2" customFormat="1" customHeight="1"/>
    <row r="4988" s="2" customFormat="1" customHeight="1"/>
    <row r="4989" s="2" customFormat="1" customHeight="1"/>
    <row r="4990" s="2" customFormat="1" customHeight="1"/>
    <row r="4991" s="2" customFormat="1" customHeight="1"/>
    <row r="4992" s="2" customFormat="1" customHeight="1"/>
    <row r="4993" s="2" customFormat="1" customHeight="1"/>
    <row r="4994" s="2" customFormat="1" customHeight="1"/>
    <row r="4995" s="2" customFormat="1" customHeight="1"/>
    <row r="4996" s="2" customFormat="1" customHeight="1"/>
    <row r="4997" s="2" customFormat="1" customHeight="1"/>
    <row r="4998" s="2" customFormat="1" customHeight="1"/>
    <row r="4999" s="2" customFormat="1" customHeight="1"/>
    <row r="5000" s="2" customFormat="1" customHeight="1"/>
    <row r="5001" s="2" customFormat="1" customHeight="1"/>
    <row r="5002" s="2" customFormat="1" customHeight="1"/>
    <row r="5003" s="2" customFormat="1" customHeight="1"/>
    <row r="5004" s="2" customFormat="1" customHeight="1"/>
    <row r="5005" s="2" customFormat="1" customHeight="1"/>
    <row r="5006" s="2" customFormat="1" customHeight="1"/>
    <row r="5007" s="2" customFormat="1" customHeight="1"/>
    <row r="5008" s="2" customFormat="1" customHeight="1"/>
    <row r="5009" s="2" customFormat="1" customHeight="1"/>
    <row r="5010" s="2" customFormat="1" customHeight="1"/>
    <row r="5011" s="2" customFormat="1" customHeight="1"/>
    <row r="5012" s="2" customFormat="1" customHeight="1"/>
    <row r="5013" s="2" customFormat="1" customHeight="1"/>
    <row r="5014" s="2" customFormat="1" customHeight="1"/>
    <row r="5015" s="2" customFormat="1" customHeight="1"/>
    <row r="5016" s="2" customFormat="1" customHeight="1"/>
    <row r="5017" s="2" customFormat="1" customHeight="1"/>
    <row r="5018" s="2" customFormat="1" customHeight="1"/>
    <row r="5019" s="2" customFormat="1" customHeight="1"/>
    <row r="5020" s="2" customFormat="1" customHeight="1"/>
    <row r="5021" s="2" customFormat="1" customHeight="1"/>
    <row r="5022" s="2" customFormat="1" customHeight="1"/>
    <row r="5023" s="2" customFormat="1" customHeight="1"/>
    <row r="5024" s="2" customFormat="1" customHeight="1"/>
    <row r="5025" s="2" customFormat="1" customHeight="1"/>
    <row r="5026" s="2" customFormat="1" customHeight="1"/>
    <row r="5027" s="2" customFormat="1" customHeight="1"/>
    <row r="5028" s="2" customFormat="1" customHeight="1"/>
    <row r="5029" s="2" customFormat="1" customHeight="1"/>
    <row r="5030" s="2" customFormat="1" customHeight="1"/>
    <row r="5031" s="2" customFormat="1" customHeight="1"/>
    <row r="5032" s="2" customFormat="1" customHeight="1"/>
    <row r="5033" s="2" customFormat="1" customHeight="1"/>
    <row r="5034" s="2" customFormat="1" customHeight="1"/>
    <row r="5035" s="2" customFormat="1" customHeight="1"/>
    <row r="5036" s="2" customFormat="1" customHeight="1"/>
    <row r="5037" s="2" customFormat="1" customHeight="1"/>
    <row r="5038" s="2" customFormat="1" customHeight="1"/>
    <row r="5039" s="2" customFormat="1" customHeight="1"/>
    <row r="5040" s="2" customFormat="1" customHeight="1"/>
    <row r="5041" s="2" customFormat="1" customHeight="1"/>
    <row r="5042" s="2" customFormat="1" customHeight="1"/>
    <row r="5043" s="2" customFormat="1" customHeight="1"/>
    <row r="5044" s="2" customFormat="1" customHeight="1"/>
    <row r="5045" s="2" customFormat="1" customHeight="1"/>
    <row r="5046" s="2" customFormat="1" customHeight="1"/>
    <row r="5047" s="2" customFormat="1" customHeight="1"/>
    <row r="5048" s="2" customFormat="1" customHeight="1"/>
    <row r="5049" s="2" customFormat="1" customHeight="1"/>
    <row r="5050" s="2" customFormat="1" customHeight="1"/>
    <row r="5051" s="2" customFormat="1" customHeight="1"/>
    <row r="5052" s="2" customFormat="1" customHeight="1"/>
    <row r="5053" s="2" customFormat="1" customHeight="1"/>
    <row r="5054" s="2" customFormat="1" customHeight="1"/>
    <row r="5055" s="2" customFormat="1" customHeight="1"/>
    <row r="5056" s="2" customFormat="1" customHeight="1"/>
    <row r="5057" s="2" customFormat="1" customHeight="1"/>
    <row r="5058" s="2" customFormat="1" customHeight="1"/>
    <row r="5059" s="2" customFormat="1" customHeight="1"/>
    <row r="5060" s="2" customFormat="1" customHeight="1"/>
    <row r="5061" s="2" customFormat="1" customHeight="1"/>
    <row r="5062" s="2" customFormat="1" customHeight="1"/>
    <row r="5063" s="2" customFormat="1" customHeight="1"/>
    <row r="5064" s="2" customFormat="1" customHeight="1"/>
    <row r="5065" s="2" customFormat="1" customHeight="1"/>
    <row r="5066" s="2" customFormat="1" customHeight="1"/>
    <row r="5067" s="2" customFormat="1" customHeight="1"/>
    <row r="5068" s="2" customFormat="1" customHeight="1"/>
    <row r="5069" s="2" customFormat="1" customHeight="1"/>
    <row r="5070" s="2" customFormat="1" customHeight="1"/>
    <row r="5071" s="2" customFormat="1" customHeight="1"/>
  </sheetData>
  <mergeCells count="33">
    <mergeCell ref="A2:P2"/>
    <mergeCell ref="A3:P3"/>
    <mergeCell ref="T3:AI3"/>
    <mergeCell ref="AJ3:AY3"/>
    <mergeCell ref="AZ3:BO3"/>
    <mergeCell ref="BP3:CE3"/>
    <mergeCell ref="CF3:CU3"/>
    <mergeCell ref="CV3:DK3"/>
    <mergeCell ref="DL3:EA3"/>
    <mergeCell ref="EB3:EQ3"/>
    <mergeCell ref="ER3:FG3"/>
    <mergeCell ref="FH3:FW3"/>
    <mergeCell ref="FX3:GM3"/>
    <mergeCell ref="GN3:HC3"/>
    <mergeCell ref="HD3:HS3"/>
    <mergeCell ref="HT3:II3"/>
    <mergeCell ref="I5:J5"/>
    <mergeCell ref="K5:M5"/>
    <mergeCell ref="A25:C25"/>
    <mergeCell ref="A26:C26"/>
    <mergeCell ref="A27:C27"/>
    <mergeCell ref="A29:F29"/>
    <mergeCell ref="A5:A6"/>
    <mergeCell ref="B5:B6"/>
    <mergeCell ref="C5:C6"/>
    <mergeCell ref="D5:D6"/>
    <mergeCell ref="E5:E6"/>
    <mergeCell ref="F5:F6"/>
    <mergeCell ref="G5:G6"/>
    <mergeCell ref="H5:H6"/>
    <mergeCell ref="N5:N6"/>
    <mergeCell ref="O5:O6"/>
    <mergeCell ref="P5:P6"/>
  </mergeCells>
  <dataValidations count="1">
    <dataValidation allowBlank="1" showInputMessage="1" showErrorMessage="1" sqref="O7:O25 M7:N10"/>
  </dataValidations>
  <printOptions horizontalCentered="1"/>
  <pageMargins left="0.354330708661417" right="0.354330708661417" top="0.78740157480315" bottom="0.590551181102362" header="1.06299212598425" footer="0.511811023622047"/>
  <pageSetup paperSize="9" fitToHeight="0" orientation="landscape" verticalDpi="600"/>
  <headerFooter alignWithMargins="0">
    <oddHeader>&amp;R&amp;10表&amp;"Times New Roman,常规"4-8-2
&amp;"宋体,常规"共&amp;"Times New Roman,常规"&amp;N&amp;"宋体,常规"页第&amp;"Times New Roman,常规"&amp;P&amp;"宋体,常规"页</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5071"/>
  <sheetViews>
    <sheetView showGridLines="0" zoomScaleSheetLayoutView="60" workbookViewId="0">
      <selection activeCell="C20" sqref="C20"/>
    </sheetView>
  </sheetViews>
  <sheetFormatPr defaultColWidth="8.75" defaultRowHeight="15.75" customHeight="1"/>
  <cols>
    <col min="1" max="1" width="4.5" style="4" customWidth="1"/>
    <col min="2" max="2" width="11.25" style="4" customWidth="1"/>
    <col min="3" max="3" width="8" style="301" customWidth="1"/>
    <col min="4" max="4" width="4.75" style="4" customWidth="1"/>
    <col min="5" max="5" width="13.5" style="4"/>
    <col min="6" max="6" width="7.75" style="4" customWidth="1"/>
    <col min="7" max="7" width="4.375" style="4" customWidth="1"/>
    <col min="8" max="8" width="4.875" style="4" customWidth="1"/>
    <col min="9" max="11" width="11" style="4" customWidth="1"/>
    <col min="12" max="12" width="6.625" style="4" customWidth="1"/>
    <col min="13" max="13" width="11" style="4" customWidth="1"/>
    <col min="14" max="14" width="6.125" style="4" customWidth="1"/>
    <col min="15" max="15" width="5.75" style="4" customWidth="1"/>
    <col min="16" max="32" width="9" style="4"/>
    <col min="33" max="16384" width="8.75" style="4"/>
  </cols>
  <sheetData>
    <row r="1" ht="14.25" spans="1:15">
      <c r="A1" s="5"/>
      <c r="B1" s="6"/>
      <c r="C1" s="302"/>
      <c r="D1" s="7"/>
      <c r="E1" s="7"/>
      <c r="F1" s="7"/>
      <c r="G1" s="7"/>
      <c r="H1" s="7"/>
      <c r="I1" s="7"/>
      <c r="J1" s="7"/>
      <c r="K1" s="7"/>
      <c r="L1" s="7"/>
      <c r="M1" s="7"/>
      <c r="N1" s="7"/>
      <c r="O1" s="7"/>
    </row>
    <row r="2" s="1" customFormat="1" ht="30" customHeight="1" spans="1:15">
      <c r="A2" s="8" t="s">
        <v>446</v>
      </c>
      <c r="B2" s="8"/>
      <c r="C2" s="8"/>
      <c r="D2" s="8"/>
      <c r="E2" s="8"/>
      <c r="F2" s="8"/>
      <c r="G2" s="8"/>
      <c r="H2" s="8"/>
      <c r="I2" s="8"/>
      <c r="J2" s="8"/>
      <c r="K2" s="8"/>
      <c r="L2" s="8"/>
      <c r="M2" s="8"/>
      <c r="N2" s="8"/>
      <c r="O2" s="8"/>
    </row>
    <row r="3" s="2" customFormat="1" ht="14.1" customHeight="1" spans="1:243">
      <c r="A3" s="9" t="e">
        <f>CONCATENATE(#REF!,#REF!,#REF!,#REF!,#REF!,#REF!,#REF!)</f>
        <v>#REF!</v>
      </c>
      <c r="B3" s="9"/>
      <c r="C3" s="9"/>
      <c r="D3" s="9"/>
      <c r="E3" s="9"/>
      <c r="F3" s="9"/>
      <c r="G3" s="9"/>
      <c r="H3" s="9"/>
      <c r="I3" s="9"/>
      <c r="J3" s="9"/>
      <c r="K3" s="9"/>
      <c r="L3" s="9"/>
      <c r="M3" s="9"/>
      <c r="N3" s="9"/>
      <c r="O3" s="9"/>
      <c r="P3" s="10"/>
      <c r="Q3" s="10"/>
      <c r="R3" s="10"/>
      <c r="S3" s="10"/>
      <c r="T3" s="9" t="e">
        <f>CONCATENATE(#REF!,#REF!,#REF!,#REF!,#REF!,#REF!,#REF!)</f>
        <v>#REF!</v>
      </c>
      <c r="U3" s="9"/>
      <c r="V3" s="9"/>
      <c r="W3" s="9"/>
      <c r="X3" s="9"/>
      <c r="Y3" s="9"/>
      <c r="Z3" s="9"/>
      <c r="AA3" s="9"/>
      <c r="AB3" s="9"/>
      <c r="AC3" s="9"/>
      <c r="AD3" s="9"/>
      <c r="AE3" s="9"/>
      <c r="AF3" s="9"/>
      <c r="AG3" s="9"/>
      <c r="AH3" s="9"/>
      <c r="AI3" s="9"/>
      <c r="AJ3" s="9" t="e">
        <f>CONCATENATE(#REF!,#REF!,#REF!,#REF!,#REF!,#REF!,#REF!)</f>
        <v>#REF!</v>
      </c>
      <c r="AK3" s="9"/>
      <c r="AL3" s="9"/>
      <c r="AM3" s="9"/>
      <c r="AN3" s="9"/>
      <c r="AO3" s="9"/>
      <c r="AP3" s="9"/>
      <c r="AQ3" s="9"/>
      <c r="AR3" s="9"/>
      <c r="AS3" s="9"/>
      <c r="AT3" s="9"/>
      <c r="AU3" s="9"/>
      <c r="AV3" s="9"/>
      <c r="AW3" s="9"/>
      <c r="AX3" s="9"/>
      <c r="AY3" s="9"/>
      <c r="AZ3" s="9" t="e">
        <f>CONCATENATE(#REF!,#REF!,#REF!,#REF!,#REF!,#REF!,#REF!)</f>
        <v>#REF!</v>
      </c>
      <c r="BA3" s="9"/>
      <c r="BB3" s="9"/>
      <c r="BC3" s="9"/>
      <c r="BD3" s="9"/>
      <c r="BE3" s="9"/>
      <c r="BF3" s="9"/>
      <c r="BG3" s="9"/>
      <c r="BH3" s="9"/>
      <c r="BI3" s="9"/>
      <c r="BJ3" s="9"/>
      <c r="BK3" s="9"/>
      <c r="BL3" s="9"/>
      <c r="BM3" s="9"/>
      <c r="BN3" s="9"/>
      <c r="BO3" s="9"/>
      <c r="BP3" s="9" t="e">
        <f>CONCATENATE(#REF!,#REF!,#REF!,#REF!,#REF!,#REF!,#REF!)</f>
        <v>#REF!</v>
      </c>
      <c r="BQ3" s="9"/>
      <c r="BR3" s="9"/>
      <c r="BS3" s="9"/>
      <c r="BT3" s="9"/>
      <c r="BU3" s="9"/>
      <c r="BV3" s="9"/>
      <c r="BW3" s="9"/>
      <c r="BX3" s="9"/>
      <c r="BY3" s="9"/>
      <c r="BZ3" s="9"/>
      <c r="CA3" s="9"/>
      <c r="CB3" s="9"/>
      <c r="CC3" s="9"/>
      <c r="CD3" s="9"/>
      <c r="CE3" s="9"/>
      <c r="CF3" s="9" t="e">
        <f>CONCATENATE(#REF!,#REF!,#REF!,#REF!,#REF!,#REF!,#REF!)</f>
        <v>#REF!</v>
      </c>
      <c r="CG3" s="9"/>
      <c r="CH3" s="9"/>
      <c r="CI3" s="9"/>
      <c r="CJ3" s="9"/>
      <c r="CK3" s="9"/>
      <c r="CL3" s="9"/>
      <c r="CM3" s="9"/>
      <c r="CN3" s="9"/>
      <c r="CO3" s="9"/>
      <c r="CP3" s="9"/>
      <c r="CQ3" s="9"/>
      <c r="CR3" s="9"/>
      <c r="CS3" s="9"/>
      <c r="CT3" s="9"/>
      <c r="CU3" s="9"/>
      <c r="CV3" s="9" t="e">
        <f>CONCATENATE(#REF!,#REF!,#REF!,#REF!,#REF!,#REF!,#REF!)</f>
        <v>#REF!</v>
      </c>
      <c r="CW3" s="9"/>
      <c r="CX3" s="9"/>
      <c r="CY3" s="9"/>
      <c r="CZ3" s="9"/>
      <c r="DA3" s="9"/>
      <c r="DB3" s="9"/>
      <c r="DC3" s="9"/>
      <c r="DD3" s="9"/>
      <c r="DE3" s="9"/>
      <c r="DF3" s="9"/>
      <c r="DG3" s="9"/>
      <c r="DH3" s="9"/>
      <c r="DI3" s="9"/>
      <c r="DJ3" s="9"/>
      <c r="DK3" s="9"/>
      <c r="DL3" s="9" t="e">
        <f>CONCATENATE(#REF!,#REF!,#REF!,#REF!,#REF!,#REF!,#REF!)</f>
        <v>#REF!</v>
      </c>
      <c r="DM3" s="9"/>
      <c r="DN3" s="9"/>
      <c r="DO3" s="9"/>
      <c r="DP3" s="9"/>
      <c r="DQ3" s="9"/>
      <c r="DR3" s="9"/>
      <c r="DS3" s="9"/>
      <c r="DT3" s="9"/>
      <c r="DU3" s="9"/>
      <c r="DV3" s="9"/>
      <c r="DW3" s="9"/>
      <c r="DX3" s="9"/>
      <c r="DY3" s="9"/>
      <c r="DZ3" s="9"/>
      <c r="EA3" s="9"/>
      <c r="EB3" s="9" t="e">
        <f>CONCATENATE(#REF!,#REF!,#REF!,#REF!,#REF!,#REF!,#REF!)</f>
        <v>#REF!</v>
      </c>
      <c r="EC3" s="9"/>
      <c r="ED3" s="9"/>
      <c r="EE3" s="9"/>
      <c r="EF3" s="9"/>
      <c r="EG3" s="9"/>
      <c r="EH3" s="9"/>
      <c r="EI3" s="9"/>
      <c r="EJ3" s="9"/>
      <c r="EK3" s="9"/>
      <c r="EL3" s="9"/>
      <c r="EM3" s="9"/>
      <c r="EN3" s="9"/>
      <c r="EO3" s="9"/>
      <c r="EP3" s="9"/>
      <c r="EQ3" s="9"/>
      <c r="ER3" s="9" t="e">
        <f>CONCATENATE(#REF!,#REF!,#REF!,#REF!,#REF!,#REF!,#REF!)</f>
        <v>#REF!</v>
      </c>
      <c r="ES3" s="9"/>
      <c r="ET3" s="9"/>
      <c r="EU3" s="9"/>
      <c r="EV3" s="9"/>
      <c r="EW3" s="9"/>
      <c r="EX3" s="9"/>
      <c r="EY3" s="9"/>
      <c r="EZ3" s="9"/>
      <c r="FA3" s="9"/>
      <c r="FB3" s="9"/>
      <c r="FC3" s="9"/>
      <c r="FD3" s="9"/>
      <c r="FE3" s="9"/>
      <c r="FF3" s="9"/>
      <c r="FG3" s="9"/>
      <c r="FH3" s="9" t="e">
        <f>CONCATENATE(#REF!,#REF!,#REF!,#REF!,#REF!,#REF!,#REF!)</f>
        <v>#REF!</v>
      </c>
      <c r="FI3" s="9"/>
      <c r="FJ3" s="9"/>
      <c r="FK3" s="9"/>
      <c r="FL3" s="9"/>
      <c r="FM3" s="9"/>
      <c r="FN3" s="9"/>
      <c r="FO3" s="9"/>
      <c r="FP3" s="9"/>
      <c r="FQ3" s="9"/>
      <c r="FR3" s="9"/>
      <c r="FS3" s="9"/>
      <c r="FT3" s="9"/>
      <c r="FU3" s="9"/>
      <c r="FV3" s="9"/>
      <c r="FW3" s="9"/>
      <c r="FX3" s="9" t="e">
        <f>CONCATENATE(#REF!,#REF!,#REF!,#REF!,#REF!,#REF!,#REF!)</f>
        <v>#REF!</v>
      </c>
      <c r="FY3" s="9"/>
      <c r="FZ3" s="9"/>
      <c r="GA3" s="9"/>
      <c r="GB3" s="9"/>
      <c r="GC3" s="9"/>
      <c r="GD3" s="9"/>
      <c r="GE3" s="9"/>
      <c r="GF3" s="9"/>
      <c r="GG3" s="9"/>
      <c r="GH3" s="9"/>
      <c r="GI3" s="9"/>
      <c r="GJ3" s="9"/>
      <c r="GK3" s="9"/>
      <c r="GL3" s="9"/>
      <c r="GM3" s="9"/>
      <c r="GN3" s="9" t="e">
        <f>CONCATENATE(#REF!,#REF!,#REF!,#REF!,#REF!,#REF!,#REF!)</f>
        <v>#REF!</v>
      </c>
      <c r="GO3" s="9"/>
      <c r="GP3" s="9"/>
      <c r="GQ3" s="9"/>
      <c r="GR3" s="9"/>
      <c r="GS3" s="9"/>
      <c r="GT3" s="9"/>
      <c r="GU3" s="9"/>
      <c r="GV3" s="9"/>
      <c r="GW3" s="9"/>
      <c r="GX3" s="9"/>
      <c r="GY3" s="9"/>
      <c r="GZ3" s="9"/>
      <c r="HA3" s="9"/>
      <c r="HB3" s="9"/>
      <c r="HC3" s="9"/>
      <c r="HD3" s="9" t="e">
        <f>CONCATENATE(#REF!,#REF!,#REF!,#REF!,#REF!,#REF!,#REF!)</f>
        <v>#REF!</v>
      </c>
      <c r="HE3" s="9"/>
      <c r="HF3" s="9"/>
      <c r="HG3" s="9"/>
      <c r="HH3" s="9"/>
      <c r="HI3" s="9"/>
      <c r="HJ3" s="9"/>
      <c r="HK3" s="9"/>
      <c r="HL3" s="9"/>
      <c r="HM3" s="9"/>
      <c r="HN3" s="9"/>
      <c r="HO3" s="9"/>
      <c r="HP3" s="9"/>
      <c r="HQ3" s="9"/>
      <c r="HR3" s="9"/>
      <c r="HS3" s="9"/>
      <c r="HT3" s="9" t="e">
        <f>CONCATENATE(#REF!,#REF!,#REF!,#REF!,#REF!,#REF!,#REF!)</f>
        <v>#REF!</v>
      </c>
      <c r="HU3" s="9"/>
      <c r="HV3" s="9"/>
      <c r="HW3" s="9"/>
      <c r="HX3" s="9"/>
      <c r="HY3" s="9"/>
      <c r="HZ3" s="9"/>
      <c r="IA3" s="9"/>
      <c r="IB3" s="9"/>
      <c r="IC3" s="9"/>
      <c r="ID3" s="9"/>
      <c r="IE3" s="9"/>
      <c r="IF3" s="9"/>
      <c r="IG3" s="9"/>
      <c r="IH3" s="9"/>
      <c r="II3" s="9"/>
    </row>
    <row r="4" s="2" customFormat="1" customHeight="1" spans="1:15">
      <c r="A4" s="79" t="e">
        <f>#REF!&amp;#REF!</f>
        <v>#REF!</v>
      </c>
      <c r="C4" s="82"/>
      <c r="G4" s="199"/>
      <c r="H4" s="199"/>
      <c r="O4" s="55" t="s">
        <v>2</v>
      </c>
    </row>
    <row r="5" s="300" customFormat="1" ht="24" customHeight="1" spans="1:15">
      <c r="A5" s="303" t="s">
        <v>3</v>
      </c>
      <c r="B5" s="303" t="s">
        <v>266</v>
      </c>
      <c r="C5" s="304" t="s">
        <v>440</v>
      </c>
      <c r="D5" s="304" t="s">
        <v>447</v>
      </c>
      <c r="E5" s="303" t="s">
        <v>448</v>
      </c>
      <c r="F5" s="304" t="s">
        <v>449</v>
      </c>
      <c r="G5" s="304" t="s">
        <v>450</v>
      </c>
      <c r="H5" s="305" t="s">
        <v>362</v>
      </c>
      <c r="I5" s="312" t="s">
        <v>5</v>
      </c>
      <c r="J5" s="312"/>
      <c r="K5" s="312" t="s">
        <v>6</v>
      </c>
      <c r="L5" s="312"/>
      <c r="M5" s="312"/>
      <c r="N5" s="313" t="s">
        <v>75</v>
      </c>
      <c r="O5" s="313" t="s">
        <v>76</v>
      </c>
    </row>
    <row r="6" s="300" customFormat="1" ht="24" customHeight="1" spans="1:15">
      <c r="A6" s="303"/>
      <c r="B6" s="303"/>
      <c r="C6" s="304"/>
      <c r="D6" s="304"/>
      <c r="E6" s="303" t="s">
        <v>451</v>
      </c>
      <c r="F6" s="304"/>
      <c r="G6" s="304"/>
      <c r="H6" s="305"/>
      <c r="I6" s="312" t="s">
        <v>281</v>
      </c>
      <c r="J6" s="312" t="s">
        <v>282</v>
      </c>
      <c r="K6" s="312" t="s">
        <v>281</v>
      </c>
      <c r="L6" s="312" t="s">
        <v>256</v>
      </c>
      <c r="M6" s="312" t="s">
        <v>282</v>
      </c>
      <c r="N6" s="312"/>
      <c r="O6" s="312"/>
    </row>
    <row r="7" s="2" customFormat="1" customHeight="1" spans="1:15">
      <c r="A7" s="71"/>
      <c r="B7" s="306"/>
      <c r="C7" s="307"/>
      <c r="D7" s="308"/>
      <c r="E7" s="308"/>
      <c r="F7" s="308"/>
      <c r="G7" s="308"/>
      <c r="H7" s="309"/>
      <c r="I7" s="16"/>
      <c r="J7" s="16"/>
      <c r="K7" s="16"/>
      <c r="L7" s="156"/>
      <c r="M7" s="16"/>
      <c r="N7" s="16" t="str">
        <f t="shared" ref="N7:N25" si="0">IF(J7=0,"",(M7-J7)/J7*100)</f>
        <v/>
      </c>
      <c r="O7" s="17"/>
    </row>
    <row r="8" s="2" customFormat="1" customHeight="1" spans="1:15">
      <c r="A8" s="13"/>
      <c r="B8" s="14"/>
      <c r="C8" s="130"/>
      <c r="D8" s="13"/>
      <c r="E8" s="13"/>
      <c r="F8" s="13"/>
      <c r="G8" s="13"/>
      <c r="H8" s="13"/>
      <c r="I8" s="16"/>
      <c r="J8" s="16"/>
      <c r="K8" s="16"/>
      <c r="L8" s="156"/>
      <c r="M8" s="16"/>
      <c r="N8" s="16" t="str">
        <f t="shared" si="0"/>
        <v/>
      </c>
      <c r="O8" s="17"/>
    </row>
    <row r="9" s="2" customFormat="1" customHeight="1" spans="1:15">
      <c r="A9" s="13"/>
      <c r="B9" s="14"/>
      <c r="C9" s="130"/>
      <c r="D9" s="13"/>
      <c r="E9" s="13"/>
      <c r="F9" s="13"/>
      <c r="G9" s="13"/>
      <c r="H9" s="13"/>
      <c r="I9" s="16"/>
      <c r="J9" s="16"/>
      <c r="K9" s="16"/>
      <c r="L9" s="156"/>
      <c r="M9" s="16"/>
      <c r="N9" s="16" t="str">
        <f t="shared" si="0"/>
        <v/>
      </c>
      <c r="O9" s="17"/>
    </row>
    <row r="10" s="2" customFormat="1" customHeight="1" spans="1:15">
      <c r="A10" s="13"/>
      <c r="B10" s="14"/>
      <c r="C10" s="130"/>
      <c r="D10" s="13"/>
      <c r="E10" s="13"/>
      <c r="F10" s="13"/>
      <c r="G10" s="13"/>
      <c r="H10" s="13"/>
      <c r="I10" s="16"/>
      <c r="J10" s="16"/>
      <c r="K10" s="16"/>
      <c r="L10" s="156"/>
      <c r="M10" s="16">
        <f t="shared" ref="M10:M24" si="1">ROUND(K10*L10/100,0)</f>
        <v>0</v>
      </c>
      <c r="N10" s="16" t="str">
        <f t="shared" si="0"/>
        <v/>
      </c>
      <c r="O10" s="17"/>
    </row>
    <row r="11" s="2" customFormat="1" customHeight="1" spans="1:15">
      <c r="A11" s="13"/>
      <c r="B11" s="14"/>
      <c r="C11" s="130"/>
      <c r="D11" s="13"/>
      <c r="E11" s="13"/>
      <c r="F11" s="13"/>
      <c r="G11" s="13"/>
      <c r="H11" s="13"/>
      <c r="I11" s="16"/>
      <c r="J11" s="16"/>
      <c r="K11" s="16"/>
      <c r="L11" s="156"/>
      <c r="M11" s="16">
        <f t="shared" si="1"/>
        <v>0</v>
      </c>
      <c r="N11" s="16" t="str">
        <f t="shared" si="0"/>
        <v/>
      </c>
      <c r="O11" s="17"/>
    </row>
    <row r="12" s="2" customFormat="1" customHeight="1" spans="1:15">
      <c r="A12" s="13"/>
      <c r="B12" s="14"/>
      <c r="C12" s="130"/>
      <c r="D12" s="13"/>
      <c r="E12" s="13"/>
      <c r="F12" s="13"/>
      <c r="G12" s="13"/>
      <c r="H12" s="13"/>
      <c r="I12" s="16"/>
      <c r="J12" s="16"/>
      <c r="K12" s="16"/>
      <c r="L12" s="156"/>
      <c r="M12" s="16">
        <f t="shared" si="1"/>
        <v>0</v>
      </c>
      <c r="N12" s="16" t="str">
        <f t="shared" si="0"/>
        <v/>
      </c>
      <c r="O12" s="17"/>
    </row>
    <row r="13" s="2" customFormat="1" customHeight="1" spans="1:15">
      <c r="A13" s="13"/>
      <c r="B13" s="14"/>
      <c r="C13" s="130"/>
      <c r="D13" s="13"/>
      <c r="E13" s="13"/>
      <c r="F13" s="13"/>
      <c r="G13" s="13"/>
      <c r="H13" s="13"/>
      <c r="I13" s="16"/>
      <c r="J13" s="16"/>
      <c r="K13" s="16"/>
      <c r="L13" s="156"/>
      <c r="M13" s="16">
        <f t="shared" si="1"/>
        <v>0</v>
      </c>
      <c r="N13" s="16" t="str">
        <f t="shared" si="0"/>
        <v/>
      </c>
      <c r="O13" s="17"/>
    </row>
    <row r="14" s="2" customFormat="1" customHeight="1" spans="1:15">
      <c r="A14" s="13"/>
      <c r="B14" s="14"/>
      <c r="C14" s="130"/>
      <c r="D14" s="13"/>
      <c r="E14" s="13"/>
      <c r="F14" s="13"/>
      <c r="G14" s="13"/>
      <c r="H14" s="13"/>
      <c r="I14" s="16"/>
      <c r="J14" s="16"/>
      <c r="K14" s="16"/>
      <c r="L14" s="156"/>
      <c r="M14" s="16">
        <f t="shared" si="1"/>
        <v>0</v>
      </c>
      <c r="N14" s="16" t="str">
        <f t="shared" si="0"/>
        <v/>
      </c>
      <c r="O14" s="17"/>
    </row>
    <row r="15" s="2" customFormat="1" customHeight="1" spans="1:15">
      <c r="A15" s="13"/>
      <c r="B15" s="14"/>
      <c r="C15" s="130"/>
      <c r="D15" s="13"/>
      <c r="E15" s="13"/>
      <c r="F15" s="13"/>
      <c r="G15" s="13"/>
      <c r="H15" s="13"/>
      <c r="I15" s="16"/>
      <c r="J15" s="16"/>
      <c r="K15" s="16"/>
      <c r="L15" s="156"/>
      <c r="M15" s="16">
        <f t="shared" si="1"/>
        <v>0</v>
      </c>
      <c r="N15" s="16" t="str">
        <f t="shared" si="0"/>
        <v/>
      </c>
      <c r="O15" s="17"/>
    </row>
    <row r="16" s="2" customFormat="1" customHeight="1" spans="1:15">
      <c r="A16" s="13"/>
      <c r="B16" s="14"/>
      <c r="C16" s="130"/>
      <c r="D16" s="13"/>
      <c r="E16" s="13"/>
      <c r="F16" s="13"/>
      <c r="G16" s="13"/>
      <c r="H16" s="13"/>
      <c r="I16" s="16"/>
      <c r="J16" s="16"/>
      <c r="K16" s="16"/>
      <c r="L16" s="156"/>
      <c r="M16" s="16">
        <f t="shared" si="1"/>
        <v>0</v>
      </c>
      <c r="N16" s="16" t="str">
        <f t="shared" si="0"/>
        <v/>
      </c>
      <c r="O16" s="17"/>
    </row>
    <row r="17" s="2" customFormat="1" customHeight="1" spans="1:15">
      <c r="A17" s="13"/>
      <c r="B17" s="14"/>
      <c r="C17" s="130"/>
      <c r="D17" s="13"/>
      <c r="E17" s="13"/>
      <c r="F17" s="13"/>
      <c r="G17" s="13"/>
      <c r="H17" s="13"/>
      <c r="I17" s="16"/>
      <c r="J17" s="16"/>
      <c r="K17" s="16"/>
      <c r="L17" s="156"/>
      <c r="M17" s="16">
        <f t="shared" si="1"/>
        <v>0</v>
      </c>
      <c r="N17" s="16" t="str">
        <f t="shared" si="0"/>
        <v/>
      </c>
      <c r="O17" s="17"/>
    </row>
    <row r="18" s="2" customFormat="1" customHeight="1" spans="1:15">
      <c r="A18" s="13"/>
      <c r="B18" s="14"/>
      <c r="C18" s="130"/>
      <c r="D18" s="13"/>
      <c r="E18" s="13"/>
      <c r="F18" s="13"/>
      <c r="G18" s="13"/>
      <c r="H18" s="13"/>
      <c r="I18" s="16"/>
      <c r="J18" s="16"/>
      <c r="K18" s="16"/>
      <c r="L18" s="156"/>
      <c r="M18" s="16">
        <f t="shared" si="1"/>
        <v>0</v>
      </c>
      <c r="N18" s="16" t="str">
        <f t="shared" si="0"/>
        <v/>
      </c>
      <c r="O18" s="17"/>
    </row>
    <row r="19" s="2" customFormat="1" customHeight="1" spans="1:15">
      <c r="A19" s="13"/>
      <c r="B19" s="14"/>
      <c r="C19" s="130"/>
      <c r="D19" s="13"/>
      <c r="E19" s="13"/>
      <c r="F19" s="13"/>
      <c r="G19" s="13"/>
      <c r="H19" s="13"/>
      <c r="I19" s="16"/>
      <c r="J19" s="16"/>
      <c r="K19" s="16"/>
      <c r="L19" s="156"/>
      <c r="M19" s="16">
        <f t="shared" si="1"/>
        <v>0</v>
      </c>
      <c r="N19" s="16" t="str">
        <f t="shared" si="0"/>
        <v/>
      </c>
      <c r="O19" s="17"/>
    </row>
    <row r="20" s="2" customFormat="1" customHeight="1" spans="1:15">
      <c r="A20" s="13"/>
      <c r="B20" s="14"/>
      <c r="C20" s="130"/>
      <c r="D20" s="13"/>
      <c r="E20" s="13"/>
      <c r="F20" s="13"/>
      <c r="G20" s="13"/>
      <c r="H20" s="13"/>
      <c r="I20" s="16"/>
      <c r="J20" s="16"/>
      <c r="K20" s="16"/>
      <c r="L20" s="156"/>
      <c r="M20" s="16">
        <f t="shared" si="1"/>
        <v>0</v>
      </c>
      <c r="N20" s="16" t="str">
        <f t="shared" si="0"/>
        <v/>
      </c>
      <c r="O20" s="17"/>
    </row>
    <row r="21" s="2" customFormat="1" customHeight="1" spans="1:15">
      <c r="A21" s="13"/>
      <c r="B21" s="14"/>
      <c r="C21" s="130"/>
      <c r="D21" s="13"/>
      <c r="E21" s="13"/>
      <c r="F21" s="13"/>
      <c r="G21" s="13"/>
      <c r="H21" s="13"/>
      <c r="I21" s="16"/>
      <c r="J21" s="16"/>
      <c r="K21" s="16"/>
      <c r="L21" s="156"/>
      <c r="M21" s="16">
        <f t="shared" si="1"/>
        <v>0</v>
      </c>
      <c r="N21" s="16" t="str">
        <f t="shared" si="0"/>
        <v/>
      </c>
      <c r="O21" s="17"/>
    </row>
    <row r="22" s="2" customFormat="1" customHeight="1" spans="1:15">
      <c r="A22" s="13"/>
      <c r="B22" s="14"/>
      <c r="C22" s="130"/>
      <c r="D22" s="13"/>
      <c r="E22" s="13"/>
      <c r="F22" s="13"/>
      <c r="G22" s="13"/>
      <c r="H22" s="13"/>
      <c r="I22" s="16"/>
      <c r="J22" s="16"/>
      <c r="K22" s="16"/>
      <c r="L22" s="156"/>
      <c r="M22" s="16">
        <f t="shared" si="1"/>
        <v>0</v>
      </c>
      <c r="N22" s="16" t="str">
        <f t="shared" si="0"/>
        <v/>
      </c>
      <c r="O22" s="17"/>
    </row>
    <row r="23" s="2" customFormat="1" customHeight="1" spans="1:15">
      <c r="A23" s="13"/>
      <c r="B23" s="14"/>
      <c r="C23" s="130"/>
      <c r="D23" s="13"/>
      <c r="E23" s="13"/>
      <c r="F23" s="13"/>
      <c r="G23" s="13"/>
      <c r="H23" s="13"/>
      <c r="I23" s="16"/>
      <c r="J23" s="16"/>
      <c r="K23" s="16"/>
      <c r="L23" s="156"/>
      <c r="M23" s="16">
        <f t="shared" si="1"/>
        <v>0</v>
      </c>
      <c r="N23" s="16" t="str">
        <f t="shared" si="0"/>
        <v/>
      </c>
      <c r="O23" s="17"/>
    </row>
    <row r="24" s="2" customFormat="1" customHeight="1" spans="1:15">
      <c r="A24" s="13"/>
      <c r="B24" s="14"/>
      <c r="C24" s="130"/>
      <c r="D24" s="13"/>
      <c r="E24" s="13"/>
      <c r="F24" s="13"/>
      <c r="G24" s="13"/>
      <c r="H24" s="13"/>
      <c r="I24" s="16"/>
      <c r="J24" s="16"/>
      <c r="K24" s="16"/>
      <c r="L24" s="156"/>
      <c r="M24" s="16">
        <f t="shared" si="1"/>
        <v>0</v>
      </c>
      <c r="N24" s="16" t="str">
        <f t="shared" si="0"/>
        <v/>
      </c>
      <c r="O24" s="17"/>
    </row>
    <row r="25" s="2" customFormat="1" customHeight="1" spans="1:15">
      <c r="A25" s="310" t="s">
        <v>93</v>
      </c>
      <c r="B25" s="169"/>
      <c r="C25" s="169"/>
      <c r="D25" s="13"/>
      <c r="E25" s="13"/>
      <c r="F25" s="13"/>
      <c r="G25" s="13"/>
      <c r="H25" s="13"/>
      <c r="I25" s="16">
        <f>SUM(I7:I24)</f>
        <v>0</v>
      </c>
      <c r="J25" s="16">
        <f>SUM(J7:J24)</f>
        <v>0</v>
      </c>
      <c r="K25" s="16">
        <f>SUM(K7:K24)</f>
        <v>0</v>
      </c>
      <c r="L25" s="156"/>
      <c r="M25" s="16">
        <f>SUM(M7:M24)</f>
        <v>0</v>
      </c>
      <c r="N25" s="16" t="str">
        <f t="shared" si="0"/>
        <v/>
      </c>
      <c r="O25" s="17"/>
    </row>
    <row r="26" s="2" customFormat="1" customHeight="1" spans="1:15">
      <c r="A26" s="311" t="s">
        <v>452</v>
      </c>
      <c r="B26" s="311"/>
      <c r="C26" s="311"/>
      <c r="D26" s="13"/>
      <c r="E26" s="13"/>
      <c r="F26" s="13"/>
      <c r="G26" s="13"/>
      <c r="H26" s="13"/>
      <c r="I26" s="16"/>
      <c r="J26" s="16"/>
      <c r="K26" s="16"/>
      <c r="L26" s="156"/>
      <c r="M26" s="16"/>
      <c r="N26" s="16"/>
      <c r="O26" s="17"/>
    </row>
    <row r="27" s="2" customFormat="1" customHeight="1" spans="1:15">
      <c r="A27" s="310" t="s">
        <v>445</v>
      </c>
      <c r="B27" s="310"/>
      <c r="C27" s="310"/>
      <c r="D27" s="13"/>
      <c r="E27" s="13"/>
      <c r="F27" s="13"/>
      <c r="G27" s="13"/>
      <c r="H27" s="13"/>
      <c r="I27" s="16">
        <f>I25-I26</f>
        <v>0</v>
      </c>
      <c r="J27" s="16">
        <f>J25-J26</f>
        <v>0</v>
      </c>
      <c r="K27" s="16">
        <f>K25-K26</f>
        <v>0</v>
      </c>
      <c r="L27" s="156"/>
      <c r="M27" s="16">
        <f>M25-M26</f>
        <v>0</v>
      </c>
      <c r="N27" s="16" t="str">
        <f>IF(J27=0,"",(M27-J27)/J27*100)</f>
        <v/>
      </c>
      <c r="O27" s="17"/>
    </row>
    <row r="28" s="2" customFormat="1" customHeight="1" spans="1:12">
      <c r="A28" s="10" t="e">
        <f>"被评估单位（或产权持有单位）填表人："&amp;#REF!</f>
        <v>#REF!</v>
      </c>
      <c r="I28" s="21"/>
      <c r="L28" s="21" t="e">
        <f>"评估人员："&amp;#REF!</f>
        <v>#REF!</v>
      </c>
    </row>
    <row r="29" s="155" customFormat="1" customHeight="1" spans="1:6">
      <c r="A29" s="11" t="e">
        <f>CONCATENATE(#REF!,#REF!,#REF!,#REF!,#REF!,#REF!,#REF!)</f>
        <v>#REF!</v>
      </c>
      <c r="B29" s="11"/>
      <c r="C29" s="11"/>
      <c r="D29" s="11"/>
      <c r="E29" s="11"/>
      <c r="F29" s="11"/>
    </row>
    <row r="30" s="2" customFormat="1" customHeight="1" spans="3:3">
      <c r="C30" s="82"/>
    </row>
    <row r="31" s="2" customFormat="1" customHeight="1" spans="3:3">
      <c r="C31" s="82"/>
    </row>
    <row r="32" s="2" customFormat="1" customHeight="1" spans="3:3">
      <c r="C32" s="82"/>
    </row>
    <row r="33" s="2" customFormat="1" customHeight="1" spans="3:3">
      <c r="C33" s="82"/>
    </row>
    <row r="34" s="2" customFormat="1" customHeight="1" spans="3:3">
      <c r="C34" s="82"/>
    </row>
    <row r="35" s="2" customFormat="1" customHeight="1" spans="3:3">
      <c r="C35" s="82"/>
    </row>
    <row r="36" s="2" customFormat="1" customHeight="1" spans="3:3">
      <c r="C36" s="82"/>
    </row>
    <row r="37" s="2" customFormat="1" customHeight="1" spans="3:3">
      <c r="C37" s="82"/>
    </row>
    <row r="38" s="2" customFormat="1" customHeight="1" spans="3:3">
      <c r="C38" s="82"/>
    </row>
    <row r="39" s="2" customFormat="1" customHeight="1" spans="3:3">
      <c r="C39" s="82"/>
    </row>
    <row r="40" s="2" customFormat="1" customHeight="1" spans="3:3">
      <c r="C40" s="82"/>
    </row>
    <row r="41" s="2" customFormat="1" customHeight="1" spans="3:3">
      <c r="C41" s="82"/>
    </row>
    <row r="42" s="2" customFormat="1" customHeight="1" spans="3:3">
      <c r="C42" s="82"/>
    </row>
    <row r="43" s="2" customFormat="1" customHeight="1" spans="3:3">
      <c r="C43" s="82"/>
    </row>
    <row r="44" s="2" customFormat="1" customHeight="1" spans="3:3">
      <c r="C44" s="82"/>
    </row>
    <row r="45" s="2" customFormat="1" customHeight="1" spans="3:3">
      <c r="C45" s="82"/>
    </row>
    <row r="46" s="2" customFormat="1" customHeight="1" spans="3:3">
      <c r="C46" s="82"/>
    </row>
    <row r="47" s="2" customFormat="1" customHeight="1" spans="3:3">
      <c r="C47" s="82"/>
    </row>
    <row r="48" s="2" customFormat="1" customHeight="1" spans="3:3">
      <c r="C48" s="82"/>
    </row>
    <row r="49" s="2" customFormat="1" customHeight="1" spans="3:3">
      <c r="C49" s="82"/>
    </row>
    <row r="50" s="2" customFormat="1" customHeight="1" spans="3:3">
      <c r="C50" s="82"/>
    </row>
    <row r="51" s="2" customFormat="1" customHeight="1" spans="3:3">
      <c r="C51" s="82"/>
    </row>
    <row r="52" s="2" customFormat="1" customHeight="1" spans="3:3">
      <c r="C52" s="82"/>
    </row>
    <row r="53" s="2" customFormat="1" customHeight="1" spans="3:3">
      <c r="C53" s="82"/>
    </row>
    <row r="54" s="2" customFormat="1" customHeight="1" spans="3:3">
      <c r="C54" s="82"/>
    </row>
    <row r="55" s="2" customFormat="1" customHeight="1" spans="3:3">
      <c r="C55" s="82"/>
    </row>
    <row r="56" s="2" customFormat="1" customHeight="1" spans="3:3">
      <c r="C56" s="82"/>
    </row>
    <row r="57" s="2" customFormat="1" customHeight="1" spans="3:3">
      <c r="C57" s="82"/>
    </row>
    <row r="58" s="2" customFormat="1" customHeight="1" spans="3:3">
      <c r="C58" s="82"/>
    </row>
    <row r="59" s="2" customFormat="1" customHeight="1" spans="3:3">
      <c r="C59" s="82"/>
    </row>
    <row r="60" s="2" customFormat="1" customHeight="1" spans="3:3">
      <c r="C60" s="82"/>
    </row>
    <row r="61" s="2" customFormat="1" customHeight="1" spans="3:3">
      <c r="C61" s="82"/>
    </row>
    <row r="62" s="2" customFormat="1" customHeight="1" spans="3:3">
      <c r="C62" s="82"/>
    </row>
    <row r="63" s="2" customFormat="1" customHeight="1" spans="3:3">
      <c r="C63" s="82"/>
    </row>
    <row r="64" s="2" customFormat="1" customHeight="1" spans="3:3">
      <c r="C64" s="82"/>
    </row>
    <row r="65" s="2" customFormat="1" customHeight="1" spans="3:3">
      <c r="C65" s="82"/>
    </row>
    <row r="66" s="2" customFormat="1" customHeight="1" spans="3:3">
      <c r="C66" s="82"/>
    </row>
    <row r="67" s="2" customFormat="1" customHeight="1" spans="3:3">
      <c r="C67" s="82"/>
    </row>
    <row r="68" s="2" customFormat="1" customHeight="1" spans="3:3">
      <c r="C68" s="82"/>
    </row>
    <row r="69" s="2" customFormat="1" customHeight="1" spans="3:3">
      <c r="C69" s="82"/>
    </row>
    <row r="70" s="2" customFormat="1" customHeight="1" spans="3:3">
      <c r="C70" s="82"/>
    </row>
    <row r="71" s="2" customFormat="1" customHeight="1" spans="3:3">
      <c r="C71" s="82"/>
    </row>
    <row r="72" s="2" customFormat="1" customHeight="1" spans="3:3">
      <c r="C72" s="82"/>
    </row>
    <row r="73" s="2" customFormat="1" customHeight="1" spans="3:3">
      <c r="C73" s="82"/>
    </row>
    <row r="74" s="2" customFormat="1" customHeight="1" spans="3:3">
      <c r="C74" s="82"/>
    </row>
    <row r="75" s="2" customFormat="1" customHeight="1" spans="3:3">
      <c r="C75" s="82"/>
    </row>
    <row r="76" s="2" customFormat="1" customHeight="1" spans="3:3">
      <c r="C76" s="82"/>
    </row>
    <row r="77" s="2" customFormat="1" customHeight="1" spans="3:3">
      <c r="C77" s="82"/>
    </row>
    <row r="78" s="2" customFormat="1" customHeight="1" spans="3:3">
      <c r="C78" s="82"/>
    </row>
    <row r="79" s="2" customFormat="1" customHeight="1" spans="3:3">
      <c r="C79" s="82"/>
    </row>
    <row r="80" s="2" customFormat="1" customHeight="1" spans="3:3">
      <c r="C80" s="82"/>
    </row>
    <row r="81" s="2" customFormat="1" customHeight="1" spans="3:3">
      <c r="C81" s="82"/>
    </row>
    <row r="82" s="2" customFormat="1" customHeight="1" spans="3:3">
      <c r="C82" s="82"/>
    </row>
    <row r="83" s="2" customFormat="1" customHeight="1" spans="3:3">
      <c r="C83" s="82"/>
    </row>
    <row r="84" s="2" customFormat="1" customHeight="1" spans="3:3">
      <c r="C84" s="82"/>
    </row>
    <row r="85" s="2" customFormat="1" customHeight="1" spans="3:3">
      <c r="C85" s="82"/>
    </row>
    <row r="86" s="2" customFormat="1" customHeight="1" spans="3:3">
      <c r="C86" s="82"/>
    </row>
    <row r="87" s="2" customFormat="1" customHeight="1" spans="3:3">
      <c r="C87" s="82"/>
    </row>
    <row r="88" s="2" customFormat="1" customHeight="1" spans="3:3">
      <c r="C88" s="82"/>
    </row>
    <row r="89" s="2" customFormat="1" customHeight="1" spans="3:3">
      <c r="C89" s="82"/>
    </row>
    <row r="90" s="2" customFormat="1" customHeight="1" spans="3:3">
      <c r="C90" s="82"/>
    </row>
    <row r="91" s="2" customFormat="1" customHeight="1" spans="3:3">
      <c r="C91" s="82"/>
    </row>
    <row r="92" s="2" customFormat="1" customHeight="1" spans="3:3">
      <c r="C92" s="82"/>
    </row>
    <row r="93" s="2" customFormat="1" customHeight="1" spans="3:3">
      <c r="C93" s="82"/>
    </row>
    <row r="94" s="2" customFormat="1" customHeight="1" spans="3:3">
      <c r="C94" s="82"/>
    </row>
    <row r="95" s="2" customFormat="1" customHeight="1" spans="3:3">
      <c r="C95" s="82"/>
    </row>
    <row r="96" s="2" customFormat="1" customHeight="1" spans="3:3">
      <c r="C96" s="82"/>
    </row>
    <row r="97" s="2" customFormat="1" customHeight="1" spans="3:3">
      <c r="C97" s="82"/>
    </row>
    <row r="98" s="2" customFormat="1" customHeight="1" spans="3:3">
      <c r="C98" s="82"/>
    </row>
    <row r="99" s="2" customFormat="1" customHeight="1" spans="3:3">
      <c r="C99" s="82"/>
    </row>
    <row r="100" s="2" customFormat="1" customHeight="1" spans="3:3">
      <c r="C100" s="82"/>
    </row>
    <row r="101" s="2" customFormat="1" customHeight="1" spans="3:3">
      <c r="C101" s="82"/>
    </row>
    <row r="102" s="2" customFormat="1" customHeight="1" spans="3:3">
      <c r="C102" s="82"/>
    </row>
    <row r="103" s="2" customFormat="1" customHeight="1" spans="3:3">
      <c r="C103" s="82"/>
    </row>
    <row r="104" s="2" customFormat="1" customHeight="1" spans="3:3">
      <c r="C104" s="82"/>
    </row>
    <row r="105" s="2" customFormat="1" customHeight="1" spans="3:3">
      <c r="C105" s="82"/>
    </row>
    <row r="106" s="2" customFormat="1" customHeight="1" spans="3:3">
      <c r="C106" s="82"/>
    </row>
    <row r="107" s="2" customFormat="1" customHeight="1" spans="3:3">
      <c r="C107" s="82"/>
    </row>
    <row r="108" s="2" customFormat="1" customHeight="1" spans="3:3">
      <c r="C108" s="82"/>
    </row>
    <row r="109" s="2" customFormat="1" customHeight="1" spans="3:3">
      <c r="C109" s="82"/>
    </row>
    <row r="110" s="2" customFormat="1" customHeight="1" spans="3:3">
      <c r="C110" s="82"/>
    </row>
    <row r="111" s="2" customFormat="1" customHeight="1" spans="3:3">
      <c r="C111" s="82"/>
    </row>
    <row r="112" s="2" customFormat="1" customHeight="1" spans="3:3">
      <c r="C112" s="82"/>
    </row>
    <row r="113" s="2" customFormat="1" customHeight="1" spans="3:3">
      <c r="C113" s="82"/>
    </row>
    <row r="114" s="2" customFormat="1" customHeight="1" spans="3:3">
      <c r="C114" s="82"/>
    </row>
    <row r="115" s="2" customFormat="1" customHeight="1" spans="3:3">
      <c r="C115" s="82"/>
    </row>
    <row r="116" s="2" customFormat="1" customHeight="1" spans="3:3">
      <c r="C116" s="82"/>
    </row>
    <row r="117" s="2" customFormat="1" customHeight="1" spans="3:3">
      <c r="C117" s="82"/>
    </row>
    <row r="118" s="2" customFormat="1" customHeight="1" spans="3:3">
      <c r="C118" s="82"/>
    </row>
    <row r="119" s="2" customFormat="1" customHeight="1" spans="3:3">
      <c r="C119" s="82"/>
    </row>
    <row r="120" s="2" customFormat="1" customHeight="1" spans="3:3">
      <c r="C120" s="82"/>
    </row>
    <row r="121" s="2" customFormat="1" customHeight="1" spans="3:3">
      <c r="C121" s="82"/>
    </row>
    <row r="122" s="2" customFormat="1" customHeight="1" spans="3:3">
      <c r="C122" s="82"/>
    </row>
    <row r="123" s="2" customFormat="1" customHeight="1" spans="3:3">
      <c r="C123" s="82"/>
    </row>
    <row r="124" s="2" customFormat="1" customHeight="1" spans="3:3">
      <c r="C124" s="82"/>
    </row>
    <row r="125" s="2" customFormat="1" customHeight="1" spans="3:3">
      <c r="C125" s="82"/>
    </row>
    <row r="126" s="2" customFormat="1" customHeight="1" spans="3:3">
      <c r="C126" s="82"/>
    </row>
    <row r="127" s="2" customFormat="1" customHeight="1" spans="3:3">
      <c r="C127" s="82"/>
    </row>
    <row r="128" s="2" customFormat="1" customHeight="1" spans="3:3">
      <c r="C128" s="82"/>
    </row>
    <row r="129" s="2" customFormat="1" customHeight="1" spans="3:3">
      <c r="C129" s="82"/>
    </row>
    <row r="130" s="2" customFormat="1" customHeight="1" spans="3:3">
      <c r="C130" s="82"/>
    </row>
    <row r="131" s="2" customFormat="1" customHeight="1" spans="3:3">
      <c r="C131" s="82"/>
    </row>
    <row r="132" s="2" customFormat="1" customHeight="1" spans="3:3">
      <c r="C132" s="82"/>
    </row>
    <row r="133" s="2" customFormat="1" customHeight="1" spans="3:3">
      <c r="C133" s="82"/>
    </row>
    <row r="134" s="2" customFormat="1" customHeight="1" spans="3:3">
      <c r="C134" s="82"/>
    </row>
    <row r="135" s="2" customFormat="1" customHeight="1" spans="3:3">
      <c r="C135" s="82"/>
    </row>
    <row r="136" s="2" customFormat="1" customHeight="1" spans="3:3">
      <c r="C136" s="82"/>
    </row>
    <row r="137" s="2" customFormat="1" customHeight="1" spans="3:3">
      <c r="C137" s="82"/>
    </row>
    <row r="138" s="2" customFormat="1" customHeight="1" spans="3:3">
      <c r="C138" s="82"/>
    </row>
    <row r="139" s="2" customFormat="1" customHeight="1" spans="3:3">
      <c r="C139" s="82"/>
    </row>
    <row r="140" s="2" customFormat="1" customHeight="1" spans="3:3">
      <c r="C140" s="82"/>
    </row>
    <row r="141" s="2" customFormat="1" customHeight="1" spans="3:3">
      <c r="C141" s="82"/>
    </row>
    <row r="142" s="2" customFormat="1" customHeight="1" spans="3:3">
      <c r="C142" s="82"/>
    </row>
    <row r="143" s="2" customFormat="1" customHeight="1" spans="3:3">
      <c r="C143" s="82"/>
    </row>
    <row r="144" s="2" customFormat="1" customHeight="1" spans="3:3">
      <c r="C144" s="82"/>
    </row>
    <row r="145" s="2" customFormat="1" customHeight="1" spans="3:3">
      <c r="C145" s="82"/>
    </row>
    <row r="146" s="2" customFormat="1" customHeight="1" spans="3:3">
      <c r="C146" s="82"/>
    </row>
    <row r="147" s="2" customFormat="1" customHeight="1" spans="3:3">
      <c r="C147" s="82"/>
    </row>
    <row r="148" s="2" customFormat="1" customHeight="1" spans="3:3">
      <c r="C148" s="82"/>
    </row>
    <row r="149" s="2" customFormat="1" customHeight="1" spans="3:3">
      <c r="C149" s="82"/>
    </row>
    <row r="150" s="2" customFormat="1" customHeight="1" spans="3:3">
      <c r="C150" s="82"/>
    </row>
    <row r="151" s="2" customFormat="1" customHeight="1" spans="3:3">
      <c r="C151" s="82"/>
    </row>
    <row r="152" s="2" customFormat="1" customHeight="1" spans="3:3">
      <c r="C152" s="82"/>
    </row>
    <row r="153" s="2" customFormat="1" customHeight="1" spans="3:3">
      <c r="C153" s="82"/>
    </row>
    <row r="154" s="2" customFormat="1" customHeight="1" spans="3:3">
      <c r="C154" s="82"/>
    </row>
    <row r="155" s="2" customFormat="1" customHeight="1" spans="3:3">
      <c r="C155" s="82"/>
    </row>
    <row r="156" s="2" customFormat="1" customHeight="1" spans="3:3">
      <c r="C156" s="82"/>
    </row>
    <row r="157" s="2" customFormat="1" customHeight="1" spans="3:3">
      <c r="C157" s="82"/>
    </row>
    <row r="158" s="2" customFormat="1" customHeight="1" spans="3:3">
      <c r="C158" s="82"/>
    </row>
    <row r="159" s="2" customFormat="1" customHeight="1" spans="3:3">
      <c r="C159" s="82"/>
    </row>
    <row r="160" s="2" customFormat="1" customHeight="1" spans="3:3">
      <c r="C160" s="82"/>
    </row>
    <row r="161" s="2" customFormat="1" customHeight="1" spans="3:3">
      <c r="C161" s="82"/>
    </row>
    <row r="162" s="2" customFormat="1" customHeight="1" spans="3:3">
      <c r="C162" s="82"/>
    </row>
    <row r="163" s="2" customFormat="1" customHeight="1" spans="3:3">
      <c r="C163" s="82"/>
    </row>
    <row r="164" s="2" customFormat="1" customHeight="1" spans="3:3">
      <c r="C164" s="82"/>
    </row>
    <row r="165" s="2" customFormat="1" customHeight="1" spans="3:3">
      <c r="C165" s="82"/>
    </row>
    <row r="166" s="2" customFormat="1" customHeight="1" spans="3:3">
      <c r="C166" s="82"/>
    </row>
    <row r="167" s="2" customFormat="1" customHeight="1" spans="3:3">
      <c r="C167" s="82"/>
    </row>
    <row r="168" s="2" customFormat="1" customHeight="1" spans="3:3">
      <c r="C168" s="82"/>
    </row>
    <row r="169" s="2" customFormat="1" customHeight="1" spans="3:3">
      <c r="C169" s="82"/>
    </row>
    <row r="170" s="2" customFormat="1" customHeight="1" spans="3:3">
      <c r="C170" s="82"/>
    </row>
    <row r="171" s="2" customFormat="1" customHeight="1" spans="3:3">
      <c r="C171" s="82"/>
    </row>
    <row r="172" s="2" customFormat="1" customHeight="1" spans="3:3">
      <c r="C172" s="82"/>
    </row>
    <row r="173" s="2" customFormat="1" customHeight="1" spans="3:3">
      <c r="C173" s="82"/>
    </row>
    <row r="174" s="2" customFormat="1" customHeight="1" spans="3:3">
      <c r="C174" s="82"/>
    </row>
    <row r="175" s="2" customFormat="1" customHeight="1" spans="3:3">
      <c r="C175" s="82"/>
    </row>
    <row r="176" s="2" customFormat="1" customHeight="1" spans="3:3">
      <c r="C176" s="82"/>
    </row>
    <row r="177" s="2" customFormat="1" customHeight="1" spans="3:3">
      <c r="C177" s="82"/>
    </row>
    <row r="178" s="2" customFormat="1" customHeight="1" spans="3:3">
      <c r="C178" s="82"/>
    </row>
    <row r="179" s="2" customFormat="1" customHeight="1" spans="3:3">
      <c r="C179" s="82"/>
    </row>
    <row r="180" s="2" customFormat="1" customHeight="1" spans="3:3">
      <c r="C180" s="82"/>
    </row>
    <row r="181" s="2" customFormat="1" customHeight="1" spans="3:3">
      <c r="C181" s="82"/>
    </row>
    <row r="182" s="2" customFormat="1" customHeight="1" spans="3:3">
      <c r="C182" s="82"/>
    </row>
    <row r="183" s="2" customFormat="1" customHeight="1" spans="3:3">
      <c r="C183" s="82"/>
    </row>
    <row r="184" s="2" customFormat="1" customHeight="1" spans="3:3">
      <c r="C184" s="82"/>
    </row>
    <row r="185" s="2" customFormat="1" customHeight="1" spans="3:3">
      <c r="C185" s="82"/>
    </row>
    <row r="186" s="2" customFormat="1" customHeight="1" spans="3:3">
      <c r="C186" s="82"/>
    </row>
    <row r="187" s="2" customFormat="1" customHeight="1" spans="3:3">
      <c r="C187" s="82"/>
    </row>
    <row r="188" s="2" customFormat="1" customHeight="1" spans="3:3">
      <c r="C188" s="82"/>
    </row>
    <row r="189" s="2" customFormat="1" customHeight="1" spans="3:3">
      <c r="C189" s="82"/>
    </row>
    <row r="190" s="2" customFormat="1" customHeight="1" spans="3:3">
      <c r="C190" s="82"/>
    </row>
    <row r="191" s="2" customFormat="1" customHeight="1" spans="3:3">
      <c r="C191" s="82"/>
    </row>
    <row r="192" s="2" customFormat="1" customHeight="1" spans="3:3">
      <c r="C192" s="82"/>
    </row>
    <row r="193" s="2" customFormat="1" customHeight="1" spans="3:3">
      <c r="C193" s="82"/>
    </row>
    <row r="194" s="2" customFormat="1" customHeight="1" spans="3:3">
      <c r="C194" s="82"/>
    </row>
    <row r="195" s="2" customFormat="1" customHeight="1" spans="3:3">
      <c r="C195" s="82"/>
    </row>
    <row r="196" s="2" customFormat="1" customHeight="1" spans="3:3">
      <c r="C196" s="82"/>
    </row>
    <row r="197" s="2" customFormat="1" customHeight="1" spans="3:3">
      <c r="C197" s="82"/>
    </row>
    <row r="198" s="2" customFormat="1" customHeight="1" spans="3:3">
      <c r="C198" s="82"/>
    </row>
    <row r="199" s="2" customFormat="1" customHeight="1" spans="3:3">
      <c r="C199" s="82"/>
    </row>
    <row r="200" s="2" customFormat="1" customHeight="1" spans="3:3">
      <c r="C200" s="82"/>
    </row>
    <row r="201" s="2" customFormat="1" customHeight="1" spans="3:3">
      <c r="C201" s="82"/>
    </row>
    <row r="202" s="2" customFormat="1" customHeight="1" spans="3:3">
      <c r="C202" s="82"/>
    </row>
    <row r="203" s="2" customFormat="1" customHeight="1" spans="3:3">
      <c r="C203" s="82"/>
    </row>
    <row r="204" s="2" customFormat="1" customHeight="1" spans="3:3">
      <c r="C204" s="82"/>
    </row>
    <row r="205" s="2" customFormat="1" customHeight="1" spans="3:3">
      <c r="C205" s="82"/>
    </row>
    <row r="206" s="2" customFormat="1" customHeight="1" spans="3:3">
      <c r="C206" s="82"/>
    </row>
    <row r="207" s="2" customFormat="1" customHeight="1" spans="3:3">
      <c r="C207" s="82"/>
    </row>
    <row r="208" s="2" customFormat="1" customHeight="1" spans="3:3">
      <c r="C208" s="82"/>
    </row>
    <row r="209" s="2" customFormat="1" customHeight="1" spans="3:3">
      <c r="C209" s="82"/>
    </row>
    <row r="210" s="2" customFormat="1" customHeight="1" spans="3:3">
      <c r="C210" s="82"/>
    </row>
    <row r="211" s="2" customFormat="1" customHeight="1" spans="3:3">
      <c r="C211" s="82"/>
    </row>
    <row r="212" s="2" customFormat="1" customHeight="1" spans="3:3">
      <c r="C212" s="82"/>
    </row>
    <row r="213" s="2" customFormat="1" customHeight="1" spans="3:3">
      <c r="C213" s="82"/>
    </row>
    <row r="214" s="2" customFormat="1" customHeight="1" spans="3:3">
      <c r="C214" s="82"/>
    </row>
    <row r="215" s="2" customFormat="1" customHeight="1" spans="3:3">
      <c r="C215" s="82"/>
    </row>
    <row r="216" s="2" customFormat="1" customHeight="1" spans="3:3">
      <c r="C216" s="82"/>
    </row>
    <row r="217" s="2" customFormat="1" customHeight="1" spans="3:3">
      <c r="C217" s="82"/>
    </row>
    <row r="218" s="2" customFormat="1" customHeight="1" spans="3:3">
      <c r="C218" s="82"/>
    </row>
    <row r="219" s="2" customFormat="1" customHeight="1" spans="3:3">
      <c r="C219" s="82"/>
    </row>
    <row r="220" s="2" customFormat="1" customHeight="1" spans="3:3">
      <c r="C220" s="82"/>
    </row>
    <row r="221" s="2" customFormat="1" customHeight="1" spans="3:3">
      <c r="C221" s="82"/>
    </row>
    <row r="222" s="2" customFormat="1" customHeight="1" spans="3:3">
      <c r="C222" s="82"/>
    </row>
    <row r="223" s="2" customFormat="1" customHeight="1" spans="3:3">
      <c r="C223" s="82"/>
    </row>
    <row r="224" s="2" customFormat="1" customHeight="1" spans="3:3">
      <c r="C224" s="82"/>
    </row>
    <row r="225" s="2" customFormat="1" customHeight="1" spans="3:3">
      <c r="C225" s="82"/>
    </row>
    <row r="226" s="2" customFormat="1" customHeight="1" spans="3:3">
      <c r="C226" s="82"/>
    </row>
    <row r="227" s="2" customFormat="1" customHeight="1" spans="3:3">
      <c r="C227" s="82"/>
    </row>
    <row r="228" s="2" customFormat="1" customHeight="1" spans="3:3">
      <c r="C228" s="82"/>
    </row>
    <row r="229" s="2" customFormat="1" customHeight="1" spans="3:3">
      <c r="C229" s="82"/>
    </row>
    <row r="230" s="2" customFormat="1" customHeight="1" spans="3:3">
      <c r="C230" s="82"/>
    </row>
    <row r="231" s="2" customFormat="1" customHeight="1" spans="3:3">
      <c r="C231" s="82"/>
    </row>
    <row r="232" s="2" customFormat="1" customHeight="1" spans="3:3">
      <c r="C232" s="82"/>
    </row>
    <row r="233" s="2" customFormat="1" customHeight="1" spans="3:3">
      <c r="C233" s="82"/>
    </row>
    <row r="234" s="2" customFormat="1" customHeight="1" spans="3:3">
      <c r="C234" s="82"/>
    </row>
    <row r="235" s="2" customFormat="1" customHeight="1" spans="3:3">
      <c r="C235" s="82"/>
    </row>
    <row r="236" s="2" customFormat="1" customHeight="1" spans="3:3">
      <c r="C236" s="82"/>
    </row>
    <row r="237" s="2" customFormat="1" customHeight="1" spans="3:3">
      <c r="C237" s="82"/>
    </row>
    <row r="238" s="2" customFormat="1" customHeight="1" spans="3:3">
      <c r="C238" s="82"/>
    </row>
    <row r="239" s="2" customFormat="1" customHeight="1" spans="3:3">
      <c r="C239" s="82"/>
    </row>
    <row r="240" s="2" customFormat="1" customHeight="1" spans="3:3">
      <c r="C240" s="82"/>
    </row>
    <row r="241" s="2" customFormat="1" customHeight="1" spans="3:3">
      <c r="C241" s="82"/>
    </row>
    <row r="242" s="2" customFormat="1" customHeight="1" spans="3:3">
      <c r="C242" s="82"/>
    </row>
    <row r="243" s="2" customFormat="1" customHeight="1" spans="3:3">
      <c r="C243" s="82"/>
    </row>
    <row r="244" s="2" customFormat="1" customHeight="1" spans="3:3">
      <c r="C244" s="82"/>
    </row>
    <row r="245" s="2" customFormat="1" customHeight="1" spans="3:3">
      <c r="C245" s="82"/>
    </row>
    <row r="246" s="2" customFormat="1" customHeight="1" spans="3:3">
      <c r="C246" s="82"/>
    </row>
    <row r="247" s="2" customFormat="1" customHeight="1" spans="3:3">
      <c r="C247" s="82"/>
    </row>
    <row r="248" s="2" customFormat="1" customHeight="1" spans="3:3">
      <c r="C248" s="82"/>
    </row>
    <row r="249" s="2" customFormat="1" customHeight="1" spans="3:3">
      <c r="C249" s="82"/>
    </row>
    <row r="250" s="2" customFormat="1" customHeight="1" spans="3:3">
      <c r="C250" s="82"/>
    </row>
    <row r="251" s="2" customFormat="1" customHeight="1" spans="3:3">
      <c r="C251" s="82"/>
    </row>
    <row r="252" s="2" customFormat="1" customHeight="1" spans="3:3">
      <c r="C252" s="82"/>
    </row>
    <row r="253" s="2" customFormat="1" customHeight="1" spans="3:3">
      <c r="C253" s="82"/>
    </row>
    <row r="254" s="2" customFormat="1" customHeight="1" spans="3:3">
      <c r="C254" s="82"/>
    </row>
    <row r="255" s="2" customFormat="1" customHeight="1" spans="3:3">
      <c r="C255" s="82"/>
    </row>
    <row r="256" s="2" customFormat="1" customHeight="1" spans="3:3">
      <c r="C256" s="82"/>
    </row>
    <row r="257" s="2" customFormat="1" customHeight="1" spans="3:3">
      <c r="C257" s="82"/>
    </row>
    <row r="258" s="2" customFormat="1" customHeight="1" spans="3:3">
      <c r="C258" s="82"/>
    </row>
    <row r="259" s="2" customFormat="1" customHeight="1" spans="3:3">
      <c r="C259" s="82"/>
    </row>
    <row r="260" s="2" customFormat="1" customHeight="1" spans="3:3">
      <c r="C260" s="82"/>
    </row>
    <row r="261" s="2" customFormat="1" customHeight="1" spans="3:3">
      <c r="C261" s="82"/>
    </row>
    <row r="262" s="2" customFormat="1" customHeight="1" spans="3:3">
      <c r="C262" s="82"/>
    </row>
    <row r="263" s="2" customFormat="1" customHeight="1" spans="3:3">
      <c r="C263" s="82"/>
    </row>
    <row r="264" s="2" customFormat="1" customHeight="1" spans="3:3">
      <c r="C264" s="82"/>
    </row>
    <row r="265" s="2" customFormat="1" customHeight="1" spans="3:3">
      <c r="C265" s="82"/>
    </row>
    <row r="266" s="2" customFormat="1" customHeight="1" spans="3:3">
      <c r="C266" s="82"/>
    </row>
    <row r="267" s="2" customFormat="1" customHeight="1" spans="3:3">
      <c r="C267" s="82"/>
    </row>
    <row r="268" s="2" customFormat="1" customHeight="1" spans="3:3">
      <c r="C268" s="82"/>
    </row>
    <row r="269" s="2" customFormat="1" customHeight="1" spans="3:3">
      <c r="C269" s="82"/>
    </row>
    <row r="270" s="2" customFormat="1" customHeight="1" spans="3:3">
      <c r="C270" s="82"/>
    </row>
    <row r="271" s="2" customFormat="1" customHeight="1" spans="3:3">
      <c r="C271" s="82"/>
    </row>
    <row r="272" s="2" customFormat="1" customHeight="1" spans="3:3">
      <c r="C272" s="82"/>
    </row>
    <row r="273" s="2" customFormat="1" customHeight="1" spans="3:3">
      <c r="C273" s="82"/>
    </row>
    <row r="274" s="2" customFormat="1" customHeight="1" spans="3:3">
      <c r="C274" s="82"/>
    </row>
    <row r="275" s="2" customFormat="1" customHeight="1" spans="3:3">
      <c r="C275" s="82"/>
    </row>
    <row r="276" s="2" customFormat="1" customHeight="1" spans="3:3">
      <c r="C276" s="82"/>
    </row>
    <row r="277" s="2" customFormat="1" customHeight="1" spans="3:3">
      <c r="C277" s="82"/>
    </row>
    <row r="278" s="2" customFormat="1" customHeight="1" spans="3:3">
      <c r="C278" s="82"/>
    </row>
    <row r="279" s="2" customFormat="1" customHeight="1" spans="3:3">
      <c r="C279" s="82"/>
    </row>
    <row r="280" s="2" customFormat="1" customHeight="1" spans="3:3">
      <c r="C280" s="82"/>
    </row>
    <row r="281" s="2" customFormat="1" customHeight="1" spans="3:3">
      <c r="C281" s="82"/>
    </row>
    <row r="282" s="2" customFormat="1" customHeight="1" spans="3:3">
      <c r="C282" s="82"/>
    </row>
    <row r="283" s="2" customFormat="1" customHeight="1" spans="3:3">
      <c r="C283" s="82"/>
    </row>
    <row r="284" s="2" customFormat="1" customHeight="1" spans="3:3">
      <c r="C284" s="82"/>
    </row>
    <row r="285" s="2" customFormat="1" customHeight="1" spans="3:3">
      <c r="C285" s="82"/>
    </row>
    <row r="286" s="2" customFormat="1" customHeight="1" spans="3:3">
      <c r="C286" s="82"/>
    </row>
    <row r="287" s="2" customFormat="1" customHeight="1" spans="3:3">
      <c r="C287" s="82"/>
    </row>
    <row r="288" s="2" customFormat="1" customHeight="1" spans="3:3">
      <c r="C288" s="82"/>
    </row>
    <row r="289" s="2" customFormat="1" customHeight="1" spans="3:3">
      <c r="C289" s="82"/>
    </row>
    <row r="290" s="2" customFormat="1" customHeight="1" spans="3:3">
      <c r="C290" s="82"/>
    </row>
    <row r="291" s="2" customFormat="1" customHeight="1" spans="3:3">
      <c r="C291" s="82"/>
    </row>
    <row r="292" s="2" customFormat="1" customHeight="1" spans="3:3">
      <c r="C292" s="82"/>
    </row>
    <row r="293" s="2" customFormat="1" customHeight="1" spans="3:3">
      <c r="C293" s="82"/>
    </row>
    <row r="294" s="2" customFormat="1" customHeight="1" spans="3:3">
      <c r="C294" s="82"/>
    </row>
    <row r="295" s="2" customFormat="1" customHeight="1" spans="3:3">
      <c r="C295" s="82"/>
    </row>
    <row r="296" s="2" customFormat="1" customHeight="1" spans="3:3">
      <c r="C296" s="82"/>
    </row>
    <row r="297" s="2" customFormat="1" customHeight="1" spans="3:3">
      <c r="C297" s="82"/>
    </row>
    <row r="298" s="2" customFormat="1" customHeight="1" spans="3:3">
      <c r="C298" s="82"/>
    </row>
    <row r="299" s="2" customFormat="1" customHeight="1" spans="3:3">
      <c r="C299" s="82"/>
    </row>
    <row r="300" s="2" customFormat="1" customHeight="1" spans="3:3">
      <c r="C300" s="82"/>
    </row>
    <row r="301" s="2" customFormat="1" customHeight="1" spans="3:3">
      <c r="C301" s="82"/>
    </row>
    <row r="302" s="2" customFormat="1" customHeight="1" spans="3:3">
      <c r="C302" s="82"/>
    </row>
    <row r="303" s="2" customFormat="1" customHeight="1" spans="3:3">
      <c r="C303" s="82"/>
    </row>
    <row r="304" s="2" customFormat="1" customHeight="1" spans="3:3">
      <c r="C304" s="82"/>
    </row>
    <row r="305" s="2" customFormat="1" customHeight="1" spans="3:3">
      <c r="C305" s="82"/>
    </row>
    <row r="306" s="2" customFormat="1" customHeight="1" spans="3:3">
      <c r="C306" s="82"/>
    </row>
    <row r="307" s="2" customFormat="1" customHeight="1" spans="3:3">
      <c r="C307" s="82"/>
    </row>
    <row r="308" s="2" customFormat="1" customHeight="1" spans="3:3">
      <c r="C308" s="82"/>
    </row>
    <row r="309" s="2" customFormat="1" customHeight="1" spans="3:3">
      <c r="C309" s="82"/>
    </row>
    <row r="310" s="2" customFormat="1" customHeight="1" spans="3:3">
      <c r="C310" s="82"/>
    </row>
    <row r="311" s="2" customFormat="1" customHeight="1" spans="3:3">
      <c r="C311" s="82"/>
    </row>
    <row r="312" s="2" customFormat="1" customHeight="1" spans="3:3">
      <c r="C312" s="82"/>
    </row>
    <row r="313" s="2" customFormat="1" customHeight="1" spans="3:3">
      <c r="C313" s="82"/>
    </row>
    <row r="314" s="2" customFormat="1" customHeight="1" spans="3:3">
      <c r="C314" s="82"/>
    </row>
    <row r="315" s="2" customFormat="1" customHeight="1" spans="3:3">
      <c r="C315" s="82"/>
    </row>
    <row r="316" s="2" customFormat="1" customHeight="1" spans="3:3">
      <c r="C316" s="82"/>
    </row>
    <row r="317" s="2" customFormat="1" customHeight="1" spans="3:3">
      <c r="C317" s="82"/>
    </row>
    <row r="318" s="2" customFormat="1" customHeight="1" spans="3:3">
      <c r="C318" s="82"/>
    </row>
    <row r="319" s="2" customFormat="1" customHeight="1" spans="3:3">
      <c r="C319" s="82"/>
    </row>
    <row r="320" s="2" customFormat="1" customHeight="1" spans="3:3">
      <c r="C320" s="82"/>
    </row>
    <row r="321" s="2" customFormat="1" customHeight="1" spans="3:3">
      <c r="C321" s="82"/>
    </row>
    <row r="322" s="2" customFormat="1" customHeight="1" spans="3:3">
      <c r="C322" s="82"/>
    </row>
    <row r="323" s="2" customFormat="1" customHeight="1" spans="3:3">
      <c r="C323" s="82"/>
    </row>
    <row r="324" s="2" customFormat="1" customHeight="1" spans="3:3">
      <c r="C324" s="82"/>
    </row>
    <row r="325" s="2" customFormat="1" customHeight="1" spans="3:3">
      <c r="C325" s="82"/>
    </row>
    <row r="326" s="2" customFormat="1" customHeight="1" spans="3:3">
      <c r="C326" s="82"/>
    </row>
    <row r="327" s="2" customFormat="1" customHeight="1" spans="3:3">
      <c r="C327" s="82"/>
    </row>
    <row r="328" s="2" customFormat="1" customHeight="1" spans="3:3">
      <c r="C328" s="82"/>
    </row>
    <row r="329" s="2" customFormat="1" customHeight="1" spans="3:3">
      <c r="C329" s="82"/>
    </row>
    <row r="330" s="2" customFormat="1" customHeight="1" spans="3:3">
      <c r="C330" s="82"/>
    </row>
    <row r="331" s="2" customFormat="1" customHeight="1" spans="3:3">
      <c r="C331" s="82"/>
    </row>
    <row r="332" s="2" customFormat="1" customHeight="1" spans="3:3">
      <c r="C332" s="82"/>
    </row>
    <row r="333" s="2" customFormat="1" customHeight="1" spans="3:3">
      <c r="C333" s="82"/>
    </row>
    <row r="334" s="2" customFormat="1" customHeight="1" spans="3:3">
      <c r="C334" s="82"/>
    </row>
    <row r="335" s="2" customFormat="1" customHeight="1" spans="3:3">
      <c r="C335" s="82"/>
    </row>
    <row r="336" s="2" customFormat="1" customHeight="1" spans="3:3">
      <c r="C336" s="82"/>
    </row>
    <row r="337" s="2" customFormat="1" customHeight="1" spans="3:3">
      <c r="C337" s="82"/>
    </row>
    <row r="338" s="2" customFormat="1" customHeight="1" spans="3:3">
      <c r="C338" s="82"/>
    </row>
    <row r="339" s="2" customFormat="1" customHeight="1" spans="3:3">
      <c r="C339" s="82"/>
    </row>
    <row r="340" s="2" customFormat="1" customHeight="1" spans="3:3">
      <c r="C340" s="82"/>
    </row>
    <row r="341" s="2" customFormat="1" customHeight="1" spans="3:3">
      <c r="C341" s="82"/>
    </row>
    <row r="342" s="2" customFormat="1" customHeight="1" spans="3:3">
      <c r="C342" s="82"/>
    </row>
    <row r="343" s="2" customFormat="1" customHeight="1" spans="3:3">
      <c r="C343" s="82"/>
    </row>
    <row r="344" s="2" customFormat="1" customHeight="1" spans="3:3">
      <c r="C344" s="82"/>
    </row>
    <row r="345" s="2" customFormat="1" customHeight="1" spans="3:3">
      <c r="C345" s="82"/>
    </row>
    <row r="346" s="2" customFormat="1" customHeight="1" spans="3:3">
      <c r="C346" s="82"/>
    </row>
    <row r="347" s="2" customFormat="1" customHeight="1" spans="3:3">
      <c r="C347" s="82"/>
    </row>
    <row r="348" s="2" customFormat="1" customHeight="1" spans="3:3">
      <c r="C348" s="82"/>
    </row>
    <row r="349" s="2" customFormat="1" customHeight="1" spans="3:3">
      <c r="C349" s="82"/>
    </row>
    <row r="350" s="2" customFormat="1" customHeight="1" spans="3:3">
      <c r="C350" s="82"/>
    </row>
    <row r="351" s="2" customFormat="1" customHeight="1" spans="3:3">
      <c r="C351" s="82"/>
    </row>
    <row r="352" s="2" customFormat="1" customHeight="1" spans="3:3">
      <c r="C352" s="82"/>
    </row>
    <row r="353" s="2" customFormat="1" customHeight="1" spans="3:3">
      <c r="C353" s="82"/>
    </row>
    <row r="354" s="2" customFormat="1" customHeight="1" spans="3:3">
      <c r="C354" s="82"/>
    </row>
    <row r="355" s="2" customFormat="1" customHeight="1" spans="3:3">
      <c r="C355" s="82"/>
    </row>
    <row r="356" s="2" customFormat="1" customHeight="1" spans="3:3">
      <c r="C356" s="82"/>
    </row>
    <row r="357" s="2" customFormat="1" customHeight="1" spans="3:3">
      <c r="C357" s="82"/>
    </row>
    <row r="358" s="2" customFormat="1" customHeight="1" spans="3:3">
      <c r="C358" s="82"/>
    </row>
    <row r="359" s="2" customFormat="1" customHeight="1" spans="3:3">
      <c r="C359" s="82"/>
    </row>
    <row r="360" s="2" customFormat="1" customHeight="1" spans="3:3">
      <c r="C360" s="82"/>
    </row>
    <row r="361" s="2" customFormat="1" customHeight="1" spans="3:3">
      <c r="C361" s="82"/>
    </row>
    <row r="362" s="2" customFormat="1" customHeight="1" spans="3:3">
      <c r="C362" s="82"/>
    </row>
    <row r="363" s="2" customFormat="1" customHeight="1" spans="3:3">
      <c r="C363" s="82"/>
    </row>
    <row r="364" s="2" customFormat="1" customHeight="1" spans="3:3">
      <c r="C364" s="82"/>
    </row>
    <row r="365" s="2" customFormat="1" customHeight="1" spans="3:3">
      <c r="C365" s="82"/>
    </row>
    <row r="366" s="2" customFormat="1" customHeight="1" spans="3:3">
      <c r="C366" s="82"/>
    </row>
    <row r="367" s="2" customFormat="1" customHeight="1" spans="3:3">
      <c r="C367" s="82"/>
    </row>
    <row r="368" s="2" customFormat="1" customHeight="1" spans="3:3">
      <c r="C368" s="82"/>
    </row>
    <row r="369" s="2" customFormat="1" customHeight="1" spans="3:3">
      <c r="C369" s="82"/>
    </row>
    <row r="370" s="2" customFormat="1" customHeight="1" spans="3:3">
      <c r="C370" s="82"/>
    </row>
    <row r="371" s="2" customFormat="1" customHeight="1" spans="3:3">
      <c r="C371" s="82"/>
    </row>
    <row r="372" s="2" customFormat="1" customHeight="1" spans="3:3">
      <c r="C372" s="82"/>
    </row>
    <row r="373" s="2" customFormat="1" customHeight="1" spans="3:3">
      <c r="C373" s="82"/>
    </row>
    <row r="374" s="2" customFormat="1" customHeight="1" spans="3:3">
      <c r="C374" s="82"/>
    </row>
    <row r="375" s="2" customFormat="1" customHeight="1" spans="3:3">
      <c r="C375" s="82"/>
    </row>
    <row r="376" s="2" customFormat="1" customHeight="1" spans="3:3">
      <c r="C376" s="82"/>
    </row>
    <row r="377" s="2" customFormat="1" customHeight="1" spans="3:3">
      <c r="C377" s="82"/>
    </row>
    <row r="378" s="2" customFormat="1" customHeight="1" spans="3:3">
      <c r="C378" s="82"/>
    </row>
    <row r="379" s="2" customFormat="1" customHeight="1" spans="3:3">
      <c r="C379" s="82"/>
    </row>
    <row r="380" s="2" customFormat="1" customHeight="1" spans="3:3">
      <c r="C380" s="82"/>
    </row>
    <row r="381" s="2" customFormat="1" customHeight="1" spans="3:3">
      <c r="C381" s="82"/>
    </row>
    <row r="382" s="2" customFormat="1" customHeight="1" spans="3:3">
      <c r="C382" s="82"/>
    </row>
    <row r="383" s="2" customFormat="1" customHeight="1" spans="3:3">
      <c r="C383" s="82"/>
    </row>
    <row r="384" s="2" customFormat="1" customHeight="1" spans="3:3">
      <c r="C384" s="82"/>
    </row>
    <row r="385" s="2" customFormat="1" customHeight="1" spans="3:3">
      <c r="C385" s="82"/>
    </row>
    <row r="386" s="2" customFormat="1" customHeight="1" spans="3:3">
      <c r="C386" s="82"/>
    </row>
    <row r="387" s="2" customFormat="1" customHeight="1" spans="3:3">
      <c r="C387" s="82"/>
    </row>
    <row r="388" s="2" customFormat="1" customHeight="1" spans="3:3">
      <c r="C388" s="82"/>
    </row>
    <row r="389" s="2" customFormat="1" customHeight="1" spans="3:3">
      <c r="C389" s="82"/>
    </row>
    <row r="390" s="2" customFormat="1" customHeight="1" spans="3:3">
      <c r="C390" s="82"/>
    </row>
    <row r="391" s="2" customFormat="1" customHeight="1" spans="3:3">
      <c r="C391" s="82"/>
    </row>
    <row r="392" s="2" customFormat="1" customHeight="1" spans="3:3">
      <c r="C392" s="82"/>
    </row>
    <row r="393" s="2" customFormat="1" customHeight="1" spans="3:3">
      <c r="C393" s="82"/>
    </row>
    <row r="394" s="2" customFormat="1" customHeight="1" spans="3:3">
      <c r="C394" s="82"/>
    </row>
    <row r="395" s="2" customFormat="1" customHeight="1" spans="3:3">
      <c r="C395" s="82"/>
    </row>
    <row r="396" s="2" customFormat="1" customHeight="1" spans="3:3">
      <c r="C396" s="82"/>
    </row>
    <row r="397" s="2" customFormat="1" customHeight="1" spans="3:3">
      <c r="C397" s="82"/>
    </row>
    <row r="398" s="2" customFormat="1" customHeight="1" spans="3:3">
      <c r="C398" s="82"/>
    </row>
    <row r="399" s="2" customFormat="1" customHeight="1" spans="3:3">
      <c r="C399" s="82"/>
    </row>
    <row r="400" s="2" customFormat="1" customHeight="1" spans="3:3">
      <c r="C400" s="82"/>
    </row>
    <row r="401" s="2" customFormat="1" customHeight="1" spans="3:3">
      <c r="C401" s="82"/>
    </row>
    <row r="402" s="2" customFormat="1" customHeight="1" spans="3:3">
      <c r="C402" s="82"/>
    </row>
    <row r="403" s="2" customFormat="1" customHeight="1" spans="3:3">
      <c r="C403" s="82"/>
    </row>
    <row r="404" s="2" customFormat="1" customHeight="1" spans="3:3">
      <c r="C404" s="82"/>
    </row>
    <row r="405" s="2" customFormat="1" customHeight="1" spans="3:3">
      <c r="C405" s="82"/>
    </row>
    <row r="406" s="2" customFormat="1" customHeight="1" spans="3:3">
      <c r="C406" s="82"/>
    </row>
    <row r="407" s="2" customFormat="1" customHeight="1" spans="3:3">
      <c r="C407" s="82"/>
    </row>
    <row r="408" s="2" customFormat="1" customHeight="1" spans="3:3">
      <c r="C408" s="82"/>
    </row>
    <row r="409" s="2" customFormat="1" customHeight="1" spans="3:3">
      <c r="C409" s="82"/>
    </row>
    <row r="410" s="2" customFormat="1" customHeight="1" spans="3:3">
      <c r="C410" s="82"/>
    </row>
    <row r="411" s="2" customFormat="1" customHeight="1" spans="3:3">
      <c r="C411" s="82"/>
    </row>
    <row r="412" s="2" customFormat="1" customHeight="1" spans="3:3">
      <c r="C412" s="82"/>
    </row>
    <row r="413" s="2" customFormat="1" customHeight="1" spans="3:3">
      <c r="C413" s="82"/>
    </row>
    <row r="414" s="2" customFormat="1" customHeight="1" spans="3:3">
      <c r="C414" s="82"/>
    </row>
    <row r="415" s="2" customFormat="1" customHeight="1" spans="3:3">
      <c r="C415" s="82"/>
    </row>
    <row r="416" s="2" customFormat="1" customHeight="1" spans="3:3">
      <c r="C416" s="82"/>
    </row>
    <row r="417" s="2" customFormat="1" customHeight="1" spans="3:3">
      <c r="C417" s="82"/>
    </row>
    <row r="418" s="2" customFormat="1" customHeight="1" spans="3:3">
      <c r="C418" s="82"/>
    </row>
    <row r="419" s="2" customFormat="1" customHeight="1" spans="3:3">
      <c r="C419" s="82"/>
    </row>
    <row r="420" s="2" customFormat="1" customHeight="1" spans="3:3">
      <c r="C420" s="82"/>
    </row>
    <row r="421" s="2" customFormat="1" customHeight="1" spans="3:3">
      <c r="C421" s="82"/>
    </row>
    <row r="422" s="2" customFormat="1" customHeight="1" spans="3:3">
      <c r="C422" s="82"/>
    </row>
    <row r="423" s="2" customFormat="1" customHeight="1" spans="3:3">
      <c r="C423" s="82"/>
    </row>
    <row r="424" s="2" customFormat="1" customHeight="1" spans="3:3">
      <c r="C424" s="82"/>
    </row>
    <row r="425" s="2" customFormat="1" customHeight="1" spans="3:3">
      <c r="C425" s="82"/>
    </row>
    <row r="426" s="2" customFormat="1" customHeight="1" spans="3:3">
      <c r="C426" s="82"/>
    </row>
    <row r="427" s="2" customFormat="1" customHeight="1" spans="3:3">
      <c r="C427" s="82"/>
    </row>
    <row r="428" s="2" customFormat="1" customHeight="1" spans="3:3">
      <c r="C428" s="82"/>
    </row>
    <row r="429" s="2" customFormat="1" customHeight="1" spans="3:3">
      <c r="C429" s="82"/>
    </row>
    <row r="430" s="2" customFormat="1" customHeight="1" spans="3:3">
      <c r="C430" s="82"/>
    </row>
    <row r="431" s="2" customFormat="1" customHeight="1" spans="3:3">
      <c r="C431" s="82"/>
    </row>
    <row r="432" s="2" customFormat="1" customHeight="1" spans="3:3">
      <c r="C432" s="82"/>
    </row>
    <row r="433" s="2" customFormat="1" customHeight="1" spans="3:3">
      <c r="C433" s="82"/>
    </row>
    <row r="434" s="2" customFormat="1" customHeight="1" spans="3:3">
      <c r="C434" s="82"/>
    </row>
    <row r="435" s="2" customFormat="1" customHeight="1" spans="3:3">
      <c r="C435" s="82"/>
    </row>
    <row r="436" s="2" customFormat="1" customHeight="1" spans="3:3">
      <c r="C436" s="82"/>
    </row>
    <row r="437" s="2" customFormat="1" customHeight="1" spans="3:3">
      <c r="C437" s="82"/>
    </row>
    <row r="438" s="2" customFormat="1" customHeight="1" spans="3:3">
      <c r="C438" s="82"/>
    </row>
    <row r="439" s="2" customFormat="1" customHeight="1" spans="3:3">
      <c r="C439" s="82"/>
    </row>
    <row r="440" s="2" customFormat="1" customHeight="1" spans="3:3">
      <c r="C440" s="82"/>
    </row>
    <row r="441" s="2" customFormat="1" customHeight="1" spans="3:3">
      <c r="C441" s="82"/>
    </row>
    <row r="442" s="2" customFormat="1" customHeight="1" spans="3:3">
      <c r="C442" s="82"/>
    </row>
    <row r="443" s="2" customFormat="1" customHeight="1" spans="3:3">
      <c r="C443" s="82"/>
    </row>
    <row r="444" s="2" customFormat="1" customHeight="1" spans="3:3">
      <c r="C444" s="82"/>
    </row>
    <row r="445" s="2" customFormat="1" customHeight="1" spans="3:3">
      <c r="C445" s="82"/>
    </row>
    <row r="446" s="2" customFormat="1" customHeight="1" spans="3:3">
      <c r="C446" s="82"/>
    </row>
    <row r="447" s="2" customFormat="1" customHeight="1" spans="3:3">
      <c r="C447" s="82"/>
    </row>
    <row r="448" s="2" customFormat="1" customHeight="1" spans="3:3">
      <c r="C448" s="82"/>
    </row>
    <row r="449" s="2" customFormat="1" customHeight="1" spans="3:3">
      <c r="C449" s="82"/>
    </row>
    <row r="450" s="2" customFormat="1" customHeight="1" spans="3:3">
      <c r="C450" s="82"/>
    </row>
    <row r="451" s="2" customFormat="1" customHeight="1" spans="3:3">
      <c r="C451" s="82"/>
    </row>
    <row r="452" s="2" customFormat="1" customHeight="1" spans="3:3">
      <c r="C452" s="82"/>
    </row>
    <row r="453" s="2" customFormat="1" customHeight="1" spans="3:3">
      <c r="C453" s="82"/>
    </row>
    <row r="454" s="2" customFormat="1" customHeight="1" spans="3:3">
      <c r="C454" s="82"/>
    </row>
    <row r="455" s="2" customFormat="1" customHeight="1" spans="3:3">
      <c r="C455" s="82"/>
    </row>
    <row r="456" s="2" customFormat="1" customHeight="1" spans="3:3">
      <c r="C456" s="82"/>
    </row>
    <row r="457" s="2" customFormat="1" customHeight="1" spans="3:3">
      <c r="C457" s="82"/>
    </row>
    <row r="458" s="2" customFormat="1" customHeight="1" spans="3:3">
      <c r="C458" s="82"/>
    </row>
    <row r="459" s="2" customFormat="1" customHeight="1" spans="3:3">
      <c r="C459" s="82"/>
    </row>
    <row r="460" s="2" customFormat="1" customHeight="1" spans="3:3">
      <c r="C460" s="82"/>
    </row>
    <row r="461" s="2" customFormat="1" customHeight="1" spans="3:3">
      <c r="C461" s="82"/>
    </row>
    <row r="462" s="2" customFormat="1" customHeight="1" spans="3:3">
      <c r="C462" s="82"/>
    </row>
    <row r="463" s="2" customFormat="1" customHeight="1" spans="3:3">
      <c r="C463" s="82"/>
    </row>
    <row r="464" s="2" customFormat="1" customHeight="1" spans="3:3">
      <c r="C464" s="82"/>
    </row>
    <row r="465" s="2" customFormat="1" customHeight="1" spans="3:3">
      <c r="C465" s="82"/>
    </row>
    <row r="466" s="2" customFormat="1" customHeight="1" spans="3:3">
      <c r="C466" s="82"/>
    </row>
    <row r="467" s="2" customFormat="1" customHeight="1" spans="3:3">
      <c r="C467" s="82"/>
    </row>
    <row r="468" s="2" customFormat="1" customHeight="1" spans="3:3">
      <c r="C468" s="82"/>
    </row>
    <row r="469" s="2" customFormat="1" customHeight="1" spans="3:3">
      <c r="C469" s="82"/>
    </row>
    <row r="470" s="2" customFormat="1" customHeight="1" spans="3:3">
      <c r="C470" s="82"/>
    </row>
    <row r="471" s="2" customFormat="1" customHeight="1" spans="3:3">
      <c r="C471" s="82"/>
    </row>
    <row r="472" s="2" customFormat="1" customHeight="1" spans="3:3">
      <c r="C472" s="82"/>
    </row>
    <row r="473" s="2" customFormat="1" customHeight="1" spans="3:3">
      <c r="C473" s="82"/>
    </row>
    <row r="474" s="2" customFormat="1" customHeight="1" spans="3:3">
      <c r="C474" s="82"/>
    </row>
    <row r="475" s="2" customFormat="1" customHeight="1" spans="3:3">
      <c r="C475" s="82"/>
    </row>
    <row r="476" s="2" customFormat="1" customHeight="1" spans="3:3">
      <c r="C476" s="82"/>
    </row>
    <row r="477" s="2" customFormat="1" customHeight="1" spans="3:3">
      <c r="C477" s="82"/>
    </row>
    <row r="478" s="2" customFormat="1" customHeight="1" spans="3:3">
      <c r="C478" s="82"/>
    </row>
    <row r="479" s="2" customFormat="1" customHeight="1" spans="3:3">
      <c r="C479" s="82"/>
    </row>
    <row r="480" s="2" customFormat="1" customHeight="1" spans="3:3">
      <c r="C480" s="82"/>
    </row>
    <row r="481" s="2" customFormat="1" customHeight="1" spans="3:3">
      <c r="C481" s="82"/>
    </row>
    <row r="482" s="2" customFormat="1" customHeight="1" spans="3:3">
      <c r="C482" s="82"/>
    </row>
    <row r="483" s="2" customFormat="1" customHeight="1" spans="3:3">
      <c r="C483" s="82"/>
    </row>
    <row r="484" s="2" customFormat="1" customHeight="1" spans="3:3">
      <c r="C484" s="82"/>
    </row>
    <row r="485" s="2" customFormat="1" customHeight="1" spans="3:3">
      <c r="C485" s="82"/>
    </row>
    <row r="486" s="2" customFormat="1" customHeight="1" spans="3:3">
      <c r="C486" s="82"/>
    </row>
    <row r="487" s="2" customFormat="1" customHeight="1" spans="3:3">
      <c r="C487" s="82"/>
    </row>
    <row r="488" s="2" customFormat="1" customHeight="1" spans="3:3">
      <c r="C488" s="82"/>
    </row>
    <row r="489" s="2" customFormat="1" customHeight="1" spans="3:3">
      <c r="C489" s="82"/>
    </row>
    <row r="490" s="2" customFormat="1" customHeight="1" spans="3:3">
      <c r="C490" s="82"/>
    </row>
    <row r="491" s="2" customFormat="1" customHeight="1" spans="3:3">
      <c r="C491" s="82"/>
    </row>
    <row r="492" s="2" customFormat="1" customHeight="1" spans="3:3">
      <c r="C492" s="82"/>
    </row>
    <row r="493" s="2" customFormat="1" customHeight="1" spans="3:3">
      <c r="C493" s="82"/>
    </row>
    <row r="494" s="2" customFormat="1" customHeight="1" spans="3:3">
      <c r="C494" s="82"/>
    </row>
    <row r="495" s="2" customFormat="1" customHeight="1" spans="3:3">
      <c r="C495" s="82"/>
    </row>
    <row r="496" s="2" customFormat="1" customHeight="1" spans="3:3">
      <c r="C496" s="82"/>
    </row>
    <row r="497" s="2" customFormat="1" customHeight="1" spans="3:3">
      <c r="C497" s="82"/>
    </row>
    <row r="498" s="2" customFormat="1" customHeight="1" spans="3:3">
      <c r="C498" s="82"/>
    </row>
    <row r="499" s="2" customFormat="1" customHeight="1" spans="3:3">
      <c r="C499" s="82"/>
    </row>
    <row r="500" s="2" customFormat="1" customHeight="1" spans="3:3">
      <c r="C500" s="82"/>
    </row>
    <row r="501" s="2" customFormat="1" customHeight="1" spans="3:3">
      <c r="C501" s="82"/>
    </row>
    <row r="502" s="2" customFormat="1" customHeight="1" spans="3:3">
      <c r="C502" s="82"/>
    </row>
    <row r="503" s="2" customFormat="1" customHeight="1" spans="3:3">
      <c r="C503" s="82"/>
    </row>
    <row r="504" s="2" customFormat="1" customHeight="1" spans="3:3">
      <c r="C504" s="82"/>
    </row>
    <row r="505" s="2" customFormat="1" customHeight="1" spans="3:3">
      <c r="C505" s="82"/>
    </row>
    <row r="506" s="2" customFormat="1" customHeight="1" spans="3:3">
      <c r="C506" s="82"/>
    </row>
    <row r="507" s="2" customFormat="1" customHeight="1" spans="3:3">
      <c r="C507" s="82"/>
    </row>
    <row r="508" s="2" customFormat="1" customHeight="1" spans="3:3">
      <c r="C508" s="82"/>
    </row>
    <row r="509" s="2" customFormat="1" customHeight="1" spans="3:3">
      <c r="C509" s="82"/>
    </row>
    <row r="510" s="2" customFormat="1" customHeight="1" spans="3:3">
      <c r="C510" s="82"/>
    </row>
    <row r="511" s="2" customFormat="1" customHeight="1" spans="3:3">
      <c r="C511" s="82"/>
    </row>
    <row r="512" s="2" customFormat="1" customHeight="1" spans="3:3">
      <c r="C512" s="82"/>
    </row>
    <row r="513" s="2" customFormat="1" customHeight="1" spans="3:3">
      <c r="C513" s="82"/>
    </row>
    <row r="514" s="2" customFormat="1" customHeight="1" spans="3:3">
      <c r="C514" s="82"/>
    </row>
    <row r="515" s="2" customFormat="1" customHeight="1" spans="3:3">
      <c r="C515" s="82"/>
    </row>
    <row r="516" s="2" customFormat="1" customHeight="1" spans="3:3">
      <c r="C516" s="82"/>
    </row>
    <row r="517" s="2" customFormat="1" customHeight="1" spans="3:3">
      <c r="C517" s="82"/>
    </row>
    <row r="518" s="2" customFormat="1" customHeight="1" spans="3:3">
      <c r="C518" s="82"/>
    </row>
    <row r="519" s="2" customFormat="1" customHeight="1" spans="3:3">
      <c r="C519" s="82"/>
    </row>
    <row r="520" s="2" customFormat="1" customHeight="1" spans="3:3">
      <c r="C520" s="82"/>
    </row>
    <row r="521" s="2" customFormat="1" customHeight="1" spans="3:3">
      <c r="C521" s="82"/>
    </row>
    <row r="522" s="2" customFormat="1" customHeight="1" spans="3:3">
      <c r="C522" s="82"/>
    </row>
    <row r="523" s="2" customFormat="1" customHeight="1" spans="3:3">
      <c r="C523" s="82"/>
    </row>
    <row r="524" s="2" customFormat="1" customHeight="1" spans="3:3">
      <c r="C524" s="82"/>
    </row>
    <row r="525" s="2" customFormat="1" customHeight="1" spans="3:3">
      <c r="C525" s="82"/>
    </row>
    <row r="526" s="2" customFormat="1" customHeight="1" spans="3:3">
      <c r="C526" s="82"/>
    </row>
    <row r="527" s="2" customFormat="1" customHeight="1" spans="3:3">
      <c r="C527" s="82"/>
    </row>
    <row r="528" s="2" customFormat="1" customHeight="1" spans="3:3">
      <c r="C528" s="82"/>
    </row>
    <row r="529" s="2" customFormat="1" customHeight="1" spans="3:3">
      <c r="C529" s="82"/>
    </row>
    <row r="530" s="2" customFormat="1" customHeight="1" spans="3:3">
      <c r="C530" s="82"/>
    </row>
    <row r="531" s="2" customFormat="1" customHeight="1" spans="3:3">
      <c r="C531" s="82"/>
    </row>
    <row r="532" s="2" customFormat="1" customHeight="1" spans="3:3">
      <c r="C532" s="82"/>
    </row>
    <row r="533" s="2" customFormat="1" customHeight="1" spans="3:3">
      <c r="C533" s="82"/>
    </row>
    <row r="534" s="2" customFormat="1" customHeight="1" spans="3:3">
      <c r="C534" s="82"/>
    </row>
    <row r="535" s="2" customFormat="1" customHeight="1" spans="3:3">
      <c r="C535" s="82"/>
    </row>
    <row r="536" s="2" customFormat="1" customHeight="1" spans="3:3">
      <c r="C536" s="82"/>
    </row>
    <row r="537" s="2" customFormat="1" customHeight="1" spans="3:3">
      <c r="C537" s="82"/>
    </row>
    <row r="538" s="2" customFormat="1" customHeight="1" spans="3:3">
      <c r="C538" s="82"/>
    </row>
    <row r="539" s="2" customFormat="1" customHeight="1" spans="3:3">
      <c r="C539" s="82"/>
    </row>
    <row r="540" s="2" customFormat="1" customHeight="1" spans="3:3">
      <c r="C540" s="82"/>
    </row>
    <row r="541" s="2" customFormat="1" customHeight="1" spans="3:3">
      <c r="C541" s="82"/>
    </row>
    <row r="542" s="2" customFormat="1" customHeight="1" spans="3:3">
      <c r="C542" s="82"/>
    </row>
    <row r="543" s="2" customFormat="1" customHeight="1" spans="3:3">
      <c r="C543" s="82"/>
    </row>
    <row r="544" s="2" customFormat="1" customHeight="1" spans="3:3">
      <c r="C544" s="82"/>
    </row>
    <row r="545" s="2" customFormat="1" customHeight="1" spans="3:3">
      <c r="C545" s="82"/>
    </row>
    <row r="546" s="2" customFormat="1" customHeight="1" spans="3:3">
      <c r="C546" s="82"/>
    </row>
    <row r="547" s="2" customFormat="1" customHeight="1" spans="3:3">
      <c r="C547" s="82"/>
    </row>
    <row r="548" s="2" customFormat="1" customHeight="1" spans="3:3">
      <c r="C548" s="82"/>
    </row>
    <row r="549" s="2" customFormat="1" customHeight="1" spans="3:3">
      <c r="C549" s="82"/>
    </row>
    <row r="550" s="2" customFormat="1" customHeight="1" spans="3:3">
      <c r="C550" s="82"/>
    </row>
    <row r="551" s="2" customFormat="1" customHeight="1" spans="3:3">
      <c r="C551" s="82"/>
    </row>
    <row r="552" s="2" customFormat="1" customHeight="1" spans="3:3">
      <c r="C552" s="82"/>
    </row>
    <row r="553" s="2" customFormat="1" customHeight="1" spans="3:3">
      <c r="C553" s="82"/>
    </row>
    <row r="554" s="2" customFormat="1" customHeight="1" spans="3:3">
      <c r="C554" s="82"/>
    </row>
    <row r="555" s="2" customFormat="1" customHeight="1" spans="3:3">
      <c r="C555" s="82"/>
    </row>
    <row r="556" s="2" customFormat="1" customHeight="1" spans="3:3">
      <c r="C556" s="82"/>
    </row>
    <row r="557" s="2" customFormat="1" customHeight="1" spans="3:3">
      <c r="C557" s="82"/>
    </row>
    <row r="558" s="2" customFormat="1" customHeight="1" spans="3:3">
      <c r="C558" s="82"/>
    </row>
    <row r="559" s="2" customFormat="1" customHeight="1" spans="3:3">
      <c r="C559" s="82"/>
    </row>
    <row r="560" s="2" customFormat="1" customHeight="1" spans="3:3">
      <c r="C560" s="82"/>
    </row>
    <row r="561" s="2" customFormat="1" customHeight="1" spans="3:3">
      <c r="C561" s="82"/>
    </row>
    <row r="562" s="2" customFormat="1" customHeight="1" spans="3:3">
      <c r="C562" s="82"/>
    </row>
    <row r="563" s="2" customFormat="1" customHeight="1" spans="3:3">
      <c r="C563" s="82"/>
    </row>
    <row r="564" s="2" customFormat="1" customHeight="1" spans="3:3">
      <c r="C564" s="82"/>
    </row>
    <row r="565" s="2" customFormat="1" customHeight="1" spans="3:3">
      <c r="C565" s="82"/>
    </row>
    <row r="566" s="2" customFormat="1" customHeight="1" spans="3:3">
      <c r="C566" s="82"/>
    </row>
    <row r="567" s="2" customFormat="1" customHeight="1" spans="3:3">
      <c r="C567" s="82"/>
    </row>
    <row r="568" s="2" customFormat="1" customHeight="1" spans="3:3">
      <c r="C568" s="82"/>
    </row>
    <row r="569" s="2" customFormat="1" customHeight="1" spans="3:3">
      <c r="C569" s="82"/>
    </row>
    <row r="570" s="2" customFormat="1" customHeight="1" spans="3:3">
      <c r="C570" s="82"/>
    </row>
    <row r="571" s="2" customFormat="1" customHeight="1" spans="3:3">
      <c r="C571" s="82"/>
    </row>
    <row r="572" s="2" customFormat="1" customHeight="1" spans="3:3">
      <c r="C572" s="82"/>
    </row>
    <row r="573" s="2" customFormat="1" customHeight="1" spans="3:3">
      <c r="C573" s="82"/>
    </row>
    <row r="574" s="2" customFormat="1" customHeight="1" spans="3:3">
      <c r="C574" s="82"/>
    </row>
    <row r="575" s="2" customFormat="1" customHeight="1" spans="3:3">
      <c r="C575" s="82"/>
    </row>
    <row r="576" s="2" customFormat="1" customHeight="1" spans="3:3">
      <c r="C576" s="82"/>
    </row>
    <row r="577" s="2" customFormat="1" customHeight="1" spans="3:3">
      <c r="C577" s="82"/>
    </row>
    <row r="578" s="2" customFormat="1" customHeight="1" spans="3:3">
      <c r="C578" s="82"/>
    </row>
    <row r="579" s="2" customFormat="1" customHeight="1" spans="3:3">
      <c r="C579" s="82"/>
    </row>
    <row r="580" s="2" customFormat="1" customHeight="1" spans="3:3">
      <c r="C580" s="82"/>
    </row>
    <row r="581" s="2" customFormat="1" customHeight="1" spans="3:3">
      <c r="C581" s="82"/>
    </row>
    <row r="582" s="2" customFormat="1" customHeight="1" spans="3:3">
      <c r="C582" s="82"/>
    </row>
    <row r="583" s="2" customFormat="1" customHeight="1" spans="3:3">
      <c r="C583" s="82"/>
    </row>
    <row r="584" s="2" customFormat="1" customHeight="1" spans="3:3">
      <c r="C584" s="82"/>
    </row>
    <row r="585" s="2" customFormat="1" customHeight="1" spans="3:3">
      <c r="C585" s="82"/>
    </row>
    <row r="586" s="2" customFormat="1" customHeight="1" spans="3:3">
      <c r="C586" s="82"/>
    </row>
    <row r="587" s="2" customFormat="1" customHeight="1" spans="3:3">
      <c r="C587" s="82"/>
    </row>
    <row r="588" s="2" customFormat="1" customHeight="1" spans="3:3">
      <c r="C588" s="82"/>
    </row>
    <row r="589" s="2" customFormat="1" customHeight="1" spans="3:3">
      <c r="C589" s="82"/>
    </row>
    <row r="590" s="2" customFormat="1" customHeight="1" spans="3:3">
      <c r="C590" s="82"/>
    </row>
    <row r="591" s="2" customFormat="1" customHeight="1" spans="3:3">
      <c r="C591" s="82"/>
    </row>
    <row r="592" s="2" customFormat="1" customHeight="1" spans="3:3">
      <c r="C592" s="82"/>
    </row>
    <row r="593" s="2" customFormat="1" customHeight="1" spans="3:3">
      <c r="C593" s="82"/>
    </row>
    <row r="594" s="2" customFormat="1" customHeight="1" spans="3:3">
      <c r="C594" s="82"/>
    </row>
    <row r="595" s="2" customFormat="1" customHeight="1" spans="3:3">
      <c r="C595" s="82"/>
    </row>
    <row r="596" s="2" customFormat="1" customHeight="1" spans="3:3">
      <c r="C596" s="82"/>
    </row>
    <row r="597" s="2" customFormat="1" customHeight="1" spans="3:3">
      <c r="C597" s="82"/>
    </row>
    <row r="598" s="2" customFormat="1" customHeight="1" spans="3:3">
      <c r="C598" s="82"/>
    </row>
    <row r="599" s="2" customFormat="1" customHeight="1" spans="3:3">
      <c r="C599" s="82"/>
    </row>
    <row r="600" s="2" customFormat="1" customHeight="1" spans="3:3">
      <c r="C600" s="82"/>
    </row>
    <row r="601" s="2" customFormat="1" customHeight="1" spans="3:3">
      <c r="C601" s="82"/>
    </row>
    <row r="602" s="2" customFormat="1" customHeight="1" spans="3:3">
      <c r="C602" s="82"/>
    </row>
    <row r="603" s="2" customFormat="1" customHeight="1" spans="3:3">
      <c r="C603" s="82"/>
    </row>
    <row r="604" s="2" customFormat="1" customHeight="1" spans="3:3">
      <c r="C604" s="82"/>
    </row>
    <row r="605" s="2" customFormat="1" customHeight="1" spans="3:3">
      <c r="C605" s="82"/>
    </row>
    <row r="606" s="2" customFormat="1" customHeight="1" spans="3:3">
      <c r="C606" s="82"/>
    </row>
    <row r="607" s="2" customFormat="1" customHeight="1" spans="3:3">
      <c r="C607" s="82"/>
    </row>
    <row r="608" s="2" customFormat="1" customHeight="1" spans="3:3">
      <c r="C608" s="82"/>
    </row>
    <row r="609" s="2" customFormat="1" customHeight="1" spans="3:3">
      <c r="C609" s="82"/>
    </row>
    <row r="610" s="2" customFormat="1" customHeight="1" spans="3:3">
      <c r="C610" s="82"/>
    </row>
    <row r="611" s="2" customFormat="1" customHeight="1" spans="3:3">
      <c r="C611" s="82"/>
    </row>
    <row r="612" s="2" customFormat="1" customHeight="1" spans="3:3">
      <c r="C612" s="82"/>
    </row>
    <row r="613" s="2" customFormat="1" customHeight="1" spans="3:3">
      <c r="C613" s="82"/>
    </row>
    <row r="614" s="2" customFormat="1" customHeight="1" spans="3:3">
      <c r="C614" s="82"/>
    </row>
    <row r="615" s="2" customFormat="1" customHeight="1" spans="3:3">
      <c r="C615" s="82"/>
    </row>
    <row r="616" s="2" customFormat="1" customHeight="1" spans="3:3">
      <c r="C616" s="82"/>
    </row>
    <row r="617" s="2" customFormat="1" customHeight="1" spans="3:3">
      <c r="C617" s="82"/>
    </row>
    <row r="618" s="2" customFormat="1" customHeight="1" spans="3:3">
      <c r="C618" s="82"/>
    </row>
    <row r="619" s="2" customFormat="1" customHeight="1" spans="3:3">
      <c r="C619" s="82"/>
    </row>
    <row r="620" s="2" customFormat="1" customHeight="1" spans="3:3">
      <c r="C620" s="82"/>
    </row>
    <row r="621" s="2" customFormat="1" customHeight="1" spans="3:3">
      <c r="C621" s="82"/>
    </row>
    <row r="622" s="2" customFormat="1" customHeight="1" spans="3:3">
      <c r="C622" s="82"/>
    </row>
    <row r="623" s="2" customFormat="1" customHeight="1" spans="3:3">
      <c r="C623" s="82"/>
    </row>
    <row r="624" s="2" customFormat="1" customHeight="1" spans="3:3">
      <c r="C624" s="82"/>
    </row>
    <row r="625" s="2" customFormat="1" customHeight="1" spans="3:3">
      <c r="C625" s="82"/>
    </row>
    <row r="626" s="2" customFormat="1" customHeight="1" spans="3:3">
      <c r="C626" s="82"/>
    </row>
    <row r="627" s="2" customFormat="1" customHeight="1" spans="3:3">
      <c r="C627" s="82"/>
    </row>
    <row r="628" s="2" customFormat="1" customHeight="1" spans="3:3">
      <c r="C628" s="82"/>
    </row>
    <row r="629" s="2" customFormat="1" customHeight="1" spans="3:3">
      <c r="C629" s="82"/>
    </row>
    <row r="630" s="2" customFormat="1" customHeight="1" spans="3:3">
      <c r="C630" s="82"/>
    </row>
    <row r="631" s="2" customFormat="1" customHeight="1" spans="3:3">
      <c r="C631" s="82"/>
    </row>
    <row r="632" s="2" customFormat="1" customHeight="1" spans="3:3">
      <c r="C632" s="82"/>
    </row>
    <row r="633" s="2" customFormat="1" customHeight="1" spans="3:3">
      <c r="C633" s="82"/>
    </row>
    <row r="634" s="2" customFormat="1" customHeight="1" spans="3:3">
      <c r="C634" s="82"/>
    </row>
    <row r="635" s="2" customFormat="1" customHeight="1" spans="3:3">
      <c r="C635" s="82"/>
    </row>
    <row r="636" s="2" customFormat="1" customHeight="1" spans="3:3">
      <c r="C636" s="82"/>
    </row>
    <row r="637" s="2" customFormat="1" customHeight="1" spans="3:3">
      <c r="C637" s="82"/>
    </row>
    <row r="638" s="2" customFormat="1" customHeight="1" spans="3:3">
      <c r="C638" s="82"/>
    </row>
    <row r="639" s="2" customFormat="1" customHeight="1" spans="3:3">
      <c r="C639" s="82"/>
    </row>
    <row r="640" s="2" customFormat="1" customHeight="1" spans="3:3">
      <c r="C640" s="82"/>
    </row>
    <row r="641" s="2" customFormat="1" customHeight="1" spans="3:3">
      <c r="C641" s="82"/>
    </row>
    <row r="642" s="2" customFormat="1" customHeight="1" spans="3:3">
      <c r="C642" s="82"/>
    </row>
    <row r="643" s="2" customFormat="1" customHeight="1" spans="3:3">
      <c r="C643" s="82"/>
    </row>
    <row r="644" s="2" customFormat="1" customHeight="1" spans="3:3">
      <c r="C644" s="82"/>
    </row>
    <row r="645" s="2" customFormat="1" customHeight="1" spans="3:3">
      <c r="C645" s="82"/>
    </row>
    <row r="646" s="2" customFormat="1" customHeight="1" spans="3:3">
      <c r="C646" s="82"/>
    </row>
    <row r="647" s="2" customFormat="1" customHeight="1" spans="3:3">
      <c r="C647" s="82"/>
    </row>
    <row r="648" s="2" customFormat="1" customHeight="1" spans="3:3">
      <c r="C648" s="82"/>
    </row>
    <row r="649" s="2" customFormat="1" customHeight="1" spans="3:3">
      <c r="C649" s="82"/>
    </row>
    <row r="650" s="2" customFormat="1" customHeight="1" spans="3:3">
      <c r="C650" s="82"/>
    </row>
    <row r="651" s="2" customFormat="1" customHeight="1" spans="3:3">
      <c r="C651" s="82"/>
    </row>
    <row r="652" s="2" customFormat="1" customHeight="1" spans="3:3">
      <c r="C652" s="82"/>
    </row>
    <row r="653" s="2" customFormat="1" customHeight="1" spans="3:3">
      <c r="C653" s="82"/>
    </row>
    <row r="654" s="2" customFormat="1" customHeight="1" spans="3:3">
      <c r="C654" s="82"/>
    </row>
    <row r="655" s="2" customFormat="1" customHeight="1" spans="3:3">
      <c r="C655" s="82"/>
    </row>
    <row r="656" s="2" customFormat="1" customHeight="1" spans="3:3">
      <c r="C656" s="82"/>
    </row>
    <row r="657" s="2" customFormat="1" customHeight="1" spans="3:3">
      <c r="C657" s="82"/>
    </row>
    <row r="658" s="2" customFormat="1" customHeight="1" spans="3:3">
      <c r="C658" s="82"/>
    </row>
    <row r="659" s="2" customFormat="1" customHeight="1" spans="3:3">
      <c r="C659" s="82"/>
    </row>
    <row r="660" s="2" customFormat="1" customHeight="1" spans="3:3">
      <c r="C660" s="82"/>
    </row>
    <row r="661" s="2" customFormat="1" customHeight="1" spans="3:3">
      <c r="C661" s="82"/>
    </row>
    <row r="662" s="2" customFormat="1" customHeight="1" spans="3:3">
      <c r="C662" s="82"/>
    </row>
    <row r="663" s="2" customFormat="1" customHeight="1" spans="3:3">
      <c r="C663" s="82"/>
    </row>
    <row r="664" s="2" customFormat="1" customHeight="1" spans="3:3">
      <c r="C664" s="82"/>
    </row>
    <row r="665" s="2" customFormat="1" customHeight="1" spans="3:3">
      <c r="C665" s="82"/>
    </row>
    <row r="666" s="2" customFormat="1" customHeight="1" spans="3:3">
      <c r="C666" s="82"/>
    </row>
    <row r="667" s="2" customFormat="1" customHeight="1" spans="3:3">
      <c r="C667" s="82"/>
    </row>
    <row r="668" s="2" customFormat="1" customHeight="1" spans="3:3">
      <c r="C668" s="82"/>
    </row>
    <row r="669" s="2" customFormat="1" customHeight="1" spans="3:3">
      <c r="C669" s="82"/>
    </row>
    <row r="670" s="2" customFormat="1" customHeight="1" spans="3:3">
      <c r="C670" s="82"/>
    </row>
    <row r="671" s="2" customFormat="1" customHeight="1" spans="3:3">
      <c r="C671" s="82"/>
    </row>
    <row r="672" s="2" customFormat="1" customHeight="1" spans="3:3">
      <c r="C672" s="82"/>
    </row>
    <row r="673" s="2" customFormat="1" customHeight="1" spans="3:3">
      <c r="C673" s="82"/>
    </row>
    <row r="674" s="2" customFormat="1" customHeight="1" spans="3:3">
      <c r="C674" s="82"/>
    </row>
    <row r="675" s="2" customFormat="1" customHeight="1" spans="3:3">
      <c r="C675" s="82"/>
    </row>
    <row r="676" s="2" customFormat="1" customHeight="1" spans="3:3">
      <c r="C676" s="82"/>
    </row>
    <row r="677" s="2" customFormat="1" customHeight="1" spans="3:3">
      <c r="C677" s="82"/>
    </row>
    <row r="678" s="2" customFormat="1" customHeight="1" spans="3:3">
      <c r="C678" s="82"/>
    </row>
    <row r="679" s="2" customFormat="1" customHeight="1" spans="3:3">
      <c r="C679" s="82"/>
    </row>
    <row r="680" s="2" customFormat="1" customHeight="1" spans="3:3">
      <c r="C680" s="82"/>
    </row>
    <row r="681" s="2" customFormat="1" customHeight="1" spans="3:3">
      <c r="C681" s="82"/>
    </row>
    <row r="682" s="2" customFormat="1" customHeight="1" spans="3:3">
      <c r="C682" s="82"/>
    </row>
    <row r="683" s="2" customFormat="1" customHeight="1" spans="3:3">
      <c r="C683" s="82"/>
    </row>
    <row r="684" s="2" customFormat="1" customHeight="1" spans="3:3">
      <c r="C684" s="82"/>
    </row>
    <row r="685" s="2" customFormat="1" customHeight="1" spans="3:3">
      <c r="C685" s="82"/>
    </row>
    <row r="686" s="2" customFormat="1" customHeight="1" spans="3:3">
      <c r="C686" s="82"/>
    </row>
    <row r="687" s="2" customFormat="1" customHeight="1" spans="3:3">
      <c r="C687" s="82"/>
    </row>
    <row r="688" s="2" customFormat="1" customHeight="1" spans="3:3">
      <c r="C688" s="82"/>
    </row>
    <row r="689" s="2" customFormat="1" customHeight="1" spans="3:3">
      <c r="C689" s="82"/>
    </row>
    <row r="690" s="2" customFormat="1" customHeight="1" spans="3:3">
      <c r="C690" s="82"/>
    </row>
    <row r="691" s="2" customFormat="1" customHeight="1" spans="3:3">
      <c r="C691" s="82"/>
    </row>
    <row r="692" s="2" customFormat="1" customHeight="1" spans="3:3">
      <c r="C692" s="82"/>
    </row>
    <row r="693" s="2" customFormat="1" customHeight="1" spans="3:3">
      <c r="C693" s="82"/>
    </row>
    <row r="694" s="2" customFormat="1" customHeight="1" spans="3:3">
      <c r="C694" s="82"/>
    </row>
    <row r="695" s="2" customFormat="1" customHeight="1" spans="3:3">
      <c r="C695" s="82"/>
    </row>
    <row r="696" s="2" customFormat="1" customHeight="1" spans="3:3">
      <c r="C696" s="82"/>
    </row>
    <row r="697" s="2" customFormat="1" customHeight="1" spans="3:3">
      <c r="C697" s="82"/>
    </row>
    <row r="698" s="2" customFormat="1" customHeight="1" spans="3:3">
      <c r="C698" s="82"/>
    </row>
    <row r="699" s="2" customFormat="1" customHeight="1" spans="3:3">
      <c r="C699" s="82"/>
    </row>
    <row r="700" s="2" customFormat="1" customHeight="1" spans="3:3">
      <c r="C700" s="82"/>
    </row>
    <row r="701" s="2" customFormat="1" customHeight="1" spans="3:3">
      <c r="C701" s="82"/>
    </row>
    <row r="702" s="2" customFormat="1" customHeight="1" spans="3:3">
      <c r="C702" s="82"/>
    </row>
    <row r="703" s="2" customFormat="1" customHeight="1" spans="3:3">
      <c r="C703" s="82"/>
    </row>
    <row r="704" s="2" customFormat="1" customHeight="1" spans="3:3">
      <c r="C704" s="82"/>
    </row>
    <row r="705" s="2" customFormat="1" customHeight="1" spans="3:3">
      <c r="C705" s="82"/>
    </row>
    <row r="706" s="2" customFormat="1" customHeight="1" spans="3:3">
      <c r="C706" s="82"/>
    </row>
    <row r="707" s="2" customFormat="1" customHeight="1" spans="3:3">
      <c r="C707" s="82"/>
    </row>
    <row r="708" s="2" customFormat="1" customHeight="1" spans="3:3">
      <c r="C708" s="82"/>
    </row>
    <row r="709" s="2" customFormat="1" customHeight="1" spans="3:3">
      <c r="C709" s="82"/>
    </row>
    <row r="710" s="2" customFormat="1" customHeight="1" spans="3:3">
      <c r="C710" s="82"/>
    </row>
    <row r="711" s="2" customFormat="1" customHeight="1" spans="3:3">
      <c r="C711" s="82"/>
    </row>
    <row r="712" s="2" customFormat="1" customHeight="1" spans="3:3">
      <c r="C712" s="82"/>
    </row>
    <row r="713" s="2" customFormat="1" customHeight="1" spans="3:3">
      <c r="C713" s="82"/>
    </row>
    <row r="714" s="2" customFormat="1" customHeight="1" spans="3:3">
      <c r="C714" s="82"/>
    </row>
    <row r="715" s="2" customFormat="1" customHeight="1" spans="3:3">
      <c r="C715" s="82"/>
    </row>
    <row r="716" s="2" customFormat="1" customHeight="1" spans="3:3">
      <c r="C716" s="82"/>
    </row>
    <row r="717" s="2" customFormat="1" customHeight="1" spans="3:3">
      <c r="C717" s="82"/>
    </row>
    <row r="718" s="2" customFormat="1" customHeight="1" spans="3:3">
      <c r="C718" s="82"/>
    </row>
    <row r="719" s="2" customFormat="1" customHeight="1" spans="3:3">
      <c r="C719" s="82"/>
    </row>
    <row r="720" s="2" customFormat="1" customHeight="1" spans="3:3">
      <c r="C720" s="82"/>
    </row>
    <row r="721" s="2" customFormat="1" customHeight="1" spans="3:3">
      <c r="C721" s="82"/>
    </row>
    <row r="722" s="2" customFormat="1" customHeight="1" spans="3:3">
      <c r="C722" s="82"/>
    </row>
    <row r="723" s="2" customFormat="1" customHeight="1" spans="3:3">
      <c r="C723" s="82"/>
    </row>
    <row r="724" s="2" customFormat="1" customHeight="1" spans="3:3">
      <c r="C724" s="82"/>
    </row>
    <row r="725" s="2" customFormat="1" customHeight="1" spans="3:3">
      <c r="C725" s="82"/>
    </row>
    <row r="726" s="2" customFormat="1" customHeight="1" spans="3:3">
      <c r="C726" s="82"/>
    </row>
    <row r="727" s="2" customFormat="1" customHeight="1" spans="3:3">
      <c r="C727" s="82"/>
    </row>
    <row r="728" s="2" customFormat="1" customHeight="1" spans="3:3">
      <c r="C728" s="82"/>
    </row>
    <row r="729" s="2" customFormat="1" customHeight="1" spans="3:3">
      <c r="C729" s="82"/>
    </row>
    <row r="730" s="2" customFormat="1" customHeight="1" spans="3:3">
      <c r="C730" s="82"/>
    </row>
    <row r="731" s="2" customFormat="1" customHeight="1" spans="3:3">
      <c r="C731" s="82"/>
    </row>
    <row r="732" s="2" customFormat="1" customHeight="1" spans="3:3">
      <c r="C732" s="82"/>
    </row>
    <row r="733" s="2" customFormat="1" customHeight="1" spans="3:3">
      <c r="C733" s="82"/>
    </row>
    <row r="734" s="2" customFormat="1" customHeight="1" spans="3:3">
      <c r="C734" s="82"/>
    </row>
    <row r="735" s="2" customFormat="1" customHeight="1" spans="3:3">
      <c r="C735" s="82"/>
    </row>
    <row r="736" s="2" customFormat="1" customHeight="1" spans="3:3">
      <c r="C736" s="82"/>
    </row>
    <row r="737" s="2" customFormat="1" customHeight="1" spans="3:3">
      <c r="C737" s="82"/>
    </row>
    <row r="738" s="2" customFormat="1" customHeight="1" spans="3:3">
      <c r="C738" s="82"/>
    </row>
    <row r="739" s="2" customFormat="1" customHeight="1" spans="3:3">
      <c r="C739" s="82"/>
    </row>
    <row r="740" s="2" customFormat="1" customHeight="1" spans="3:3">
      <c r="C740" s="82"/>
    </row>
    <row r="741" s="2" customFormat="1" customHeight="1" spans="3:3">
      <c r="C741" s="82"/>
    </row>
    <row r="742" s="2" customFormat="1" customHeight="1" spans="3:3">
      <c r="C742" s="82"/>
    </row>
    <row r="743" s="2" customFormat="1" customHeight="1" spans="3:3">
      <c r="C743" s="82"/>
    </row>
    <row r="744" s="2" customFormat="1" customHeight="1" spans="3:3">
      <c r="C744" s="82"/>
    </row>
    <row r="745" s="2" customFormat="1" customHeight="1" spans="3:3">
      <c r="C745" s="82"/>
    </row>
    <row r="746" s="2" customFormat="1" customHeight="1" spans="3:3">
      <c r="C746" s="82"/>
    </row>
    <row r="747" s="2" customFormat="1" customHeight="1" spans="3:3">
      <c r="C747" s="82"/>
    </row>
    <row r="748" s="2" customFormat="1" customHeight="1" spans="3:3">
      <c r="C748" s="82"/>
    </row>
    <row r="749" s="2" customFormat="1" customHeight="1" spans="3:3">
      <c r="C749" s="82"/>
    </row>
    <row r="750" s="2" customFormat="1" customHeight="1" spans="3:3">
      <c r="C750" s="82"/>
    </row>
    <row r="751" s="2" customFormat="1" customHeight="1" spans="3:3">
      <c r="C751" s="82"/>
    </row>
    <row r="752" s="2" customFormat="1" customHeight="1" spans="3:3">
      <c r="C752" s="82"/>
    </row>
    <row r="753" s="2" customFormat="1" customHeight="1" spans="3:3">
      <c r="C753" s="82"/>
    </row>
    <row r="754" s="2" customFormat="1" customHeight="1" spans="3:3">
      <c r="C754" s="82"/>
    </row>
    <row r="755" s="2" customFormat="1" customHeight="1" spans="3:3">
      <c r="C755" s="82"/>
    </row>
    <row r="756" s="2" customFormat="1" customHeight="1" spans="3:3">
      <c r="C756" s="82"/>
    </row>
    <row r="757" s="2" customFormat="1" customHeight="1" spans="3:3">
      <c r="C757" s="82"/>
    </row>
    <row r="758" s="2" customFormat="1" customHeight="1" spans="3:3">
      <c r="C758" s="82"/>
    </row>
    <row r="759" s="2" customFormat="1" customHeight="1" spans="3:3">
      <c r="C759" s="82"/>
    </row>
    <row r="760" s="2" customFormat="1" customHeight="1" spans="3:3">
      <c r="C760" s="82"/>
    </row>
    <row r="761" s="2" customFormat="1" customHeight="1" spans="3:3">
      <c r="C761" s="82"/>
    </row>
    <row r="762" s="2" customFormat="1" customHeight="1" spans="3:3">
      <c r="C762" s="82"/>
    </row>
    <row r="763" s="2" customFormat="1" customHeight="1" spans="3:3">
      <c r="C763" s="82"/>
    </row>
    <row r="764" s="2" customFormat="1" customHeight="1" spans="3:3">
      <c r="C764" s="82"/>
    </row>
    <row r="765" s="2" customFormat="1" customHeight="1" spans="3:3">
      <c r="C765" s="82"/>
    </row>
    <row r="766" s="2" customFormat="1" customHeight="1" spans="3:3">
      <c r="C766" s="82"/>
    </row>
    <row r="767" s="2" customFormat="1" customHeight="1" spans="3:3">
      <c r="C767" s="82"/>
    </row>
    <row r="768" s="2" customFormat="1" customHeight="1" spans="3:3">
      <c r="C768" s="82"/>
    </row>
    <row r="769" s="2" customFormat="1" customHeight="1" spans="3:3">
      <c r="C769" s="82"/>
    </row>
    <row r="770" s="2" customFormat="1" customHeight="1" spans="3:3">
      <c r="C770" s="82"/>
    </row>
    <row r="771" s="2" customFormat="1" customHeight="1" spans="3:3">
      <c r="C771" s="82"/>
    </row>
    <row r="772" s="2" customFormat="1" customHeight="1" spans="3:3">
      <c r="C772" s="82"/>
    </row>
    <row r="773" s="2" customFormat="1" customHeight="1" spans="3:3">
      <c r="C773" s="82"/>
    </row>
    <row r="774" s="2" customFormat="1" customHeight="1" spans="3:3">
      <c r="C774" s="82"/>
    </row>
    <row r="775" s="2" customFormat="1" customHeight="1" spans="3:3">
      <c r="C775" s="82"/>
    </row>
    <row r="776" s="2" customFormat="1" customHeight="1" spans="3:3">
      <c r="C776" s="82"/>
    </row>
    <row r="777" s="2" customFormat="1" customHeight="1" spans="3:3">
      <c r="C777" s="82"/>
    </row>
    <row r="778" s="2" customFormat="1" customHeight="1" spans="3:3">
      <c r="C778" s="82"/>
    </row>
    <row r="779" s="2" customFormat="1" customHeight="1" spans="3:3">
      <c r="C779" s="82"/>
    </row>
    <row r="780" s="2" customFormat="1" customHeight="1" spans="3:3">
      <c r="C780" s="82"/>
    </row>
    <row r="781" s="2" customFormat="1" customHeight="1" spans="3:3">
      <c r="C781" s="82"/>
    </row>
    <row r="782" s="2" customFormat="1" customHeight="1" spans="3:3">
      <c r="C782" s="82"/>
    </row>
    <row r="783" s="2" customFormat="1" customHeight="1" spans="3:3">
      <c r="C783" s="82"/>
    </row>
    <row r="784" s="2" customFormat="1" customHeight="1" spans="3:3">
      <c r="C784" s="82"/>
    </row>
    <row r="785" s="2" customFormat="1" customHeight="1" spans="3:3">
      <c r="C785" s="82"/>
    </row>
    <row r="786" s="2" customFormat="1" customHeight="1" spans="3:3">
      <c r="C786" s="82"/>
    </row>
    <row r="787" s="2" customFormat="1" customHeight="1" spans="3:3">
      <c r="C787" s="82"/>
    </row>
    <row r="788" s="2" customFormat="1" customHeight="1" spans="3:3">
      <c r="C788" s="82"/>
    </row>
    <row r="789" s="2" customFormat="1" customHeight="1" spans="3:3">
      <c r="C789" s="82"/>
    </row>
    <row r="790" s="2" customFormat="1" customHeight="1" spans="3:3">
      <c r="C790" s="82"/>
    </row>
    <row r="791" s="2" customFormat="1" customHeight="1" spans="3:3">
      <c r="C791" s="82"/>
    </row>
    <row r="792" s="2" customFormat="1" customHeight="1" spans="3:3">
      <c r="C792" s="82"/>
    </row>
    <row r="793" s="2" customFormat="1" customHeight="1" spans="3:3">
      <c r="C793" s="82"/>
    </row>
    <row r="794" s="2" customFormat="1" customHeight="1" spans="3:3">
      <c r="C794" s="82"/>
    </row>
    <row r="795" s="2" customFormat="1" customHeight="1" spans="3:3">
      <c r="C795" s="82"/>
    </row>
    <row r="796" s="2" customFormat="1" customHeight="1" spans="3:3">
      <c r="C796" s="82"/>
    </row>
    <row r="797" s="2" customFormat="1" customHeight="1" spans="3:3">
      <c r="C797" s="82"/>
    </row>
    <row r="798" s="2" customFormat="1" customHeight="1" spans="3:3">
      <c r="C798" s="82"/>
    </row>
    <row r="799" s="2" customFormat="1" customHeight="1" spans="3:3">
      <c r="C799" s="82"/>
    </row>
    <row r="800" s="2" customFormat="1" customHeight="1" spans="3:3">
      <c r="C800" s="82"/>
    </row>
    <row r="801" s="2" customFormat="1" customHeight="1" spans="3:3">
      <c r="C801" s="82"/>
    </row>
    <row r="802" s="2" customFormat="1" customHeight="1" spans="3:3">
      <c r="C802" s="82"/>
    </row>
    <row r="803" s="2" customFormat="1" customHeight="1" spans="3:3">
      <c r="C803" s="82"/>
    </row>
    <row r="804" s="2" customFormat="1" customHeight="1" spans="3:3">
      <c r="C804" s="82"/>
    </row>
    <row r="805" s="2" customFormat="1" customHeight="1" spans="3:3">
      <c r="C805" s="82"/>
    </row>
    <row r="806" s="2" customFormat="1" customHeight="1" spans="3:3">
      <c r="C806" s="82"/>
    </row>
    <row r="807" s="2" customFormat="1" customHeight="1" spans="3:3">
      <c r="C807" s="82"/>
    </row>
    <row r="808" s="2" customFormat="1" customHeight="1" spans="3:3">
      <c r="C808" s="82"/>
    </row>
    <row r="809" s="2" customFormat="1" customHeight="1" spans="3:3">
      <c r="C809" s="82"/>
    </row>
    <row r="810" s="2" customFormat="1" customHeight="1" spans="3:3">
      <c r="C810" s="82"/>
    </row>
    <row r="811" s="2" customFormat="1" customHeight="1" spans="3:3">
      <c r="C811" s="82"/>
    </row>
    <row r="812" s="2" customFormat="1" customHeight="1" spans="3:3">
      <c r="C812" s="82"/>
    </row>
    <row r="813" s="2" customFormat="1" customHeight="1" spans="3:3">
      <c r="C813" s="82"/>
    </row>
    <row r="814" s="2" customFormat="1" customHeight="1" spans="3:3">
      <c r="C814" s="82"/>
    </row>
    <row r="815" s="2" customFormat="1" customHeight="1" spans="3:3">
      <c r="C815" s="82"/>
    </row>
    <row r="816" s="2" customFormat="1" customHeight="1" spans="3:3">
      <c r="C816" s="82"/>
    </row>
    <row r="817" s="2" customFormat="1" customHeight="1" spans="3:3">
      <c r="C817" s="82"/>
    </row>
    <row r="818" s="2" customFormat="1" customHeight="1" spans="3:3">
      <c r="C818" s="82"/>
    </row>
    <row r="819" s="2" customFormat="1" customHeight="1" spans="3:3">
      <c r="C819" s="82"/>
    </row>
    <row r="820" s="2" customFormat="1" customHeight="1" spans="3:3">
      <c r="C820" s="82"/>
    </row>
    <row r="821" s="2" customFormat="1" customHeight="1" spans="3:3">
      <c r="C821" s="82"/>
    </row>
    <row r="822" s="2" customFormat="1" customHeight="1" spans="3:3">
      <c r="C822" s="82"/>
    </row>
    <row r="823" s="2" customFormat="1" customHeight="1" spans="3:3">
      <c r="C823" s="82"/>
    </row>
    <row r="824" s="2" customFormat="1" customHeight="1" spans="3:3">
      <c r="C824" s="82"/>
    </row>
    <row r="825" s="2" customFormat="1" customHeight="1" spans="3:3">
      <c r="C825" s="82"/>
    </row>
    <row r="826" s="2" customFormat="1" customHeight="1" spans="3:3">
      <c r="C826" s="82"/>
    </row>
    <row r="827" s="2" customFormat="1" customHeight="1" spans="3:3">
      <c r="C827" s="82"/>
    </row>
    <row r="828" s="2" customFormat="1" customHeight="1" spans="3:3">
      <c r="C828" s="82"/>
    </row>
    <row r="829" s="2" customFormat="1" customHeight="1" spans="3:3">
      <c r="C829" s="82"/>
    </row>
    <row r="830" s="2" customFormat="1" customHeight="1" spans="3:3">
      <c r="C830" s="82"/>
    </row>
    <row r="831" s="2" customFormat="1" customHeight="1" spans="3:3">
      <c r="C831" s="82"/>
    </row>
    <row r="832" s="2" customFormat="1" customHeight="1" spans="3:3">
      <c r="C832" s="82"/>
    </row>
    <row r="833" s="2" customFormat="1" customHeight="1" spans="3:3">
      <c r="C833" s="82"/>
    </row>
    <row r="834" s="2" customFormat="1" customHeight="1" spans="3:3">
      <c r="C834" s="82"/>
    </row>
    <row r="835" s="2" customFormat="1" customHeight="1" spans="3:3">
      <c r="C835" s="82"/>
    </row>
    <row r="836" s="2" customFormat="1" customHeight="1" spans="3:3">
      <c r="C836" s="82"/>
    </row>
    <row r="837" s="2" customFormat="1" customHeight="1" spans="3:3">
      <c r="C837" s="82"/>
    </row>
    <row r="838" s="2" customFormat="1" customHeight="1" spans="3:3">
      <c r="C838" s="82"/>
    </row>
    <row r="839" s="2" customFormat="1" customHeight="1" spans="3:3">
      <c r="C839" s="82"/>
    </row>
    <row r="840" s="2" customFormat="1" customHeight="1" spans="3:3">
      <c r="C840" s="82"/>
    </row>
    <row r="841" s="2" customFormat="1" customHeight="1" spans="3:3">
      <c r="C841" s="82"/>
    </row>
    <row r="842" s="2" customFormat="1" customHeight="1" spans="3:3">
      <c r="C842" s="82"/>
    </row>
    <row r="843" s="2" customFormat="1" customHeight="1" spans="3:3">
      <c r="C843" s="82"/>
    </row>
    <row r="844" s="2" customFormat="1" customHeight="1" spans="3:3">
      <c r="C844" s="82"/>
    </row>
    <row r="845" s="2" customFormat="1" customHeight="1" spans="3:3">
      <c r="C845" s="82"/>
    </row>
    <row r="846" s="2" customFormat="1" customHeight="1" spans="3:3">
      <c r="C846" s="82"/>
    </row>
    <row r="847" s="2" customFormat="1" customHeight="1" spans="3:3">
      <c r="C847" s="82"/>
    </row>
    <row r="848" s="2" customFormat="1" customHeight="1" spans="3:3">
      <c r="C848" s="82"/>
    </row>
    <row r="849" s="2" customFormat="1" customHeight="1" spans="3:3">
      <c r="C849" s="82"/>
    </row>
    <row r="850" s="2" customFormat="1" customHeight="1" spans="3:3">
      <c r="C850" s="82"/>
    </row>
    <row r="851" s="2" customFormat="1" customHeight="1" spans="3:3">
      <c r="C851" s="82"/>
    </row>
    <row r="852" s="2" customFormat="1" customHeight="1" spans="3:3">
      <c r="C852" s="82"/>
    </row>
    <row r="853" s="2" customFormat="1" customHeight="1" spans="3:3">
      <c r="C853" s="82"/>
    </row>
    <row r="854" s="2" customFormat="1" customHeight="1" spans="3:3">
      <c r="C854" s="82"/>
    </row>
    <row r="855" s="2" customFormat="1" customHeight="1" spans="3:3">
      <c r="C855" s="82"/>
    </row>
    <row r="856" s="2" customFormat="1" customHeight="1" spans="3:3">
      <c r="C856" s="82"/>
    </row>
    <row r="857" s="2" customFormat="1" customHeight="1" spans="3:3">
      <c r="C857" s="82"/>
    </row>
    <row r="858" s="2" customFormat="1" customHeight="1" spans="3:3">
      <c r="C858" s="82"/>
    </row>
    <row r="859" s="2" customFormat="1" customHeight="1" spans="3:3">
      <c r="C859" s="82"/>
    </row>
    <row r="860" s="2" customFormat="1" customHeight="1" spans="3:3">
      <c r="C860" s="82"/>
    </row>
    <row r="861" s="2" customFormat="1" customHeight="1" spans="3:3">
      <c r="C861" s="82"/>
    </row>
    <row r="862" s="2" customFormat="1" customHeight="1" spans="3:3">
      <c r="C862" s="82"/>
    </row>
    <row r="863" s="2" customFormat="1" customHeight="1" spans="3:3">
      <c r="C863" s="82"/>
    </row>
    <row r="864" s="2" customFormat="1" customHeight="1" spans="3:3">
      <c r="C864" s="82"/>
    </row>
    <row r="865" s="2" customFormat="1" customHeight="1" spans="3:3">
      <c r="C865" s="82"/>
    </row>
    <row r="866" s="2" customFormat="1" customHeight="1" spans="3:3">
      <c r="C866" s="82"/>
    </row>
    <row r="867" s="2" customFormat="1" customHeight="1" spans="3:3">
      <c r="C867" s="82"/>
    </row>
    <row r="868" s="2" customFormat="1" customHeight="1" spans="3:3">
      <c r="C868" s="82"/>
    </row>
    <row r="869" s="2" customFormat="1" customHeight="1" spans="3:3">
      <c r="C869" s="82"/>
    </row>
    <row r="870" s="2" customFormat="1" customHeight="1" spans="3:3">
      <c r="C870" s="82"/>
    </row>
    <row r="871" s="2" customFormat="1" customHeight="1" spans="3:3">
      <c r="C871" s="82"/>
    </row>
    <row r="872" s="2" customFormat="1" customHeight="1" spans="3:3">
      <c r="C872" s="82"/>
    </row>
    <row r="873" s="2" customFormat="1" customHeight="1" spans="3:3">
      <c r="C873" s="82"/>
    </row>
    <row r="874" s="2" customFormat="1" customHeight="1" spans="3:3">
      <c r="C874" s="82"/>
    </row>
    <row r="875" s="2" customFormat="1" customHeight="1" spans="3:3">
      <c r="C875" s="82"/>
    </row>
    <row r="876" s="2" customFormat="1" customHeight="1" spans="3:3">
      <c r="C876" s="82"/>
    </row>
    <row r="877" s="2" customFormat="1" customHeight="1" spans="3:3">
      <c r="C877" s="82"/>
    </row>
    <row r="878" s="2" customFormat="1" customHeight="1" spans="3:3">
      <c r="C878" s="82"/>
    </row>
    <row r="879" s="2" customFormat="1" customHeight="1" spans="3:3">
      <c r="C879" s="82"/>
    </row>
    <row r="880" s="2" customFormat="1" customHeight="1" spans="3:3">
      <c r="C880" s="82"/>
    </row>
    <row r="881" s="2" customFormat="1" customHeight="1" spans="3:3">
      <c r="C881" s="82"/>
    </row>
    <row r="882" s="2" customFormat="1" customHeight="1" spans="3:3">
      <c r="C882" s="82"/>
    </row>
    <row r="883" s="2" customFormat="1" customHeight="1" spans="3:3">
      <c r="C883" s="82"/>
    </row>
    <row r="884" s="2" customFormat="1" customHeight="1" spans="3:3">
      <c r="C884" s="82"/>
    </row>
    <row r="885" s="2" customFormat="1" customHeight="1" spans="3:3">
      <c r="C885" s="82"/>
    </row>
    <row r="886" s="2" customFormat="1" customHeight="1" spans="3:3">
      <c r="C886" s="82"/>
    </row>
    <row r="887" s="2" customFormat="1" customHeight="1" spans="3:3">
      <c r="C887" s="82"/>
    </row>
    <row r="888" s="2" customFormat="1" customHeight="1" spans="3:3">
      <c r="C888" s="82"/>
    </row>
    <row r="889" s="2" customFormat="1" customHeight="1" spans="3:3">
      <c r="C889" s="82"/>
    </row>
    <row r="890" s="2" customFormat="1" customHeight="1" spans="3:3">
      <c r="C890" s="82"/>
    </row>
    <row r="891" s="2" customFormat="1" customHeight="1" spans="3:3">
      <c r="C891" s="82"/>
    </row>
    <row r="892" s="2" customFormat="1" customHeight="1" spans="3:3">
      <c r="C892" s="82"/>
    </row>
    <row r="893" s="2" customFormat="1" customHeight="1" spans="3:3">
      <c r="C893" s="82"/>
    </row>
    <row r="894" s="2" customFormat="1" customHeight="1" spans="3:3">
      <c r="C894" s="82"/>
    </row>
    <row r="895" s="2" customFormat="1" customHeight="1" spans="3:3">
      <c r="C895" s="82"/>
    </row>
    <row r="896" s="2" customFormat="1" customHeight="1" spans="3:3">
      <c r="C896" s="82"/>
    </row>
    <row r="897" s="2" customFormat="1" customHeight="1" spans="3:3">
      <c r="C897" s="82"/>
    </row>
    <row r="898" s="2" customFormat="1" customHeight="1" spans="3:3">
      <c r="C898" s="82"/>
    </row>
    <row r="899" s="2" customFormat="1" customHeight="1" spans="3:3">
      <c r="C899" s="82"/>
    </row>
    <row r="900" s="2" customFormat="1" customHeight="1" spans="3:3">
      <c r="C900" s="82"/>
    </row>
    <row r="901" s="2" customFormat="1" customHeight="1" spans="3:3">
      <c r="C901" s="82"/>
    </row>
    <row r="902" s="2" customFormat="1" customHeight="1" spans="3:3">
      <c r="C902" s="82"/>
    </row>
    <row r="903" s="2" customFormat="1" customHeight="1" spans="3:3">
      <c r="C903" s="82"/>
    </row>
    <row r="904" s="2" customFormat="1" customHeight="1" spans="3:3">
      <c r="C904" s="82"/>
    </row>
    <row r="905" s="2" customFormat="1" customHeight="1" spans="3:3">
      <c r="C905" s="82"/>
    </row>
    <row r="906" s="2" customFormat="1" customHeight="1" spans="3:3">
      <c r="C906" s="82"/>
    </row>
    <row r="907" s="2" customFormat="1" customHeight="1" spans="3:3">
      <c r="C907" s="82"/>
    </row>
    <row r="908" s="2" customFormat="1" customHeight="1" spans="3:3">
      <c r="C908" s="82"/>
    </row>
    <row r="909" s="2" customFormat="1" customHeight="1" spans="3:3">
      <c r="C909" s="82"/>
    </row>
    <row r="910" s="2" customFormat="1" customHeight="1" spans="3:3">
      <c r="C910" s="82"/>
    </row>
    <row r="911" s="2" customFormat="1" customHeight="1" spans="3:3">
      <c r="C911" s="82"/>
    </row>
    <row r="912" s="2" customFormat="1" customHeight="1" spans="3:3">
      <c r="C912" s="82"/>
    </row>
    <row r="913" s="2" customFormat="1" customHeight="1" spans="3:3">
      <c r="C913" s="82"/>
    </row>
    <row r="914" s="2" customFormat="1" customHeight="1" spans="3:3">
      <c r="C914" s="82"/>
    </row>
    <row r="915" s="2" customFormat="1" customHeight="1" spans="3:3">
      <c r="C915" s="82"/>
    </row>
    <row r="916" s="2" customFormat="1" customHeight="1" spans="3:3">
      <c r="C916" s="82"/>
    </row>
    <row r="917" s="2" customFormat="1" customHeight="1" spans="3:3">
      <c r="C917" s="82"/>
    </row>
    <row r="918" s="2" customFormat="1" customHeight="1" spans="3:3">
      <c r="C918" s="82"/>
    </row>
    <row r="919" s="2" customFormat="1" customHeight="1" spans="3:3">
      <c r="C919" s="82"/>
    </row>
    <row r="920" s="2" customFormat="1" customHeight="1" spans="3:3">
      <c r="C920" s="82"/>
    </row>
    <row r="921" s="2" customFormat="1" customHeight="1" spans="3:3">
      <c r="C921" s="82"/>
    </row>
    <row r="922" s="2" customFormat="1" customHeight="1" spans="3:3">
      <c r="C922" s="82"/>
    </row>
    <row r="923" s="2" customFormat="1" customHeight="1" spans="3:3">
      <c r="C923" s="82"/>
    </row>
    <row r="924" s="2" customFormat="1" customHeight="1" spans="3:3">
      <c r="C924" s="82"/>
    </row>
    <row r="925" s="2" customFormat="1" customHeight="1" spans="3:3">
      <c r="C925" s="82"/>
    </row>
    <row r="926" s="2" customFormat="1" customHeight="1" spans="3:3">
      <c r="C926" s="82"/>
    </row>
    <row r="927" s="2" customFormat="1" customHeight="1" spans="3:3">
      <c r="C927" s="82"/>
    </row>
    <row r="928" s="2" customFormat="1" customHeight="1" spans="3:3">
      <c r="C928" s="82"/>
    </row>
    <row r="929" s="2" customFormat="1" customHeight="1" spans="3:3">
      <c r="C929" s="82"/>
    </row>
    <row r="930" s="2" customFormat="1" customHeight="1" spans="3:3">
      <c r="C930" s="82"/>
    </row>
    <row r="931" s="2" customFormat="1" customHeight="1" spans="3:3">
      <c r="C931" s="82"/>
    </row>
    <row r="932" s="2" customFormat="1" customHeight="1" spans="3:3">
      <c r="C932" s="82"/>
    </row>
    <row r="933" s="2" customFormat="1" customHeight="1" spans="3:3">
      <c r="C933" s="82"/>
    </row>
    <row r="934" s="2" customFormat="1" customHeight="1" spans="3:3">
      <c r="C934" s="82"/>
    </row>
    <row r="935" s="2" customFormat="1" customHeight="1" spans="3:3">
      <c r="C935" s="82"/>
    </row>
    <row r="936" s="2" customFormat="1" customHeight="1" spans="3:3">
      <c r="C936" s="82"/>
    </row>
    <row r="937" s="2" customFormat="1" customHeight="1" spans="3:3">
      <c r="C937" s="82"/>
    </row>
    <row r="938" s="2" customFormat="1" customHeight="1" spans="3:3">
      <c r="C938" s="82"/>
    </row>
    <row r="939" s="2" customFormat="1" customHeight="1" spans="3:3">
      <c r="C939" s="82"/>
    </row>
    <row r="940" s="2" customFormat="1" customHeight="1" spans="3:3">
      <c r="C940" s="82"/>
    </row>
    <row r="941" s="2" customFormat="1" customHeight="1" spans="3:3">
      <c r="C941" s="82"/>
    </row>
    <row r="942" s="2" customFormat="1" customHeight="1" spans="3:3">
      <c r="C942" s="82"/>
    </row>
    <row r="943" s="2" customFormat="1" customHeight="1" spans="3:3">
      <c r="C943" s="82"/>
    </row>
    <row r="944" s="2" customFormat="1" customHeight="1" spans="3:3">
      <c r="C944" s="82"/>
    </row>
    <row r="945" s="2" customFormat="1" customHeight="1" spans="3:3">
      <c r="C945" s="82"/>
    </row>
    <row r="946" s="2" customFormat="1" customHeight="1" spans="3:3">
      <c r="C946" s="82"/>
    </row>
    <row r="947" s="2" customFormat="1" customHeight="1" spans="3:3">
      <c r="C947" s="82"/>
    </row>
    <row r="948" s="2" customFormat="1" customHeight="1" spans="3:3">
      <c r="C948" s="82"/>
    </row>
    <row r="949" s="2" customFormat="1" customHeight="1" spans="3:3">
      <c r="C949" s="82"/>
    </row>
    <row r="950" s="2" customFormat="1" customHeight="1" spans="3:3">
      <c r="C950" s="82"/>
    </row>
    <row r="951" s="2" customFormat="1" customHeight="1" spans="3:3">
      <c r="C951" s="82"/>
    </row>
    <row r="952" s="2" customFormat="1" customHeight="1" spans="3:3">
      <c r="C952" s="82"/>
    </row>
    <row r="953" s="2" customFormat="1" customHeight="1" spans="3:3">
      <c r="C953" s="82"/>
    </row>
    <row r="954" s="2" customFormat="1" customHeight="1" spans="3:3">
      <c r="C954" s="82"/>
    </row>
    <row r="955" s="2" customFormat="1" customHeight="1" spans="3:3">
      <c r="C955" s="82"/>
    </row>
    <row r="956" s="2" customFormat="1" customHeight="1" spans="3:3">
      <c r="C956" s="82"/>
    </row>
    <row r="957" s="2" customFormat="1" customHeight="1" spans="3:3">
      <c r="C957" s="82"/>
    </row>
    <row r="958" s="2" customFormat="1" customHeight="1" spans="3:3">
      <c r="C958" s="82"/>
    </row>
    <row r="959" s="2" customFormat="1" customHeight="1" spans="3:3">
      <c r="C959" s="82"/>
    </row>
    <row r="960" s="2" customFormat="1" customHeight="1" spans="3:3">
      <c r="C960" s="82"/>
    </row>
    <row r="961" s="2" customFormat="1" customHeight="1" spans="3:3">
      <c r="C961" s="82"/>
    </row>
    <row r="962" s="2" customFormat="1" customHeight="1" spans="3:3">
      <c r="C962" s="82"/>
    </row>
    <row r="963" s="2" customFormat="1" customHeight="1" spans="3:3">
      <c r="C963" s="82"/>
    </row>
    <row r="964" s="2" customFormat="1" customHeight="1" spans="3:3">
      <c r="C964" s="82"/>
    </row>
    <row r="965" s="2" customFormat="1" customHeight="1" spans="3:3">
      <c r="C965" s="82"/>
    </row>
    <row r="966" s="2" customFormat="1" customHeight="1" spans="3:3">
      <c r="C966" s="82"/>
    </row>
    <row r="967" s="2" customFormat="1" customHeight="1" spans="3:3">
      <c r="C967" s="82"/>
    </row>
    <row r="968" s="2" customFormat="1" customHeight="1" spans="3:3">
      <c r="C968" s="82"/>
    </row>
    <row r="969" s="2" customFormat="1" customHeight="1" spans="3:3">
      <c r="C969" s="82"/>
    </row>
    <row r="970" s="2" customFormat="1" customHeight="1" spans="3:3">
      <c r="C970" s="82"/>
    </row>
    <row r="971" s="2" customFormat="1" customHeight="1" spans="3:3">
      <c r="C971" s="82"/>
    </row>
    <row r="972" s="2" customFormat="1" customHeight="1" spans="3:3">
      <c r="C972" s="82"/>
    </row>
    <row r="973" s="2" customFormat="1" customHeight="1" spans="3:3">
      <c r="C973" s="82"/>
    </row>
    <row r="974" s="2" customFormat="1" customHeight="1" spans="3:3">
      <c r="C974" s="82"/>
    </row>
    <row r="975" s="2" customFormat="1" customHeight="1" spans="3:3">
      <c r="C975" s="82"/>
    </row>
    <row r="976" s="2" customFormat="1" customHeight="1" spans="3:3">
      <c r="C976" s="82"/>
    </row>
    <row r="977" s="2" customFormat="1" customHeight="1" spans="3:3">
      <c r="C977" s="82"/>
    </row>
    <row r="978" s="2" customFormat="1" customHeight="1" spans="3:3">
      <c r="C978" s="82"/>
    </row>
    <row r="979" s="2" customFormat="1" customHeight="1" spans="3:3">
      <c r="C979" s="82"/>
    </row>
    <row r="980" s="2" customFormat="1" customHeight="1" spans="3:3">
      <c r="C980" s="82"/>
    </row>
    <row r="981" s="2" customFormat="1" customHeight="1" spans="3:3">
      <c r="C981" s="82"/>
    </row>
    <row r="982" s="2" customFormat="1" customHeight="1" spans="3:3">
      <c r="C982" s="82"/>
    </row>
    <row r="983" s="2" customFormat="1" customHeight="1" spans="3:3">
      <c r="C983" s="82"/>
    </row>
    <row r="984" s="2" customFormat="1" customHeight="1" spans="3:3">
      <c r="C984" s="82"/>
    </row>
    <row r="985" s="2" customFormat="1" customHeight="1" spans="3:3">
      <c r="C985" s="82"/>
    </row>
    <row r="986" s="2" customFormat="1" customHeight="1" spans="3:3">
      <c r="C986" s="82"/>
    </row>
    <row r="987" s="2" customFormat="1" customHeight="1" spans="3:3">
      <c r="C987" s="82"/>
    </row>
    <row r="988" s="2" customFormat="1" customHeight="1" spans="3:3">
      <c r="C988" s="82"/>
    </row>
    <row r="989" s="2" customFormat="1" customHeight="1" spans="3:3">
      <c r="C989" s="82"/>
    </row>
    <row r="990" s="2" customFormat="1" customHeight="1" spans="3:3">
      <c r="C990" s="82"/>
    </row>
    <row r="991" s="2" customFormat="1" customHeight="1" spans="3:3">
      <c r="C991" s="82"/>
    </row>
    <row r="992" s="2" customFormat="1" customHeight="1" spans="3:3">
      <c r="C992" s="82"/>
    </row>
    <row r="993" s="2" customFormat="1" customHeight="1" spans="3:3">
      <c r="C993" s="82"/>
    </row>
    <row r="994" s="2" customFormat="1" customHeight="1" spans="3:3">
      <c r="C994" s="82"/>
    </row>
    <row r="995" s="2" customFormat="1" customHeight="1" spans="3:3">
      <c r="C995" s="82"/>
    </row>
    <row r="996" s="2" customFormat="1" customHeight="1" spans="3:3">
      <c r="C996" s="82"/>
    </row>
    <row r="997" s="2" customFormat="1" customHeight="1" spans="3:3">
      <c r="C997" s="82"/>
    </row>
    <row r="998" s="2" customFormat="1" customHeight="1" spans="3:3">
      <c r="C998" s="82"/>
    </row>
    <row r="999" s="2" customFormat="1" customHeight="1" spans="3:3">
      <c r="C999" s="82"/>
    </row>
    <row r="1000" s="2" customFormat="1" customHeight="1" spans="3:3">
      <c r="C1000" s="82"/>
    </row>
    <row r="1001" s="2" customFormat="1" customHeight="1" spans="3:3">
      <c r="C1001" s="82"/>
    </row>
    <row r="1002" s="2" customFormat="1" customHeight="1" spans="3:3">
      <c r="C1002" s="82"/>
    </row>
    <row r="1003" s="2" customFormat="1" customHeight="1" spans="3:3">
      <c r="C1003" s="82"/>
    </row>
    <row r="1004" s="2" customFormat="1" customHeight="1" spans="3:3">
      <c r="C1004" s="82"/>
    </row>
    <row r="1005" s="2" customFormat="1" customHeight="1" spans="3:3">
      <c r="C1005" s="82"/>
    </row>
    <row r="1006" s="2" customFormat="1" customHeight="1" spans="3:3">
      <c r="C1006" s="82"/>
    </row>
    <row r="1007" s="2" customFormat="1" customHeight="1" spans="3:3">
      <c r="C1007" s="82"/>
    </row>
    <row r="1008" s="2" customFormat="1" customHeight="1" spans="3:3">
      <c r="C1008" s="82"/>
    </row>
    <row r="1009" s="2" customFormat="1" customHeight="1" spans="3:3">
      <c r="C1009" s="82"/>
    </row>
    <row r="1010" s="2" customFormat="1" customHeight="1" spans="3:3">
      <c r="C1010" s="82"/>
    </row>
    <row r="1011" s="2" customFormat="1" customHeight="1" spans="3:3">
      <c r="C1011" s="82"/>
    </row>
    <row r="1012" s="2" customFormat="1" customHeight="1" spans="3:3">
      <c r="C1012" s="82"/>
    </row>
    <row r="1013" s="2" customFormat="1" customHeight="1" spans="3:3">
      <c r="C1013" s="82"/>
    </row>
    <row r="1014" s="2" customFormat="1" customHeight="1" spans="3:3">
      <c r="C1014" s="82"/>
    </row>
    <row r="1015" s="2" customFormat="1" customHeight="1" spans="3:3">
      <c r="C1015" s="82"/>
    </row>
    <row r="1016" s="2" customFormat="1" customHeight="1" spans="3:3">
      <c r="C1016" s="82"/>
    </row>
    <row r="1017" s="2" customFormat="1" customHeight="1" spans="3:3">
      <c r="C1017" s="82"/>
    </row>
    <row r="1018" s="2" customFormat="1" customHeight="1" spans="3:3">
      <c r="C1018" s="82"/>
    </row>
    <row r="1019" s="2" customFormat="1" customHeight="1" spans="3:3">
      <c r="C1019" s="82"/>
    </row>
    <row r="1020" s="2" customFormat="1" customHeight="1" spans="3:3">
      <c r="C1020" s="82"/>
    </row>
    <row r="1021" s="2" customFormat="1" customHeight="1" spans="3:3">
      <c r="C1021" s="82"/>
    </row>
    <row r="1022" s="2" customFormat="1" customHeight="1" spans="3:3">
      <c r="C1022" s="82"/>
    </row>
    <row r="1023" s="2" customFormat="1" customHeight="1" spans="3:3">
      <c r="C1023" s="82"/>
    </row>
    <row r="1024" s="2" customFormat="1" customHeight="1" spans="3:3">
      <c r="C1024" s="82"/>
    </row>
    <row r="1025" s="2" customFormat="1" customHeight="1" spans="3:3">
      <c r="C1025" s="82"/>
    </row>
    <row r="1026" s="2" customFormat="1" customHeight="1" spans="3:3">
      <c r="C1026" s="82"/>
    </row>
    <row r="1027" s="2" customFormat="1" customHeight="1" spans="3:3">
      <c r="C1027" s="82"/>
    </row>
    <row r="1028" s="2" customFormat="1" customHeight="1" spans="3:3">
      <c r="C1028" s="82"/>
    </row>
    <row r="1029" s="2" customFormat="1" customHeight="1" spans="3:3">
      <c r="C1029" s="82"/>
    </row>
    <row r="1030" s="2" customFormat="1" customHeight="1" spans="3:3">
      <c r="C1030" s="82"/>
    </row>
    <row r="1031" s="2" customFormat="1" customHeight="1" spans="3:3">
      <c r="C1031" s="82"/>
    </row>
    <row r="1032" s="2" customFormat="1" customHeight="1" spans="3:3">
      <c r="C1032" s="82"/>
    </row>
    <row r="1033" s="2" customFormat="1" customHeight="1" spans="3:3">
      <c r="C1033" s="82"/>
    </row>
    <row r="1034" s="2" customFormat="1" customHeight="1" spans="3:3">
      <c r="C1034" s="82"/>
    </row>
    <row r="1035" s="2" customFormat="1" customHeight="1" spans="3:3">
      <c r="C1035" s="82"/>
    </row>
    <row r="1036" s="2" customFormat="1" customHeight="1" spans="3:3">
      <c r="C1036" s="82"/>
    </row>
    <row r="1037" s="2" customFormat="1" customHeight="1" spans="3:3">
      <c r="C1037" s="82"/>
    </row>
    <row r="1038" s="2" customFormat="1" customHeight="1" spans="3:3">
      <c r="C1038" s="82"/>
    </row>
    <row r="1039" s="2" customFormat="1" customHeight="1" spans="3:3">
      <c r="C1039" s="82"/>
    </row>
    <row r="1040" s="2" customFormat="1" customHeight="1" spans="3:3">
      <c r="C1040" s="82"/>
    </row>
    <row r="1041" s="2" customFormat="1" customHeight="1" spans="3:3">
      <c r="C1041" s="82"/>
    </row>
    <row r="1042" s="2" customFormat="1" customHeight="1" spans="3:3">
      <c r="C1042" s="82"/>
    </row>
    <row r="1043" s="2" customFormat="1" customHeight="1" spans="3:3">
      <c r="C1043" s="82"/>
    </row>
    <row r="1044" s="2" customFormat="1" customHeight="1" spans="3:3">
      <c r="C1044" s="82"/>
    </row>
    <row r="1045" s="2" customFormat="1" customHeight="1" spans="3:3">
      <c r="C1045" s="82"/>
    </row>
    <row r="1046" s="2" customFormat="1" customHeight="1" spans="3:3">
      <c r="C1046" s="82"/>
    </row>
    <row r="1047" s="2" customFormat="1" customHeight="1" spans="3:3">
      <c r="C1047" s="82"/>
    </row>
    <row r="1048" s="2" customFormat="1" customHeight="1" spans="3:3">
      <c r="C1048" s="82"/>
    </row>
    <row r="1049" s="2" customFormat="1" customHeight="1" spans="3:3">
      <c r="C1049" s="82"/>
    </row>
    <row r="1050" s="2" customFormat="1" customHeight="1" spans="3:3">
      <c r="C1050" s="82"/>
    </row>
    <row r="1051" s="2" customFormat="1" customHeight="1" spans="3:3">
      <c r="C1051" s="82"/>
    </row>
    <row r="1052" s="2" customFormat="1" customHeight="1" spans="3:3">
      <c r="C1052" s="82"/>
    </row>
    <row r="1053" s="2" customFormat="1" customHeight="1" spans="3:3">
      <c r="C1053" s="82"/>
    </row>
    <row r="1054" s="2" customFormat="1" customHeight="1" spans="3:3">
      <c r="C1054" s="82"/>
    </row>
    <row r="1055" s="2" customFormat="1" customHeight="1" spans="3:3">
      <c r="C1055" s="82"/>
    </row>
    <row r="1056" s="2" customFormat="1" customHeight="1" spans="3:3">
      <c r="C1056" s="82"/>
    </row>
    <row r="1057" s="2" customFormat="1" customHeight="1" spans="3:3">
      <c r="C1057" s="82"/>
    </row>
    <row r="1058" s="2" customFormat="1" customHeight="1" spans="3:3">
      <c r="C1058" s="82"/>
    </row>
    <row r="1059" s="2" customFormat="1" customHeight="1" spans="3:3">
      <c r="C1059" s="82"/>
    </row>
    <row r="1060" s="2" customFormat="1" customHeight="1" spans="3:3">
      <c r="C1060" s="82"/>
    </row>
    <row r="1061" s="2" customFormat="1" customHeight="1" spans="3:3">
      <c r="C1061" s="82"/>
    </row>
    <row r="1062" s="2" customFormat="1" customHeight="1" spans="3:3">
      <c r="C1062" s="82"/>
    </row>
    <row r="1063" s="2" customFormat="1" customHeight="1" spans="3:3">
      <c r="C1063" s="82"/>
    </row>
    <row r="1064" s="2" customFormat="1" customHeight="1" spans="3:3">
      <c r="C1064" s="82"/>
    </row>
    <row r="1065" s="2" customFormat="1" customHeight="1" spans="3:3">
      <c r="C1065" s="82"/>
    </row>
    <row r="1066" s="2" customFormat="1" customHeight="1" spans="3:3">
      <c r="C1066" s="82"/>
    </row>
    <row r="1067" s="2" customFormat="1" customHeight="1" spans="3:3">
      <c r="C1067" s="82"/>
    </row>
    <row r="1068" s="2" customFormat="1" customHeight="1" spans="3:3">
      <c r="C1068" s="82"/>
    </row>
    <row r="1069" s="2" customFormat="1" customHeight="1" spans="3:3">
      <c r="C1069" s="82"/>
    </row>
    <row r="1070" s="2" customFormat="1" customHeight="1" spans="3:3">
      <c r="C1070" s="82"/>
    </row>
    <row r="1071" s="2" customFormat="1" customHeight="1" spans="3:3">
      <c r="C1071" s="82"/>
    </row>
    <row r="1072" s="2" customFormat="1" customHeight="1" spans="3:3">
      <c r="C1072" s="82"/>
    </row>
    <row r="1073" s="2" customFormat="1" customHeight="1" spans="3:3">
      <c r="C1073" s="82"/>
    </row>
    <row r="1074" s="2" customFormat="1" customHeight="1" spans="3:3">
      <c r="C1074" s="82"/>
    </row>
    <row r="1075" s="2" customFormat="1" customHeight="1" spans="3:3">
      <c r="C1075" s="82"/>
    </row>
    <row r="1076" s="2" customFormat="1" customHeight="1" spans="3:3">
      <c r="C1076" s="82"/>
    </row>
    <row r="1077" s="2" customFormat="1" customHeight="1" spans="3:3">
      <c r="C1077" s="82"/>
    </row>
    <row r="1078" s="2" customFormat="1" customHeight="1" spans="3:3">
      <c r="C1078" s="82"/>
    </row>
    <row r="1079" s="2" customFormat="1" customHeight="1" spans="3:3">
      <c r="C1079" s="82"/>
    </row>
    <row r="1080" s="2" customFormat="1" customHeight="1" spans="3:3">
      <c r="C1080" s="82"/>
    </row>
    <row r="1081" s="2" customFormat="1" customHeight="1" spans="3:3">
      <c r="C1081" s="82"/>
    </row>
    <row r="1082" s="2" customFormat="1" customHeight="1" spans="3:3">
      <c r="C1082" s="82"/>
    </row>
    <row r="1083" s="2" customFormat="1" customHeight="1" spans="3:3">
      <c r="C1083" s="82"/>
    </row>
    <row r="1084" s="2" customFormat="1" customHeight="1" spans="3:3">
      <c r="C1084" s="82"/>
    </row>
    <row r="1085" s="2" customFormat="1" customHeight="1" spans="3:3">
      <c r="C1085" s="82"/>
    </row>
    <row r="1086" s="2" customFormat="1" customHeight="1" spans="3:3">
      <c r="C1086" s="82"/>
    </row>
    <row r="1087" s="2" customFormat="1" customHeight="1" spans="3:3">
      <c r="C1087" s="82"/>
    </row>
    <row r="1088" s="2" customFormat="1" customHeight="1" spans="3:3">
      <c r="C1088" s="82"/>
    </row>
    <row r="1089" s="2" customFormat="1" customHeight="1" spans="3:3">
      <c r="C1089" s="82"/>
    </row>
    <row r="1090" s="2" customFormat="1" customHeight="1" spans="3:3">
      <c r="C1090" s="82"/>
    </row>
    <row r="1091" s="2" customFormat="1" customHeight="1" spans="3:3">
      <c r="C1091" s="82"/>
    </row>
    <row r="1092" s="2" customFormat="1" customHeight="1" spans="3:3">
      <c r="C1092" s="82"/>
    </row>
    <row r="1093" s="2" customFormat="1" customHeight="1" spans="3:3">
      <c r="C1093" s="82"/>
    </row>
    <row r="1094" s="2" customFormat="1" customHeight="1" spans="3:3">
      <c r="C1094" s="82"/>
    </row>
    <row r="1095" s="2" customFormat="1" customHeight="1" spans="3:3">
      <c r="C1095" s="82"/>
    </row>
    <row r="1096" s="2" customFormat="1" customHeight="1" spans="3:3">
      <c r="C1096" s="82"/>
    </row>
    <row r="1097" s="2" customFormat="1" customHeight="1" spans="3:3">
      <c r="C1097" s="82"/>
    </row>
    <row r="1098" s="2" customFormat="1" customHeight="1" spans="3:3">
      <c r="C1098" s="82"/>
    </row>
    <row r="1099" s="2" customFormat="1" customHeight="1" spans="3:3">
      <c r="C1099" s="82"/>
    </row>
    <row r="1100" s="2" customFormat="1" customHeight="1" spans="3:3">
      <c r="C1100" s="82"/>
    </row>
    <row r="1101" s="2" customFormat="1" customHeight="1" spans="3:3">
      <c r="C1101" s="82"/>
    </row>
    <row r="1102" s="2" customFormat="1" customHeight="1" spans="3:3">
      <c r="C1102" s="82"/>
    </row>
    <row r="1103" s="2" customFormat="1" customHeight="1" spans="3:3">
      <c r="C1103" s="82"/>
    </row>
    <row r="1104" s="2" customFormat="1" customHeight="1" spans="3:3">
      <c r="C1104" s="82"/>
    </row>
    <row r="1105" s="2" customFormat="1" customHeight="1" spans="3:3">
      <c r="C1105" s="82"/>
    </row>
    <row r="1106" s="2" customFormat="1" customHeight="1" spans="3:3">
      <c r="C1106" s="82"/>
    </row>
    <row r="1107" s="2" customFormat="1" customHeight="1" spans="3:3">
      <c r="C1107" s="82"/>
    </row>
    <row r="1108" s="2" customFormat="1" customHeight="1" spans="3:3">
      <c r="C1108" s="82"/>
    </row>
    <row r="1109" s="2" customFormat="1" customHeight="1" spans="3:3">
      <c r="C1109" s="82"/>
    </row>
    <row r="1110" s="2" customFormat="1" customHeight="1" spans="3:3">
      <c r="C1110" s="82"/>
    </row>
    <row r="1111" s="2" customFormat="1" customHeight="1" spans="3:3">
      <c r="C1111" s="82"/>
    </row>
    <row r="1112" s="2" customFormat="1" customHeight="1" spans="3:3">
      <c r="C1112" s="82"/>
    </row>
    <row r="1113" s="2" customFormat="1" customHeight="1" spans="3:3">
      <c r="C1113" s="82"/>
    </row>
    <row r="1114" s="2" customFormat="1" customHeight="1" spans="3:3">
      <c r="C1114" s="82"/>
    </row>
    <row r="1115" s="2" customFormat="1" customHeight="1" spans="3:3">
      <c r="C1115" s="82"/>
    </row>
    <row r="1116" s="2" customFormat="1" customHeight="1" spans="3:3">
      <c r="C1116" s="82"/>
    </row>
    <row r="1117" s="2" customFormat="1" customHeight="1" spans="3:3">
      <c r="C1117" s="82"/>
    </row>
    <row r="1118" s="2" customFormat="1" customHeight="1" spans="3:3">
      <c r="C1118" s="82"/>
    </row>
    <row r="1119" s="2" customFormat="1" customHeight="1" spans="3:3">
      <c r="C1119" s="82"/>
    </row>
    <row r="1120" s="2" customFormat="1" customHeight="1" spans="3:3">
      <c r="C1120" s="82"/>
    </row>
    <row r="1121" s="2" customFormat="1" customHeight="1" spans="3:3">
      <c r="C1121" s="82"/>
    </row>
    <row r="1122" s="2" customFormat="1" customHeight="1" spans="3:3">
      <c r="C1122" s="82"/>
    </row>
    <row r="1123" s="2" customFormat="1" customHeight="1" spans="3:3">
      <c r="C1123" s="82"/>
    </row>
    <row r="1124" s="2" customFormat="1" customHeight="1" spans="3:3">
      <c r="C1124" s="82"/>
    </row>
    <row r="1125" s="2" customFormat="1" customHeight="1" spans="3:3">
      <c r="C1125" s="82"/>
    </row>
    <row r="1126" s="2" customFormat="1" customHeight="1" spans="3:3">
      <c r="C1126" s="82"/>
    </row>
    <row r="1127" s="2" customFormat="1" customHeight="1" spans="3:3">
      <c r="C1127" s="82"/>
    </row>
    <row r="1128" s="2" customFormat="1" customHeight="1" spans="3:3">
      <c r="C1128" s="82"/>
    </row>
    <row r="1129" s="2" customFormat="1" customHeight="1" spans="3:3">
      <c r="C1129" s="82"/>
    </row>
    <row r="1130" s="2" customFormat="1" customHeight="1" spans="3:3">
      <c r="C1130" s="82"/>
    </row>
    <row r="1131" s="2" customFormat="1" customHeight="1" spans="3:3">
      <c r="C1131" s="82"/>
    </row>
    <row r="1132" s="2" customFormat="1" customHeight="1" spans="3:3">
      <c r="C1132" s="82"/>
    </row>
    <row r="1133" s="2" customFormat="1" customHeight="1" spans="3:3">
      <c r="C1133" s="82"/>
    </row>
    <row r="1134" s="2" customFormat="1" customHeight="1" spans="3:3">
      <c r="C1134" s="82"/>
    </row>
    <row r="1135" s="2" customFormat="1" customHeight="1" spans="3:3">
      <c r="C1135" s="82"/>
    </row>
    <row r="1136" s="2" customFormat="1" customHeight="1" spans="3:3">
      <c r="C1136" s="82"/>
    </row>
    <row r="1137" s="2" customFormat="1" customHeight="1" spans="3:3">
      <c r="C1137" s="82"/>
    </row>
    <row r="1138" s="2" customFormat="1" customHeight="1" spans="3:3">
      <c r="C1138" s="82"/>
    </row>
    <row r="1139" s="2" customFormat="1" customHeight="1" spans="3:3">
      <c r="C1139" s="82"/>
    </row>
    <row r="1140" s="2" customFormat="1" customHeight="1" spans="3:3">
      <c r="C1140" s="82"/>
    </row>
    <row r="1141" s="2" customFormat="1" customHeight="1" spans="3:3">
      <c r="C1141" s="82"/>
    </row>
    <row r="1142" s="2" customFormat="1" customHeight="1" spans="3:3">
      <c r="C1142" s="82"/>
    </row>
    <row r="1143" s="2" customFormat="1" customHeight="1" spans="3:3">
      <c r="C1143" s="82"/>
    </row>
    <row r="1144" s="2" customFormat="1" customHeight="1" spans="3:3">
      <c r="C1144" s="82"/>
    </row>
    <row r="1145" s="2" customFormat="1" customHeight="1" spans="3:3">
      <c r="C1145" s="82"/>
    </row>
    <row r="1146" s="2" customFormat="1" customHeight="1" spans="3:3">
      <c r="C1146" s="82"/>
    </row>
    <row r="1147" s="2" customFormat="1" customHeight="1" spans="3:3">
      <c r="C1147" s="82"/>
    </row>
    <row r="1148" s="2" customFormat="1" customHeight="1" spans="3:3">
      <c r="C1148" s="82"/>
    </row>
    <row r="1149" s="2" customFormat="1" customHeight="1" spans="3:3">
      <c r="C1149" s="82"/>
    </row>
    <row r="1150" s="2" customFormat="1" customHeight="1" spans="3:3">
      <c r="C1150" s="82"/>
    </row>
    <row r="1151" s="2" customFormat="1" customHeight="1" spans="3:3">
      <c r="C1151" s="82"/>
    </row>
    <row r="1152" s="2" customFormat="1" customHeight="1" spans="3:3">
      <c r="C1152" s="82"/>
    </row>
    <row r="1153" s="2" customFormat="1" customHeight="1" spans="3:3">
      <c r="C1153" s="82"/>
    </row>
    <row r="1154" s="2" customFormat="1" customHeight="1" spans="3:3">
      <c r="C1154" s="82"/>
    </row>
    <row r="1155" s="2" customFormat="1" customHeight="1" spans="3:3">
      <c r="C1155" s="82"/>
    </row>
    <row r="1156" s="2" customFormat="1" customHeight="1" spans="3:3">
      <c r="C1156" s="82"/>
    </row>
    <row r="1157" s="2" customFormat="1" customHeight="1" spans="3:3">
      <c r="C1157" s="82"/>
    </row>
    <row r="1158" s="2" customFormat="1" customHeight="1" spans="3:3">
      <c r="C1158" s="82"/>
    </row>
    <row r="1159" s="2" customFormat="1" customHeight="1" spans="3:3">
      <c r="C1159" s="82"/>
    </row>
    <row r="1160" s="2" customFormat="1" customHeight="1" spans="3:3">
      <c r="C1160" s="82"/>
    </row>
    <row r="1161" s="2" customFormat="1" customHeight="1" spans="3:3">
      <c r="C1161" s="82"/>
    </row>
    <row r="1162" s="2" customFormat="1" customHeight="1" spans="3:3">
      <c r="C1162" s="82"/>
    </row>
    <row r="1163" s="2" customFormat="1" customHeight="1" spans="3:3">
      <c r="C1163" s="82"/>
    </row>
    <row r="1164" s="2" customFormat="1" customHeight="1" spans="3:3">
      <c r="C1164" s="82"/>
    </row>
    <row r="1165" s="2" customFormat="1" customHeight="1" spans="3:3">
      <c r="C1165" s="82"/>
    </row>
    <row r="1166" s="2" customFormat="1" customHeight="1" spans="3:3">
      <c r="C1166" s="82"/>
    </row>
    <row r="1167" s="2" customFormat="1" customHeight="1" spans="3:3">
      <c r="C1167" s="82"/>
    </row>
    <row r="1168" s="2" customFormat="1" customHeight="1" spans="3:3">
      <c r="C1168" s="82"/>
    </row>
    <row r="1169" s="2" customFormat="1" customHeight="1" spans="3:3">
      <c r="C1169" s="82"/>
    </row>
    <row r="1170" s="2" customFormat="1" customHeight="1" spans="3:3">
      <c r="C1170" s="82"/>
    </row>
    <row r="1171" s="2" customFormat="1" customHeight="1" spans="3:3">
      <c r="C1171" s="82"/>
    </row>
    <row r="1172" s="2" customFormat="1" customHeight="1" spans="3:3">
      <c r="C1172" s="82"/>
    </row>
    <row r="1173" s="2" customFormat="1" customHeight="1" spans="3:3">
      <c r="C1173" s="82"/>
    </row>
    <row r="1174" s="2" customFormat="1" customHeight="1" spans="3:3">
      <c r="C1174" s="82"/>
    </row>
    <row r="1175" s="2" customFormat="1" customHeight="1" spans="3:3">
      <c r="C1175" s="82"/>
    </row>
    <row r="1176" s="2" customFormat="1" customHeight="1" spans="3:3">
      <c r="C1176" s="82"/>
    </row>
    <row r="1177" s="2" customFormat="1" customHeight="1" spans="3:3">
      <c r="C1177" s="82"/>
    </row>
    <row r="1178" s="2" customFormat="1" customHeight="1" spans="3:3">
      <c r="C1178" s="82"/>
    </row>
    <row r="1179" s="2" customFormat="1" customHeight="1" spans="3:3">
      <c r="C1179" s="82"/>
    </row>
    <row r="1180" s="2" customFormat="1" customHeight="1" spans="3:3">
      <c r="C1180" s="82"/>
    </row>
    <row r="1181" s="2" customFormat="1" customHeight="1" spans="3:3">
      <c r="C1181" s="82"/>
    </row>
    <row r="1182" s="2" customFormat="1" customHeight="1" spans="3:3">
      <c r="C1182" s="82"/>
    </row>
    <row r="1183" s="2" customFormat="1" customHeight="1" spans="3:3">
      <c r="C1183" s="82"/>
    </row>
    <row r="1184" s="2" customFormat="1" customHeight="1" spans="3:3">
      <c r="C1184" s="82"/>
    </row>
    <row r="1185" s="2" customFormat="1" customHeight="1" spans="3:3">
      <c r="C1185" s="82"/>
    </row>
    <row r="1186" s="2" customFormat="1" customHeight="1" spans="3:3">
      <c r="C1186" s="82"/>
    </row>
    <row r="1187" s="2" customFormat="1" customHeight="1" spans="3:3">
      <c r="C1187" s="82"/>
    </row>
    <row r="1188" s="2" customFormat="1" customHeight="1" spans="3:3">
      <c r="C1188" s="82"/>
    </row>
    <row r="1189" s="2" customFormat="1" customHeight="1" spans="3:3">
      <c r="C1189" s="82"/>
    </row>
    <row r="1190" s="2" customFormat="1" customHeight="1" spans="3:3">
      <c r="C1190" s="82"/>
    </row>
    <row r="1191" s="2" customFormat="1" customHeight="1" spans="3:3">
      <c r="C1191" s="82"/>
    </row>
    <row r="1192" s="2" customFormat="1" customHeight="1" spans="3:3">
      <c r="C1192" s="82"/>
    </row>
    <row r="1193" s="2" customFormat="1" customHeight="1" spans="3:3">
      <c r="C1193" s="82"/>
    </row>
    <row r="1194" s="2" customFormat="1" customHeight="1" spans="3:3">
      <c r="C1194" s="82"/>
    </row>
    <row r="1195" s="2" customFormat="1" customHeight="1" spans="3:3">
      <c r="C1195" s="82"/>
    </row>
    <row r="1196" s="2" customFormat="1" customHeight="1" spans="3:3">
      <c r="C1196" s="82"/>
    </row>
    <row r="1197" s="2" customFormat="1" customHeight="1" spans="3:3">
      <c r="C1197" s="82"/>
    </row>
    <row r="1198" s="2" customFormat="1" customHeight="1" spans="3:3">
      <c r="C1198" s="82"/>
    </row>
    <row r="1199" s="2" customFormat="1" customHeight="1" spans="3:3">
      <c r="C1199" s="82"/>
    </row>
    <row r="1200" s="2" customFormat="1" customHeight="1" spans="3:3">
      <c r="C1200" s="82"/>
    </row>
    <row r="1201" s="2" customFormat="1" customHeight="1" spans="3:3">
      <c r="C1201" s="82"/>
    </row>
    <row r="1202" s="2" customFormat="1" customHeight="1" spans="3:3">
      <c r="C1202" s="82"/>
    </row>
    <row r="1203" s="2" customFormat="1" customHeight="1" spans="3:3">
      <c r="C1203" s="82"/>
    </row>
    <row r="1204" s="2" customFormat="1" customHeight="1" spans="3:3">
      <c r="C1204" s="82"/>
    </row>
    <row r="1205" s="2" customFormat="1" customHeight="1" spans="3:3">
      <c r="C1205" s="82"/>
    </row>
    <row r="1206" s="2" customFormat="1" customHeight="1" spans="3:3">
      <c r="C1206" s="82"/>
    </row>
    <row r="1207" s="2" customFormat="1" customHeight="1" spans="3:3">
      <c r="C1207" s="82"/>
    </row>
    <row r="1208" s="2" customFormat="1" customHeight="1" spans="3:3">
      <c r="C1208" s="82"/>
    </row>
    <row r="1209" s="2" customFormat="1" customHeight="1" spans="3:3">
      <c r="C1209" s="82"/>
    </row>
    <row r="1210" s="2" customFormat="1" customHeight="1" spans="3:3">
      <c r="C1210" s="82"/>
    </row>
    <row r="1211" s="2" customFormat="1" customHeight="1" spans="3:3">
      <c r="C1211" s="82"/>
    </row>
    <row r="1212" s="2" customFormat="1" customHeight="1" spans="3:3">
      <c r="C1212" s="82"/>
    </row>
    <row r="1213" s="2" customFormat="1" customHeight="1" spans="3:3">
      <c r="C1213" s="82"/>
    </row>
    <row r="1214" s="2" customFormat="1" customHeight="1" spans="3:3">
      <c r="C1214" s="82"/>
    </row>
    <row r="1215" s="2" customFormat="1" customHeight="1" spans="3:3">
      <c r="C1215" s="82"/>
    </row>
    <row r="1216" s="2" customFormat="1" customHeight="1" spans="3:3">
      <c r="C1216" s="82"/>
    </row>
    <row r="1217" s="2" customFormat="1" customHeight="1" spans="3:3">
      <c r="C1217" s="82"/>
    </row>
    <row r="1218" s="2" customFormat="1" customHeight="1" spans="3:3">
      <c r="C1218" s="82"/>
    </row>
    <row r="1219" s="2" customFormat="1" customHeight="1" spans="3:3">
      <c r="C1219" s="82"/>
    </row>
    <row r="1220" s="2" customFormat="1" customHeight="1" spans="3:3">
      <c r="C1220" s="82"/>
    </row>
    <row r="1221" s="2" customFormat="1" customHeight="1" spans="3:3">
      <c r="C1221" s="82"/>
    </row>
    <row r="1222" s="2" customFormat="1" customHeight="1" spans="3:3">
      <c r="C1222" s="82"/>
    </row>
    <row r="1223" s="2" customFormat="1" customHeight="1" spans="3:3">
      <c r="C1223" s="82"/>
    </row>
    <row r="1224" s="2" customFormat="1" customHeight="1" spans="3:3">
      <c r="C1224" s="82"/>
    </row>
    <row r="1225" s="2" customFormat="1" customHeight="1" spans="3:3">
      <c r="C1225" s="82"/>
    </row>
    <row r="1226" s="2" customFormat="1" customHeight="1" spans="3:3">
      <c r="C1226" s="82"/>
    </row>
    <row r="1227" s="2" customFormat="1" customHeight="1" spans="3:3">
      <c r="C1227" s="82"/>
    </row>
    <row r="1228" s="2" customFormat="1" customHeight="1" spans="3:3">
      <c r="C1228" s="82"/>
    </row>
    <row r="1229" s="2" customFormat="1" customHeight="1" spans="3:3">
      <c r="C1229" s="82"/>
    </row>
    <row r="1230" s="2" customFormat="1" customHeight="1" spans="3:3">
      <c r="C1230" s="82"/>
    </row>
    <row r="1231" s="2" customFormat="1" customHeight="1" spans="3:3">
      <c r="C1231" s="82"/>
    </row>
    <row r="1232" s="2" customFormat="1" customHeight="1" spans="3:3">
      <c r="C1232" s="82"/>
    </row>
    <row r="1233" s="2" customFormat="1" customHeight="1" spans="3:3">
      <c r="C1233" s="82"/>
    </row>
    <row r="1234" s="2" customFormat="1" customHeight="1" spans="3:3">
      <c r="C1234" s="82"/>
    </row>
    <row r="1235" s="2" customFormat="1" customHeight="1" spans="3:3">
      <c r="C1235" s="82"/>
    </row>
    <row r="1236" s="2" customFormat="1" customHeight="1" spans="3:3">
      <c r="C1236" s="82"/>
    </row>
    <row r="1237" s="2" customFormat="1" customHeight="1" spans="3:3">
      <c r="C1237" s="82"/>
    </row>
    <row r="1238" s="2" customFormat="1" customHeight="1" spans="3:3">
      <c r="C1238" s="82"/>
    </row>
    <row r="1239" s="2" customFormat="1" customHeight="1" spans="3:3">
      <c r="C1239" s="82"/>
    </row>
    <row r="1240" s="2" customFormat="1" customHeight="1" spans="3:3">
      <c r="C1240" s="82"/>
    </row>
    <row r="1241" s="2" customFormat="1" customHeight="1" spans="3:3">
      <c r="C1241" s="82"/>
    </row>
    <row r="1242" s="2" customFormat="1" customHeight="1" spans="3:3">
      <c r="C1242" s="82"/>
    </row>
    <row r="1243" s="2" customFormat="1" customHeight="1" spans="3:3">
      <c r="C1243" s="82"/>
    </row>
    <row r="1244" s="2" customFormat="1" customHeight="1" spans="3:3">
      <c r="C1244" s="82"/>
    </row>
    <row r="1245" s="2" customFormat="1" customHeight="1" spans="3:3">
      <c r="C1245" s="82"/>
    </row>
    <row r="1246" s="2" customFormat="1" customHeight="1" spans="3:3">
      <c r="C1246" s="82"/>
    </row>
    <row r="1247" s="2" customFormat="1" customHeight="1" spans="3:3">
      <c r="C1247" s="82"/>
    </row>
    <row r="1248" s="2" customFormat="1" customHeight="1" spans="3:3">
      <c r="C1248" s="82"/>
    </row>
    <row r="1249" s="2" customFormat="1" customHeight="1" spans="3:3">
      <c r="C1249" s="82"/>
    </row>
    <row r="1250" s="2" customFormat="1" customHeight="1" spans="3:3">
      <c r="C1250" s="82"/>
    </row>
    <row r="1251" s="2" customFormat="1" customHeight="1" spans="3:3">
      <c r="C1251" s="82"/>
    </row>
    <row r="1252" s="2" customFormat="1" customHeight="1" spans="3:3">
      <c r="C1252" s="82"/>
    </row>
    <row r="1253" s="2" customFormat="1" customHeight="1" spans="3:3">
      <c r="C1253" s="82"/>
    </row>
    <row r="1254" s="2" customFormat="1" customHeight="1" spans="3:3">
      <c r="C1254" s="82"/>
    </row>
    <row r="1255" s="2" customFormat="1" customHeight="1" spans="3:3">
      <c r="C1255" s="82"/>
    </row>
    <row r="1256" s="2" customFormat="1" customHeight="1" spans="3:3">
      <c r="C1256" s="82"/>
    </row>
    <row r="1257" s="2" customFormat="1" customHeight="1" spans="3:3">
      <c r="C1257" s="82"/>
    </row>
    <row r="1258" s="2" customFormat="1" customHeight="1" spans="3:3">
      <c r="C1258" s="82"/>
    </row>
    <row r="1259" s="2" customFormat="1" customHeight="1" spans="3:3">
      <c r="C1259" s="82"/>
    </row>
    <row r="1260" s="2" customFormat="1" customHeight="1" spans="3:3">
      <c r="C1260" s="82"/>
    </row>
    <row r="1261" s="2" customFormat="1" customHeight="1" spans="3:3">
      <c r="C1261" s="82"/>
    </row>
    <row r="1262" s="2" customFormat="1" customHeight="1" spans="3:3">
      <c r="C1262" s="82"/>
    </row>
    <row r="1263" s="2" customFormat="1" customHeight="1" spans="3:3">
      <c r="C1263" s="82"/>
    </row>
    <row r="1264" s="2" customFormat="1" customHeight="1" spans="3:3">
      <c r="C1264" s="82"/>
    </row>
    <row r="1265" s="2" customFormat="1" customHeight="1" spans="3:3">
      <c r="C1265" s="82"/>
    </row>
    <row r="1266" s="2" customFormat="1" customHeight="1" spans="3:3">
      <c r="C1266" s="82"/>
    </row>
    <row r="1267" s="2" customFormat="1" customHeight="1" spans="3:3">
      <c r="C1267" s="82"/>
    </row>
    <row r="1268" s="2" customFormat="1" customHeight="1" spans="3:3">
      <c r="C1268" s="82"/>
    </row>
    <row r="1269" s="2" customFormat="1" customHeight="1" spans="3:3">
      <c r="C1269" s="82"/>
    </row>
    <row r="1270" s="2" customFormat="1" customHeight="1" spans="3:3">
      <c r="C1270" s="82"/>
    </row>
    <row r="1271" s="2" customFormat="1" customHeight="1" spans="3:3">
      <c r="C1271" s="82"/>
    </row>
    <row r="1272" s="2" customFormat="1" customHeight="1" spans="3:3">
      <c r="C1272" s="82"/>
    </row>
    <row r="1273" s="2" customFormat="1" customHeight="1" spans="3:3">
      <c r="C1273" s="82"/>
    </row>
    <row r="1274" s="2" customFormat="1" customHeight="1" spans="3:3">
      <c r="C1274" s="82"/>
    </row>
    <row r="1275" s="2" customFormat="1" customHeight="1" spans="3:3">
      <c r="C1275" s="82"/>
    </row>
    <row r="1276" s="2" customFormat="1" customHeight="1" spans="3:3">
      <c r="C1276" s="82"/>
    </row>
    <row r="1277" s="2" customFormat="1" customHeight="1" spans="3:3">
      <c r="C1277" s="82"/>
    </row>
    <row r="1278" s="2" customFormat="1" customHeight="1" spans="3:3">
      <c r="C1278" s="82"/>
    </row>
    <row r="1279" s="2" customFormat="1" customHeight="1" spans="3:3">
      <c r="C1279" s="82"/>
    </row>
    <row r="1280" s="2" customFormat="1" customHeight="1" spans="3:3">
      <c r="C1280" s="82"/>
    </row>
    <row r="1281" s="2" customFormat="1" customHeight="1" spans="3:3">
      <c r="C1281" s="82"/>
    </row>
    <row r="1282" s="2" customFormat="1" customHeight="1" spans="3:3">
      <c r="C1282" s="82"/>
    </row>
    <row r="1283" s="2" customFormat="1" customHeight="1" spans="3:3">
      <c r="C1283" s="82"/>
    </row>
    <row r="1284" s="2" customFormat="1" customHeight="1" spans="3:3">
      <c r="C1284" s="82"/>
    </row>
    <row r="1285" s="2" customFormat="1" customHeight="1" spans="3:3">
      <c r="C1285" s="82"/>
    </row>
    <row r="1286" s="2" customFormat="1" customHeight="1" spans="3:3">
      <c r="C1286" s="82"/>
    </row>
    <row r="1287" s="2" customFormat="1" customHeight="1" spans="3:3">
      <c r="C1287" s="82"/>
    </row>
    <row r="1288" s="2" customFormat="1" customHeight="1" spans="3:3">
      <c r="C1288" s="82"/>
    </row>
    <row r="1289" s="2" customFormat="1" customHeight="1" spans="3:3">
      <c r="C1289" s="82"/>
    </row>
    <row r="1290" s="2" customFormat="1" customHeight="1" spans="3:3">
      <c r="C1290" s="82"/>
    </row>
    <row r="1291" s="2" customFormat="1" customHeight="1" spans="3:3">
      <c r="C1291" s="82"/>
    </row>
    <row r="1292" s="2" customFormat="1" customHeight="1" spans="3:3">
      <c r="C1292" s="82"/>
    </row>
    <row r="1293" s="2" customFormat="1" customHeight="1" spans="3:3">
      <c r="C1293" s="82"/>
    </row>
    <row r="1294" s="2" customFormat="1" customHeight="1" spans="3:3">
      <c r="C1294" s="82"/>
    </row>
    <row r="1295" s="2" customFormat="1" customHeight="1" spans="3:3">
      <c r="C1295" s="82"/>
    </row>
    <row r="1296" s="2" customFormat="1" customHeight="1" spans="3:3">
      <c r="C1296" s="82"/>
    </row>
    <row r="1297" s="2" customFormat="1" customHeight="1" spans="3:3">
      <c r="C1297" s="82"/>
    </row>
    <row r="1298" s="2" customFormat="1" customHeight="1" spans="3:3">
      <c r="C1298" s="82"/>
    </row>
    <row r="1299" s="2" customFormat="1" customHeight="1" spans="3:3">
      <c r="C1299" s="82"/>
    </row>
    <row r="1300" s="2" customFormat="1" customHeight="1" spans="3:3">
      <c r="C1300" s="82"/>
    </row>
    <row r="1301" s="2" customFormat="1" customHeight="1" spans="3:3">
      <c r="C1301" s="82"/>
    </row>
    <row r="1302" s="2" customFormat="1" customHeight="1" spans="3:3">
      <c r="C1302" s="82"/>
    </row>
    <row r="1303" s="2" customFormat="1" customHeight="1" spans="3:3">
      <c r="C1303" s="82"/>
    </row>
    <row r="1304" s="2" customFormat="1" customHeight="1" spans="3:3">
      <c r="C1304" s="82"/>
    </row>
    <row r="1305" s="2" customFormat="1" customHeight="1" spans="3:3">
      <c r="C1305" s="82"/>
    </row>
    <row r="1306" s="2" customFormat="1" customHeight="1" spans="3:3">
      <c r="C1306" s="82"/>
    </row>
    <row r="1307" s="2" customFormat="1" customHeight="1" spans="3:3">
      <c r="C1307" s="82"/>
    </row>
    <row r="1308" s="2" customFormat="1" customHeight="1" spans="3:3">
      <c r="C1308" s="82"/>
    </row>
    <row r="1309" s="2" customFormat="1" customHeight="1" spans="3:3">
      <c r="C1309" s="82"/>
    </row>
    <row r="1310" s="2" customFormat="1" customHeight="1" spans="3:3">
      <c r="C1310" s="82"/>
    </row>
    <row r="1311" s="2" customFormat="1" customHeight="1" spans="3:3">
      <c r="C1311" s="82"/>
    </row>
    <row r="1312" s="2" customFormat="1" customHeight="1" spans="3:3">
      <c r="C1312" s="82"/>
    </row>
    <row r="1313" s="2" customFormat="1" customHeight="1" spans="3:3">
      <c r="C1313" s="82"/>
    </row>
    <row r="1314" s="2" customFormat="1" customHeight="1" spans="3:3">
      <c r="C1314" s="82"/>
    </row>
    <row r="1315" s="2" customFormat="1" customHeight="1" spans="3:3">
      <c r="C1315" s="82"/>
    </row>
    <row r="1316" s="2" customFormat="1" customHeight="1" spans="3:3">
      <c r="C1316" s="82"/>
    </row>
    <row r="1317" s="2" customFormat="1" customHeight="1" spans="3:3">
      <c r="C1317" s="82"/>
    </row>
    <row r="1318" s="2" customFormat="1" customHeight="1" spans="3:3">
      <c r="C1318" s="82"/>
    </row>
    <row r="1319" s="2" customFormat="1" customHeight="1" spans="3:3">
      <c r="C1319" s="82"/>
    </row>
    <row r="1320" s="2" customFormat="1" customHeight="1" spans="3:3">
      <c r="C1320" s="82"/>
    </row>
    <row r="1321" s="2" customFormat="1" customHeight="1" spans="3:3">
      <c r="C1321" s="82"/>
    </row>
    <row r="1322" s="2" customFormat="1" customHeight="1" spans="3:3">
      <c r="C1322" s="82"/>
    </row>
    <row r="1323" s="2" customFormat="1" customHeight="1" spans="3:3">
      <c r="C1323" s="82"/>
    </row>
    <row r="1324" s="2" customFormat="1" customHeight="1" spans="3:3">
      <c r="C1324" s="82"/>
    </row>
    <row r="1325" s="2" customFormat="1" customHeight="1" spans="3:3">
      <c r="C1325" s="82"/>
    </row>
    <row r="1326" s="2" customFormat="1" customHeight="1" spans="3:3">
      <c r="C1326" s="82"/>
    </row>
    <row r="1327" s="2" customFormat="1" customHeight="1" spans="3:3">
      <c r="C1327" s="82"/>
    </row>
    <row r="1328" s="2" customFormat="1" customHeight="1" spans="3:3">
      <c r="C1328" s="82"/>
    </row>
    <row r="1329" s="2" customFormat="1" customHeight="1" spans="3:3">
      <c r="C1329" s="82"/>
    </row>
    <row r="1330" s="2" customFormat="1" customHeight="1" spans="3:3">
      <c r="C1330" s="82"/>
    </row>
    <row r="1331" s="2" customFormat="1" customHeight="1" spans="3:3">
      <c r="C1331" s="82"/>
    </row>
    <row r="1332" s="2" customFormat="1" customHeight="1" spans="3:3">
      <c r="C1332" s="82"/>
    </row>
    <row r="1333" s="2" customFormat="1" customHeight="1" spans="3:3">
      <c r="C1333" s="82"/>
    </row>
    <row r="1334" s="2" customFormat="1" customHeight="1" spans="3:3">
      <c r="C1334" s="82"/>
    </row>
    <row r="1335" s="2" customFormat="1" customHeight="1" spans="3:3">
      <c r="C1335" s="82"/>
    </row>
    <row r="1336" s="2" customFormat="1" customHeight="1" spans="3:3">
      <c r="C1336" s="82"/>
    </row>
    <row r="1337" s="2" customFormat="1" customHeight="1" spans="3:3">
      <c r="C1337" s="82"/>
    </row>
    <row r="1338" s="2" customFormat="1" customHeight="1" spans="3:3">
      <c r="C1338" s="82"/>
    </row>
    <row r="1339" s="2" customFormat="1" customHeight="1" spans="3:3">
      <c r="C1339" s="82"/>
    </row>
    <row r="1340" s="2" customFormat="1" customHeight="1" spans="3:3">
      <c r="C1340" s="82"/>
    </row>
    <row r="1341" s="2" customFormat="1" customHeight="1" spans="3:3">
      <c r="C1341" s="82"/>
    </row>
    <row r="1342" s="2" customFormat="1" customHeight="1" spans="3:3">
      <c r="C1342" s="82"/>
    </row>
    <row r="1343" s="2" customFormat="1" customHeight="1" spans="3:3">
      <c r="C1343" s="82"/>
    </row>
    <row r="1344" s="2" customFormat="1" customHeight="1" spans="3:3">
      <c r="C1344" s="82"/>
    </row>
    <row r="1345" s="2" customFormat="1" customHeight="1" spans="3:3">
      <c r="C1345" s="82"/>
    </row>
    <row r="1346" s="2" customFormat="1" customHeight="1" spans="3:3">
      <c r="C1346" s="82"/>
    </row>
    <row r="1347" s="2" customFormat="1" customHeight="1" spans="3:3">
      <c r="C1347" s="82"/>
    </row>
    <row r="1348" s="2" customFormat="1" customHeight="1" spans="3:3">
      <c r="C1348" s="82"/>
    </row>
    <row r="1349" s="2" customFormat="1" customHeight="1" spans="3:3">
      <c r="C1349" s="82"/>
    </row>
    <row r="1350" s="2" customFormat="1" customHeight="1" spans="3:3">
      <c r="C1350" s="82"/>
    </row>
    <row r="1351" s="2" customFormat="1" customHeight="1" spans="3:3">
      <c r="C1351" s="82"/>
    </row>
    <row r="1352" s="2" customFormat="1" customHeight="1" spans="3:3">
      <c r="C1352" s="82"/>
    </row>
    <row r="1353" s="2" customFormat="1" customHeight="1" spans="3:3">
      <c r="C1353" s="82"/>
    </row>
    <row r="1354" s="2" customFormat="1" customHeight="1" spans="3:3">
      <c r="C1354" s="82"/>
    </row>
    <row r="1355" s="2" customFormat="1" customHeight="1" spans="3:3">
      <c r="C1355" s="82"/>
    </row>
    <row r="1356" s="2" customFormat="1" customHeight="1" spans="3:3">
      <c r="C1356" s="82"/>
    </row>
    <row r="1357" s="2" customFormat="1" customHeight="1" spans="3:3">
      <c r="C1357" s="82"/>
    </row>
    <row r="1358" s="2" customFormat="1" customHeight="1" spans="3:3">
      <c r="C1358" s="82"/>
    </row>
    <row r="1359" s="2" customFormat="1" customHeight="1" spans="3:3">
      <c r="C1359" s="82"/>
    </row>
    <row r="1360" s="2" customFormat="1" customHeight="1" spans="3:3">
      <c r="C1360" s="82"/>
    </row>
    <row r="1361" s="2" customFormat="1" customHeight="1" spans="3:3">
      <c r="C1361" s="82"/>
    </row>
    <row r="1362" s="2" customFormat="1" customHeight="1" spans="3:3">
      <c r="C1362" s="82"/>
    </row>
    <row r="1363" s="2" customFormat="1" customHeight="1" spans="3:3">
      <c r="C1363" s="82"/>
    </row>
    <row r="1364" s="2" customFormat="1" customHeight="1" spans="3:3">
      <c r="C1364" s="82"/>
    </row>
    <row r="1365" s="2" customFormat="1" customHeight="1" spans="3:3">
      <c r="C1365" s="82"/>
    </row>
    <row r="1366" s="2" customFormat="1" customHeight="1" spans="3:3">
      <c r="C1366" s="82"/>
    </row>
    <row r="1367" s="2" customFormat="1" customHeight="1" spans="3:3">
      <c r="C1367" s="82"/>
    </row>
    <row r="1368" s="2" customFormat="1" customHeight="1" spans="3:3">
      <c r="C1368" s="82"/>
    </row>
    <row r="1369" s="2" customFormat="1" customHeight="1" spans="3:3">
      <c r="C1369" s="82"/>
    </row>
    <row r="1370" s="2" customFormat="1" customHeight="1" spans="3:3">
      <c r="C1370" s="82"/>
    </row>
    <row r="1371" s="2" customFormat="1" customHeight="1" spans="3:3">
      <c r="C1371" s="82"/>
    </row>
    <row r="1372" s="2" customFormat="1" customHeight="1" spans="3:3">
      <c r="C1372" s="82"/>
    </row>
    <row r="1373" s="2" customFormat="1" customHeight="1" spans="3:3">
      <c r="C1373" s="82"/>
    </row>
    <row r="1374" s="2" customFormat="1" customHeight="1" spans="3:3">
      <c r="C1374" s="82"/>
    </row>
    <row r="1375" s="2" customFormat="1" customHeight="1" spans="3:3">
      <c r="C1375" s="82"/>
    </row>
    <row r="1376" s="2" customFormat="1" customHeight="1" spans="3:3">
      <c r="C1376" s="82"/>
    </row>
    <row r="1377" s="2" customFormat="1" customHeight="1" spans="3:3">
      <c r="C1377" s="82"/>
    </row>
    <row r="1378" s="2" customFormat="1" customHeight="1" spans="3:3">
      <c r="C1378" s="82"/>
    </row>
    <row r="1379" s="2" customFormat="1" customHeight="1" spans="3:3">
      <c r="C1379" s="82"/>
    </row>
    <row r="1380" s="2" customFormat="1" customHeight="1" spans="3:3">
      <c r="C1380" s="82"/>
    </row>
    <row r="1381" s="2" customFormat="1" customHeight="1" spans="3:3">
      <c r="C1381" s="82"/>
    </row>
    <row r="1382" s="2" customFormat="1" customHeight="1" spans="3:3">
      <c r="C1382" s="82"/>
    </row>
    <row r="1383" s="2" customFormat="1" customHeight="1" spans="3:3">
      <c r="C1383" s="82"/>
    </row>
    <row r="1384" s="2" customFormat="1" customHeight="1" spans="3:3">
      <c r="C1384" s="82"/>
    </row>
    <row r="1385" s="2" customFormat="1" customHeight="1" spans="3:3">
      <c r="C1385" s="82"/>
    </row>
    <row r="1386" s="2" customFormat="1" customHeight="1" spans="3:3">
      <c r="C1386" s="82"/>
    </row>
    <row r="1387" s="2" customFormat="1" customHeight="1" spans="3:3">
      <c r="C1387" s="82"/>
    </row>
    <row r="1388" s="2" customFormat="1" customHeight="1" spans="3:3">
      <c r="C1388" s="82"/>
    </row>
    <row r="1389" s="2" customFormat="1" customHeight="1" spans="3:3">
      <c r="C1389" s="82"/>
    </row>
    <row r="1390" s="2" customFormat="1" customHeight="1" spans="3:3">
      <c r="C1390" s="82"/>
    </row>
    <row r="1391" s="2" customFormat="1" customHeight="1" spans="3:3">
      <c r="C1391" s="82"/>
    </row>
    <row r="1392" s="2" customFormat="1" customHeight="1" spans="3:3">
      <c r="C1392" s="82"/>
    </row>
    <row r="1393" s="2" customFormat="1" customHeight="1" spans="3:3">
      <c r="C1393" s="82"/>
    </row>
    <row r="1394" s="2" customFormat="1" customHeight="1" spans="3:3">
      <c r="C1394" s="82"/>
    </row>
    <row r="1395" s="2" customFormat="1" customHeight="1" spans="3:3">
      <c r="C1395" s="82"/>
    </row>
    <row r="1396" s="2" customFormat="1" customHeight="1" spans="3:3">
      <c r="C1396" s="82"/>
    </row>
    <row r="1397" s="2" customFormat="1" customHeight="1" spans="3:3">
      <c r="C1397" s="82"/>
    </row>
    <row r="1398" s="2" customFormat="1" customHeight="1" spans="3:3">
      <c r="C1398" s="82"/>
    </row>
    <row r="1399" s="2" customFormat="1" customHeight="1" spans="3:3">
      <c r="C1399" s="82"/>
    </row>
    <row r="1400" s="2" customFormat="1" customHeight="1" spans="3:3">
      <c r="C1400" s="82"/>
    </row>
    <row r="1401" s="2" customFormat="1" customHeight="1" spans="3:3">
      <c r="C1401" s="82"/>
    </row>
    <row r="1402" s="2" customFormat="1" customHeight="1" spans="3:3">
      <c r="C1402" s="82"/>
    </row>
    <row r="1403" s="2" customFormat="1" customHeight="1" spans="3:3">
      <c r="C1403" s="82"/>
    </row>
    <row r="1404" s="2" customFormat="1" customHeight="1" spans="3:3">
      <c r="C1404" s="82"/>
    </row>
    <row r="1405" s="2" customFormat="1" customHeight="1" spans="3:3">
      <c r="C1405" s="82"/>
    </row>
    <row r="1406" s="2" customFormat="1" customHeight="1" spans="3:3">
      <c r="C1406" s="82"/>
    </row>
    <row r="1407" s="2" customFormat="1" customHeight="1" spans="3:3">
      <c r="C1407" s="82"/>
    </row>
    <row r="1408" s="2" customFormat="1" customHeight="1" spans="3:3">
      <c r="C1408" s="82"/>
    </row>
    <row r="1409" s="2" customFormat="1" customHeight="1" spans="3:3">
      <c r="C1409" s="82"/>
    </row>
    <row r="1410" s="2" customFormat="1" customHeight="1" spans="3:3">
      <c r="C1410" s="82"/>
    </row>
    <row r="1411" s="2" customFormat="1" customHeight="1" spans="3:3">
      <c r="C1411" s="82"/>
    </row>
    <row r="1412" s="2" customFormat="1" customHeight="1" spans="3:3">
      <c r="C1412" s="82"/>
    </row>
    <row r="1413" s="2" customFormat="1" customHeight="1" spans="3:3">
      <c r="C1413" s="82"/>
    </row>
    <row r="1414" s="2" customFormat="1" customHeight="1" spans="3:3">
      <c r="C1414" s="82"/>
    </row>
    <row r="1415" s="2" customFormat="1" customHeight="1" spans="3:3">
      <c r="C1415" s="82"/>
    </row>
    <row r="1416" s="2" customFormat="1" customHeight="1" spans="3:3">
      <c r="C1416" s="82"/>
    </row>
    <row r="1417" s="2" customFormat="1" customHeight="1" spans="3:3">
      <c r="C1417" s="82"/>
    </row>
    <row r="1418" s="2" customFormat="1" customHeight="1" spans="3:3">
      <c r="C1418" s="82"/>
    </row>
    <row r="1419" s="2" customFormat="1" customHeight="1" spans="3:3">
      <c r="C1419" s="82"/>
    </row>
    <row r="1420" s="2" customFormat="1" customHeight="1" spans="3:3">
      <c r="C1420" s="82"/>
    </row>
    <row r="1421" s="2" customFormat="1" customHeight="1" spans="3:3">
      <c r="C1421" s="82"/>
    </row>
    <row r="1422" s="2" customFormat="1" customHeight="1" spans="3:3">
      <c r="C1422" s="82"/>
    </row>
    <row r="1423" s="2" customFormat="1" customHeight="1" spans="3:3">
      <c r="C1423" s="82"/>
    </row>
    <row r="1424" s="2" customFormat="1" customHeight="1" spans="3:3">
      <c r="C1424" s="82"/>
    </row>
    <row r="1425" s="2" customFormat="1" customHeight="1" spans="3:3">
      <c r="C1425" s="82"/>
    </row>
    <row r="1426" s="2" customFormat="1" customHeight="1" spans="3:3">
      <c r="C1426" s="82"/>
    </row>
    <row r="1427" s="2" customFormat="1" customHeight="1" spans="3:3">
      <c r="C1427" s="82"/>
    </row>
    <row r="1428" s="2" customFormat="1" customHeight="1" spans="3:3">
      <c r="C1428" s="82"/>
    </row>
    <row r="1429" s="2" customFormat="1" customHeight="1" spans="3:3">
      <c r="C1429" s="82"/>
    </row>
    <row r="1430" s="2" customFormat="1" customHeight="1" spans="3:3">
      <c r="C1430" s="82"/>
    </row>
    <row r="1431" s="2" customFormat="1" customHeight="1" spans="3:3">
      <c r="C1431" s="82"/>
    </row>
    <row r="1432" s="2" customFormat="1" customHeight="1" spans="3:3">
      <c r="C1432" s="82"/>
    </row>
    <row r="1433" s="2" customFormat="1" customHeight="1" spans="3:3">
      <c r="C1433" s="82"/>
    </row>
    <row r="1434" s="2" customFormat="1" customHeight="1" spans="3:3">
      <c r="C1434" s="82"/>
    </row>
    <row r="1435" s="2" customFormat="1" customHeight="1" spans="3:3">
      <c r="C1435" s="82"/>
    </row>
    <row r="1436" s="2" customFormat="1" customHeight="1" spans="3:3">
      <c r="C1436" s="82"/>
    </row>
    <row r="1437" s="2" customFormat="1" customHeight="1" spans="3:3">
      <c r="C1437" s="82"/>
    </row>
    <row r="1438" s="2" customFormat="1" customHeight="1" spans="3:3">
      <c r="C1438" s="82"/>
    </row>
    <row r="1439" s="2" customFormat="1" customHeight="1" spans="3:3">
      <c r="C1439" s="82"/>
    </row>
    <row r="1440" s="2" customFormat="1" customHeight="1" spans="3:3">
      <c r="C1440" s="82"/>
    </row>
    <row r="1441" s="2" customFormat="1" customHeight="1" spans="3:3">
      <c r="C1441" s="82"/>
    </row>
    <row r="1442" s="2" customFormat="1" customHeight="1" spans="3:3">
      <c r="C1442" s="82"/>
    </row>
    <row r="1443" s="2" customFormat="1" customHeight="1" spans="3:3">
      <c r="C1443" s="82"/>
    </row>
    <row r="1444" s="2" customFormat="1" customHeight="1" spans="3:3">
      <c r="C1444" s="82"/>
    </row>
    <row r="1445" s="2" customFormat="1" customHeight="1" spans="3:3">
      <c r="C1445" s="82"/>
    </row>
    <row r="1446" s="2" customFormat="1" customHeight="1" spans="3:3">
      <c r="C1446" s="82"/>
    </row>
    <row r="1447" s="2" customFormat="1" customHeight="1" spans="3:3">
      <c r="C1447" s="82"/>
    </row>
    <row r="1448" s="2" customFormat="1" customHeight="1" spans="3:3">
      <c r="C1448" s="82"/>
    </row>
    <row r="1449" s="2" customFormat="1" customHeight="1" spans="3:3">
      <c r="C1449" s="82"/>
    </row>
    <row r="1450" s="2" customFormat="1" customHeight="1" spans="3:3">
      <c r="C1450" s="82"/>
    </row>
    <row r="1451" s="2" customFormat="1" customHeight="1" spans="3:3">
      <c r="C1451" s="82"/>
    </row>
    <row r="1452" s="2" customFormat="1" customHeight="1" spans="3:3">
      <c r="C1452" s="82"/>
    </row>
    <row r="1453" s="2" customFormat="1" customHeight="1" spans="3:3">
      <c r="C1453" s="82"/>
    </row>
    <row r="1454" s="2" customFormat="1" customHeight="1" spans="3:3">
      <c r="C1454" s="82"/>
    </row>
    <row r="1455" s="2" customFormat="1" customHeight="1" spans="3:3">
      <c r="C1455" s="82"/>
    </row>
    <row r="1456" s="2" customFormat="1" customHeight="1" spans="3:3">
      <c r="C1456" s="82"/>
    </row>
    <row r="1457" s="2" customFormat="1" customHeight="1" spans="3:3">
      <c r="C1457" s="82"/>
    </row>
    <row r="1458" s="2" customFormat="1" customHeight="1" spans="3:3">
      <c r="C1458" s="82"/>
    </row>
    <row r="1459" s="2" customFormat="1" customHeight="1" spans="3:3">
      <c r="C1459" s="82"/>
    </row>
    <row r="1460" s="2" customFormat="1" customHeight="1" spans="3:3">
      <c r="C1460" s="82"/>
    </row>
    <row r="1461" s="2" customFormat="1" customHeight="1" spans="3:3">
      <c r="C1461" s="82"/>
    </row>
    <row r="1462" s="2" customFormat="1" customHeight="1" spans="3:3">
      <c r="C1462" s="82"/>
    </row>
    <row r="1463" s="2" customFormat="1" customHeight="1" spans="3:3">
      <c r="C1463" s="82"/>
    </row>
    <row r="1464" s="2" customFormat="1" customHeight="1" spans="3:3">
      <c r="C1464" s="82"/>
    </row>
    <row r="1465" s="2" customFormat="1" customHeight="1" spans="3:3">
      <c r="C1465" s="82"/>
    </row>
    <row r="1466" s="2" customFormat="1" customHeight="1" spans="3:3">
      <c r="C1466" s="82"/>
    </row>
    <row r="1467" s="2" customFormat="1" customHeight="1" spans="3:3">
      <c r="C1467" s="82"/>
    </row>
    <row r="1468" s="2" customFormat="1" customHeight="1" spans="3:3">
      <c r="C1468" s="82"/>
    </row>
    <row r="1469" s="2" customFormat="1" customHeight="1" spans="3:3">
      <c r="C1469" s="82"/>
    </row>
    <row r="1470" s="2" customFormat="1" customHeight="1" spans="3:3">
      <c r="C1470" s="82"/>
    </row>
    <row r="1471" s="2" customFormat="1" customHeight="1" spans="3:3">
      <c r="C1471" s="82"/>
    </row>
    <row r="1472" s="2" customFormat="1" customHeight="1" spans="3:3">
      <c r="C1472" s="82"/>
    </row>
    <row r="1473" s="2" customFormat="1" customHeight="1" spans="3:3">
      <c r="C1473" s="82"/>
    </row>
    <row r="1474" s="2" customFormat="1" customHeight="1" spans="3:3">
      <c r="C1474" s="82"/>
    </row>
    <row r="1475" s="2" customFormat="1" customHeight="1" spans="3:3">
      <c r="C1475" s="82"/>
    </row>
    <row r="1476" s="2" customFormat="1" customHeight="1" spans="3:3">
      <c r="C1476" s="82"/>
    </row>
    <row r="1477" s="2" customFormat="1" customHeight="1" spans="3:3">
      <c r="C1477" s="82"/>
    </row>
    <row r="1478" s="2" customFormat="1" customHeight="1" spans="3:3">
      <c r="C1478" s="82"/>
    </row>
    <row r="1479" s="2" customFormat="1" customHeight="1" spans="3:3">
      <c r="C1479" s="82"/>
    </row>
    <row r="1480" s="2" customFormat="1" customHeight="1" spans="3:3">
      <c r="C1480" s="82"/>
    </row>
    <row r="1481" s="2" customFormat="1" customHeight="1" spans="3:3">
      <c r="C1481" s="82"/>
    </row>
    <row r="1482" s="2" customFormat="1" customHeight="1" spans="3:3">
      <c r="C1482" s="82"/>
    </row>
    <row r="1483" s="2" customFormat="1" customHeight="1" spans="3:3">
      <c r="C1483" s="82"/>
    </row>
    <row r="1484" s="2" customFormat="1" customHeight="1" spans="3:3">
      <c r="C1484" s="82"/>
    </row>
    <row r="1485" s="2" customFormat="1" customHeight="1" spans="3:3">
      <c r="C1485" s="82"/>
    </row>
    <row r="1486" s="2" customFormat="1" customHeight="1" spans="3:3">
      <c r="C1486" s="82"/>
    </row>
    <row r="1487" s="2" customFormat="1" customHeight="1" spans="3:3">
      <c r="C1487" s="82"/>
    </row>
    <row r="1488" s="2" customFormat="1" customHeight="1" spans="3:3">
      <c r="C1488" s="82"/>
    </row>
    <row r="1489" s="2" customFormat="1" customHeight="1" spans="3:3">
      <c r="C1489" s="82"/>
    </row>
    <row r="1490" s="2" customFormat="1" customHeight="1" spans="3:3">
      <c r="C1490" s="82"/>
    </row>
    <row r="1491" s="2" customFormat="1" customHeight="1" spans="3:3">
      <c r="C1491" s="82"/>
    </row>
    <row r="1492" s="2" customFormat="1" customHeight="1" spans="3:3">
      <c r="C1492" s="82"/>
    </row>
    <row r="1493" s="2" customFormat="1" customHeight="1" spans="3:3">
      <c r="C1493" s="82"/>
    </row>
    <row r="1494" s="2" customFormat="1" customHeight="1" spans="3:3">
      <c r="C1494" s="82"/>
    </row>
    <row r="1495" s="2" customFormat="1" customHeight="1" spans="3:3">
      <c r="C1495" s="82"/>
    </row>
    <row r="1496" s="2" customFormat="1" customHeight="1" spans="3:3">
      <c r="C1496" s="82"/>
    </row>
    <row r="1497" s="2" customFormat="1" customHeight="1" spans="3:3">
      <c r="C1497" s="82"/>
    </row>
    <row r="1498" s="2" customFormat="1" customHeight="1" spans="3:3">
      <c r="C1498" s="82"/>
    </row>
    <row r="1499" s="2" customFormat="1" customHeight="1" spans="3:3">
      <c r="C1499" s="82"/>
    </row>
    <row r="1500" s="2" customFormat="1" customHeight="1" spans="3:3">
      <c r="C1500" s="82"/>
    </row>
    <row r="1501" s="2" customFormat="1" customHeight="1" spans="3:3">
      <c r="C1501" s="82"/>
    </row>
    <row r="1502" s="2" customFormat="1" customHeight="1" spans="3:3">
      <c r="C1502" s="82"/>
    </row>
    <row r="1503" s="2" customFormat="1" customHeight="1" spans="3:3">
      <c r="C1503" s="82"/>
    </row>
    <row r="1504" s="2" customFormat="1" customHeight="1" spans="3:3">
      <c r="C1504" s="82"/>
    </row>
    <row r="1505" s="2" customFormat="1" customHeight="1" spans="3:3">
      <c r="C1505" s="82"/>
    </row>
    <row r="1506" s="2" customFormat="1" customHeight="1" spans="3:3">
      <c r="C1506" s="82"/>
    </row>
    <row r="1507" s="2" customFormat="1" customHeight="1" spans="3:3">
      <c r="C1507" s="82"/>
    </row>
    <row r="1508" s="2" customFormat="1" customHeight="1" spans="3:3">
      <c r="C1508" s="82"/>
    </row>
    <row r="1509" s="2" customFormat="1" customHeight="1" spans="3:3">
      <c r="C1509" s="82"/>
    </row>
    <row r="1510" s="2" customFormat="1" customHeight="1" spans="3:3">
      <c r="C1510" s="82"/>
    </row>
    <row r="1511" s="2" customFormat="1" customHeight="1" spans="3:3">
      <c r="C1511" s="82"/>
    </row>
    <row r="1512" s="2" customFormat="1" customHeight="1" spans="3:3">
      <c r="C1512" s="82"/>
    </row>
    <row r="1513" s="2" customFormat="1" customHeight="1" spans="3:3">
      <c r="C1513" s="82"/>
    </row>
    <row r="1514" s="2" customFormat="1" customHeight="1" spans="3:3">
      <c r="C1514" s="82"/>
    </row>
    <row r="1515" s="2" customFormat="1" customHeight="1" spans="3:3">
      <c r="C1515" s="82"/>
    </row>
    <row r="1516" s="2" customFormat="1" customHeight="1" spans="3:3">
      <c r="C1516" s="82"/>
    </row>
    <row r="1517" s="2" customFormat="1" customHeight="1" spans="3:3">
      <c r="C1517" s="82"/>
    </row>
    <row r="1518" s="2" customFormat="1" customHeight="1" spans="3:3">
      <c r="C1518" s="82"/>
    </row>
    <row r="1519" s="2" customFormat="1" customHeight="1" spans="3:3">
      <c r="C1519" s="82"/>
    </row>
    <row r="1520" s="2" customFormat="1" customHeight="1" spans="3:3">
      <c r="C1520" s="82"/>
    </row>
    <row r="1521" s="2" customFormat="1" customHeight="1" spans="3:3">
      <c r="C1521" s="82"/>
    </row>
    <row r="1522" s="2" customFormat="1" customHeight="1" spans="3:3">
      <c r="C1522" s="82"/>
    </row>
    <row r="1523" s="2" customFormat="1" customHeight="1" spans="3:3">
      <c r="C1523" s="82"/>
    </row>
    <row r="1524" s="2" customFormat="1" customHeight="1" spans="3:3">
      <c r="C1524" s="82"/>
    </row>
    <row r="1525" s="2" customFormat="1" customHeight="1" spans="3:3">
      <c r="C1525" s="82"/>
    </row>
    <row r="1526" s="2" customFormat="1" customHeight="1" spans="3:3">
      <c r="C1526" s="82"/>
    </row>
    <row r="1527" s="2" customFormat="1" customHeight="1" spans="3:3">
      <c r="C1527" s="82"/>
    </row>
    <row r="1528" s="2" customFormat="1" customHeight="1" spans="3:3">
      <c r="C1528" s="82"/>
    </row>
    <row r="1529" s="2" customFormat="1" customHeight="1" spans="3:3">
      <c r="C1529" s="82"/>
    </row>
    <row r="1530" s="2" customFormat="1" customHeight="1" spans="3:3">
      <c r="C1530" s="82"/>
    </row>
    <row r="1531" s="2" customFormat="1" customHeight="1" spans="3:3">
      <c r="C1531" s="82"/>
    </row>
    <row r="1532" s="2" customFormat="1" customHeight="1" spans="3:3">
      <c r="C1532" s="82"/>
    </row>
    <row r="1533" s="2" customFormat="1" customHeight="1" spans="3:3">
      <c r="C1533" s="82"/>
    </row>
    <row r="1534" s="2" customFormat="1" customHeight="1" spans="3:3">
      <c r="C1534" s="82"/>
    </row>
    <row r="1535" s="2" customFormat="1" customHeight="1" spans="3:3">
      <c r="C1535" s="82"/>
    </row>
    <row r="1536" s="2" customFormat="1" customHeight="1" spans="3:3">
      <c r="C1536" s="82"/>
    </row>
    <row r="1537" s="2" customFormat="1" customHeight="1" spans="3:3">
      <c r="C1537" s="82"/>
    </row>
    <row r="1538" s="2" customFormat="1" customHeight="1" spans="3:3">
      <c r="C1538" s="82"/>
    </row>
    <row r="1539" s="2" customFormat="1" customHeight="1" spans="3:3">
      <c r="C1539" s="82"/>
    </row>
    <row r="1540" s="2" customFormat="1" customHeight="1" spans="3:3">
      <c r="C1540" s="82"/>
    </row>
    <row r="1541" s="2" customFormat="1" customHeight="1" spans="3:3">
      <c r="C1541" s="82"/>
    </row>
    <row r="1542" s="2" customFormat="1" customHeight="1" spans="3:3">
      <c r="C1542" s="82"/>
    </row>
    <row r="1543" s="2" customFormat="1" customHeight="1" spans="3:3">
      <c r="C1543" s="82"/>
    </row>
    <row r="1544" s="2" customFormat="1" customHeight="1" spans="3:3">
      <c r="C1544" s="82"/>
    </row>
    <row r="1545" s="2" customFormat="1" customHeight="1" spans="3:3">
      <c r="C1545" s="82"/>
    </row>
    <row r="1546" s="2" customFormat="1" customHeight="1" spans="3:3">
      <c r="C1546" s="82"/>
    </row>
    <row r="1547" s="2" customFormat="1" customHeight="1" spans="3:3">
      <c r="C1547" s="82"/>
    </row>
    <row r="1548" s="2" customFormat="1" customHeight="1" spans="3:3">
      <c r="C1548" s="82"/>
    </row>
    <row r="1549" s="2" customFormat="1" customHeight="1" spans="3:3">
      <c r="C1549" s="82"/>
    </row>
    <row r="1550" s="2" customFormat="1" customHeight="1" spans="3:3">
      <c r="C1550" s="82"/>
    </row>
    <row r="1551" s="2" customFormat="1" customHeight="1" spans="3:3">
      <c r="C1551" s="82"/>
    </row>
    <row r="1552" s="2" customFormat="1" customHeight="1" spans="3:3">
      <c r="C1552" s="82"/>
    </row>
    <row r="1553" s="2" customFormat="1" customHeight="1" spans="3:3">
      <c r="C1553" s="82"/>
    </row>
    <row r="1554" s="2" customFormat="1" customHeight="1" spans="3:3">
      <c r="C1554" s="82"/>
    </row>
    <row r="1555" s="2" customFormat="1" customHeight="1" spans="3:3">
      <c r="C1555" s="82"/>
    </row>
    <row r="1556" s="2" customFormat="1" customHeight="1" spans="3:3">
      <c r="C1556" s="82"/>
    </row>
    <row r="1557" s="2" customFormat="1" customHeight="1" spans="3:3">
      <c r="C1557" s="82"/>
    </row>
    <row r="1558" s="2" customFormat="1" customHeight="1" spans="3:3">
      <c r="C1558" s="82"/>
    </row>
    <row r="1559" s="2" customFormat="1" customHeight="1" spans="3:3">
      <c r="C1559" s="82"/>
    </row>
    <row r="1560" s="2" customFormat="1" customHeight="1" spans="3:3">
      <c r="C1560" s="82"/>
    </row>
    <row r="1561" s="2" customFormat="1" customHeight="1" spans="3:3">
      <c r="C1561" s="82"/>
    </row>
    <row r="1562" s="2" customFormat="1" customHeight="1" spans="3:3">
      <c r="C1562" s="82"/>
    </row>
    <row r="1563" s="2" customFormat="1" customHeight="1" spans="3:3">
      <c r="C1563" s="82"/>
    </row>
    <row r="1564" s="2" customFormat="1" customHeight="1" spans="3:3">
      <c r="C1564" s="82"/>
    </row>
    <row r="1565" s="2" customFormat="1" customHeight="1" spans="3:3">
      <c r="C1565" s="82"/>
    </row>
    <row r="1566" s="2" customFormat="1" customHeight="1" spans="3:3">
      <c r="C1566" s="82"/>
    </row>
    <row r="1567" s="2" customFormat="1" customHeight="1" spans="3:3">
      <c r="C1567" s="82"/>
    </row>
    <row r="1568" s="2" customFormat="1" customHeight="1" spans="3:3">
      <c r="C1568" s="82"/>
    </row>
    <row r="1569" s="2" customFormat="1" customHeight="1" spans="3:3">
      <c r="C1569" s="82"/>
    </row>
    <row r="1570" s="2" customFormat="1" customHeight="1" spans="3:3">
      <c r="C1570" s="82"/>
    </row>
    <row r="1571" s="2" customFormat="1" customHeight="1" spans="3:3">
      <c r="C1571" s="82"/>
    </row>
    <row r="1572" s="2" customFormat="1" customHeight="1" spans="3:3">
      <c r="C1572" s="82"/>
    </row>
    <row r="1573" s="2" customFormat="1" customHeight="1" spans="3:3">
      <c r="C1573" s="82"/>
    </row>
    <row r="1574" s="2" customFormat="1" customHeight="1" spans="3:3">
      <c r="C1574" s="82"/>
    </row>
    <row r="1575" s="2" customFormat="1" customHeight="1" spans="3:3">
      <c r="C1575" s="82"/>
    </row>
    <row r="1576" s="2" customFormat="1" customHeight="1" spans="3:3">
      <c r="C1576" s="82"/>
    </row>
    <row r="1577" s="2" customFormat="1" customHeight="1" spans="3:3">
      <c r="C1577" s="82"/>
    </row>
    <row r="1578" s="2" customFormat="1" customHeight="1" spans="3:3">
      <c r="C1578" s="82"/>
    </row>
    <row r="1579" s="2" customFormat="1" customHeight="1" spans="3:3">
      <c r="C1579" s="82"/>
    </row>
    <row r="1580" s="2" customFormat="1" customHeight="1" spans="3:3">
      <c r="C1580" s="82"/>
    </row>
    <row r="1581" s="2" customFormat="1" customHeight="1" spans="3:3">
      <c r="C1581" s="82"/>
    </row>
    <row r="1582" s="2" customFormat="1" customHeight="1" spans="3:3">
      <c r="C1582" s="82"/>
    </row>
    <row r="1583" s="2" customFormat="1" customHeight="1" spans="3:3">
      <c r="C1583" s="82"/>
    </row>
    <row r="1584" s="2" customFormat="1" customHeight="1" spans="3:3">
      <c r="C1584" s="82"/>
    </row>
    <row r="1585" s="2" customFormat="1" customHeight="1" spans="3:3">
      <c r="C1585" s="82"/>
    </row>
    <row r="1586" s="2" customFormat="1" customHeight="1" spans="3:3">
      <c r="C1586" s="82"/>
    </row>
    <row r="1587" s="2" customFormat="1" customHeight="1" spans="3:3">
      <c r="C1587" s="82"/>
    </row>
    <row r="1588" s="2" customFormat="1" customHeight="1" spans="3:3">
      <c r="C1588" s="82"/>
    </row>
    <row r="1589" s="2" customFormat="1" customHeight="1" spans="3:3">
      <c r="C1589" s="82"/>
    </row>
    <row r="1590" s="2" customFormat="1" customHeight="1" spans="3:3">
      <c r="C1590" s="82"/>
    </row>
    <row r="1591" s="2" customFormat="1" customHeight="1" spans="3:3">
      <c r="C1591" s="82"/>
    </row>
    <row r="1592" s="2" customFormat="1" customHeight="1" spans="3:3">
      <c r="C1592" s="82"/>
    </row>
    <row r="1593" s="2" customFormat="1" customHeight="1" spans="3:3">
      <c r="C1593" s="82"/>
    </row>
    <row r="1594" s="2" customFormat="1" customHeight="1" spans="3:3">
      <c r="C1594" s="82"/>
    </row>
    <row r="1595" s="2" customFormat="1" customHeight="1" spans="3:3">
      <c r="C1595" s="82"/>
    </row>
    <row r="1596" s="2" customFormat="1" customHeight="1" spans="3:3">
      <c r="C1596" s="82"/>
    </row>
    <row r="1597" s="2" customFormat="1" customHeight="1" spans="3:3">
      <c r="C1597" s="82"/>
    </row>
    <row r="1598" s="2" customFormat="1" customHeight="1" spans="3:3">
      <c r="C1598" s="82"/>
    </row>
    <row r="1599" s="2" customFormat="1" customHeight="1" spans="3:3">
      <c r="C1599" s="82"/>
    </row>
    <row r="1600" s="2" customFormat="1" customHeight="1" spans="3:3">
      <c r="C1600" s="82"/>
    </row>
    <row r="1601" s="2" customFormat="1" customHeight="1" spans="3:3">
      <c r="C1601" s="82"/>
    </row>
    <row r="1602" s="2" customFormat="1" customHeight="1" spans="3:3">
      <c r="C1602" s="82"/>
    </row>
    <row r="1603" s="2" customFormat="1" customHeight="1" spans="3:3">
      <c r="C1603" s="82"/>
    </row>
    <row r="1604" s="2" customFormat="1" customHeight="1" spans="3:3">
      <c r="C1604" s="82"/>
    </row>
    <row r="1605" s="2" customFormat="1" customHeight="1" spans="3:3">
      <c r="C1605" s="82"/>
    </row>
    <row r="1606" s="2" customFormat="1" customHeight="1" spans="3:3">
      <c r="C1606" s="82"/>
    </row>
    <row r="1607" s="2" customFormat="1" customHeight="1" spans="3:3">
      <c r="C1607" s="82"/>
    </row>
    <row r="1608" s="2" customFormat="1" customHeight="1" spans="3:3">
      <c r="C1608" s="82"/>
    </row>
    <row r="1609" s="2" customFormat="1" customHeight="1" spans="3:3">
      <c r="C1609" s="82"/>
    </row>
    <row r="1610" s="2" customFormat="1" customHeight="1" spans="3:3">
      <c r="C1610" s="82"/>
    </row>
    <row r="1611" s="2" customFormat="1" customHeight="1" spans="3:3">
      <c r="C1611" s="82"/>
    </row>
    <row r="1612" s="2" customFormat="1" customHeight="1" spans="3:3">
      <c r="C1612" s="82"/>
    </row>
    <row r="1613" s="2" customFormat="1" customHeight="1" spans="3:3">
      <c r="C1613" s="82"/>
    </row>
    <row r="1614" s="2" customFormat="1" customHeight="1" spans="3:3">
      <c r="C1614" s="82"/>
    </row>
    <row r="1615" s="2" customFormat="1" customHeight="1" spans="3:3">
      <c r="C1615" s="82"/>
    </row>
    <row r="1616" s="2" customFormat="1" customHeight="1" spans="3:3">
      <c r="C1616" s="82"/>
    </row>
    <row r="1617" s="2" customFormat="1" customHeight="1" spans="3:3">
      <c r="C1617" s="82"/>
    </row>
    <row r="1618" s="2" customFormat="1" customHeight="1" spans="3:3">
      <c r="C1618" s="82"/>
    </row>
    <row r="1619" s="2" customFormat="1" customHeight="1" spans="3:3">
      <c r="C1619" s="82"/>
    </row>
    <row r="1620" s="2" customFormat="1" customHeight="1" spans="3:3">
      <c r="C1620" s="82"/>
    </row>
    <row r="1621" s="2" customFormat="1" customHeight="1" spans="3:3">
      <c r="C1621" s="82"/>
    </row>
    <row r="1622" s="2" customFormat="1" customHeight="1" spans="3:3">
      <c r="C1622" s="82"/>
    </row>
    <row r="1623" s="2" customFormat="1" customHeight="1" spans="3:3">
      <c r="C1623" s="82"/>
    </row>
    <row r="1624" s="2" customFormat="1" customHeight="1" spans="3:3">
      <c r="C1624" s="82"/>
    </row>
    <row r="1625" s="2" customFormat="1" customHeight="1" spans="3:3">
      <c r="C1625" s="82"/>
    </row>
    <row r="1626" s="2" customFormat="1" customHeight="1" spans="3:3">
      <c r="C1626" s="82"/>
    </row>
    <row r="1627" s="2" customFormat="1" customHeight="1" spans="3:3">
      <c r="C1627" s="82"/>
    </row>
    <row r="1628" s="2" customFormat="1" customHeight="1" spans="3:3">
      <c r="C1628" s="82"/>
    </row>
    <row r="1629" s="2" customFormat="1" customHeight="1" spans="3:3">
      <c r="C1629" s="82"/>
    </row>
    <row r="1630" s="2" customFormat="1" customHeight="1" spans="3:3">
      <c r="C1630" s="82"/>
    </row>
    <row r="1631" s="2" customFormat="1" customHeight="1" spans="3:3">
      <c r="C1631" s="82"/>
    </row>
    <row r="1632" s="2" customFormat="1" customHeight="1" spans="3:3">
      <c r="C1632" s="82"/>
    </row>
    <row r="1633" s="2" customFormat="1" customHeight="1" spans="3:3">
      <c r="C1633" s="82"/>
    </row>
    <row r="1634" s="2" customFormat="1" customHeight="1" spans="3:3">
      <c r="C1634" s="82"/>
    </row>
    <row r="1635" s="2" customFormat="1" customHeight="1" spans="3:3">
      <c r="C1635" s="82"/>
    </row>
    <row r="1636" s="2" customFormat="1" customHeight="1" spans="3:3">
      <c r="C1636" s="82"/>
    </row>
    <row r="1637" s="2" customFormat="1" customHeight="1" spans="3:3">
      <c r="C1637" s="82"/>
    </row>
    <row r="1638" s="2" customFormat="1" customHeight="1" spans="3:3">
      <c r="C1638" s="82"/>
    </row>
    <row r="1639" s="2" customFormat="1" customHeight="1" spans="3:3">
      <c r="C1639" s="82"/>
    </row>
    <row r="1640" s="2" customFormat="1" customHeight="1" spans="3:3">
      <c r="C1640" s="82"/>
    </row>
    <row r="1641" s="2" customFormat="1" customHeight="1" spans="3:3">
      <c r="C1641" s="82"/>
    </row>
    <row r="1642" s="2" customFormat="1" customHeight="1" spans="3:3">
      <c r="C1642" s="82"/>
    </row>
    <row r="1643" s="2" customFormat="1" customHeight="1" spans="3:3">
      <c r="C1643" s="82"/>
    </row>
    <row r="1644" s="2" customFormat="1" customHeight="1" spans="3:3">
      <c r="C1644" s="82"/>
    </row>
    <row r="1645" s="2" customFormat="1" customHeight="1" spans="3:3">
      <c r="C1645" s="82"/>
    </row>
    <row r="1646" s="2" customFormat="1" customHeight="1" spans="3:3">
      <c r="C1646" s="82"/>
    </row>
    <row r="1647" s="2" customFormat="1" customHeight="1" spans="3:3">
      <c r="C1647" s="82"/>
    </row>
    <row r="1648" s="2" customFormat="1" customHeight="1" spans="3:3">
      <c r="C1648" s="82"/>
    </row>
    <row r="1649" s="2" customFormat="1" customHeight="1" spans="3:3">
      <c r="C1649" s="82"/>
    </row>
    <row r="1650" s="2" customFormat="1" customHeight="1" spans="3:3">
      <c r="C1650" s="82"/>
    </row>
    <row r="1651" s="2" customFormat="1" customHeight="1" spans="3:3">
      <c r="C1651" s="82"/>
    </row>
    <row r="1652" s="2" customFormat="1" customHeight="1" spans="3:3">
      <c r="C1652" s="82"/>
    </row>
    <row r="1653" s="2" customFormat="1" customHeight="1" spans="3:3">
      <c r="C1653" s="82"/>
    </row>
    <row r="1654" s="2" customFormat="1" customHeight="1" spans="3:3">
      <c r="C1654" s="82"/>
    </row>
    <row r="1655" s="2" customFormat="1" customHeight="1" spans="3:3">
      <c r="C1655" s="82"/>
    </row>
    <row r="1656" s="2" customFormat="1" customHeight="1" spans="3:3">
      <c r="C1656" s="82"/>
    </row>
    <row r="1657" s="2" customFormat="1" customHeight="1" spans="3:3">
      <c r="C1657" s="82"/>
    </row>
    <row r="1658" s="2" customFormat="1" customHeight="1" spans="3:3">
      <c r="C1658" s="82"/>
    </row>
    <row r="1659" s="2" customFormat="1" customHeight="1" spans="3:3">
      <c r="C1659" s="82"/>
    </row>
    <row r="1660" s="2" customFormat="1" customHeight="1" spans="3:3">
      <c r="C1660" s="82"/>
    </row>
    <row r="1661" s="2" customFormat="1" customHeight="1" spans="3:3">
      <c r="C1661" s="82"/>
    </row>
    <row r="1662" s="2" customFormat="1" customHeight="1" spans="3:3">
      <c r="C1662" s="82"/>
    </row>
    <row r="1663" s="2" customFormat="1" customHeight="1" spans="3:3">
      <c r="C1663" s="82"/>
    </row>
    <row r="1664" s="2" customFormat="1" customHeight="1" spans="3:3">
      <c r="C1664" s="82"/>
    </row>
    <row r="1665" s="2" customFormat="1" customHeight="1" spans="3:3">
      <c r="C1665" s="82"/>
    </row>
    <row r="1666" s="2" customFormat="1" customHeight="1" spans="3:3">
      <c r="C1666" s="82"/>
    </row>
    <row r="1667" s="2" customFormat="1" customHeight="1" spans="3:3">
      <c r="C1667" s="82"/>
    </row>
    <row r="1668" s="2" customFormat="1" customHeight="1" spans="3:3">
      <c r="C1668" s="82"/>
    </row>
    <row r="1669" s="2" customFormat="1" customHeight="1" spans="3:3">
      <c r="C1669" s="82"/>
    </row>
    <row r="1670" s="2" customFormat="1" customHeight="1" spans="3:3">
      <c r="C1670" s="82"/>
    </row>
    <row r="1671" s="2" customFormat="1" customHeight="1" spans="3:3">
      <c r="C1671" s="82"/>
    </row>
    <row r="1672" s="2" customFormat="1" customHeight="1" spans="3:3">
      <c r="C1672" s="82"/>
    </row>
    <row r="1673" s="2" customFormat="1" customHeight="1" spans="3:3">
      <c r="C1673" s="82"/>
    </row>
    <row r="1674" s="2" customFormat="1" customHeight="1" spans="3:3">
      <c r="C1674" s="82"/>
    </row>
    <row r="1675" s="2" customFormat="1" customHeight="1" spans="3:3">
      <c r="C1675" s="82"/>
    </row>
    <row r="1676" s="2" customFormat="1" customHeight="1" spans="3:3">
      <c r="C1676" s="82"/>
    </row>
    <row r="1677" s="2" customFormat="1" customHeight="1" spans="3:3">
      <c r="C1677" s="82"/>
    </row>
    <row r="1678" s="2" customFormat="1" customHeight="1" spans="3:3">
      <c r="C1678" s="82"/>
    </row>
    <row r="1679" s="2" customFormat="1" customHeight="1" spans="3:3">
      <c r="C1679" s="82"/>
    </row>
    <row r="1680" s="2" customFormat="1" customHeight="1" spans="3:3">
      <c r="C1680" s="82"/>
    </row>
    <row r="1681" s="2" customFormat="1" customHeight="1" spans="3:3">
      <c r="C1681" s="82"/>
    </row>
    <row r="1682" s="2" customFormat="1" customHeight="1" spans="3:3">
      <c r="C1682" s="82"/>
    </row>
    <row r="1683" s="2" customFormat="1" customHeight="1" spans="3:3">
      <c r="C1683" s="82"/>
    </row>
    <row r="1684" s="2" customFormat="1" customHeight="1" spans="3:3">
      <c r="C1684" s="82"/>
    </row>
    <row r="1685" s="2" customFormat="1" customHeight="1" spans="3:3">
      <c r="C1685" s="82"/>
    </row>
    <row r="1686" s="2" customFormat="1" customHeight="1" spans="3:3">
      <c r="C1686" s="82"/>
    </row>
    <row r="1687" s="2" customFormat="1" customHeight="1" spans="3:3">
      <c r="C1687" s="82"/>
    </row>
    <row r="1688" s="2" customFormat="1" customHeight="1" spans="3:3">
      <c r="C1688" s="82"/>
    </row>
    <row r="1689" s="2" customFormat="1" customHeight="1" spans="3:3">
      <c r="C1689" s="82"/>
    </row>
    <row r="1690" s="2" customFormat="1" customHeight="1" spans="3:3">
      <c r="C1690" s="82"/>
    </row>
    <row r="1691" s="2" customFormat="1" customHeight="1" spans="3:3">
      <c r="C1691" s="82"/>
    </row>
    <row r="1692" s="2" customFormat="1" customHeight="1" spans="3:3">
      <c r="C1692" s="82"/>
    </row>
    <row r="1693" s="2" customFormat="1" customHeight="1" spans="3:3">
      <c r="C1693" s="82"/>
    </row>
    <row r="1694" s="2" customFormat="1" customHeight="1" spans="3:3">
      <c r="C1694" s="82"/>
    </row>
    <row r="1695" s="2" customFormat="1" customHeight="1" spans="3:3">
      <c r="C1695" s="82"/>
    </row>
    <row r="1696" s="2" customFormat="1" customHeight="1" spans="3:3">
      <c r="C1696" s="82"/>
    </row>
    <row r="1697" s="2" customFormat="1" customHeight="1" spans="3:3">
      <c r="C1697" s="82"/>
    </row>
    <row r="1698" s="2" customFormat="1" customHeight="1" spans="3:3">
      <c r="C1698" s="82"/>
    </row>
    <row r="1699" s="2" customFormat="1" customHeight="1" spans="3:3">
      <c r="C1699" s="82"/>
    </row>
    <row r="1700" s="2" customFormat="1" customHeight="1" spans="3:3">
      <c r="C1700" s="82"/>
    </row>
    <row r="1701" s="2" customFormat="1" customHeight="1" spans="3:3">
      <c r="C1701" s="82"/>
    </row>
    <row r="1702" s="2" customFormat="1" customHeight="1" spans="3:3">
      <c r="C1702" s="82"/>
    </row>
    <row r="1703" s="2" customFormat="1" customHeight="1" spans="3:3">
      <c r="C1703" s="82"/>
    </row>
    <row r="1704" s="2" customFormat="1" customHeight="1" spans="3:3">
      <c r="C1704" s="82"/>
    </row>
    <row r="1705" s="2" customFormat="1" customHeight="1" spans="3:3">
      <c r="C1705" s="82"/>
    </row>
    <row r="1706" s="2" customFormat="1" customHeight="1" spans="3:3">
      <c r="C1706" s="82"/>
    </row>
    <row r="1707" s="2" customFormat="1" customHeight="1" spans="3:3">
      <c r="C1707" s="82"/>
    </row>
    <row r="1708" s="2" customFormat="1" customHeight="1" spans="3:3">
      <c r="C1708" s="82"/>
    </row>
    <row r="1709" s="2" customFormat="1" customHeight="1" spans="3:3">
      <c r="C1709" s="82"/>
    </row>
    <row r="1710" s="2" customFormat="1" customHeight="1" spans="3:3">
      <c r="C1710" s="82"/>
    </row>
    <row r="1711" s="2" customFormat="1" customHeight="1" spans="3:3">
      <c r="C1711" s="82"/>
    </row>
    <row r="1712" s="2" customFormat="1" customHeight="1" spans="3:3">
      <c r="C1712" s="82"/>
    </row>
    <row r="1713" s="2" customFormat="1" customHeight="1" spans="3:3">
      <c r="C1713" s="82"/>
    </row>
    <row r="1714" s="2" customFormat="1" customHeight="1" spans="3:3">
      <c r="C1714" s="82"/>
    </row>
    <row r="1715" s="2" customFormat="1" customHeight="1" spans="3:3">
      <c r="C1715" s="82"/>
    </row>
    <row r="1716" s="2" customFormat="1" customHeight="1" spans="3:3">
      <c r="C1716" s="82"/>
    </row>
    <row r="1717" s="2" customFormat="1" customHeight="1" spans="3:3">
      <c r="C1717" s="82"/>
    </row>
    <row r="1718" s="2" customFormat="1" customHeight="1" spans="3:3">
      <c r="C1718" s="82"/>
    </row>
    <row r="1719" s="2" customFormat="1" customHeight="1" spans="3:3">
      <c r="C1719" s="82"/>
    </row>
    <row r="1720" s="2" customFormat="1" customHeight="1" spans="3:3">
      <c r="C1720" s="82"/>
    </row>
    <row r="1721" s="2" customFormat="1" customHeight="1" spans="3:3">
      <c r="C1721" s="82"/>
    </row>
    <row r="1722" s="2" customFormat="1" customHeight="1" spans="3:3">
      <c r="C1722" s="82"/>
    </row>
    <row r="1723" s="2" customFormat="1" customHeight="1" spans="3:3">
      <c r="C1723" s="82"/>
    </row>
    <row r="1724" s="2" customFormat="1" customHeight="1" spans="3:3">
      <c r="C1724" s="82"/>
    </row>
    <row r="1725" s="2" customFormat="1" customHeight="1" spans="3:3">
      <c r="C1725" s="82"/>
    </row>
    <row r="1726" s="2" customFormat="1" customHeight="1" spans="3:3">
      <c r="C1726" s="82"/>
    </row>
    <row r="1727" s="2" customFormat="1" customHeight="1" spans="3:3">
      <c r="C1727" s="82"/>
    </row>
    <row r="1728" s="2" customFormat="1" customHeight="1" spans="3:3">
      <c r="C1728" s="82"/>
    </row>
    <row r="1729" s="2" customFormat="1" customHeight="1" spans="3:3">
      <c r="C1729" s="82"/>
    </row>
    <row r="1730" s="2" customFormat="1" customHeight="1" spans="3:3">
      <c r="C1730" s="82"/>
    </row>
    <row r="1731" s="2" customFormat="1" customHeight="1" spans="3:3">
      <c r="C1731" s="82"/>
    </row>
    <row r="1732" s="2" customFormat="1" customHeight="1" spans="3:3">
      <c r="C1732" s="82"/>
    </row>
    <row r="1733" s="2" customFormat="1" customHeight="1" spans="3:3">
      <c r="C1733" s="82"/>
    </row>
    <row r="1734" s="2" customFormat="1" customHeight="1" spans="3:3">
      <c r="C1734" s="82"/>
    </row>
    <row r="1735" s="2" customFormat="1" customHeight="1" spans="3:3">
      <c r="C1735" s="82"/>
    </row>
    <row r="1736" s="2" customFormat="1" customHeight="1" spans="3:3">
      <c r="C1736" s="82"/>
    </row>
    <row r="1737" s="2" customFormat="1" customHeight="1" spans="3:3">
      <c r="C1737" s="82"/>
    </row>
    <row r="1738" s="2" customFormat="1" customHeight="1" spans="3:3">
      <c r="C1738" s="82"/>
    </row>
    <row r="1739" s="2" customFormat="1" customHeight="1" spans="3:3">
      <c r="C1739" s="82"/>
    </row>
    <row r="1740" s="2" customFormat="1" customHeight="1" spans="3:3">
      <c r="C1740" s="82"/>
    </row>
    <row r="1741" s="2" customFormat="1" customHeight="1" spans="3:3">
      <c r="C1741" s="82"/>
    </row>
    <row r="1742" s="2" customFormat="1" customHeight="1" spans="3:3">
      <c r="C1742" s="82"/>
    </row>
    <row r="1743" s="2" customFormat="1" customHeight="1" spans="3:3">
      <c r="C1743" s="82"/>
    </row>
    <row r="1744" s="2" customFormat="1" customHeight="1" spans="3:3">
      <c r="C1744" s="82"/>
    </row>
    <row r="1745" s="2" customFormat="1" customHeight="1" spans="3:3">
      <c r="C1745" s="82"/>
    </row>
    <row r="1746" s="2" customFormat="1" customHeight="1" spans="3:3">
      <c r="C1746" s="82"/>
    </row>
    <row r="1747" s="2" customFormat="1" customHeight="1" spans="3:3">
      <c r="C1747" s="82"/>
    </row>
    <row r="1748" s="2" customFormat="1" customHeight="1" spans="3:3">
      <c r="C1748" s="82"/>
    </row>
    <row r="1749" s="2" customFormat="1" customHeight="1" spans="3:3">
      <c r="C1749" s="82"/>
    </row>
    <row r="1750" s="2" customFormat="1" customHeight="1" spans="3:3">
      <c r="C1750" s="82"/>
    </row>
    <row r="1751" s="2" customFormat="1" customHeight="1" spans="3:3">
      <c r="C1751" s="82"/>
    </row>
    <row r="1752" s="2" customFormat="1" customHeight="1" spans="3:3">
      <c r="C1752" s="82"/>
    </row>
    <row r="1753" s="2" customFormat="1" customHeight="1" spans="3:3">
      <c r="C1753" s="82"/>
    </row>
    <row r="1754" s="2" customFormat="1" customHeight="1" spans="3:3">
      <c r="C1754" s="82"/>
    </row>
    <row r="1755" s="2" customFormat="1" customHeight="1" spans="3:3">
      <c r="C1755" s="82"/>
    </row>
    <row r="1756" s="2" customFormat="1" customHeight="1" spans="3:3">
      <c r="C1756" s="82"/>
    </row>
    <row r="1757" s="2" customFormat="1" customHeight="1" spans="3:3">
      <c r="C1757" s="82"/>
    </row>
    <row r="1758" s="2" customFormat="1" customHeight="1" spans="3:3">
      <c r="C1758" s="82"/>
    </row>
    <row r="1759" s="2" customFormat="1" customHeight="1" spans="3:3">
      <c r="C1759" s="82"/>
    </row>
    <row r="1760" s="2" customFormat="1" customHeight="1" spans="3:3">
      <c r="C1760" s="82"/>
    </row>
    <row r="1761" s="2" customFormat="1" customHeight="1" spans="3:3">
      <c r="C1761" s="82"/>
    </row>
    <row r="1762" s="2" customFormat="1" customHeight="1" spans="3:3">
      <c r="C1762" s="82"/>
    </row>
    <row r="1763" s="2" customFormat="1" customHeight="1" spans="3:3">
      <c r="C1763" s="82"/>
    </row>
    <row r="1764" s="2" customFormat="1" customHeight="1" spans="3:3">
      <c r="C1764" s="82"/>
    </row>
    <row r="1765" s="2" customFormat="1" customHeight="1" spans="3:3">
      <c r="C1765" s="82"/>
    </row>
    <row r="1766" s="2" customFormat="1" customHeight="1" spans="3:3">
      <c r="C1766" s="82"/>
    </row>
    <row r="1767" s="2" customFormat="1" customHeight="1" spans="3:3">
      <c r="C1767" s="82"/>
    </row>
    <row r="1768" s="2" customFormat="1" customHeight="1" spans="3:3">
      <c r="C1768" s="82"/>
    </row>
    <row r="1769" s="2" customFormat="1" customHeight="1" spans="3:3">
      <c r="C1769" s="82"/>
    </row>
    <row r="1770" s="2" customFormat="1" customHeight="1" spans="3:3">
      <c r="C1770" s="82"/>
    </row>
    <row r="1771" s="2" customFormat="1" customHeight="1" spans="3:3">
      <c r="C1771" s="82"/>
    </row>
    <row r="1772" s="2" customFormat="1" customHeight="1" spans="3:3">
      <c r="C1772" s="82"/>
    </row>
    <row r="1773" s="2" customFormat="1" customHeight="1" spans="3:3">
      <c r="C1773" s="82"/>
    </row>
    <row r="1774" s="2" customFormat="1" customHeight="1" spans="3:3">
      <c r="C1774" s="82"/>
    </row>
    <row r="1775" s="2" customFormat="1" customHeight="1" spans="3:3">
      <c r="C1775" s="82"/>
    </row>
    <row r="1776" s="2" customFormat="1" customHeight="1" spans="3:3">
      <c r="C1776" s="82"/>
    </row>
    <row r="1777" s="2" customFormat="1" customHeight="1" spans="3:3">
      <c r="C1777" s="82"/>
    </row>
    <row r="1778" s="2" customFormat="1" customHeight="1" spans="3:3">
      <c r="C1778" s="82"/>
    </row>
    <row r="1779" s="2" customFormat="1" customHeight="1" spans="3:3">
      <c r="C1779" s="82"/>
    </row>
    <row r="1780" s="2" customFormat="1" customHeight="1" spans="3:3">
      <c r="C1780" s="82"/>
    </row>
    <row r="1781" s="2" customFormat="1" customHeight="1" spans="3:3">
      <c r="C1781" s="82"/>
    </row>
    <row r="1782" s="2" customFormat="1" customHeight="1" spans="3:3">
      <c r="C1782" s="82"/>
    </row>
    <row r="1783" s="2" customFormat="1" customHeight="1" spans="3:3">
      <c r="C1783" s="82"/>
    </row>
    <row r="1784" s="2" customFormat="1" customHeight="1" spans="3:3">
      <c r="C1784" s="82"/>
    </row>
    <row r="1785" s="2" customFormat="1" customHeight="1" spans="3:3">
      <c r="C1785" s="82"/>
    </row>
    <row r="1786" s="2" customFormat="1" customHeight="1" spans="3:3">
      <c r="C1786" s="82"/>
    </row>
    <row r="1787" s="2" customFormat="1" customHeight="1" spans="3:3">
      <c r="C1787" s="82"/>
    </row>
    <row r="1788" s="2" customFormat="1" customHeight="1" spans="3:3">
      <c r="C1788" s="82"/>
    </row>
    <row r="1789" s="2" customFormat="1" customHeight="1" spans="3:3">
      <c r="C1789" s="82"/>
    </row>
    <row r="1790" s="2" customFormat="1" customHeight="1" spans="3:3">
      <c r="C1790" s="82"/>
    </row>
    <row r="1791" s="2" customFormat="1" customHeight="1" spans="3:3">
      <c r="C1791" s="82"/>
    </row>
    <row r="1792" s="2" customFormat="1" customHeight="1" spans="3:3">
      <c r="C1792" s="82"/>
    </row>
    <row r="1793" s="2" customFormat="1" customHeight="1" spans="3:3">
      <c r="C1793" s="82"/>
    </row>
    <row r="1794" s="2" customFormat="1" customHeight="1" spans="3:3">
      <c r="C1794" s="82"/>
    </row>
    <row r="1795" s="2" customFormat="1" customHeight="1" spans="3:3">
      <c r="C1795" s="82"/>
    </row>
    <row r="1796" s="2" customFormat="1" customHeight="1" spans="3:3">
      <c r="C1796" s="82"/>
    </row>
    <row r="1797" s="2" customFormat="1" customHeight="1" spans="3:3">
      <c r="C1797" s="82"/>
    </row>
    <row r="1798" s="2" customFormat="1" customHeight="1" spans="3:3">
      <c r="C1798" s="82"/>
    </row>
    <row r="1799" s="2" customFormat="1" customHeight="1" spans="3:3">
      <c r="C1799" s="82"/>
    </row>
    <row r="1800" s="2" customFormat="1" customHeight="1" spans="3:3">
      <c r="C1800" s="82"/>
    </row>
    <row r="1801" s="2" customFormat="1" customHeight="1" spans="3:3">
      <c r="C1801" s="82"/>
    </row>
    <row r="1802" s="2" customFormat="1" customHeight="1" spans="3:3">
      <c r="C1802" s="82"/>
    </row>
    <row r="1803" s="2" customFormat="1" customHeight="1" spans="3:3">
      <c r="C1803" s="82"/>
    </row>
    <row r="1804" s="2" customFormat="1" customHeight="1" spans="3:3">
      <c r="C1804" s="82"/>
    </row>
    <row r="1805" s="2" customFormat="1" customHeight="1" spans="3:3">
      <c r="C1805" s="82"/>
    </row>
    <row r="1806" s="2" customFormat="1" customHeight="1" spans="3:3">
      <c r="C1806" s="82"/>
    </row>
    <row r="1807" s="2" customFormat="1" customHeight="1" spans="3:3">
      <c r="C1807" s="82"/>
    </row>
    <row r="1808" s="2" customFormat="1" customHeight="1" spans="3:3">
      <c r="C1808" s="82"/>
    </row>
    <row r="1809" s="2" customFormat="1" customHeight="1" spans="3:3">
      <c r="C1809" s="82"/>
    </row>
    <row r="1810" s="2" customFormat="1" customHeight="1" spans="3:3">
      <c r="C1810" s="82"/>
    </row>
    <row r="1811" s="2" customFormat="1" customHeight="1" spans="3:3">
      <c r="C1811" s="82"/>
    </row>
    <row r="1812" s="2" customFormat="1" customHeight="1" spans="3:3">
      <c r="C1812" s="82"/>
    </row>
    <row r="1813" s="2" customFormat="1" customHeight="1" spans="3:3">
      <c r="C1813" s="82"/>
    </row>
    <row r="1814" s="2" customFormat="1" customHeight="1" spans="3:3">
      <c r="C1814" s="82"/>
    </row>
    <row r="1815" s="2" customFormat="1" customHeight="1" spans="3:3">
      <c r="C1815" s="82"/>
    </row>
    <row r="1816" s="2" customFormat="1" customHeight="1" spans="3:3">
      <c r="C1816" s="82"/>
    </row>
    <row r="1817" s="2" customFormat="1" customHeight="1" spans="3:3">
      <c r="C1817" s="82"/>
    </row>
    <row r="1818" s="2" customFormat="1" customHeight="1" spans="3:3">
      <c r="C1818" s="82"/>
    </row>
    <row r="1819" s="2" customFormat="1" customHeight="1" spans="3:3">
      <c r="C1819" s="82"/>
    </row>
    <row r="1820" s="2" customFormat="1" customHeight="1" spans="3:3">
      <c r="C1820" s="82"/>
    </row>
    <row r="1821" s="2" customFormat="1" customHeight="1" spans="3:3">
      <c r="C1821" s="82"/>
    </row>
    <row r="1822" s="2" customFormat="1" customHeight="1" spans="3:3">
      <c r="C1822" s="82"/>
    </row>
    <row r="1823" s="2" customFormat="1" customHeight="1" spans="3:3">
      <c r="C1823" s="82"/>
    </row>
    <row r="1824" s="2" customFormat="1" customHeight="1" spans="3:3">
      <c r="C1824" s="82"/>
    </row>
    <row r="1825" s="2" customFormat="1" customHeight="1" spans="3:3">
      <c r="C1825" s="82"/>
    </row>
    <row r="1826" s="2" customFormat="1" customHeight="1" spans="3:3">
      <c r="C1826" s="82"/>
    </row>
    <row r="1827" s="2" customFormat="1" customHeight="1" spans="3:3">
      <c r="C1827" s="82"/>
    </row>
    <row r="1828" s="2" customFormat="1" customHeight="1" spans="3:3">
      <c r="C1828" s="82"/>
    </row>
    <row r="1829" s="2" customFormat="1" customHeight="1" spans="3:3">
      <c r="C1829" s="82"/>
    </row>
    <row r="1830" s="2" customFormat="1" customHeight="1" spans="3:3">
      <c r="C1830" s="82"/>
    </row>
    <row r="1831" s="2" customFormat="1" customHeight="1" spans="3:3">
      <c r="C1831" s="82"/>
    </row>
    <row r="1832" s="2" customFormat="1" customHeight="1" spans="3:3">
      <c r="C1832" s="82"/>
    </row>
    <row r="1833" s="2" customFormat="1" customHeight="1" spans="3:3">
      <c r="C1833" s="82"/>
    </row>
    <row r="1834" s="2" customFormat="1" customHeight="1" spans="3:3">
      <c r="C1834" s="82"/>
    </row>
    <row r="1835" s="2" customFormat="1" customHeight="1" spans="3:3">
      <c r="C1835" s="82"/>
    </row>
    <row r="1836" s="2" customFormat="1" customHeight="1" spans="3:3">
      <c r="C1836" s="82"/>
    </row>
    <row r="1837" s="2" customFormat="1" customHeight="1" spans="3:3">
      <c r="C1837" s="82"/>
    </row>
    <row r="1838" s="2" customFormat="1" customHeight="1" spans="3:3">
      <c r="C1838" s="82"/>
    </row>
    <row r="1839" s="2" customFormat="1" customHeight="1" spans="3:3">
      <c r="C1839" s="82"/>
    </row>
    <row r="1840" s="2" customFormat="1" customHeight="1" spans="3:3">
      <c r="C1840" s="82"/>
    </row>
    <row r="1841" s="2" customFormat="1" customHeight="1" spans="3:3">
      <c r="C1841" s="82"/>
    </row>
    <row r="1842" s="2" customFormat="1" customHeight="1" spans="3:3">
      <c r="C1842" s="82"/>
    </row>
    <row r="1843" s="2" customFormat="1" customHeight="1" spans="3:3">
      <c r="C1843" s="82"/>
    </row>
    <row r="1844" s="2" customFormat="1" customHeight="1" spans="3:3">
      <c r="C1844" s="82"/>
    </row>
    <row r="1845" s="2" customFormat="1" customHeight="1" spans="3:3">
      <c r="C1845" s="82"/>
    </row>
    <row r="1846" s="2" customFormat="1" customHeight="1" spans="3:3">
      <c r="C1846" s="82"/>
    </row>
    <row r="1847" s="2" customFormat="1" customHeight="1" spans="3:3">
      <c r="C1847" s="82"/>
    </row>
    <row r="1848" s="2" customFormat="1" customHeight="1" spans="3:3">
      <c r="C1848" s="82"/>
    </row>
    <row r="1849" s="2" customFormat="1" customHeight="1" spans="3:3">
      <c r="C1849" s="82"/>
    </row>
    <row r="1850" s="2" customFormat="1" customHeight="1" spans="3:3">
      <c r="C1850" s="82"/>
    </row>
    <row r="1851" s="2" customFormat="1" customHeight="1" spans="3:3">
      <c r="C1851" s="82"/>
    </row>
    <row r="1852" s="2" customFormat="1" customHeight="1" spans="3:3">
      <c r="C1852" s="82"/>
    </row>
    <row r="1853" s="2" customFormat="1" customHeight="1" spans="3:3">
      <c r="C1853" s="82"/>
    </row>
    <row r="1854" s="2" customFormat="1" customHeight="1" spans="3:3">
      <c r="C1854" s="82"/>
    </row>
    <row r="1855" s="2" customFormat="1" customHeight="1" spans="3:3">
      <c r="C1855" s="82"/>
    </row>
    <row r="1856" s="2" customFormat="1" customHeight="1" spans="3:3">
      <c r="C1856" s="82"/>
    </row>
    <row r="1857" s="2" customFormat="1" customHeight="1" spans="3:3">
      <c r="C1857" s="82"/>
    </row>
    <row r="1858" s="2" customFormat="1" customHeight="1" spans="3:3">
      <c r="C1858" s="82"/>
    </row>
    <row r="1859" s="2" customFormat="1" customHeight="1" spans="3:3">
      <c r="C1859" s="82"/>
    </row>
    <row r="1860" s="2" customFormat="1" customHeight="1" spans="3:3">
      <c r="C1860" s="82"/>
    </row>
    <row r="1861" s="2" customFormat="1" customHeight="1" spans="3:3">
      <c r="C1861" s="82"/>
    </row>
    <row r="1862" s="2" customFormat="1" customHeight="1" spans="3:3">
      <c r="C1862" s="82"/>
    </row>
    <row r="1863" s="2" customFormat="1" customHeight="1" spans="3:3">
      <c r="C1863" s="82"/>
    </row>
    <row r="1864" s="2" customFormat="1" customHeight="1" spans="3:3">
      <c r="C1864" s="82"/>
    </row>
    <row r="1865" s="2" customFormat="1" customHeight="1" spans="3:3">
      <c r="C1865" s="82"/>
    </row>
    <row r="1866" s="2" customFormat="1" customHeight="1" spans="3:3">
      <c r="C1866" s="82"/>
    </row>
    <row r="1867" s="2" customFormat="1" customHeight="1" spans="3:3">
      <c r="C1867" s="82"/>
    </row>
    <row r="1868" s="2" customFormat="1" customHeight="1" spans="3:3">
      <c r="C1868" s="82"/>
    </row>
    <row r="1869" s="2" customFormat="1" customHeight="1" spans="3:3">
      <c r="C1869" s="82"/>
    </row>
    <row r="1870" s="2" customFormat="1" customHeight="1" spans="3:3">
      <c r="C1870" s="82"/>
    </row>
    <row r="1871" s="2" customFormat="1" customHeight="1" spans="3:3">
      <c r="C1871" s="82"/>
    </row>
    <row r="1872" s="2" customFormat="1" customHeight="1" spans="3:3">
      <c r="C1872" s="82"/>
    </row>
    <row r="1873" s="2" customFormat="1" customHeight="1" spans="3:3">
      <c r="C1873" s="82"/>
    </row>
    <row r="1874" s="2" customFormat="1" customHeight="1" spans="3:3">
      <c r="C1874" s="82"/>
    </row>
    <row r="1875" s="2" customFormat="1" customHeight="1" spans="3:3">
      <c r="C1875" s="82"/>
    </row>
    <row r="1876" s="2" customFormat="1" customHeight="1" spans="3:3">
      <c r="C1876" s="82"/>
    </row>
    <row r="1877" s="2" customFormat="1" customHeight="1" spans="3:3">
      <c r="C1877" s="82"/>
    </row>
    <row r="1878" s="2" customFormat="1" customHeight="1" spans="3:3">
      <c r="C1878" s="82"/>
    </row>
    <row r="1879" s="2" customFormat="1" customHeight="1" spans="3:3">
      <c r="C1879" s="82"/>
    </row>
    <row r="1880" s="2" customFormat="1" customHeight="1" spans="3:3">
      <c r="C1880" s="82"/>
    </row>
    <row r="1881" s="2" customFormat="1" customHeight="1" spans="3:3">
      <c r="C1881" s="82"/>
    </row>
    <row r="1882" s="2" customFormat="1" customHeight="1" spans="3:3">
      <c r="C1882" s="82"/>
    </row>
    <row r="1883" s="2" customFormat="1" customHeight="1" spans="3:3">
      <c r="C1883" s="82"/>
    </row>
    <row r="1884" s="2" customFormat="1" customHeight="1" spans="3:3">
      <c r="C1884" s="82"/>
    </row>
    <row r="1885" s="2" customFormat="1" customHeight="1" spans="3:3">
      <c r="C1885" s="82"/>
    </row>
    <row r="1886" s="2" customFormat="1" customHeight="1" spans="3:3">
      <c r="C1886" s="82"/>
    </row>
    <row r="1887" s="2" customFormat="1" customHeight="1" spans="3:3">
      <c r="C1887" s="82"/>
    </row>
    <row r="1888" s="2" customFormat="1" customHeight="1" spans="3:3">
      <c r="C1888" s="82"/>
    </row>
    <row r="1889" s="2" customFormat="1" customHeight="1" spans="3:3">
      <c r="C1889" s="82"/>
    </row>
    <row r="1890" s="2" customFormat="1" customHeight="1" spans="3:3">
      <c r="C1890" s="82"/>
    </row>
    <row r="1891" s="2" customFormat="1" customHeight="1" spans="3:3">
      <c r="C1891" s="82"/>
    </row>
    <row r="1892" s="2" customFormat="1" customHeight="1" spans="3:3">
      <c r="C1892" s="82"/>
    </row>
    <row r="1893" s="2" customFormat="1" customHeight="1" spans="3:3">
      <c r="C1893" s="82"/>
    </row>
    <row r="1894" s="2" customFormat="1" customHeight="1" spans="3:3">
      <c r="C1894" s="82"/>
    </row>
    <row r="1895" s="2" customFormat="1" customHeight="1" spans="3:3">
      <c r="C1895" s="82"/>
    </row>
    <row r="1896" s="2" customFormat="1" customHeight="1" spans="3:3">
      <c r="C1896" s="82"/>
    </row>
    <row r="1897" s="2" customFormat="1" customHeight="1" spans="3:3">
      <c r="C1897" s="82"/>
    </row>
    <row r="1898" s="2" customFormat="1" customHeight="1" spans="3:3">
      <c r="C1898" s="82"/>
    </row>
    <row r="1899" s="2" customFormat="1" customHeight="1" spans="3:3">
      <c r="C1899" s="82"/>
    </row>
    <row r="1900" s="2" customFormat="1" customHeight="1" spans="3:3">
      <c r="C1900" s="82"/>
    </row>
    <row r="1901" s="2" customFormat="1" customHeight="1" spans="3:3">
      <c r="C1901" s="82"/>
    </row>
    <row r="1902" s="2" customFormat="1" customHeight="1" spans="3:3">
      <c r="C1902" s="82"/>
    </row>
    <row r="1903" s="2" customFormat="1" customHeight="1" spans="3:3">
      <c r="C1903" s="82"/>
    </row>
    <row r="1904" s="2" customFormat="1" customHeight="1" spans="3:3">
      <c r="C1904" s="82"/>
    </row>
    <row r="1905" s="2" customFormat="1" customHeight="1" spans="3:3">
      <c r="C1905" s="82"/>
    </row>
    <row r="1906" s="2" customFormat="1" customHeight="1" spans="3:3">
      <c r="C1906" s="82"/>
    </row>
    <row r="1907" s="2" customFormat="1" customHeight="1" spans="3:3">
      <c r="C1907" s="82"/>
    </row>
    <row r="1908" s="2" customFormat="1" customHeight="1" spans="3:3">
      <c r="C1908" s="82"/>
    </row>
    <row r="1909" s="2" customFormat="1" customHeight="1" spans="3:3">
      <c r="C1909" s="82"/>
    </row>
    <row r="1910" s="2" customFormat="1" customHeight="1" spans="3:3">
      <c r="C1910" s="82"/>
    </row>
    <row r="1911" s="2" customFormat="1" customHeight="1" spans="3:3">
      <c r="C1911" s="82"/>
    </row>
    <row r="1912" s="2" customFormat="1" customHeight="1" spans="3:3">
      <c r="C1912" s="82"/>
    </row>
    <row r="1913" s="2" customFormat="1" customHeight="1" spans="3:3">
      <c r="C1913" s="82"/>
    </row>
    <row r="1914" s="2" customFormat="1" customHeight="1" spans="3:3">
      <c r="C1914" s="82"/>
    </row>
    <row r="1915" s="2" customFormat="1" customHeight="1" spans="3:3">
      <c r="C1915" s="82"/>
    </row>
    <row r="1916" s="2" customFormat="1" customHeight="1" spans="3:3">
      <c r="C1916" s="82"/>
    </row>
    <row r="1917" s="2" customFormat="1" customHeight="1" spans="3:3">
      <c r="C1917" s="82"/>
    </row>
    <row r="1918" s="2" customFormat="1" customHeight="1" spans="3:3">
      <c r="C1918" s="82"/>
    </row>
    <row r="1919" s="2" customFormat="1" customHeight="1" spans="3:3">
      <c r="C1919" s="82"/>
    </row>
    <row r="1920" s="2" customFormat="1" customHeight="1" spans="3:3">
      <c r="C1920" s="82"/>
    </row>
    <row r="1921" s="2" customFormat="1" customHeight="1" spans="3:3">
      <c r="C1921" s="82"/>
    </row>
    <row r="1922" s="2" customFormat="1" customHeight="1" spans="3:3">
      <c r="C1922" s="82"/>
    </row>
    <row r="1923" s="2" customFormat="1" customHeight="1" spans="3:3">
      <c r="C1923" s="82"/>
    </row>
    <row r="1924" s="2" customFormat="1" customHeight="1" spans="3:3">
      <c r="C1924" s="82"/>
    </row>
    <row r="1925" s="2" customFormat="1" customHeight="1" spans="3:3">
      <c r="C1925" s="82"/>
    </row>
    <row r="1926" s="2" customFormat="1" customHeight="1" spans="3:3">
      <c r="C1926" s="82"/>
    </row>
    <row r="1927" s="2" customFormat="1" customHeight="1" spans="3:3">
      <c r="C1927" s="82"/>
    </row>
    <row r="1928" s="2" customFormat="1" customHeight="1" spans="3:3">
      <c r="C1928" s="82"/>
    </row>
    <row r="1929" s="2" customFormat="1" customHeight="1" spans="3:3">
      <c r="C1929" s="82"/>
    </row>
    <row r="1930" s="2" customFormat="1" customHeight="1" spans="3:3">
      <c r="C1930" s="82"/>
    </row>
    <row r="1931" s="2" customFormat="1" customHeight="1" spans="3:3">
      <c r="C1931" s="82"/>
    </row>
    <row r="1932" s="2" customFormat="1" customHeight="1" spans="3:3">
      <c r="C1932" s="82"/>
    </row>
    <row r="1933" s="2" customFormat="1" customHeight="1" spans="3:3">
      <c r="C1933" s="82"/>
    </row>
    <row r="1934" s="2" customFormat="1" customHeight="1" spans="3:3">
      <c r="C1934" s="82"/>
    </row>
    <row r="1935" s="2" customFormat="1" customHeight="1" spans="3:3">
      <c r="C1935" s="82"/>
    </row>
    <row r="1936" s="2" customFormat="1" customHeight="1" spans="3:3">
      <c r="C1936" s="82"/>
    </row>
    <row r="1937" s="2" customFormat="1" customHeight="1" spans="3:3">
      <c r="C1937" s="82"/>
    </row>
    <row r="1938" s="2" customFormat="1" customHeight="1" spans="3:3">
      <c r="C1938" s="82"/>
    </row>
    <row r="1939" s="2" customFormat="1" customHeight="1" spans="3:3">
      <c r="C1939" s="82"/>
    </row>
    <row r="1940" s="2" customFormat="1" customHeight="1" spans="3:3">
      <c r="C1940" s="82"/>
    </row>
    <row r="1941" s="2" customFormat="1" customHeight="1" spans="3:3">
      <c r="C1941" s="82"/>
    </row>
    <row r="1942" s="2" customFormat="1" customHeight="1" spans="3:3">
      <c r="C1942" s="82"/>
    </row>
    <row r="1943" s="2" customFormat="1" customHeight="1" spans="3:3">
      <c r="C1943" s="82"/>
    </row>
    <row r="1944" s="2" customFormat="1" customHeight="1" spans="3:3">
      <c r="C1944" s="82"/>
    </row>
    <row r="1945" s="2" customFormat="1" customHeight="1" spans="3:3">
      <c r="C1945" s="82"/>
    </row>
    <row r="1946" s="2" customFormat="1" customHeight="1" spans="3:3">
      <c r="C1946" s="82"/>
    </row>
    <row r="1947" s="2" customFormat="1" customHeight="1" spans="3:3">
      <c r="C1947" s="82"/>
    </row>
    <row r="1948" s="2" customFormat="1" customHeight="1" spans="3:3">
      <c r="C1948" s="82"/>
    </row>
    <row r="1949" s="2" customFormat="1" customHeight="1" spans="3:3">
      <c r="C1949" s="82"/>
    </row>
    <row r="1950" s="2" customFormat="1" customHeight="1" spans="3:3">
      <c r="C1950" s="82"/>
    </row>
    <row r="1951" s="2" customFormat="1" customHeight="1" spans="3:3">
      <c r="C1951" s="82"/>
    </row>
    <row r="1952" s="2" customFormat="1" customHeight="1" spans="3:3">
      <c r="C1952" s="82"/>
    </row>
    <row r="1953" s="2" customFormat="1" customHeight="1" spans="3:3">
      <c r="C1953" s="82"/>
    </row>
    <row r="1954" s="2" customFormat="1" customHeight="1" spans="3:3">
      <c r="C1954" s="82"/>
    </row>
    <row r="1955" s="2" customFormat="1" customHeight="1" spans="3:3">
      <c r="C1955" s="82"/>
    </row>
    <row r="1956" s="2" customFormat="1" customHeight="1" spans="3:3">
      <c r="C1956" s="82"/>
    </row>
    <row r="1957" s="2" customFormat="1" customHeight="1" spans="3:3">
      <c r="C1957" s="82"/>
    </row>
    <row r="1958" s="2" customFormat="1" customHeight="1" spans="3:3">
      <c r="C1958" s="82"/>
    </row>
    <row r="1959" s="2" customFormat="1" customHeight="1" spans="3:3">
      <c r="C1959" s="82"/>
    </row>
    <row r="1960" s="2" customFormat="1" customHeight="1" spans="3:3">
      <c r="C1960" s="82"/>
    </row>
    <row r="1961" s="2" customFormat="1" customHeight="1" spans="3:3">
      <c r="C1961" s="82"/>
    </row>
    <row r="1962" s="2" customFormat="1" customHeight="1" spans="3:3">
      <c r="C1962" s="82"/>
    </row>
    <row r="1963" s="2" customFormat="1" customHeight="1" spans="3:3">
      <c r="C1963" s="82"/>
    </row>
    <row r="1964" s="2" customFormat="1" customHeight="1" spans="3:3">
      <c r="C1964" s="82"/>
    </row>
    <row r="1965" s="2" customFormat="1" customHeight="1" spans="3:3">
      <c r="C1965" s="82"/>
    </row>
    <row r="1966" s="2" customFormat="1" customHeight="1" spans="3:3">
      <c r="C1966" s="82"/>
    </row>
    <row r="1967" s="2" customFormat="1" customHeight="1" spans="3:3">
      <c r="C1967" s="82"/>
    </row>
    <row r="1968" s="2" customFormat="1" customHeight="1" spans="3:3">
      <c r="C1968" s="82"/>
    </row>
    <row r="1969" s="2" customFormat="1" customHeight="1" spans="3:3">
      <c r="C1969" s="82"/>
    </row>
    <row r="1970" s="2" customFormat="1" customHeight="1" spans="3:3">
      <c r="C1970" s="82"/>
    </row>
    <row r="1971" s="2" customFormat="1" customHeight="1" spans="3:3">
      <c r="C1971" s="82"/>
    </row>
    <row r="1972" s="2" customFormat="1" customHeight="1" spans="3:3">
      <c r="C1972" s="82"/>
    </row>
    <row r="1973" s="2" customFormat="1" customHeight="1" spans="3:3">
      <c r="C1973" s="82"/>
    </row>
    <row r="1974" s="2" customFormat="1" customHeight="1" spans="3:3">
      <c r="C1974" s="82"/>
    </row>
    <row r="1975" s="2" customFormat="1" customHeight="1" spans="3:3">
      <c r="C1975" s="82"/>
    </row>
    <row r="1976" s="2" customFormat="1" customHeight="1" spans="3:3">
      <c r="C1976" s="82"/>
    </row>
    <row r="1977" s="2" customFormat="1" customHeight="1" spans="3:3">
      <c r="C1977" s="82"/>
    </row>
    <row r="1978" s="2" customFormat="1" customHeight="1" spans="3:3">
      <c r="C1978" s="82"/>
    </row>
    <row r="1979" s="2" customFormat="1" customHeight="1" spans="3:3">
      <c r="C1979" s="82"/>
    </row>
    <row r="1980" s="2" customFormat="1" customHeight="1" spans="3:3">
      <c r="C1980" s="82"/>
    </row>
    <row r="1981" s="2" customFormat="1" customHeight="1" spans="3:3">
      <c r="C1981" s="82"/>
    </row>
    <row r="1982" s="2" customFormat="1" customHeight="1" spans="3:3">
      <c r="C1982" s="82"/>
    </row>
    <row r="1983" s="2" customFormat="1" customHeight="1" spans="3:3">
      <c r="C1983" s="82"/>
    </row>
    <row r="1984" s="2" customFormat="1" customHeight="1" spans="3:3">
      <c r="C1984" s="82"/>
    </row>
    <row r="1985" s="2" customFormat="1" customHeight="1" spans="3:3">
      <c r="C1985" s="82"/>
    </row>
    <row r="1986" s="2" customFormat="1" customHeight="1" spans="3:3">
      <c r="C1986" s="82"/>
    </row>
    <row r="1987" s="2" customFormat="1" customHeight="1" spans="3:3">
      <c r="C1987" s="82"/>
    </row>
    <row r="1988" s="2" customFormat="1" customHeight="1" spans="3:3">
      <c r="C1988" s="82"/>
    </row>
    <row r="1989" s="2" customFormat="1" customHeight="1" spans="3:3">
      <c r="C1989" s="82"/>
    </row>
    <row r="1990" s="2" customFormat="1" customHeight="1" spans="3:3">
      <c r="C1990" s="82"/>
    </row>
    <row r="1991" s="2" customFormat="1" customHeight="1" spans="3:3">
      <c r="C1991" s="82"/>
    </row>
    <row r="1992" s="2" customFormat="1" customHeight="1" spans="3:3">
      <c r="C1992" s="82"/>
    </row>
    <row r="1993" s="2" customFormat="1" customHeight="1" spans="3:3">
      <c r="C1993" s="82"/>
    </row>
    <row r="1994" s="2" customFormat="1" customHeight="1" spans="3:3">
      <c r="C1994" s="82"/>
    </row>
    <row r="1995" s="2" customFormat="1" customHeight="1" spans="3:3">
      <c r="C1995" s="82"/>
    </row>
    <row r="1996" s="2" customFormat="1" customHeight="1" spans="3:3">
      <c r="C1996" s="82"/>
    </row>
    <row r="1997" s="2" customFormat="1" customHeight="1" spans="3:3">
      <c r="C1997" s="82"/>
    </row>
    <row r="1998" s="2" customFormat="1" customHeight="1" spans="3:3">
      <c r="C1998" s="82"/>
    </row>
    <row r="1999" s="2" customFormat="1" customHeight="1" spans="3:3">
      <c r="C1999" s="82"/>
    </row>
    <row r="2000" s="2" customFormat="1" customHeight="1" spans="3:3">
      <c r="C2000" s="82"/>
    </row>
    <row r="2001" s="2" customFormat="1" customHeight="1" spans="3:3">
      <c r="C2001" s="82"/>
    </row>
    <row r="2002" s="2" customFormat="1" customHeight="1" spans="3:3">
      <c r="C2002" s="82"/>
    </row>
    <row r="2003" s="2" customFormat="1" customHeight="1" spans="3:3">
      <c r="C2003" s="82"/>
    </row>
    <row r="2004" s="2" customFormat="1" customHeight="1" spans="3:3">
      <c r="C2004" s="82"/>
    </row>
    <row r="2005" s="2" customFormat="1" customHeight="1" spans="3:3">
      <c r="C2005" s="82"/>
    </row>
    <row r="2006" s="2" customFormat="1" customHeight="1" spans="3:3">
      <c r="C2006" s="82"/>
    </row>
    <row r="2007" s="2" customFormat="1" customHeight="1" spans="3:3">
      <c r="C2007" s="82"/>
    </row>
    <row r="2008" s="2" customFormat="1" customHeight="1" spans="3:3">
      <c r="C2008" s="82"/>
    </row>
    <row r="2009" s="2" customFormat="1" customHeight="1" spans="3:3">
      <c r="C2009" s="82"/>
    </row>
    <row r="2010" s="2" customFormat="1" customHeight="1" spans="3:3">
      <c r="C2010" s="82"/>
    </row>
    <row r="2011" s="2" customFormat="1" customHeight="1" spans="3:3">
      <c r="C2011" s="82"/>
    </row>
    <row r="2012" s="2" customFormat="1" customHeight="1" spans="3:3">
      <c r="C2012" s="82"/>
    </row>
    <row r="2013" s="2" customFormat="1" customHeight="1" spans="3:3">
      <c r="C2013" s="82"/>
    </row>
    <row r="2014" s="2" customFormat="1" customHeight="1" spans="3:3">
      <c r="C2014" s="82"/>
    </row>
    <row r="2015" s="2" customFormat="1" customHeight="1" spans="3:3">
      <c r="C2015" s="82"/>
    </row>
    <row r="2016" s="2" customFormat="1" customHeight="1" spans="3:3">
      <c r="C2016" s="82"/>
    </row>
    <row r="2017" s="2" customFormat="1" customHeight="1" spans="3:3">
      <c r="C2017" s="82"/>
    </row>
    <row r="2018" s="2" customFormat="1" customHeight="1" spans="3:3">
      <c r="C2018" s="82"/>
    </row>
    <row r="2019" s="2" customFormat="1" customHeight="1" spans="3:3">
      <c r="C2019" s="82"/>
    </row>
    <row r="2020" s="2" customFormat="1" customHeight="1" spans="3:3">
      <c r="C2020" s="82"/>
    </row>
    <row r="2021" s="2" customFormat="1" customHeight="1" spans="3:3">
      <c r="C2021" s="82"/>
    </row>
    <row r="2022" s="2" customFormat="1" customHeight="1" spans="3:3">
      <c r="C2022" s="82"/>
    </row>
    <row r="2023" s="2" customFormat="1" customHeight="1" spans="3:3">
      <c r="C2023" s="82"/>
    </row>
    <row r="2024" s="2" customFormat="1" customHeight="1" spans="3:3">
      <c r="C2024" s="82"/>
    </row>
    <row r="2025" s="2" customFormat="1" customHeight="1" spans="3:3">
      <c r="C2025" s="82"/>
    </row>
    <row r="2026" s="2" customFormat="1" customHeight="1" spans="3:3">
      <c r="C2026" s="82"/>
    </row>
    <row r="2027" s="2" customFormat="1" customHeight="1" spans="3:3">
      <c r="C2027" s="82"/>
    </row>
    <row r="2028" s="2" customFormat="1" customHeight="1" spans="3:3">
      <c r="C2028" s="82"/>
    </row>
    <row r="2029" s="2" customFormat="1" customHeight="1" spans="3:3">
      <c r="C2029" s="82"/>
    </row>
    <row r="2030" s="2" customFormat="1" customHeight="1" spans="3:3">
      <c r="C2030" s="82"/>
    </row>
    <row r="2031" s="2" customFormat="1" customHeight="1" spans="3:3">
      <c r="C2031" s="82"/>
    </row>
    <row r="2032" s="2" customFormat="1" customHeight="1" spans="3:3">
      <c r="C2032" s="82"/>
    </row>
    <row r="2033" s="2" customFormat="1" customHeight="1" spans="3:3">
      <c r="C2033" s="82"/>
    </row>
    <row r="2034" s="2" customFormat="1" customHeight="1" spans="3:3">
      <c r="C2034" s="82"/>
    </row>
    <row r="2035" s="2" customFormat="1" customHeight="1" spans="3:3">
      <c r="C2035" s="82"/>
    </row>
    <row r="2036" s="2" customFormat="1" customHeight="1" spans="3:3">
      <c r="C2036" s="82"/>
    </row>
    <row r="2037" s="2" customFormat="1" customHeight="1" spans="3:3">
      <c r="C2037" s="82"/>
    </row>
    <row r="2038" s="2" customFormat="1" customHeight="1" spans="3:3">
      <c r="C2038" s="82"/>
    </row>
    <row r="2039" s="2" customFormat="1" customHeight="1" spans="3:3">
      <c r="C2039" s="82"/>
    </row>
    <row r="2040" s="2" customFormat="1" customHeight="1" spans="3:3">
      <c r="C2040" s="82"/>
    </row>
    <row r="2041" s="2" customFormat="1" customHeight="1" spans="3:3">
      <c r="C2041" s="82"/>
    </row>
    <row r="2042" s="2" customFormat="1" customHeight="1" spans="3:3">
      <c r="C2042" s="82"/>
    </row>
    <row r="2043" s="2" customFormat="1" customHeight="1" spans="3:3">
      <c r="C2043" s="82"/>
    </row>
    <row r="2044" s="2" customFormat="1" customHeight="1" spans="3:3">
      <c r="C2044" s="82"/>
    </row>
    <row r="2045" s="2" customFormat="1" customHeight="1" spans="3:3">
      <c r="C2045" s="82"/>
    </row>
    <row r="2046" s="2" customFormat="1" customHeight="1" spans="3:3">
      <c r="C2046" s="82"/>
    </row>
    <row r="2047" s="2" customFormat="1" customHeight="1" spans="3:3">
      <c r="C2047" s="82"/>
    </row>
    <row r="2048" s="2" customFormat="1" customHeight="1" spans="3:3">
      <c r="C2048" s="82"/>
    </row>
    <row r="2049" s="2" customFormat="1" customHeight="1" spans="3:3">
      <c r="C2049" s="82"/>
    </row>
    <row r="2050" s="2" customFormat="1" customHeight="1" spans="3:3">
      <c r="C2050" s="82"/>
    </row>
    <row r="2051" s="2" customFormat="1" customHeight="1" spans="3:3">
      <c r="C2051" s="82"/>
    </row>
    <row r="2052" s="2" customFormat="1" customHeight="1" spans="3:3">
      <c r="C2052" s="82"/>
    </row>
    <row r="2053" s="2" customFormat="1" customHeight="1" spans="3:3">
      <c r="C2053" s="82"/>
    </row>
    <row r="2054" s="2" customFormat="1" customHeight="1" spans="3:3">
      <c r="C2054" s="82"/>
    </row>
    <row r="2055" s="2" customFormat="1" customHeight="1" spans="3:3">
      <c r="C2055" s="82"/>
    </row>
    <row r="2056" s="2" customFormat="1" customHeight="1" spans="3:3">
      <c r="C2056" s="82"/>
    </row>
    <row r="2057" s="2" customFormat="1" customHeight="1" spans="3:3">
      <c r="C2057" s="82"/>
    </row>
    <row r="2058" s="2" customFormat="1" customHeight="1" spans="3:3">
      <c r="C2058" s="82"/>
    </row>
    <row r="2059" s="2" customFormat="1" customHeight="1" spans="3:3">
      <c r="C2059" s="82"/>
    </row>
    <row r="2060" s="2" customFormat="1" customHeight="1" spans="3:3">
      <c r="C2060" s="82"/>
    </row>
    <row r="2061" s="2" customFormat="1" customHeight="1" spans="3:3">
      <c r="C2061" s="82"/>
    </row>
    <row r="2062" s="2" customFormat="1" customHeight="1" spans="3:3">
      <c r="C2062" s="82"/>
    </row>
    <row r="2063" s="2" customFormat="1" customHeight="1" spans="3:3">
      <c r="C2063" s="82"/>
    </row>
    <row r="2064" s="2" customFormat="1" customHeight="1" spans="3:3">
      <c r="C2064" s="82"/>
    </row>
    <row r="2065" s="2" customFormat="1" customHeight="1" spans="3:3">
      <c r="C2065" s="82"/>
    </row>
    <row r="2066" s="2" customFormat="1" customHeight="1" spans="3:3">
      <c r="C2066" s="82"/>
    </row>
    <row r="2067" s="2" customFormat="1" customHeight="1" spans="3:3">
      <c r="C2067" s="82"/>
    </row>
    <row r="2068" s="2" customFormat="1" customHeight="1" spans="3:3">
      <c r="C2068" s="82"/>
    </row>
    <row r="2069" s="2" customFormat="1" customHeight="1" spans="3:3">
      <c r="C2069" s="82"/>
    </row>
    <row r="2070" s="2" customFormat="1" customHeight="1" spans="3:3">
      <c r="C2070" s="82"/>
    </row>
    <row r="2071" s="2" customFormat="1" customHeight="1" spans="3:3">
      <c r="C2071" s="82"/>
    </row>
    <row r="2072" s="2" customFormat="1" customHeight="1" spans="3:3">
      <c r="C2072" s="82"/>
    </row>
    <row r="2073" s="2" customFormat="1" customHeight="1" spans="3:3">
      <c r="C2073" s="82"/>
    </row>
    <row r="2074" s="2" customFormat="1" customHeight="1" spans="3:3">
      <c r="C2074" s="82"/>
    </row>
    <row r="2075" s="2" customFormat="1" customHeight="1" spans="3:3">
      <c r="C2075" s="82"/>
    </row>
    <row r="2076" s="2" customFormat="1" customHeight="1" spans="3:3">
      <c r="C2076" s="82"/>
    </row>
    <row r="2077" s="2" customFormat="1" customHeight="1" spans="3:3">
      <c r="C2077" s="82"/>
    </row>
    <row r="2078" s="2" customFormat="1" customHeight="1" spans="3:3">
      <c r="C2078" s="82"/>
    </row>
    <row r="2079" s="2" customFormat="1" customHeight="1" spans="3:3">
      <c r="C2079" s="82"/>
    </row>
    <row r="2080" s="2" customFormat="1" customHeight="1" spans="3:3">
      <c r="C2080" s="82"/>
    </row>
    <row r="2081" s="2" customFormat="1" customHeight="1" spans="3:3">
      <c r="C2081" s="82"/>
    </row>
    <row r="2082" s="2" customFormat="1" customHeight="1" spans="3:3">
      <c r="C2082" s="82"/>
    </row>
    <row r="2083" s="2" customFormat="1" customHeight="1" spans="3:3">
      <c r="C2083" s="82"/>
    </row>
    <row r="2084" s="2" customFormat="1" customHeight="1" spans="3:3">
      <c r="C2084" s="82"/>
    </row>
    <row r="2085" s="2" customFormat="1" customHeight="1" spans="3:3">
      <c r="C2085" s="82"/>
    </row>
    <row r="2086" s="2" customFormat="1" customHeight="1" spans="3:3">
      <c r="C2086" s="82"/>
    </row>
    <row r="2087" s="2" customFormat="1" customHeight="1" spans="3:3">
      <c r="C2087" s="82"/>
    </row>
    <row r="2088" s="2" customFormat="1" customHeight="1" spans="3:3">
      <c r="C2088" s="82"/>
    </row>
    <row r="2089" s="2" customFormat="1" customHeight="1" spans="3:3">
      <c r="C2089" s="82"/>
    </row>
    <row r="2090" s="2" customFormat="1" customHeight="1" spans="3:3">
      <c r="C2090" s="82"/>
    </row>
    <row r="2091" s="2" customFormat="1" customHeight="1" spans="3:3">
      <c r="C2091" s="82"/>
    </row>
    <row r="2092" s="2" customFormat="1" customHeight="1" spans="3:3">
      <c r="C2092" s="82"/>
    </row>
    <row r="2093" s="2" customFormat="1" customHeight="1" spans="3:3">
      <c r="C2093" s="82"/>
    </row>
    <row r="2094" s="2" customFormat="1" customHeight="1" spans="3:3">
      <c r="C2094" s="82"/>
    </row>
    <row r="2095" s="2" customFormat="1" customHeight="1" spans="3:3">
      <c r="C2095" s="82"/>
    </row>
    <row r="2096" s="2" customFormat="1" customHeight="1" spans="3:3">
      <c r="C2096" s="82"/>
    </row>
    <row r="2097" s="2" customFormat="1" customHeight="1" spans="3:3">
      <c r="C2097" s="82"/>
    </row>
    <row r="2098" s="2" customFormat="1" customHeight="1" spans="3:3">
      <c r="C2098" s="82"/>
    </row>
    <row r="2099" s="2" customFormat="1" customHeight="1" spans="3:3">
      <c r="C2099" s="82"/>
    </row>
    <row r="2100" s="2" customFormat="1" customHeight="1" spans="3:3">
      <c r="C2100" s="82"/>
    </row>
    <row r="2101" s="2" customFormat="1" customHeight="1" spans="3:3">
      <c r="C2101" s="82"/>
    </row>
    <row r="2102" s="2" customFormat="1" customHeight="1" spans="3:3">
      <c r="C2102" s="82"/>
    </row>
    <row r="2103" s="2" customFormat="1" customHeight="1" spans="3:3">
      <c r="C2103" s="82"/>
    </row>
    <row r="2104" s="2" customFormat="1" customHeight="1" spans="3:3">
      <c r="C2104" s="82"/>
    </row>
    <row r="2105" s="2" customFormat="1" customHeight="1" spans="3:3">
      <c r="C2105" s="82"/>
    </row>
    <row r="2106" s="2" customFormat="1" customHeight="1" spans="3:3">
      <c r="C2106" s="82"/>
    </row>
    <row r="2107" s="2" customFormat="1" customHeight="1" spans="3:3">
      <c r="C2107" s="82"/>
    </row>
    <row r="2108" s="2" customFormat="1" customHeight="1" spans="3:3">
      <c r="C2108" s="82"/>
    </row>
    <row r="2109" s="2" customFormat="1" customHeight="1" spans="3:3">
      <c r="C2109" s="82"/>
    </row>
    <row r="2110" s="2" customFormat="1" customHeight="1" spans="3:3">
      <c r="C2110" s="82"/>
    </row>
    <row r="2111" s="2" customFormat="1" customHeight="1" spans="3:3">
      <c r="C2111" s="82"/>
    </row>
    <row r="2112" s="2" customFormat="1" customHeight="1" spans="3:3">
      <c r="C2112" s="82"/>
    </row>
    <row r="2113" s="2" customFormat="1" customHeight="1" spans="3:3">
      <c r="C2113" s="82"/>
    </row>
    <row r="2114" s="2" customFormat="1" customHeight="1" spans="3:3">
      <c r="C2114" s="82"/>
    </row>
    <row r="2115" s="2" customFormat="1" customHeight="1" spans="3:3">
      <c r="C2115" s="82"/>
    </row>
    <row r="2116" s="2" customFormat="1" customHeight="1" spans="3:3">
      <c r="C2116" s="82"/>
    </row>
    <row r="2117" s="2" customFormat="1" customHeight="1" spans="3:3">
      <c r="C2117" s="82"/>
    </row>
    <row r="2118" s="2" customFormat="1" customHeight="1" spans="3:3">
      <c r="C2118" s="82"/>
    </row>
    <row r="2119" s="2" customFormat="1" customHeight="1" spans="3:3">
      <c r="C2119" s="82"/>
    </row>
    <row r="2120" s="2" customFormat="1" customHeight="1" spans="3:3">
      <c r="C2120" s="82"/>
    </row>
    <row r="2121" s="2" customFormat="1" customHeight="1" spans="3:3">
      <c r="C2121" s="82"/>
    </row>
    <row r="2122" s="2" customFormat="1" customHeight="1" spans="3:3">
      <c r="C2122" s="82"/>
    </row>
    <row r="2123" s="2" customFormat="1" customHeight="1" spans="3:3">
      <c r="C2123" s="82"/>
    </row>
    <row r="2124" s="2" customFormat="1" customHeight="1" spans="3:3">
      <c r="C2124" s="82"/>
    </row>
    <row r="2125" s="2" customFormat="1" customHeight="1" spans="3:3">
      <c r="C2125" s="82"/>
    </row>
    <row r="2126" s="2" customFormat="1" customHeight="1" spans="3:3">
      <c r="C2126" s="82"/>
    </row>
    <row r="2127" s="2" customFormat="1" customHeight="1" spans="3:3">
      <c r="C2127" s="82"/>
    </row>
    <row r="2128" s="2" customFormat="1" customHeight="1" spans="3:3">
      <c r="C2128" s="82"/>
    </row>
    <row r="2129" s="2" customFormat="1" customHeight="1" spans="3:3">
      <c r="C2129" s="82"/>
    </row>
    <row r="2130" s="2" customFormat="1" customHeight="1" spans="3:3">
      <c r="C2130" s="82"/>
    </row>
    <row r="2131" s="2" customFormat="1" customHeight="1" spans="3:3">
      <c r="C2131" s="82"/>
    </row>
    <row r="2132" s="2" customFormat="1" customHeight="1" spans="3:3">
      <c r="C2132" s="82"/>
    </row>
    <row r="2133" s="2" customFormat="1" customHeight="1" spans="3:3">
      <c r="C2133" s="82"/>
    </row>
    <row r="2134" s="2" customFormat="1" customHeight="1" spans="3:3">
      <c r="C2134" s="82"/>
    </row>
    <row r="2135" s="2" customFormat="1" customHeight="1" spans="3:3">
      <c r="C2135" s="82"/>
    </row>
    <row r="2136" s="2" customFormat="1" customHeight="1" spans="3:3">
      <c r="C2136" s="82"/>
    </row>
    <row r="2137" s="2" customFormat="1" customHeight="1" spans="3:3">
      <c r="C2137" s="82"/>
    </row>
    <row r="2138" s="2" customFormat="1" customHeight="1" spans="3:3">
      <c r="C2138" s="82"/>
    </row>
    <row r="2139" s="2" customFormat="1" customHeight="1" spans="3:3">
      <c r="C2139" s="82"/>
    </row>
    <row r="2140" s="2" customFormat="1" customHeight="1" spans="3:3">
      <c r="C2140" s="82"/>
    </row>
    <row r="2141" s="2" customFormat="1" customHeight="1" spans="3:3">
      <c r="C2141" s="82"/>
    </row>
    <row r="2142" s="2" customFormat="1" customHeight="1" spans="3:3">
      <c r="C2142" s="82"/>
    </row>
    <row r="2143" s="2" customFormat="1" customHeight="1" spans="3:3">
      <c r="C2143" s="82"/>
    </row>
    <row r="2144" s="2" customFormat="1" customHeight="1" spans="3:3">
      <c r="C2144" s="82"/>
    </row>
    <row r="2145" s="2" customFormat="1" customHeight="1" spans="3:3">
      <c r="C2145" s="82"/>
    </row>
    <row r="2146" s="2" customFormat="1" customHeight="1" spans="3:3">
      <c r="C2146" s="82"/>
    </row>
    <row r="2147" s="2" customFormat="1" customHeight="1" spans="3:3">
      <c r="C2147" s="82"/>
    </row>
    <row r="2148" s="2" customFormat="1" customHeight="1" spans="3:3">
      <c r="C2148" s="82"/>
    </row>
    <row r="2149" s="2" customFormat="1" customHeight="1" spans="3:3">
      <c r="C2149" s="82"/>
    </row>
    <row r="2150" s="2" customFormat="1" customHeight="1" spans="3:3">
      <c r="C2150" s="82"/>
    </row>
    <row r="2151" s="2" customFormat="1" customHeight="1" spans="3:3">
      <c r="C2151" s="82"/>
    </row>
    <row r="2152" s="2" customFormat="1" customHeight="1" spans="3:3">
      <c r="C2152" s="82"/>
    </row>
    <row r="2153" s="2" customFormat="1" customHeight="1" spans="3:3">
      <c r="C2153" s="82"/>
    </row>
    <row r="2154" s="2" customFormat="1" customHeight="1" spans="3:3">
      <c r="C2154" s="82"/>
    </row>
    <row r="2155" s="2" customFormat="1" customHeight="1" spans="3:3">
      <c r="C2155" s="82"/>
    </row>
    <row r="2156" s="2" customFormat="1" customHeight="1" spans="3:3">
      <c r="C2156" s="82"/>
    </row>
    <row r="2157" s="2" customFormat="1" customHeight="1" spans="3:3">
      <c r="C2157" s="82"/>
    </row>
    <row r="2158" s="2" customFormat="1" customHeight="1" spans="3:3">
      <c r="C2158" s="82"/>
    </row>
    <row r="2159" s="2" customFormat="1" customHeight="1" spans="3:3">
      <c r="C2159" s="82"/>
    </row>
    <row r="2160" s="2" customFormat="1" customHeight="1" spans="3:3">
      <c r="C2160" s="82"/>
    </row>
    <row r="2161" s="2" customFormat="1" customHeight="1" spans="3:3">
      <c r="C2161" s="82"/>
    </row>
    <row r="2162" s="2" customFormat="1" customHeight="1" spans="3:3">
      <c r="C2162" s="82"/>
    </row>
    <row r="2163" s="2" customFormat="1" customHeight="1" spans="3:3">
      <c r="C2163" s="82"/>
    </row>
    <row r="2164" s="2" customFormat="1" customHeight="1" spans="3:3">
      <c r="C2164" s="82"/>
    </row>
    <row r="2165" s="2" customFormat="1" customHeight="1" spans="3:3">
      <c r="C2165" s="82"/>
    </row>
    <row r="2166" s="2" customFormat="1" customHeight="1" spans="3:3">
      <c r="C2166" s="82"/>
    </row>
    <row r="2167" s="2" customFormat="1" customHeight="1" spans="3:3">
      <c r="C2167" s="82"/>
    </row>
    <row r="2168" s="2" customFormat="1" customHeight="1" spans="3:3">
      <c r="C2168" s="82"/>
    </row>
    <row r="2169" s="2" customFormat="1" customHeight="1" spans="3:3">
      <c r="C2169" s="82"/>
    </row>
    <row r="2170" s="2" customFormat="1" customHeight="1" spans="3:3">
      <c r="C2170" s="82"/>
    </row>
    <row r="2171" s="2" customFormat="1" customHeight="1" spans="3:3">
      <c r="C2171" s="82"/>
    </row>
    <row r="2172" s="2" customFormat="1" customHeight="1" spans="3:3">
      <c r="C2172" s="82"/>
    </row>
    <row r="2173" s="2" customFormat="1" customHeight="1" spans="3:3">
      <c r="C2173" s="82"/>
    </row>
    <row r="2174" s="2" customFormat="1" customHeight="1" spans="3:3">
      <c r="C2174" s="82"/>
    </row>
    <row r="2175" s="2" customFormat="1" customHeight="1" spans="3:3">
      <c r="C2175" s="82"/>
    </row>
    <row r="2176" s="2" customFormat="1" customHeight="1" spans="3:3">
      <c r="C2176" s="82"/>
    </row>
    <row r="2177" s="2" customFormat="1" customHeight="1" spans="3:3">
      <c r="C2177" s="82"/>
    </row>
    <row r="2178" s="2" customFormat="1" customHeight="1" spans="3:3">
      <c r="C2178" s="82"/>
    </row>
    <row r="2179" s="2" customFormat="1" customHeight="1" spans="3:3">
      <c r="C2179" s="82"/>
    </row>
    <row r="2180" s="2" customFormat="1" customHeight="1" spans="3:3">
      <c r="C2180" s="82"/>
    </row>
    <row r="2181" s="2" customFormat="1" customHeight="1" spans="3:3">
      <c r="C2181" s="82"/>
    </row>
    <row r="2182" s="2" customFormat="1" customHeight="1" spans="3:3">
      <c r="C2182" s="82"/>
    </row>
    <row r="2183" s="2" customFormat="1" customHeight="1" spans="3:3">
      <c r="C2183" s="82"/>
    </row>
    <row r="2184" s="2" customFormat="1" customHeight="1" spans="3:3">
      <c r="C2184" s="82"/>
    </row>
    <row r="2185" s="2" customFormat="1" customHeight="1" spans="3:3">
      <c r="C2185" s="82"/>
    </row>
    <row r="2186" s="2" customFormat="1" customHeight="1" spans="3:3">
      <c r="C2186" s="82"/>
    </row>
    <row r="2187" s="2" customFormat="1" customHeight="1" spans="3:3">
      <c r="C2187" s="82"/>
    </row>
    <row r="2188" s="2" customFormat="1" customHeight="1" spans="3:3">
      <c r="C2188" s="82"/>
    </row>
    <row r="2189" s="2" customFormat="1" customHeight="1" spans="3:3">
      <c r="C2189" s="82"/>
    </row>
    <row r="2190" s="2" customFormat="1" customHeight="1" spans="3:3">
      <c r="C2190" s="82"/>
    </row>
    <row r="2191" s="2" customFormat="1" customHeight="1" spans="3:3">
      <c r="C2191" s="82"/>
    </row>
    <row r="2192" s="2" customFormat="1" customHeight="1" spans="3:3">
      <c r="C2192" s="82"/>
    </row>
    <row r="2193" s="2" customFormat="1" customHeight="1" spans="3:3">
      <c r="C2193" s="82"/>
    </row>
    <row r="2194" s="2" customFormat="1" customHeight="1" spans="3:3">
      <c r="C2194" s="82"/>
    </row>
    <row r="2195" s="2" customFormat="1" customHeight="1" spans="3:3">
      <c r="C2195" s="82"/>
    </row>
    <row r="2196" s="2" customFormat="1" customHeight="1" spans="3:3">
      <c r="C2196" s="82"/>
    </row>
    <row r="2197" s="2" customFormat="1" customHeight="1" spans="3:3">
      <c r="C2197" s="82"/>
    </row>
    <row r="2198" s="2" customFormat="1" customHeight="1" spans="3:3">
      <c r="C2198" s="82"/>
    </row>
    <row r="2199" s="2" customFormat="1" customHeight="1" spans="3:3">
      <c r="C2199" s="82"/>
    </row>
    <row r="2200" s="2" customFormat="1" customHeight="1" spans="3:3">
      <c r="C2200" s="82"/>
    </row>
    <row r="2201" s="2" customFormat="1" customHeight="1" spans="3:3">
      <c r="C2201" s="82"/>
    </row>
    <row r="2202" s="2" customFormat="1" customHeight="1" spans="3:3">
      <c r="C2202" s="82"/>
    </row>
    <row r="2203" s="2" customFormat="1" customHeight="1" spans="3:3">
      <c r="C2203" s="82"/>
    </row>
    <row r="2204" s="2" customFormat="1" customHeight="1" spans="3:3">
      <c r="C2204" s="82"/>
    </row>
    <row r="2205" s="2" customFormat="1" customHeight="1" spans="3:3">
      <c r="C2205" s="82"/>
    </row>
    <row r="2206" s="2" customFormat="1" customHeight="1" spans="3:3">
      <c r="C2206" s="82"/>
    </row>
    <row r="2207" s="2" customFormat="1" customHeight="1" spans="3:3">
      <c r="C2207" s="82"/>
    </row>
    <row r="2208" s="2" customFormat="1" customHeight="1" spans="3:3">
      <c r="C2208" s="82"/>
    </row>
    <row r="2209" s="2" customFormat="1" customHeight="1" spans="3:3">
      <c r="C2209" s="82"/>
    </row>
    <row r="2210" s="2" customFormat="1" customHeight="1" spans="3:3">
      <c r="C2210" s="82"/>
    </row>
    <row r="2211" s="2" customFormat="1" customHeight="1" spans="3:3">
      <c r="C2211" s="82"/>
    </row>
    <row r="2212" s="2" customFormat="1" customHeight="1" spans="3:3">
      <c r="C2212" s="82"/>
    </row>
    <row r="2213" s="2" customFormat="1" customHeight="1" spans="3:3">
      <c r="C2213" s="82"/>
    </row>
    <row r="2214" s="2" customFormat="1" customHeight="1" spans="3:3">
      <c r="C2214" s="82"/>
    </row>
    <row r="2215" s="2" customFormat="1" customHeight="1" spans="3:3">
      <c r="C2215" s="82"/>
    </row>
    <row r="2216" s="2" customFormat="1" customHeight="1" spans="3:3">
      <c r="C2216" s="82"/>
    </row>
    <row r="2217" s="2" customFormat="1" customHeight="1" spans="3:3">
      <c r="C2217" s="82"/>
    </row>
    <row r="2218" s="2" customFormat="1" customHeight="1" spans="3:3">
      <c r="C2218" s="82"/>
    </row>
    <row r="2219" s="2" customFormat="1" customHeight="1" spans="3:3">
      <c r="C2219" s="82"/>
    </row>
    <row r="2220" s="2" customFormat="1" customHeight="1" spans="3:3">
      <c r="C2220" s="82"/>
    </row>
    <row r="2221" s="2" customFormat="1" customHeight="1" spans="3:3">
      <c r="C2221" s="82"/>
    </row>
    <row r="2222" s="2" customFormat="1" customHeight="1" spans="3:3">
      <c r="C2222" s="82"/>
    </row>
    <row r="2223" s="2" customFormat="1" customHeight="1" spans="3:3">
      <c r="C2223" s="82"/>
    </row>
    <row r="2224" s="2" customFormat="1" customHeight="1" spans="3:3">
      <c r="C2224" s="82"/>
    </row>
    <row r="2225" s="2" customFormat="1" customHeight="1" spans="3:3">
      <c r="C2225" s="82"/>
    </row>
    <row r="2226" s="2" customFormat="1" customHeight="1" spans="3:3">
      <c r="C2226" s="82"/>
    </row>
    <row r="2227" s="2" customFormat="1" customHeight="1" spans="3:3">
      <c r="C2227" s="82"/>
    </row>
    <row r="2228" s="2" customFormat="1" customHeight="1" spans="3:3">
      <c r="C2228" s="82"/>
    </row>
    <row r="2229" s="2" customFormat="1" customHeight="1" spans="3:3">
      <c r="C2229" s="82"/>
    </row>
    <row r="2230" s="2" customFormat="1" customHeight="1" spans="3:3">
      <c r="C2230" s="82"/>
    </row>
    <row r="2231" s="2" customFormat="1" customHeight="1" spans="3:3">
      <c r="C2231" s="82"/>
    </row>
    <row r="2232" s="2" customFormat="1" customHeight="1" spans="3:3">
      <c r="C2232" s="82"/>
    </row>
    <row r="2233" s="2" customFormat="1" customHeight="1" spans="3:3">
      <c r="C2233" s="82"/>
    </row>
    <row r="2234" s="2" customFormat="1" customHeight="1" spans="3:3">
      <c r="C2234" s="82"/>
    </row>
    <row r="2235" s="2" customFormat="1" customHeight="1" spans="3:3">
      <c r="C2235" s="82"/>
    </row>
    <row r="2236" s="2" customFormat="1" customHeight="1" spans="3:3">
      <c r="C2236" s="82"/>
    </row>
    <row r="2237" s="2" customFormat="1" customHeight="1" spans="3:3">
      <c r="C2237" s="82"/>
    </row>
    <row r="2238" s="2" customFormat="1" customHeight="1" spans="3:3">
      <c r="C2238" s="82"/>
    </row>
    <row r="2239" s="2" customFormat="1" customHeight="1" spans="3:3">
      <c r="C2239" s="82"/>
    </row>
    <row r="2240" s="2" customFormat="1" customHeight="1" spans="3:3">
      <c r="C2240" s="82"/>
    </row>
    <row r="2241" s="2" customFormat="1" customHeight="1" spans="3:3">
      <c r="C2241" s="82"/>
    </row>
    <row r="2242" s="2" customFormat="1" customHeight="1" spans="3:3">
      <c r="C2242" s="82"/>
    </row>
    <row r="2243" s="2" customFormat="1" customHeight="1" spans="3:3">
      <c r="C2243" s="82"/>
    </row>
    <row r="2244" s="2" customFormat="1" customHeight="1" spans="3:3">
      <c r="C2244" s="82"/>
    </row>
    <row r="2245" s="2" customFormat="1" customHeight="1" spans="3:3">
      <c r="C2245" s="82"/>
    </row>
    <row r="2246" s="2" customFormat="1" customHeight="1" spans="3:3">
      <c r="C2246" s="82"/>
    </row>
    <row r="2247" s="2" customFormat="1" customHeight="1" spans="3:3">
      <c r="C2247" s="82"/>
    </row>
    <row r="2248" s="2" customFormat="1" customHeight="1" spans="3:3">
      <c r="C2248" s="82"/>
    </row>
    <row r="2249" s="2" customFormat="1" customHeight="1" spans="3:3">
      <c r="C2249" s="82"/>
    </row>
    <row r="2250" s="2" customFormat="1" customHeight="1" spans="3:3">
      <c r="C2250" s="82"/>
    </row>
    <row r="2251" s="2" customFormat="1" customHeight="1" spans="3:3">
      <c r="C2251" s="82"/>
    </row>
    <row r="2252" s="2" customFormat="1" customHeight="1" spans="3:3">
      <c r="C2252" s="82"/>
    </row>
    <row r="2253" s="2" customFormat="1" customHeight="1" spans="3:3">
      <c r="C2253" s="82"/>
    </row>
    <row r="2254" s="2" customFormat="1" customHeight="1" spans="3:3">
      <c r="C2254" s="82"/>
    </row>
    <row r="2255" s="2" customFormat="1" customHeight="1" spans="3:3">
      <c r="C2255" s="82"/>
    </row>
    <row r="2256" s="2" customFormat="1" customHeight="1" spans="3:3">
      <c r="C2256" s="82"/>
    </row>
    <row r="2257" s="2" customFormat="1" customHeight="1" spans="3:3">
      <c r="C2257" s="82"/>
    </row>
    <row r="2258" s="2" customFormat="1" customHeight="1" spans="3:3">
      <c r="C2258" s="82"/>
    </row>
    <row r="2259" s="2" customFormat="1" customHeight="1" spans="3:3">
      <c r="C2259" s="82"/>
    </row>
    <row r="2260" s="2" customFormat="1" customHeight="1" spans="3:3">
      <c r="C2260" s="82"/>
    </row>
    <row r="2261" s="2" customFormat="1" customHeight="1" spans="3:3">
      <c r="C2261" s="82"/>
    </row>
    <row r="2262" s="2" customFormat="1" customHeight="1" spans="3:3">
      <c r="C2262" s="82"/>
    </row>
    <row r="2263" s="2" customFormat="1" customHeight="1" spans="3:3">
      <c r="C2263" s="82"/>
    </row>
    <row r="2264" s="2" customFormat="1" customHeight="1" spans="3:3">
      <c r="C2264" s="82"/>
    </row>
    <row r="2265" s="2" customFormat="1" customHeight="1" spans="3:3">
      <c r="C2265" s="82"/>
    </row>
    <row r="2266" s="2" customFormat="1" customHeight="1" spans="3:3">
      <c r="C2266" s="82"/>
    </row>
    <row r="2267" s="2" customFormat="1" customHeight="1" spans="3:3">
      <c r="C2267" s="82"/>
    </row>
    <row r="2268" s="2" customFormat="1" customHeight="1" spans="3:3">
      <c r="C2268" s="82"/>
    </row>
    <row r="2269" s="2" customFormat="1" customHeight="1" spans="3:3">
      <c r="C2269" s="82"/>
    </row>
    <row r="2270" s="2" customFormat="1" customHeight="1" spans="3:3">
      <c r="C2270" s="82"/>
    </row>
    <row r="2271" s="2" customFormat="1" customHeight="1" spans="3:3">
      <c r="C2271" s="82"/>
    </row>
    <row r="2272" s="2" customFormat="1" customHeight="1" spans="3:3">
      <c r="C2272" s="82"/>
    </row>
    <row r="2273" s="2" customFormat="1" customHeight="1" spans="3:3">
      <c r="C2273" s="82"/>
    </row>
    <row r="2274" s="2" customFormat="1" customHeight="1" spans="3:3">
      <c r="C2274" s="82"/>
    </row>
    <row r="2275" s="2" customFormat="1" customHeight="1" spans="3:3">
      <c r="C2275" s="82"/>
    </row>
    <row r="2276" s="2" customFormat="1" customHeight="1" spans="3:3">
      <c r="C2276" s="82"/>
    </row>
    <row r="2277" s="2" customFormat="1" customHeight="1" spans="3:3">
      <c r="C2277" s="82"/>
    </row>
    <row r="2278" s="2" customFormat="1" customHeight="1" spans="3:3">
      <c r="C2278" s="82"/>
    </row>
    <row r="2279" s="2" customFormat="1" customHeight="1" spans="3:3">
      <c r="C2279" s="82"/>
    </row>
    <row r="2280" s="2" customFormat="1" customHeight="1" spans="3:3">
      <c r="C2280" s="82"/>
    </row>
    <row r="2281" s="2" customFormat="1" customHeight="1" spans="3:3">
      <c r="C2281" s="82"/>
    </row>
    <row r="2282" s="2" customFormat="1" customHeight="1" spans="3:3">
      <c r="C2282" s="82"/>
    </row>
    <row r="2283" s="2" customFormat="1" customHeight="1" spans="3:3">
      <c r="C2283" s="82"/>
    </row>
    <row r="2284" s="2" customFormat="1" customHeight="1" spans="3:3">
      <c r="C2284" s="82"/>
    </row>
    <row r="2285" s="2" customFormat="1" customHeight="1" spans="3:3">
      <c r="C2285" s="82"/>
    </row>
    <row r="2286" s="2" customFormat="1" customHeight="1" spans="3:3">
      <c r="C2286" s="82"/>
    </row>
    <row r="2287" s="2" customFormat="1" customHeight="1" spans="3:3">
      <c r="C2287" s="82"/>
    </row>
    <row r="2288" s="2" customFormat="1" customHeight="1" spans="3:3">
      <c r="C2288" s="82"/>
    </row>
    <row r="2289" s="2" customFormat="1" customHeight="1" spans="3:3">
      <c r="C2289" s="82"/>
    </row>
    <row r="2290" s="2" customFormat="1" customHeight="1" spans="3:3">
      <c r="C2290" s="82"/>
    </row>
    <row r="2291" s="2" customFormat="1" customHeight="1" spans="3:3">
      <c r="C2291" s="82"/>
    </row>
    <row r="2292" s="2" customFormat="1" customHeight="1" spans="3:3">
      <c r="C2292" s="82"/>
    </row>
    <row r="2293" s="2" customFormat="1" customHeight="1" spans="3:3">
      <c r="C2293" s="82"/>
    </row>
    <row r="2294" s="2" customFormat="1" customHeight="1" spans="3:3">
      <c r="C2294" s="82"/>
    </row>
    <row r="2295" s="2" customFormat="1" customHeight="1" spans="3:3">
      <c r="C2295" s="82"/>
    </row>
    <row r="2296" s="2" customFormat="1" customHeight="1" spans="3:3">
      <c r="C2296" s="82"/>
    </row>
    <row r="2297" s="2" customFormat="1" customHeight="1" spans="3:3">
      <c r="C2297" s="82"/>
    </row>
    <row r="2298" s="2" customFormat="1" customHeight="1" spans="3:3">
      <c r="C2298" s="82"/>
    </row>
    <row r="2299" s="2" customFormat="1" customHeight="1" spans="3:3">
      <c r="C2299" s="82"/>
    </row>
    <row r="2300" s="2" customFormat="1" customHeight="1" spans="3:3">
      <c r="C2300" s="82"/>
    </row>
    <row r="2301" s="2" customFormat="1" customHeight="1" spans="3:3">
      <c r="C2301" s="82"/>
    </row>
    <row r="2302" s="2" customFormat="1" customHeight="1" spans="3:3">
      <c r="C2302" s="82"/>
    </row>
    <row r="2303" s="2" customFormat="1" customHeight="1" spans="3:3">
      <c r="C2303" s="82"/>
    </row>
    <row r="2304" s="2" customFormat="1" customHeight="1" spans="3:3">
      <c r="C2304" s="82"/>
    </row>
    <row r="2305" s="2" customFormat="1" customHeight="1" spans="3:3">
      <c r="C2305" s="82"/>
    </row>
    <row r="2306" s="2" customFormat="1" customHeight="1" spans="3:3">
      <c r="C2306" s="82"/>
    </row>
    <row r="2307" s="2" customFormat="1" customHeight="1" spans="3:3">
      <c r="C2307" s="82"/>
    </row>
    <row r="2308" s="2" customFormat="1" customHeight="1" spans="3:3">
      <c r="C2308" s="82"/>
    </row>
    <row r="2309" s="2" customFormat="1" customHeight="1" spans="3:3">
      <c r="C2309" s="82"/>
    </row>
    <row r="2310" s="2" customFormat="1" customHeight="1" spans="3:3">
      <c r="C2310" s="82"/>
    </row>
    <row r="2311" s="2" customFormat="1" customHeight="1" spans="3:3">
      <c r="C2311" s="82"/>
    </row>
    <row r="2312" s="2" customFormat="1" customHeight="1" spans="3:3">
      <c r="C2312" s="82"/>
    </row>
    <row r="2313" s="2" customFormat="1" customHeight="1" spans="3:3">
      <c r="C2313" s="82"/>
    </row>
    <row r="2314" s="2" customFormat="1" customHeight="1" spans="3:3">
      <c r="C2314" s="82"/>
    </row>
    <row r="2315" s="2" customFormat="1" customHeight="1" spans="3:3">
      <c r="C2315" s="82"/>
    </row>
    <row r="2316" s="2" customFormat="1" customHeight="1" spans="3:3">
      <c r="C2316" s="82"/>
    </row>
    <row r="2317" s="2" customFormat="1" customHeight="1" spans="3:3">
      <c r="C2317" s="82"/>
    </row>
    <row r="2318" s="2" customFormat="1" customHeight="1" spans="3:3">
      <c r="C2318" s="82"/>
    </row>
    <row r="2319" s="2" customFormat="1" customHeight="1" spans="3:3">
      <c r="C2319" s="82"/>
    </row>
    <row r="2320" s="2" customFormat="1" customHeight="1" spans="3:3">
      <c r="C2320" s="82"/>
    </row>
    <row r="2321" s="2" customFormat="1" customHeight="1" spans="3:3">
      <c r="C2321" s="82"/>
    </row>
    <row r="2322" s="2" customFormat="1" customHeight="1" spans="3:3">
      <c r="C2322" s="82"/>
    </row>
    <row r="2323" s="2" customFormat="1" customHeight="1" spans="3:3">
      <c r="C2323" s="82"/>
    </row>
    <row r="2324" s="2" customFormat="1" customHeight="1" spans="3:3">
      <c r="C2324" s="82"/>
    </row>
    <row r="2325" s="2" customFormat="1" customHeight="1" spans="3:3">
      <c r="C2325" s="82"/>
    </row>
    <row r="2326" s="2" customFormat="1" customHeight="1" spans="3:3">
      <c r="C2326" s="82"/>
    </row>
    <row r="2327" s="2" customFormat="1" customHeight="1" spans="3:3">
      <c r="C2327" s="82"/>
    </row>
    <row r="2328" s="2" customFormat="1" customHeight="1" spans="3:3">
      <c r="C2328" s="82"/>
    </row>
    <row r="2329" s="2" customFormat="1" customHeight="1" spans="3:3">
      <c r="C2329" s="82"/>
    </row>
    <row r="2330" s="2" customFormat="1" customHeight="1" spans="3:3">
      <c r="C2330" s="82"/>
    </row>
    <row r="2331" s="2" customFormat="1" customHeight="1" spans="3:3">
      <c r="C2331" s="82"/>
    </row>
    <row r="2332" s="2" customFormat="1" customHeight="1" spans="3:3">
      <c r="C2332" s="82"/>
    </row>
    <row r="2333" s="2" customFormat="1" customHeight="1" spans="3:3">
      <c r="C2333" s="82"/>
    </row>
    <row r="2334" s="2" customFormat="1" customHeight="1" spans="3:3">
      <c r="C2334" s="82"/>
    </row>
    <row r="2335" s="2" customFormat="1" customHeight="1" spans="3:3">
      <c r="C2335" s="82"/>
    </row>
    <row r="2336" s="2" customFormat="1" customHeight="1" spans="3:3">
      <c r="C2336" s="82"/>
    </row>
    <row r="2337" s="2" customFormat="1" customHeight="1" spans="3:3">
      <c r="C2337" s="82"/>
    </row>
    <row r="2338" s="2" customFormat="1" customHeight="1" spans="3:3">
      <c r="C2338" s="82"/>
    </row>
    <row r="2339" s="2" customFormat="1" customHeight="1" spans="3:3">
      <c r="C2339" s="82"/>
    </row>
    <row r="2340" s="2" customFormat="1" customHeight="1" spans="3:3">
      <c r="C2340" s="82"/>
    </row>
    <row r="2341" s="2" customFormat="1" customHeight="1" spans="3:3">
      <c r="C2341" s="82"/>
    </row>
    <row r="2342" s="2" customFormat="1" customHeight="1" spans="3:3">
      <c r="C2342" s="82"/>
    </row>
    <row r="2343" s="2" customFormat="1" customHeight="1" spans="3:3">
      <c r="C2343" s="82"/>
    </row>
    <row r="2344" s="2" customFormat="1" customHeight="1" spans="3:3">
      <c r="C2344" s="82"/>
    </row>
    <row r="2345" s="2" customFormat="1" customHeight="1" spans="3:3">
      <c r="C2345" s="82"/>
    </row>
    <row r="2346" s="2" customFormat="1" customHeight="1" spans="3:3">
      <c r="C2346" s="82"/>
    </row>
    <row r="2347" s="2" customFormat="1" customHeight="1" spans="3:3">
      <c r="C2347" s="82"/>
    </row>
    <row r="2348" s="2" customFormat="1" customHeight="1" spans="3:3">
      <c r="C2348" s="82"/>
    </row>
    <row r="2349" s="2" customFormat="1" customHeight="1" spans="3:3">
      <c r="C2349" s="82"/>
    </row>
    <row r="2350" s="2" customFormat="1" customHeight="1" spans="3:3">
      <c r="C2350" s="82"/>
    </row>
    <row r="2351" s="2" customFormat="1" customHeight="1" spans="3:3">
      <c r="C2351" s="82"/>
    </row>
    <row r="2352" s="2" customFormat="1" customHeight="1" spans="3:3">
      <c r="C2352" s="82"/>
    </row>
    <row r="2353" s="2" customFormat="1" customHeight="1" spans="3:3">
      <c r="C2353" s="82"/>
    </row>
    <row r="2354" s="2" customFormat="1" customHeight="1" spans="3:3">
      <c r="C2354" s="82"/>
    </row>
    <row r="2355" s="2" customFormat="1" customHeight="1" spans="3:3">
      <c r="C2355" s="82"/>
    </row>
    <row r="2356" s="2" customFormat="1" customHeight="1" spans="3:3">
      <c r="C2356" s="82"/>
    </row>
    <row r="2357" s="2" customFormat="1" customHeight="1" spans="3:3">
      <c r="C2357" s="82"/>
    </row>
    <row r="2358" s="2" customFormat="1" customHeight="1" spans="3:3">
      <c r="C2358" s="82"/>
    </row>
    <row r="2359" s="2" customFormat="1" customHeight="1" spans="3:3">
      <c r="C2359" s="82"/>
    </row>
    <row r="2360" s="2" customFormat="1" customHeight="1" spans="3:3">
      <c r="C2360" s="82"/>
    </row>
    <row r="2361" s="2" customFormat="1" customHeight="1" spans="3:3">
      <c r="C2361" s="82"/>
    </row>
    <row r="2362" s="2" customFormat="1" customHeight="1" spans="3:3">
      <c r="C2362" s="82"/>
    </row>
    <row r="2363" s="2" customFormat="1" customHeight="1" spans="3:3">
      <c r="C2363" s="82"/>
    </row>
    <row r="2364" s="2" customFormat="1" customHeight="1" spans="3:3">
      <c r="C2364" s="82"/>
    </row>
    <row r="2365" s="2" customFormat="1" customHeight="1" spans="3:3">
      <c r="C2365" s="82"/>
    </row>
    <row r="2366" s="2" customFormat="1" customHeight="1" spans="3:3">
      <c r="C2366" s="82"/>
    </row>
    <row r="2367" s="2" customFormat="1" customHeight="1" spans="3:3">
      <c r="C2367" s="82"/>
    </row>
    <row r="2368" s="2" customFormat="1" customHeight="1" spans="3:3">
      <c r="C2368" s="82"/>
    </row>
    <row r="2369" s="2" customFormat="1" customHeight="1" spans="3:3">
      <c r="C2369" s="82"/>
    </row>
    <row r="2370" s="2" customFormat="1" customHeight="1" spans="3:3">
      <c r="C2370" s="82"/>
    </row>
    <row r="2371" s="2" customFormat="1" customHeight="1" spans="3:3">
      <c r="C2371" s="82"/>
    </row>
    <row r="2372" s="2" customFormat="1" customHeight="1" spans="3:3">
      <c r="C2372" s="82"/>
    </row>
    <row r="2373" s="2" customFormat="1" customHeight="1" spans="3:3">
      <c r="C2373" s="82"/>
    </row>
    <row r="2374" s="2" customFormat="1" customHeight="1" spans="3:3">
      <c r="C2374" s="82"/>
    </row>
    <row r="2375" s="2" customFormat="1" customHeight="1" spans="3:3">
      <c r="C2375" s="82"/>
    </row>
    <row r="2376" s="2" customFormat="1" customHeight="1" spans="3:3">
      <c r="C2376" s="82"/>
    </row>
    <row r="2377" s="2" customFormat="1" customHeight="1" spans="3:3">
      <c r="C2377" s="82"/>
    </row>
    <row r="2378" s="2" customFormat="1" customHeight="1" spans="3:3">
      <c r="C2378" s="82"/>
    </row>
    <row r="2379" s="2" customFormat="1" customHeight="1" spans="3:3">
      <c r="C2379" s="82"/>
    </row>
    <row r="2380" s="2" customFormat="1" customHeight="1" spans="3:3">
      <c r="C2380" s="82"/>
    </row>
    <row r="2381" s="2" customFormat="1" customHeight="1" spans="3:3">
      <c r="C2381" s="82"/>
    </row>
    <row r="2382" s="2" customFormat="1" customHeight="1" spans="3:3">
      <c r="C2382" s="82"/>
    </row>
    <row r="2383" s="2" customFormat="1" customHeight="1" spans="3:3">
      <c r="C2383" s="82"/>
    </row>
    <row r="2384" s="2" customFormat="1" customHeight="1" spans="3:3">
      <c r="C2384" s="82"/>
    </row>
    <row r="2385" s="2" customFormat="1" customHeight="1" spans="3:3">
      <c r="C2385" s="82"/>
    </row>
    <row r="2386" s="2" customFormat="1" customHeight="1" spans="3:3">
      <c r="C2386" s="82"/>
    </row>
    <row r="2387" s="2" customFormat="1" customHeight="1" spans="3:3">
      <c r="C2387" s="82"/>
    </row>
    <row r="2388" s="2" customFormat="1" customHeight="1" spans="3:3">
      <c r="C2388" s="82"/>
    </row>
    <row r="2389" s="2" customFormat="1" customHeight="1" spans="3:3">
      <c r="C2389" s="82"/>
    </row>
    <row r="2390" s="2" customFormat="1" customHeight="1" spans="3:3">
      <c r="C2390" s="82"/>
    </row>
    <row r="2391" s="2" customFormat="1" customHeight="1" spans="3:3">
      <c r="C2391" s="82"/>
    </row>
    <row r="2392" s="2" customFormat="1" customHeight="1" spans="3:3">
      <c r="C2392" s="82"/>
    </row>
    <row r="2393" s="2" customFormat="1" customHeight="1" spans="3:3">
      <c r="C2393" s="82"/>
    </row>
    <row r="2394" s="2" customFormat="1" customHeight="1" spans="3:3">
      <c r="C2394" s="82"/>
    </row>
    <row r="2395" s="2" customFormat="1" customHeight="1" spans="3:3">
      <c r="C2395" s="82"/>
    </row>
    <row r="2396" s="2" customFormat="1" customHeight="1" spans="3:3">
      <c r="C2396" s="82"/>
    </row>
    <row r="2397" s="2" customFormat="1" customHeight="1" spans="3:3">
      <c r="C2397" s="82"/>
    </row>
    <row r="2398" s="2" customFormat="1" customHeight="1" spans="3:3">
      <c r="C2398" s="82"/>
    </row>
    <row r="2399" s="2" customFormat="1" customHeight="1" spans="3:3">
      <c r="C2399" s="82"/>
    </row>
    <row r="2400" s="2" customFormat="1" customHeight="1" spans="3:3">
      <c r="C2400" s="82"/>
    </row>
    <row r="2401" s="2" customFormat="1" customHeight="1" spans="3:3">
      <c r="C2401" s="82"/>
    </row>
    <row r="2402" s="2" customFormat="1" customHeight="1" spans="3:3">
      <c r="C2402" s="82"/>
    </row>
    <row r="2403" s="2" customFormat="1" customHeight="1" spans="3:3">
      <c r="C2403" s="82"/>
    </row>
    <row r="2404" s="2" customFormat="1" customHeight="1" spans="3:3">
      <c r="C2404" s="82"/>
    </row>
    <row r="2405" s="2" customFormat="1" customHeight="1" spans="3:3">
      <c r="C2405" s="82"/>
    </row>
    <row r="2406" s="2" customFormat="1" customHeight="1" spans="3:3">
      <c r="C2406" s="82"/>
    </row>
    <row r="2407" s="2" customFormat="1" customHeight="1" spans="3:3">
      <c r="C2407" s="82"/>
    </row>
    <row r="2408" s="2" customFormat="1" customHeight="1" spans="3:3">
      <c r="C2408" s="82"/>
    </row>
    <row r="2409" s="2" customFormat="1" customHeight="1" spans="3:3">
      <c r="C2409" s="82"/>
    </row>
    <row r="2410" s="2" customFormat="1" customHeight="1" spans="3:3">
      <c r="C2410" s="82"/>
    </row>
    <row r="2411" s="2" customFormat="1" customHeight="1" spans="3:3">
      <c r="C2411" s="82"/>
    </row>
    <row r="2412" s="2" customFormat="1" customHeight="1" spans="3:3">
      <c r="C2412" s="82"/>
    </row>
    <row r="2413" s="2" customFormat="1" customHeight="1" spans="3:3">
      <c r="C2413" s="82"/>
    </row>
    <row r="2414" s="2" customFormat="1" customHeight="1" spans="3:3">
      <c r="C2414" s="82"/>
    </row>
    <row r="2415" s="2" customFormat="1" customHeight="1" spans="3:3">
      <c r="C2415" s="82"/>
    </row>
    <row r="2416" s="2" customFormat="1" customHeight="1" spans="3:3">
      <c r="C2416" s="82"/>
    </row>
    <row r="2417" s="2" customFormat="1" customHeight="1" spans="3:3">
      <c r="C2417" s="82"/>
    </row>
    <row r="2418" s="2" customFormat="1" customHeight="1" spans="3:3">
      <c r="C2418" s="82"/>
    </row>
    <row r="2419" s="2" customFormat="1" customHeight="1" spans="3:3">
      <c r="C2419" s="82"/>
    </row>
    <row r="2420" s="2" customFormat="1" customHeight="1" spans="3:3">
      <c r="C2420" s="82"/>
    </row>
    <row r="2421" s="2" customFormat="1" customHeight="1" spans="3:3">
      <c r="C2421" s="82"/>
    </row>
    <row r="2422" s="2" customFormat="1" customHeight="1" spans="3:3">
      <c r="C2422" s="82"/>
    </row>
    <row r="2423" s="2" customFormat="1" customHeight="1" spans="3:3">
      <c r="C2423" s="82"/>
    </row>
    <row r="2424" s="2" customFormat="1" customHeight="1" spans="3:3">
      <c r="C2424" s="82"/>
    </row>
    <row r="2425" s="2" customFormat="1" customHeight="1" spans="3:3">
      <c r="C2425" s="82"/>
    </row>
    <row r="2426" s="2" customFormat="1" customHeight="1" spans="3:3">
      <c r="C2426" s="82"/>
    </row>
    <row r="2427" s="2" customFormat="1" customHeight="1" spans="3:3">
      <c r="C2427" s="82"/>
    </row>
    <row r="2428" s="2" customFormat="1" customHeight="1" spans="3:3">
      <c r="C2428" s="82"/>
    </row>
    <row r="2429" s="2" customFormat="1" customHeight="1" spans="3:3">
      <c r="C2429" s="82"/>
    </row>
    <row r="2430" s="2" customFormat="1" customHeight="1" spans="3:3">
      <c r="C2430" s="82"/>
    </row>
    <row r="2431" s="2" customFormat="1" customHeight="1" spans="3:3">
      <c r="C2431" s="82"/>
    </row>
    <row r="2432" s="2" customFormat="1" customHeight="1" spans="3:3">
      <c r="C2432" s="82"/>
    </row>
    <row r="2433" s="2" customFormat="1" customHeight="1" spans="3:3">
      <c r="C2433" s="82"/>
    </row>
    <row r="2434" s="2" customFormat="1" customHeight="1" spans="3:3">
      <c r="C2434" s="82"/>
    </row>
    <row r="2435" s="2" customFormat="1" customHeight="1" spans="3:3">
      <c r="C2435" s="82"/>
    </row>
    <row r="2436" s="2" customFormat="1" customHeight="1" spans="3:3">
      <c r="C2436" s="82"/>
    </row>
    <row r="2437" s="2" customFormat="1" customHeight="1" spans="3:3">
      <c r="C2437" s="82"/>
    </row>
    <row r="2438" s="2" customFormat="1" customHeight="1" spans="3:3">
      <c r="C2438" s="82"/>
    </row>
    <row r="2439" s="2" customFormat="1" customHeight="1" spans="3:3">
      <c r="C2439" s="82"/>
    </row>
    <row r="2440" s="2" customFormat="1" customHeight="1" spans="3:3">
      <c r="C2440" s="82"/>
    </row>
    <row r="2441" s="2" customFormat="1" customHeight="1" spans="3:3">
      <c r="C2441" s="82"/>
    </row>
    <row r="2442" s="2" customFormat="1" customHeight="1" spans="3:3">
      <c r="C2442" s="82"/>
    </row>
    <row r="2443" s="2" customFormat="1" customHeight="1" spans="3:3">
      <c r="C2443" s="82"/>
    </row>
    <row r="2444" s="2" customFormat="1" customHeight="1" spans="3:3">
      <c r="C2444" s="82"/>
    </row>
    <row r="2445" s="2" customFormat="1" customHeight="1" spans="3:3">
      <c r="C2445" s="82"/>
    </row>
    <row r="2446" s="2" customFormat="1" customHeight="1" spans="3:3">
      <c r="C2446" s="82"/>
    </row>
    <row r="2447" s="2" customFormat="1" customHeight="1" spans="3:3">
      <c r="C2447" s="82"/>
    </row>
    <row r="2448" s="2" customFormat="1" customHeight="1" spans="3:3">
      <c r="C2448" s="82"/>
    </row>
    <row r="2449" s="2" customFormat="1" customHeight="1" spans="3:3">
      <c r="C2449" s="82"/>
    </row>
    <row r="2450" s="2" customFormat="1" customHeight="1" spans="3:3">
      <c r="C2450" s="82"/>
    </row>
    <row r="2451" s="2" customFormat="1" customHeight="1" spans="3:3">
      <c r="C2451" s="82"/>
    </row>
    <row r="2452" s="2" customFormat="1" customHeight="1" spans="3:3">
      <c r="C2452" s="82"/>
    </row>
    <row r="2453" s="2" customFormat="1" customHeight="1" spans="3:3">
      <c r="C2453" s="82"/>
    </row>
    <row r="2454" s="2" customFormat="1" customHeight="1" spans="3:3">
      <c r="C2454" s="82"/>
    </row>
    <row r="2455" s="2" customFormat="1" customHeight="1" spans="3:3">
      <c r="C2455" s="82"/>
    </row>
    <row r="2456" s="2" customFormat="1" customHeight="1" spans="3:3">
      <c r="C2456" s="82"/>
    </row>
    <row r="2457" s="2" customFormat="1" customHeight="1" spans="3:3">
      <c r="C2457" s="82"/>
    </row>
    <row r="2458" s="2" customFormat="1" customHeight="1" spans="3:3">
      <c r="C2458" s="82"/>
    </row>
    <row r="2459" s="2" customFormat="1" customHeight="1" spans="3:3">
      <c r="C2459" s="82"/>
    </row>
    <row r="2460" s="2" customFormat="1" customHeight="1" spans="3:3">
      <c r="C2460" s="82"/>
    </row>
    <row r="2461" s="2" customFormat="1" customHeight="1" spans="3:3">
      <c r="C2461" s="82"/>
    </row>
    <row r="2462" s="2" customFormat="1" customHeight="1" spans="3:3">
      <c r="C2462" s="82"/>
    </row>
    <row r="2463" s="2" customFormat="1" customHeight="1" spans="3:3">
      <c r="C2463" s="82"/>
    </row>
    <row r="2464" s="2" customFormat="1" customHeight="1" spans="3:3">
      <c r="C2464" s="82"/>
    </row>
    <row r="2465" s="2" customFormat="1" customHeight="1" spans="3:3">
      <c r="C2465" s="82"/>
    </row>
    <row r="2466" s="2" customFormat="1" customHeight="1" spans="3:3">
      <c r="C2466" s="82"/>
    </row>
    <row r="2467" s="2" customFormat="1" customHeight="1" spans="3:3">
      <c r="C2467" s="82"/>
    </row>
    <row r="2468" s="2" customFormat="1" customHeight="1" spans="3:3">
      <c r="C2468" s="82"/>
    </row>
    <row r="2469" s="2" customFormat="1" customHeight="1" spans="3:3">
      <c r="C2469" s="82"/>
    </row>
    <row r="2470" s="2" customFormat="1" customHeight="1" spans="3:3">
      <c r="C2470" s="82"/>
    </row>
    <row r="2471" s="2" customFormat="1" customHeight="1" spans="3:3">
      <c r="C2471" s="82"/>
    </row>
    <row r="2472" s="2" customFormat="1" customHeight="1" spans="3:3">
      <c r="C2472" s="82"/>
    </row>
    <row r="2473" s="2" customFormat="1" customHeight="1" spans="3:3">
      <c r="C2473" s="82"/>
    </row>
    <row r="2474" s="2" customFormat="1" customHeight="1" spans="3:3">
      <c r="C2474" s="82"/>
    </row>
    <row r="2475" s="2" customFormat="1" customHeight="1" spans="3:3">
      <c r="C2475" s="82"/>
    </row>
    <row r="2476" s="2" customFormat="1" customHeight="1" spans="3:3">
      <c r="C2476" s="82"/>
    </row>
    <row r="2477" s="2" customFormat="1" customHeight="1" spans="3:3">
      <c r="C2477" s="82"/>
    </row>
    <row r="2478" s="2" customFormat="1" customHeight="1" spans="3:3">
      <c r="C2478" s="82"/>
    </row>
    <row r="2479" s="2" customFormat="1" customHeight="1" spans="3:3">
      <c r="C2479" s="82"/>
    </row>
    <row r="2480" s="2" customFormat="1" customHeight="1" spans="3:3">
      <c r="C2480" s="82"/>
    </row>
    <row r="2481" s="2" customFormat="1" customHeight="1" spans="3:3">
      <c r="C2481" s="82"/>
    </row>
    <row r="2482" s="2" customFormat="1" customHeight="1" spans="3:3">
      <c r="C2482" s="82"/>
    </row>
    <row r="2483" s="2" customFormat="1" customHeight="1" spans="3:3">
      <c r="C2483" s="82"/>
    </row>
    <row r="2484" s="2" customFormat="1" customHeight="1" spans="3:3">
      <c r="C2484" s="82"/>
    </row>
    <row r="2485" s="2" customFormat="1" customHeight="1" spans="3:3">
      <c r="C2485" s="82"/>
    </row>
    <row r="2486" s="2" customFormat="1" customHeight="1" spans="3:3">
      <c r="C2486" s="82"/>
    </row>
    <row r="2487" s="2" customFormat="1" customHeight="1" spans="3:3">
      <c r="C2487" s="82"/>
    </row>
    <row r="2488" s="2" customFormat="1" customHeight="1" spans="3:3">
      <c r="C2488" s="82"/>
    </row>
    <row r="2489" s="2" customFormat="1" customHeight="1" spans="3:3">
      <c r="C2489" s="82"/>
    </row>
    <row r="2490" s="2" customFormat="1" customHeight="1" spans="3:3">
      <c r="C2490" s="82"/>
    </row>
    <row r="2491" s="2" customFormat="1" customHeight="1" spans="3:3">
      <c r="C2491" s="82"/>
    </row>
    <row r="2492" s="2" customFormat="1" customHeight="1" spans="3:3">
      <c r="C2492" s="82"/>
    </row>
    <row r="2493" s="2" customFormat="1" customHeight="1" spans="3:3">
      <c r="C2493" s="82"/>
    </row>
    <row r="2494" s="2" customFormat="1" customHeight="1" spans="3:3">
      <c r="C2494" s="82"/>
    </row>
    <row r="2495" s="2" customFormat="1" customHeight="1" spans="3:3">
      <c r="C2495" s="82"/>
    </row>
    <row r="2496" s="2" customFormat="1" customHeight="1" spans="3:3">
      <c r="C2496" s="82"/>
    </row>
    <row r="2497" s="2" customFormat="1" customHeight="1" spans="3:3">
      <c r="C2497" s="82"/>
    </row>
    <row r="2498" s="2" customFormat="1" customHeight="1" spans="3:3">
      <c r="C2498" s="82"/>
    </row>
    <row r="2499" s="2" customFormat="1" customHeight="1" spans="3:3">
      <c r="C2499" s="82"/>
    </row>
    <row r="2500" s="2" customFormat="1" customHeight="1" spans="3:3">
      <c r="C2500" s="82"/>
    </row>
    <row r="2501" s="2" customFormat="1" customHeight="1" spans="3:3">
      <c r="C2501" s="82"/>
    </row>
    <row r="2502" s="2" customFormat="1" customHeight="1" spans="3:3">
      <c r="C2502" s="82"/>
    </row>
    <row r="2503" s="2" customFormat="1" customHeight="1" spans="3:3">
      <c r="C2503" s="82"/>
    </row>
    <row r="2504" s="2" customFormat="1" customHeight="1" spans="3:3">
      <c r="C2504" s="82"/>
    </row>
    <row r="2505" s="2" customFormat="1" customHeight="1" spans="3:3">
      <c r="C2505" s="82"/>
    </row>
    <row r="2506" s="2" customFormat="1" customHeight="1" spans="3:3">
      <c r="C2506" s="82"/>
    </row>
    <row r="2507" s="2" customFormat="1" customHeight="1" spans="3:3">
      <c r="C2507" s="82"/>
    </row>
    <row r="2508" s="2" customFormat="1" customHeight="1" spans="3:3">
      <c r="C2508" s="82"/>
    </row>
    <row r="2509" s="2" customFormat="1" customHeight="1" spans="3:3">
      <c r="C2509" s="82"/>
    </row>
    <row r="2510" s="2" customFormat="1" customHeight="1" spans="3:3">
      <c r="C2510" s="82"/>
    </row>
    <row r="2511" s="2" customFormat="1" customHeight="1" spans="3:3">
      <c r="C2511" s="82"/>
    </row>
    <row r="2512" s="2" customFormat="1" customHeight="1" spans="3:3">
      <c r="C2512" s="82"/>
    </row>
    <row r="2513" s="2" customFormat="1" customHeight="1" spans="3:3">
      <c r="C2513" s="82"/>
    </row>
    <row r="2514" s="2" customFormat="1" customHeight="1" spans="3:3">
      <c r="C2514" s="82"/>
    </row>
    <row r="2515" s="2" customFormat="1" customHeight="1" spans="3:3">
      <c r="C2515" s="82"/>
    </row>
    <row r="2516" s="2" customFormat="1" customHeight="1" spans="3:3">
      <c r="C2516" s="82"/>
    </row>
    <row r="2517" s="2" customFormat="1" customHeight="1" spans="3:3">
      <c r="C2517" s="82"/>
    </row>
    <row r="2518" s="2" customFormat="1" customHeight="1" spans="3:3">
      <c r="C2518" s="82"/>
    </row>
    <row r="2519" s="2" customFormat="1" customHeight="1" spans="3:3">
      <c r="C2519" s="82"/>
    </row>
    <row r="2520" s="2" customFormat="1" customHeight="1" spans="3:3">
      <c r="C2520" s="82"/>
    </row>
    <row r="2521" s="2" customFormat="1" customHeight="1" spans="3:3">
      <c r="C2521" s="82"/>
    </row>
    <row r="2522" s="2" customFormat="1" customHeight="1" spans="3:3">
      <c r="C2522" s="82"/>
    </row>
    <row r="2523" s="2" customFormat="1" customHeight="1" spans="3:3">
      <c r="C2523" s="82"/>
    </row>
    <row r="2524" s="2" customFormat="1" customHeight="1" spans="3:3">
      <c r="C2524" s="82"/>
    </row>
    <row r="2525" s="2" customFormat="1" customHeight="1" spans="3:3">
      <c r="C2525" s="82"/>
    </row>
    <row r="2526" s="2" customFormat="1" customHeight="1" spans="3:3">
      <c r="C2526" s="82"/>
    </row>
    <row r="2527" s="2" customFormat="1" customHeight="1" spans="3:3">
      <c r="C2527" s="82"/>
    </row>
    <row r="2528" s="2" customFormat="1" customHeight="1" spans="3:3">
      <c r="C2528" s="82"/>
    </row>
    <row r="2529" s="2" customFormat="1" customHeight="1" spans="3:3">
      <c r="C2529" s="82"/>
    </row>
    <row r="2530" s="2" customFormat="1" customHeight="1" spans="3:3">
      <c r="C2530" s="82"/>
    </row>
    <row r="2531" s="2" customFormat="1" customHeight="1" spans="3:3">
      <c r="C2531" s="82"/>
    </row>
    <row r="2532" s="2" customFormat="1" customHeight="1" spans="3:3">
      <c r="C2532" s="82"/>
    </row>
    <row r="2533" s="2" customFormat="1" customHeight="1" spans="3:3">
      <c r="C2533" s="82"/>
    </row>
    <row r="2534" s="2" customFormat="1" customHeight="1" spans="3:3">
      <c r="C2534" s="82"/>
    </row>
    <row r="2535" s="2" customFormat="1" customHeight="1" spans="3:3">
      <c r="C2535" s="82"/>
    </row>
    <row r="2536" s="2" customFormat="1" customHeight="1" spans="3:3">
      <c r="C2536" s="82"/>
    </row>
    <row r="2537" s="2" customFormat="1" customHeight="1" spans="3:3">
      <c r="C2537" s="82"/>
    </row>
    <row r="2538" s="2" customFormat="1" customHeight="1" spans="3:3">
      <c r="C2538" s="82"/>
    </row>
    <row r="2539" s="2" customFormat="1" customHeight="1" spans="3:3">
      <c r="C2539" s="82"/>
    </row>
    <row r="2540" s="2" customFormat="1" customHeight="1" spans="3:3">
      <c r="C2540" s="82"/>
    </row>
    <row r="2541" s="2" customFormat="1" customHeight="1" spans="3:3">
      <c r="C2541" s="82"/>
    </row>
    <row r="2542" s="2" customFormat="1" customHeight="1" spans="3:3">
      <c r="C2542" s="82"/>
    </row>
    <row r="2543" s="2" customFormat="1" customHeight="1" spans="3:3">
      <c r="C2543" s="82"/>
    </row>
    <row r="2544" s="2" customFormat="1" customHeight="1" spans="3:3">
      <c r="C2544" s="82"/>
    </row>
    <row r="2545" s="2" customFormat="1" customHeight="1" spans="3:3">
      <c r="C2545" s="82"/>
    </row>
    <row r="2546" s="2" customFormat="1" customHeight="1" spans="3:3">
      <c r="C2546" s="82"/>
    </row>
    <row r="2547" s="2" customFormat="1" customHeight="1" spans="3:3">
      <c r="C2547" s="82"/>
    </row>
    <row r="2548" s="2" customFormat="1" customHeight="1" spans="3:3">
      <c r="C2548" s="82"/>
    </row>
    <row r="2549" s="2" customFormat="1" customHeight="1" spans="3:3">
      <c r="C2549" s="82"/>
    </row>
    <row r="2550" s="2" customFormat="1" customHeight="1" spans="3:3">
      <c r="C2550" s="82"/>
    </row>
    <row r="2551" s="2" customFormat="1" customHeight="1" spans="3:3">
      <c r="C2551" s="82"/>
    </row>
    <row r="2552" s="2" customFormat="1" customHeight="1" spans="3:3">
      <c r="C2552" s="82"/>
    </row>
    <row r="2553" s="2" customFormat="1" customHeight="1" spans="3:3">
      <c r="C2553" s="82"/>
    </row>
    <row r="2554" s="2" customFormat="1" customHeight="1" spans="3:3">
      <c r="C2554" s="82"/>
    </row>
    <row r="2555" s="2" customFormat="1" customHeight="1" spans="3:3">
      <c r="C2555" s="82"/>
    </row>
    <row r="2556" s="2" customFormat="1" customHeight="1" spans="3:3">
      <c r="C2556" s="82"/>
    </row>
    <row r="2557" s="2" customFormat="1" customHeight="1" spans="3:3">
      <c r="C2557" s="82"/>
    </row>
    <row r="2558" s="2" customFormat="1" customHeight="1" spans="3:3">
      <c r="C2558" s="82"/>
    </row>
    <row r="2559" s="2" customFormat="1" customHeight="1" spans="3:3">
      <c r="C2559" s="82"/>
    </row>
    <row r="2560" s="2" customFormat="1" customHeight="1" spans="3:3">
      <c r="C2560" s="82"/>
    </row>
    <row r="2561" s="2" customFormat="1" customHeight="1" spans="3:3">
      <c r="C2561" s="82"/>
    </row>
    <row r="2562" s="2" customFormat="1" customHeight="1" spans="3:3">
      <c r="C2562" s="82"/>
    </row>
    <row r="2563" s="2" customFormat="1" customHeight="1" spans="3:3">
      <c r="C2563" s="82"/>
    </row>
    <row r="2564" s="2" customFormat="1" customHeight="1" spans="3:3">
      <c r="C2564" s="82"/>
    </row>
    <row r="2565" s="2" customFormat="1" customHeight="1" spans="3:3">
      <c r="C2565" s="82"/>
    </row>
    <row r="2566" s="2" customFormat="1" customHeight="1" spans="3:3">
      <c r="C2566" s="82"/>
    </row>
    <row r="2567" s="2" customFormat="1" customHeight="1" spans="3:3">
      <c r="C2567" s="82"/>
    </row>
    <row r="2568" s="2" customFormat="1" customHeight="1" spans="3:3">
      <c r="C2568" s="82"/>
    </row>
    <row r="2569" s="2" customFormat="1" customHeight="1" spans="3:3">
      <c r="C2569" s="82"/>
    </row>
    <row r="2570" s="2" customFormat="1" customHeight="1" spans="3:3">
      <c r="C2570" s="82"/>
    </row>
    <row r="2571" s="2" customFormat="1" customHeight="1" spans="3:3">
      <c r="C2571" s="82"/>
    </row>
    <row r="2572" s="2" customFormat="1" customHeight="1" spans="3:3">
      <c r="C2572" s="82"/>
    </row>
    <row r="2573" s="2" customFormat="1" customHeight="1" spans="3:3">
      <c r="C2573" s="82"/>
    </row>
    <row r="2574" s="2" customFormat="1" customHeight="1" spans="3:3">
      <c r="C2574" s="82"/>
    </row>
    <row r="2575" s="2" customFormat="1" customHeight="1" spans="3:3">
      <c r="C2575" s="82"/>
    </row>
    <row r="2576" s="2" customFormat="1" customHeight="1" spans="3:3">
      <c r="C2576" s="82"/>
    </row>
    <row r="2577" s="2" customFormat="1" customHeight="1" spans="3:3">
      <c r="C2577" s="82"/>
    </row>
    <row r="2578" s="2" customFormat="1" customHeight="1" spans="3:3">
      <c r="C2578" s="82"/>
    </row>
    <row r="2579" s="2" customFormat="1" customHeight="1" spans="3:3">
      <c r="C2579" s="82"/>
    </row>
    <row r="2580" s="2" customFormat="1" customHeight="1" spans="3:3">
      <c r="C2580" s="82"/>
    </row>
    <row r="2581" s="2" customFormat="1" customHeight="1" spans="3:3">
      <c r="C2581" s="82"/>
    </row>
    <row r="2582" s="2" customFormat="1" customHeight="1" spans="3:3">
      <c r="C2582" s="82"/>
    </row>
    <row r="2583" s="2" customFormat="1" customHeight="1" spans="3:3">
      <c r="C2583" s="82"/>
    </row>
    <row r="2584" s="2" customFormat="1" customHeight="1" spans="3:3">
      <c r="C2584" s="82"/>
    </row>
    <row r="2585" s="2" customFormat="1" customHeight="1" spans="3:3">
      <c r="C2585" s="82"/>
    </row>
    <row r="2586" s="2" customFormat="1" customHeight="1" spans="3:3">
      <c r="C2586" s="82"/>
    </row>
    <row r="2587" s="2" customFormat="1" customHeight="1" spans="3:3">
      <c r="C2587" s="82"/>
    </row>
    <row r="2588" s="2" customFormat="1" customHeight="1" spans="3:3">
      <c r="C2588" s="82"/>
    </row>
    <row r="2589" s="2" customFormat="1" customHeight="1" spans="3:3">
      <c r="C2589" s="82"/>
    </row>
    <row r="2590" s="2" customFormat="1" customHeight="1" spans="3:3">
      <c r="C2590" s="82"/>
    </row>
    <row r="2591" s="2" customFormat="1" customHeight="1" spans="3:3">
      <c r="C2591" s="82"/>
    </row>
    <row r="2592" s="2" customFormat="1" customHeight="1" spans="3:3">
      <c r="C2592" s="82"/>
    </row>
    <row r="2593" s="2" customFormat="1" customHeight="1" spans="3:3">
      <c r="C2593" s="82"/>
    </row>
    <row r="2594" s="2" customFormat="1" customHeight="1" spans="3:3">
      <c r="C2594" s="82"/>
    </row>
    <row r="2595" s="2" customFormat="1" customHeight="1" spans="3:3">
      <c r="C2595" s="82"/>
    </row>
    <row r="2596" s="2" customFormat="1" customHeight="1" spans="3:3">
      <c r="C2596" s="82"/>
    </row>
    <row r="2597" s="2" customFormat="1" customHeight="1" spans="3:3">
      <c r="C2597" s="82"/>
    </row>
    <row r="2598" s="2" customFormat="1" customHeight="1" spans="3:3">
      <c r="C2598" s="82"/>
    </row>
    <row r="2599" s="2" customFormat="1" customHeight="1" spans="3:3">
      <c r="C2599" s="82"/>
    </row>
    <row r="2600" s="2" customFormat="1" customHeight="1" spans="3:3">
      <c r="C2600" s="82"/>
    </row>
    <row r="2601" s="2" customFormat="1" customHeight="1" spans="3:3">
      <c r="C2601" s="82"/>
    </row>
    <row r="2602" s="2" customFormat="1" customHeight="1" spans="3:3">
      <c r="C2602" s="82"/>
    </row>
    <row r="2603" s="2" customFormat="1" customHeight="1" spans="3:3">
      <c r="C2603" s="82"/>
    </row>
    <row r="2604" s="2" customFormat="1" customHeight="1" spans="3:3">
      <c r="C2604" s="82"/>
    </row>
    <row r="2605" s="2" customFormat="1" customHeight="1" spans="3:3">
      <c r="C2605" s="82"/>
    </row>
    <row r="2606" s="2" customFormat="1" customHeight="1" spans="3:3">
      <c r="C2606" s="82"/>
    </row>
    <row r="2607" s="2" customFormat="1" customHeight="1" spans="3:3">
      <c r="C2607" s="82"/>
    </row>
    <row r="2608" s="2" customFormat="1" customHeight="1" spans="3:3">
      <c r="C2608" s="82"/>
    </row>
    <row r="2609" s="2" customFormat="1" customHeight="1" spans="3:3">
      <c r="C2609" s="82"/>
    </row>
    <row r="2610" s="2" customFormat="1" customHeight="1" spans="3:3">
      <c r="C2610" s="82"/>
    </row>
    <row r="2611" s="2" customFormat="1" customHeight="1" spans="3:3">
      <c r="C2611" s="82"/>
    </row>
    <row r="2612" s="2" customFormat="1" customHeight="1" spans="3:3">
      <c r="C2612" s="82"/>
    </row>
    <row r="2613" s="2" customFormat="1" customHeight="1" spans="3:3">
      <c r="C2613" s="82"/>
    </row>
    <row r="2614" s="2" customFormat="1" customHeight="1" spans="3:3">
      <c r="C2614" s="82"/>
    </row>
    <row r="2615" s="2" customFormat="1" customHeight="1" spans="3:3">
      <c r="C2615" s="82"/>
    </row>
    <row r="2616" s="2" customFormat="1" customHeight="1" spans="3:3">
      <c r="C2616" s="82"/>
    </row>
    <row r="2617" s="2" customFormat="1" customHeight="1" spans="3:3">
      <c r="C2617" s="82"/>
    </row>
    <row r="2618" s="2" customFormat="1" customHeight="1" spans="3:3">
      <c r="C2618" s="82"/>
    </row>
    <row r="2619" s="2" customFormat="1" customHeight="1" spans="3:3">
      <c r="C2619" s="82"/>
    </row>
    <row r="2620" s="2" customFormat="1" customHeight="1" spans="3:3">
      <c r="C2620" s="82"/>
    </row>
    <row r="2621" s="2" customFormat="1" customHeight="1" spans="3:3">
      <c r="C2621" s="82"/>
    </row>
    <row r="2622" s="2" customFormat="1" customHeight="1" spans="3:3">
      <c r="C2622" s="82"/>
    </row>
    <row r="2623" s="2" customFormat="1" customHeight="1" spans="3:3">
      <c r="C2623" s="82"/>
    </row>
    <row r="2624" s="2" customFormat="1" customHeight="1" spans="3:3">
      <c r="C2624" s="82"/>
    </row>
    <row r="2625" s="2" customFormat="1" customHeight="1" spans="3:3">
      <c r="C2625" s="82"/>
    </row>
    <row r="2626" s="2" customFormat="1" customHeight="1" spans="3:3">
      <c r="C2626" s="82"/>
    </row>
    <row r="2627" s="2" customFormat="1" customHeight="1" spans="3:3">
      <c r="C2627" s="82"/>
    </row>
    <row r="2628" s="2" customFormat="1" customHeight="1" spans="3:3">
      <c r="C2628" s="82"/>
    </row>
    <row r="2629" s="2" customFormat="1" customHeight="1" spans="3:3">
      <c r="C2629" s="82"/>
    </row>
    <row r="2630" s="2" customFormat="1" customHeight="1" spans="3:3">
      <c r="C2630" s="82"/>
    </row>
    <row r="2631" s="2" customFormat="1" customHeight="1" spans="3:3">
      <c r="C2631" s="82"/>
    </row>
    <row r="2632" s="2" customFormat="1" customHeight="1" spans="3:3">
      <c r="C2632" s="82"/>
    </row>
    <row r="2633" s="2" customFormat="1" customHeight="1" spans="3:3">
      <c r="C2633" s="82"/>
    </row>
    <row r="2634" s="2" customFormat="1" customHeight="1" spans="3:3">
      <c r="C2634" s="82"/>
    </row>
    <row r="2635" s="2" customFormat="1" customHeight="1" spans="3:3">
      <c r="C2635" s="82"/>
    </row>
    <row r="2636" s="2" customFormat="1" customHeight="1" spans="3:3">
      <c r="C2636" s="82"/>
    </row>
    <row r="2637" s="2" customFormat="1" customHeight="1" spans="3:3">
      <c r="C2637" s="82"/>
    </row>
    <row r="2638" s="2" customFormat="1" customHeight="1" spans="3:3">
      <c r="C2638" s="82"/>
    </row>
    <row r="2639" s="2" customFormat="1" customHeight="1" spans="3:3">
      <c r="C2639" s="82"/>
    </row>
    <row r="2640" s="2" customFormat="1" customHeight="1" spans="3:3">
      <c r="C2640" s="82"/>
    </row>
    <row r="2641" s="2" customFormat="1" customHeight="1" spans="3:3">
      <c r="C2641" s="82"/>
    </row>
    <row r="2642" s="2" customFormat="1" customHeight="1" spans="3:3">
      <c r="C2642" s="82"/>
    </row>
    <row r="2643" s="2" customFormat="1" customHeight="1" spans="3:3">
      <c r="C2643" s="82"/>
    </row>
    <row r="2644" s="2" customFormat="1" customHeight="1" spans="3:3">
      <c r="C2644" s="82"/>
    </row>
    <row r="2645" s="2" customFormat="1" customHeight="1" spans="3:3">
      <c r="C2645" s="82"/>
    </row>
    <row r="2646" s="2" customFormat="1" customHeight="1" spans="3:3">
      <c r="C2646" s="82"/>
    </row>
    <row r="2647" s="2" customFormat="1" customHeight="1" spans="3:3">
      <c r="C2647" s="82"/>
    </row>
    <row r="2648" s="2" customFormat="1" customHeight="1" spans="3:3">
      <c r="C2648" s="82"/>
    </row>
    <row r="2649" s="2" customFormat="1" customHeight="1" spans="3:3">
      <c r="C2649" s="82"/>
    </row>
    <row r="2650" s="2" customFormat="1" customHeight="1" spans="3:3">
      <c r="C2650" s="82"/>
    </row>
    <row r="2651" s="2" customFormat="1" customHeight="1" spans="3:3">
      <c r="C2651" s="82"/>
    </row>
    <row r="2652" s="2" customFormat="1" customHeight="1" spans="3:3">
      <c r="C2652" s="82"/>
    </row>
    <row r="2653" s="2" customFormat="1" customHeight="1" spans="3:3">
      <c r="C2653" s="82"/>
    </row>
    <row r="2654" s="2" customFormat="1" customHeight="1" spans="3:3">
      <c r="C2654" s="82"/>
    </row>
    <row r="2655" s="2" customFormat="1" customHeight="1" spans="3:3">
      <c r="C2655" s="82"/>
    </row>
    <row r="2656" s="2" customFormat="1" customHeight="1" spans="3:3">
      <c r="C2656" s="82"/>
    </row>
    <row r="2657" s="2" customFormat="1" customHeight="1" spans="3:3">
      <c r="C2657" s="82"/>
    </row>
    <row r="2658" s="2" customFormat="1" customHeight="1" spans="3:3">
      <c r="C2658" s="82"/>
    </row>
    <row r="2659" s="2" customFormat="1" customHeight="1" spans="3:3">
      <c r="C2659" s="82"/>
    </row>
    <row r="2660" s="2" customFormat="1" customHeight="1" spans="3:3">
      <c r="C2660" s="82"/>
    </row>
    <row r="2661" s="2" customFormat="1" customHeight="1" spans="3:3">
      <c r="C2661" s="82"/>
    </row>
    <row r="2662" s="2" customFormat="1" customHeight="1" spans="3:3">
      <c r="C2662" s="82"/>
    </row>
    <row r="2663" s="2" customFormat="1" customHeight="1" spans="3:3">
      <c r="C2663" s="82"/>
    </row>
    <row r="2664" s="2" customFormat="1" customHeight="1" spans="3:3">
      <c r="C2664" s="82"/>
    </row>
    <row r="2665" s="2" customFormat="1" customHeight="1" spans="3:3">
      <c r="C2665" s="82"/>
    </row>
    <row r="2666" s="2" customFormat="1" customHeight="1" spans="3:3">
      <c r="C2666" s="82"/>
    </row>
    <row r="2667" s="2" customFormat="1" customHeight="1" spans="3:3">
      <c r="C2667" s="82"/>
    </row>
    <row r="2668" s="2" customFormat="1" customHeight="1" spans="3:3">
      <c r="C2668" s="82"/>
    </row>
    <row r="2669" s="2" customFormat="1" customHeight="1" spans="3:3">
      <c r="C2669" s="82"/>
    </row>
    <row r="2670" s="2" customFormat="1" customHeight="1" spans="3:3">
      <c r="C2670" s="82"/>
    </row>
    <row r="2671" s="2" customFormat="1" customHeight="1" spans="3:3">
      <c r="C2671" s="82"/>
    </row>
    <row r="2672" s="2" customFormat="1" customHeight="1" spans="3:3">
      <c r="C2672" s="82"/>
    </row>
    <row r="2673" s="2" customFormat="1" customHeight="1" spans="3:3">
      <c r="C2673" s="82"/>
    </row>
    <row r="2674" s="2" customFormat="1" customHeight="1" spans="3:3">
      <c r="C2674" s="82"/>
    </row>
    <row r="2675" s="2" customFormat="1" customHeight="1" spans="3:3">
      <c r="C2675" s="82"/>
    </row>
    <row r="2676" s="2" customFormat="1" customHeight="1" spans="3:3">
      <c r="C2676" s="82"/>
    </row>
    <row r="2677" s="2" customFormat="1" customHeight="1" spans="3:3">
      <c r="C2677" s="82"/>
    </row>
    <row r="2678" s="2" customFormat="1" customHeight="1" spans="3:3">
      <c r="C2678" s="82"/>
    </row>
    <row r="2679" s="2" customFormat="1" customHeight="1" spans="3:3">
      <c r="C2679" s="82"/>
    </row>
    <row r="2680" s="2" customFormat="1" customHeight="1" spans="3:3">
      <c r="C2680" s="82"/>
    </row>
    <row r="2681" s="2" customFormat="1" customHeight="1" spans="3:3">
      <c r="C2681" s="82"/>
    </row>
    <row r="2682" s="2" customFormat="1" customHeight="1" spans="3:3">
      <c r="C2682" s="82"/>
    </row>
    <row r="2683" s="2" customFormat="1" customHeight="1" spans="3:3">
      <c r="C2683" s="82"/>
    </row>
    <row r="2684" s="2" customFormat="1" customHeight="1" spans="3:3">
      <c r="C2684" s="82"/>
    </row>
    <row r="2685" s="2" customFormat="1" customHeight="1" spans="3:3">
      <c r="C2685" s="82"/>
    </row>
    <row r="2686" s="2" customFormat="1" customHeight="1" spans="3:3">
      <c r="C2686" s="82"/>
    </row>
    <row r="2687" s="2" customFormat="1" customHeight="1" spans="3:3">
      <c r="C2687" s="82"/>
    </row>
    <row r="2688" s="2" customFormat="1" customHeight="1" spans="3:3">
      <c r="C2688" s="82"/>
    </row>
    <row r="2689" s="2" customFormat="1" customHeight="1" spans="3:3">
      <c r="C2689" s="82"/>
    </row>
    <row r="2690" s="2" customFormat="1" customHeight="1" spans="3:3">
      <c r="C2690" s="82"/>
    </row>
    <row r="2691" s="2" customFormat="1" customHeight="1" spans="3:3">
      <c r="C2691" s="82"/>
    </row>
    <row r="2692" s="2" customFormat="1" customHeight="1" spans="3:3">
      <c r="C2692" s="82"/>
    </row>
    <row r="2693" s="2" customFormat="1" customHeight="1" spans="3:3">
      <c r="C2693" s="82"/>
    </row>
    <row r="2694" s="2" customFormat="1" customHeight="1" spans="3:3">
      <c r="C2694" s="82"/>
    </row>
    <row r="2695" s="2" customFormat="1" customHeight="1" spans="3:3">
      <c r="C2695" s="82"/>
    </row>
    <row r="2696" s="2" customFormat="1" customHeight="1" spans="3:3">
      <c r="C2696" s="82"/>
    </row>
    <row r="2697" s="2" customFormat="1" customHeight="1" spans="3:3">
      <c r="C2697" s="82"/>
    </row>
    <row r="2698" s="2" customFormat="1" customHeight="1" spans="3:3">
      <c r="C2698" s="82"/>
    </row>
    <row r="2699" s="2" customFormat="1" customHeight="1" spans="3:3">
      <c r="C2699" s="82"/>
    </row>
    <row r="2700" s="2" customFormat="1" customHeight="1" spans="3:3">
      <c r="C2700" s="82"/>
    </row>
    <row r="2701" s="2" customFormat="1" customHeight="1" spans="3:3">
      <c r="C2701" s="82"/>
    </row>
    <row r="2702" s="2" customFormat="1" customHeight="1" spans="3:3">
      <c r="C2702" s="82"/>
    </row>
    <row r="2703" s="2" customFormat="1" customHeight="1" spans="3:3">
      <c r="C2703" s="82"/>
    </row>
    <row r="2704" s="2" customFormat="1" customHeight="1" spans="3:3">
      <c r="C2704" s="82"/>
    </row>
    <row r="2705" s="2" customFormat="1" customHeight="1" spans="3:3">
      <c r="C2705" s="82"/>
    </row>
    <row r="2706" s="2" customFormat="1" customHeight="1" spans="3:3">
      <c r="C2706" s="82"/>
    </row>
    <row r="2707" s="2" customFormat="1" customHeight="1" spans="3:3">
      <c r="C2707" s="82"/>
    </row>
    <row r="2708" s="2" customFormat="1" customHeight="1" spans="3:3">
      <c r="C2708" s="82"/>
    </row>
    <row r="2709" s="2" customFormat="1" customHeight="1" spans="3:3">
      <c r="C2709" s="82"/>
    </row>
    <row r="2710" s="2" customFormat="1" customHeight="1" spans="3:3">
      <c r="C2710" s="82"/>
    </row>
    <row r="2711" s="2" customFormat="1" customHeight="1" spans="3:3">
      <c r="C2711" s="82"/>
    </row>
    <row r="2712" s="2" customFormat="1" customHeight="1" spans="3:3">
      <c r="C2712" s="82"/>
    </row>
    <row r="2713" s="2" customFormat="1" customHeight="1" spans="3:3">
      <c r="C2713" s="82"/>
    </row>
    <row r="2714" s="2" customFormat="1" customHeight="1" spans="3:3">
      <c r="C2714" s="82"/>
    </row>
    <row r="2715" s="2" customFormat="1" customHeight="1" spans="3:3">
      <c r="C2715" s="82"/>
    </row>
    <row r="2716" s="2" customFormat="1" customHeight="1" spans="3:3">
      <c r="C2716" s="82"/>
    </row>
    <row r="2717" s="2" customFormat="1" customHeight="1" spans="3:3">
      <c r="C2717" s="82"/>
    </row>
    <row r="2718" s="2" customFormat="1" customHeight="1" spans="3:3">
      <c r="C2718" s="82"/>
    </row>
    <row r="2719" s="2" customFormat="1" customHeight="1" spans="3:3">
      <c r="C2719" s="82"/>
    </row>
    <row r="2720" s="2" customFormat="1" customHeight="1" spans="3:3">
      <c r="C2720" s="82"/>
    </row>
    <row r="2721" s="2" customFormat="1" customHeight="1" spans="3:3">
      <c r="C2721" s="82"/>
    </row>
    <row r="2722" s="2" customFormat="1" customHeight="1" spans="3:3">
      <c r="C2722" s="82"/>
    </row>
    <row r="2723" s="2" customFormat="1" customHeight="1" spans="3:3">
      <c r="C2723" s="82"/>
    </row>
    <row r="2724" s="2" customFormat="1" customHeight="1" spans="3:3">
      <c r="C2724" s="82"/>
    </row>
    <row r="2725" s="2" customFormat="1" customHeight="1" spans="3:3">
      <c r="C2725" s="82"/>
    </row>
    <row r="2726" s="2" customFormat="1" customHeight="1" spans="3:3">
      <c r="C2726" s="82"/>
    </row>
    <row r="2727" s="2" customFormat="1" customHeight="1" spans="3:3">
      <c r="C2727" s="82"/>
    </row>
    <row r="2728" s="2" customFormat="1" customHeight="1" spans="3:3">
      <c r="C2728" s="82"/>
    </row>
    <row r="2729" s="2" customFormat="1" customHeight="1" spans="3:3">
      <c r="C2729" s="82"/>
    </row>
    <row r="2730" s="2" customFormat="1" customHeight="1" spans="3:3">
      <c r="C2730" s="82"/>
    </row>
    <row r="2731" s="2" customFormat="1" customHeight="1" spans="3:3">
      <c r="C2731" s="82"/>
    </row>
    <row r="2732" s="2" customFormat="1" customHeight="1" spans="3:3">
      <c r="C2732" s="82"/>
    </row>
    <row r="2733" s="2" customFormat="1" customHeight="1" spans="3:3">
      <c r="C2733" s="82"/>
    </row>
    <row r="2734" s="2" customFormat="1" customHeight="1" spans="3:3">
      <c r="C2734" s="82"/>
    </row>
    <row r="2735" s="2" customFormat="1" customHeight="1" spans="3:3">
      <c r="C2735" s="82"/>
    </row>
    <row r="2736" s="2" customFormat="1" customHeight="1" spans="3:3">
      <c r="C2736" s="82"/>
    </row>
    <row r="2737" s="2" customFormat="1" customHeight="1" spans="3:3">
      <c r="C2737" s="82"/>
    </row>
    <row r="2738" s="2" customFormat="1" customHeight="1" spans="3:3">
      <c r="C2738" s="82"/>
    </row>
    <row r="2739" s="2" customFormat="1" customHeight="1" spans="3:3">
      <c r="C2739" s="82"/>
    </row>
    <row r="2740" s="2" customFormat="1" customHeight="1" spans="3:3">
      <c r="C2740" s="82"/>
    </row>
    <row r="2741" s="2" customFormat="1" customHeight="1" spans="3:3">
      <c r="C2741" s="82"/>
    </row>
    <row r="2742" s="2" customFormat="1" customHeight="1" spans="3:3">
      <c r="C2742" s="82"/>
    </row>
    <row r="2743" s="2" customFormat="1" customHeight="1" spans="3:3">
      <c r="C2743" s="82"/>
    </row>
    <row r="2744" s="2" customFormat="1" customHeight="1" spans="3:3">
      <c r="C2744" s="82"/>
    </row>
    <row r="2745" s="2" customFormat="1" customHeight="1" spans="3:3">
      <c r="C2745" s="82"/>
    </row>
    <row r="2746" s="2" customFormat="1" customHeight="1" spans="3:3">
      <c r="C2746" s="82"/>
    </row>
    <row r="2747" s="2" customFormat="1" customHeight="1" spans="3:3">
      <c r="C2747" s="82"/>
    </row>
    <row r="2748" s="2" customFormat="1" customHeight="1" spans="3:3">
      <c r="C2748" s="82"/>
    </row>
    <row r="2749" s="2" customFormat="1" customHeight="1" spans="3:3">
      <c r="C2749" s="82"/>
    </row>
    <row r="2750" s="2" customFormat="1" customHeight="1" spans="3:3">
      <c r="C2750" s="82"/>
    </row>
    <row r="2751" s="2" customFormat="1" customHeight="1" spans="3:3">
      <c r="C2751" s="82"/>
    </row>
    <row r="2752" s="2" customFormat="1" customHeight="1" spans="3:3">
      <c r="C2752" s="82"/>
    </row>
    <row r="2753" s="2" customFormat="1" customHeight="1" spans="3:3">
      <c r="C2753" s="82"/>
    </row>
    <row r="2754" s="2" customFormat="1" customHeight="1" spans="3:3">
      <c r="C2754" s="82"/>
    </row>
    <row r="2755" s="2" customFormat="1" customHeight="1" spans="3:3">
      <c r="C2755" s="82"/>
    </row>
    <row r="2756" s="2" customFormat="1" customHeight="1" spans="3:3">
      <c r="C2756" s="82"/>
    </row>
    <row r="2757" s="2" customFormat="1" customHeight="1" spans="3:3">
      <c r="C2757" s="82"/>
    </row>
    <row r="2758" s="2" customFormat="1" customHeight="1" spans="3:3">
      <c r="C2758" s="82"/>
    </row>
    <row r="2759" s="2" customFormat="1" customHeight="1" spans="3:3">
      <c r="C2759" s="82"/>
    </row>
    <row r="2760" s="2" customFormat="1" customHeight="1" spans="3:3">
      <c r="C2760" s="82"/>
    </row>
    <row r="2761" s="2" customFormat="1" customHeight="1" spans="3:3">
      <c r="C2761" s="82"/>
    </row>
    <row r="2762" s="2" customFormat="1" customHeight="1" spans="3:3">
      <c r="C2762" s="82"/>
    </row>
    <row r="2763" s="2" customFormat="1" customHeight="1" spans="3:3">
      <c r="C2763" s="82"/>
    </row>
    <row r="2764" s="2" customFormat="1" customHeight="1" spans="3:3">
      <c r="C2764" s="82"/>
    </row>
    <row r="2765" s="2" customFormat="1" customHeight="1" spans="3:3">
      <c r="C2765" s="82"/>
    </row>
    <row r="2766" s="2" customFormat="1" customHeight="1" spans="3:3">
      <c r="C2766" s="82"/>
    </row>
    <row r="2767" s="2" customFormat="1" customHeight="1" spans="3:3">
      <c r="C2767" s="82"/>
    </row>
    <row r="2768" s="2" customFormat="1" customHeight="1" spans="3:3">
      <c r="C2768" s="82"/>
    </row>
    <row r="2769" s="2" customFormat="1" customHeight="1" spans="3:3">
      <c r="C2769" s="82"/>
    </row>
    <row r="2770" s="2" customFormat="1" customHeight="1" spans="3:3">
      <c r="C2770" s="82"/>
    </row>
    <row r="2771" s="2" customFormat="1" customHeight="1" spans="3:3">
      <c r="C2771" s="82"/>
    </row>
    <row r="2772" s="2" customFormat="1" customHeight="1" spans="3:3">
      <c r="C2772" s="82"/>
    </row>
    <row r="2773" s="2" customFormat="1" customHeight="1" spans="3:3">
      <c r="C2773" s="82"/>
    </row>
    <row r="2774" s="2" customFormat="1" customHeight="1" spans="3:3">
      <c r="C2774" s="82"/>
    </row>
    <row r="2775" s="2" customFormat="1" customHeight="1" spans="3:3">
      <c r="C2775" s="82"/>
    </row>
    <row r="2776" s="2" customFormat="1" customHeight="1" spans="3:3">
      <c r="C2776" s="82"/>
    </row>
    <row r="2777" s="2" customFormat="1" customHeight="1" spans="3:3">
      <c r="C2777" s="82"/>
    </row>
    <row r="2778" s="2" customFormat="1" customHeight="1" spans="3:3">
      <c r="C2778" s="82"/>
    </row>
    <row r="2779" s="2" customFormat="1" customHeight="1" spans="3:3">
      <c r="C2779" s="82"/>
    </row>
    <row r="2780" s="2" customFormat="1" customHeight="1" spans="3:3">
      <c r="C2780" s="82"/>
    </row>
    <row r="2781" s="2" customFormat="1" customHeight="1" spans="3:3">
      <c r="C2781" s="82"/>
    </row>
    <row r="2782" s="2" customFormat="1" customHeight="1" spans="3:3">
      <c r="C2782" s="82"/>
    </row>
    <row r="2783" s="2" customFormat="1" customHeight="1" spans="3:3">
      <c r="C2783" s="82"/>
    </row>
    <row r="2784" s="2" customFormat="1" customHeight="1" spans="3:3">
      <c r="C2784" s="82"/>
    </row>
    <row r="2785" s="2" customFormat="1" customHeight="1" spans="3:3">
      <c r="C2785" s="82"/>
    </row>
    <row r="2786" s="2" customFormat="1" customHeight="1" spans="3:3">
      <c r="C2786" s="82"/>
    </row>
    <row r="2787" s="2" customFormat="1" customHeight="1" spans="3:3">
      <c r="C2787" s="82"/>
    </row>
    <row r="2788" s="2" customFormat="1" customHeight="1" spans="3:3">
      <c r="C2788" s="82"/>
    </row>
    <row r="2789" s="2" customFormat="1" customHeight="1" spans="3:3">
      <c r="C2789" s="82"/>
    </row>
    <row r="2790" s="2" customFormat="1" customHeight="1" spans="3:3">
      <c r="C2790" s="82"/>
    </row>
    <row r="2791" s="2" customFormat="1" customHeight="1" spans="3:3">
      <c r="C2791" s="82"/>
    </row>
    <row r="2792" s="2" customFormat="1" customHeight="1" spans="3:3">
      <c r="C2792" s="82"/>
    </row>
    <row r="2793" s="2" customFormat="1" customHeight="1" spans="3:3">
      <c r="C2793" s="82"/>
    </row>
    <row r="2794" s="2" customFormat="1" customHeight="1" spans="3:3">
      <c r="C2794" s="82"/>
    </row>
    <row r="2795" s="2" customFormat="1" customHeight="1" spans="3:3">
      <c r="C2795" s="82"/>
    </row>
    <row r="2796" s="2" customFormat="1" customHeight="1" spans="3:3">
      <c r="C2796" s="82"/>
    </row>
    <row r="2797" s="2" customFormat="1" customHeight="1" spans="3:3">
      <c r="C2797" s="82"/>
    </row>
    <row r="2798" s="2" customFormat="1" customHeight="1" spans="3:3">
      <c r="C2798" s="82"/>
    </row>
    <row r="2799" s="2" customFormat="1" customHeight="1" spans="3:3">
      <c r="C2799" s="82"/>
    </row>
    <row r="2800" s="2" customFormat="1" customHeight="1" spans="3:3">
      <c r="C2800" s="82"/>
    </row>
    <row r="2801" s="2" customFormat="1" customHeight="1" spans="3:3">
      <c r="C2801" s="82"/>
    </row>
    <row r="2802" s="2" customFormat="1" customHeight="1" spans="3:3">
      <c r="C2802" s="82"/>
    </row>
    <row r="2803" s="2" customFormat="1" customHeight="1" spans="3:3">
      <c r="C2803" s="82"/>
    </row>
    <row r="2804" s="2" customFormat="1" customHeight="1" spans="3:3">
      <c r="C2804" s="82"/>
    </row>
    <row r="2805" s="2" customFormat="1" customHeight="1" spans="3:3">
      <c r="C2805" s="82"/>
    </row>
    <row r="2806" s="2" customFormat="1" customHeight="1" spans="3:3">
      <c r="C2806" s="82"/>
    </row>
    <row r="2807" s="2" customFormat="1" customHeight="1" spans="3:3">
      <c r="C2807" s="82"/>
    </row>
    <row r="2808" s="2" customFormat="1" customHeight="1" spans="3:3">
      <c r="C2808" s="82"/>
    </row>
    <row r="2809" s="2" customFormat="1" customHeight="1" spans="3:3">
      <c r="C2809" s="82"/>
    </row>
    <row r="2810" s="2" customFormat="1" customHeight="1" spans="3:3">
      <c r="C2810" s="82"/>
    </row>
    <row r="2811" s="2" customFormat="1" customHeight="1" spans="3:3">
      <c r="C2811" s="82"/>
    </row>
    <row r="2812" s="2" customFormat="1" customHeight="1" spans="3:3">
      <c r="C2812" s="82"/>
    </row>
    <row r="2813" s="2" customFormat="1" customHeight="1" spans="3:3">
      <c r="C2813" s="82"/>
    </row>
    <row r="2814" s="2" customFormat="1" customHeight="1" spans="3:3">
      <c r="C2814" s="82"/>
    </row>
    <row r="2815" s="2" customFormat="1" customHeight="1" spans="3:3">
      <c r="C2815" s="82"/>
    </row>
    <row r="2816" s="2" customFormat="1" customHeight="1" spans="3:3">
      <c r="C2816" s="82"/>
    </row>
    <row r="2817" s="2" customFormat="1" customHeight="1" spans="3:3">
      <c r="C2817" s="82"/>
    </row>
    <row r="2818" s="2" customFormat="1" customHeight="1" spans="3:3">
      <c r="C2818" s="82"/>
    </row>
    <row r="2819" s="2" customFormat="1" customHeight="1" spans="3:3">
      <c r="C2819" s="82"/>
    </row>
    <row r="2820" s="2" customFormat="1" customHeight="1" spans="3:3">
      <c r="C2820" s="82"/>
    </row>
    <row r="2821" s="2" customFormat="1" customHeight="1" spans="3:3">
      <c r="C2821" s="82"/>
    </row>
    <row r="2822" s="2" customFormat="1" customHeight="1" spans="3:3">
      <c r="C2822" s="82"/>
    </row>
    <row r="2823" s="2" customFormat="1" customHeight="1" spans="3:3">
      <c r="C2823" s="82"/>
    </row>
    <row r="2824" s="2" customFormat="1" customHeight="1" spans="3:3">
      <c r="C2824" s="82"/>
    </row>
    <row r="2825" s="2" customFormat="1" customHeight="1" spans="3:3">
      <c r="C2825" s="82"/>
    </row>
    <row r="2826" s="2" customFormat="1" customHeight="1" spans="3:3">
      <c r="C2826" s="82"/>
    </row>
    <row r="2827" s="2" customFormat="1" customHeight="1" spans="3:3">
      <c r="C2827" s="82"/>
    </row>
    <row r="2828" s="2" customFormat="1" customHeight="1" spans="3:3">
      <c r="C2828" s="82"/>
    </row>
    <row r="2829" s="2" customFormat="1" customHeight="1" spans="3:3">
      <c r="C2829" s="82"/>
    </row>
    <row r="2830" s="2" customFormat="1" customHeight="1" spans="3:3">
      <c r="C2830" s="82"/>
    </row>
    <row r="2831" s="2" customFormat="1" customHeight="1" spans="3:3">
      <c r="C2831" s="82"/>
    </row>
    <row r="2832" s="2" customFormat="1" customHeight="1" spans="3:3">
      <c r="C2832" s="82"/>
    </row>
    <row r="2833" s="2" customFormat="1" customHeight="1" spans="3:3">
      <c r="C2833" s="82"/>
    </row>
    <row r="2834" s="2" customFormat="1" customHeight="1" spans="3:3">
      <c r="C2834" s="82"/>
    </row>
    <row r="2835" s="2" customFormat="1" customHeight="1" spans="3:3">
      <c r="C2835" s="82"/>
    </row>
    <row r="2836" s="2" customFormat="1" customHeight="1" spans="3:3">
      <c r="C2836" s="82"/>
    </row>
    <row r="2837" s="2" customFormat="1" customHeight="1" spans="3:3">
      <c r="C2837" s="82"/>
    </row>
    <row r="2838" s="2" customFormat="1" customHeight="1" spans="3:3">
      <c r="C2838" s="82"/>
    </row>
    <row r="2839" s="2" customFormat="1" customHeight="1" spans="3:3">
      <c r="C2839" s="82"/>
    </row>
    <row r="2840" s="2" customFormat="1" customHeight="1" spans="3:3">
      <c r="C2840" s="82"/>
    </row>
    <row r="2841" s="2" customFormat="1" customHeight="1" spans="3:3">
      <c r="C2841" s="82"/>
    </row>
    <row r="2842" s="2" customFormat="1" customHeight="1" spans="3:3">
      <c r="C2842" s="82"/>
    </row>
    <row r="2843" s="2" customFormat="1" customHeight="1" spans="3:3">
      <c r="C2843" s="82"/>
    </row>
    <row r="2844" s="2" customFormat="1" customHeight="1" spans="3:3">
      <c r="C2844" s="82"/>
    </row>
    <row r="2845" s="2" customFormat="1" customHeight="1" spans="3:3">
      <c r="C2845" s="82"/>
    </row>
    <row r="2846" s="2" customFormat="1" customHeight="1" spans="3:3">
      <c r="C2846" s="82"/>
    </row>
    <row r="2847" s="2" customFormat="1" customHeight="1" spans="3:3">
      <c r="C2847" s="82"/>
    </row>
    <row r="2848" s="2" customFormat="1" customHeight="1" spans="3:3">
      <c r="C2848" s="82"/>
    </row>
    <row r="2849" s="2" customFormat="1" customHeight="1" spans="3:3">
      <c r="C2849" s="82"/>
    </row>
    <row r="2850" s="2" customFormat="1" customHeight="1" spans="3:3">
      <c r="C2850" s="82"/>
    </row>
    <row r="2851" s="2" customFormat="1" customHeight="1" spans="3:3">
      <c r="C2851" s="82"/>
    </row>
    <row r="2852" s="2" customFormat="1" customHeight="1" spans="3:3">
      <c r="C2852" s="82"/>
    </row>
    <row r="2853" s="2" customFormat="1" customHeight="1" spans="3:3">
      <c r="C2853" s="82"/>
    </row>
    <row r="2854" s="2" customFormat="1" customHeight="1" spans="3:3">
      <c r="C2854" s="82"/>
    </row>
    <row r="2855" s="2" customFormat="1" customHeight="1" spans="3:3">
      <c r="C2855" s="82"/>
    </row>
    <row r="2856" s="2" customFormat="1" customHeight="1" spans="3:3">
      <c r="C2856" s="82"/>
    </row>
    <row r="2857" s="2" customFormat="1" customHeight="1" spans="3:3">
      <c r="C2857" s="82"/>
    </row>
    <row r="2858" s="2" customFormat="1" customHeight="1" spans="3:3">
      <c r="C2858" s="82"/>
    </row>
    <row r="2859" s="2" customFormat="1" customHeight="1" spans="3:3">
      <c r="C2859" s="82"/>
    </row>
    <row r="2860" s="2" customFormat="1" customHeight="1" spans="3:3">
      <c r="C2860" s="82"/>
    </row>
    <row r="2861" s="2" customFormat="1" customHeight="1" spans="3:3">
      <c r="C2861" s="82"/>
    </row>
    <row r="2862" s="2" customFormat="1" customHeight="1" spans="3:3">
      <c r="C2862" s="82"/>
    </row>
    <row r="2863" s="2" customFormat="1" customHeight="1" spans="3:3">
      <c r="C2863" s="82"/>
    </row>
    <row r="2864" s="2" customFormat="1" customHeight="1" spans="3:3">
      <c r="C2864" s="82"/>
    </row>
    <row r="2865" s="2" customFormat="1" customHeight="1" spans="3:3">
      <c r="C2865" s="82"/>
    </row>
    <row r="2866" s="2" customFormat="1" customHeight="1" spans="3:3">
      <c r="C2866" s="82"/>
    </row>
    <row r="2867" s="2" customFormat="1" customHeight="1" spans="3:3">
      <c r="C2867" s="82"/>
    </row>
    <row r="2868" s="2" customFormat="1" customHeight="1" spans="3:3">
      <c r="C2868" s="82"/>
    </row>
    <row r="2869" s="2" customFormat="1" customHeight="1" spans="3:3">
      <c r="C2869" s="82"/>
    </row>
    <row r="2870" s="2" customFormat="1" customHeight="1" spans="3:3">
      <c r="C2870" s="82"/>
    </row>
    <row r="2871" s="2" customFormat="1" customHeight="1" spans="3:3">
      <c r="C2871" s="82"/>
    </row>
    <row r="2872" s="2" customFormat="1" customHeight="1" spans="3:3">
      <c r="C2872" s="82"/>
    </row>
    <row r="2873" s="2" customFormat="1" customHeight="1" spans="3:3">
      <c r="C2873" s="82"/>
    </row>
    <row r="2874" s="2" customFormat="1" customHeight="1" spans="3:3">
      <c r="C2874" s="82"/>
    </row>
    <row r="2875" s="2" customFormat="1" customHeight="1" spans="3:3">
      <c r="C2875" s="82"/>
    </row>
    <row r="2876" s="2" customFormat="1" customHeight="1" spans="3:3">
      <c r="C2876" s="82"/>
    </row>
    <row r="2877" s="2" customFormat="1" customHeight="1" spans="3:3">
      <c r="C2877" s="82"/>
    </row>
    <row r="2878" s="2" customFormat="1" customHeight="1" spans="3:3">
      <c r="C2878" s="82"/>
    </row>
    <row r="2879" s="2" customFormat="1" customHeight="1" spans="3:3">
      <c r="C2879" s="82"/>
    </row>
    <row r="2880" s="2" customFormat="1" customHeight="1" spans="3:3">
      <c r="C2880" s="82"/>
    </row>
    <row r="2881" s="2" customFormat="1" customHeight="1" spans="3:3">
      <c r="C2881" s="82"/>
    </row>
    <row r="2882" s="2" customFormat="1" customHeight="1" spans="3:3">
      <c r="C2882" s="82"/>
    </row>
    <row r="2883" s="2" customFormat="1" customHeight="1" spans="3:3">
      <c r="C2883" s="82"/>
    </row>
    <row r="2884" s="2" customFormat="1" customHeight="1" spans="3:3">
      <c r="C2884" s="82"/>
    </row>
    <row r="2885" s="2" customFormat="1" customHeight="1" spans="3:3">
      <c r="C2885" s="82"/>
    </row>
    <row r="2886" s="2" customFormat="1" customHeight="1" spans="3:3">
      <c r="C2886" s="82"/>
    </row>
    <row r="2887" s="2" customFormat="1" customHeight="1" spans="3:3">
      <c r="C2887" s="82"/>
    </row>
    <row r="2888" s="2" customFormat="1" customHeight="1" spans="3:3">
      <c r="C2888" s="82"/>
    </row>
    <row r="2889" s="2" customFormat="1" customHeight="1" spans="3:3">
      <c r="C2889" s="82"/>
    </row>
    <row r="2890" s="2" customFormat="1" customHeight="1" spans="3:3">
      <c r="C2890" s="82"/>
    </row>
    <row r="2891" s="2" customFormat="1" customHeight="1" spans="3:3">
      <c r="C2891" s="82"/>
    </row>
    <row r="2892" s="2" customFormat="1" customHeight="1" spans="3:3">
      <c r="C2892" s="82"/>
    </row>
    <row r="2893" s="2" customFormat="1" customHeight="1" spans="3:3">
      <c r="C2893" s="82"/>
    </row>
    <row r="2894" s="2" customFormat="1" customHeight="1" spans="3:3">
      <c r="C2894" s="82"/>
    </row>
    <row r="2895" s="2" customFormat="1" customHeight="1" spans="3:3">
      <c r="C2895" s="82"/>
    </row>
    <row r="2896" s="2" customFormat="1" customHeight="1" spans="3:3">
      <c r="C2896" s="82"/>
    </row>
    <row r="2897" s="2" customFormat="1" customHeight="1" spans="3:3">
      <c r="C2897" s="82"/>
    </row>
    <row r="2898" s="2" customFormat="1" customHeight="1" spans="3:3">
      <c r="C2898" s="82"/>
    </row>
    <row r="2899" s="2" customFormat="1" customHeight="1" spans="3:3">
      <c r="C2899" s="82"/>
    </row>
    <row r="2900" s="2" customFormat="1" customHeight="1" spans="3:3">
      <c r="C2900" s="82"/>
    </row>
    <row r="2901" s="2" customFormat="1" customHeight="1" spans="3:3">
      <c r="C2901" s="82"/>
    </row>
    <row r="2902" s="2" customFormat="1" customHeight="1" spans="3:3">
      <c r="C2902" s="82"/>
    </row>
    <row r="2903" s="2" customFormat="1" customHeight="1" spans="3:3">
      <c r="C2903" s="82"/>
    </row>
    <row r="2904" s="2" customFormat="1" customHeight="1" spans="3:3">
      <c r="C2904" s="82"/>
    </row>
    <row r="2905" s="2" customFormat="1" customHeight="1" spans="3:3">
      <c r="C2905" s="82"/>
    </row>
    <row r="2906" s="2" customFormat="1" customHeight="1" spans="3:3">
      <c r="C2906" s="82"/>
    </row>
    <row r="2907" s="2" customFormat="1" customHeight="1" spans="3:3">
      <c r="C2907" s="82"/>
    </row>
    <row r="2908" s="2" customFormat="1" customHeight="1" spans="3:3">
      <c r="C2908" s="82"/>
    </row>
    <row r="2909" s="2" customFormat="1" customHeight="1" spans="3:3">
      <c r="C2909" s="82"/>
    </row>
    <row r="2910" s="2" customFormat="1" customHeight="1" spans="3:3">
      <c r="C2910" s="82"/>
    </row>
    <row r="2911" s="2" customFormat="1" customHeight="1" spans="3:3">
      <c r="C2911" s="82"/>
    </row>
    <row r="2912" s="2" customFormat="1" customHeight="1" spans="3:3">
      <c r="C2912" s="82"/>
    </row>
    <row r="2913" s="2" customFormat="1" customHeight="1" spans="3:3">
      <c r="C2913" s="82"/>
    </row>
    <row r="2914" s="2" customFormat="1" customHeight="1" spans="3:3">
      <c r="C2914" s="82"/>
    </row>
    <row r="2915" s="2" customFormat="1" customHeight="1" spans="3:3">
      <c r="C2915" s="82"/>
    </row>
    <row r="2916" s="2" customFormat="1" customHeight="1" spans="3:3">
      <c r="C2916" s="82"/>
    </row>
    <row r="2917" s="2" customFormat="1" customHeight="1" spans="3:3">
      <c r="C2917" s="82"/>
    </row>
    <row r="2918" s="2" customFormat="1" customHeight="1" spans="3:3">
      <c r="C2918" s="82"/>
    </row>
    <row r="2919" s="2" customFormat="1" customHeight="1" spans="3:3">
      <c r="C2919" s="82"/>
    </row>
    <row r="2920" s="2" customFormat="1" customHeight="1" spans="3:3">
      <c r="C2920" s="82"/>
    </row>
    <row r="2921" s="2" customFormat="1" customHeight="1" spans="3:3">
      <c r="C2921" s="82"/>
    </row>
    <row r="2922" s="2" customFormat="1" customHeight="1" spans="3:3">
      <c r="C2922" s="82"/>
    </row>
    <row r="2923" s="2" customFormat="1" customHeight="1" spans="3:3">
      <c r="C2923" s="82"/>
    </row>
    <row r="2924" s="2" customFormat="1" customHeight="1" spans="3:3">
      <c r="C2924" s="82"/>
    </row>
    <row r="2925" s="2" customFormat="1" customHeight="1" spans="3:3">
      <c r="C2925" s="82"/>
    </row>
    <row r="2926" s="2" customFormat="1" customHeight="1" spans="3:3">
      <c r="C2926" s="82"/>
    </row>
    <row r="2927" s="2" customFormat="1" customHeight="1" spans="3:3">
      <c r="C2927" s="82"/>
    </row>
    <row r="2928" s="2" customFormat="1" customHeight="1" spans="3:3">
      <c r="C2928" s="82"/>
    </row>
    <row r="2929" s="2" customFormat="1" customHeight="1" spans="3:3">
      <c r="C2929" s="82"/>
    </row>
    <row r="2930" s="2" customFormat="1" customHeight="1" spans="3:3">
      <c r="C2930" s="82"/>
    </row>
    <row r="2931" s="2" customFormat="1" customHeight="1" spans="3:3">
      <c r="C2931" s="82"/>
    </row>
    <row r="2932" s="2" customFormat="1" customHeight="1" spans="3:3">
      <c r="C2932" s="82"/>
    </row>
    <row r="2933" s="2" customFormat="1" customHeight="1" spans="3:3">
      <c r="C2933" s="82"/>
    </row>
    <row r="2934" s="2" customFormat="1" customHeight="1" spans="3:3">
      <c r="C2934" s="82"/>
    </row>
    <row r="2935" s="2" customFormat="1" customHeight="1" spans="3:3">
      <c r="C2935" s="82"/>
    </row>
    <row r="2936" s="2" customFormat="1" customHeight="1" spans="3:3">
      <c r="C2936" s="82"/>
    </row>
    <row r="2937" s="2" customFormat="1" customHeight="1" spans="3:3">
      <c r="C2937" s="82"/>
    </row>
    <row r="2938" s="2" customFormat="1" customHeight="1" spans="3:3">
      <c r="C2938" s="82"/>
    </row>
    <row r="2939" s="2" customFormat="1" customHeight="1" spans="3:3">
      <c r="C2939" s="82"/>
    </row>
    <row r="2940" s="2" customFormat="1" customHeight="1" spans="3:3">
      <c r="C2940" s="82"/>
    </row>
    <row r="2941" s="2" customFormat="1" customHeight="1" spans="3:3">
      <c r="C2941" s="82"/>
    </row>
    <row r="2942" s="2" customFormat="1" customHeight="1" spans="3:3">
      <c r="C2942" s="82"/>
    </row>
    <row r="2943" s="2" customFormat="1" customHeight="1" spans="3:3">
      <c r="C2943" s="82"/>
    </row>
    <row r="2944" s="2" customFormat="1" customHeight="1" spans="3:3">
      <c r="C2944" s="82"/>
    </row>
    <row r="2945" s="2" customFormat="1" customHeight="1" spans="3:3">
      <c r="C2945" s="82"/>
    </row>
    <row r="2946" s="2" customFormat="1" customHeight="1" spans="3:3">
      <c r="C2946" s="82"/>
    </row>
    <row r="2947" s="2" customFormat="1" customHeight="1" spans="3:3">
      <c r="C2947" s="82"/>
    </row>
    <row r="2948" s="2" customFormat="1" customHeight="1" spans="3:3">
      <c r="C2948" s="82"/>
    </row>
    <row r="2949" s="2" customFormat="1" customHeight="1" spans="3:3">
      <c r="C2949" s="82"/>
    </row>
    <row r="2950" s="2" customFormat="1" customHeight="1" spans="3:3">
      <c r="C2950" s="82"/>
    </row>
    <row r="2951" s="2" customFormat="1" customHeight="1" spans="3:3">
      <c r="C2951" s="82"/>
    </row>
    <row r="2952" s="2" customFormat="1" customHeight="1" spans="3:3">
      <c r="C2952" s="82"/>
    </row>
    <row r="2953" s="2" customFormat="1" customHeight="1" spans="3:3">
      <c r="C2953" s="82"/>
    </row>
    <row r="2954" s="2" customFormat="1" customHeight="1" spans="3:3">
      <c r="C2954" s="82"/>
    </row>
    <row r="2955" s="2" customFormat="1" customHeight="1" spans="3:3">
      <c r="C2955" s="82"/>
    </row>
    <row r="2956" s="2" customFormat="1" customHeight="1" spans="3:3">
      <c r="C2956" s="82"/>
    </row>
    <row r="2957" s="2" customFormat="1" customHeight="1" spans="3:3">
      <c r="C2957" s="82"/>
    </row>
    <row r="2958" s="2" customFormat="1" customHeight="1" spans="3:3">
      <c r="C2958" s="82"/>
    </row>
    <row r="2959" s="2" customFormat="1" customHeight="1" spans="3:3">
      <c r="C2959" s="82"/>
    </row>
    <row r="2960" s="2" customFormat="1" customHeight="1" spans="3:3">
      <c r="C2960" s="82"/>
    </row>
    <row r="2961" s="2" customFormat="1" customHeight="1" spans="3:3">
      <c r="C2961" s="82"/>
    </row>
    <row r="2962" s="2" customFormat="1" customHeight="1" spans="3:3">
      <c r="C2962" s="82"/>
    </row>
    <row r="2963" s="2" customFormat="1" customHeight="1" spans="3:3">
      <c r="C2963" s="82"/>
    </row>
    <row r="2964" s="2" customFormat="1" customHeight="1" spans="3:3">
      <c r="C2964" s="82"/>
    </row>
    <row r="2965" s="2" customFormat="1" customHeight="1" spans="3:3">
      <c r="C2965" s="82"/>
    </row>
    <row r="2966" s="2" customFormat="1" customHeight="1" spans="3:3">
      <c r="C2966" s="82"/>
    </row>
    <row r="2967" s="2" customFormat="1" customHeight="1" spans="3:3">
      <c r="C2967" s="82"/>
    </row>
    <row r="2968" s="2" customFormat="1" customHeight="1" spans="3:3">
      <c r="C2968" s="82"/>
    </row>
    <row r="2969" s="2" customFormat="1" customHeight="1" spans="3:3">
      <c r="C2969" s="82"/>
    </row>
    <row r="2970" s="2" customFormat="1" customHeight="1" spans="3:3">
      <c r="C2970" s="82"/>
    </row>
    <row r="2971" s="2" customFormat="1" customHeight="1" spans="3:3">
      <c r="C2971" s="82"/>
    </row>
    <row r="2972" s="2" customFormat="1" customHeight="1" spans="3:3">
      <c r="C2972" s="82"/>
    </row>
    <row r="2973" s="2" customFormat="1" customHeight="1" spans="3:3">
      <c r="C2973" s="82"/>
    </row>
    <row r="2974" s="2" customFormat="1" customHeight="1" spans="3:3">
      <c r="C2974" s="82"/>
    </row>
    <row r="2975" s="2" customFormat="1" customHeight="1" spans="3:3">
      <c r="C2975" s="82"/>
    </row>
    <row r="2976" s="2" customFormat="1" customHeight="1" spans="3:3">
      <c r="C2976" s="82"/>
    </row>
    <row r="2977" s="2" customFormat="1" customHeight="1" spans="3:3">
      <c r="C2977" s="82"/>
    </row>
    <row r="2978" s="2" customFormat="1" customHeight="1" spans="3:3">
      <c r="C2978" s="82"/>
    </row>
    <row r="2979" s="2" customFormat="1" customHeight="1" spans="3:3">
      <c r="C2979" s="82"/>
    </row>
    <row r="2980" s="2" customFormat="1" customHeight="1" spans="3:3">
      <c r="C2980" s="82"/>
    </row>
    <row r="2981" s="2" customFormat="1" customHeight="1" spans="3:3">
      <c r="C2981" s="82"/>
    </row>
    <row r="2982" s="2" customFormat="1" customHeight="1" spans="3:3">
      <c r="C2982" s="82"/>
    </row>
    <row r="2983" s="2" customFormat="1" customHeight="1" spans="3:3">
      <c r="C2983" s="82"/>
    </row>
    <row r="2984" s="2" customFormat="1" customHeight="1" spans="3:3">
      <c r="C2984" s="82"/>
    </row>
    <row r="2985" s="2" customFormat="1" customHeight="1" spans="3:3">
      <c r="C2985" s="82"/>
    </row>
    <row r="2986" s="2" customFormat="1" customHeight="1" spans="3:3">
      <c r="C2986" s="82"/>
    </row>
    <row r="2987" s="2" customFormat="1" customHeight="1" spans="3:3">
      <c r="C2987" s="82"/>
    </row>
    <row r="2988" s="2" customFormat="1" customHeight="1" spans="3:3">
      <c r="C2988" s="82"/>
    </row>
    <row r="2989" s="2" customFormat="1" customHeight="1" spans="3:3">
      <c r="C2989" s="82"/>
    </row>
    <row r="2990" s="2" customFormat="1" customHeight="1" spans="3:3">
      <c r="C2990" s="82"/>
    </row>
    <row r="2991" s="2" customFormat="1" customHeight="1" spans="3:3">
      <c r="C2991" s="82"/>
    </row>
    <row r="2992" s="2" customFormat="1" customHeight="1" spans="3:3">
      <c r="C2992" s="82"/>
    </row>
    <row r="2993" s="2" customFormat="1" customHeight="1" spans="3:3">
      <c r="C2993" s="82"/>
    </row>
    <row r="2994" s="2" customFormat="1" customHeight="1" spans="3:3">
      <c r="C2994" s="82"/>
    </row>
    <row r="2995" s="2" customFormat="1" customHeight="1" spans="3:3">
      <c r="C2995" s="82"/>
    </row>
    <row r="2996" s="2" customFormat="1" customHeight="1" spans="3:3">
      <c r="C2996" s="82"/>
    </row>
    <row r="2997" s="2" customFormat="1" customHeight="1" spans="3:3">
      <c r="C2997" s="82"/>
    </row>
    <row r="2998" s="2" customFormat="1" customHeight="1" spans="3:3">
      <c r="C2998" s="82"/>
    </row>
    <row r="2999" s="2" customFormat="1" customHeight="1" spans="3:3">
      <c r="C2999" s="82"/>
    </row>
    <row r="3000" s="2" customFormat="1" customHeight="1" spans="3:3">
      <c r="C3000" s="82"/>
    </row>
    <row r="3001" s="2" customFormat="1" customHeight="1" spans="3:3">
      <c r="C3001" s="82"/>
    </row>
    <row r="3002" s="2" customFormat="1" customHeight="1" spans="3:3">
      <c r="C3002" s="82"/>
    </row>
    <row r="3003" s="2" customFormat="1" customHeight="1" spans="3:3">
      <c r="C3003" s="82"/>
    </row>
    <row r="3004" s="2" customFormat="1" customHeight="1" spans="3:3">
      <c r="C3004" s="82"/>
    </row>
    <row r="3005" s="2" customFormat="1" customHeight="1" spans="3:3">
      <c r="C3005" s="82"/>
    </row>
    <row r="3006" s="2" customFormat="1" customHeight="1" spans="3:3">
      <c r="C3006" s="82"/>
    </row>
    <row r="3007" s="2" customFormat="1" customHeight="1" spans="3:3">
      <c r="C3007" s="82"/>
    </row>
    <row r="3008" s="2" customFormat="1" customHeight="1" spans="3:3">
      <c r="C3008" s="82"/>
    </row>
    <row r="3009" s="2" customFormat="1" customHeight="1" spans="3:3">
      <c r="C3009" s="82"/>
    </row>
    <row r="3010" s="2" customFormat="1" customHeight="1" spans="3:3">
      <c r="C3010" s="82"/>
    </row>
    <row r="3011" s="2" customFormat="1" customHeight="1" spans="3:3">
      <c r="C3011" s="82"/>
    </row>
    <row r="3012" s="2" customFormat="1" customHeight="1" spans="3:3">
      <c r="C3012" s="82"/>
    </row>
    <row r="3013" s="2" customFormat="1" customHeight="1" spans="3:3">
      <c r="C3013" s="82"/>
    </row>
    <row r="3014" s="2" customFormat="1" customHeight="1" spans="3:3">
      <c r="C3014" s="82"/>
    </row>
    <row r="3015" s="2" customFormat="1" customHeight="1" spans="3:3">
      <c r="C3015" s="82"/>
    </row>
    <row r="3016" s="2" customFormat="1" customHeight="1" spans="3:3">
      <c r="C3016" s="82"/>
    </row>
    <row r="3017" s="2" customFormat="1" customHeight="1" spans="3:3">
      <c r="C3017" s="82"/>
    </row>
    <row r="3018" s="2" customFormat="1" customHeight="1" spans="3:3">
      <c r="C3018" s="82"/>
    </row>
    <row r="3019" s="2" customFormat="1" customHeight="1" spans="3:3">
      <c r="C3019" s="82"/>
    </row>
    <row r="3020" s="2" customFormat="1" customHeight="1" spans="3:3">
      <c r="C3020" s="82"/>
    </row>
    <row r="3021" s="2" customFormat="1" customHeight="1" spans="3:3">
      <c r="C3021" s="82"/>
    </row>
    <row r="3022" s="2" customFormat="1" customHeight="1" spans="3:3">
      <c r="C3022" s="82"/>
    </row>
    <row r="3023" s="2" customFormat="1" customHeight="1" spans="3:3">
      <c r="C3023" s="82"/>
    </row>
    <row r="3024" s="2" customFormat="1" customHeight="1" spans="3:3">
      <c r="C3024" s="82"/>
    </row>
    <row r="3025" s="2" customFormat="1" customHeight="1" spans="3:3">
      <c r="C3025" s="82"/>
    </row>
    <row r="3026" s="2" customFormat="1" customHeight="1" spans="3:3">
      <c r="C3026" s="82"/>
    </row>
    <row r="3027" s="2" customFormat="1" customHeight="1" spans="3:3">
      <c r="C3027" s="82"/>
    </row>
    <row r="3028" s="2" customFormat="1" customHeight="1" spans="3:3">
      <c r="C3028" s="82"/>
    </row>
    <row r="3029" s="2" customFormat="1" customHeight="1" spans="3:3">
      <c r="C3029" s="82"/>
    </row>
    <row r="3030" s="2" customFormat="1" customHeight="1" spans="3:3">
      <c r="C3030" s="82"/>
    </row>
    <row r="3031" s="2" customFormat="1" customHeight="1" spans="3:3">
      <c r="C3031" s="82"/>
    </row>
    <row r="3032" s="2" customFormat="1" customHeight="1" spans="3:3">
      <c r="C3032" s="82"/>
    </row>
    <row r="3033" s="2" customFormat="1" customHeight="1" spans="3:3">
      <c r="C3033" s="82"/>
    </row>
    <row r="3034" s="2" customFormat="1" customHeight="1" spans="3:3">
      <c r="C3034" s="82"/>
    </row>
    <row r="3035" s="2" customFormat="1" customHeight="1" spans="3:3">
      <c r="C3035" s="82"/>
    </row>
    <row r="3036" s="2" customFormat="1" customHeight="1" spans="3:3">
      <c r="C3036" s="82"/>
    </row>
    <row r="3037" s="2" customFormat="1" customHeight="1" spans="3:3">
      <c r="C3037" s="82"/>
    </row>
    <row r="3038" s="2" customFormat="1" customHeight="1" spans="3:3">
      <c r="C3038" s="82"/>
    </row>
    <row r="3039" s="2" customFormat="1" customHeight="1" spans="3:3">
      <c r="C3039" s="82"/>
    </row>
    <row r="3040" s="2" customFormat="1" customHeight="1" spans="3:3">
      <c r="C3040" s="82"/>
    </row>
    <row r="3041" s="2" customFormat="1" customHeight="1" spans="3:3">
      <c r="C3041" s="82"/>
    </row>
    <row r="3042" s="2" customFormat="1" customHeight="1" spans="3:3">
      <c r="C3042" s="82"/>
    </row>
    <row r="3043" s="2" customFormat="1" customHeight="1" spans="3:3">
      <c r="C3043" s="82"/>
    </row>
    <row r="3044" s="2" customFormat="1" customHeight="1" spans="3:3">
      <c r="C3044" s="82"/>
    </row>
    <row r="3045" s="2" customFormat="1" customHeight="1" spans="3:3">
      <c r="C3045" s="82"/>
    </row>
    <row r="3046" s="2" customFormat="1" customHeight="1" spans="3:3">
      <c r="C3046" s="82"/>
    </row>
    <row r="3047" s="2" customFormat="1" customHeight="1" spans="3:3">
      <c r="C3047" s="82"/>
    </row>
    <row r="3048" s="2" customFormat="1" customHeight="1" spans="3:3">
      <c r="C3048" s="82"/>
    </row>
    <row r="3049" s="2" customFormat="1" customHeight="1" spans="3:3">
      <c r="C3049" s="82"/>
    </row>
    <row r="3050" s="2" customFormat="1" customHeight="1" spans="3:3">
      <c r="C3050" s="82"/>
    </row>
    <row r="3051" s="2" customFormat="1" customHeight="1" spans="3:3">
      <c r="C3051" s="82"/>
    </row>
    <row r="3052" s="2" customFormat="1" customHeight="1" spans="3:3">
      <c r="C3052" s="82"/>
    </row>
    <row r="3053" s="2" customFormat="1" customHeight="1" spans="3:3">
      <c r="C3053" s="82"/>
    </row>
    <row r="3054" s="2" customFormat="1" customHeight="1" spans="3:3">
      <c r="C3054" s="82"/>
    </row>
    <row r="3055" s="2" customFormat="1" customHeight="1" spans="3:3">
      <c r="C3055" s="82"/>
    </row>
    <row r="3056" s="2" customFormat="1" customHeight="1" spans="3:3">
      <c r="C3056" s="82"/>
    </row>
    <row r="3057" s="2" customFormat="1" customHeight="1" spans="3:3">
      <c r="C3057" s="82"/>
    </row>
    <row r="3058" s="2" customFormat="1" customHeight="1" spans="3:3">
      <c r="C3058" s="82"/>
    </row>
    <row r="3059" s="2" customFormat="1" customHeight="1" spans="3:3">
      <c r="C3059" s="82"/>
    </row>
    <row r="3060" s="2" customFormat="1" customHeight="1" spans="3:3">
      <c r="C3060" s="82"/>
    </row>
    <row r="3061" s="2" customFormat="1" customHeight="1" spans="3:3">
      <c r="C3061" s="82"/>
    </row>
    <row r="3062" s="2" customFormat="1" customHeight="1" spans="3:3">
      <c r="C3062" s="82"/>
    </row>
    <row r="3063" s="2" customFormat="1" customHeight="1" spans="3:3">
      <c r="C3063" s="82"/>
    </row>
    <row r="3064" s="2" customFormat="1" customHeight="1" spans="3:3">
      <c r="C3064" s="82"/>
    </row>
    <row r="3065" s="2" customFormat="1" customHeight="1" spans="3:3">
      <c r="C3065" s="82"/>
    </row>
    <row r="3066" s="2" customFormat="1" customHeight="1" spans="3:3">
      <c r="C3066" s="82"/>
    </row>
    <row r="3067" s="2" customFormat="1" customHeight="1" spans="3:3">
      <c r="C3067" s="82"/>
    </row>
    <row r="3068" s="2" customFormat="1" customHeight="1" spans="3:3">
      <c r="C3068" s="82"/>
    </row>
    <row r="3069" s="2" customFormat="1" customHeight="1" spans="3:3">
      <c r="C3069" s="82"/>
    </row>
    <row r="3070" s="2" customFormat="1" customHeight="1" spans="3:3">
      <c r="C3070" s="82"/>
    </row>
    <row r="3071" s="2" customFormat="1" customHeight="1" spans="3:3">
      <c r="C3071" s="82"/>
    </row>
    <row r="3072" s="2" customFormat="1" customHeight="1" spans="3:3">
      <c r="C3072" s="82"/>
    </row>
    <row r="3073" s="2" customFormat="1" customHeight="1" spans="3:3">
      <c r="C3073" s="82"/>
    </row>
    <row r="3074" s="2" customFormat="1" customHeight="1" spans="3:3">
      <c r="C3074" s="82"/>
    </row>
    <row r="3075" s="2" customFormat="1" customHeight="1" spans="3:3">
      <c r="C3075" s="82"/>
    </row>
    <row r="3076" s="2" customFormat="1" customHeight="1" spans="3:3">
      <c r="C3076" s="82"/>
    </row>
    <row r="3077" s="2" customFormat="1" customHeight="1" spans="3:3">
      <c r="C3077" s="82"/>
    </row>
    <row r="3078" s="2" customFormat="1" customHeight="1" spans="3:3">
      <c r="C3078" s="82"/>
    </row>
    <row r="3079" s="2" customFormat="1" customHeight="1" spans="3:3">
      <c r="C3079" s="82"/>
    </row>
    <row r="3080" s="2" customFormat="1" customHeight="1" spans="3:3">
      <c r="C3080" s="82"/>
    </row>
    <row r="3081" s="2" customFormat="1" customHeight="1" spans="3:3">
      <c r="C3081" s="82"/>
    </row>
    <row r="3082" s="2" customFormat="1" customHeight="1" spans="3:3">
      <c r="C3082" s="82"/>
    </row>
    <row r="3083" s="2" customFormat="1" customHeight="1" spans="3:3">
      <c r="C3083" s="82"/>
    </row>
    <row r="3084" s="2" customFormat="1" customHeight="1" spans="3:3">
      <c r="C3084" s="82"/>
    </row>
    <row r="3085" s="2" customFormat="1" customHeight="1" spans="3:3">
      <c r="C3085" s="82"/>
    </row>
    <row r="3086" s="2" customFormat="1" customHeight="1" spans="3:3">
      <c r="C3086" s="82"/>
    </row>
    <row r="3087" s="2" customFormat="1" customHeight="1" spans="3:3">
      <c r="C3087" s="82"/>
    </row>
    <row r="3088" s="2" customFormat="1" customHeight="1" spans="3:3">
      <c r="C3088" s="82"/>
    </row>
    <row r="3089" s="2" customFormat="1" customHeight="1" spans="3:3">
      <c r="C3089" s="82"/>
    </row>
    <row r="3090" s="2" customFormat="1" customHeight="1" spans="3:3">
      <c r="C3090" s="82"/>
    </row>
    <row r="3091" s="2" customFormat="1" customHeight="1" spans="3:3">
      <c r="C3091" s="82"/>
    </row>
    <row r="3092" s="2" customFormat="1" customHeight="1" spans="3:3">
      <c r="C3092" s="82"/>
    </row>
    <row r="3093" s="2" customFormat="1" customHeight="1" spans="3:3">
      <c r="C3093" s="82"/>
    </row>
    <row r="3094" s="2" customFormat="1" customHeight="1" spans="3:3">
      <c r="C3094" s="82"/>
    </row>
    <row r="3095" s="2" customFormat="1" customHeight="1" spans="3:3">
      <c r="C3095" s="82"/>
    </row>
    <row r="3096" s="2" customFormat="1" customHeight="1" spans="3:3">
      <c r="C3096" s="82"/>
    </row>
    <row r="3097" s="2" customFormat="1" customHeight="1" spans="3:3">
      <c r="C3097" s="82"/>
    </row>
    <row r="3098" s="2" customFormat="1" customHeight="1" spans="3:3">
      <c r="C3098" s="82"/>
    </row>
    <row r="3099" s="2" customFormat="1" customHeight="1" spans="3:3">
      <c r="C3099" s="82"/>
    </row>
    <row r="3100" s="2" customFormat="1" customHeight="1" spans="3:3">
      <c r="C3100" s="82"/>
    </row>
    <row r="3101" s="2" customFormat="1" customHeight="1" spans="3:3">
      <c r="C3101" s="82"/>
    </row>
    <row r="3102" s="2" customFormat="1" customHeight="1" spans="3:3">
      <c r="C3102" s="82"/>
    </row>
    <row r="3103" s="2" customFormat="1" customHeight="1" spans="3:3">
      <c r="C3103" s="82"/>
    </row>
    <row r="3104" s="2" customFormat="1" customHeight="1" spans="3:3">
      <c r="C3104" s="82"/>
    </row>
    <row r="3105" s="2" customFormat="1" customHeight="1" spans="3:3">
      <c r="C3105" s="82"/>
    </row>
    <row r="3106" s="2" customFormat="1" customHeight="1" spans="3:3">
      <c r="C3106" s="82"/>
    </row>
    <row r="3107" s="2" customFormat="1" customHeight="1" spans="3:3">
      <c r="C3107" s="82"/>
    </row>
    <row r="3108" s="2" customFormat="1" customHeight="1" spans="3:3">
      <c r="C3108" s="82"/>
    </row>
    <row r="3109" s="2" customFormat="1" customHeight="1" spans="3:3">
      <c r="C3109" s="82"/>
    </row>
    <row r="3110" s="2" customFormat="1" customHeight="1" spans="3:3">
      <c r="C3110" s="82"/>
    </row>
    <row r="3111" s="2" customFormat="1" customHeight="1" spans="3:3">
      <c r="C3111" s="82"/>
    </row>
    <row r="3112" s="2" customFormat="1" customHeight="1" spans="3:3">
      <c r="C3112" s="82"/>
    </row>
    <row r="3113" s="2" customFormat="1" customHeight="1" spans="3:3">
      <c r="C3113" s="82"/>
    </row>
    <row r="3114" s="2" customFormat="1" customHeight="1" spans="3:3">
      <c r="C3114" s="82"/>
    </row>
    <row r="3115" s="2" customFormat="1" customHeight="1" spans="3:3">
      <c r="C3115" s="82"/>
    </row>
    <row r="3116" s="2" customFormat="1" customHeight="1" spans="3:3">
      <c r="C3116" s="82"/>
    </row>
    <row r="3117" s="2" customFormat="1" customHeight="1" spans="3:3">
      <c r="C3117" s="82"/>
    </row>
    <row r="3118" s="2" customFormat="1" customHeight="1" spans="3:3">
      <c r="C3118" s="82"/>
    </row>
    <row r="3119" s="2" customFormat="1" customHeight="1" spans="3:3">
      <c r="C3119" s="82"/>
    </row>
    <row r="3120" s="2" customFormat="1" customHeight="1" spans="3:3">
      <c r="C3120" s="82"/>
    </row>
    <row r="3121" s="2" customFormat="1" customHeight="1" spans="3:3">
      <c r="C3121" s="82"/>
    </row>
    <row r="3122" s="2" customFormat="1" customHeight="1" spans="3:3">
      <c r="C3122" s="82"/>
    </row>
    <row r="3123" s="2" customFormat="1" customHeight="1" spans="3:3">
      <c r="C3123" s="82"/>
    </row>
    <row r="3124" s="2" customFormat="1" customHeight="1" spans="3:3">
      <c r="C3124" s="82"/>
    </row>
    <row r="3125" s="2" customFormat="1" customHeight="1" spans="3:3">
      <c r="C3125" s="82"/>
    </row>
    <row r="3126" s="2" customFormat="1" customHeight="1" spans="3:3">
      <c r="C3126" s="82"/>
    </row>
    <row r="3127" s="2" customFormat="1" customHeight="1" spans="3:3">
      <c r="C3127" s="82"/>
    </row>
    <row r="3128" s="2" customFormat="1" customHeight="1" spans="3:3">
      <c r="C3128" s="82"/>
    </row>
    <row r="3129" s="2" customFormat="1" customHeight="1" spans="3:3">
      <c r="C3129" s="82"/>
    </row>
    <row r="3130" s="2" customFormat="1" customHeight="1" spans="3:3">
      <c r="C3130" s="82"/>
    </row>
    <row r="3131" s="2" customFormat="1" customHeight="1" spans="3:3">
      <c r="C3131" s="82"/>
    </row>
    <row r="3132" s="2" customFormat="1" customHeight="1" spans="3:3">
      <c r="C3132" s="82"/>
    </row>
    <row r="3133" s="2" customFormat="1" customHeight="1" spans="3:3">
      <c r="C3133" s="82"/>
    </row>
    <row r="3134" s="2" customFormat="1" customHeight="1" spans="3:3">
      <c r="C3134" s="82"/>
    </row>
    <row r="3135" s="2" customFormat="1" customHeight="1" spans="3:3">
      <c r="C3135" s="82"/>
    </row>
    <row r="3136" s="2" customFormat="1" customHeight="1" spans="3:3">
      <c r="C3136" s="82"/>
    </row>
    <row r="3137" s="2" customFormat="1" customHeight="1" spans="3:3">
      <c r="C3137" s="82"/>
    </row>
    <row r="3138" s="2" customFormat="1" customHeight="1" spans="3:3">
      <c r="C3138" s="82"/>
    </row>
    <row r="3139" s="2" customFormat="1" customHeight="1" spans="3:3">
      <c r="C3139" s="82"/>
    </row>
    <row r="3140" s="2" customFormat="1" customHeight="1" spans="3:3">
      <c r="C3140" s="82"/>
    </row>
    <row r="3141" s="2" customFormat="1" customHeight="1" spans="3:3">
      <c r="C3141" s="82"/>
    </row>
    <row r="3142" s="2" customFormat="1" customHeight="1" spans="3:3">
      <c r="C3142" s="82"/>
    </row>
    <row r="3143" s="2" customFormat="1" customHeight="1" spans="3:3">
      <c r="C3143" s="82"/>
    </row>
    <row r="3144" s="2" customFormat="1" customHeight="1" spans="3:3">
      <c r="C3144" s="82"/>
    </row>
    <row r="3145" s="2" customFormat="1" customHeight="1" spans="3:3">
      <c r="C3145" s="82"/>
    </row>
    <row r="3146" s="2" customFormat="1" customHeight="1" spans="3:3">
      <c r="C3146" s="82"/>
    </row>
    <row r="3147" s="2" customFormat="1" customHeight="1" spans="3:3">
      <c r="C3147" s="82"/>
    </row>
    <row r="3148" s="2" customFormat="1" customHeight="1" spans="3:3">
      <c r="C3148" s="82"/>
    </row>
    <row r="3149" s="2" customFormat="1" customHeight="1" spans="3:3">
      <c r="C3149" s="82"/>
    </row>
    <row r="3150" s="2" customFormat="1" customHeight="1" spans="3:3">
      <c r="C3150" s="82"/>
    </row>
    <row r="3151" s="2" customFormat="1" customHeight="1" spans="3:3">
      <c r="C3151" s="82"/>
    </row>
    <row r="3152" s="2" customFormat="1" customHeight="1" spans="3:3">
      <c r="C3152" s="82"/>
    </row>
    <row r="3153" s="2" customFormat="1" customHeight="1" spans="3:3">
      <c r="C3153" s="82"/>
    </row>
    <row r="3154" s="2" customFormat="1" customHeight="1" spans="3:3">
      <c r="C3154" s="82"/>
    </row>
    <row r="3155" s="2" customFormat="1" customHeight="1" spans="3:3">
      <c r="C3155" s="82"/>
    </row>
    <row r="3156" s="2" customFormat="1" customHeight="1" spans="3:3">
      <c r="C3156" s="82"/>
    </row>
    <row r="3157" s="2" customFormat="1" customHeight="1" spans="3:3">
      <c r="C3157" s="82"/>
    </row>
    <row r="3158" s="2" customFormat="1" customHeight="1" spans="3:3">
      <c r="C3158" s="82"/>
    </row>
    <row r="3159" s="2" customFormat="1" customHeight="1" spans="3:3">
      <c r="C3159" s="82"/>
    </row>
    <row r="3160" s="2" customFormat="1" customHeight="1" spans="3:3">
      <c r="C3160" s="82"/>
    </row>
    <row r="3161" s="2" customFormat="1" customHeight="1" spans="3:3">
      <c r="C3161" s="82"/>
    </row>
    <row r="3162" s="2" customFormat="1" customHeight="1" spans="3:3">
      <c r="C3162" s="82"/>
    </row>
    <row r="3163" s="2" customFormat="1" customHeight="1" spans="3:3">
      <c r="C3163" s="82"/>
    </row>
    <row r="3164" s="2" customFormat="1" customHeight="1" spans="3:3">
      <c r="C3164" s="82"/>
    </row>
    <row r="3165" s="2" customFormat="1" customHeight="1" spans="3:3">
      <c r="C3165" s="82"/>
    </row>
    <row r="3166" s="2" customFormat="1" customHeight="1" spans="3:3">
      <c r="C3166" s="82"/>
    </row>
    <row r="3167" s="2" customFormat="1" customHeight="1" spans="3:3">
      <c r="C3167" s="82"/>
    </row>
    <row r="3168" s="2" customFormat="1" customHeight="1" spans="3:3">
      <c r="C3168" s="82"/>
    </row>
    <row r="3169" s="2" customFormat="1" customHeight="1" spans="3:3">
      <c r="C3169" s="82"/>
    </row>
    <row r="3170" s="2" customFormat="1" customHeight="1" spans="3:3">
      <c r="C3170" s="82"/>
    </row>
    <row r="3171" s="2" customFormat="1" customHeight="1" spans="3:3">
      <c r="C3171" s="82"/>
    </row>
    <row r="3172" s="2" customFormat="1" customHeight="1" spans="3:3">
      <c r="C3172" s="82"/>
    </row>
    <row r="3173" s="2" customFormat="1" customHeight="1" spans="3:3">
      <c r="C3173" s="82"/>
    </row>
    <row r="3174" s="2" customFormat="1" customHeight="1" spans="3:3">
      <c r="C3174" s="82"/>
    </row>
    <row r="3175" s="2" customFormat="1" customHeight="1" spans="3:3">
      <c r="C3175" s="82"/>
    </row>
    <row r="3176" s="2" customFormat="1" customHeight="1" spans="3:3">
      <c r="C3176" s="82"/>
    </row>
    <row r="3177" s="2" customFormat="1" customHeight="1" spans="3:3">
      <c r="C3177" s="82"/>
    </row>
    <row r="3178" s="2" customFormat="1" customHeight="1" spans="3:3">
      <c r="C3178" s="82"/>
    </row>
    <row r="3179" s="2" customFormat="1" customHeight="1" spans="3:3">
      <c r="C3179" s="82"/>
    </row>
    <row r="3180" s="2" customFormat="1" customHeight="1" spans="3:3">
      <c r="C3180" s="82"/>
    </row>
    <row r="3181" s="2" customFormat="1" customHeight="1" spans="3:3">
      <c r="C3181" s="82"/>
    </row>
    <row r="3182" s="2" customFormat="1" customHeight="1" spans="3:3">
      <c r="C3182" s="82"/>
    </row>
    <row r="3183" s="2" customFormat="1" customHeight="1" spans="3:3">
      <c r="C3183" s="82"/>
    </row>
    <row r="3184" s="2" customFormat="1" customHeight="1" spans="3:3">
      <c r="C3184" s="82"/>
    </row>
    <row r="3185" s="2" customFormat="1" customHeight="1" spans="3:3">
      <c r="C3185" s="82"/>
    </row>
    <row r="3186" s="2" customFormat="1" customHeight="1" spans="3:3">
      <c r="C3186" s="82"/>
    </row>
    <row r="3187" s="2" customFormat="1" customHeight="1" spans="3:3">
      <c r="C3187" s="82"/>
    </row>
    <row r="3188" s="2" customFormat="1" customHeight="1" spans="3:3">
      <c r="C3188" s="82"/>
    </row>
    <row r="3189" s="2" customFormat="1" customHeight="1" spans="3:3">
      <c r="C3189" s="82"/>
    </row>
    <row r="3190" s="2" customFormat="1" customHeight="1" spans="3:3">
      <c r="C3190" s="82"/>
    </row>
    <row r="3191" s="2" customFormat="1" customHeight="1" spans="3:3">
      <c r="C3191" s="82"/>
    </row>
    <row r="3192" s="2" customFormat="1" customHeight="1" spans="3:3">
      <c r="C3192" s="82"/>
    </row>
    <row r="3193" s="2" customFormat="1" customHeight="1" spans="3:3">
      <c r="C3193" s="82"/>
    </row>
    <row r="3194" s="2" customFormat="1" customHeight="1" spans="3:3">
      <c r="C3194" s="82"/>
    </row>
    <row r="3195" s="2" customFormat="1" customHeight="1" spans="3:3">
      <c r="C3195" s="82"/>
    </row>
    <row r="3196" s="2" customFormat="1" customHeight="1" spans="3:3">
      <c r="C3196" s="82"/>
    </row>
    <row r="3197" s="2" customFormat="1" customHeight="1" spans="3:3">
      <c r="C3197" s="82"/>
    </row>
    <row r="3198" s="2" customFormat="1" customHeight="1" spans="3:3">
      <c r="C3198" s="82"/>
    </row>
    <row r="3199" s="2" customFormat="1" customHeight="1" spans="3:3">
      <c r="C3199" s="82"/>
    </row>
    <row r="3200" s="2" customFormat="1" customHeight="1" spans="3:3">
      <c r="C3200" s="82"/>
    </row>
    <row r="3201" s="2" customFormat="1" customHeight="1" spans="3:3">
      <c r="C3201" s="82"/>
    </row>
    <row r="3202" s="2" customFormat="1" customHeight="1" spans="3:3">
      <c r="C3202" s="82"/>
    </row>
    <row r="3203" s="2" customFormat="1" customHeight="1" spans="3:3">
      <c r="C3203" s="82"/>
    </row>
    <row r="3204" s="2" customFormat="1" customHeight="1" spans="3:3">
      <c r="C3204" s="82"/>
    </row>
    <row r="3205" s="2" customFormat="1" customHeight="1" spans="3:3">
      <c r="C3205" s="82"/>
    </row>
    <row r="3206" s="2" customFormat="1" customHeight="1" spans="3:3">
      <c r="C3206" s="82"/>
    </row>
    <row r="3207" s="2" customFormat="1" customHeight="1" spans="3:3">
      <c r="C3207" s="82"/>
    </row>
    <row r="3208" s="2" customFormat="1" customHeight="1" spans="3:3">
      <c r="C3208" s="82"/>
    </row>
    <row r="3209" s="2" customFormat="1" customHeight="1" spans="3:3">
      <c r="C3209" s="82"/>
    </row>
    <row r="3210" s="2" customFormat="1" customHeight="1" spans="3:3">
      <c r="C3210" s="82"/>
    </row>
    <row r="3211" s="2" customFormat="1" customHeight="1" spans="3:3">
      <c r="C3211" s="82"/>
    </row>
    <row r="3212" s="2" customFormat="1" customHeight="1" spans="3:3">
      <c r="C3212" s="82"/>
    </row>
    <row r="3213" s="2" customFormat="1" customHeight="1" spans="3:3">
      <c r="C3213" s="82"/>
    </row>
    <row r="3214" s="2" customFormat="1" customHeight="1" spans="3:3">
      <c r="C3214" s="82"/>
    </row>
    <row r="3215" s="2" customFormat="1" customHeight="1" spans="3:3">
      <c r="C3215" s="82"/>
    </row>
    <row r="3216" s="2" customFormat="1" customHeight="1" spans="3:3">
      <c r="C3216" s="82"/>
    </row>
    <row r="3217" s="2" customFormat="1" customHeight="1" spans="3:3">
      <c r="C3217" s="82"/>
    </row>
    <row r="3218" s="2" customFormat="1" customHeight="1" spans="3:3">
      <c r="C3218" s="82"/>
    </row>
    <row r="3219" s="2" customFormat="1" customHeight="1" spans="3:3">
      <c r="C3219" s="82"/>
    </row>
    <row r="3220" s="2" customFormat="1" customHeight="1" spans="3:3">
      <c r="C3220" s="82"/>
    </row>
    <row r="3221" s="2" customFormat="1" customHeight="1" spans="3:3">
      <c r="C3221" s="82"/>
    </row>
    <row r="3222" s="2" customFormat="1" customHeight="1" spans="3:3">
      <c r="C3222" s="82"/>
    </row>
    <row r="3223" s="2" customFormat="1" customHeight="1" spans="3:3">
      <c r="C3223" s="82"/>
    </row>
    <row r="3224" s="2" customFormat="1" customHeight="1" spans="3:3">
      <c r="C3224" s="82"/>
    </row>
    <row r="3225" s="2" customFormat="1" customHeight="1" spans="3:3">
      <c r="C3225" s="82"/>
    </row>
    <row r="3226" s="2" customFormat="1" customHeight="1" spans="3:3">
      <c r="C3226" s="82"/>
    </row>
    <row r="3227" s="2" customFormat="1" customHeight="1" spans="3:3">
      <c r="C3227" s="82"/>
    </row>
    <row r="3228" s="2" customFormat="1" customHeight="1" spans="3:3">
      <c r="C3228" s="82"/>
    </row>
    <row r="3229" s="2" customFormat="1" customHeight="1" spans="3:3">
      <c r="C3229" s="82"/>
    </row>
    <row r="3230" s="2" customFormat="1" customHeight="1" spans="3:3">
      <c r="C3230" s="82"/>
    </row>
    <row r="3231" s="2" customFormat="1" customHeight="1" spans="3:3">
      <c r="C3231" s="82"/>
    </row>
    <row r="3232" s="2" customFormat="1" customHeight="1" spans="3:3">
      <c r="C3232" s="82"/>
    </row>
    <row r="3233" s="2" customFormat="1" customHeight="1" spans="3:3">
      <c r="C3233" s="82"/>
    </row>
    <row r="3234" s="2" customFormat="1" customHeight="1" spans="3:3">
      <c r="C3234" s="82"/>
    </row>
    <row r="3235" s="2" customFormat="1" customHeight="1" spans="3:3">
      <c r="C3235" s="82"/>
    </row>
    <row r="3236" s="2" customFormat="1" customHeight="1" spans="3:3">
      <c r="C3236" s="82"/>
    </row>
    <row r="3237" s="2" customFormat="1" customHeight="1" spans="3:3">
      <c r="C3237" s="82"/>
    </row>
    <row r="3238" s="2" customFormat="1" customHeight="1" spans="3:3">
      <c r="C3238" s="82"/>
    </row>
    <row r="3239" s="2" customFormat="1" customHeight="1" spans="3:3">
      <c r="C3239" s="82"/>
    </row>
    <row r="3240" s="2" customFormat="1" customHeight="1" spans="3:3">
      <c r="C3240" s="82"/>
    </row>
    <row r="3241" s="2" customFormat="1" customHeight="1" spans="3:3">
      <c r="C3241" s="82"/>
    </row>
    <row r="3242" s="2" customFormat="1" customHeight="1" spans="3:3">
      <c r="C3242" s="82"/>
    </row>
    <row r="3243" s="2" customFormat="1" customHeight="1" spans="3:3">
      <c r="C3243" s="82"/>
    </row>
    <row r="3244" s="2" customFormat="1" customHeight="1" spans="3:3">
      <c r="C3244" s="82"/>
    </row>
    <row r="3245" s="2" customFormat="1" customHeight="1" spans="3:3">
      <c r="C3245" s="82"/>
    </row>
    <row r="3246" s="2" customFormat="1" customHeight="1" spans="3:3">
      <c r="C3246" s="82"/>
    </row>
    <row r="3247" s="2" customFormat="1" customHeight="1" spans="3:3">
      <c r="C3247" s="82"/>
    </row>
    <row r="3248" s="2" customFormat="1" customHeight="1" spans="3:3">
      <c r="C3248" s="82"/>
    </row>
    <row r="3249" s="2" customFormat="1" customHeight="1" spans="3:3">
      <c r="C3249" s="82"/>
    </row>
    <row r="3250" s="2" customFormat="1" customHeight="1" spans="3:3">
      <c r="C3250" s="82"/>
    </row>
    <row r="3251" s="2" customFormat="1" customHeight="1" spans="3:3">
      <c r="C3251" s="82"/>
    </row>
    <row r="3252" s="2" customFormat="1" customHeight="1" spans="3:3">
      <c r="C3252" s="82"/>
    </row>
    <row r="3253" s="2" customFormat="1" customHeight="1" spans="3:3">
      <c r="C3253" s="82"/>
    </row>
    <row r="3254" s="2" customFormat="1" customHeight="1" spans="3:3">
      <c r="C3254" s="82"/>
    </row>
    <row r="3255" s="2" customFormat="1" customHeight="1" spans="3:3">
      <c r="C3255" s="82"/>
    </row>
    <row r="3256" s="2" customFormat="1" customHeight="1" spans="3:3">
      <c r="C3256" s="82"/>
    </row>
    <row r="3257" s="2" customFormat="1" customHeight="1" spans="3:3">
      <c r="C3257" s="82"/>
    </row>
    <row r="3258" s="2" customFormat="1" customHeight="1" spans="3:3">
      <c r="C3258" s="82"/>
    </row>
    <row r="3259" s="2" customFormat="1" customHeight="1" spans="3:3">
      <c r="C3259" s="82"/>
    </row>
    <row r="3260" s="2" customFormat="1" customHeight="1" spans="3:3">
      <c r="C3260" s="82"/>
    </row>
    <row r="3261" s="2" customFormat="1" customHeight="1" spans="3:3">
      <c r="C3261" s="82"/>
    </row>
    <row r="3262" s="2" customFormat="1" customHeight="1" spans="3:3">
      <c r="C3262" s="82"/>
    </row>
    <row r="3263" s="2" customFormat="1" customHeight="1" spans="3:3">
      <c r="C3263" s="82"/>
    </row>
    <row r="3264" s="2" customFormat="1" customHeight="1" spans="3:3">
      <c r="C3264" s="82"/>
    </row>
    <row r="3265" s="2" customFormat="1" customHeight="1" spans="3:3">
      <c r="C3265" s="82"/>
    </row>
    <row r="3266" s="2" customFormat="1" customHeight="1" spans="3:3">
      <c r="C3266" s="82"/>
    </row>
    <row r="3267" s="2" customFormat="1" customHeight="1" spans="3:3">
      <c r="C3267" s="82"/>
    </row>
    <row r="3268" s="2" customFormat="1" customHeight="1" spans="3:3">
      <c r="C3268" s="82"/>
    </row>
    <row r="3269" s="2" customFormat="1" customHeight="1" spans="3:3">
      <c r="C3269" s="82"/>
    </row>
    <row r="3270" s="2" customFormat="1" customHeight="1" spans="3:3">
      <c r="C3270" s="82"/>
    </row>
    <row r="3271" s="2" customFormat="1" customHeight="1" spans="3:3">
      <c r="C3271" s="82"/>
    </row>
    <row r="3272" s="2" customFormat="1" customHeight="1" spans="3:3">
      <c r="C3272" s="82"/>
    </row>
    <row r="3273" s="2" customFormat="1" customHeight="1" spans="3:3">
      <c r="C3273" s="82"/>
    </row>
    <row r="3274" s="2" customFormat="1" customHeight="1" spans="3:3">
      <c r="C3274" s="82"/>
    </row>
    <row r="3275" s="2" customFormat="1" customHeight="1" spans="3:3">
      <c r="C3275" s="82"/>
    </row>
    <row r="3276" s="2" customFormat="1" customHeight="1" spans="3:3">
      <c r="C3276" s="82"/>
    </row>
    <row r="3277" s="2" customFormat="1" customHeight="1" spans="3:3">
      <c r="C3277" s="82"/>
    </row>
    <row r="3278" s="2" customFormat="1" customHeight="1" spans="3:3">
      <c r="C3278" s="82"/>
    </row>
    <row r="3279" s="2" customFormat="1" customHeight="1" spans="3:3">
      <c r="C3279" s="82"/>
    </row>
    <row r="3280" s="2" customFormat="1" customHeight="1" spans="3:3">
      <c r="C3280" s="82"/>
    </row>
    <row r="3281" s="2" customFormat="1" customHeight="1" spans="3:3">
      <c r="C3281" s="82"/>
    </row>
    <row r="3282" s="2" customFormat="1" customHeight="1" spans="3:3">
      <c r="C3282" s="82"/>
    </row>
    <row r="3283" s="2" customFormat="1" customHeight="1" spans="3:3">
      <c r="C3283" s="82"/>
    </row>
    <row r="3284" s="2" customFormat="1" customHeight="1" spans="3:3">
      <c r="C3284" s="82"/>
    </row>
    <row r="3285" s="2" customFormat="1" customHeight="1" spans="3:3">
      <c r="C3285" s="82"/>
    </row>
    <row r="3286" s="2" customFormat="1" customHeight="1" spans="3:3">
      <c r="C3286" s="82"/>
    </row>
    <row r="3287" s="2" customFormat="1" customHeight="1" spans="3:3">
      <c r="C3287" s="82"/>
    </row>
    <row r="3288" s="2" customFormat="1" customHeight="1" spans="3:3">
      <c r="C3288" s="82"/>
    </row>
    <row r="3289" s="2" customFormat="1" customHeight="1" spans="3:3">
      <c r="C3289" s="82"/>
    </row>
    <row r="3290" s="2" customFormat="1" customHeight="1" spans="3:3">
      <c r="C3290" s="82"/>
    </row>
    <row r="3291" s="2" customFormat="1" customHeight="1" spans="3:3">
      <c r="C3291" s="82"/>
    </row>
    <row r="3292" s="2" customFormat="1" customHeight="1" spans="3:3">
      <c r="C3292" s="82"/>
    </row>
    <row r="3293" s="2" customFormat="1" customHeight="1" spans="3:3">
      <c r="C3293" s="82"/>
    </row>
    <row r="3294" s="2" customFormat="1" customHeight="1" spans="3:3">
      <c r="C3294" s="82"/>
    </row>
    <row r="3295" s="2" customFormat="1" customHeight="1" spans="3:3">
      <c r="C3295" s="82"/>
    </row>
    <row r="3296" s="2" customFormat="1" customHeight="1" spans="3:3">
      <c r="C3296" s="82"/>
    </row>
    <row r="3297" s="2" customFormat="1" customHeight="1" spans="3:3">
      <c r="C3297" s="82"/>
    </row>
    <row r="3298" s="2" customFormat="1" customHeight="1" spans="3:3">
      <c r="C3298" s="82"/>
    </row>
    <row r="3299" s="2" customFormat="1" customHeight="1" spans="3:3">
      <c r="C3299" s="82"/>
    </row>
    <row r="3300" s="2" customFormat="1" customHeight="1" spans="3:3">
      <c r="C3300" s="82"/>
    </row>
    <row r="3301" s="2" customFormat="1" customHeight="1" spans="3:3">
      <c r="C3301" s="82"/>
    </row>
    <row r="3302" s="2" customFormat="1" customHeight="1" spans="3:3">
      <c r="C3302" s="82"/>
    </row>
    <row r="3303" s="2" customFormat="1" customHeight="1" spans="3:3">
      <c r="C3303" s="82"/>
    </row>
    <row r="3304" s="2" customFormat="1" customHeight="1" spans="3:3">
      <c r="C3304" s="82"/>
    </row>
    <row r="3305" s="2" customFormat="1" customHeight="1" spans="3:3">
      <c r="C3305" s="82"/>
    </row>
    <row r="3306" s="2" customFormat="1" customHeight="1" spans="3:3">
      <c r="C3306" s="82"/>
    </row>
    <row r="3307" s="2" customFormat="1" customHeight="1" spans="3:3">
      <c r="C3307" s="82"/>
    </row>
    <row r="3308" s="2" customFormat="1" customHeight="1" spans="3:3">
      <c r="C3308" s="82"/>
    </row>
    <row r="3309" s="2" customFormat="1" customHeight="1" spans="3:3">
      <c r="C3309" s="82"/>
    </row>
    <row r="3310" s="2" customFormat="1" customHeight="1" spans="3:3">
      <c r="C3310" s="82"/>
    </row>
    <row r="3311" s="2" customFormat="1" customHeight="1" spans="3:3">
      <c r="C3311" s="82"/>
    </row>
    <row r="3312" s="2" customFormat="1" customHeight="1" spans="3:3">
      <c r="C3312" s="82"/>
    </row>
    <row r="3313" s="2" customFormat="1" customHeight="1" spans="3:3">
      <c r="C3313" s="82"/>
    </row>
    <row r="3314" s="2" customFormat="1" customHeight="1" spans="3:3">
      <c r="C3314" s="82"/>
    </row>
    <row r="3315" s="2" customFormat="1" customHeight="1" spans="3:3">
      <c r="C3315" s="82"/>
    </row>
    <row r="3316" s="2" customFormat="1" customHeight="1" spans="3:3">
      <c r="C3316" s="82"/>
    </row>
    <row r="3317" s="2" customFormat="1" customHeight="1" spans="3:3">
      <c r="C3317" s="82"/>
    </row>
    <row r="3318" s="2" customFormat="1" customHeight="1" spans="3:3">
      <c r="C3318" s="82"/>
    </row>
    <row r="3319" s="2" customFormat="1" customHeight="1" spans="3:3">
      <c r="C3319" s="82"/>
    </row>
    <row r="3320" s="2" customFormat="1" customHeight="1" spans="3:3">
      <c r="C3320" s="82"/>
    </row>
    <row r="3321" s="2" customFormat="1" customHeight="1" spans="3:3">
      <c r="C3321" s="82"/>
    </row>
    <row r="3322" s="2" customFormat="1" customHeight="1" spans="3:3">
      <c r="C3322" s="82"/>
    </row>
    <row r="3323" s="2" customFormat="1" customHeight="1" spans="3:3">
      <c r="C3323" s="82"/>
    </row>
    <row r="3324" s="2" customFormat="1" customHeight="1" spans="3:3">
      <c r="C3324" s="82"/>
    </row>
    <row r="3325" s="2" customFormat="1" customHeight="1" spans="3:3">
      <c r="C3325" s="82"/>
    </row>
    <row r="3326" s="2" customFormat="1" customHeight="1" spans="3:3">
      <c r="C3326" s="82"/>
    </row>
    <row r="3327" s="2" customFormat="1" customHeight="1" spans="3:3">
      <c r="C3327" s="82"/>
    </row>
    <row r="3328" s="2" customFormat="1" customHeight="1" spans="3:3">
      <c r="C3328" s="82"/>
    </row>
    <row r="3329" s="2" customFormat="1" customHeight="1" spans="3:3">
      <c r="C3329" s="82"/>
    </row>
    <row r="3330" s="2" customFormat="1" customHeight="1" spans="3:3">
      <c r="C3330" s="82"/>
    </row>
    <row r="3331" s="2" customFormat="1" customHeight="1" spans="3:3">
      <c r="C3331" s="82"/>
    </row>
    <row r="3332" s="2" customFormat="1" customHeight="1" spans="3:3">
      <c r="C3332" s="82"/>
    </row>
    <row r="3333" s="2" customFormat="1" customHeight="1" spans="3:3">
      <c r="C3333" s="82"/>
    </row>
    <row r="3334" s="2" customFormat="1" customHeight="1" spans="3:3">
      <c r="C3334" s="82"/>
    </row>
    <row r="3335" s="2" customFormat="1" customHeight="1" spans="3:3">
      <c r="C3335" s="82"/>
    </row>
    <row r="3336" s="2" customFormat="1" customHeight="1" spans="3:3">
      <c r="C3336" s="82"/>
    </row>
    <row r="3337" s="2" customFormat="1" customHeight="1" spans="3:3">
      <c r="C3337" s="82"/>
    </row>
    <row r="3338" s="2" customFormat="1" customHeight="1" spans="3:3">
      <c r="C3338" s="82"/>
    </row>
    <row r="3339" s="2" customFormat="1" customHeight="1" spans="3:3">
      <c r="C3339" s="82"/>
    </row>
    <row r="3340" s="2" customFormat="1" customHeight="1" spans="3:3">
      <c r="C3340" s="82"/>
    </row>
    <row r="3341" s="2" customFormat="1" customHeight="1" spans="3:3">
      <c r="C3341" s="82"/>
    </row>
    <row r="3342" s="2" customFormat="1" customHeight="1" spans="3:3">
      <c r="C3342" s="82"/>
    </row>
    <row r="3343" s="2" customFormat="1" customHeight="1" spans="3:3">
      <c r="C3343" s="82"/>
    </row>
    <row r="3344" s="2" customFormat="1" customHeight="1" spans="3:3">
      <c r="C3344" s="82"/>
    </row>
    <row r="3345" s="2" customFormat="1" customHeight="1" spans="3:3">
      <c r="C3345" s="82"/>
    </row>
    <row r="3346" s="2" customFormat="1" customHeight="1" spans="3:3">
      <c r="C3346" s="82"/>
    </row>
    <row r="3347" s="2" customFormat="1" customHeight="1" spans="3:3">
      <c r="C3347" s="82"/>
    </row>
    <row r="3348" s="2" customFormat="1" customHeight="1" spans="3:3">
      <c r="C3348" s="82"/>
    </row>
    <row r="3349" s="2" customFormat="1" customHeight="1" spans="3:3">
      <c r="C3349" s="82"/>
    </row>
    <row r="3350" s="2" customFormat="1" customHeight="1" spans="3:3">
      <c r="C3350" s="82"/>
    </row>
    <row r="3351" s="2" customFormat="1" customHeight="1" spans="3:3">
      <c r="C3351" s="82"/>
    </row>
    <row r="3352" s="2" customFormat="1" customHeight="1" spans="3:3">
      <c r="C3352" s="82"/>
    </row>
    <row r="3353" s="2" customFormat="1" customHeight="1" spans="3:3">
      <c r="C3353" s="82"/>
    </row>
    <row r="3354" s="2" customFormat="1" customHeight="1" spans="3:3">
      <c r="C3354" s="82"/>
    </row>
    <row r="3355" s="2" customFormat="1" customHeight="1" spans="3:3">
      <c r="C3355" s="82"/>
    </row>
    <row r="3356" s="2" customFormat="1" customHeight="1" spans="3:3">
      <c r="C3356" s="82"/>
    </row>
    <row r="3357" s="2" customFormat="1" customHeight="1" spans="3:3">
      <c r="C3357" s="82"/>
    </row>
    <row r="3358" s="2" customFormat="1" customHeight="1" spans="3:3">
      <c r="C3358" s="82"/>
    </row>
    <row r="3359" s="2" customFormat="1" customHeight="1" spans="3:3">
      <c r="C3359" s="82"/>
    </row>
    <row r="3360" s="2" customFormat="1" customHeight="1" spans="3:3">
      <c r="C3360" s="82"/>
    </row>
    <row r="3361" s="2" customFormat="1" customHeight="1" spans="3:3">
      <c r="C3361" s="82"/>
    </row>
    <row r="3362" s="2" customFormat="1" customHeight="1" spans="3:3">
      <c r="C3362" s="82"/>
    </row>
    <row r="3363" s="2" customFormat="1" customHeight="1" spans="3:3">
      <c r="C3363" s="82"/>
    </row>
    <row r="3364" s="2" customFormat="1" customHeight="1" spans="3:3">
      <c r="C3364" s="82"/>
    </row>
    <row r="3365" s="2" customFormat="1" customHeight="1" spans="3:3">
      <c r="C3365" s="82"/>
    </row>
    <row r="3366" s="2" customFormat="1" customHeight="1" spans="3:3">
      <c r="C3366" s="82"/>
    </row>
    <row r="3367" s="2" customFormat="1" customHeight="1" spans="3:3">
      <c r="C3367" s="82"/>
    </row>
    <row r="3368" s="2" customFormat="1" customHeight="1" spans="3:3">
      <c r="C3368" s="82"/>
    </row>
    <row r="3369" s="2" customFormat="1" customHeight="1" spans="3:3">
      <c r="C3369" s="82"/>
    </row>
    <row r="3370" s="2" customFormat="1" customHeight="1" spans="3:3">
      <c r="C3370" s="82"/>
    </row>
    <row r="3371" s="2" customFormat="1" customHeight="1" spans="3:3">
      <c r="C3371" s="82"/>
    </row>
    <row r="3372" s="2" customFormat="1" customHeight="1" spans="3:3">
      <c r="C3372" s="82"/>
    </row>
    <row r="3373" s="2" customFormat="1" customHeight="1" spans="3:3">
      <c r="C3373" s="82"/>
    </row>
    <row r="3374" s="2" customFormat="1" customHeight="1" spans="3:3">
      <c r="C3374" s="82"/>
    </row>
    <row r="3375" s="2" customFormat="1" customHeight="1" spans="3:3">
      <c r="C3375" s="82"/>
    </row>
    <row r="3376" s="2" customFormat="1" customHeight="1" spans="3:3">
      <c r="C3376" s="82"/>
    </row>
    <row r="3377" s="2" customFormat="1" customHeight="1" spans="3:3">
      <c r="C3377" s="82"/>
    </row>
    <row r="3378" s="2" customFormat="1" customHeight="1" spans="3:3">
      <c r="C3378" s="82"/>
    </row>
    <row r="3379" s="2" customFormat="1" customHeight="1" spans="3:3">
      <c r="C3379" s="82"/>
    </row>
    <row r="3380" s="2" customFormat="1" customHeight="1" spans="3:3">
      <c r="C3380" s="82"/>
    </row>
    <row r="3381" s="2" customFormat="1" customHeight="1" spans="3:3">
      <c r="C3381" s="82"/>
    </row>
    <row r="3382" s="2" customFormat="1" customHeight="1" spans="3:3">
      <c r="C3382" s="82"/>
    </row>
    <row r="3383" s="2" customFormat="1" customHeight="1" spans="3:3">
      <c r="C3383" s="82"/>
    </row>
    <row r="3384" s="2" customFormat="1" customHeight="1" spans="3:3">
      <c r="C3384" s="82"/>
    </row>
    <row r="3385" s="2" customFormat="1" customHeight="1" spans="3:3">
      <c r="C3385" s="82"/>
    </row>
    <row r="3386" s="2" customFormat="1" customHeight="1" spans="3:3">
      <c r="C3386" s="82"/>
    </row>
    <row r="3387" s="2" customFormat="1" customHeight="1" spans="3:3">
      <c r="C3387" s="82"/>
    </row>
    <row r="3388" s="2" customFormat="1" customHeight="1" spans="3:3">
      <c r="C3388" s="82"/>
    </row>
    <row r="3389" s="2" customFormat="1" customHeight="1" spans="3:3">
      <c r="C3389" s="82"/>
    </row>
    <row r="3390" s="2" customFormat="1" customHeight="1" spans="3:3">
      <c r="C3390" s="82"/>
    </row>
    <row r="3391" s="2" customFormat="1" customHeight="1" spans="3:3">
      <c r="C3391" s="82"/>
    </row>
    <row r="3392" s="2" customFormat="1" customHeight="1" spans="3:3">
      <c r="C3392" s="82"/>
    </row>
    <row r="3393" s="2" customFormat="1" customHeight="1" spans="3:3">
      <c r="C3393" s="82"/>
    </row>
    <row r="3394" s="2" customFormat="1" customHeight="1" spans="3:3">
      <c r="C3394" s="82"/>
    </row>
    <row r="3395" s="2" customFormat="1" customHeight="1" spans="3:3">
      <c r="C3395" s="82"/>
    </row>
    <row r="3396" s="2" customFormat="1" customHeight="1" spans="3:3">
      <c r="C3396" s="82"/>
    </row>
    <row r="3397" s="2" customFormat="1" customHeight="1" spans="3:3">
      <c r="C3397" s="82"/>
    </row>
    <row r="3398" s="2" customFormat="1" customHeight="1" spans="3:3">
      <c r="C3398" s="82"/>
    </row>
    <row r="3399" s="2" customFormat="1" customHeight="1" spans="3:3">
      <c r="C3399" s="82"/>
    </row>
    <row r="3400" s="2" customFormat="1" customHeight="1" spans="3:3">
      <c r="C3400" s="82"/>
    </row>
    <row r="3401" s="2" customFormat="1" customHeight="1" spans="3:3">
      <c r="C3401" s="82"/>
    </row>
    <row r="3402" s="2" customFormat="1" customHeight="1" spans="3:3">
      <c r="C3402" s="82"/>
    </row>
    <row r="3403" s="2" customFormat="1" customHeight="1" spans="3:3">
      <c r="C3403" s="82"/>
    </row>
    <row r="3404" s="2" customFormat="1" customHeight="1" spans="3:3">
      <c r="C3404" s="82"/>
    </row>
    <row r="3405" s="2" customFormat="1" customHeight="1" spans="3:3">
      <c r="C3405" s="82"/>
    </row>
    <row r="3406" s="2" customFormat="1" customHeight="1" spans="3:3">
      <c r="C3406" s="82"/>
    </row>
    <row r="3407" s="2" customFormat="1" customHeight="1" spans="3:3">
      <c r="C3407" s="82"/>
    </row>
    <row r="3408" s="2" customFormat="1" customHeight="1" spans="3:3">
      <c r="C3408" s="82"/>
    </row>
    <row r="3409" s="2" customFormat="1" customHeight="1" spans="3:3">
      <c r="C3409" s="82"/>
    </row>
    <row r="3410" s="2" customFormat="1" customHeight="1" spans="3:3">
      <c r="C3410" s="82"/>
    </row>
    <row r="3411" s="2" customFormat="1" customHeight="1" spans="3:3">
      <c r="C3411" s="82"/>
    </row>
    <row r="3412" s="2" customFormat="1" customHeight="1" spans="3:3">
      <c r="C3412" s="82"/>
    </row>
    <row r="3413" s="2" customFormat="1" customHeight="1" spans="3:3">
      <c r="C3413" s="82"/>
    </row>
    <row r="3414" s="2" customFormat="1" customHeight="1" spans="3:3">
      <c r="C3414" s="82"/>
    </row>
    <row r="3415" s="2" customFormat="1" customHeight="1" spans="3:3">
      <c r="C3415" s="82"/>
    </row>
    <row r="3416" s="2" customFormat="1" customHeight="1" spans="3:3">
      <c r="C3416" s="82"/>
    </row>
    <row r="3417" s="2" customFormat="1" customHeight="1" spans="3:3">
      <c r="C3417" s="82"/>
    </row>
    <row r="3418" s="2" customFormat="1" customHeight="1" spans="3:3">
      <c r="C3418" s="82"/>
    </row>
    <row r="3419" s="2" customFormat="1" customHeight="1" spans="3:3">
      <c r="C3419" s="82"/>
    </row>
    <row r="3420" s="2" customFormat="1" customHeight="1" spans="3:3">
      <c r="C3420" s="82"/>
    </row>
    <row r="3421" s="2" customFormat="1" customHeight="1" spans="3:3">
      <c r="C3421" s="82"/>
    </row>
    <row r="3422" s="2" customFormat="1" customHeight="1" spans="3:3">
      <c r="C3422" s="82"/>
    </row>
    <row r="3423" s="2" customFormat="1" customHeight="1" spans="3:3">
      <c r="C3423" s="82"/>
    </row>
    <row r="3424" s="2" customFormat="1" customHeight="1" spans="3:3">
      <c r="C3424" s="82"/>
    </row>
    <row r="3425" s="2" customFormat="1" customHeight="1" spans="3:3">
      <c r="C3425" s="82"/>
    </row>
    <row r="3426" s="2" customFormat="1" customHeight="1" spans="3:3">
      <c r="C3426" s="82"/>
    </row>
    <row r="3427" s="2" customFormat="1" customHeight="1" spans="3:3">
      <c r="C3427" s="82"/>
    </row>
    <row r="3428" s="2" customFormat="1" customHeight="1" spans="3:3">
      <c r="C3428" s="82"/>
    </row>
    <row r="3429" s="2" customFormat="1" customHeight="1" spans="3:3">
      <c r="C3429" s="82"/>
    </row>
    <row r="3430" s="2" customFormat="1" customHeight="1" spans="3:3">
      <c r="C3430" s="82"/>
    </row>
    <row r="3431" s="2" customFormat="1" customHeight="1" spans="3:3">
      <c r="C3431" s="82"/>
    </row>
    <row r="3432" s="2" customFormat="1" customHeight="1" spans="3:3">
      <c r="C3432" s="82"/>
    </row>
    <row r="3433" s="2" customFormat="1" customHeight="1" spans="3:3">
      <c r="C3433" s="82"/>
    </row>
    <row r="3434" s="2" customFormat="1" customHeight="1" spans="3:3">
      <c r="C3434" s="82"/>
    </row>
    <row r="3435" s="2" customFormat="1" customHeight="1" spans="3:3">
      <c r="C3435" s="82"/>
    </row>
    <row r="3436" s="2" customFormat="1" customHeight="1" spans="3:3">
      <c r="C3436" s="82"/>
    </row>
    <row r="3437" s="2" customFormat="1" customHeight="1" spans="3:3">
      <c r="C3437" s="82"/>
    </row>
    <row r="3438" s="2" customFormat="1" customHeight="1" spans="3:3">
      <c r="C3438" s="82"/>
    </row>
    <row r="3439" s="2" customFormat="1" customHeight="1" spans="3:3">
      <c r="C3439" s="82"/>
    </row>
    <row r="3440" s="2" customFormat="1" customHeight="1" spans="3:3">
      <c r="C3440" s="82"/>
    </row>
    <row r="3441" s="2" customFormat="1" customHeight="1" spans="3:3">
      <c r="C3441" s="82"/>
    </row>
    <row r="3442" s="2" customFormat="1" customHeight="1" spans="3:3">
      <c r="C3442" s="82"/>
    </row>
    <row r="3443" s="2" customFormat="1" customHeight="1" spans="3:3">
      <c r="C3443" s="82"/>
    </row>
    <row r="3444" s="2" customFormat="1" customHeight="1" spans="3:3">
      <c r="C3444" s="82"/>
    </row>
    <row r="3445" s="2" customFormat="1" customHeight="1" spans="3:3">
      <c r="C3445" s="82"/>
    </row>
    <row r="3446" s="2" customFormat="1" customHeight="1" spans="3:3">
      <c r="C3446" s="82"/>
    </row>
    <row r="3447" s="2" customFormat="1" customHeight="1" spans="3:3">
      <c r="C3447" s="82"/>
    </row>
    <row r="3448" s="2" customFormat="1" customHeight="1" spans="3:3">
      <c r="C3448" s="82"/>
    </row>
    <row r="3449" s="2" customFormat="1" customHeight="1" spans="3:3">
      <c r="C3449" s="82"/>
    </row>
    <row r="3450" s="2" customFormat="1" customHeight="1" spans="3:3">
      <c r="C3450" s="82"/>
    </row>
    <row r="3451" s="2" customFormat="1" customHeight="1" spans="3:3">
      <c r="C3451" s="82"/>
    </row>
    <row r="3452" s="2" customFormat="1" customHeight="1" spans="3:3">
      <c r="C3452" s="82"/>
    </row>
    <row r="3453" s="2" customFormat="1" customHeight="1" spans="3:3">
      <c r="C3453" s="82"/>
    </row>
    <row r="3454" s="2" customFormat="1" customHeight="1" spans="3:3">
      <c r="C3454" s="82"/>
    </row>
    <row r="3455" s="2" customFormat="1" customHeight="1" spans="3:3">
      <c r="C3455" s="82"/>
    </row>
    <row r="3456" s="2" customFormat="1" customHeight="1" spans="3:3">
      <c r="C3456" s="82"/>
    </row>
    <row r="3457" s="2" customFormat="1" customHeight="1" spans="3:3">
      <c r="C3457" s="82"/>
    </row>
    <row r="3458" s="2" customFormat="1" customHeight="1" spans="3:3">
      <c r="C3458" s="82"/>
    </row>
    <row r="3459" s="2" customFormat="1" customHeight="1" spans="3:3">
      <c r="C3459" s="82"/>
    </row>
    <row r="3460" s="2" customFormat="1" customHeight="1" spans="3:3">
      <c r="C3460" s="82"/>
    </row>
    <row r="3461" s="2" customFormat="1" customHeight="1" spans="3:3">
      <c r="C3461" s="82"/>
    </row>
    <row r="3462" s="2" customFormat="1" customHeight="1" spans="3:3">
      <c r="C3462" s="82"/>
    </row>
    <row r="3463" s="2" customFormat="1" customHeight="1" spans="3:3">
      <c r="C3463" s="82"/>
    </row>
    <row r="3464" s="2" customFormat="1" customHeight="1" spans="3:3">
      <c r="C3464" s="82"/>
    </row>
    <row r="3465" s="2" customFormat="1" customHeight="1" spans="3:3">
      <c r="C3465" s="82"/>
    </row>
    <row r="3466" s="2" customFormat="1" customHeight="1" spans="3:3">
      <c r="C3466" s="82"/>
    </row>
    <row r="3467" s="2" customFormat="1" customHeight="1" spans="3:3">
      <c r="C3467" s="82"/>
    </row>
    <row r="3468" s="2" customFormat="1" customHeight="1" spans="3:3">
      <c r="C3468" s="82"/>
    </row>
    <row r="3469" s="2" customFormat="1" customHeight="1" spans="3:3">
      <c r="C3469" s="82"/>
    </row>
    <row r="3470" s="2" customFormat="1" customHeight="1" spans="3:3">
      <c r="C3470" s="82"/>
    </row>
    <row r="3471" s="2" customFormat="1" customHeight="1" spans="3:3">
      <c r="C3471" s="82"/>
    </row>
    <row r="3472" s="2" customFormat="1" customHeight="1" spans="3:3">
      <c r="C3472" s="82"/>
    </row>
    <row r="3473" s="2" customFormat="1" customHeight="1" spans="3:3">
      <c r="C3473" s="82"/>
    </row>
    <row r="3474" s="2" customFormat="1" customHeight="1" spans="3:3">
      <c r="C3474" s="82"/>
    </row>
    <row r="3475" s="2" customFormat="1" customHeight="1" spans="3:3">
      <c r="C3475" s="82"/>
    </row>
    <row r="3476" s="2" customFormat="1" customHeight="1" spans="3:3">
      <c r="C3476" s="82"/>
    </row>
    <row r="3477" s="2" customFormat="1" customHeight="1" spans="3:3">
      <c r="C3477" s="82"/>
    </row>
    <row r="3478" s="2" customFormat="1" customHeight="1" spans="3:3">
      <c r="C3478" s="82"/>
    </row>
    <row r="3479" s="2" customFormat="1" customHeight="1" spans="3:3">
      <c r="C3479" s="82"/>
    </row>
    <row r="3480" s="2" customFormat="1" customHeight="1" spans="3:3">
      <c r="C3480" s="82"/>
    </row>
    <row r="3481" s="2" customFormat="1" customHeight="1" spans="3:3">
      <c r="C3481" s="82"/>
    </row>
    <row r="3482" s="2" customFormat="1" customHeight="1" spans="3:3">
      <c r="C3482" s="82"/>
    </row>
    <row r="3483" s="2" customFormat="1" customHeight="1" spans="3:3">
      <c r="C3483" s="82"/>
    </row>
    <row r="3484" s="2" customFormat="1" customHeight="1" spans="3:3">
      <c r="C3484" s="82"/>
    </row>
    <row r="3485" s="2" customFormat="1" customHeight="1" spans="3:3">
      <c r="C3485" s="82"/>
    </row>
    <row r="3486" s="2" customFormat="1" customHeight="1" spans="3:3">
      <c r="C3486" s="82"/>
    </row>
    <row r="3487" s="2" customFormat="1" customHeight="1" spans="3:3">
      <c r="C3487" s="82"/>
    </row>
    <row r="3488" s="2" customFormat="1" customHeight="1" spans="3:3">
      <c r="C3488" s="82"/>
    </row>
    <row r="3489" s="2" customFormat="1" customHeight="1" spans="3:3">
      <c r="C3489" s="82"/>
    </row>
    <row r="3490" s="2" customFormat="1" customHeight="1" spans="3:3">
      <c r="C3490" s="82"/>
    </row>
    <row r="3491" s="2" customFormat="1" customHeight="1" spans="3:3">
      <c r="C3491" s="82"/>
    </row>
    <row r="3492" s="2" customFormat="1" customHeight="1" spans="3:3">
      <c r="C3492" s="82"/>
    </row>
    <row r="3493" s="2" customFormat="1" customHeight="1" spans="3:3">
      <c r="C3493" s="82"/>
    </row>
    <row r="3494" s="2" customFormat="1" customHeight="1" spans="3:3">
      <c r="C3494" s="82"/>
    </row>
    <row r="3495" s="2" customFormat="1" customHeight="1" spans="3:3">
      <c r="C3495" s="82"/>
    </row>
    <row r="3496" s="2" customFormat="1" customHeight="1" spans="3:3">
      <c r="C3496" s="82"/>
    </row>
    <row r="3497" s="2" customFormat="1" customHeight="1" spans="3:3">
      <c r="C3497" s="82"/>
    </row>
    <row r="3498" s="2" customFormat="1" customHeight="1" spans="3:3">
      <c r="C3498" s="82"/>
    </row>
    <row r="3499" s="2" customFormat="1" customHeight="1" spans="3:3">
      <c r="C3499" s="82"/>
    </row>
    <row r="3500" s="2" customFormat="1" customHeight="1" spans="3:3">
      <c r="C3500" s="82"/>
    </row>
    <row r="3501" s="2" customFormat="1" customHeight="1" spans="3:3">
      <c r="C3501" s="82"/>
    </row>
    <row r="3502" s="2" customFormat="1" customHeight="1" spans="3:3">
      <c r="C3502" s="82"/>
    </row>
    <row r="3503" s="2" customFormat="1" customHeight="1" spans="3:3">
      <c r="C3503" s="82"/>
    </row>
    <row r="3504" s="2" customFormat="1" customHeight="1" spans="3:3">
      <c r="C3504" s="82"/>
    </row>
    <row r="3505" s="2" customFormat="1" customHeight="1" spans="3:3">
      <c r="C3505" s="82"/>
    </row>
    <row r="3506" s="2" customFormat="1" customHeight="1" spans="3:3">
      <c r="C3506" s="82"/>
    </row>
    <row r="3507" s="2" customFormat="1" customHeight="1" spans="3:3">
      <c r="C3507" s="82"/>
    </row>
    <row r="3508" s="2" customFormat="1" customHeight="1" spans="3:3">
      <c r="C3508" s="82"/>
    </row>
    <row r="3509" s="2" customFormat="1" customHeight="1" spans="3:3">
      <c r="C3509" s="82"/>
    </row>
    <row r="3510" s="2" customFormat="1" customHeight="1" spans="3:3">
      <c r="C3510" s="82"/>
    </row>
    <row r="3511" s="2" customFormat="1" customHeight="1" spans="3:3">
      <c r="C3511" s="82"/>
    </row>
    <row r="3512" s="2" customFormat="1" customHeight="1" spans="3:3">
      <c r="C3512" s="82"/>
    </row>
    <row r="3513" s="2" customFormat="1" customHeight="1" spans="3:3">
      <c r="C3513" s="82"/>
    </row>
    <row r="3514" s="2" customFormat="1" customHeight="1" spans="3:3">
      <c r="C3514" s="82"/>
    </row>
    <row r="3515" s="2" customFormat="1" customHeight="1" spans="3:3">
      <c r="C3515" s="82"/>
    </row>
    <row r="3516" s="2" customFormat="1" customHeight="1" spans="3:3">
      <c r="C3516" s="82"/>
    </row>
    <row r="3517" s="2" customFormat="1" customHeight="1" spans="3:3">
      <c r="C3517" s="82"/>
    </row>
    <row r="3518" s="2" customFormat="1" customHeight="1" spans="3:3">
      <c r="C3518" s="82"/>
    </row>
    <row r="3519" s="2" customFormat="1" customHeight="1" spans="3:3">
      <c r="C3519" s="82"/>
    </row>
    <row r="3520" s="2" customFormat="1" customHeight="1" spans="3:3">
      <c r="C3520" s="82"/>
    </row>
    <row r="3521" s="2" customFormat="1" customHeight="1" spans="3:3">
      <c r="C3521" s="82"/>
    </row>
    <row r="3522" s="2" customFormat="1" customHeight="1" spans="3:3">
      <c r="C3522" s="82"/>
    </row>
    <row r="3523" s="2" customFormat="1" customHeight="1" spans="3:3">
      <c r="C3523" s="82"/>
    </row>
    <row r="3524" s="2" customFormat="1" customHeight="1" spans="3:3">
      <c r="C3524" s="82"/>
    </row>
    <row r="3525" s="2" customFormat="1" customHeight="1" spans="3:3">
      <c r="C3525" s="82"/>
    </row>
    <row r="3526" s="2" customFormat="1" customHeight="1" spans="3:3">
      <c r="C3526" s="82"/>
    </row>
    <row r="3527" s="2" customFormat="1" customHeight="1" spans="3:3">
      <c r="C3527" s="82"/>
    </row>
    <row r="3528" s="2" customFormat="1" customHeight="1" spans="3:3">
      <c r="C3528" s="82"/>
    </row>
    <row r="3529" s="2" customFormat="1" customHeight="1" spans="3:3">
      <c r="C3529" s="82"/>
    </row>
    <row r="3530" s="2" customFormat="1" customHeight="1" spans="3:3">
      <c r="C3530" s="82"/>
    </row>
    <row r="3531" s="2" customFormat="1" customHeight="1" spans="3:3">
      <c r="C3531" s="82"/>
    </row>
    <row r="3532" s="2" customFormat="1" customHeight="1" spans="3:3">
      <c r="C3532" s="82"/>
    </row>
    <row r="3533" s="2" customFormat="1" customHeight="1" spans="3:3">
      <c r="C3533" s="82"/>
    </row>
    <row r="3534" s="2" customFormat="1" customHeight="1" spans="3:3">
      <c r="C3534" s="82"/>
    </row>
    <row r="3535" s="2" customFormat="1" customHeight="1" spans="3:3">
      <c r="C3535" s="82"/>
    </row>
    <row r="3536" s="2" customFormat="1" customHeight="1" spans="3:3">
      <c r="C3536" s="82"/>
    </row>
    <row r="3537" s="2" customFormat="1" customHeight="1" spans="3:3">
      <c r="C3537" s="82"/>
    </row>
    <row r="3538" s="2" customFormat="1" customHeight="1" spans="3:3">
      <c r="C3538" s="82"/>
    </row>
    <row r="3539" s="2" customFormat="1" customHeight="1" spans="3:3">
      <c r="C3539" s="82"/>
    </row>
    <row r="3540" s="2" customFormat="1" customHeight="1" spans="3:3">
      <c r="C3540" s="82"/>
    </row>
    <row r="3541" s="2" customFormat="1" customHeight="1" spans="3:3">
      <c r="C3541" s="82"/>
    </row>
    <row r="3542" s="2" customFormat="1" customHeight="1" spans="3:3">
      <c r="C3542" s="82"/>
    </row>
    <row r="3543" s="2" customFormat="1" customHeight="1" spans="3:3">
      <c r="C3543" s="82"/>
    </row>
    <row r="3544" s="2" customFormat="1" customHeight="1" spans="3:3">
      <c r="C3544" s="82"/>
    </row>
    <row r="3545" s="2" customFormat="1" customHeight="1" spans="3:3">
      <c r="C3545" s="82"/>
    </row>
    <row r="3546" s="2" customFormat="1" customHeight="1" spans="3:3">
      <c r="C3546" s="82"/>
    </row>
    <row r="3547" s="2" customFormat="1" customHeight="1" spans="3:3">
      <c r="C3547" s="82"/>
    </row>
    <row r="3548" s="2" customFormat="1" customHeight="1" spans="3:3">
      <c r="C3548" s="82"/>
    </row>
    <row r="3549" s="2" customFormat="1" customHeight="1" spans="3:3">
      <c r="C3549" s="82"/>
    </row>
    <row r="3550" s="2" customFormat="1" customHeight="1" spans="3:3">
      <c r="C3550" s="82"/>
    </row>
    <row r="3551" s="2" customFormat="1" customHeight="1" spans="3:3">
      <c r="C3551" s="82"/>
    </row>
    <row r="3552" s="2" customFormat="1" customHeight="1" spans="3:3">
      <c r="C3552" s="82"/>
    </row>
    <row r="3553" s="2" customFormat="1" customHeight="1" spans="3:3">
      <c r="C3553" s="82"/>
    </row>
    <row r="3554" s="2" customFormat="1" customHeight="1" spans="3:3">
      <c r="C3554" s="82"/>
    </row>
    <row r="3555" s="2" customFormat="1" customHeight="1" spans="3:3">
      <c r="C3555" s="82"/>
    </row>
    <row r="3556" s="2" customFormat="1" customHeight="1" spans="3:3">
      <c r="C3556" s="82"/>
    </row>
    <row r="3557" s="2" customFormat="1" customHeight="1" spans="3:3">
      <c r="C3557" s="82"/>
    </row>
    <row r="3558" s="2" customFormat="1" customHeight="1" spans="3:3">
      <c r="C3558" s="82"/>
    </row>
    <row r="3559" s="2" customFormat="1" customHeight="1" spans="3:3">
      <c r="C3559" s="82"/>
    </row>
    <row r="3560" s="2" customFormat="1" customHeight="1" spans="3:3">
      <c r="C3560" s="82"/>
    </row>
    <row r="3561" s="2" customFormat="1" customHeight="1" spans="3:3">
      <c r="C3561" s="82"/>
    </row>
    <row r="3562" s="2" customFormat="1" customHeight="1" spans="3:3">
      <c r="C3562" s="82"/>
    </row>
    <row r="3563" s="2" customFormat="1" customHeight="1" spans="3:3">
      <c r="C3563" s="82"/>
    </row>
    <row r="3564" s="2" customFormat="1" customHeight="1" spans="3:3">
      <c r="C3564" s="82"/>
    </row>
    <row r="3565" s="2" customFormat="1" customHeight="1" spans="3:3">
      <c r="C3565" s="82"/>
    </row>
    <row r="3566" s="2" customFormat="1" customHeight="1" spans="3:3">
      <c r="C3566" s="82"/>
    </row>
    <row r="3567" s="2" customFormat="1" customHeight="1" spans="3:3">
      <c r="C3567" s="82"/>
    </row>
    <row r="3568" s="2" customFormat="1" customHeight="1" spans="3:3">
      <c r="C3568" s="82"/>
    </row>
    <row r="3569" s="2" customFormat="1" customHeight="1" spans="3:3">
      <c r="C3569" s="82"/>
    </row>
    <row r="3570" s="2" customFormat="1" customHeight="1" spans="3:3">
      <c r="C3570" s="82"/>
    </row>
    <row r="3571" s="2" customFormat="1" customHeight="1" spans="3:3">
      <c r="C3571" s="82"/>
    </row>
    <row r="3572" s="2" customFormat="1" customHeight="1" spans="3:3">
      <c r="C3572" s="82"/>
    </row>
    <row r="3573" s="2" customFormat="1" customHeight="1" spans="3:3">
      <c r="C3573" s="82"/>
    </row>
    <row r="3574" s="2" customFormat="1" customHeight="1" spans="3:3">
      <c r="C3574" s="82"/>
    </row>
    <row r="3575" s="2" customFormat="1" customHeight="1" spans="3:3">
      <c r="C3575" s="82"/>
    </row>
    <row r="3576" s="2" customFormat="1" customHeight="1" spans="3:3">
      <c r="C3576" s="82"/>
    </row>
    <row r="3577" s="2" customFormat="1" customHeight="1" spans="3:3">
      <c r="C3577" s="82"/>
    </row>
    <row r="3578" s="2" customFormat="1" customHeight="1" spans="3:3">
      <c r="C3578" s="82"/>
    </row>
    <row r="3579" s="2" customFormat="1" customHeight="1" spans="3:3">
      <c r="C3579" s="82"/>
    </row>
    <row r="3580" s="2" customFormat="1" customHeight="1" spans="3:3">
      <c r="C3580" s="82"/>
    </row>
    <row r="3581" s="2" customFormat="1" customHeight="1" spans="3:3">
      <c r="C3581" s="82"/>
    </row>
    <row r="3582" s="2" customFormat="1" customHeight="1" spans="3:3">
      <c r="C3582" s="82"/>
    </row>
    <row r="3583" s="2" customFormat="1" customHeight="1" spans="3:3">
      <c r="C3583" s="82"/>
    </row>
    <row r="3584" s="2" customFormat="1" customHeight="1" spans="3:3">
      <c r="C3584" s="82"/>
    </row>
    <row r="3585" s="2" customFormat="1" customHeight="1" spans="3:3">
      <c r="C3585" s="82"/>
    </row>
    <row r="3586" s="2" customFormat="1" customHeight="1" spans="3:3">
      <c r="C3586" s="82"/>
    </row>
    <row r="3587" s="2" customFormat="1" customHeight="1" spans="3:3">
      <c r="C3587" s="82"/>
    </row>
    <row r="3588" s="2" customFormat="1" customHeight="1" spans="3:3">
      <c r="C3588" s="82"/>
    </row>
    <row r="3589" s="2" customFormat="1" customHeight="1" spans="3:3">
      <c r="C3589" s="82"/>
    </row>
    <row r="3590" s="2" customFormat="1" customHeight="1" spans="3:3">
      <c r="C3590" s="82"/>
    </row>
    <row r="3591" s="2" customFormat="1" customHeight="1" spans="3:3">
      <c r="C3591" s="82"/>
    </row>
    <row r="3592" s="2" customFormat="1" customHeight="1" spans="3:3">
      <c r="C3592" s="82"/>
    </row>
    <row r="3593" s="2" customFormat="1" customHeight="1" spans="3:3">
      <c r="C3593" s="82"/>
    </row>
    <row r="3594" s="2" customFormat="1" customHeight="1" spans="3:3">
      <c r="C3594" s="82"/>
    </row>
    <row r="3595" s="2" customFormat="1" customHeight="1" spans="3:3">
      <c r="C3595" s="82"/>
    </row>
    <row r="3596" s="2" customFormat="1" customHeight="1" spans="3:3">
      <c r="C3596" s="82"/>
    </row>
    <row r="3597" s="2" customFormat="1" customHeight="1" spans="3:3">
      <c r="C3597" s="82"/>
    </row>
    <row r="3598" s="2" customFormat="1" customHeight="1" spans="3:3">
      <c r="C3598" s="82"/>
    </row>
    <row r="3599" s="2" customFormat="1" customHeight="1" spans="3:3">
      <c r="C3599" s="82"/>
    </row>
    <row r="3600" s="2" customFormat="1" customHeight="1" spans="3:3">
      <c r="C3600" s="82"/>
    </row>
    <row r="3601" s="2" customFormat="1" customHeight="1" spans="3:3">
      <c r="C3601" s="82"/>
    </row>
    <row r="3602" s="2" customFormat="1" customHeight="1" spans="3:3">
      <c r="C3602" s="82"/>
    </row>
    <row r="3603" s="2" customFormat="1" customHeight="1" spans="3:3">
      <c r="C3603" s="82"/>
    </row>
    <row r="3604" s="2" customFormat="1" customHeight="1" spans="3:3">
      <c r="C3604" s="82"/>
    </row>
    <row r="3605" s="2" customFormat="1" customHeight="1" spans="3:3">
      <c r="C3605" s="82"/>
    </row>
    <row r="3606" s="2" customFormat="1" customHeight="1" spans="3:3">
      <c r="C3606" s="82"/>
    </row>
    <row r="3607" s="2" customFormat="1" customHeight="1" spans="3:3">
      <c r="C3607" s="82"/>
    </row>
    <row r="3608" s="2" customFormat="1" customHeight="1" spans="3:3">
      <c r="C3608" s="82"/>
    </row>
    <row r="3609" s="2" customFormat="1" customHeight="1" spans="3:3">
      <c r="C3609" s="82"/>
    </row>
    <row r="3610" s="2" customFormat="1" customHeight="1" spans="3:3">
      <c r="C3610" s="82"/>
    </row>
    <row r="3611" s="2" customFormat="1" customHeight="1" spans="3:3">
      <c r="C3611" s="82"/>
    </row>
    <row r="3612" s="2" customFormat="1" customHeight="1" spans="3:3">
      <c r="C3612" s="82"/>
    </row>
    <row r="3613" s="2" customFormat="1" customHeight="1" spans="3:3">
      <c r="C3613" s="82"/>
    </row>
    <row r="3614" s="2" customFormat="1" customHeight="1" spans="3:3">
      <c r="C3614" s="82"/>
    </row>
    <row r="3615" s="2" customFormat="1" customHeight="1" spans="3:3">
      <c r="C3615" s="82"/>
    </row>
    <row r="3616" s="2" customFormat="1" customHeight="1" spans="3:3">
      <c r="C3616" s="82"/>
    </row>
    <row r="3617" s="2" customFormat="1" customHeight="1" spans="3:3">
      <c r="C3617" s="82"/>
    </row>
    <row r="3618" s="2" customFormat="1" customHeight="1" spans="3:3">
      <c r="C3618" s="82"/>
    </row>
    <row r="3619" s="2" customFormat="1" customHeight="1" spans="3:3">
      <c r="C3619" s="82"/>
    </row>
    <row r="3620" s="2" customFormat="1" customHeight="1" spans="3:3">
      <c r="C3620" s="82"/>
    </row>
    <row r="3621" s="2" customFormat="1" customHeight="1" spans="3:3">
      <c r="C3621" s="82"/>
    </row>
    <row r="3622" s="2" customFormat="1" customHeight="1" spans="3:3">
      <c r="C3622" s="82"/>
    </row>
    <row r="3623" s="2" customFormat="1" customHeight="1" spans="3:3">
      <c r="C3623" s="82"/>
    </row>
    <row r="3624" s="2" customFormat="1" customHeight="1" spans="3:3">
      <c r="C3624" s="82"/>
    </row>
    <row r="3625" s="2" customFormat="1" customHeight="1" spans="3:3">
      <c r="C3625" s="82"/>
    </row>
    <row r="3626" s="2" customFormat="1" customHeight="1" spans="3:3">
      <c r="C3626" s="82"/>
    </row>
    <row r="3627" s="2" customFormat="1" customHeight="1" spans="3:3">
      <c r="C3627" s="82"/>
    </row>
    <row r="3628" s="2" customFormat="1" customHeight="1" spans="3:3">
      <c r="C3628" s="82"/>
    </row>
    <row r="3629" s="2" customFormat="1" customHeight="1" spans="3:3">
      <c r="C3629" s="82"/>
    </row>
    <row r="3630" s="2" customFormat="1" customHeight="1" spans="3:3">
      <c r="C3630" s="82"/>
    </row>
    <row r="3631" s="2" customFormat="1" customHeight="1" spans="3:3">
      <c r="C3631" s="82"/>
    </row>
    <row r="3632" s="2" customFormat="1" customHeight="1" spans="3:3">
      <c r="C3632" s="82"/>
    </row>
    <row r="3633" s="2" customFormat="1" customHeight="1" spans="3:3">
      <c r="C3633" s="82"/>
    </row>
    <row r="3634" s="2" customFormat="1" customHeight="1" spans="3:3">
      <c r="C3634" s="82"/>
    </row>
    <row r="3635" s="2" customFormat="1" customHeight="1" spans="3:3">
      <c r="C3635" s="82"/>
    </row>
    <row r="3636" s="2" customFormat="1" customHeight="1" spans="3:3">
      <c r="C3636" s="82"/>
    </row>
    <row r="3637" s="2" customFormat="1" customHeight="1" spans="3:3">
      <c r="C3637" s="82"/>
    </row>
    <row r="3638" s="2" customFormat="1" customHeight="1" spans="3:3">
      <c r="C3638" s="82"/>
    </row>
    <row r="3639" s="2" customFormat="1" customHeight="1" spans="3:3">
      <c r="C3639" s="82"/>
    </row>
    <row r="3640" s="2" customFormat="1" customHeight="1" spans="3:3">
      <c r="C3640" s="82"/>
    </row>
    <row r="3641" s="2" customFormat="1" customHeight="1" spans="3:3">
      <c r="C3641" s="82"/>
    </row>
    <row r="3642" s="2" customFormat="1" customHeight="1" spans="3:3">
      <c r="C3642" s="82"/>
    </row>
    <row r="3643" s="2" customFormat="1" customHeight="1" spans="3:3">
      <c r="C3643" s="82"/>
    </row>
    <row r="3644" s="2" customFormat="1" customHeight="1" spans="3:3">
      <c r="C3644" s="82"/>
    </row>
    <row r="3645" s="2" customFormat="1" customHeight="1" spans="3:3">
      <c r="C3645" s="82"/>
    </row>
    <row r="3646" s="2" customFormat="1" customHeight="1" spans="3:3">
      <c r="C3646" s="82"/>
    </row>
    <row r="3647" s="2" customFormat="1" customHeight="1" spans="3:3">
      <c r="C3647" s="82"/>
    </row>
    <row r="3648" s="2" customFormat="1" customHeight="1" spans="3:3">
      <c r="C3648" s="82"/>
    </row>
    <row r="3649" s="2" customFormat="1" customHeight="1" spans="3:3">
      <c r="C3649" s="82"/>
    </row>
    <row r="3650" s="2" customFormat="1" customHeight="1" spans="3:3">
      <c r="C3650" s="82"/>
    </row>
    <row r="3651" s="2" customFormat="1" customHeight="1" spans="3:3">
      <c r="C3651" s="82"/>
    </row>
    <row r="3652" s="2" customFormat="1" customHeight="1" spans="3:3">
      <c r="C3652" s="82"/>
    </row>
    <row r="3653" s="2" customFormat="1" customHeight="1" spans="3:3">
      <c r="C3653" s="82"/>
    </row>
    <row r="3654" s="2" customFormat="1" customHeight="1" spans="3:3">
      <c r="C3654" s="82"/>
    </row>
    <row r="3655" s="2" customFormat="1" customHeight="1" spans="3:3">
      <c r="C3655" s="82"/>
    </row>
    <row r="3656" s="2" customFormat="1" customHeight="1" spans="3:3">
      <c r="C3656" s="82"/>
    </row>
    <row r="3657" s="2" customFormat="1" customHeight="1" spans="3:3">
      <c r="C3657" s="82"/>
    </row>
    <row r="3658" s="2" customFormat="1" customHeight="1" spans="3:3">
      <c r="C3658" s="82"/>
    </row>
    <row r="3659" s="2" customFormat="1" customHeight="1" spans="3:3">
      <c r="C3659" s="82"/>
    </row>
    <row r="3660" s="2" customFormat="1" customHeight="1" spans="3:3">
      <c r="C3660" s="82"/>
    </row>
    <row r="3661" s="2" customFormat="1" customHeight="1" spans="3:3">
      <c r="C3661" s="82"/>
    </row>
    <row r="3662" s="2" customFormat="1" customHeight="1" spans="3:3">
      <c r="C3662" s="82"/>
    </row>
    <row r="3663" s="2" customFormat="1" customHeight="1" spans="3:3">
      <c r="C3663" s="82"/>
    </row>
    <row r="3664" s="2" customFormat="1" customHeight="1" spans="3:3">
      <c r="C3664" s="82"/>
    </row>
    <row r="3665" s="2" customFormat="1" customHeight="1" spans="3:3">
      <c r="C3665" s="82"/>
    </row>
    <row r="3666" s="2" customFormat="1" customHeight="1" spans="3:3">
      <c r="C3666" s="82"/>
    </row>
    <row r="3667" s="2" customFormat="1" customHeight="1" spans="3:3">
      <c r="C3667" s="82"/>
    </row>
    <row r="3668" s="2" customFormat="1" customHeight="1" spans="3:3">
      <c r="C3668" s="82"/>
    </row>
    <row r="3669" s="2" customFormat="1" customHeight="1" spans="3:3">
      <c r="C3669" s="82"/>
    </row>
    <row r="3670" s="2" customFormat="1" customHeight="1" spans="3:3">
      <c r="C3670" s="82"/>
    </row>
    <row r="3671" s="2" customFormat="1" customHeight="1" spans="3:3">
      <c r="C3671" s="82"/>
    </row>
    <row r="3672" s="2" customFormat="1" customHeight="1" spans="3:3">
      <c r="C3672" s="82"/>
    </row>
    <row r="3673" s="2" customFormat="1" customHeight="1" spans="3:3">
      <c r="C3673" s="82"/>
    </row>
    <row r="3674" s="2" customFormat="1" customHeight="1" spans="3:3">
      <c r="C3674" s="82"/>
    </row>
    <row r="3675" s="2" customFormat="1" customHeight="1" spans="3:3">
      <c r="C3675" s="82"/>
    </row>
    <row r="3676" s="2" customFormat="1" customHeight="1" spans="3:3">
      <c r="C3676" s="82"/>
    </row>
    <row r="3677" s="2" customFormat="1" customHeight="1" spans="3:3">
      <c r="C3677" s="82"/>
    </row>
    <row r="3678" s="2" customFormat="1" customHeight="1" spans="3:3">
      <c r="C3678" s="82"/>
    </row>
    <row r="3679" s="2" customFormat="1" customHeight="1" spans="3:3">
      <c r="C3679" s="82"/>
    </row>
    <row r="3680" s="2" customFormat="1" customHeight="1" spans="3:3">
      <c r="C3680" s="82"/>
    </row>
    <row r="3681" s="2" customFormat="1" customHeight="1" spans="3:3">
      <c r="C3681" s="82"/>
    </row>
    <row r="3682" s="2" customFormat="1" customHeight="1" spans="3:3">
      <c r="C3682" s="82"/>
    </row>
    <row r="3683" s="2" customFormat="1" customHeight="1" spans="3:3">
      <c r="C3683" s="82"/>
    </row>
    <row r="3684" s="2" customFormat="1" customHeight="1" spans="3:3">
      <c r="C3684" s="82"/>
    </row>
    <row r="3685" s="2" customFormat="1" customHeight="1" spans="3:3">
      <c r="C3685" s="82"/>
    </row>
    <row r="3686" s="2" customFormat="1" customHeight="1" spans="3:3">
      <c r="C3686" s="82"/>
    </row>
    <row r="3687" s="2" customFormat="1" customHeight="1" spans="3:3">
      <c r="C3687" s="82"/>
    </row>
    <row r="3688" s="2" customFormat="1" customHeight="1" spans="3:3">
      <c r="C3688" s="82"/>
    </row>
    <row r="3689" s="2" customFormat="1" customHeight="1" spans="3:3">
      <c r="C3689" s="82"/>
    </row>
    <row r="3690" s="2" customFormat="1" customHeight="1" spans="3:3">
      <c r="C3690" s="82"/>
    </row>
    <row r="3691" s="2" customFormat="1" customHeight="1" spans="3:3">
      <c r="C3691" s="82"/>
    </row>
    <row r="3692" s="2" customFormat="1" customHeight="1" spans="3:3">
      <c r="C3692" s="82"/>
    </row>
    <row r="3693" s="2" customFormat="1" customHeight="1" spans="3:3">
      <c r="C3693" s="82"/>
    </row>
    <row r="3694" s="2" customFormat="1" customHeight="1" spans="3:3">
      <c r="C3694" s="82"/>
    </row>
    <row r="3695" s="2" customFormat="1" customHeight="1" spans="3:3">
      <c r="C3695" s="82"/>
    </row>
    <row r="3696" s="2" customFormat="1" customHeight="1" spans="3:3">
      <c r="C3696" s="82"/>
    </row>
    <row r="3697" s="2" customFormat="1" customHeight="1" spans="3:3">
      <c r="C3697" s="82"/>
    </row>
    <row r="3698" s="2" customFormat="1" customHeight="1" spans="3:3">
      <c r="C3698" s="82"/>
    </row>
    <row r="3699" s="2" customFormat="1" customHeight="1" spans="3:3">
      <c r="C3699" s="82"/>
    </row>
    <row r="3700" s="2" customFormat="1" customHeight="1" spans="3:3">
      <c r="C3700" s="82"/>
    </row>
    <row r="3701" s="2" customFormat="1" customHeight="1" spans="3:3">
      <c r="C3701" s="82"/>
    </row>
    <row r="3702" s="2" customFormat="1" customHeight="1" spans="3:3">
      <c r="C3702" s="82"/>
    </row>
    <row r="3703" s="2" customFormat="1" customHeight="1" spans="3:3">
      <c r="C3703" s="82"/>
    </row>
    <row r="3704" s="2" customFormat="1" customHeight="1" spans="3:3">
      <c r="C3704" s="82"/>
    </row>
    <row r="3705" s="2" customFormat="1" customHeight="1" spans="3:3">
      <c r="C3705" s="82"/>
    </row>
    <row r="3706" s="2" customFormat="1" customHeight="1" spans="3:3">
      <c r="C3706" s="82"/>
    </row>
    <row r="3707" s="2" customFormat="1" customHeight="1" spans="3:3">
      <c r="C3707" s="82"/>
    </row>
    <row r="3708" s="2" customFormat="1" customHeight="1" spans="3:3">
      <c r="C3708" s="82"/>
    </row>
    <row r="3709" s="2" customFormat="1" customHeight="1" spans="3:3">
      <c r="C3709" s="82"/>
    </row>
    <row r="3710" s="2" customFormat="1" customHeight="1" spans="3:3">
      <c r="C3710" s="82"/>
    </row>
    <row r="3711" s="2" customFormat="1" customHeight="1" spans="3:3">
      <c r="C3711" s="82"/>
    </row>
    <row r="3712" s="2" customFormat="1" customHeight="1" spans="3:3">
      <c r="C3712" s="82"/>
    </row>
    <row r="3713" s="2" customFormat="1" customHeight="1" spans="3:3">
      <c r="C3713" s="82"/>
    </row>
    <row r="3714" s="2" customFormat="1" customHeight="1" spans="3:3">
      <c r="C3714" s="82"/>
    </row>
    <row r="3715" s="2" customFormat="1" customHeight="1" spans="3:3">
      <c r="C3715" s="82"/>
    </row>
    <row r="3716" s="2" customFormat="1" customHeight="1" spans="3:3">
      <c r="C3716" s="82"/>
    </row>
    <row r="3717" s="2" customFormat="1" customHeight="1" spans="3:3">
      <c r="C3717" s="82"/>
    </row>
    <row r="3718" s="2" customFormat="1" customHeight="1" spans="3:3">
      <c r="C3718" s="82"/>
    </row>
    <row r="3719" s="2" customFormat="1" customHeight="1" spans="3:3">
      <c r="C3719" s="82"/>
    </row>
    <row r="3720" s="2" customFormat="1" customHeight="1" spans="3:3">
      <c r="C3720" s="82"/>
    </row>
    <row r="3721" s="2" customFormat="1" customHeight="1" spans="3:3">
      <c r="C3721" s="82"/>
    </row>
    <row r="3722" s="2" customFormat="1" customHeight="1" spans="3:3">
      <c r="C3722" s="82"/>
    </row>
    <row r="3723" s="2" customFormat="1" customHeight="1" spans="3:3">
      <c r="C3723" s="82"/>
    </row>
    <row r="3724" s="2" customFormat="1" customHeight="1" spans="3:3">
      <c r="C3724" s="82"/>
    </row>
    <row r="3725" s="2" customFormat="1" customHeight="1" spans="3:3">
      <c r="C3725" s="82"/>
    </row>
    <row r="3726" s="2" customFormat="1" customHeight="1" spans="3:3">
      <c r="C3726" s="82"/>
    </row>
    <row r="3727" s="2" customFormat="1" customHeight="1" spans="3:3">
      <c r="C3727" s="82"/>
    </row>
    <row r="3728" s="2" customFormat="1" customHeight="1" spans="3:3">
      <c r="C3728" s="82"/>
    </row>
    <row r="3729" s="2" customFormat="1" customHeight="1" spans="3:3">
      <c r="C3729" s="82"/>
    </row>
    <row r="3730" s="2" customFormat="1" customHeight="1" spans="3:3">
      <c r="C3730" s="82"/>
    </row>
    <row r="3731" s="2" customFormat="1" customHeight="1" spans="3:3">
      <c r="C3731" s="82"/>
    </row>
    <row r="3732" s="2" customFormat="1" customHeight="1" spans="3:3">
      <c r="C3732" s="82"/>
    </row>
    <row r="3733" s="2" customFormat="1" customHeight="1" spans="3:3">
      <c r="C3733" s="82"/>
    </row>
    <row r="3734" s="2" customFormat="1" customHeight="1" spans="3:3">
      <c r="C3734" s="82"/>
    </row>
    <row r="3735" s="2" customFormat="1" customHeight="1" spans="3:3">
      <c r="C3735" s="82"/>
    </row>
    <row r="3736" s="2" customFormat="1" customHeight="1" spans="3:3">
      <c r="C3736" s="82"/>
    </row>
    <row r="3737" s="2" customFormat="1" customHeight="1" spans="3:3">
      <c r="C3737" s="82"/>
    </row>
    <row r="3738" s="2" customFormat="1" customHeight="1" spans="3:3">
      <c r="C3738" s="82"/>
    </row>
    <row r="3739" s="2" customFormat="1" customHeight="1" spans="3:3">
      <c r="C3739" s="82"/>
    </row>
    <row r="3740" s="2" customFormat="1" customHeight="1" spans="3:3">
      <c r="C3740" s="82"/>
    </row>
    <row r="3741" s="2" customFormat="1" customHeight="1" spans="3:3">
      <c r="C3741" s="82"/>
    </row>
    <row r="3742" s="2" customFormat="1" customHeight="1" spans="3:3">
      <c r="C3742" s="82"/>
    </row>
    <row r="3743" s="2" customFormat="1" customHeight="1" spans="3:3">
      <c r="C3743" s="82"/>
    </row>
    <row r="3744" s="2" customFormat="1" customHeight="1" spans="3:3">
      <c r="C3744" s="82"/>
    </row>
    <row r="3745" s="2" customFormat="1" customHeight="1" spans="3:3">
      <c r="C3745" s="82"/>
    </row>
    <row r="3746" s="2" customFormat="1" customHeight="1" spans="3:3">
      <c r="C3746" s="82"/>
    </row>
    <row r="3747" s="2" customFormat="1" customHeight="1" spans="3:3">
      <c r="C3747" s="82"/>
    </row>
    <row r="3748" s="2" customFormat="1" customHeight="1" spans="3:3">
      <c r="C3748" s="82"/>
    </row>
    <row r="3749" s="2" customFormat="1" customHeight="1" spans="3:3">
      <c r="C3749" s="82"/>
    </row>
    <row r="3750" s="2" customFormat="1" customHeight="1" spans="3:3">
      <c r="C3750" s="82"/>
    </row>
    <row r="3751" s="2" customFormat="1" customHeight="1" spans="3:3">
      <c r="C3751" s="82"/>
    </row>
    <row r="3752" s="2" customFormat="1" customHeight="1" spans="3:3">
      <c r="C3752" s="82"/>
    </row>
    <row r="3753" s="2" customFormat="1" customHeight="1" spans="3:3">
      <c r="C3753" s="82"/>
    </row>
    <row r="3754" s="2" customFormat="1" customHeight="1" spans="3:3">
      <c r="C3754" s="82"/>
    </row>
    <row r="3755" s="2" customFormat="1" customHeight="1" spans="3:3">
      <c r="C3755" s="82"/>
    </row>
    <row r="3756" s="2" customFormat="1" customHeight="1" spans="3:3">
      <c r="C3756" s="82"/>
    </row>
    <row r="3757" s="2" customFormat="1" customHeight="1" spans="3:3">
      <c r="C3757" s="82"/>
    </row>
    <row r="3758" s="2" customFormat="1" customHeight="1" spans="3:3">
      <c r="C3758" s="82"/>
    </row>
    <row r="3759" s="2" customFormat="1" customHeight="1" spans="3:3">
      <c r="C3759" s="82"/>
    </row>
    <row r="3760" s="2" customFormat="1" customHeight="1" spans="3:3">
      <c r="C3760" s="82"/>
    </row>
    <row r="3761" s="2" customFormat="1" customHeight="1" spans="3:3">
      <c r="C3761" s="82"/>
    </row>
    <row r="3762" s="2" customFormat="1" customHeight="1" spans="3:3">
      <c r="C3762" s="82"/>
    </row>
    <row r="3763" s="2" customFormat="1" customHeight="1" spans="3:3">
      <c r="C3763" s="82"/>
    </row>
    <row r="3764" s="2" customFormat="1" customHeight="1" spans="3:3">
      <c r="C3764" s="82"/>
    </row>
    <row r="3765" s="2" customFormat="1" customHeight="1" spans="3:3">
      <c r="C3765" s="82"/>
    </row>
    <row r="3766" s="2" customFormat="1" customHeight="1" spans="3:3">
      <c r="C3766" s="82"/>
    </row>
    <row r="3767" s="2" customFormat="1" customHeight="1" spans="3:3">
      <c r="C3767" s="82"/>
    </row>
    <row r="3768" s="2" customFormat="1" customHeight="1" spans="3:3">
      <c r="C3768" s="82"/>
    </row>
    <row r="3769" s="2" customFormat="1" customHeight="1" spans="3:3">
      <c r="C3769" s="82"/>
    </row>
    <row r="3770" s="2" customFormat="1" customHeight="1" spans="3:3">
      <c r="C3770" s="82"/>
    </row>
    <row r="3771" s="2" customFormat="1" customHeight="1" spans="3:3">
      <c r="C3771" s="82"/>
    </row>
    <row r="3772" s="2" customFormat="1" customHeight="1" spans="3:3">
      <c r="C3772" s="82"/>
    </row>
    <row r="3773" s="2" customFormat="1" customHeight="1" spans="3:3">
      <c r="C3773" s="82"/>
    </row>
    <row r="3774" s="2" customFormat="1" customHeight="1" spans="3:3">
      <c r="C3774" s="82"/>
    </row>
    <row r="3775" s="2" customFormat="1" customHeight="1" spans="3:3">
      <c r="C3775" s="82"/>
    </row>
    <row r="3776" s="2" customFormat="1" customHeight="1" spans="3:3">
      <c r="C3776" s="82"/>
    </row>
    <row r="3777" s="2" customFormat="1" customHeight="1" spans="3:3">
      <c r="C3777" s="82"/>
    </row>
    <row r="3778" s="2" customFormat="1" customHeight="1" spans="3:3">
      <c r="C3778" s="82"/>
    </row>
    <row r="3779" s="2" customFormat="1" customHeight="1" spans="3:3">
      <c r="C3779" s="82"/>
    </row>
    <row r="3780" s="2" customFormat="1" customHeight="1" spans="3:3">
      <c r="C3780" s="82"/>
    </row>
    <row r="3781" s="2" customFormat="1" customHeight="1" spans="3:3">
      <c r="C3781" s="82"/>
    </row>
    <row r="3782" s="2" customFormat="1" customHeight="1" spans="3:3">
      <c r="C3782" s="82"/>
    </row>
    <row r="3783" s="2" customFormat="1" customHeight="1" spans="3:3">
      <c r="C3783" s="82"/>
    </row>
    <row r="3784" s="2" customFormat="1" customHeight="1" spans="3:3">
      <c r="C3784" s="82"/>
    </row>
    <row r="3785" s="2" customFormat="1" customHeight="1" spans="3:3">
      <c r="C3785" s="82"/>
    </row>
    <row r="3786" s="2" customFormat="1" customHeight="1" spans="3:3">
      <c r="C3786" s="82"/>
    </row>
    <row r="3787" s="2" customFormat="1" customHeight="1" spans="3:3">
      <c r="C3787" s="82"/>
    </row>
    <row r="3788" s="2" customFormat="1" customHeight="1" spans="3:3">
      <c r="C3788" s="82"/>
    </row>
    <row r="3789" s="2" customFormat="1" customHeight="1" spans="3:3">
      <c r="C3789" s="82"/>
    </row>
    <row r="3790" s="2" customFormat="1" customHeight="1" spans="3:3">
      <c r="C3790" s="82"/>
    </row>
    <row r="3791" s="2" customFormat="1" customHeight="1" spans="3:3">
      <c r="C3791" s="82"/>
    </row>
    <row r="3792" s="2" customFormat="1" customHeight="1" spans="3:3">
      <c r="C3792" s="82"/>
    </row>
    <row r="3793" s="2" customFormat="1" customHeight="1" spans="3:3">
      <c r="C3793" s="82"/>
    </row>
    <row r="3794" s="2" customFormat="1" customHeight="1" spans="3:3">
      <c r="C3794" s="82"/>
    </row>
    <row r="3795" s="2" customFormat="1" customHeight="1" spans="3:3">
      <c r="C3795" s="82"/>
    </row>
    <row r="3796" s="2" customFormat="1" customHeight="1" spans="3:3">
      <c r="C3796" s="82"/>
    </row>
    <row r="3797" s="2" customFormat="1" customHeight="1" spans="3:3">
      <c r="C3797" s="82"/>
    </row>
    <row r="3798" s="2" customFormat="1" customHeight="1" spans="3:3">
      <c r="C3798" s="82"/>
    </row>
    <row r="3799" s="2" customFormat="1" customHeight="1" spans="3:3">
      <c r="C3799" s="82"/>
    </row>
    <row r="3800" s="2" customFormat="1" customHeight="1" spans="3:3">
      <c r="C3800" s="82"/>
    </row>
    <row r="3801" s="2" customFormat="1" customHeight="1" spans="3:3">
      <c r="C3801" s="82"/>
    </row>
    <row r="3802" s="2" customFormat="1" customHeight="1" spans="3:3">
      <c r="C3802" s="82"/>
    </row>
    <row r="3803" s="2" customFormat="1" customHeight="1" spans="3:3">
      <c r="C3803" s="82"/>
    </row>
    <row r="3804" s="2" customFormat="1" customHeight="1" spans="3:3">
      <c r="C3804" s="82"/>
    </row>
    <row r="3805" s="2" customFormat="1" customHeight="1" spans="3:3">
      <c r="C3805" s="82"/>
    </row>
    <row r="3806" s="2" customFormat="1" customHeight="1" spans="3:3">
      <c r="C3806" s="82"/>
    </row>
    <row r="3807" s="2" customFormat="1" customHeight="1" spans="3:3">
      <c r="C3807" s="82"/>
    </row>
    <row r="3808" s="2" customFormat="1" customHeight="1" spans="3:3">
      <c r="C3808" s="82"/>
    </row>
    <row r="3809" s="2" customFormat="1" customHeight="1" spans="3:3">
      <c r="C3809" s="82"/>
    </row>
    <row r="3810" s="2" customFormat="1" customHeight="1" spans="3:3">
      <c r="C3810" s="82"/>
    </row>
    <row r="3811" s="2" customFormat="1" customHeight="1" spans="3:3">
      <c r="C3811" s="82"/>
    </row>
    <row r="3812" s="2" customFormat="1" customHeight="1" spans="3:3">
      <c r="C3812" s="82"/>
    </row>
    <row r="3813" s="2" customFormat="1" customHeight="1" spans="3:3">
      <c r="C3813" s="82"/>
    </row>
    <row r="3814" s="2" customFormat="1" customHeight="1" spans="3:3">
      <c r="C3814" s="82"/>
    </row>
    <row r="3815" s="2" customFormat="1" customHeight="1" spans="3:3">
      <c r="C3815" s="82"/>
    </row>
    <row r="3816" s="2" customFormat="1" customHeight="1" spans="3:3">
      <c r="C3816" s="82"/>
    </row>
    <row r="3817" s="2" customFormat="1" customHeight="1" spans="3:3">
      <c r="C3817" s="82"/>
    </row>
    <row r="3818" s="2" customFormat="1" customHeight="1" spans="3:3">
      <c r="C3818" s="82"/>
    </row>
    <row r="3819" s="2" customFormat="1" customHeight="1" spans="3:3">
      <c r="C3819" s="82"/>
    </row>
    <row r="3820" s="2" customFormat="1" customHeight="1" spans="3:3">
      <c r="C3820" s="82"/>
    </row>
    <row r="3821" s="2" customFormat="1" customHeight="1" spans="3:3">
      <c r="C3821" s="82"/>
    </row>
    <row r="3822" s="2" customFormat="1" customHeight="1" spans="3:3">
      <c r="C3822" s="82"/>
    </row>
    <row r="3823" s="2" customFormat="1" customHeight="1" spans="3:3">
      <c r="C3823" s="82"/>
    </row>
    <row r="3824" s="2" customFormat="1" customHeight="1" spans="3:3">
      <c r="C3824" s="82"/>
    </row>
    <row r="3825" s="2" customFormat="1" customHeight="1" spans="3:3">
      <c r="C3825" s="82"/>
    </row>
    <row r="3826" s="2" customFormat="1" customHeight="1" spans="3:3">
      <c r="C3826" s="82"/>
    </row>
    <row r="3827" s="2" customFormat="1" customHeight="1" spans="3:3">
      <c r="C3827" s="82"/>
    </row>
    <row r="3828" s="2" customFormat="1" customHeight="1" spans="3:3">
      <c r="C3828" s="82"/>
    </row>
    <row r="3829" s="2" customFormat="1" customHeight="1" spans="3:3">
      <c r="C3829" s="82"/>
    </row>
    <row r="3830" s="2" customFormat="1" customHeight="1" spans="3:3">
      <c r="C3830" s="82"/>
    </row>
    <row r="3831" s="2" customFormat="1" customHeight="1" spans="3:3">
      <c r="C3831" s="82"/>
    </row>
    <row r="3832" s="2" customFormat="1" customHeight="1" spans="3:3">
      <c r="C3832" s="82"/>
    </row>
    <row r="3833" s="2" customFormat="1" customHeight="1" spans="3:3">
      <c r="C3833" s="82"/>
    </row>
    <row r="3834" s="2" customFormat="1" customHeight="1" spans="3:3">
      <c r="C3834" s="82"/>
    </row>
    <row r="3835" s="2" customFormat="1" customHeight="1" spans="3:3">
      <c r="C3835" s="82"/>
    </row>
    <row r="3836" s="2" customFormat="1" customHeight="1" spans="3:3">
      <c r="C3836" s="82"/>
    </row>
    <row r="3837" s="2" customFormat="1" customHeight="1" spans="3:3">
      <c r="C3837" s="82"/>
    </row>
    <row r="3838" s="2" customFormat="1" customHeight="1" spans="3:3">
      <c r="C3838" s="82"/>
    </row>
    <row r="3839" s="2" customFormat="1" customHeight="1" spans="3:3">
      <c r="C3839" s="82"/>
    </row>
    <row r="3840" s="2" customFormat="1" customHeight="1" spans="3:3">
      <c r="C3840" s="82"/>
    </row>
    <row r="3841" s="2" customFormat="1" customHeight="1" spans="3:3">
      <c r="C3841" s="82"/>
    </row>
    <row r="3842" s="2" customFormat="1" customHeight="1" spans="3:3">
      <c r="C3842" s="82"/>
    </row>
    <row r="3843" s="2" customFormat="1" customHeight="1" spans="3:3">
      <c r="C3843" s="82"/>
    </row>
    <row r="3844" s="2" customFormat="1" customHeight="1" spans="3:3">
      <c r="C3844" s="82"/>
    </row>
    <row r="3845" s="2" customFormat="1" customHeight="1" spans="3:3">
      <c r="C3845" s="82"/>
    </row>
    <row r="3846" s="2" customFormat="1" customHeight="1" spans="3:3">
      <c r="C3846" s="82"/>
    </row>
    <row r="3847" s="2" customFormat="1" customHeight="1" spans="3:3">
      <c r="C3847" s="82"/>
    </row>
    <row r="3848" s="2" customFormat="1" customHeight="1" spans="3:3">
      <c r="C3848" s="82"/>
    </row>
    <row r="3849" s="2" customFormat="1" customHeight="1" spans="3:3">
      <c r="C3849" s="82"/>
    </row>
    <row r="3850" s="2" customFormat="1" customHeight="1" spans="3:3">
      <c r="C3850" s="82"/>
    </row>
    <row r="3851" s="2" customFormat="1" customHeight="1" spans="3:3">
      <c r="C3851" s="82"/>
    </row>
    <row r="3852" s="2" customFormat="1" customHeight="1" spans="3:3">
      <c r="C3852" s="82"/>
    </row>
    <row r="3853" s="2" customFormat="1" customHeight="1" spans="3:3">
      <c r="C3853" s="82"/>
    </row>
    <row r="3854" s="2" customFormat="1" customHeight="1" spans="3:3">
      <c r="C3854" s="82"/>
    </row>
    <row r="3855" s="2" customFormat="1" customHeight="1" spans="3:3">
      <c r="C3855" s="82"/>
    </row>
    <row r="3856" s="2" customFormat="1" customHeight="1" spans="3:3">
      <c r="C3856" s="82"/>
    </row>
    <row r="3857" s="2" customFormat="1" customHeight="1" spans="3:3">
      <c r="C3857" s="82"/>
    </row>
    <row r="3858" s="2" customFormat="1" customHeight="1" spans="3:3">
      <c r="C3858" s="82"/>
    </row>
    <row r="3859" s="2" customFormat="1" customHeight="1" spans="3:3">
      <c r="C3859" s="82"/>
    </row>
    <row r="3860" s="2" customFormat="1" customHeight="1" spans="3:3">
      <c r="C3860" s="82"/>
    </row>
    <row r="3861" s="2" customFormat="1" customHeight="1" spans="3:3">
      <c r="C3861" s="82"/>
    </row>
    <row r="3862" s="2" customFormat="1" customHeight="1" spans="3:3">
      <c r="C3862" s="82"/>
    </row>
    <row r="3863" s="2" customFormat="1" customHeight="1" spans="3:3">
      <c r="C3863" s="82"/>
    </row>
    <row r="3864" s="2" customFormat="1" customHeight="1" spans="3:3">
      <c r="C3864" s="82"/>
    </row>
    <row r="3865" s="2" customFormat="1" customHeight="1" spans="3:3">
      <c r="C3865" s="82"/>
    </row>
    <row r="3866" s="2" customFormat="1" customHeight="1" spans="3:3">
      <c r="C3866" s="82"/>
    </row>
    <row r="3867" s="2" customFormat="1" customHeight="1" spans="3:3">
      <c r="C3867" s="82"/>
    </row>
    <row r="3868" s="2" customFormat="1" customHeight="1" spans="3:3">
      <c r="C3868" s="82"/>
    </row>
    <row r="3869" s="2" customFormat="1" customHeight="1" spans="3:3">
      <c r="C3869" s="82"/>
    </row>
    <row r="3870" s="2" customFormat="1" customHeight="1" spans="3:3">
      <c r="C3870" s="82"/>
    </row>
    <row r="3871" s="2" customFormat="1" customHeight="1" spans="3:3">
      <c r="C3871" s="82"/>
    </row>
    <row r="3872" s="2" customFormat="1" customHeight="1" spans="3:3">
      <c r="C3872" s="82"/>
    </row>
    <row r="3873" s="2" customFormat="1" customHeight="1" spans="3:3">
      <c r="C3873" s="82"/>
    </row>
    <row r="3874" s="2" customFormat="1" customHeight="1" spans="3:3">
      <c r="C3874" s="82"/>
    </row>
    <row r="3875" s="2" customFormat="1" customHeight="1" spans="3:3">
      <c r="C3875" s="82"/>
    </row>
    <row r="3876" s="2" customFormat="1" customHeight="1" spans="3:3">
      <c r="C3876" s="82"/>
    </row>
    <row r="3877" s="2" customFormat="1" customHeight="1" spans="3:3">
      <c r="C3877" s="82"/>
    </row>
    <row r="3878" s="2" customFormat="1" customHeight="1" spans="3:3">
      <c r="C3878" s="82"/>
    </row>
    <row r="3879" s="2" customFormat="1" customHeight="1" spans="3:3">
      <c r="C3879" s="82"/>
    </row>
    <row r="3880" s="2" customFormat="1" customHeight="1" spans="3:3">
      <c r="C3880" s="82"/>
    </row>
    <row r="3881" s="2" customFormat="1" customHeight="1" spans="3:3">
      <c r="C3881" s="82"/>
    </row>
    <row r="3882" s="2" customFormat="1" customHeight="1" spans="3:3">
      <c r="C3882" s="82"/>
    </row>
    <row r="3883" s="2" customFormat="1" customHeight="1" spans="3:3">
      <c r="C3883" s="82"/>
    </row>
    <row r="3884" s="2" customFormat="1" customHeight="1" spans="3:3">
      <c r="C3884" s="82"/>
    </row>
    <row r="3885" s="2" customFormat="1" customHeight="1" spans="3:3">
      <c r="C3885" s="82"/>
    </row>
    <row r="3886" s="2" customFormat="1" customHeight="1" spans="3:3">
      <c r="C3886" s="82"/>
    </row>
    <row r="3887" s="2" customFormat="1" customHeight="1" spans="3:3">
      <c r="C3887" s="82"/>
    </row>
    <row r="3888" s="2" customFormat="1" customHeight="1" spans="3:3">
      <c r="C3888" s="82"/>
    </row>
    <row r="3889" s="2" customFormat="1" customHeight="1" spans="3:3">
      <c r="C3889" s="82"/>
    </row>
    <row r="3890" s="2" customFormat="1" customHeight="1" spans="3:3">
      <c r="C3890" s="82"/>
    </row>
    <row r="3891" s="2" customFormat="1" customHeight="1" spans="3:3">
      <c r="C3891" s="82"/>
    </row>
    <row r="3892" s="2" customFormat="1" customHeight="1" spans="3:3">
      <c r="C3892" s="82"/>
    </row>
    <row r="3893" s="2" customFormat="1" customHeight="1" spans="3:3">
      <c r="C3893" s="82"/>
    </row>
    <row r="3894" s="2" customFormat="1" customHeight="1" spans="3:3">
      <c r="C3894" s="82"/>
    </row>
    <row r="3895" s="2" customFormat="1" customHeight="1" spans="3:3">
      <c r="C3895" s="82"/>
    </row>
    <row r="3896" s="2" customFormat="1" customHeight="1" spans="3:3">
      <c r="C3896" s="82"/>
    </row>
    <row r="3897" s="2" customFormat="1" customHeight="1" spans="3:3">
      <c r="C3897" s="82"/>
    </row>
    <row r="3898" s="2" customFormat="1" customHeight="1" spans="3:3">
      <c r="C3898" s="82"/>
    </row>
    <row r="3899" s="2" customFormat="1" customHeight="1" spans="3:3">
      <c r="C3899" s="82"/>
    </row>
    <row r="3900" s="2" customFormat="1" customHeight="1" spans="3:3">
      <c r="C3900" s="82"/>
    </row>
    <row r="3901" s="2" customFormat="1" customHeight="1" spans="3:3">
      <c r="C3901" s="82"/>
    </row>
    <row r="3902" s="2" customFormat="1" customHeight="1" spans="3:3">
      <c r="C3902" s="82"/>
    </row>
    <row r="3903" s="2" customFormat="1" customHeight="1" spans="3:3">
      <c r="C3903" s="82"/>
    </row>
    <row r="3904" s="2" customFormat="1" customHeight="1" spans="3:3">
      <c r="C3904" s="82"/>
    </row>
    <row r="3905" s="2" customFormat="1" customHeight="1" spans="3:3">
      <c r="C3905" s="82"/>
    </row>
    <row r="3906" s="2" customFormat="1" customHeight="1" spans="3:3">
      <c r="C3906" s="82"/>
    </row>
    <row r="3907" s="2" customFormat="1" customHeight="1" spans="3:3">
      <c r="C3907" s="82"/>
    </row>
    <row r="3908" s="2" customFormat="1" customHeight="1" spans="3:3">
      <c r="C3908" s="82"/>
    </row>
    <row r="3909" s="2" customFormat="1" customHeight="1" spans="3:3">
      <c r="C3909" s="82"/>
    </row>
    <row r="3910" s="2" customFormat="1" customHeight="1" spans="3:3">
      <c r="C3910" s="82"/>
    </row>
    <row r="3911" s="2" customFormat="1" customHeight="1" spans="3:3">
      <c r="C3911" s="82"/>
    </row>
    <row r="3912" s="2" customFormat="1" customHeight="1" spans="3:3">
      <c r="C3912" s="82"/>
    </row>
    <row r="3913" s="2" customFormat="1" customHeight="1" spans="3:3">
      <c r="C3913" s="82"/>
    </row>
    <row r="3914" s="2" customFormat="1" customHeight="1" spans="3:3">
      <c r="C3914" s="82"/>
    </row>
    <row r="3915" s="2" customFormat="1" customHeight="1" spans="3:3">
      <c r="C3915" s="82"/>
    </row>
    <row r="3916" s="2" customFormat="1" customHeight="1" spans="3:3">
      <c r="C3916" s="82"/>
    </row>
    <row r="3917" s="2" customFormat="1" customHeight="1" spans="3:3">
      <c r="C3917" s="82"/>
    </row>
    <row r="3918" s="2" customFormat="1" customHeight="1" spans="3:3">
      <c r="C3918" s="82"/>
    </row>
    <row r="3919" s="2" customFormat="1" customHeight="1" spans="3:3">
      <c r="C3919" s="82"/>
    </row>
    <row r="3920" s="2" customFormat="1" customHeight="1" spans="3:3">
      <c r="C3920" s="82"/>
    </row>
    <row r="3921" s="2" customFormat="1" customHeight="1" spans="3:3">
      <c r="C3921" s="82"/>
    </row>
    <row r="3922" s="2" customFormat="1" customHeight="1" spans="3:3">
      <c r="C3922" s="82"/>
    </row>
    <row r="3923" s="2" customFormat="1" customHeight="1" spans="3:3">
      <c r="C3923" s="82"/>
    </row>
    <row r="3924" s="2" customFormat="1" customHeight="1" spans="3:3">
      <c r="C3924" s="82"/>
    </row>
    <row r="3925" s="2" customFormat="1" customHeight="1" spans="3:3">
      <c r="C3925" s="82"/>
    </row>
    <row r="3926" s="2" customFormat="1" customHeight="1" spans="3:3">
      <c r="C3926" s="82"/>
    </row>
    <row r="3927" s="2" customFormat="1" customHeight="1" spans="3:3">
      <c r="C3927" s="82"/>
    </row>
    <row r="3928" s="2" customFormat="1" customHeight="1" spans="3:3">
      <c r="C3928" s="82"/>
    </row>
    <row r="3929" s="2" customFormat="1" customHeight="1" spans="3:3">
      <c r="C3929" s="82"/>
    </row>
    <row r="3930" s="2" customFormat="1" customHeight="1" spans="3:3">
      <c r="C3930" s="82"/>
    </row>
    <row r="3931" s="2" customFormat="1" customHeight="1" spans="3:3">
      <c r="C3931" s="82"/>
    </row>
    <row r="3932" s="2" customFormat="1" customHeight="1" spans="3:3">
      <c r="C3932" s="82"/>
    </row>
    <row r="3933" s="2" customFormat="1" customHeight="1" spans="3:3">
      <c r="C3933" s="82"/>
    </row>
    <row r="3934" s="2" customFormat="1" customHeight="1" spans="3:3">
      <c r="C3934" s="82"/>
    </row>
    <row r="3935" s="2" customFormat="1" customHeight="1" spans="3:3">
      <c r="C3935" s="82"/>
    </row>
    <row r="3936" s="2" customFormat="1" customHeight="1" spans="3:3">
      <c r="C3936" s="82"/>
    </row>
    <row r="3937" s="2" customFormat="1" customHeight="1" spans="3:3">
      <c r="C3937" s="82"/>
    </row>
    <row r="3938" s="2" customFormat="1" customHeight="1" spans="3:3">
      <c r="C3938" s="82"/>
    </row>
    <row r="3939" s="2" customFormat="1" customHeight="1" spans="3:3">
      <c r="C3939" s="82"/>
    </row>
    <row r="3940" s="2" customFormat="1" customHeight="1" spans="3:3">
      <c r="C3940" s="82"/>
    </row>
    <row r="3941" s="2" customFormat="1" customHeight="1" spans="3:3">
      <c r="C3941" s="82"/>
    </row>
    <row r="3942" s="2" customFormat="1" customHeight="1" spans="3:3">
      <c r="C3942" s="82"/>
    </row>
    <row r="3943" s="2" customFormat="1" customHeight="1" spans="3:3">
      <c r="C3943" s="82"/>
    </row>
    <row r="3944" s="2" customFormat="1" customHeight="1" spans="3:3">
      <c r="C3944" s="82"/>
    </row>
    <row r="3945" s="2" customFormat="1" customHeight="1" spans="3:3">
      <c r="C3945" s="82"/>
    </row>
    <row r="3946" s="2" customFormat="1" customHeight="1" spans="3:3">
      <c r="C3946" s="82"/>
    </row>
    <row r="3947" s="2" customFormat="1" customHeight="1" spans="3:3">
      <c r="C3947" s="82"/>
    </row>
    <row r="3948" s="2" customFormat="1" customHeight="1" spans="3:3">
      <c r="C3948" s="82"/>
    </row>
    <row r="3949" s="2" customFormat="1" customHeight="1" spans="3:3">
      <c r="C3949" s="82"/>
    </row>
    <row r="3950" s="2" customFormat="1" customHeight="1" spans="3:3">
      <c r="C3950" s="82"/>
    </row>
    <row r="3951" s="2" customFormat="1" customHeight="1" spans="3:3">
      <c r="C3951" s="82"/>
    </row>
    <row r="3952" s="2" customFormat="1" customHeight="1" spans="3:3">
      <c r="C3952" s="82"/>
    </row>
    <row r="3953" s="2" customFormat="1" customHeight="1" spans="3:3">
      <c r="C3953" s="82"/>
    </row>
    <row r="3954" s="2" customFormat="1" customHeight="1" spans="3:3">
      <c r="C3954" s="82"/>
    </row>
    <row r="3955" s="2" customFormat="1" customHeight="1" spans="3:3">
      <c r="C3955" s="82"/>
    </row>
    <row r="3956" s="2" customFormat="1" customHeight="1" spans="3:3">
      <c r="C3956" s="82"/>
    </row>
    <row r="3957" s="2" customFormat="1" customHeight="1" spans="3:3">
      <c r="C3957" s="82"/>
    </row>
    <row r="3958" s="2" customFormat="1" customHeight="1" spans="3:3">
      <c r="C3958" s="82"/>
    </row>
    <row r="3959" s="2" customFormat="1" customHeight="1" spans="3:3">
      <c r="C3959" s="82"/>
    </row>
    <row r="3960" s="2" customFormat="1" customHeight="1" spans="3:3">
      <c r="C3960" s="82"/>
    </row>
    <row r="3961" s="2" customFormat="1" customHeight="1" spans="3:3">
      <c r="C3961" s="82"/>
    </row>
    <row r="3962" s="2" customFormat="1" customHeight="1" spans="3:3">
      <c r="C3962" s="82"/>
    </row>
    <row r="3963" s="2" customFormat="1" customHeight="1" spans="3:3">
      <c r="C3963" s="82"/>
    </row>
    <row r="3964" s="2" customFormat="1" customHeight="1" spans="3:3">
      <c r="C3964" s="82"/>
    </row>
    <row r="3965" s="2" customFormat="1" customHeight="1" spans="3:3">
      <c r="C3965" s="82"/>
    </row>
    <row r="3966" s="2" customFormat="1" customHeight="1" spans="3:3">
      <c r="C3966" s="82"/>
    </row>
    <row r="3967" s="2" customFormat="1" customHeight="1" spans="3:3">
      <c r="C3967" s="82"/>
    </row>
    <row r="3968" s="2" customFormat="1" customHeight="1" spans="3:3">
      <c r="C3968" s="82"/>
    </row>
    <row r="3969" s="2" customFormat="1" customHeight="1" spans="3:3">
      <c r="C3969" s="82"/>
    </row>
    <row r="3970" s="2" customFormat="1" customHeight="1" spans="3:3">
      <c r="C3970" s="82"/>
    </row>
    <row r="3971" s="2" customFormat="1" customHeight="1" spans="3:3">
      <c r="C3971" s="82"/>
    </row>
    <row r="3972" s="2" customFormat="1" customHeight="1" spans="3:3">
      <c r="C3972" s="82"/>
    </row>
    <row r="3973" s="2" customFormat="1" customHeight="1" spans="3:3">
      <c r="C3973" s="82"/>
    </row>
    <row r="3974" s="2" customFormat="1" customHeight="1" spans="3:3">
      <c r="C3974" s="82"/>
    </row>
    <row r="3975" s="2" customFormat="1" customHeight="1" spans="3:3">
      <c r="C3975" s="82"/>
    </row>
    <row r="3976" s="2" customFormat="1" customHeight="1" spans="3:3">
      <c r="C3976" s="82"/>
    </row>
    <row r="3977" s="2" customFormat="1" customHeight="1" spans="3:3">
      <c r="C3977" s="82"/>
    </row>
    <row r="3978" s="2" customFormat="1" customHeight="1" spans="3:3">
      <c r="C3978" s="82"/>
    </row>
    <row r="3979" s="2" customFormat="1" customHeight="1" spans="3:3">
      <c r="C3979" s="82"/>
    </row>
    <row r="3980" s="2" customFormat="1" customHeight="1" spans="3:3">
      <c r="C3980" s="82"/>
    </row>
    <row r="3981" s="2" customFormat="1" customHeight="1" spans="3:3">
      <c r="C3981" s="82"/>
    </row>
    <row r="3982" s="2" customFormat="1" customHeight="1" spans="3:3">
      <c r="C3982" s="82"/>
    </row>
    <row r="3983" s="2" customFormat="1" customHeight="1" spans="3:3">
      <c r="C3983" s="82"/>
    </row>
    <row r="3984" s="2" customFormat="1" customHeight="1" spans="3:3">
      <c r="C3984" s="82"/>
    </row>
    <row r="3985" s="2" customFormat="1" customHeight="1" spans="3:3">
      <c r="C3985" s="82"/>
    </row>
    <row r="3986" s="2" customFormat="1" customHeight="1" spans="3:3">
      <c r="C3986" s="82"/>
    </row>
    <row r="3987" s="2" customFormat="1" customHeight="1" spans="3:3">
      <c r="C3987" s="82"/>
    </row>
    <row r="3988" s="2" customFormat="1" customHeight="1" spans="3:3">
      <c r="C3988" s="82"/>
    </row>
    <row r="3989" s="2" customFormat="1" customHeight="1" spans="3:3">
      <c r="C3989" s="82"/>
    </row>
    <row r="3990" s="2" customFormat="1" customHeight="1" spans="3:3">
      <c r="C3990" s="82"/>
    </row>
    <row r="3991" s="2" customFormat="1" customHeight="1" spans="3:3">
      <c r="C3991" s="82"/>
    </row>
    <row r="3992" s="2" customFormat="1" customHeight="1" spans="3:3">
      <c r="C3992" s="82"/>
    </row>
    <row r="3993" s="2" customFormat="1" customHeight="1" spans="3:3">
      <c r="C3993" s="82"/>
    </row>
    <row r="3994" s="2" customFormat="1" customHeight="1" spans="3:3">
      <c r="C3994" s="82"/>
    </row>
    <row r="3995" s="2" customFormat="1" customHeight="1" spans="3:3">
      <c r="C3995" s="82"/>
    </row>
    <row r="3996" s="2" customFormat="1" customHeight="1" spans="3:3">
      <c r="C3996" s="82"/>
    </row>
    <row r="3997" s="2" customFormat="1" customHeight="1" spans="3:3">
      <c r="C3997" s="82"/>
    </row>
    <row r="3998" s="2" customFormat="1" customHeight="1" spans="3:3">
      <c r="C3998" s="82"/>
    </row>
    <row r="3999" s="2" customFormat="1" customHeight="1" spans="3:3">
      <c r="C3999" s="82"/>
    </row>
    <row r="4000" s="2" customFormat="1" customHeight="1" spans="3:3">
      <c r="C4000" s="82"/>
    </row>
    <row r="4001" s="2" customFormat="1" customHeight="1" spans="3:3">
      <c r="C4001" s="82"/>
    </row>
    <row r="4002" s="2" customFormat="1" customHeight="1" spans="3:3">
      <c r="C4002" s="82"/>
    </row>
    <row r="4003" s="2" customFormat="1" customHeight="1" spans="3:3">
      <c r="C4003" s="82"/>
    </row>
    <row r="4004" s="2" customFormat="1" customHeight="1" spans="3:3">
      <c r="C4004" s="82"/>
    </row>
    <row r="4005" s="2" customFormat="1" customHeight="1" spans="3:3">
      <c r="C4005" s="82"/>
    </row>
    <row r="4006" s="2" customFormat="1" customHeight="1" spans="3:3">
      <c r="C4006" s="82"/>
    </row>
    <row r="4007" s="2" customFormat="1" customHeight="1" spans="3:3">
      <c r="C4007" s="82"/>
    </row>
    <row r="4008" s="2" customFormat="1" customHeight="1" spans="3:3">
      <c r="C4008" s="82"/>
    </row>
    <row r="4009" s="2" customFormat="1" customHeight="1" spans="3:3">
      <c r="C4009" s="82"/>
    </row>
    <row r="4010" s="2" customFormat="1" customHeight="1" spans="3:3">
      <c r="C4010" s="82"/>
    </row>
    <row r="4011" s="2" customFormat="1" customHeight="1" spans="3:3">
      <c r="C4011" s="82"/>
    </row>
    <row r="4012" s="2" customFormat="1" customHeight="1" spans="3:3">
      <c r="C4012" s="82"/>
    </row>
    <row r="4013" s="2" customFormat="1" customHeight="1" spans="3:3">
      <c r="C4013" s="82"/>
    </row>
    <row r="4014" s="2" customFormat="1" customHeight="1" spans="3:3">
      <c r="C4014" s="82"/>
    </row>
    <row r="4015" s="2" customFormat="1" customHeight="1" spans="3:3">
      <c r="C4015" s="82"/>
    </row>
    <row r="4016" s="2" customFormat="1" customHeight="1" spans="3:3">
      <c r="C4016" s="82"/>
    </row>
    <row r="4017" s="2" customFormat="1" customHeight="1" spans="3:3">
      <c r="C4017" s="82"/>
    </row>
    <row r="4018" s="2" customFormat="1" customHeight="1" spans="3:3">
      <c r="C4018" s="82"/>
    </row>
    <row r="4019" s="2" customFormat="1" customHeight="1" spans="3:3">
      <c r="C4019" s="82"/>
    </row>
    <row r="4020" s="2" customFormat="1" customHeight="1" spans="3:3">
      <c r="C4020" s="82"/>
    </row>
    <row r="4021" s="2" customFormat="1" customHeight="1" spans="3:3">
      <c r="C4021" s="82"/>
    </row>
    <row r="4022" s="2" customFormat="1" customHeight="1" spans="3:3">
      <c r="C4022" s="82"/>
    </row>
    <row r="4023" s="2" customFormat="1" customHeight="1" spans="3:3">
      <c r="C4023" s="82"/>
    </row>
    <row r="4024" s="2" customFormat="1" customHeight="1" spans="3:3">
      <c r="C4024" s="82"/>
    </row>
    <row r="4025" s="2" customFormat="1" customHeight="1" spans="3:3">
      <c r="C4025" s="82"/>
    </row>
    <row r="4026" s="2" customFormat="1" customHeight="1" spans="3:3">
      <c r="C4026" s="82"/>
    </row>
    <row r="4027" s="2" customFormat="1" customHeight="1" spans="3:3">
      <c r="C4027" s="82"/>
    </row>
    <row r="4028" s="2" customFormat="1" customHeight="1" spans="3:3">
      <c r="C4028" s="82"/>
    </row>
    <row r="4029" s="2" customFormat="1" customHeight="1" spans="3:3">
      <c r="C4029" s="82"/>
    </row>
    <row r="4030" s="2" customFormat="1" customHeight="1" spans="3:3">
      <c r="C4030" s="82"/>
    </row>
    <row r="4031" s="2" customFormat="1" customHeight="1" spans="3:3">
      <c r="C4031" s="82"/>
    </row>
    <row r="4032" s="2" customFormat="1" customHeight="1" spans="3:3">
      <c r="C4032" s="82"/>
    </row>
    <row r="4033" s="2" customFormat="1" customHeight="1" spans="3:3">
      <c r="C4033" s="82"/>
    </row>
    <row r="4034" s="2" customFormat="1" customHeight="1" spans="3:3">
      <c r="C4034" s="82"/>
    </row>
    <row r="4035" s="2" customFormat="1" customHeight="1" spans="3:3">
      <c r="C4035" s="82"/>
    </row>
    <row r="4036" s="2" customFormat="1" customHeight="1" spans="3:3">
      <c r="C4036" s="82"/>
    </row>
    <row r="4037" s="2" customFormat="1" customHeight="1" spans="3:3">
      <c r="C4037" s="82"/>
    </row>
    <row r="4038" s="2" customFormat="1" customHeight="1" spans="3:3">
      <c r="C4038" s="82"/>
    </row>
    <row r="4039" s="2" customFormat="1" customHeight="1" spans="3:3">
      <c r="C4039" s="82"/>
    </row>
    <row r="4040" s="2" customFormat="1" customHeight="1" spans="3:3">
      <c r="C4040" s="82"/>
    </row>
    <row r="4041" s="2" customFormat="1" customHeight="1" spans="3:3">
      <c r="C4041" s="82"/>
    </row>
    <row r="4042" s="2" customFormat="1" customHeight="1" spans="3:3">
      <c r="C4042" s="82"/>
    </row>
    <row r="4043" s="2" customFormat="1" customHeight="1" spans="3:3">
      <c r="C4043" s="82"/>
    </row>
    <row r="4044" s="2" customFormat="1" customHeight="1" spans="3:3">
      <c r="C4044" s="82"/>
    </row>
    <row r="4045" s="2" customFormat="1" customHeight="1" spans="3:3">
      <c r="C4045" s="82"/>
    </row>
    <row r="4046" s="2" customFormat="1" customHeight="1" spans="3:3">
      <c r="C4046" s="82"/>
    </row>
    <row r="4047" s="2" customFormat="1" customHeight="1" spans="3:3">
      <c r="C4047" s="82"/>
    </row>
    <row r="4048" s="2" customFormat="1" customHeight="1" spans="3:3">
      <c r="C4048" s="82"/>
    </row>
    <row r="4049" s="2" customFormat="1" customHeight="1" spans="3:3">
      <c r="C4049" s="82"/>
    </row>
    <row r="4050" s="2" customFormat="1" customHeight="1" spans="3:3">
      <c r="C4050" s="82"/>
    </row>
    <row r="4051" s="2" customFormat="1" customHeight="1" spans="3:3">
      <c r="C4051" s="82"/>
    </row>
    <row r="4052" s="2" customFormat="1" customHeight="1" spans="3:3">
      <c r="C4052" s="82"/>
    </row>
    <row r="4053" s="2" customFormat="1" customHeight="1" spans="3:3">
      <c r="C4053" s="82"/>
    </row>
    <row r="4054" s="2" customFormat="1" customHeight="1" spans="3:3">
      <c r="C4054" s="82"/>
    </row>
    <row r="4055" s="2" customFormat="1" customHeight="1" spans="3:3">
      <c r="C4055" s="82"/>
    </row>
    <row r="4056" s="2" customFormat="1" customHeight="1" spans="3:3">
      <c r="C4056" s="82"/>
    </row>
    <row r="4057" s="2" customFormat="1" customHeight="1" spans="3:3">
      <c r="C4057" s="82"/>
    </row>
    <row r="4058" s="2" customFormat="1" customHeight="1" spans="3:3">
      <c r="C4058" s="82"/>
    </row>
    <row r="4059" s="2" customFormat="1" customHeight="1" spans="3:3">
      <c r="C4059" s="82"/>
    </row>
    <row r="4060" s="2" customFormat="1" customHeight="1" spans="3:3">
      <c r="C4060" s="82"/>
    </row>
    <row r="4061" s="2" customFormat="1" customHeight="1" spans="3:3">
      <c r="C4061" s="82"/>
    </row>
    <row r="4062" s="2" customFormat="1" customHeight="1" spans="3:3">
      <c r="C4062" s="82"/>
    </row>
    <row r="4063" s="2" customFormat="1" customHeight="1" spans="3:3">
      <c r="C4063" s="82"/>
    </row>
    <row r="4064" s="2" customFormat="1" customHeight="1" spans="3:3">
      <c r="C4064" s="82"/>
    </row>
    <row r="4065" s="2" customFormat="1" customHeight="1" spans="3:3">
      <c r="C4065" s="82"/>
    </row>
    <row r="4066" s="2" customFormat="1" customHeight="1" spans="3:3">
      <c r="C4066" s="82"/>
    </row>
    <row r="4067" s="2" customFormat="1" customHeight="1" spans="3:3">
      <c r="C4067" s="82"/>
    </row>
    <row r="4068" s="2" customFormat="1" customHeight="1" spans="3:3">
      <c r="C4068" s="82"/>
    </row>
    <row r="4069" s="2" customFormat="1" customHeight="1" spans="3:3">
      <c r="C4069" s="82"/>
    </row>
    <row r="4070" s="2" customFormat="1" customHeight="1" spans="3:3">
      <c r="C4070" s="82"/>
    </row>
    <row r="4071" s="2" customFormat="1" customHeight="1" spans="3:3">
      <c r="C4071" s="82"/>
    </row>
    <row r="4072" s="2" customFormat="1" customHeight="1" spans="3:3">
      <c r="C4072" s="82"/>
    </row>
    <row r="4073" s="2" customFormat="1" customHeight="1" spans="3:3">
      <c r="C4073" s="82"/>
    </row>
    <row r="4074" s="2" customFormat="1" customHeight="1" spans="3:3">
      <c r="C4074" s="82"/>
    </row>
    <row r="4075" s="2" customFormat="1" customHeight="1" spans="3:3">
      <c r="C4075" s="82"/>
    </row>
    <row r="4076" s="2" customFormat="1" customHeight="1" spans="3:3">
      <c r="C4076" s="82"/>
    </row>
    <row r="4077" s="2" customFormat="1" customHeight="1" spans="3:3">
      <c r="C4077" s="82"/>
    </row>
    <row r="4078" s="2" customFormat="1" customHeight="1" spans="3:3">
      <c r="C4078" s="82"/>
    </row>
    <row r="4079" s="2" customFormat="1" customHeight="1" spans="3:3">
      <c r="C4079" s="82"/>
    </row>
    <row r="4080" s="2" customFormat="1" customHeight="1" spans="3:3">
      <c r="C4080" s="82"/>
    </row>
    <row r="4081" s="2" customFormat="1" customHeight="1" spans="3:3">
      <c r="C4081" s="82"/>
    </row>
    <row r="4082" s="2" customFormat="1" customHeight="1" spans="3:3">
      <c r="C4082" s="82"/>
    </row>
    <row r="4083" s="2" customFormat="1" customHeight="1" spans="3:3">
      <c r="C4083" s="82"/>
    </row>
    <row r="4084" s="2" customFormat="1" customHeight="1" spans="3:3">
      <c r="C4084" s="82"/>
    </row>
    <row r="4085" s="2" customFormat="1" customHeight="1" spans="3:3">
      <c r="C4085" s="82"/>
    </row>
    <row r="4086" s="2" customFormat="1" customHeight="1" spans="3:3">
      <c r="C4086" s="82"/>
    </row>
    <row r="4087" s="2" customFormat="1" customHeight="1" spans="3:3">
      <c r="C4087" s="82"/>
    </row>
    <row r="4088" s="2" customFormat="1" customHeight="1" spans="3:3">
      <c r="C4088" s="82"/>
    </row>
    <row r="4089" s="2" customFormat="1" customHeight="1" spans="3:3">
      <c r="C4089" s="82"/>
    </row>
    <row r="4090" s="2" customFormat="1" customHeight="1" spans="3:3">
      <c r="C4090" s="82"/>
    </row>
    <row r="4091" s="2" customFormat="1" customHeight="1" spans="3:3">
      <c r="C4091" s="82"/>
    </row>
    <row r="4092" s="2" customFormat="1" customHeight="1" spans="3:3">
      <c r="C4092" s="82"/>
    </row>
    <row r="4093" s="2" customFormat="1" customHeight="1" spans="3:3">
      <c r="C4093" s="82"/>
    </row>
    <row r="4094" s="2" customFormat="1" customHeight="1" spans="3:3">
      <c r="C4094" s="82"/>
    </row>
    <row r="4095" s="2" customFormat="1" customHeight="1" spans="3:3">
      <c r="C4095" s="82"/>
    </row>
    <row r="4096" s="2" customFormat="1" customHeight="1" spans="3:3">
      <c r="C4096" s="82"/>
    </row>
    <row r="4097" s="2" customFormat="1" customHeight="1" spans="3:3">
      <c r="C4097" s="82"/>
    </row>
    <row r="4098" s="2" customFormat="1" customHeight="1" spans="3:3">
      <c r="C4098" s="82"/>
    </row>
    <row r="4099" s="2" customFormat="1" customHeight="1" spans="3:3">
      <c r="C4099" s="82"/>
    </row>
    <row r="4100" s="2" customFormat="1" customHeight="1" spans="3:3">
      <c r="C4100" s="82"/>
    </row>
    <row r="4101" s="2" customFormat="1" customHeight="1" spans="3:3">
      <c r="C4101" s="82"/>
    </row>
    <row r="4102" s="2" customFormat="1" customHeight="1" spans="3:3">
      <c r="C4102" s="82"/>
    </row>
    <row r="4103" s="2" customFormat="1" customHeight="1" spans="3:3">
      <c r="C4103" s="82"/>
    </row>
    <row r="4104" s="2" customFormat="1" customHeight="1" spans="3:3">
      <c r="C4104" s="82"/>
    </row>
    <row r="4105" s="2" customFormat="1" customHeight="1" spans="3:3">
      <c r="C4105" s="82"/>
    </row>
    <row r="4106" s="2" customFormat="1" customHeight="1" spans="3:3">
      <c r="C4106" s="82"/>
    </row>
    <row r="4107" s="2" customFormat="1" customHeight="1" spans="3:3">
      <c r="C4107" s="82"/>
    </row>
    <row r="4108" s="2" customFormat="1" customHeight="1" spans="3:3">
      <c r="C4108" s="82"/>
    </row>
    <row r="4109" s="2" customFormat="1" customHeight="1" spans="3:3">
      <c r="C4109" s="82"/>
    </row>
    <row r="4110" s="2" customFormat="1" customHeight="1" spans="3:3">
      <c r="C4110" s="82"/>
    </row>
    <row r="4111" s="2" customFormat="1" customHeight="1" spans="3:3">
      <c r="C4111" s="82"/>
    </row>
    <row r="4112" s="2" customFormat="1" customHeight="1" spans="3:3">
      <c r="C4112" s="82"/>
    </row>
    <row r="4113" s="2" customFormat="1" customHeight="1" spans="3:3">
      <c r="C4113" s="82"/>
    </row>
    <row r="4114" s="2" customFormat="1" customHeight="1" spans="3:3">
      <c r="C4114" s="82"/>
    </row>
    <row r="4115" s="2" customFormat="1" customHeight="1" spans="3:3">
      <c r="C4115" s="82"/>
    </row>
    <row r="4116" s="2" customFormat="1" customHeight="1" spans="3:3">
      <c r="C4116" s="82"/>
    </row>
    <row r="4117" s="2" customFormat="1" customHeight="1" spans="3:3">
      <c r="C4117" s="82"/>
    </row>
    <row r="4118" s="2" customFormat="1" customHeight="1" spans="3:3">
      <c r="C4118" s="82"/>
    </row>
    <row r="4119" s="2" customFormat="1" customHeight="1" spans="3:3">
      <c r="C4119" s="82"/>
    </row>
    <row r="4120" s="2" customFormat="1" customHeight="1" spans="3:3">
      <c r="C4120" s="82"/>
    </row>
    <row r="4121" s="2" customFormat="1" customHeight="1" spans="3:3">
      <c r="C4121" s="82"/>
    </row>
    <row r="4122" s="2" customFormat="1" customHeight="1" spans="3:3">
      <c r="C4122" s="82"/>
    </row>
    <row r="4123" s="2" customFormat="1" customHeight="1" spans="3:3">
      <c r="C4123" s="82"/>
    </row>
    <row r="4124" s="2" customFormat="1" customHeight="1" spans="3:3">
      <c r="C4124" s="82"/>
    </row>
    <row r="4125" s="2" customFormat="1" customHeight="1" spans="3:3">
      <c r="C4125" s="82"/>
    </row>
    <row r="4126" s="2" customFormat="1" customHeight="1" spans="3:3">
      <c r="C4126" s="82"/>
    </row>
    <row r="4127" s="2" customFormat="1" customHeight="1" spans="3:3">
      <c r="C4127" s="82"/>
    </row>
    <row r="4128" s="2" customFormat="1" customHeight="1" spans="3:3">
      <c r="C4128" s="82"/>
    </row>
    <row r="4129" s="2" customFormat="1" customHeight="1" spans="3:3">
      <c r="C4129" s="82"/>
    </row>
    <row r="4130" s="2" customFormat="1" customHeight="1" spans="3:3">
      <c r="C4130" s="82"/>
    </row>
    <row r="4131" s="2" customFormat="1" customHeight="1" spans="3:3">
      <c r="C4131" s="82"/>
    </row>
    <row r="4132" s="2" customFormat="1" customHeight="1" spans="3:3">
      <c r="C4132" s="82"/>
    </row>
    <row r="4133" s="2" customFormat="1" customHeight="1" spans="3:3">
      <c r="C4133" s="82"/>
    </row>
    <row r="4134" s="2" customFormat="1" customHeight="1" spans="3:3">
      <c r="C4134" s="82"/>
    </row>
    <row r="4135" s="2" customFormat="1" customHeight="1" spans="3:3">
      <c r="C4135" s="82"/>
    </row>
    <row r="4136" s="2" customFormat="1" customHeight="1" spans="3:3">
      <c r="C4136" s="82"/>
    </row>
    <row r="4137" s="2" customFormat="1" customHeight="1" spans="3:3">
      <c r="C4137" s="82"/>
    </row>
    <row r="4138" s="2" customFormat="1" customHeight="1" spans="3:3">
      <c r="C4138" s="82"/>
    </row>
    <row r="4139" s="2" customFormat="1" customHeight="1" spans="3:3">
      <c r="C4139" s="82"/>
    </row>
    <row r="4140" s="2" customFormat="1" customHeight="1" spans="3:3">
      <c r="C4140" s="82"/>
    </row>
    <row r="4141" s="2" customFormat="1" customHeight="1" spans="3:3">
      <c r="C4141" s="82"/>
    </row>
    <row r="4142" s="2" customFormat="1" customHeight="1" spans="3:3">
      <c r="C4142" s="82"/>
    </row>
    <row r="4143" s="2" customFormat="1" customHeight="1" spans="3:3">
      <c r="C4143" s="82"/>
    </row>
    <row r="4144" s="2" customFormat="1" customHeight="1" spans="3:3">
      <c r="C4144" s="82"/>
    </row>
    <row r="4145" s="2" customFormat="1" customHeight="1" spans="3:3">
      <c r="C4145" s="82"/>
    </row>
    <row r="4146" s="2" customFormat="1" customHeight="1" spans="3:3">
      <c r="C4146" s="82"/>
    </row>
    <row r="4147" s="2" customFormat="1" customHeight="1" spans="3:3">
      <c r="C4147" s="82"/>
    </row>
    <row r="4148" s="2" customFormat="1" customHeight="1" spans="3:3">
      <c r="C4148" s="82"/>
    </row>
    <row r="4149" s="2" customFormat="1" customHeight="1" spans="3:3">
      <c r="C4149" s="82"/>
    </row>
    <row r="4150" s="2" customFormat="1" customHeight="1" spans="3:3">
      <c r="C4150" s="82"/>
    </row>
    <row r="4151" s="2" customFormat="1" customHeight="1" spans="3:3">
      <c r="C4151" s="82"/>
    </row>
    <row r="4152" s="2" customFormat="1" customHeight="1" spans="3:3">
      <c r="C4152" s="82"/>
    </row>
    <row r="4153" s="2" customFormat="1" customHeight="1" spans="3:3">
      <c r="C4153" s="82"/>
    </row>
    <row r="4154" s="2" customFormat="1" customHeight="1" spans="3:3">
      <c r="C4154" s="82"/>
    </row>
    <row r="4155" s="2" customFormat="1" customHeight="1" spans="3:3">
      <c r="C4155" s="82"/>
    </row>
    <row r="4156" s="2" customFormat="1" customHeight="1" spans="3:3">
      <c r="C4156" s="82"/>
    </row>
    <row r="4157" s="2" customFormat="1" customHeight="1" spans="3:3">
      <c r="C4157" s="82"/>
    </row>
    <row r="4158" s="2" customFormat="1" customHeight="1" spans="3:3">
      <c r="C4158" s="82"/>
    </row>
    <row r="4159" s="2" customFormat="1" customHeight="1" spans="3:3">
      <c r="C4159" s="82"/>
    </row>
    <row r="4160" s="2" customFormat="1" customHeight="1" spans="3:3">
      <c r="C4160" s="82"/>
    </row>
    <row r="4161" s="2" customFormat="1" customHeight="1" spans="3:3">
      <c r="C4161" s="82"/>
    </row>
    <row r="4162" s="2" customFormat="1" customHeight="1" spans="3:3">
      <c r="C4162" s="82"/>
    </row>
    <row r="4163" s="2" customFormat="1" customHeight="1" spans="3:3">
      <c r="C4163" s="82"/>
    </row>
    <row r="4164" s="2" customFormat="1" customHeight="1" spans="3:3">
      <c r="C4164" s="82"/>
    </row>
    <row r="4165" s="2" customFormat="1" customHeight="1" spans="3:3">
      <c r="C4165" s="82"/>
    </row>
    <row r="4166" s="2" customFormat="1" customHeight="1" spans="3:3">
      <c r="C4166" s="82"/>
    </row>
    <row r="4167" s="2" customFormat="1" customHeight="1" spans="3:3">
      <c r="C4167" s="82"/>
    </row>
    <row r="4168" s="2" customFormat="1" customHeight="1" spans="3:3">
      <c r="C4168" s="82"/>
    </row>
    <row r="4169" s="2" customFormat="1" customHeight="1" spans="3:3">
      <c r="C4169" s="82"/>
    </row>
    <row r="4170" s="2" customFormat="1" customHeight="1" spans="3:3">
      <c r="C4170" s="82"/>
    </row>
    <row r="4171" s="2" customFormat="1" customHeight="1" spans="3:3">
      <c r="C4171" s="82"/>
    </row>
    <row r="4172" s="2" customFormat="1" customHeight="1" spans="3:3">
      <c r="C4172" s="82"/>
    </row>
    <row r="4173" s="2" customFormat="1" customHeight="1" spans="3:3">
      <c r="C4173" s="82"/>
    </row>
    <row r="4174" s="2" customFormat="1" customHeight="1" spans="3:3">
      <c r="C4174" s="82"/>
    </row>
    <row r="4175" s="2" customFormat="1" customHeight="1" spans="3:3">
      <c r="C4175" s="82"/>
    </row>
    <row r="4176" s="2" customFormat="1" customHeight="1" spans="3:3">
      <c r="C4176" s="82"/>
    </row>
    <row r="4177" s="2" customFormat="1" customHeight="1" spans="3:3">
      <c r="C4177" s="82"/>
    </row>
    <row r="4178" s="2" customFormat="1" customHeight="1" spans="3:3">
      <c r="C4178" s="82"/>
    </row>
    <row r="4179" s="2" customFormat="1" customHeight="1" spans="3:3">
      <c r="C4179" s="82"/>
    </row>
    <row r="4180" s="2" customFormat="1" customHeight="1" spans="3:3">
      <c r="C4180" s="82"/>
    </row>
    <row r="4181" s="2" customFormat="1" customHeight="1" spans="3:3">
      <c r="C4181" s="82"/>
    </row>
    <row r="4182" s="2" customFormat="1" customHeight="1" spans="3:3">
      <c r="C4182" s="82"/>
    </row>
    <row r="4183" s="2" customFormat="1" customHeight="1" spans="3:3">
      <c r="C4183" s="82"/>
    </row>
    <row r="4184" s="2" customFormat="1" customHeight="1" spans="3:3">
      <c r="C4184" s="82"/>
    </row>
    <row r="4185" s="2" customFormat="1" customHeight="1" spans="3:3">
      <c r="C4185" s="82"/>
    </row>
    <row r="4186" s="2" customFormat="1" customHeight="1" spans="3:3">
      <c r="C4186" s="82"/>
    </row>
    <row r="4187" s="2" customFormat="1" customHeight="1" spans="3:3">
      <c r="C4187" s="82"/>
    </row>
    <row r="4188" s="2" customFormat="1" customHeight="1" spans="3:3">
      <c r="C4188" s="82"/>
    </row>
    <row r="4189" s="2" customFormat="1" customHeight="1" spans="3:3">
      <c r="C4189" s="82"/>
    </row>
    <row r="4190" s="2" customFormat="1" customHeight="1" spans="3:3">
      <c r="C4190" s="82"/>
    </row>
    <row r="4191" s="2" customFormat="1" customHeight="1" spans="3:3">
      <c r="C4191" s="82"/>
    </row>
    <row r="4192" s="2" customFormat="1" customHeight="1" spans="3:3">
      <c r="C4192" s="82"/>
    </row>
    <row r="4193" s="2" customFormat="1" customHeight="1" spans="3:3">
      <c r="C4193" s="82"/>
    </row>
    <row r="4194" s="2" customFormat="1" customHeight="1" spans="3:3">
      <c r="C4194" s="82"/>
    </row>
    <row r="4195" s="2" customFormat="1" customHeight="1" spans="3:3">
      <c r="C4195" s="82"/>
    </row>
    <row r="4196" s="2" customFormat="1" customHeight="1" spans="3:3">
      <c r="C4196" s="82"/>
    </row>
    <row r="4197" s="2" customFormat="1" customHeight="1" spans="3:3">
      <c r="C4197" s="82"/>
    </row>
    <row r="4198" s="2" customFormat="1" customHeight="1" spans="3:3">
      <c r="C4198" s="82"/>
    </row>
    <row r="4199" s="2" customFormat="1" customHeight="1" spans="3:3">
      <c r="C4199" s="82"/>
    </row>
    <row r="4200" s="2" customFormat="1" customHeight="1" spans="3:3">
      <c r="C4200" s="82"/>
    </row>
    <row r="4201" s="2" customFormat="1" customHeight="1" spans="3:3">
      <c r="C4201" s="82"/>
    </row>
    <row r="4202" s="2" customFormat="1" customHeight="1" spans="3:3">
      <c r="C4202" s="82"/>
    </row>
    <row r="4203" s="2" customFormat="1" customHeight="1" spans="3:3">
      <c r="C4203" s="82"/>
    </row>
    <row r="4204" s="2" customFormat="1" customHeight="1" spans="3:3">
      <c r="C4204" s="82"/>
    </row>
    <row r="4205" s="2" customFormat="1" customHeight="1" spans="3:3">
      <c r="C4205" s="82"/>
    </row>
    <row r="4206" s="2" customFormat="1" customHeight="1" spans="3:3">
      <c r="C4206" s="82"/>
    </row>
    <row r="4207" s="2" customFormat="1" customHeight="1" spans="3:3">
      <c r="C4207" s="82"/>
    </row>
    <row r="4208" s="2" customFormat="1" customHeight="1" spans="3:3">
      <c r="C4208" s="82"/>
    </row>
    <row r="4209" s="2" customFormat="1" customHeight="1" spans="3:3">
      <c r="C4209" s="82"/>
    </row>
    <row r="4210" s="2" customFormat="1" customHeight="1" spans="3:3">
      <c r="C4210" s="82"/>
    </row>
    <row r="4211" s="2" customFormat="1" customHeight="1" spans="3:3">
      <c r="C4211" s="82"/>
    </row>
    <row r="4212" s="2" customFormat="1" customHeight="1" spans="3:3">
      <c r="C4212" s="82"/>
    </row>
    <row r="4213" s="2" customFormat="1" customHeight="1" spans="3:3">
      <c r="C4213" s="82"/>
    </row>
    <row r="4214" s="2" customFormat="1" customHeight="1" spans="3:3">
      <c r="C4214" s="82"/>
    </row>
    <row r="4215" s="2" customFormat="1" customHeight="1" spans="3:3">
      <c r="C4215" s="82"/>
    </row>
    <row r="4216" s="2" customFormat="1" customHeight="1" spans="3:3">
      <c r="C4216" s="82"/>
    </row>
    <row r="4217" s="2" customFormat="1" customHeight="1" spans="3:3">
      <c r="C4217" s="82"/>
    </row>
    <row r="4218" s="2" customFormat="1" customHeight="1" spans="3:3">
      <c r="C4218" s="82"/>
    </row>
    <row r="4219" s="2" customFormat="1" customHeight="1" spans="3:3">
      <c r="C4219" s="82"/>
    </row>
    <row r="4220" s="2" customFormat="1" customHeight="1" spans="3:3">
      <c r="C4220" s="82"/>
    </row>
    <row r="4221" s="2" customFormat="1" customHeight="1" spans="3:3">
      <c r="C4221" s="82"/>
    </row>
    <row r="4222" s="2" customFormat="1" customHeight="1" spans="3:3">
      <c r="C4222" s="82"/>
    </row>
    <row r="4223" s="2" customFormat="1" customHeight="1" spans="3:3">
      <c r="C4223" s="82"/>
    </row>
    <row r="4224" s="2" customFormat="1" customHeight="1" spans="3:3">
      <c r="C4224" s="82"/>
    </row>
    <row r="4225" s="2" customFormat="1" customHeight="1" spans="3:3">
      <c r="C4225" s="82"/>
    </row>
    <row r="4226" s="2" customFormat="1" customHeight="1" spans="3:3">
      <c r="C4226" s="82"/>
    </row>
    <row r="4227" s="2" customFormat="1" customHeight="1" spans="3:3">
      <c r="C4227" s="82"/>
    </row>
    <row r="4228" s="2" customFormat="1" customHeight="1" spans="3:3">
      <c r="C4228" s="82"/>
    </row>
    <row r="4229" s="2" customFormat="1" customHeight="1" spans="3:3">
      <c r="C4229" s="82"/>
    </row>
    <row r="4230" s="2" customFormat="1" customHeight="1" spans="3:3">
      <c r="C4230" s="82"/>
    </row>
    <row r="4231" s="2" customFormat="1" customHeight="1" spans="3:3">
      <c r="C4231" s="82"/>
    </row>
    <row r="4232" s="2" customFormat="1" customHeight="1" spans="3:3">
      <c r="C4232" s="82"/>
    </row>
    <row r="4233" s="2" customFormat="1" customHeight="1" spans="3:3">
      <c r="C4233" s="82"/>
    </row>
    <row r="4234" s="2" customFormat="1" customHeight="1" spans="3:3">
      <c r="C4234" s="82"/>
    </row>
    <row r="4235" s="2" customFormat="1" customHeight="1" spans="3:3">
      <c r="C4235" s="82"/>
    </row>
    <row r="4236" s="2" customFormat="1" customHeight="1" spans="3:3">
      <c r="C4236" s="82"/>
    </row>
    <row r="4237" s="2" customFormat="1" customHeight="1" spans="3:3">
      <c r="C4237" s="82"/>
    </row>
    <row r="4238" s="2" customFormat="1" customHeight="1" spans="3:3">
      <c r="C4238" s="82"/>
    </row>
    <row r="4239" s="2" customFormat="1" customHeight="1" spans="3:3">
      <c r="C4239" s="82"/>
    </row>
    <row r="4240" s="2" customFormat="1" customHeight="1" spans="3:3">
      <c r="C4240" s="82"/>
    </row>
    <row r="4241" s="2" customFormat="1" customHeight="1" spans="3:3">
      <c r="C4241" s="82"/>
    </row>
    <row r="4242" s="2" customFormat="1" customHeight="1" spans="3:3">
      <c r="C4242" s="82"/>
    </row>
    <row r="4243" s="2" customFormat="1" customHeight="1" spans="3:3">
      <c r="C4243" s="82"/>
    </row>
    <row r="4244" s="2" customFormat="1" customHeight="1" spans="3:3">
      <c r="C4244" s="82"/>
    </row>
    <row r="4245" s="2" customFormat="1" customHeight="1" spans="3:3">
      <c r="C4245" s="82"/>
    </row>
    <row r="4246" s="2" customFormat="1" customHeight="1" spans="3:3">
      <c r="C4246" s="82"/>
    </row>
    <row r="4247" s="2" customFormat="1" customHeight="1" spans="3:3">
      <c r="C4247" s="82"/>
    </row>
    <row r="4248" s="2" customFormat="1" customHeight="1" spans="3:3">
      <c r="C4248" s="82"/>
    </row>
    <row r="4249" s="2" customFormat="1" customHeight="1" spans="3:3">
      <c r="C4249" s="82"/>
    </row>
    <row r="4250" s="2" customFormat="1" customHeight="1" spans="3:3">
      <c r="C4250" s="82"/>
    </row>
    <row r="4251" s="2" customFormat="1" customHeight="1" spans="3:3">
      <c r="C4251" s="82"/>
    </row>
    <row r="4252" s="2" customFormat="1" customHeight="1" spans="3:3">
      <c r="C4252" s="82"/>
    </row>
    <row r="4253" s="2" customFormat="1" customHeight="1" spans="3:3">
      <c r="C4253" s="82"/>
    </row>
    <row r="4254" s="2" customFormat="1" customHeight="1" spans="3:3">
      <c r="C4254" s="82"/>
    </row>
    <row r="4255" s="2" customFormat="1" customHeight="1" spans="3:3">
      <c r="C4255" s="82"/>
    </row>
    <row r="4256" s="2" customFormat="1" customHeight="1" spans="3:3">
      <c r="C4256" s="82"/>
    </row>
    <row r="4257" s="2" customFormat="1" customHeight="1" spans="3:3">
      <c r="C4257" s="82"/>
    </row>
    <row r="4258" s="2" customFormat="1" customHeight="1" spans="3:3">
      <c r="C4258" s="82"/>
    </row>
    <row r="4259" s="2" customFormat="1" customHeight="1" spans="3:3">
      <c r="C4259" s="82"/>
    </row>
    <row r="4260" s="2" customFormat="1" customHeight="1" spans="3:3">
      <c r="C4260" s="82"/>
    </row>
    <row r="4261" s="2" customFormat="1" customHeight="1" spans="3:3">
      <c r="C4261" s="82"/>
    </row>
    <row r="4262" s="2" customFormat="1" customHeight="1" spans="3:3">
      <c r="C4262" s="82"/>
    </row>
    <row r="4263" s="2" customFormat="1" customHeight="1" spans="3:3">
      <c r="C4263" s="82"/>
    </row>
    <row r="4264" s="2" customFormat="1" customHeight="1" spans="3:3">
      <c r="C4264" s="82"/>
    </row>
    <row r="4265" s="2" customFormat="1" customHeight="1" spans="3:3">
      <c r="C4265" s="82"/>
    </row>
    <row r="4266" s="2" customFormat="1" customHeight="1" spans="3:3">
      <c r="C4266" s="82"/>
    </row>
    <row r="4267" s="2" customFormat="1" customHeight="1" spans="3:3">
      <c r="C4267" s="82"/>
    </row>
    <row r="4268" s="2" customFormat="1" customHeight="1" spans="3:3">
      <c r="C4268" s="82"/>
    </row>
    <row r="4269" s="2" customFormat="1" customHeight="1" spans="3:3">
      <c r="C4269" s="82"/>
    </row>
    <row r="4270" s="2" customFormat="1" customHeight="1" spans="3:3">
      <c r="C4270" s="82"/>
    </row>
    <row r="4271" s="2" customFormat="1" customHeight="1" spans="3:3">
      <c r="C4271" s="82"/>
    </row>
    <row r="4272" s="2" customFormat="1" customHeight="1" spans="3:3">
      <c r="C4272" s="82"/>
    </row>
    <row r="4273" s="2" customFormat="1" customHeight="1" spans="3:3">
      <c r="C4273" s="82"/>
    </row>
    <row r="4274" s="2" customFormat="1" customHeight="1" spans="3:3">
      <c r="C4274" s="82"/>
    </row>
    <row r="4275" s="2" customFormat="1" customHeight="1" spans="3:3">
      <c r="C4275" s="82"/>
    </row>
    <row r="4276" s="2" customFormat="1" customHeight="1" spans="3:3">
      <c r="C4276" s="82"/>
    </row>
    <row r="4277" s="2" customFormat="1" customHeight="1" spans="3:3">
      <c r="C4277" s="82"/>
    </row>
    <row r="4278" s="2" customFormat="1" customHeight="1" spans="3:3">
      <c r="C4278" s="82"/>
    </row>
    <row r="4279" s="2" customFormat="1" customHeight="1" spans="3:3">
      <c r="C4279" s="82"/>
    </row>
    <row r="4280" s="2" customFormat="1" customHeight="1" spans="3:3">
      <c r="C4280" s="82"/>
    </row>
    <row r="4281" s="2" customFormat="1" customHeight="1" spans="3:3">
      <c r="C4281" s="82"/>
    </row>
    <row r="4282" s="2" customFormat="1" customHeight="1" spans="3:3">
      <c r="C4282" s="82"/>
    </row>
    <row r="4283" s="2" customFormat="1" customHeight="1" spans="3:3">
      <c r="C4283" s="82"/>
    </row>
    <row r="4284" s="2" customFormat="1" customHeight="1" spans="3:3">
      <c r="C4284" s="82"/>
    </row>
    <row r="4285" s="2" customFormat="1" customHeight="1" spans="3:3">
      <c r="C4285" s="82"/>
    </row>
    <row r="4286" s="2" customFormat="1" customHeight="1" spans="3:3">
      <c r="C4286" s="82"/>
    </row>
    <row r="4287" s="2" customFormat="1" customHeight="1" spans="3:3">
      <c r="C4287" s="82"/>
    </row>
    <row r="4288" s="2" customFormat="1" customHeight="1" spans="3:3">
      <c r="C4288" s="82"/>
    </row>
    <row r="4289" s="2" customFormat="1" customHeight="1" spans="3:3">
      <c r="C4289" s="82"/>
    </row>
    <row r="4290" s="2" customFormat="1" customHeight="1" spans="3:3">
      <c r="C4290" s="82"/>
    </row>
    <row r="4291" s="2" customFormat="1" customHeight="1" spans="3:3">
      <c r="C4291" s="82"/>
    </row>
    <row r="4292" s="2" customFormat="1" customHeight="1" spans="3:3">
      <c r="C4292" s="82"/>
    </row>
    <row r="4293" s="2" customFormat="1" customHeight="1" spans="3:3">
      <c r="C4293" s="82"/>
    </row>
    <row r="4294" s="2" customFormat="1" customHeight="1" spans="3:3">
      <c r="C4294" s="82"/>
    </row>
    <row r="4295" s="2" customFormat="1" customHeight="1" spans="3:3">
      <c r="C4295" s="82"/>
    </row>
    <row r="4296" s="2" customFormat="1" customHeight="1" spans="3:3">
      <c r="C4296" s="82"/>
    </row>
    <row r="4297" s="2" customFormat="1" customHeight="1" spans="3:3">
      <c r="C4297" s="82"/>
    </row>
    <row r="4298" s="2" customFormat="1" customHeight="1" spans="3:3">
      <c r="C4298" s="82"/>
    </row>
    <row r="4299" s="2" customFormat="1" customHeight="1" spans="3:3">
      <c r="C4299" s="82"/>
    </row>
    <row r="4300" s="2" customFormat="1" customHeight="1" spans="3:3">
      <c r="C4300" s="82"/>
    </row>
    <row r="4301" s="2" customFormat="1" customHeight="1" spans="3:3">
      <c r="C4301" s="82"/>
    </row>
    <row r="4302" s="2" customFormat="1" customHeight="1" spans="3:3">
      <c r="C4302" s="82"/>
    </row>
    <row r="4303" s="2" customFormat="1" customHeight="1" spans="3:3">
      <c r="C4303" s="82"/>
    </row>
    <row r="4304" s="2" customFormat="1" customHeight="1" spans="3:3">
      <c r="C4304" s="82"/>
    </row>
    <row r="4305" s="2" customFormat="1" customHeight="1" spans="3:3">
      <c r="C4305" s="82"/>
    </row>
    <row r="4306" s="2" customFormat="1" customHeight="1" spans="3:3">
      <c r="C4306" s="82"/>
    </row>
    <row r="4307" s="2" customFormat="1" customHeight="1" spans="3:3">
      <c r="C4307" s="82"/>
    </row>
    <row r="4308" s="2" customFormat="1" customHeight="1" spans="3:3">
      <c r="C4308" s="82"/>
    </row>
    <row r="4309" s="2" customFormat="1" customHeight="1" spans="3:3">
      <c r="C4309" s="82"/>
    </row>
    <row r="4310" s="2" customFormat="1" customHeight="1" spans="3:3">
      <c r="C4310" s="82"/>
    </row>
    <row r="4311" s="2" customFormat="1" customHeight="1" spans="3:3">
      <c r="C4311" s="82"/>
    </row>
    <row r="4312" s="2" customFormat="1" customHeight="1" spans="3:3">
      <c r="C4312" s="82"/>
    </row>
    <row r="4313" s="2" customFormat="1" customHeight="1" spans="3:3">
      <c r="C4313" s="82"/>
    </row>
    <row r="4314" s="2" customFormat="1" customHeight="1" spans="3:3">
      <c r="C4314" s="82"/>
    </row>
    <row r="4315" s="2" customFormat="1" customHeight="1" spans="3:3">
      <c r="C4315" s="82"/>
    </row>
    <row r="4316" s="2" customFormat="1" customHeight="1" spans="3:3">
      <c r="C4316" s="82"/>
    </row>
    <row r="4317" s="2" customFormat="1" customHeight="1" spans="3:3">
      <c r="C4317" s="82"/>
    </row>
    <row r="4318" s="2" customFormat="1" customHeight="1" spans="3:3">
      <c r="C4318" s="82"/>
    </row>
    <row r="4319" s="2" customFormat="1" customHeight="1" spans="3:3">
      <c r="C4319" s="82"/>
    </row>
    <row r="4320" s="2" customFormat="1" customHeight="1" spans="3:3">
      <c r="C4320" s="82"/>
    </row>
    <row r="4321" s="2" customFormat="1" customHeight="1" spans="3:3">
      <c r="C4321" s="82"/>
    </row>
    <row r="4322" s="2" customFormat="1" customHeight="1" spans="3:3">
      <c r="C4322" s="82"/>
    </row>
    <row r="4323" s="2" customFormat="1" customHeight="1" spans="3:3">
      <c r="C4323" s="82"/>
    </row>
    <row r="4324" s="2" customFormat="1" customHeight="1" spans="3:3">
      <c r="C4324" s="82"/>
    </row>
    <row r="4325" s="2" customFormat="1" customHeight="1" spans="3:3">
      <c r="C4325" s="82"/>
    </row>
    <row r="4326" s="2" customFormat="1" customHeight="1" spans="3:3">
      <c r="C4326" s="82"/>
    </row>
    <row r="4327" s="2" customFormat="1" customHeight="1" spans="3:3">
      <c r="C4327" s="82"/>
    </row>
    <row r="4328" s="2" customFormat="1" customHeight="1" spans="3:3">
      <c r="C4328" s="82"/>
    </row>
    <row r="4329" s="2" customFormat="1" customHeight="1" spans="3:3">
      <c r="C4329" s="82"/>
    </row>
    <row r="4330" s="2" customFormat="1" customHeight="1" spans="3:3">
      <c r="C4330" s="82"/>
    </row>
    <row r="4331" s="2" customFormat="1" customHeight="1" spans="3:3">
      <c r="C4331" s="82"/>
    </row>
    <row r="4332" s="2" customFormat="1" customHeight="1" spans="3:3">
      <c r="C4332" s="82"/>
    </row>
    <row r="4333" s="2" customFormat="1" customHeight="1" spans="3:3">
      <c r="C4333" s="82"/>
    </row>
    <row r="4334" s="2" customFormat="1" customHeight="1" spans="3:3">
      <c r="C4334" s="82"/>
    </row>
    <row r="4335" s="2" customFormat="1" customHeight="1" spans="3:3">
      <c r="C4335" s="82"/>
    </row>
    <row r="4336" s="2" customFormat="1" customHeight="1" spans="3:3">
      <c r="C4336" s="82"/>
    </row>
    <row r="4337" s="2" customFormat="1" customHeight="1" spans="3:3">
      <c r="C4337" s="82"/>
    </row>
    <row r="4338" s="2" customFormat="1" customHeight="1" spans="3:3">
      <c r="C4338" s="82"/>
    </row>
    <row r="4339" s="2" customFormat="1" customHeight="1" spans="3:3">
      <c r="C4339" s="82"/>
    </row>
    <row r="4340" s="2" customFormat="1" customHeight="1" spans="3:3">
      <c r="C4340" s="82"/>
    </row>
    <row r="4341" s="2" customFormat="1" customHeight="1" spans="3:3">
      <c r="C4341" s="82"/>
    </row>
    <row r="4342" s="2" customFormat="1" customHeight="1" spans="3:3">
      <c r="C4342" s="82"/>
    </row>
    <row r="4343" s="2" customFormat="1" customHeight="1" spans="3:3">
      <c r="C4343" s="82"/>
    </row>
    <row r="4344" s="2" customFormat="1" customHeight="1" spans="3:3">
      <c r="C4344" s="82"/>
    </row>
    <row r="4345" s="2" customFormat="1" customHeight="1" spans="3:3">
      <c r="C4345" s="82"/>
    </row>
    <row r="4346" s="2" customFormat="1" customHeight="1" spans="3:3">
      <c r="C4346" s="82"/>
    </row>
    <row r="4347" s="2" customFormat="1" customHeight="1" spans="3:3">
      <c r="C4347" s="82"/>
    </row>
    <row r="4348" s="2" customFormat="1" customHeight="1" spans="3:3">
      <c r="C4348" s="82"/>
    </row>
    <row r="4349" s="2" customFormat="1" customHeight="1" spans="3:3">
      <c r="C4349" s="82"/>
    </row>
    <row r="4350" s="2" customFormat="1" customHeight="1" spans="3:3">
      <c r="C4350" s="82"/>
    </row>
    <row r="4351" s="2" customFormat="1" customHeight="1" spans="3:3">
      <c r="C4351" s="82"/>
    </row>
    <row r="4352" s="2" customFormat="1" customHeight="1" spans="3:3">
      <c r="C4352" s="82"/>
    </row>
    <row r="4353" s="2" customFormat="1" customHeight="1" spans="3:3">
      <c r="C4353" s="82"/>
    </row>
    <row r="4354" s="2" customFormat="1" customHeight="1" spans="3:3">
      <c r="C4354" s="82"/>
    </row>
    <row r="4355" s="2" customFormat="1" customHeight="1" spans="3:3">
      <c r="C4355" s="82"/>
    </row>
    <row r="4356" s="2" customFormat="1" customHeight="1" spans="3:3">
      <c r="C4356" s="82"/>
    </row>
    <row r="4357" s="2" customFormat="1" customHeight="1" spans="3:3">
      <c r="C4357" s="82"/>
    </row>
    <row r="4358" s="2" customFormat="1" customHeight="1" spans="3:3">
      <c r="C4358" s="82"/>
    </row>
    <row r="4359" s="2" customFormat="1" customHeight="1" spans="3:3">
      <c r="C4359" s="82"/>
    </row>
    <row r="4360" s="2" customFormat="1" customHeight="1" spans="3:3">
      <c r="C4360" s="82"/>
    </row>
    <row r="4361" s="2" customFormat="1" customHeight="1" spans="3:3">
      <c r="C4361" s="82"/>
    </row>
    <row r="4362" s="2" customFormat="1" customHeight="1" spans="3:3">
      <c r="C4362" s="82"/>
    </row>
    <row r="4363" s="2" customFormat="1" customHeight="1" spans="3:3">
      <c r="C4363" s="82"/>
    </row>
    <row r="4364" s="2" customFormat="1" customHeight="1" spans="3:3">
      <c r="C4364" s="82"/>
    </row>
    <row r="4365" s="2" customFormat="1" customHeight="1" spans="3:3">
      <c r="C4365" s="82"/>
    </row>
    <row r="4366" s="2" customFormat="1" customHeight="1" spans="3:3">
      <c r="C4366" s="82"/>
    </row>
    <row r="4367" s="2" customFormat="1" customHeight="1" spans="3:3">
      <c r="C4367" s="82"/>
    </row>
    <row r="4368" s="2" customFormat="1" customHeight="1" spans="3:3">
      <c r="C4368" s="82"/>
    </row>
    <row r="4369" s="2" customFormat="1" customHeight="1" spans="3:3">
      <c r="C4369" s="82"/>
    </row>
    <row r="4370" s="2" customFormat="1" customHeight="1" spans="3:3">
      <c r="C4370" s="82"/>
    </row>
    <row r="4371" s="2" customFormat="1" customHeight="1" spans="3:3">
      <c r="C4371" s="82"/>
    </row>
    <row r="4372" s="2" customFormat="1" customHeight="1" spans="3:3">
      <c r="C4372" s="82"/>
    </row>
    <row r="4373" s="2" customFormat="1" customHeight="1" spans="3:3">
      <c r="C4373" s="82"/>
    </row>
    <row r="4374" s="2" customFormat="1" customHeight="1" spans="3:3">
      <c r="C4374" s="82"/>
    </row>
    <row r="4375" s="2" customFormat="1" customHeight="1" spans="3:3">
      <c r="C4375" s="82"/>
    </row>
    <row r="4376" s="2" customFormat="1" customHeight="1" spans="3:3">
      <c r="C4376" s="82"/>
    </row>
    <row r="4377" s="2" customFormat="1" customHeight="1" spans="3:3">
      <c r="C4377" s="82"/>
    </row>
    <row r="4378" s="2" customFormat="1" customHeight="1" spans="3:3">
      <c r="C4378" s="82"/>
    </row>
    <row r="4379" s="2" customFormat="1" customHeight="1" spans="3:3">
      <c r="C4379" s="82"/>
    </row>
    <row r="4380" s="2" customFormat="1" customHeight="1" spans="3:3">
      <c r="C4380" s="82"/>
    </row>
    <row r="4381" s="2" customFormat="1" customHeight="1" spans="3:3">
      <c r="C4381" s="82"/>
    </row>
    <row r="4382" s="2" customFormat="1" customHeight="1" spans="3:3">
      <c r="C4382" s="82"/>
    </row>
    <row r="4383" s="2" customFormat="1" customHeight="1" spans="3:3">
      <c r="C4383" s="82"/>
    </row>
    <row r="4384" s="2" customFormat="1" customHeight="1" spans="3:3">
      <c r="C4384" s="82"/>
    </row>
    <row r="4385" s="2" customFormat="1" customHeight="1" spans="3:3">
      <c r="C4385" s="82"/>
    </row>
    <row r="4386" s="2" customFormat="1" customHeight="1" spans="3:3">
      <c r="C4386" s="82"/>
    </row>
    <row r="4387" s="2" customFormat="1" customHeight="1" spans="3:3">
      <c r="C4387" s="82"/>
    </row>
    <row r="4388" s="2" customFormat="1" customHeight="1" spans="3:3">
      <c r="C4388" s="82"/>
    </row>
    <row r="4389" s="2" customFormat="1" customHeight="1" spans="3:3">
      <c r="C4389" s="82"/>
    </row>
    <row r="4390" s="2" customFormat="1" customHeight="1" spans="3:3">
      <c r="C4390" s="82"/>
    </row>
    <row r="4391" s="2" customFormat="1" customHeight="1" spans="3:3">
      <c r="C4391" s="82"/>
    </row>
    <row r="4392" s="2" customFormat="1" customHeight="1" spans="3:3">
      <c r="C4392" s="82"/>
    </row>
    <row r="4393" s="2" customFormat="1" customHeight="1" spans="3:3">
      <c r="C4393" s="82"/>
    </row>
    <row r="4394" s="2" customFormat="1" customHeight="1" spans="3:3">
      <c r="C4394" s="82"/>
    </row>
    <row r="4395" s="2" customFormat="1" customHeight="1" spans="3:3">
      <c r="C4395" s="82"/>
    </row>
    <row r="4396" s="2" customFormat="1" customHeight="1" spans="3:3">
      <c r="C4396" s="82"/>
    </row>
    <row r="4397" s="2" customFormat="1" customHeight="1" spans="3:3">
      <c r="C4397" s="82"/>
    </row>
    <row r="4398" s="2" customFormat="1" customHeight="1" spans="3:3">
      <c r="C4398" s="82"/>
    </row>
    <row r="4399" s="2" customFormat="1" customHeight="1" spans="3:3">
      <c r="C4399" s="82"/>
    </row>
    <row r="4400" s="2" customFormat="1" customHeight="1" spans="3:3">
      <c r="C4400" s="82"/>
    </row>
    <row r="4401" s="2" customFormat="1" customHeight="1" spans="3:3">
      <c r="C4401" s="82"/>
    </row>
    <row r="4402" s="2" customFormat="1" customHeight="1" spans="3:3">
      <c r="C4402" s="82"/>
    </row>
    <row r="4403" s="2" customFormat="1" customHeight="1" spans="3:3">
      <c r="C4403" s="82"/>
    </row>
    <row r="4404" s="2" customFormat="1" customHeight="1" spans="3:3">
      <c r="C4404" s="82"/>
    </row>
    <row r="4405" s="2" customFormat="1" customHeight="1" spans="3:3">
      <c r="C4405" s="82"/>
    </row>
    <row r="4406" s="2" customFormat="1" customHeight="1" spans="3:3">
      <c r="C4406" s="82"/>
    </row>
    <row r="4407" s="2" customFormat="1" customHeight="1" spans="3:3">
      <c r="C4407" s="82"/>
    </row>
    <row r="4408" s="2" customFormat="1" customHeight="1" spans="3:3">
      <c r="C4408" s="82"/>
    </row>
    <row r="4409" s="2" customFormat="1" customHeight="1" spans="3:3">
      <c r="C4409" s="82"/>
    </row>
    <row r="4410" s="2" customFormat="1" customHeight="1" spans="3:3">
      <c r="C4410" s="82"/>
    </row>
    <row r="4411" s="2" customFormat="1" customHeight="1" spans="3:3">
      <c r="C4411" s="82"/>
    </row>
    <row r="4412" s="2" customFormat="1" customHeight="1" spans="3:3">
      <c r="C4412" s="82"/>
    </row>
    <row r="4413" s="2" customFormat="1" customHeight="1" spans="3:3">
      <c r="C4413" s="82"/>
    </row>
    <row r="4414" s="2" customFormat="1" customHeight="1" spans="3:3">
      <c r="C4414" s="82"/>
    </row>
    <row r="4415" s="2" customFormat="1" customHeight="1" spans="3:3">
      <c r="C4415" s="82"/>
    </row>
    <row r="4416" s="2" customFormat="1" customHeight="1" spans="3:3">
      <c r="C4416" s="82"/>
    </row>
    <row r="4417" s="2" customFormat="1" customHeight="1" spans="3:3">
      <c r="C4417" s="82"/>
    </row>
    <row r="4418" s="2" customFormat="1" customHeight="1" spans="3:3">
      <c r="C4418" s="82"/>
    </row>
    <row r="4419" s="2" customFormat="1" customHeight="1" spans="3:3">
      <c r="C4419" s="82"/>
    </row>
    <row r="4420" s="2" customFormat="1" customHeight="1" spans="3:3">
      <c r="C4420" s="82"/>
    </row>
    <row r="4421" s="2" customFormat="1" customHeight="1" spans="3:3">
      <c r="C4421" s="82"/>
    </row>
    <row r="4422" s="2" customFormat="1" customHeight="1" spans="3:3">
      <c r="C4422" s="82"/>
    </row>
    <row r="4423" s="2" customFormat="1" customHeight="1" spans="3:3">
      <c r="C4423" s="82"/>
    </row>
    <row r="4424" s="2" customFormat="1" customHeight="1" spans="3:3">
      <c r="C4424" s="82"/>
    </row>
    <row r="4425" s="2" customFormat="1" customHeight="1" spans="3:3">
      <c r="C4425" s="82"/>
    </row>
    <row r="4426" s="2" customFormat="1" customHeight="1" spans="3:3">
      <c r="C4426" s="82"/>
    </row>
    <row r="4427" s="2" customFormat="1" customHeight="1" spans="3:3">
      <c r="C4427" s="82"/>
    </row>
    <row r="4428" s="2" customFormat="1" customHeight="1" spans="3:3">
      <c r="C4428" s="82"/>
    </row>
    <row r="4429" s="2" customFormat="1" customHeight="1" spans="3:3">
      <c r="C4429" s="82"/>
    </row>
    <row r="4430" s="2" customFormat="1" customHeight="1" spans="3:3">
      <c r="C4430" s="82"/>
    </row>
    <row r="4431" s="2" customFormat="1" customHeight="1" spans="3:3">
      <c r="C4431" s="82"/>
    </row>
    <row r="4432" s="2" customFormat="1" customHeight="1" spans="3:3">
      <c r="C4432" s="82"/>
    </row>
    <row r="4433" s="2" customFormat="1" customHeight="1" spans="3:3">
      <c r="C4433" s="82"/>
    </row>
    <row r="4434" s="2" customFormat="1" customHeight="1" spans="3:3">
      <c r="C4434" s="82"/>
    </row>
    <row r="4435" s="2" customFormat="1" customHeight="1" spans="3:3">
      <c r="C4435" s="82"/>
    </row>
    <row r="4436" s="2" customFormat="1" customHeight="1" spans="3:3">
      <c r="C4436" s="82"/>
    </row>
    <row r="4437" s="2" customFormat="1" customHeight="1" spans="3:3">
      <c r="C4437" s="82"/>
    </row>
    <row r="4438" s="2" customFormat="1" customHeight="1" spans="3:3">
      <c r="C4438" s="82"/>
    </row>
    <row r="4439" s="2" customFormat="1" customHeight="1" spans="3:3">
      <c r="C4439" s="82"/>
    </row>
    <row r="4440" s="2" customFormat="1" customHeight="1" spans="3:3">
      <c r="C4440" s="82"/>
    </row>
    <row r="4441" s="2" customFormat="1" customHeight="1" spans="3:3">
      <c r="C4441" s="82"/>
    </row>
    <row r="4442" s="2" customFormat="1" customHeight="1" spans="3:3">
      <c r="C4442" s="82"/>
    </row>
    <row r="4443" s="2" customFormat="1" customHeight="1" spans="3:3">
      <c r="C4443" s="82"/>
    </row>
    <row r="4444" s="2" customFormat="1" customHeight="1" spans="3:3">
      <c r="C4444" s="82"/>
    </row>
    <row r="4445" s="2" customFormat="1" customHeight="1" spans="3:3">
      <c r="C4445" s="82"/>
    </row>
    <row r="4446" s="2" customFormat="1" customHeight="1" spans="3:3">
      <c r="C4446" s="82"/>
    </row>
    <row r="4447" s="2" customFormat="1" customHeight="1" spans="3:3">
      <c r="C4447" s="82"/>
    </row>
    <row r="4448" s="2" customFormat="1" customHeight="1" spans="3:3">
      <c r="C4448" s="82"/>
    </row>
    <row r="4449" s="2" customFormat="1" customHeight="1" spans="3:3">
      <c r="C4449" s="82"/>
    </row>
    <row r="4450" s="2" customFormat="1" customHeight="1" spans="3:3">
      <c r="C4450" s="82"/>
    </row>
    <row r="4451" s="2" customFormat="1" customHeight="1" spans="3:3">
      <c r="C4451" s="82"/>
    </row>
    <row r="4452" s="2" customFormat="1" customHeight="1" spans="3:3">
      <c r="C4452" s="82"/>
    </row>
    <row r="4453" s="2" customFormat="1" customHeight="1" spans="3:3">
      <c r="C4453" s="82"/>
    </row>
    <row r="4454" s="2" customFormat="1" customHeight="1" spans="3:3">
      <c r="C4454" s="82"/>
    </row>
    <row r="4455" s="2" customFormat="1" customHeight="1" spans="3:3">
      <c r="C4455" s="82"/>
    </row>
    <row r="4456" s="2" customFormat="1" customHeight="1" spans="3:3">
      <c r="C4456" s="82"/>
    </row>
    <row r="4457" s="2" customFormat="1" customHeight="1" spans="3:3">
      <c r="C4457" s="82"/>
    </row>
    <row r="4458" s="2" customFormat="1" customHeight="1" spans="3:3">
      <c r="C4458" s="82"/>
    </row>
    <row r="4459" s="2" customFormat="1" customHeight="1" spans="3:3">
      <c r="C4459" s="82"/>
    </row>
    <row r="4460" s="2" customFormat="1" customHeight="1" spans="3:3">
      <c r="C4460" s="82"/>
    </row>
    <row r="4461" s="2" customFormat="1" customHeight="1" spans="3:3">
      <c r="C4461" s="82"/>
    </row>
    <row r="4462" s="2" customFormat="1" customHeight="1" spans="3:3">
      <c r="C4462" s="82"/>
    </row>
    <row r="4463" s="2" customFormat="1" customHeight="1" spans="3:3">
      <c r="C4463" s="82"/>
    </row>
    <row r="4464" s="2" customFormat="1" customHeight="1" spans="3:3">
      <c r="C4464" s="82"/>
    </row>
    <row r="4465" s="2" customFormat="1" customHeight="1" spans="3:3">
      <c r="C4465" s="82"/>
    </row>
    <row r="4466" s="2" customFormat="1" customHeight="1" spans="3:3">
      <c r="C4466" s="82"/>
    </row>
    <row r="4467" s="2" customFormat="1" customHeight="1" spans="3:3">
      <c r="C4467" s="82"/>
    </row>
    <row r="4468" s="2" customFormat="1" customHeight="1" spans="3:3">
      <c r="C4468" s="82"/>
    </row>
    <row r="4469" s="2" customFormat="1" customHeight="1" spans="3:3">
      <c r="C4469" s="82"/>
    </row>
    <row r="4470" s="2" customFormat="1" customHeight="1" spans="3:3">
      <c r="C4470" s="82"/>
    </row>
    <row r="4471" s="2" customFormat="1" customHeight="1" spans="3:3">
      <c r="C4471" s="82"/>
    </row>
    <row r="4472" s="2" customFormat="1" customHeight="1" spans="3:3">
      <c r="C4472" s="82"/>
    </row>
    <row r="4473" s="2" customFormat="1" customHeight="1" spans="3:3">
      <c r="C4473" s="82"/>
    </row>
    <row r="4474" s="2" customFormat="1" customHeight="1" spans="3:3">
      <c r="C4474" s="82"/>
    </row>
    <row r="4475" s="2" customFormat="1" customHeight="1" spans="3:3">
      <c r="C4475" s="82"/>
    </row>
    <row r="4476" s="2" customFormat="1" customHeight="1" spans="3:3">
      <c r="C4476" s="82"/>
    </row>
    <row r="4477" s="2" customFormat="1" customHeight="1" spans="3:3">
      <c r="C4477" s="82"/>
    </row>
    <row r="4478" s="2" customFormat="1" customHeight="1" spans="3:3">
      <c r="C4478" s="82"/>
    </row>
    <row r="4479" s="2" customFormat="1" customHeight="1" spans="3:3">
      <c r="C4479" s="82"/>
    </row>
    <row r="4480" s="2" customFormat="1" customHeight="1" spans="3:3">
      <c r="C4480" s="82"/>
    </row>
    <row r="4481" s="2" customFormat="1" customHeight="1" spans="3:3">
      <c r="C4481" s="82"/>
    </row>
    <row r="4482" s="2" customFormat="1" customHeight="1" spans="3:3">
      <c r="C4482" s="82"/>
    </row>
    <row r="4483" s="2" customFormat="1" customHeight="1" spans="3:3">
      <c r="C4483" s="82"/>
    </row>
    <row r="4484" s="2" customFormat="1" customHeight="1" spans="3:3">
      <c r="C4484" s="82"/>
    </row>
    <row r="4485" s="2" customFormat="1" customHeight="1" spans="3:3">
      <c r="C4485" s="82"/>
    </row>
    <row r="4486" s="2" customFormat="1" customHeight="1" spans="3:3">
      <c r="C4486" s="82"/>
    </row>
    <row r="4487" s="2" customFormat="1" customHeight="1" spans="3:3">
      <c r="C4487" s="82"/>
    </row>
    <row r="4488" s="2" customFormat="1" customHeight="1" spans="3:3">
      <c r="C4488" s="82"/>
    </row>
    <row r="4489" s="2" customFormat="1" customHeight="1" spans="3:3">
      <c r="C4489" s="82"/>
    </row>
    <row r="4490" s="2" customFormat="1" customHeight="1" spans="3:3">
      <c r="C4490" s="82"/>
    </row>
    <row r="4491" s="2" customFormat="1" customHeight="1" spans="3:3">
      <c r="C4491" s="82"/>
    </row>
    <row r="4492" s="2" customFormat="1" customHeight="1" spans="3:3">
      <c r="C4492" s="82"/>
    </row>
    <row r="4493" s="2" customFormat="1" customHeight="1" spans="3:3">
      <c r="C4493" s="82"/>
    </row>
    <row r="4494" s="2" customFormat="1" customHeight="1" spans="3:3">
      <c r="C4494" s="82"/>
    </row>
    <row r="4495" s="2" customFormat="1" customHeight="1" spans="3:3">
      <c r="C4495" s="82"/>
    </row>
    <row r="4496" s="2" customFormat="1" customHeight="1" spans="3:3">
      <c r="C4496" s="82"/>
    </row>
    <row r="4497" s="2" customFormat="1" customHeight="1" spans="3:3">
      <c r="C4497" s="82"/>
    </row>
    <row r="4498" s="2" customFormat="1" customHeight="1" spans="3:3">
      <c r="C4498" s="82"/>
    </row>
    <row r="4499" s="2" customFormat="1" customHeight="1" spans="3:3">
      <c r="C4499" s="82"/>
    </row>
    <row r="4500" s="2" customFormat="1" customHeight="1" spans="3:3">
      <c r="C4500" s="82"/>
    </row>
    <row r="4501" s="2" customFormat="1" customHeight="1" spans="3:3">
      <c r="C4501" s="82"/>
    </row>
    <row r="4502" s="2" customFormat="1" customHeight="1" spans="3:3">
      <c r="C4502" s="82"/>
    </row>
    <row r="4503" s="2" customFormat="1" customHeight="1" spans="3:3">
      <c r="C4503" s="82"/>
    </row>
    <row r="4504" s="2" customFormat="1" customHeight="1" spans="3:3">
      <c r="C4504" s="82"/>
    </row>
    <row r="4505" s="2" customFormat="1" customHeight="1" spans="3:3">
      <c r="C4505" s="82"/>
    </row>
    <row r="4506" s="2" customFormat="1" customHeight="1" spans="3:3">
      <c r="C4506" s="82"/>
    </row>
    <row r="4507" s="2" customFormat="1" customHeight="1" spans="3:3">
      <c r="C4507" s="82"/>
    </row>
    <row r="4508" s="2" customFormat="1" customHeight="1" spans="3:3">
      <c r="C4508" s="82"/>
    </row>
    <row r="4509" s="2" customFormat="1" customHeight="1" spans="3:3">
      <c r="C4509" s="82"/>
    </row>
    <row r="4510" s="2" customFormat="1" customHeight="1" spans="3:3">
      <c r="C4510" s="82"/>
    </row>
    <row r="4511" s="2" customFormat="1" customHeight="1" spans="3:3">
      <c r="C4511" s="82"/>
    </row>
    <row r="4512" s="2" customFormat="1" customHeight="1" spans="3:3">
      <c r="C4512" s="82"/>
    </row>
    <row r="4513" s="2" customFormat="1" customHeight="1" spans="3:3">
      <c r="C4513" s="82"/>
    </row>
    <row r="4514" s="2" customFormat="1" customHeight="1" spans="3:3">
      <c r="C4514" s="82"/>
    </row>
    <row r="4515" s="2" customFormat="1" customHeight="1" spans="3:3">
      <c r="C4515" s="82"/>
    </row>
    <row r="4516" s="2" customFormat="1" customHeight="1" spans="3:3">
      <c r="C4516" s="82"/>
    </row>
    <row r="4517" s="2" customFormat="1" customHeight="1" spans="3:3">
      <c r="C4517" s="82"/>
    </row>
    <row r="4518" s="2" customFormat="1" customHeight="1" spans="3:3">
      <c r="C4518" s="82"/>
    </row>
    <row r="4519" s="2" customFormat="1" customHeight="1" spans="3:3">
      <c r="C4519" s="82"/>
    </row>
    <row r="4520" s="2" customFormat="1" customHeight="1" spans="3:3">
      <c r="C4520" s="82"/>
    </row>
    <row r="4521" s="2" customFormat="1" customHeight="1" spans="3:3">
      <c r="C4521" s="82"/>
    </row>
    <row r="4522" s="2" customFormat="1" customHeight="1" spans="3:3">
      <c r="C4522" s="82"/>
    </row>
    <row r="4523" s="2" customFormat="1" customHeight="1" spans="3:3">
      <c r="C4523" s="82"/>
    </row>
    <row r="4524" s="2" customFormat="1" customHeight="1" spans="3:3">
      <c r="C4524" s="82"/>
    </row>
    <row r="4525" s="2" customFormat="1" customHeight="1" spans="3:3">
      <c r="C4525" s="82"/>
    </row>
    <row r="4526" s="2" customFormat="1" customHeight="1" spans="3:3">
      <c r="C4526" s="82"/>
    </row>
    <row r="4527" s="2" customFormat="1" customHeight="1" spans="3:3">
      <c r="C4527" s="82"/>
    </row>
    <row r="4528" s="2" customFormat="1" customHeight="1" spans="3:3">
      <c r="C4528" s="82"/>
    </row>
    <row r="4529" s="2" customFormat="1" customHeight="1" spans="3:3">
      <c r="C4529" s="82"/>
    </row>
    <row r="4530" s="2" customFormat="1" customHeight="1" spans="3:3">
      <c r="C4530" s="82"/>
    </row>
    <row r="4531" s="2" customFormat="1" customHeight="1" spans="3:3">
      <c r="C4531" s="82"/>
    </row>
    <row r="4532" s="2" customFormat="1" customHeight="1" spans="3:3">
      <c r="C4532" s="82"/>
    </row>
    <row r="4533" s="2" customFormat="1" customHeight="1" spans="3:3">
      <c r="C4533" s="82"/>
    </row>
    <row r="4534" s="2" customFormat="1" customHeight="1" spans="3:3">
      <c r="C4534" s="82"/>
    </row>
    <row r="4535" s="2" customFormat="1" customHeight="1" spans="3:3">
      <c r="C4535" s="82"/>
    </row>
    <row r="4536" s="2" customFormat="1" customHeight="1" spans="3:3">
      <c r="C4536" s="82"/>
    </row>
    <row r="4537" s="2" customFormat="1" customHeight="1" spans="3:3">
      <c r="C4537" s="82"/>
    </row>
    <row r="4538" s="2" customFormat="1" customHeight="1" spans="3:3">
      <c r="C4538" s="82"/>
    </row>
    <row r="4539" s="2" customFormat="1" customHeight="1" spans="3:3">
      <c r="C4539" s="82"/>
    </row>
    <row r="4540" s="2" customFormat="1" customHeight="1" spans="3:3">
      <c r="C4540" s="82"/>
    </row>
    <row r="4541" s="2" customFormat="1" customHeight="1" spans="3:3">
      <c r="C4541" s="82"/>
    </row>
    <row r="4542" s="2" customFormat="1" customHeight="1" spans="3:3">
      <c r="C4542" s="82"/>
    </row>
    <row r="4543" s="2" customFormat="1" customHeight="1" spans="3:3">
      <c r="C4543" s="82"/>
    </row>
    <row r="4544" s="2" customFormat="1" customHeight="1" spans="3:3">
      <c r="C4544" s="82"/>
    </row>
    <row r="4545" s="2" customFormat="1" customHeight="1" spans="3:3">
      <c r="C4545" s="82"/>
    </row>
    <row r="4546" s="2" customFormat="1" customHeight="1" spans="3:3">
      <c r="C4546" s="82"/>
    </row>
    <row r="4547" s="2" customFormat="1" customHeight="1" spans="3:3">
      <c r="C4547" s="82"/>
    </row>
    <row r="4548" s="2" customFormat="1" customHeight="1" spans="3:3">
      <c r="C4548" s="82"/>
    </row>
    <row r="4549" s="2" customFormat="1" customHeight="1" spans="3:3">
      <c r="C4549" s="82"/>
    </row>
    <row r="4550" s="2" customFormat="1" customHeight="1" spans="3:3">
      <c r="C4550" s="82"/>
    </row>
    <row r="4551" s="2" customFormat="1" customHeight="1" spans="3:3">
      <c r="C4551" s="82"/>
    </row>
    <row r="4552" s="2" customFormat="1" customHeight="1" spans="3:3">
      <c r="C4552" s="82"/>
    </row>
    <row r="4553" s="2" customFormat="1" customHeight="1" spans="3:3">
      <c r="C4553" s="82"/>
    </row>
    <row r="4554" s="2" customFormat="1" customHeight="1" spans="3:3">
      <c r="C4554" s="82"/>
    </row>
    <row r="4555" s="2" customFormat="1" customHeight="1" spans="3:3">
      <c r="C4555" s="82"/>
    </row>
    <row r="4556" s="2" customFormat="1" customHeight="1" spans="3:3">
      <c r="C4556" s="82"/>
    </row>
    <row r="4557" s="2" customFormat="1" customHeight="1" spans="3:3">
      <c r="C4557" s="82"/>
    </row>
    <row r="4558" s="2" customFormat="1" customHeight="1" spans="3:3">
      <c r="C4558" s="82"/>
    </row>
    <row r="4559" s="2" customFormat="1" customHeight="1" spans="3:3">
      <c r="C4559" s="82"/>
    </row>
    <row r="4560" s="2" customFormat="1" customHeight="1" spans="3:3">
      <c r="C4560" s="82"/>
    </row>
    <row r="4561" s="2" customFormat="1" customHeight="1" spans="3:3">
      <c r="C4561" s="82"/>
    </row>
    <row r="4562" s="2" customFormat="1" customHeight="1" spans="3:3">
      <c r="C4562" s="82"/>
    </row>
    <row r="4563" s="2" customFormat="1" customHeight="1" spans="3:3">
      <c r="C4563" s="82"/>
    </row>
    <row r="4564" s="2" customFormat="1" customHeight="1" spans="3:3">
      <c r="C4564" s="82"/>
    </row>
    <row r="4565" s="2" customFormat="1" customHeight="1" spans="3:3">
      <c r="C4565" s="82"/>
    </row>
    <row r="4566" s="2" customFormat="1" customHeight="1" spans="3:3">
      <c r="C4566" s="82"/>
    </row>
    <row r="4567" s="2" customFormat="1" customHeight="1" spans="3:3">
      <c r="C4567" s="82"/>
    </row>
    <row r="4568" s="2" customFormat="1" customHeight="1" spans="3:3">
      <c r="C4568" s="82"/>
    </row>
    <row r="4569" s="2" customFormat="1" customHeight="1" spans="3:3">
      <c r="C4569" s="82"/>
    </row>
    <row r="4570" s="2" customFormat="1" customHeight="1" spans="3:3">
      <c r="C4570" s="82"/>
    </row>
    <row r="4571" s="2" customFormat="1" customHeight="1" spans="3:3">
      <c r="C4571" s="82"/>
    </row>
    <row r="4572" s="2" customFormat="1" customHeight="1" spans="3:3">
      <c r="C4572" s="82"/>
    </row>
    <row r="4573" s="2" customFormat="1" customHeight="1" spans="3:3">
      <c r="C4573" s="82"/>
    </row>
    <row r="4574" s="2" customFormat="1" customHeight="1" spans="3:3">
      <c r="C4574" s="82"/>
    </row>
    <row r="4575" s="2" customFormat="1" customHeight="1" spans="3:3">
      <c r="C4575" s="82"/>
    </row>
    <row r="4576" s="2" customFormat="1" customHeight="1" spans="3:3">
      <c r="C4576" s="82"/>
    </row>
    <row r="4577" s="2" customFormat="1" customHeight="1" spans="3:3">
      <c r="C4577" s="82"/>
    </row>
    <row r="4578" s="2" customFormat="1" customHeight="1" spans="3:3">
      <c r="C4578" s="82"/>
    </row>
    <row r="4579" s="2" customFormat="1" customHeight="1" spans="3:3">
      <c r="C4579" s="82"/>
    </row>
    <row r="4580" s="2" customFormat="1" customHeight="1" spans="3:3">
      <c r="C4580" s="82"/>
    </row>
    <row r="4581" s="2" customFormat="1" customHeight="1" spans="3:3">
      <c r="C4581" s="82"/>
    </row>
    <row r="4582" s="2" customFormat="1" customHeight="1" spans="3:3">
      <c r="C4582" s="82"/>
    </row>
    <row r="4583" s="2" customFormat="1" customHeight="1" spans="3:3">
      <c r="C4583" s="82"/>
    </row>
    <row r="4584" s="2" customFormat="1" customHeight="1" spans="3:3">
      <c r="C4584" s="82"/>
    </row>
    <row r="4585" s="2" customFormat="1" customHeight="1" spans="3:3">
      <c r="C4585" s="82"/>
    </row>
    <row r="4586" s="2" customFormat="1" customHeight="1" spans="3:3">
      <c r="C4586" s="82"/>
    </row>
    <row r="4587" s="2" customFormat="1" customHeight="1" spans="3:3">
      <c r="C4587" s="82"/>
    </row>
    <row r="4588" s="2" customFormat="1" customHeight="1" spans="3:3">
      <c r="C4588" s="82"/>
    </row>
    <row r="4589" s="2" customFormat="1" customHeight="1" spans="3:3">
      <c r="C4589" s="82"/>
    </row>
    <row r="4590" s="2" customFormat="1" customHeight="1" spans="3:3">
      <c r="C4590" s="82"/>
    </row>
    <row r="4591" s="2" customFormat="1" customHeight="1" spans="3:3">
      <c r="C4591" s="82"/>
    </row>
    <row r="4592" s="2" customFormat="1" customHeight="1" spans="3:3">
      <c r="C4592" s="82"/>
    </row>
    <row r="4593" s="2" customFormat="1" customHeight="1" spans="3:3">
      <c r="C4593" s="82"/>
    </row>
    <row r="4594" s="2" customFormat="1" customHeight="1" spans="3:3">
      <c r="C4594" s="82"/>
    </row>
    <row r="4595" s="2" customFormat="1" customHeight="1" spans="3:3">
      <c r="C4595" s="82"/>
    </row>
    <row r="4596" s="2" customFormat="1" customHeight="1" spans="3:3">
      <c r="C4596" s="82"/>
    </row>
    <row r="4597" s="2" customFormat="1" customHeight="1" spans="3:3">
      <c r="C4597" s="82"/>
    </row>
    <row r="4598" s="2" customFormat="1" customHeight="1" spans="3:3">
      <c r="C4598" s="82"/>
    </row>
    <row r="4599" s="2" customFormat="1" customHeight="1" spans="3:3">
      <c r="C4599" s="82"/>
    </row>
    <row r="4600" s="2" customFormat="1" customHeight="1" spans="3:3">
      <c r="C4600" s="82"/>
    </row>
    <row r="4601" s="2" customFormat="1" customHeight="1" spans="3:3">
      <c r="C4601" s="82"/>
    </row>
    <row r="4602" s="2" customFormat="1" customHeight="1" spans="3:3">
      <c r="C4602" s="82"/>
    </row>
    <row r="4603" s="2" customFormat="1" customHeight="1" spans="3:3">
      <c r="C4603" s="82"/>
    </row>
    <row r="4604" s="2" customFormat="1" customHeight="1" spans="3:3">
      <c r="C4604" s="82"/>
    </row>
    <row r="4605" s="2" customFormat="1" customHeight="1" spans="3:3">
      <c r="C4605" s="82"/>
    </row>
    <row r="4606" s="2" customFormat="1" customHeight="1" spans="3:3">
      <c r="C4606" s="82"/>
    </row>
    <row r="4607" s="2" customFormat="1" customHeight="1" spans="3:3">
      <c r="C4607" s="82"/>
    </row>
    <row r="4608" s="2" customFormat="1" customHeight="1" spans="3:3">
      <c r="C4608" s="82"/>
    </row>
    <row r="4609" s="2" customFormat="1" customHeight="1" spans="3:3">
      <c r="C4609" s="82"/>
    </row>
    <row r="4610" s="2" customFormat="1" customHeight="1" spans="3:3">
      <c r="C4610" s="82"/>
    </row>
    <row r="4611" s="2" customFormat="1" customHeight="1" spans="3:3">
      <c r="C4611" s="82"/>
    </row>
    <row r="4612" s="2" customFormat="1" customHeight="1" spans="3:3">
      <c r="C4612" s="82"/>
    </row>
    <row r="4613" s="2" customFormat="1" customHeight="1" spans="3:3">
      <c r="C4613" s="82"/>
    </row>
    <row r="4614" s="2" customFormat="1" customHeight="1" spans="3:3">
      <c r="C4614" s="82"/>
    </row>
    <row r="4615" s="2" customFormat="1" customHeight="1" spans="3:3">
      <c r="C4615" s="82"/>
    </row>
    <row r="4616" s="2" customFormat="1" customHeight="1" spans="3:3">
      <c r="C4616" s="82"/>
    </row>
    <row r="4617" s="2" customFormat="1" customHeight="1" spans="3:3">
      <c r="C4617" s="82"/>
    </row>
    <row r="4618" s="2" customFormat="1" customHeight="1" spans="3:3">
      <c r="C4618" s="82"/>
    </row>
    <row r="4619" s="2" customFormat="1" customHeight="1" spans="3:3">
      <c r="C4619" s="82"/>
    </row>
    <row r="4620" s="2" customFormat="1" customHeight="1" spans="3:3">
      <c r="C4620" s="82"/>
    </row>
    <row r="4621" s="2" customFormat="1" customHeight="1" spans="3:3">
      <c r="C4621" s="82"/>
    </row>
    <row r="4622" s="2" customFormat="1" customHeight="1" spans="3:3">
      <c r="C4622" s="82"/>
    </row>
    <row r="4623" s="2" customFormat="1" customHeight="1" spans="3:3">
      <c r="C4623" s="82"/>
    </row>
    <row r="4624" s="2" customFormat="1" customHeight="1" spans="3:3">
      <c r="C4624" s="82"/>
    </row>
    <row r="4625" s="2" customFormat="1" customHeight="1" spans="3:3">
      <c r="C4625" s="82"/>
    </row>
    <row r="4626" s="2" customFormat="1" customHeight="1" spans="3:3">
      <c r="C4626" s="82"/>
    </row>
    <row r="4627" s="2" customFormat="1" customHeight="1" spans="3:3">
      <c r="C4627" s="82"/>
    </row>
    <row r="4628" s="2" customFormat="1" customHeight="1" spans="3:3">
      <c r="C4628" s="82"/>
    </row>
    <row r="4629" s="2" customFormat="1" customHeight="1" spans="3:3">
      <c r="C4629" s="82"/>
    </row>
    <row r="4630" s="2" customFormat="1" customHeight="1" spans="3:3">
      <c r="C4630" s="82"/>
    </row>
    <row r="4631" s="2" customFormat="1" customHeight="1" spans="3:3">
      <c r="C4631" s="82"/>
    </row>
    <row r="4632" s="2" customFormat="1" customHeight="1" spans="3:3">
      <c r="C4632" s="82"/>
    </row>
    <row r="4633" s="2" customFormat="1" customHeight="1" spans="3:3">
      <c r="C4633" s="82"/>
    </row>
    <row r="4634" s="2" customFormat="1" customHeight="1" spans="3:3">
      <c r="C4634" s="82"/>
    </row>
    <row r="4635" s="2" customFormat="1" customHeight="1" spans="3:3">
      <c r="C4635" s="82"/>
    </row>
    <row r="4636" s="2" customFormat="1" customHeight="1" spans="3:3">
      <c r="C4636" s="82"/>
    </row>
    <row r="4637" s="2" customFormat="1" customHeight="1" spans="3:3">
      <c r="C4637" s="82"/>
    </row>
    <row r="4638" s="2" customFormat="1" customHeight="1" spans="3:3">
      <c r="C4638" s="82"/>
    </row>
    <row r="4639" s="2" customFormat="1" customHeight="1" spans="3:3">
      <c r="C4639" s="82"/>
    </row>
    <row r="4640" s="2" customFormat="1" customHeight="1" spans="3:3">
      <c r="C4640" s="82"/>
    </row>
    <row r="4641" s="2" customFormat="1" customHeight="1" spans="3:3">
      <c r="C4641" s="82"/>
    </row>
    <row r="4642" s="2" customFormat="1" customHeight="1" spans="3:3">
      <c r="C4642" s="82"/>
    </row>
    <row r="4643" s="2" customFormat="1" customHeight="1" spans="3:3">
      <c r="C4643" s="82"/>
    </row>
    <row r="4644" s="2" customFormat="1" customHeight="1" spans="3:3">
      <c r="C4644" s="82"/>
    </row>
    <row r="4645" s="2" customFormat="1" customHeight="1" spans="3:3">
      <c r="C4645" s="82"/>
    </row>
    <row r="4646" s="2" customFormat="1" customHeight="1" spans="3:3">
      <c r="C4646" s="82"/>
    </row>
    <row r="4647" s="2" customFormat="1" customHeight="1" spans="3:3">
      <c r="C4647" s="82"/>
    </row>
    <row r="4648" s="2" customFormat="1" customHeight="1" spans="3:3">
      <c r="C4648" s="82"/>
    </row>
    <row r="4649" s="2" customFormat="1" customHeight="1" spans="3:3">
      <c r="C4649" s="82"/>
    </row>
    <row r="4650" s="2" customFormat="1" customHeight="1" spans="3:3">
      <c r="C4650" s="82"/>
    </row>
    <row r="4651" s="2" customFormat="1" customHeight="1" spans="3:3">
      <c r="C4651" s="82"/>
    </row>
    <row r="4652" s="2" customFormat="1" customHeight="1" spans="3:3">
      <c r="C4652" s="82"/>
    </row>
    <row r="4653" s="2" customFormat="1" customHeight="1" spans="3:3">
      <c r="C4653" s="82"/>
    </row>
    <row r="4654" s="2" customFormat="1" customHeight="1" spans="3:3">
      <c r="C4654" s="82"/>
    </row>
    <row r="4655" s="2" customFormat="1" customHeight="1" spans="3:3">
      <c r="C4655" s="82"/>
    </row>
    <row r="4656" s="2" customFormat="1" customHeight="1" spans="3:3">
      <c r="C4656" s="82"/>
    </row>
    <row r="4657" s="2" customFormat="1" customHeight="1" spans="3:3">
      <c r="C4657" s="82"/>
    </row>
    <row r="4658" s="2" customFormat="1" customHeight="1" spans="3:3">
      <c r="C4658" s="82"/>
    </row>
    <row r="4659" s="2" customFormat="1" customHeight="1" spans="3:3">
      <c r="C4659" s="82"/>
    </row>
    <row r="4660" s="2" customFormat="1" customHeight="1" spans="3:3">
      <c r="C4660" s="82"/>
    </row>
    <row r="4661" s="2" customFormat="1" customHeight="1" spans="3:3">
      <c r="C4661" s="82"/>
    </row>
    <row r="4662" s="2" customFormat="1" customHeight="1" spans="3:3">
      <c r="C4662" s="82"/>
    </row>
    <row r="4663" s="2" customFormat="1" customHeight="1" spans="3:3">
      <c r="C4663" s="82"/>
    </row>
    <row r="4664" s="2" customFormat="1" customHeight="1" spans="3:3">
      <c r="C4664" s="82"/>
    </row>
    <row r="4665" s="2" customFormat="1" customHeight="1" spans="3:3">
      <c r="C4665" s="82"/>
    </row>
    <row r="4666" s="2" customFormat="1" customHeight="1" spans="3:3">
      <c r="C4666" s="82"/>
    </row>
    <row r="4667" s="2" customFormat="1" customHeight="1" spans="3:3">
      <c r="C4667" s="82"/>
    </row>
    <row r="4668" s="2" customFormat="1" customHeight="1" spans="3:3">
      <c r="C4668" s="82"/>
    </row>
    <row r="4669" s="2" customFormat="1" customHeight="1" spans="3:3">
      <c r="C4669" s="82"/>
    </row>
    <row r="4670" s="2" customFormat="1" customHeight="1" spans="3:3">
      <c r="C4670" s="82"/>
    </row>
    <row r="4671" s="2" customFormat="1" customHeight="1" spans="3:3">
      <c r="C4671" s="82"/>
    </row>
    <row r="4672" s="2" customFormat="1" customHeight="1" spans="3:3">
      <c r="C4672" s="82"/>
    </row>
    <row r="4673" s="2" customFormat="1" customHeight="1" spans="3:3">
      <c r="C4673" s="82"/>
    </row>
    <row r="4674" s="2" customFormat="1" customHeight="1" spans="3:3">
      <c r="C4674" s="82"/>
    </row>
    <row r="4675" s="2" customFormat="1" customHeight="1" spans="3:3">
      <c r="C4675" s="82"/>
    </row>
    <row r="4676" s="2" customFormat="1" customHeight="1" spans="3:3">
      <c r="C4676" s="82"/>
    </row>
    <row r="4677" s="2" customFormat="1" customHeight="1" spans="3:3">
      <c r="C4677" s="82"/>
    </row>
    <row r="4678" s="2" customFormat="1" customHeight="1" spans="3:3">
      <c r="C4678" s="82"/>
    </row>
    <row r="4679" s="2" customFormat="1" customHeight="1" spans="3:3">
      <c r="C4679" s="82"/>
    </row>
    <row r="4680" s="2" customFormat="1" customHeight="1" spans="3:3">
      <c r="C4680" s="82"/>
    </row>
    <row r="4681" s="2" customFormat="1" customHeight="1" spans="3:3">
      <c r="C4681" s="82"/>
    </row>
    <row r="4682" s="2" customFormat="1" customHeight="1" spans="3:3">
      <c r="C4682" s="82"/>
    </row>
    <row r="4683" s="2" customFormat="1" customHeight="1" spans="3:3">
      <c r="C4683" s="82"/>
    </row>
    <row r="4684" s="2" customFormat="1" customHeight="1" spans="3:3">
      <c r="C4684" s="82"/>
    </row>
    <row r="4685" s="2" customFormat="1" customHeight="1" spans="3:3">
      <c r="C4685" s="82"/>
    </row>
    <row r="4686" s="2" customFormat="1" customHeight="1" spans="3:3">
      <c r="C4686" s="82"/>
    </row>
    <row r="4687" s="2" customFormat="1" customHeight="1" spans="3:3">
      <c r="C4687" s="82"/>
    </row>
    <row r="4688" s="2" customFormat="1" customHeight="1" spans="3:3">
      <c r="C4688" s="82"/>
    </row>
    <row r="4689" s="2" customFormat="1" customHeight="1" spans="3:3">
      <c r="C4689" s="82"/>
    </row>
    <row r="4690" s="2" customFormat="1" customHeight="1" spans="3:3">
      <c r="C4690" s="82"/>
    </row>
    <row r="4691" s="2" customFormat="1" customHeight="1" spans="3:3">
      <c r="C4691" s="82"/>
    </row>
    <row r="4692" s="2" customFormat="1" customHeight="1" spans="3:3">
      <c r="C4692" s="82"/>
    </row>
    <row r="4693" s="2" customFormat="1" customHeight="1" spans="3:3">
      <c r="C4693" s="82"/>
    </row>
    <row r="4694" s="2" customFormat="1" customHeight="1" spans="3:3">
      <c r="C4694" s="82"/>
    </row>
    <row r="4695" s="2" customFormat="1" customHeight="1" spans="3:3">
      <c r="C4695" s="82"/>
    </row>
    <row r="4696" s="2" customFormat="1" customHeight="1" spans="3:3">
      <c r="C4696" s="82"/>
    </row>
    <row r="4697" s="2" customFormat="1" customHeight="1" spans="3:3">
      <c r="C4697" s="82"/>
    </row>
    <row r="4698" s="2" customFormat="1" customHeight="1" spans="3:3">
      <c r="C4698" s="82"/>
    </row>
    <row r="4699" s="2" customFormat="1" customHeight="1" spans="3:3">
      <c r="C4699" s="82"/>
    </row>
    <row r="4700" s="2" customFormat="1" customHeight="1" spans="3:3">
      <c r="C4700" s="82"/>
    </row>
    <row r="4701" s="2" customFormat="1" customHeight="1" spans="3:3">
      <c r="C4701" s="82"/>
    </row>
    <row r="4702" s="2" customFormat="1" customHeight="1" spans="3:3">
      <c r="C4702" s="82"/>
    </row>
    <row r="4703" s="2" customFormat="1" customHeight="1" spans="3:3">
      <c r="C4703" s="82"/>
    </row>
    <row r="4704" s="2" customFormat="1" customHeight="1" spans="3:3">
      <c r="C4704" s="82"/>
    </row>
    <row r="4705" s="2" customFormat="1" customHeight="1" spans="3:3">
      <c r="C4705" s="82"/>
    </row>
    <row r="4706" s="2" customFormat="1" customHeight="1" spans="3:3">
      <c r="C4706" s="82"/>
    </row>
    <row r="4707" s="2" customFormat="1" customHeight="1" spans="3:3">
      <c r="C4707" s="82"/>
    </row>
    <row r="4708" s="2" customFormat="1" customHeight="1" spans="3:3">
      <c r="C4708" s="82"/>
    </row>
    <row r="4709" s="2" customFormat="1" customHeight="1" spans="3:3">
      <c r="C4709" s="82"/>
    </row>
    <row r="4710" s="2" customFormat="1" customHeight="1" spans="3:3">
      <c r="C4710" s="82"/>
    </row>
    <row r="4711" s="2" customFormat="1" customHeight="1" spans="3:3">
      <c r="C4711" s="82"/>
    </row>
    <row r="4712" s="2" customFormat="1" customHeight="1" spans="3:3">
      <c r="C4712" s="82"/>
    </row>
    <row r="4713" s="2" customFormat="1" customHeight="1" spans="3:3">
      <c r="C4713" s="82"/>
    </row>
    <row r="4714" s="2" customFormat="1" customHeight="1" spans="3:3">
      <c r="C4714" s="82"/>
    </row>
    <row r="4715" s="2" customFormat="1" customHeight="1" spans="3:3">
      <c r="C4715" s="82"/>
    </row>
    <row r="4716" s="2" customFormat="1" customHeight="1" spans="3:3">
      <c r="C4716" s="82"/>
    </row>
    <row r="4717" s="2" customFormat="1" customHeight="1" spans="3:3">
      <c r="C4717" s="82"/>
    </row>
    <row r="4718" s="2" customFormat="1" customHeight="1" spans="3:3">
      <c r="C4718" s="82"/>
    </row>
    <row r="4719" s="2" customFormat="1" customHeight="1" spans="3:3">
      <c r="C4719" s="82"/>
    </row>
    <row r="4720" s="2" customFormat="1" customHeight="1" spans="3:3">
      <c r="C4720" s="82"/>
    </row>
    <row r="4721" s="2" customFormat="1" customHeight="1" spans="3:3">
      <c r="C4721" s="82"/>
    </row>
    <row r="4722" s="2" customFormat="1" customHeight="1" spans="3:3">
      <c r="C4722" s="82"/>
    </row>
    <row r="4723" s="2" customFormat="1" customHeight="1" spans="3:3">
      <c r="C4723" s="82"/>
    </row>
    <row r="4724" s="2" customFormat="1" customHeight="1" spans="3:3">
      <c r="C4724" s="82"/>
    </row>
    <row r="4725" s="2" customFormat="1" customHeight="1" spans="3:3">
      <c r="C4725" s="82"/>
    </row>
    <row r="4726" s="2" customFormat="1" customHeight="1" spans="3:3">
      <c r="C4726" s="82"/>
    </row>
    <row r="4727" s="2" customFormat="1" customHeight="1" spans="3:3">
      <c r="C4727" s="82"/>
    </row>
    <row r="4728" s="2" customFormat="1" customHeight="1" spans="3:3">
      <c r="C4728" s="82"/>
    </row>
    <row r="4729" s="2" customFormat="1" customHeight="1" spans="3:3">
      <c r="C4729" s="82"/>
    </row>
    <row r="4730" s="2" customFormat="1" customHeight="1" spans="3:3">
      <c r="C4730" s="82"/>
    </row>
    <row r="4731" s="2" customFormat="1" customHeight="1" spans="3:3">
      <c r="C4731" s="82"/>
    </row>
    <row r="4732" s="2" customFormat="1" customHeight="1" spans="3:3">
      <c r="C4732" s="82"/>
    </row>
    <row r="4733" s="2" customFormat="1" customHeight="1" spans="3:3">
      <c r="C4733" s="82"/>
    </row>
    <row r="4734" s="2" customFormat="1" customHeight="1" spans="3:3">
      <c r="C4734" s="82"/>
    </row>
    <row r="4735" s="2" customFormat="1" customHeight="1" spans="3:3">
      <c r="C4735" s="82"/>
    </row>
    <row r="4736" s="2" customFormat="1" customHeight="1" spans="3:3">
      <c r="C4736" s="82"/>
    </row>
    <row r="4737" s="2" customFormat="1" customHeight="1" spans="3:3">
      <c r="C4737" s="82"/>
    </row>
    <row r="4738" s="2" customFormat="1" customHeight="1" spans="3:3">
      <c r="C4738" s="82"/>
    </row>
    <row r="4739" s="2" customFormat="1" customHeight="1" spans="3:3">
      <c r="C4739" s="82"/>
    </row>
    <row r="4740" s="2" customFormat="1" customHeight="1" spans="3:3">
      <c r="C4740" s="82"/>
    </row>
    <row r="4741" s="2" customFormat="1" customHeight="1" spans="3:3">
      <c r="C4741" s="82"/>
    </row>
    <row r="4742" s="2" customFormat="1" customHeight="1" spans="3:3">
      <c r="C4742" s="82"/>
    </row>
    <row r="4743" s="2" customFormat="1" customHeight="1" spans="3:3">
      <c r="C4743" s="82"/>
    </row>
    <row r="4744" s="2" customFormat="1" customHeight="1" spans="3:3">
      <c r="C4744" s="82"/>
    </row>
    <row r="4745" s="2" customFormat="1" customHeight="1" spans="3:3">
      <c r="C4745" s="82"/>
    </row>
    <row r="4746" s="2" customFormat="1" customHeight="1" spans="3:3">
      <c r="C4746" s="82"/>
    </row>
    <row r="4747" s="2" customFormat="1" customHeight="1" spans="3:3">
      <c r="C4747" s="82"/>
    </row>
    <row r="4748" s="2" customFormat="1" customHeight="1" spans="3:3">
      <c r="C4748" s="82"/>
    </row>
    <row r="4749" s="2" customFormat="1" customHeight="1" spans="3:3">
      <c r="C4749" s="82"/>
    </row>
    <row r="4750" s="2" customFormat="1" customHeight="1" spans="3:3">
      <c r="C4750" s="82"/>
    </row>
    <row r="4751" s="2" customFormat="1" customHeight="1" spans="3:3">
      <c r="C4751" s="82"/>
    </row>
    <row r="4752" s="2" customFormat="1" customHeight="1" spans="3:3">
      <c r="C4752" s="82"/>
    </row>
    <row r="4753" s="2" customFormat="1" customHeight="1" spans="3:3">
      <c r="C4753" s="82"/>
    </row>
    <row r="4754" s="2" customFormat="1" customHeight="1" spans="3:3">
      <c r="C4754" s="82"/>
    </row>
    <row r="4755" s="2" customFormat="1" customHeight="1" spans="3:3">
      <c r="C4755" s="82"/>
    </row>
    <row r="4756" s="2" customFormat="1" customHeight="1" spans="3:3">
      <c r="C4756" s="82"/>
    </row>
    <row r="4757" s="2" customFormat="1" customHeight="1" spans="3:3">
      <c r="C4757" s="82"/>
    </row>
    <row r="4758" s="2" customFormat="1" customHeight="1" spans="3:3">
      <c r="C4758" s="82"/>
    </row>
    <row r="4759" s="2" customFormat="1" customHeight="1" spans="3:3">
      <c r="C4759" s="82"/>
    </row>
    <row r="4760" s="2" customFormat="1" customHeight="1" spans="3:3">
      <c r="C4760" s="82"/>
    </row>
    <row r="4761" s="2" customFormat="1" customHeight="1" spans="3:3">
      <c r="C4761" s="82"/>
    </row>
    <row r="4762" s="2" customFormat="1" customHeight="1" spans="3:3">
      <c r="C4762" s="82"/>
    </row>
    <row r="4763" s="2" customFormat="1" customHeight="1" spans="3:3">
      <c r="C4763" s="82"/>
    </row>
    <row r="4764" s="2" customFormat="1" customHeight="1" spans="3:3">
      <c r="C4764" s="82"/>
    </row>
    <row r="4765" s="2" customFormat="1" customHeight="1" spans="3:3">
      <c r="C4765" s="82"/>
    </row>
    <row r="4766" s="2" customFormat="1" customHeight="1" spans="3:3">
      <c r="C4766" s="82"/>
    </row>
    <row r="4767" s="2" customFormat="1" customHeight="1" spans="3:3">
      <c r="C4767" s="82"/>
    </row>
    <row r="4768" s="2" customFormat="1" customHeight="1" spans="3:3">
      <c r="C4768" s="82"/>
    </row>
    <row r="4769" s="2" customFormat="1" customHeight="1" spans="3:3">
      <c r="C4769" s="82"/>
    </row>
    <row r="4770" s="2" customFormat="1" customHeight="1" spans="3:3">
      <c r="C4770" s="82"/>
    </row>
    <row r="4771" s="2" customFormat="1" customHeight="1" spans="3:3">
      <c r="C4771" s="82"/>
    </row>
    <row r="4772" s="2" customFormat="1" customHeight="1" spans="3:3">
      <c r="C4772" s="82"/>
    </row>
    <row r="4773" s="2" customFormat="1" customHeight="1" spans="3:3">
      <c r="C4773" s="82"/>
    </row>
    <row r="4774" s="2" customFormat="1" customHeight="1" spans="3:3">
      <c r="C4774" s="82"/>
    </row>
    <row r="4775" s="2" customFormat="1" customHeight="1" spans="3:3">
      <c r="C4775" s="82"/>
    </row>
    <row r="4776" s="2" customFormat="1" customHeight="1" spans="3:3">
      <c r="C4776" s="82"/>
    </row>
    <row r="4777" s="2" customFormat="1" customHeight="1" spans="3:3">
      <c r="C4777" s="82"/>
    </row>
    <row r="4778" s="2" customFormat="1" customHeight="1" spans="3:3">
      <c r="C4778" s="82"/>
    </row>
    <row r="4779" s="2" customFormat="1" customHeight="1" spans="3:3">
      <c r="C4779" s="82"/>
    </row>
    <row r="4780" s="2" customFormat="1" customHeight="1" spans="3:3">
      <c r="C4780" s="82"/>
    </row>
    <row r="4781" s="2" customFormat="1" customHeight="1" spans="3:3">
      <c r="C4781" s="82"/>
    </row>
    <row r="4782" s="2" customFormat="1" customHeight="1" spans="3:3">
      <c r="C4782" s="82"/>
    </row>
    <row r="4783" s="2" customFormat="1" customHeight="1" spans="3:3">
      <c r="C4783" s="82"/>
    </row>
    <row r="4784" s="2" customFormat="1" customHeight="1" spans="3:3">
      <c r="C4784" s="82"/>
    </row>
    <row r="4785" s="2" customFormat="1" customHeight="1" spans="3:3">
      <c r="C4785" s="82"/>
    </row>
    <row r="4786" s="2" customFormat="1" customHeight="1" spans="3:3">
      <c r="C4786" s="82"/>
    </row>
    <row r="4787" s="2" customFormat="1" customHeight="1" spans="3:3">
      <c r="C4787" s="82"/>
    </row>
    <row r="4788" s="2" customFormat="1" customHeight="1" spans="3:3">
      <c r="C4788" s="82"/>
    </row>
    <row r="4789" s="2" customFormat="1" customHeight="1" spans="3:3">
      <c r="C4789" s="82"/>
    </row>
    <row r="4790" s="2" customFormat="1" customHeight="1" spans="3:3">
      <c r="C4790" s="82"/>
    </row>
    <row r="4791" s="2" customFormat="1" customHeight="1" spans="3:3">
      <c r="C4791" s="82"/>
    </row>
    <row r="4792" s="2" customFormat="1" customHeight="1" spans="3:3">
      <c r="C4792" s="82"/>
    </row>
    <row r="4793" s="2" customFormat="1" customHeight="1" spans="3:3">
      <c r="C4793" s="82"/>
    </row>
    <row r="4794" s="2" customFormat="1" customHeight="1" spans="3:3">
      <c r="C4794" s="82"/>
    </row>
    <row r="4795" s="2" customFormat="1" customHeight="1" spans="3:3">
      <c r="C4795" s="82"/>
    </row>
    <row r="4796" s="2" customFormat="1" customHeight="1" spans="3:3">
      <c r="C4796" s="82"/>
    </row>
    <row r="4797" s="2" customFormat="1" customHeight="1" spans="3:3">
      <c r="C4797" s="82"/>
    </row>
    <row r="4798" s="2" customFormat="1" customHeight="1" spans="3:3">
      <c r="C4798" s="82"/>
    </row>
    <row r="4799" s="2" customFormat="1" customHeight="1" spans="3:3">
      <c r="C4799" s="82"/>
    </row>
    <row r="4800" s="2" customFormat="1" customHeight="1" spans="3:3">
      <c r="C4800" s="82"/>
    </row>
    <row r="4801" s="2" customFormat="1" customHeight="1" spans="3:3">
      <c r="C4801" s="82"/>
    </row>
    <row r="4802" s="2" customFormat="1" customHeight="1" spans="3:3">
      <c r="C4802" s="82"/>
    </row>
    <row r="4803" s="2" customFormat="1" customHeight="1" spans="3:3">
      <c r="C4803" s="82"/>
    </row>
    <row r="4804" s="2" customFormat="1" customHeight="1" spans="3:3">
      <c r="C4804" s="82"/>
    </row>
    <row r="4805" s="2" customFormat="1" customHeight="1" spans="3:3">
      <c r="C4805" s="82"/>
    </row>
    <row r="4806" s="2" customFormat="1" customHeight="1" spans="3:3">
      <c r="C4806" s="82"/>
    </row>
    <row r="4807" s="2" customFormat="1" customHeight="1" spans="3:3">
      <c r="C4807" s="82"/>
    </row>
    <row r="4808" s="2" customFormat="1" customHeight="1" spans="3:3">
      <c r="C4808" s="82"/>
    </row>
    <row r="4809" s="2" customFormat="1" customHeight="1" spans="3:3">
      <c r="C4809" s="82"/>
    </row>
    <row r="4810" s="2" customFormat="1" customHeight="1" spans="3:3">
      <c r="C4810" s="82"/>
    </row>
    <row r="4811" s="2" customFormat="1" customHeight="1" spans="3:3">
      <c r="C4811" s="82"/>
    </row>
    <row r="4812" s="2" customFormat="1" customHeight="1" spans="3:3">
      <c r="C4812" s="82"/>
    </row>
    <row r="4813" s="2" customFormat="1" customHeight="1" spans="3:3">
      <c r="C4813" s="82"/>
    </row>
    <row r="4814" s="2" customFormat="1" customHeight="1" spans="3:3">
      <c r="C4814" s="82"/>
    </row>
    <row r="4815" s="2" customFormat="1" customHeight="1" spans="3:3">
      <c r="C4815" s="82"/>
    </row>
    <row r="4816" s="2" customFormat="1" customHeight="1" spans="3:3">
      <c r="C4816" s="82"/>
    </row>
    <row r="4817" s="2" customFormat="1" customHeight="1" spans="3:3">
      <c r="C4817" s="82"/>
    </row>
    <row r="4818" s="2" customFormat="1" customHeight="1" spans="3:3">
      <c r="C4818" s="82"/>
    </row>
    <row r="4819" s="2" customFormat="1" customHeight="1" spans="3:3">
      <c r="C4819" s="82"/>
    </row>
    <row r="4820" s="2" customFormat="1" customHeight="1" spans="3:3">
      <c r="C4820" s="82"/>
    </row>
    <row r="4821" s="2" customFormat="1" customHeight="1" spans="3:3">
      <c r="C4821" s="82"/>
    </row>
    <row r="4822" s="2" customFormat="1" customHeight="1" spans="3:3">
      <c r="C4822" s="82"/>
    </row>
    <row r="4823" s="2" customFormat="1" customHeight="1" spans="3:3">
      <c r="C4823" s="82"/>
    </row>
    <row r="4824" s="2" customFormat="1" customHeight="1" spans="3:3">
      <c r="C4824" s="82"/>
    </row>
    <row r="4825" s="2" customFormat="1" customHeight="1" spans="3:3">
      <c r="C4825" s="82"/>
    </row>
    <row r="4826" s="2" customFormat="1" customHeight="1" spans="3:3">
      <c r="C4826" s="82"/>
    </row>
    <row r="4827" s="2" customFormat="1" customHeight="1" spans="3:3">
      <c r="C4827" s="82"/>
    </row>
    <row r="4828" s="2" customFormat="1" customHeight="1" spans="3:3">
      <c r="C4828" s="82"/>
    </row>
    <row r="4829" s="2" customFormat="1" customHeight="1" spans="3:3">
      <c r="C4829" s="82"/>
    </row>
    <row r="4830" s="2" customFormat="1" customHeight="1" spans="3:3">
      <c r="C4830" s="82"/>
    </row>
    <row r="4831" s="2" customFormat="1" customHeight="1" spans="3:3">
      <c r="C4831" s="82"/>
    </row>
    <row r="4832" s="2" customFormat="1" customHeight="1" spans="3:3">
      <c r="C4832" s="82"/>
    </row>
    <row r="4833" s="2" customFormat="1" customHeight="1" spans="3:3">
      <c r="C4833" s="82"/>
    </row>
    <row r="4834" s="2" customFormat="1" customHeight="1" spans="3:3">
      <c r="C4834" s="82"/>
    </row>
    <row r="4835" s="2" customFormat="1" customHeight="1" spans="3:3">
      <c r="C4835" s="82"/>
    </row>
    <row r="4836" s="2" customFormat="1" customHeight="1" spans="3:3">
      <c r="C4836" s="82"/>
    </row>
    <row r="4837" s="2" customFormat="1" customHeight="1" spans="3:3">
      <c r="C4837" s="82"/>
    </row>
    <row r="4838" s="2" customFormat="1" customHeight="1" spans="3:3">
      <c r="C4838" s="82"/>
    </row>
    <row r="4839" s="2" customFormat="1" customHeight="1" spans="3:3">
      <c r="C4839" s="82"/>
    </row>
    <row r="4840" s="2" customFormat="1" customHeight="1" spans="3:3">
      <c r="C4840" s="82"/>
    </row>
    <row r="4841" s="2" customFormat="1" customHeight="1" spans="3:3">
      <c r="C4841" s="82"/>
    </row>
    <row r="4842" s="2" customFormat="1" customHeight="1" spans="3:3">
      <c r="C4842" s="82"/>
    </row>
    <row r="4843" s="2" customFormat="1" customHeight="1" spans="3:3">
      <c r="C4843" s="82"/>
    </row>
    <row r="4844" s="2" customFormat="1" customHeight="1" spans="3:3">
      <c r="C4844" s="82"/>
    </row>
    <row r="4845" s="2" customFormat="1" customHeight="1" spans="3:3">
      <c r="C4845" s="82"/>
    </row>
    <row r="4846" s="2" customFormat="1" customHeight="1" spans="3:3">
      <c r="C4846" s="82"/>
    </row>
    <row r="4847" s="2" customFormat="1" customHeight="1" spans="3:3">
      <c r="C4847" s="82"/>
    </row>
    <row r="4848" s="2" customFormat="1" customHeight="1" spans="3:3">
      <c r="C4848" s="82"/>
    </row>
    <row r="4849" s="2" customFormat="1" customHeight="1" spans="3:3">
      <c r="C4849" s="82"/>
    </row>
    <row r="4850" s="2" customFormat="1" customHeight="1" spans="3:3">
      <c r="C4850" s="82"/>
    </row>
    <row r="4851" s="2" customFormat="1" customHeight="1" spans="3:3">
      <c r="C4851" s="82"/>
    </row>
    <row r="4852" s="2" customFormat="1" customHeight="1" spans="3:3">
      <c r="C4852" s="82"/>
    </row>
    <row r="4853" s="2" customFormat="1" customHeight="1" spans="3:3">
      <c r="C4853" s="82"/>
    </row>
    <row r="4854" s="2" customFormat="1" customHeight="1" spans="3:3">
      <c r="C4854" s="82"/>
    </row>
    <row r="4855" s="2" customFormat="1" customHeight="1" spans="3:3">
      <c r="C4855" s="82"/>
    </row>
    <row r="4856" s="2" customFormat="1" customHeight="1" spans="3:3">
      <c r="C4856" s="82"/>
    </row>
    <row r="4857" s="2" customFormat="1" customHeight="1" spans="3:3">
      <c r="C4857" s="82"/>
    </row>
    <row r="4858" s="2" customFormat="1" customHeight="1" spans="3:3">
      <c r="C4858" s="82"/>
    </row>
    <row r="4859" s="2" customFormat="1" customHeight="1" spans="3:3">
      <c r="C4859" s="82"/>
    </row>
    <row r="4860" s="2" customFormat="1" customHeight="1" spans="3:3">
      <c r="C4860" s="82"/>
    </row>
    <row r="4861" s="2" customFormat="1" customHeight="1" spans="3:3">
      <c r="C4861" s="82"/>
    </row>
    <row r="4862" s="2" customFormat="1" customHeight="1" spans="3:3">
      <c r="C4862" s="82"/>
    </row>
    <row r="4863" s="2" customFormat="1" customHeight="1" spans="3:3">
      <c r="C4863" s="82"/>
    </row>
    <row r="4864" s="2" customFormat="1" customHeight="1" spans="3:3">
      <c r="C4864" s="82"/>
    </row>
    <row r="4865" s="2" customFormat="1" customHeight="1" spans="3:3">
      <c r="C4865" s="82"/>
    </row>
    <row r="4866" s="2" customFormat="1" customHeight="1" spans="3:3">
      <c r="C4866" s="82"/>
    </row>
    <row r="4867" s="2" customFormat="1" customHeight="1" spans="3:3">
      <c r="C4867" s="82"/>
    </row>
    <row r="4868" s="2" customFormat="1" customHeight="1" spans="3:3">
      <c r="C4868" s="82"/>
    </row>
    <row r="4869" s="2" customFormat="1" customHeight="1" spans="3:3">
      <c r="C4869" s="82"/>
    </row>
    <row r="4870" s="2" customFormat="1" customHeight="1" spans="3:3">
      <c r="C4870" s="82"/>
    </row>
    <row r="4871" s="2" customFormat="1" customHeight="1" spans="3:3">
      <c r="C4871" s="82"/>
    </row>
    <row r="4872" s="2" customFormat="1" customHeight="1" spans="3:3">
      <c r="C4872" s="82"/>
    </row>
    <row r="4873" s="2" customFormat="1" customHeight="1" spans="3:3">
      <c r="C4873" s="82"/>
    </row>
    <row r="4874" s="2" customFormat="1" customHeight="1" spans="3:3">
      <c r="C4874" s="82"/>
    </row>
    <row r="4875" s="2" customFormat="1" customHeight="1" spans="3:3">
      <c r="C4875" s="82"/>
    </row>
    <row r="4876" s="2" customFormat="1" customHeight="1" spans="3:3">
      <c r="C4876" s="82"/>
    </row>
    <row r="4877" s="2" customFormat="1" customHeight="1" spans="3:3">
      <c r="C4877" s="82"/>
    </row>
    <row r="4878" s="2" customFormat="1" customHeight="1" spans="3:3">
      <c r="C4878" s="82"/>
    </row>
    <row r="4879" s="2" customFormat="1" customHeight="1" spans="3:3">
      <c r="C4879" s="82"/>
    </row>
    <row r="4880" s="2" customFormat="1" customHeight="1" spans="3:3">
      <c r="C4880" s="82"/>
    </row>
    <row r="4881" s="2" customFormat="1" customHeight="1" spans="3:3">
      <c r="C4881" s="82"/>
    </row>
    <row r="4882" s="2" customFormat="1" customHeight="1" spans="3:3">
      <c r="C4882" s="82"/>
    </row>
    <row r="4883" s="2" customFormat="1" customHeight="1" spans="3:3">
      <c r="C4883" s="82"/>
    </row>
    <row r="4884" s="2" customFormat="1" customHeight="1" spans="3:3">
      <c r="C4884" s="82"/>
    </row>
    <row r="4885" s="2" customFormat="1" customHeight="1" spans="3:3">
      <c r="C4885" s="82"/>
    </row>
    <row r="4886" s="2" customFormat="1" customHeight="1" spans="3:3">
      <c r="C4886" s="82"/>
    </row>
    <row r="4887" s="2" customFormat="1" customHeight="1" spans="3:3">
      <c r="C4887" s="82"/>
    </row>
    <row r="4888" s="2" customFormat="1" customHeight="1" spans="3:3">
      <c r="C4888" s="82"/>
    </row>
    <row r="4889" s="2" customFormat="1" customHeight="1" spans="3:3">
      <c r="C4889" s="82"/>
    </row>
    <row r="4890" s="2" customFormat="1" customHeight="1" spans="3:3">
      <c r="C4890" s="82"/>
    </row>
    <row r="4891" s="2" customFormat="1" customHeight="1" spans="3:3">
      <c r="C4891" s="82"/>
    </row>
    <row r="4892" s="2" customFormat="1" customHeight="1" spans="3:3">
      <c r="C4892" s="82"/>
    </row>
    <row r="4893" s="2" customFormat="1" customHeight="1" spans="3:3">
      <c r="C4893" s="82"/>
    </row>
    <row r="4894" s="2" customFormat="1" customHeight="1" spans="3:3">
      <c r="C4894" s="82"/>
    </row>
    <row r="4895" s="2" customFormat="1" customHeight="1" spans="3:3">
      <c r="C4895" s="82"/>
    </row>
    <row r="4896" s="2" customFormat="1" customHeight="1" spans="3:3">
      <c r="C4896" s="82"/>
    </row>
    <row r="4897" s="2" customFormat="1" customHeight="1" spans="3:3">
      <c r="C4897" s="82"/>
    </row>
    <row r="4898" s="2" customFormat="1" customHeight="1" spans="3:3">
      <c r="C4898" s="82"/>
    </row>
    <row r="4899" s="2" customFormat="1" customHeight="1" spans="3:3">
      <c r="C4899" s="82"/>
    </row>
    <row r="4900" s="2" customFormat="1" customHeight="1" spans="3:3">
      <c r="C4900" s="82"/>
    </row>
    <row r="4901" s="2" customFormat="1" customHeight="1" spans="3:3">
      <c r="C4901" s="82"/>
    </row>
    <row r="4902" s="2" customFormat="1" customHeight="1" spans="3:3">
      <c r="C4902" s="82"/>
    </row>
    <row r="4903" s="2" customFormat="1" customHeight="1" spans="3:3">
      <c r="C4903" s="82"/>
    </row>
    <row r="4904" s="2" customFormat="1" customHeight="1" spans="3:3">
      <c r="C4904" s="82"/>
    </row>
    <row r="4905" s="2" customFormat="1" customHeight="1" spans="3:3">
      <c r="C4905" s="82"/>
    </row>
    <row r="4906" s="2" customFormat="1" customHeight="1" spans="3:3">
      <c r="C4906" s="82"/>
    </row>
    <row r="4907" s="2" customFormat="1" customHeight="1" spans="3:3">
      <c r="C4907" s="82"/>
    </row>
    <row r="4908" s="2" customFormat="1" customHeight="1" spans="3:3">
      <c r="C4908" s="82"/>
    </row>
    <row r="4909" s="2" customFormat="1" customHeight="1" spans="3:3">
      <c r="C4909" s="82"/>
    </row>
    <row r="4910" s="2" customFormat="1" customHeight="1" spans="3:3">
      <c r="C4910" s="82"/>
    </row>
    <row r="4911" s="2" customFormat="1" customHeight="1" spans="3:3">
      <c r="C4911" s="82"/>
    </row>
    <row r="4912" s="2" customFormat="1" customHeight="1" spans="3:3">
      <c r="C4912" s="82"/>
    </row>
    <row r="4913" s="2" customFormat="1" customHeight="1" spans="3:3">
      <c r="C4913" s="82"/>
    </row>
    <row r="4914" s="2" customFormat="1" customHeight="1" spans="3:3">
      <c r="C4914" s="82"/>
    </row>
    <row r="4915" s="2" customFormat="1" customHeight="1" spans="3:3">
      <c r="C4915" s="82"/>
    </row>
    <row r="4916" s="2" customFormat="1" customHeight="1" spans="3:3">
      <c r="C4916" s="82"/>
    </row>
    <row r="4917" s="2" customFormat="1" customHeight="1" spans="3:3">
      <c r="C4917" s="82"/>
    </row>
    <row r="4918" s="2" customFormat="1" customHeight="1" spans="3:3">
      <c r="C4918" s="82"/>
    </row>
    <row r="4919" s="2" customFormat="1" customHeight="1" spans="3:3">
      <c r="C4919" s="82"/>
    </row>
    <row r="4920" s="2" customFormat="1" customHeight="1" spans="3:3">
      <c r="C4920" s="82"/>
    </row>
    <row r="4921" s="2" customFormat="1" customHeight="1" spans="3:3">
      <c r="C4921" s="82"/>
    </row>
    <row r="4922" s="2" customFormat="1" customHeight="1" spans="3:3">
      <c r="C4922" s="82"/>
    </row>
    <row r="4923" s="2" customFormat="1" customHeight="1" spans="3:3">
      <c r="C4923" s="82"/>
    </row>
    <row r="4924" s="2" customFormat="1" customHeight="1" spans="3:3">
      <c r="C4924" s="82"/>
    </row>
    <row r="4925" s="2" customFormat="1" customHeight="1" spans="3:3">
      <c r="C4925" s="82"/>
    </row>
    <row r="4926" s="2" customFormat="1" customHeight="1" spans="3:3">
      <c r="C4926" s="82"/>
    </row>
    <row r="4927" s="2" customFormat="1" customHeight="1" spans="3:3">
      <c r="C4927" s="82"/>
    </row>
    <row r="4928" s="2" customFormat="1" customHeight="1" spans="3:3">
      <c r="C4928" s="82"/>
    </row>
    <row r="4929" s="2" customFormat="1" customHeight="1" spans="3:3">
      <c r="C4929" s="82"/>
    </row>
    <row r="4930" s="2" customFormat="1" customHeight="1" spans="3:3">
      <c r="C4930" s="82"/>
    </row>
    <row r="4931" s="2" customFormat="1" customHeight="1" spans="3:3">
      <c r="C4931" s="82"/>
    </row>
    <row r="4932" s="2" customFormat="1" customHeight="1" spans="3:3">
      <c r="C4932" s="82"/>
    </row>
    <row r="4933" s="2" customFormat="1" customHeight="1" spans="3:3">
      <c r="C4933" s="82"/>
    </row>
    <row r="4934" s="2" customFormat="1" customHeight="1" spans="3:3">
      <c r="C4934" s="82"/>
    </row>
    <row r="4935" s="2" customFormat="1" customHeight="1" spans="3:3">
      <c r="C4935" s="82"/>
    </row>
    <row r="4936" s="2" customFormat="1" customHeight="1" spans="3:3">
      <c r="C4936" s="82"/>
    </row>
    <row r="4937" s="2" customFormat="1" customHeight="1" spans="3:3">
      <c r="C4937" s="82"/>
    </row>
    <row r="4938" s="2" customFormat="1" customHeight="1" spans="3:3">
      <c r="C4938" s="82"/>
    </row>
    <row r="4939" s="2" customFormat="1" customHeight="1" spans="3:3">
      <c r="C4939" s="82"/>
    </row>
    <row r="4940" s="2" customFormat="1" customHeight="1" spans="3:3">
      <c r="C4940" s="82"/>
    </row>
    <row r="4941" s="2" customFormat="1" customHeight="1" spans="3:3">
      <c r="C4941" s="82"/>
    </row>
    <row r="4942" s="2" customFormat="1" customHeight="1" spans="3:3">
      <c r="C4942" s="82"/>
    </row>
    <row r="4943" s="2" customFormat="1" customHeight="1" spans="3:3">
      <c r="C4943" s="82"/>
    </row>
    <row r="4944" s="2" customFormat="1" customHeight="1" spans="3:3">
      <c r="C4944" s="82"/>
    </row>
    <row r="4945" s="2" customFormat="1" customHeight="1" spans="3:3">
      <c r="C4945" s="82"/>
    </row>
    <row r="4946" s="2" customFormat="1" customHeight="1" spans="3:3">
      <c r="C4946" s="82"/>
    </row>
    <row r="4947" s="2" customFormat="1" customHeight="1" spans="3:3">
      <c r="C4947" s="82"/>
    </row>
    <row r="4948" s="2" customFormat="1" customHeight="1" spans="3:3">
      <c r="C4948" s="82"/>
    </row>
    <row r="4949" s="2" customFormat="1" customHeight="1" spans="3:3">
      <c r="C4949" s="82"/>
    </row>
    <row r="4950" s="2" customFormat="1" customHeight="1" spans="3:3">
      <c r="C4950" s="82"/>
    </row>
    <row r="4951" s="2" customFormat="1" customHeight="1" spans="3:3">
      <c r="C4951" s="82"/>
    </row>
    <row r="4952" s="2" customFormat="1" customHeight="1" spans="3:3">
      <c r="C4952" s="82"/>
    </row>
    <row r="4953" s="2" customFormat="1" customHeight="1" spans="3:3">
      <c r="C4953" s="82"/>
    </row>
    <row r="4954" s="2" customFormat="1" customHeight="1" spans="3:3">
      <c r="C4954" s="82"/>
    </row>
    <row r="4955" s="2" customFormat="1" customHeight="1" spans="3:3">
      <c r="C4955" s="82"/>
    </row>
    <row r="4956" s="2" customFormat="1" customHeight="1" spans="3:3">
      <c r="C4956" s="82"/>
    </row>
    <row r="4957" s="2" customFormat="1" customHeight="1" spans="3:3">
      <c r="C4957" s="82"/>
    </row>
    <row r="4958" s="2" customFormat="1" customHeight="1" spans="3:3">
      <c r="C4958" s="82"/>
    </row>
    <row r="4959" s="2" customFormat="1" customHeight="1" spans="3:3">
      <c r="C4959" s="82"/>
    </row>
    <row r="4960" s="2" customFormat="1" customHeight="1" spans="3:3">
      <c r="C4960" s="82"/>
    </row>
    <row r="4961" s="2" customFormat="1" customHeight="1" spans="3:3">
      <c r="C4961" s="82"/>
    </row>
    <row r="4962" s="2" customFormat="1" customHeight="1" spans="3:3">
      <c r="C4962" s="82"/>
    </row>
    <row r="4963" s="2" customFormat="1" customHeight="1" spans="3:3">
      <c r="C4963" s="82"/>
    </row>
    <row r="4964" s="2" customFormat="1" customHeight="1" spans="3:3">
      <c r="C4964" s="82"/>
    </row>
    <row r="4965" s="2" customFormat="1" customHeight="1" spans="3:3">
      <c r="C4965" s="82"/>
    </row>
    <row r="4966" s="2" customFormat="1" customHeight="1" spans="3:3">
      <c r="C4966" s="82"/>
    </row>
    <row r="4967" s="2" customFormat="1" customHeight="1" spans="3:3">
      <c r="C4967" s="82"/>
    </row>
    <row r="4968" s="2" customFormat="1" customHeight="1" spans="3:3">
      <c r="C4968" s="82"/>
    </row>
    <row r="4969" s="2" customFormat="1" customHeight="1" spans="3:3">
      <c r="C4969" s="82"/>
    </row>
    <row r="4970" s="2" customFormat="1" customHeight="1" spans="3:3">
      <c r="C4970" s="82"/>
    </row>
    <row r="4971" s="2" customFormat="1" customHeight="1" spans="3:3">
      <c r="C4971" s="82"/>
    </row>
    <row r="4972" s="2" customFormat="1" customHeight="1" spans="3:3">
      <c r="C4972" s="82"/>
    </row>
    <row r="4973" s="2" customFormat="1" customHeight="1" spans="3:3">
      <c r="C4973" s="82"/>
    </row>
    <row r="4974" s="2" customFormat="1" customHeight="1" spans="3:3">
      <c r="C4974" s="82"/>
    </row>
    <row r="4975" s="2" customFormat="1" customHeight="1" spans="3:3">
      <c r="C4975" s="82"/>
    </row>
    <row r="4976" s="2" customFormat="1" customHeight="1" spans="3:3">
      <c r="C4976" s="82"/>
    </row>
    <row r="4977" s="2" customFormat="1" customHeight="1" spans="3:3">
      <c r="C4977" s="82"/>
    </row>
    <row r="4978" s="2" customFormat="1" customHeight="1" spans="3:3">
      <c r="C4978" s="82"/>
    </row>
    <row r="4979" s="2" customFormat="1" customHeight="1" spans="3:3">
      <c r="C4979" s="82"/>
    </row>
    <row r="4980" s="2" customFormat="1" customHeight="1" spans="3:3">
      <c r="C4980" s="82"/>
    </row>
    <row r="4981" s="2" customFormat="1" customHeight="1" spans="3:3">
      <c r="C4981" s="82"/>
    </row>
    <row r="4982" s="2" customFormat="1" customHeight="1" spans="3:3">
      <c r="C4982" s="82"/>
    </row>
    <row r="4983" s="2" customFormat="1" customHeight="1" spans="3:3">
      <c r="C4983" s="82"/>
    </row>
    <row r="4984" s="2" customFormat="1" customHeight="1" spans="3:3">
      <c r="C4984" s="82"/>
    </row>
    <row r="4985" s="2" customFormat="1" customHeight="1" spans="3:3">
      <c r="C4985" s="82"/>
    </row>
    <row r="4986" s="2" customFormat="1" customHeight="1" spans="3:3">
      <c r="C4986" s="82"/>
    </row>
    <row r="4987" s="2" customFormat="1" customHeight="1" spans="3:3">
      <c r="C4987" s="82"/>
    </row>
    <row r="4988" s="2" customFormat="1" customHeight="1" spans="3:3">
      <c r="C4988" s="82"/>
    </row>
    <row r="4989" s="2" customFormat="1" customHeight="1" spans="3:3">
      <c r="C4989" s="82"/>
    </row>
    <row r="4990" s="2" customFormat="1" customHeight="1" spans="3:3">
      <c r="C4990" s="82"/>
    </row>
    <row r="4991" s="2" customFormat="1" customHeight="1" spans="3:3">
      <c r="C4991" s="82"/>
    </row>
    <row r="4992" s="2" customFormat="1" customHeight="1" spans="3:3">
      <c r="C4992" s="82"/>
    </row>
    <row r="4993" s="2" customFormat="1" customHeight="1" spans="3:3">
      <c r="C4993" s="82"/>
    </row>
    <row r="4994" s="2" customFormat="1" customHeight="1" spans="3:3">
      <c r="C4994" s="82"/>
    </row>
    <row r="4995" s="2" customFormat="1" customHeight="1" spans="3:3">
      <c r="C4995" s="82"/>
    </row>
    <row r="4996" s="2" customFormat="1" customHeight="1" spans="3:3">
      <c r="C4996" s="82"/>
    </row>
    <row r="4997" s="2" customFormat="1" customHeight="1" spans="3:3">
      <c r="C4997" s="82"/>
    </row>
    <row r="4998" s="2" customFormat="1" customHeight="1" spans="3:3">
      <c r="C4998" s="82"/>
    </row>
    <row r="4999" s="2" customFormat="1" customHeight="1" spans="3:3">
      <c r="C4999" s="82"/>
    </row>
    <row r="5000" s="2" customFormat="1" customHeight="1" spans="3:3">
      <c r="C5000" s="82"/>
    </row>
    <row r="5001" s="2" customFormat="1" customHeight="1" spans="3:3">
      <c r="C5001" s="82"/>
    </row>
    <row r="5002" s="2" customFormat="1" customHeight="1" spans="3:3">
      <c r="C5002" s="82"/>
    </row>
    <row r="5003" s="2" customFormat="1" customHeight="1" spans="3:3">
      <c r="C5003" s="82"/>
    </row>
    <row r="5004" s="2" customFormat="1" customHeight="1" spans="3:3">
      <c r="C5004" s="82"/>
    </row>
    <row r="5005" s="2" customFormat="1" customHeight="1" spans="3:3">
      <c r="C5005" s="82"/>
    </row>
    <row r="5006" s="2" customFormat="1" customHeight="1" spans="3:3">
      <c r="C5006" s="82"/>
    </row>
    <row r="5007" s="2" customFormat="1" customHeight="1" spans="3:3">
      <c r="C5007" s="82"/>
    </row>
    <row r="5008" s="2" customFormat="1" customHeight="1" spans="3:3">
      <c r="C5008" s="82"/>
    </row>
    <row r="5009" s="2" customFormat="1" customHeight="1" spans="3:3">
      <c r="C5009" s="82"/>
    </row>
    <row r="5010" s="2" customFormat="1" customHeight="1" spans="3:3">
      <c r="C5010" s="82"/>
    </row>
    <row r="5011" s="2" customFormat="1" customHeight="1" spans="3:3">
      <c r="C5011" s="82"/>
    </row>
    <row r="5012" s="2" customFormat="1" customHeight="1" spans="3:3">
      <c r="C5012" s="82"/>
    </row>
    <row r="5013" s="2" customFormat="1" customHeight="1" spans="3:3">
      <c r="C5013" s="82"/>
    </row>
    <row r="5014" s="2" customFormat="1" customHeight="1" spans="3:3">
      <c r="C5014" s="82"/>
    </row>
    <row r="5015" s="2" customFormat="1" customHeight="1" spans="3:3">
      <c r="C5015" s="82"/>
    </row>
    <row r="5016" s="2" customFormat="1" customHeight="1" spans="3:3">
      <c r="C5016" s="82"/>
    </row>
    <row r="5017" s="2" customFormat="1" customHeight="1" spans="3:3">
      <c r="C5017" s="82"/>
    </row>
    <row r="5018" s="2" customFormat="1" customHeight="1" spans="3:3">
      <c r="C5018" s="82"/>
    </row>
    <row r="5019" s="2" customFormat="1" customHeight="1" spans="3:3">
      <c r="C5019" s="82"/>
    </row>
    <row r="5020" s="2" customFormat="1" customHeight="1" spans="3:3">
      <c r="C5020" s="82"/>
    </row>
    <row r="5021" s="2" customFormat="1" customHeight="1" spans="3:3">
      <c r="C5021" s="82"/>
    </row>
    <row r="5022" s="2" customFormat="1" customHeight="1" spans="3:3">
      <c r="C5022" s="82"/>
    </row>
    <row r="5023" s="2" customFormat="1" customHeight="1" spans="3:3">
      <c r="C5023" s="82"/>
    </row>
    <row r="5024" s="2" customFormat="1" customHeight="1" spans="3:3">
      <c r="C5024" s="82"/>
    </row>
    <row r="5025" s="2" customFormat="1" customHeight="1" spans="3:3">
      <c r="C5025" s="82"/>
    </row>
    <row r="5026" s="2" customFormat="1" customHeight="1" spans="3:3">
      <c r="C5026" s="82"/>
    </row>
    <row r="5027" s="2" customFormat="1" customHeight="1" spans="3:3">
      <c r="C5027" s="82"/>
    </row>
    <row r="5028" s="2" customFormat="1" customHeight="1" spans="3:3">
      <c r="C5028" s="82"/>
    </row>
    <row r="5029" s="2" customFormat="1" customHeight="1" spans="3:3">
      <c r="C5029" s="82"/>
    </row>
    <row r="5030" s="2" customFormat="1" customHeight="1" spans="3:3">
      <c r="C5030" s="82"/>
    </row>
    <row r="5031" s="2" customFormat="1" customHeight="1" spans="3:3">
      <c r="C5031" s="82"/>
    </row>
    <row r="5032" s="2" customFormat="1" customHeight="1" spans="3:3">
      <c r="C5032" s="82"/>
    </row>
    <row r="5033" s="2" customFormat="1" customHeight="1" spans="3:3">
      <c r="C5033" s="82"/>
    </row>
    <row r="5034" s="2" customFormat="1" customHeight="1" spans="3:3">
      <c r="C5034" s="82"/>
    </row>
    <row r="5035" s="2" customFormat="1" customHeight="1" spans="3:3">
      <c r="C5035" s="82"/>
    </row>
    <row r="5036" s="2" customFormat="1" customHeight="1" spans="3:3">
      <c r="C5036" s="82"/>
    </row>
    <row r="5037" s="2" customFormat="1" customHeight="1" spans="3:3">
      <c r="C5037" s="82"/>
    </row>
    <row r="5038" s="2" customFormat="1" customHeight="1" spans="3:3">
      <c r="C5038" s="82"/>
    </row>
    <row r="5039" s="2" customFormat="1" customHeight="1" spans="3:3">
      <c r="C5039" s="82"/>
    </row>
    <row r="5040" s="2" customFormat="1" customHeight="1" spans="3:3">
      <c r="C5040" s="82"/>
    </row>
    <row r="5041" s="2" customFormat="1" customHeight="1" spans="3:3">
      <c r="C5041" s="82"/>
    </row>
    <row r="5042" s="2" customFormat="1" customHeight="1" spans="3:3">
      <c r="C5042" s="82"/>
    </row>
    <row r="5043" s="2" customFormat="1" customHeight="1" spans="3:3">
      <c r="C5043" s="82"/>
    </row>
    <row r="5044" s="2" customFormat="1" customHeight="1" spans="3:3">
      <c r="C5044" s="82"/>
    </row>
    <row r="5045" s="2" customFormat="1" customHeight="1" spans="3:3">
      <c r="C5045" s="82"/>
    </row>
    <row r="5046" s="2" customFormat="1" customHeight="1" spans="3:3">
      <c r="C5046" s="82"/>
    </row>
    <row r="5047" s="2" customFormat="1" customHeight="1" spans="3:3">
      <c r="C5047" s="82"/>
    </row>
    <row r="5048" s="2" customFormat="1" customHeight="1" spans="3:3">
      <c r="C5048" s="82"/>
    </row>
    <row r="5049" s="2" customFormat="1" customHeight="1" spans="3:3">
      <c r="C5049" s="82"/>
    </row>
    <row r="5050" s="2" customFormat="1" customHeight="1" spans="3:3">
      <c r="C5050" s="82"/>
    </row>
    <row r="5051" s="2" customFormat="1" customHeight="1" spans="3:3">
      <c r="C5051" s="82"/>
    </row>
    <row r="5052" s="2" customFormat="1" customHeight="1" spans="3:3">
      <c r="C5052" s="82"/>
    </row>
    <row r="5053" s="2" customFormat="1" customHeight="1" spans="3:3">
      <c r="C5053" s="82"/>
    </row>
    <row r="5054" s="2" customFormat="1" customHeight="1" spans="3:3">
      <c r="C5054" s="82"/>
    </row>
    <row r="5055" s="2" customFormat="1" customHeight="1" spans="3:3">
      <c r="C5055" s="82"/>
    </row>
    <row r="5056" s="2" customFormat="1" customHeight="1" spans="3:3">
      <c r="C5056" s="82"/>
    </row>
    <row r="5057" s="2" customFormat="1" customHeight="1" spans="3:3">
      <c r="C5057" s="82"/>
    </row>
    <row r="5058" s="2" customFormat="1" customHeight="1" spans="3:3">
      <c r="C5058" s="82"/>
    </row>
    <row r="5059" s="2" customFormat="1" customHeight="1" spans="3:3">
      <c r="C5059" s="82"/>
    </row>
    <row r="5060" s="2" customFormat="1" customHeight="1" spans="3:3">
      <c r="C5060" s="82"/>
    </row>
    <row r="5061" s="2" customFormat="1" customHeight="1" spans="3:3">
      <c r="C5061" s="82"/>
    </row>
    <row r="5062" s="2" customFormat="1" customHeight="1" spans="3:3">
      <c r="C5062" s="82"/>
    </row>
    <row r="5063" s="2" customFormat="1" customHeight="1" spans="3:3">
      <c r="C5063" s="82"/>
    </row>
    <row r="5064" s="2" customFormat="1" customHeight="1" spans="3:3">
      <c r="C5064" s="82"/>
    </row>
    <row r="5065" s="2" customFormat="1" customHeight="1" spans="3:3">
      <c r="C5065" s="82"/>
    </row>
    <row r="5066" s="2" customFormat="1" customHeight="1" spans="3:3">
      <c r="C5066" s="82"/>
    </row>
    <row r="5067" s="2" customFormat="1" customHeight="1" spans="3:3">
      <c r="C5067" s="82"/>
    </row>
    <row r="5068" s="2" customFormat="1" customHeight="1" spans="3:3">
      <c r="C5068" s="82"/>
    </row>
    <row r="5069" s="2" customFormat="1" customHeight="1" spans="3:3">
      <c r="C5069" s="82"/>
    </row>
    <row r="5070" s="2" customFormat="1" customHeight="1" spans="3:3">
      <c r="C5070" s="82"/>
    </row>
    <row r="5071" s="2" customFormat="1" customHeight="1" spans="3:3">
      <c r="C5071" s="82"/>
    </row>
  </sheetData>
  <mergeCells count="31">
    <mergeCell ref="A2:O2"/>
    <mergeCell ref="A3:O3"/>
    <mergeCell ref="T3:AI3"/>
    <mergeCell ref="AJ3:AY3"/>
    <mergeCell ref="AZ3:BO3"/>
    <mergeCell ref="BP3:CE3"/>
    <mergeCell ref="CF3:CU3"/>
    <mergeCell ref="CV3:DK3"/>
    <mergeCell ref="DL3:EA3"/>
    <mergeCell ref="EB3:EQ3"/>
    <mergeCell ref="ER3:FG3"/>
    <mergeCell ref="FH3:FW3"/>
    <mergeCell ref="FX3:GM3"/>
    <mergeCell ref="GN3:HC3"/>
    <mergeCell ref="HD3:HS3"/>
    <mergeCell ref="HT3:II3"/>
    <mergeCell ref="I5:J5"/>
    <mergeCell ref="K5:M5"/>
    <mergeCell ref="A25:C25"/>
    <mergeCell ref="A26:C26"/>
    <mergeCell ref="A27:C27"/>
    <mergeCell ref="A29:F29"/>
    <mergeCell ref="A5:A6"/>
    <mergeCell ref="B5:B6"/>
    <mergeCell ref="C5:C6"/>
    <mergeCell ref="D5:D6"/>
    <mergeCell ref="F5:F6"/>
    <mergeCell ref="G5:G6"/>
    <mergeCell ref="H5:H6"/>
    <mergeCell ref="N5:N6"/>
    <mergeCell ref="O5:O6"/>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Roman,常规"4-8-3
&amp;"宋体,常规"共&amp;"Times New Roman,常规"&amp;N&amp;"宋体,常规"页第&amp;"Times New Roman,常规"&amp;P&amp;"宋体,常规"页</oddHead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N5112"/>
  <sheetViews>
    <sheetView showGridLines="0" zoomScaleSheetLayoutView="60" topLeftCell="A2" workbookViewId="0">
      <selection activeCell="F15" sqref="F15"/>
    </sheetView>
  </sheetViews>
  <sheetFormatPr defaultColWidth="8.75" defaultRowHeight="15.75" customHeight="1"/>
  <cols>
    <col min="1" max="1" width="4.375" style="188" customWidth="1"/>
    <col min="2" max="2" width="10.1" style="188" customWidth="1"/>
    <col min="3" max="3" width="16.4" style="188" customWidth="1"/>
    <col min="4" max="4" width="17.5" style="188" customWidth="1"/>
    <col min="5" max="5" width="7.3" style="189" customWidth="1"/>
    <col min="6" max="6" width="7.6" style="188" customWidth="1"/>
    <col min="7" max="7" width="3.9" style="188" customWidth="1"/>
    <col min="8" max="8" width="9.2" style="190" customWidth="1"/>
    <col min="9" max="9" width="9.2" style="188" customWidth="1"/>
    <col min="10" max="11" width="9.8" style="188" customWidth="1"/>
    <col min="12" max="12" width="7.5" style="188" customWidth="1"/>
    <col min="13" max="13" width="7.4" style="188" customWidth="1"/>
    <col min="14" max="14" width="8.1" style="188" customWidth="1"/>
    <col min="15" max="15" width="6.375" style="188" customWidth="1"/>
    <col min="16" max="16" width="5.5" style="188" customWidth="1"/>
    <col min="17" max="32" width="9" style="188"/>
    <col min="33" max="16384" width="8.75" style="188"/>
  </cols>
  <sheetData>
    <row r="1" s="189" customFormat="1" ht="13.15" customHeight="1" spans="1:16">
      <c r="A1" s="193"/>
      <c r="B1" s="193"/>
      <c r="C1" s="195"/>
      <c r="D1" s="195"/>
      <c r="E1" s="195"/>
      <c r="F1" s="195"/>
      <c r="G1" s="195"/>
      <c r="H1" s="195"/>
      <c r="I1" s="195"/>
      <c r="J1" s="195"/>
      <c r="K1" s="195"/>
      <c r="L1" s="195"/>
      <c r="M1" s="195"/>
      <c r="N1" s="195"/>
      <c r="O1" s="195"/>
      <c r="P1" s="195"/>
    </row>
    <row r="2" s="185" customFormat="1" ht="30" customHeight="1" spans="1:17">
      <c r="A2" s="256" t="s">
        <v>453</v>
      </c>
      <c r="B2" s="256"/>
      <c r="C2" s="256"/>
      <c r="D2" s="256"/>
      <c r="E2" s="256"/>
      <c r="F2" s="256"/>
      <c r="G2" s="256"/>
      <c r="H2" s="256"/>
      <c r="I2" s="256"/>
      <c r="J2" s="256"/>
      <c r="K2" s="256"/>
      <c r="L2" s="256"/>
      <c r="M2" s="256"/>
      <c r="N2" s="256"/>
      <c r="O2" s="256"/>
      <c r="P2" s="256"/>
      <c r="Q2" s="293"/>
    </row>
    <row r="3" s="2" customFormat="1" ht="14.1" customHeight="1" spans="1:248">
      <c r="A3" s="257" t="e">
        <f>CONCATENATE(#REF!,#REF!,#REF!,#REF!,#REF!,#REF!,#REF!)</f>
        <v>#REF!</v>
      </c>
      <c r="B3" s="257"/>
      <c r="C3" s="257"/>
      <c r="D3" s="257"/>
      <c r="E3" s="257"/>
      <c r="F3" s="257"/>
      <c r="G3" s="257"/>
      <c r="H3" s="257"/>
      <c r="I3" s="257"/>
      <c r="J3" s="257"/>
      <c r="K3" s="257"/>
      <c r="L3" s="257"/>
      <c r="M3" s="257"/>
      <c r="N3" s="257"/>
      <c r="O3" s="257"/>
      <c r="P3" s="257"/>
      <c r="Q3" s="216"/>
      <c r="R3" s="10"/>
      <c r="S3" s="10"/>
      <c r="T3" s="10"/>
      <c r="U3" s="10"/>
      <c r="V3" s="10"/>
      <c r="W3" s="10"/>
      <c r="X3" s="10"/>
      <c r="Y3" s="9" t="e">
        <f>CONCATENATE(#REF!,#REF!,#REF!,#REF!,#REF!,#REF!,#REF!)</f>
        <v>#REF!</v>
      </c>
      <c r="Z3" s="9"/>
      <c r="AA3" s="9"/>
      <c r="AB3" s="9"/>
      <c r="AC3" s="9"/>
      <c r="AD3" s="9"/>
      <c r="AE3" s="9"/>
      <c r="AF3" s="9"/>
      <c r="AG3" s="9"/>
      <c r="AH3" s="9"/>
      <c r="AI3" s="9"/>
      <c r="AJ3" s="9"/>
      <c r="AK3" s="9"/>
      <c r="AL3" s="9"/>
      <c r="AM3" s="9"/>
      <c r="AN3" s="9"/>
      <c r="AO3" s="9" t="e">
        <f>CONCATENATE(#REF!,#REF!,#REF!,#REF!,#REF!,#REF!,#REF!)</f>
        <v>#REF!</v>
      </c>
      <c r="AP3" s="9"/>
      <c r="AQ3" s="9"/>
      <c r="AR3" s="9"/>
      <c r="AS3" s="9"/>
      <c r="AT3" s="9"/>
      <c r="AU3" s="9"/>
      <c r="AV3" s="9"/>
      <c r="AW3" s="9"/>
      <c r="AX3" s="9"/>
      <c r="AY3" s="9"/>
      <c r="AZ3" s="9"/>
      <c r="BA3" s="9"/>
      <c r="BB3" s="9"/>
      <c r="BC3" s="9"/>
      <c r="BD3" s="9"/>
      <c r="BE3" s="9" t="e">
        <f>CONCATENATE(#REF!,#REF!,#REF!,#REF!,#REF!,#REF!,#REF!)</f>
        <v>#REF!</v>
      </c>
      <c r="BF3" s="9"/>
      <c r="BG3" s="9"/>
      <c r="BH3" s="9"/>
      <c r="BI3" s="9"/>
      <c r="BJ3" s="9"/>
      <c r="BK3" s="9"/>
      <c r="BL3" s="9"/>
      <c r="BM3" s="9"/>
      <c r="BN3" s="9"/>
      <c r="BO3" s="9"/>
      <c r="BP3" s="9"/>
      <c r="BQ3" s="9"/>
      <c r="BR3" s="9"/>
      <c r="BS3" s="9"/>
      <c r="BT3" s="9"/>
      <c r="BU3" s="9" t="e">
        <f>CONCATENATE(#REF!,#REF!,#REF!,#REF!,#REF!,#REF!,#REF!)</f>
        <v>#REF!</v>
      </c>
      <c r="BV3" s="9"/>
      <c r="BW3" s="9"/>
      <c r="BX3" s="9"/>
      <c r="BY3" s="9"/>
      <c r="BZ3" s="9"/>
      <c r="CA3" s="9"/>
      <c r="CB3" s="9"/>
      <c r="CC3" s="9"/>
      <c r="CD3" s="9"/>
      <c r="CE3" s="9"/>
      <c r="CF3" s="9"/>
      <c r="CG3" s="9"/>
      <c r="CH3" s="9"/>
      <c r="CI3" s="9"/>
      <c r="CJ3" s="9"/>
      <c r="CK3" s="9" t="e">
        <f>CONCATENATE(#REF!,#REF!,#REF!,#REF!,#REF!,#REF!,#REF!)</f>
        <v>#REF!</v>
      </c>
      <c r="CL3" s="9"/>
      <c r="CM3" s="9"/>
      <c r="CN3" s="9"/>
      <c r="CO3" s="9"/>
      <c r="CP3" s="9"/>
      <c r="CQ3" s="9"/>
      <c r="CR3" s="9"/>
      <c r="CS3" s="9"/>
      <c r="CT3" s="9"/>
      <c r="CU3" s="9"/>
      <c r="CV3" s="9"/>
      <c r="CW3" s="9"/>
      <c r="CX3" s="9"/>
      <c r="CY3" s="9"/>
      <c r="CZ3" s="9"/>
      <c r="DA3" s="9" t="e">
        <f>CONCATENATE(#REF!,#REF!,#REF!,#REF!,#REF!,#REF!,#REF!)</f>
        <v>#REF!</v>
      </c>
      <c r="DB3" s="9"/>
      <c r="DC3" s="9"/>
      <c r="DD3" s="9"/>
      <c r="DE3" s="9"/>
      <c r="DF3" s="9"/>
      <c r="DG3" s="9"/>
      <c r="DH3" s="9"/>
      <c r="DI3" s="9"/>
      <c r="DJ3" s="9"/>
      <c r="DK3" s="9"/>
      <c r="DL3" s="9"/>
      <c r="DM3" s="9"/>
      <c r="DN3" s="9"/>
      <c r="DO3" s="9"/>
      <c r="DP3" s="9"/>
      <c r="DQ3" s="9" t="e">
        <f>CONCATENATE(#REF!,#REF!,#REF!,#REF!,#REF!,#REF!,#REF!)</f>
        <v>#REF!</v>
      </c>
      <c r="DR3" s="9"/>
      <c r="DS3" s="9"/>
      <c r="DT3" s="9"/>
      <c r="DU3" s="9"/>
      <c r="DV3" s="9"/>
      <c r="DW3" s="9"/>
      <c r="DX3" s="9"/>
      <c r="DY3" s="9"/>
      <c r="DZ3" s="9"/>
      <c r="EA3" s="9"/>
      <c r="EB3" s="9"/>
      <c r="EC3" s="9"/>
      <c r="ED3" s="9"/>
      <c r="EE3" s="9"/>
      <c r="EF3" s="9"/>
      <c r="EG3" s="9" t="e">
        <f>CONCATENATE(#REF!,#REF!,#REF!,#REF!,#REF!,#REF!,#REF!)</f>
        <v>#REF!</v>
      </c>
      <c r="EH3" s="9"/>
      <c r="EI3" s="9"/>
      <c r="EJ3" s="9"/>
      <c r="EK3" s="9"/>
      <c r="EL3" s="9"/>
      <c r="EM3" s="9"/>
      <c r="EN3" s="9"/>
      <c r="EO3" s="9"/>
      <c r="EP3" s="9"/>
      <c r="EQ3" s="9"/>
      <c r="ER3" s="9"/>
      <c r="ES3" s="9"/>
      <c r="ET3" s="9"/>
      <c r="EU3" s="9"/>
      <c r="EV3" s="9"/>
      <c r="EW3" s="9" t="e">
        <f>CONCATENATE(#REF!,#REF!,#REF!,#REF!,#REF!,#REF!,#REF!)</f>
        <v>#REF!</v>
      </c>
      <c r="EX3" s="9"/>
      <c r="EY3" s="9"/>
      <c r="EZ3" s="9"/>
      <c r="FA3" s="9"/>
      <c r="FB3" s="9"/>
      <c r="FC3" s="9"/>
      <c r="FD3" s="9"/>
      <c r="FE3" s="9"/>
      <c r="FF3" s="9"/>
      <c r="FG3" s="9"/>
      <c r="FH3" s="9"/>
      <c r="FI3" s="9"/>
      <c r="FJ3" s="9"/>
      <c r="FK3" s="9"/>
      <c r="FL3" s="9"/>
      <c r="FM3" s="9" t="e">
        <f>CONCATENATE(#REF!,#REF!,#REF!,#REF!,#REF!,#REF!,#REF!)</f>
        <v>#REF!</v>
      </c>
      <c r="FN3" s="9"/>
      <c r="FO3" s="9"/>
      <c r="FP3" s="9"/>
      <c r="FQ3" s="9"/>
      <c r="FR3" s="9"/>
      <c r="FS3" s="9"/>
      <c r="FT3" s="9"/>
      <c r="FU3" s="9"/>
      <c r="FV3" s="9"/>
      <c r="FW3" s="9"/>
      <c r="FX3" s="9"/>
      <c r="FY3" s="9"/>
      <c r="FZ3" s="9"/>
      <c r="GA3" s="9"/>
      <c r="GB3" s="9"/>
      <c r="GC3" s="9" t="e">
        <f>CONCATENATE(#REF!,#REF!,#REF!,#REF!,#REF!,#REF!,#REF!)</f>
        <v>#REF!</v>
      </c>
      <c r="GD3" s="9"/>
      <c r="GE3" s="9"/>
      <c r="GF3" s="9"/>
      <c r="GG3" s="9"/>
      <c r="GH3" s="9"/>
      <c r="GI3" s="9"/>
      <c r="GJ3" s="9"/>
      <c r="GK3" s="9"/>
      <c r="GL3" s="9"/>
      <c r="GM3" s="9"/>
      <c r="GN3" s="9"/>
      <c r="GO3" s="9"/>
      <c r="GP3" s="9"/>
      <c r="GQ3" s="9"/>
      <c r="GR3" s="9"/>
      <c r="GS3" s="9" t="e">
        <f>CONCATENATE(#REF!,#REF!,#REF!,#REF!,#REF!,#REF!,#REF!)</f>
        <v>#REF!</v>
      </c>
      <c r="GT3" s="9"/>
      <c r="GU3" s="9"/>
      <c r="GV3" s="9"/>
      <c r="GW3" s="9"/>
      <c r="GX3" s="9"/>
      <c r="GY3" s="9"/>
      <c r="GZ3" s="9"/>
      <c r="HA3" s="9"/>
      <c r="HB3" s="9"/>
      <c r="HC3" s="9"/>
      <c r="HD3" s="9"/>
      <c r="HE3" s="9"/>
      <c r="HF3" s="9"/>
      <c r="HG3" s="9"/>
      <c r="HH3" s="9"/>
      <c r="HI3" s="9" t="e">
        <f>CONCATENATE(#REF!,#REF!,#REF!,#REF!,#REF!,#REF!,#REF!)</f>
        <v>#REF!</v>
      </c>
      <c r="HJ3" s="9"/>
      <c r="HK3" s="9"/>
      <c r="HL3" s="9"/>
      <c r="HM3" s="9"/>
      <c r="HN3" s="9"/>
      <c r="HO3" s="9"/>
      <c r="HP3" s="9"/>
      <c r="HQ3" s="9"/>
      <c r="HR3" s="9"/>
      <c r="HS3" s="9"/>
      <c r="HT3" s="9"/>
      <c r="HU3" s="9"/>
      <c r="HV3" s="9"/>
      <c r="HW3" s="9"/>
      <c r="HX3" s="9"/>
      <c r="HY3" s="9" t="e">
        <f>CONCATENATE(#REF!,#REF!,#REF!,#REF!,#REF!,#REF!,#REF!)</f>
        <v>#REF!</v>
      </c>
      <c r="HZ3" s="9"/>
      <c r="IA3" s="9"/>
      <c r="IB3" s="9"/>
      <c r="IC3" s="9"/>
      <c r="ID3" s="9"/>
      <c r="IE3" s="9"/>
      <c r="IF3" s="9"/>
      <c r="IG3" s="9"/>
      <c r="IH3" s="9"/>
      <c r="II3" s="9"/>
      <c r="IJ3" s="9"/>
      <c r="IK3" s="9"/>
      <c r="IL3" s="9"/>
      <c r="IM3" s="9"/>
      <c r="IN3" s="9"/>
    </row>
    <row r="4" s="2" customFormat="1" customHeight="1" spans="1:17">
      <c r="A4" s="198" t="e">
        <f>#REF!&amp;#REF!</f>
        <v>#REF!</v>
      </c>
      <c r="B4" s="198"/>
      <c r="C4" s="82"/>
      <c r="D4" s="82"/>
      <c r="E4" s="82"/>
      <c r="F4" s="82"/>
      <c r="G4" s="82"/>
      <c r="H4" s="258"/>
      <c r="I4" s="82"/>
      <c r="J4" s="82"/>
      <c r="K4" s="82"/>
      <c r="L4" s="82"/>
      <c r="M4" s="82"/>
      <c r="N4" s="82"/>
      <c r="O4" s="82"/>
      <c r="P4" s="282" t="s">
        <v>141</v>
      </c>
      <c r="Q4" s="82"/>
    </row>
    <row r="5" s="186" customFormat="1" ht="18" customHeight="1" spans="1:17">
      <c r="A5" s="259" t="s">
        <v>454</v>
      </c>
      <c r="B5" s="260" t="s">
        <v>455</v>
      </c>
      <c r="C5" s="259" t="s">
        <v>456</v>
      </c>
      <c r="D5" s="261" t="s">
        <v>457</v>
      </c>
      <c r="E5" s="261" t="s">
        <v>458</v>
      </c>
      <c r="F5" s="261" t="s">
        <v>459</v>
      </c>
      <c r="G5" s="261" t="s">
        <v>460</v>
      </c>
      <c r="H5" s="262" t="s">
        <v>461</v>
      </c>
      <c r="I5" s="262" t="s">
        <v>462</v>
      </c>
      <c r="J5" s="283" t="s">
        <v>463</v>
      </c>
      <c r="K5" s="284"/>
      <c r="L5" s="283" t="s">
        <v>464</v>
      </c>
      <c r="M5" s="285"/>
      <c r="N5" s="284"/>
      <c r="O5" s="286" t="s">
        <v>465</v>
      </c>
      <c r="P5" s="286" t="s">
        <v>466</v>
      </c>
      <c r="Q5" s="187"/>
    </row>
    <row r="6" s="186" customFormat="1" ht="18" customHeight="1" spans="1:17">
      <c r="A6" s="263"/>
      <c r="B6" s="264"/>
      <c r="C6" s="263"/>
      <c r="D6" s="265"/>
      <c r="E6" s="265"/>
      <c r="F6" s="265"/>
      <c r="G6" s="265"/>
      <c r="H6" s="266"/>
      <c r="I6" s="266"/>
      <c r="J6" s="227" t="s">
        <v>467</v>
      </c>
      <c r="K6" s="227" t="s">
        <v>468</v>
      </c>
      <c r="L6" s="227" t="s">
        <v>467</v>
      </c>
      <c r="M6" s="227" t="s">
        <v>469</v>
      </c>
      <c r="N6" s="227" t="s">
        <v>468</v>
      </c>
      <c r="O6" s="287"/>
      <c r="P6" s="287"/>
      <c r="Q6" s="187"/>
    </row>
    <row r="7" s="2" customFormat="1" ht="18.95" customHeight="1" spans="1:17">
      <c r="A7" s="235"/>
      <c r="B7" s="235"/>
      <c r="C7" s="297"/>
      <c r="D7" s="297"/>
      <c r="E7" s="297"/>
      <c r="F7" s="235"/>
      <c r="G7" s="235"/>
      <c r="H7" s="239"/>
      <c r="I7" s="239"/>
      <c r="J7" s="298"/>
      <c r="K7" s="298"/>
      <c r="L7" s="222"/>
      <c r="M7" s="231"/>
      <c r="N7" s="290"/>
      <c r="O7" s="109" t="str">
        <f t="shared" ref="O7:O21" si="0">IF(AND(K7&gt;0,N7&lt;&gt;K7),ROUND(SUM(N7,-K7)/K7*100,2),"")</f>
        <v/>
      </c>
      <c r="P7" s="87" t="s">
        <v>182</v>
      </c>
      <c r="Q7" s="294"/>
    </row>
    <row r="8" s="2" customFormat="1" ht="18.95" customHeight="1" spans="1:17">
      <c r="A8" s="235"/>
      <c r="B8" s="235"/>
      <c r="C8" s="297"/>
      <c r="D8" s="297"/>
      <c r="E8" s="297"/>
      <c r="F8" s="235"/>
      <c r="G8" s="235"/>
      <c r="H8" s="239"/>
      <c r="I8" s="239"/>
      <c r="J8" s="298"/>
      <c r="K8" s="298"/>
      <c r="L8" s="222"/>
      <c r="M8" s="231"/>
      <c r="N8" s="290"/>
      <c r="O8" s="109" t="str">
        <f t="shared" si="0"/>
        <v/>
      </c>
      <c r="P8" s="87" t="s">
        <v>182</v>
      </c>
      <c r="Q8" s="294"/>
    </row>
    <row r="9" s="2" customFormat="1" ht="18.95" customHeight="1" spans="1:17">
      <c r="A9" s="235"/>
      <c r="B9" s="235"/>
      <c r="C9" s="297"/>
      <c r="D9" s="297"/>
      <c r="E9" s="297"/>
      <c r="F9" s="235"/>
      <c r="G9" s="235"/>
      <c r="H9" s="239"/>
      <c r="I9" s="239"/>
      <c r="J9" s="298"/>
      <c r="K9" s="298"/>
      <c r="L9" s="222"/>
      <c r="M9" s="231"/>
      <c r="N9" s="290"/>
      <c r="O9" s="109" t="str">
        <f t="shared" si="0"/>
        <v/>
      </c>
      <c r="P9" s="87" t="s">
        <v>182</v>
      </c>
      <c r="Q9" s="295"/>
    </row>
    <row r="10" s="2" customFormat="1" ht="18.95" customHeight="1" spans="1:17">
      <c r="A10" s="235"/>
      <c r="B10" s="235"/>
      <c r="C10" s="297"/>
      <c r="D10" s="297"/>
      <c r="E10" s="297"/>
      <c r="F10" s="235"/>
      <c r="G10" s="235"/>
      <c r="H10" s="239"/>
      <c r="I10" s="239"/>
      <c r="J10" s="298"/>
      <c r="K10" s="298"/>
      <c r="L10" s="225"/>
      <c r="M10" s="251"/>
      <c r="N10" s="299"/>
      <c r="O10" s="226" t="str">
        <f t="shared" si="0"/>
        <v/>
      </c>
      <c r="P10" s="87" t="s">
        <v>182</v>
      </c>
      <c r="Q10" s="82"/>
    </row>
    <row r="11" s="2" customFormat="1" ht="18.95" customHeight="1" spans="1:17">
      <c r="A11" s="235"/>
      <c r="B11" s="235"/>
      <c r="C11" s="297"/>
      <c r="D11" s="297"/>
      <c r="E11" s="297"/>
      <c r="F11" s="235"/>
      <c r="G11" s="235"/>
      <c r="H11" s="239"/>
      <c r="I11" s="239"/>
      <c r="J11" s="298"/>
      <c r="K11" s="298"/>
      <c r="L11" s="222"/>
      <c r="M11" s="231"/>
      <c r="N11" s="290"/>
      <c r="O11" s="109" t="str">
        <f t="shared" si="0"/>
        <v/>
      </c>
      <c r="P11" s="87" t="s">
        <v>182</v>
      </c>
      <c r="Q11" s="82"/>
    </row>
    <row r="12" s="2" customFormat="1" ht="18.95" customHeight="1" spans="1:17">
      <c r="A12" s="235"/>
      <c r="B12" s="235"/>
      <c r="C12" s="297"/>
      <c r="D12" s="297"/>
      <c r="E12" s="297"/>
      <c r="F12" s="235"/>
      <c r="G12" s="235"/>
      <c r="H12" s="239"/>
      <c r="I12" s="239"/>
      <c r="J12" s="298"/>
      <c r="K12" s="298"/>
      <c r="L12" s="222"/>
      <c r="M12" s="231"/>
      <c r="N12" s="290"/>
      <c r="O12" s="109" t="str">
        <f t="shared" si="0"/>
        <v/>
      </c>
      <c r="P12" s="87" t="s">
        <v>182</v>
      </c>
      <c r="Q12" s="82"/>
    </row>
    <row r="13" s="2" customFormat="1" ht="18.95" customHeight="1" spans="1:17">
      <c r="A13" s="235"/>
      <c r="B13" s="235"/>
      <c r="C13" s="297"/>
      <c r="D13" s="297"/>
      <c r="E13" s="297"/>
      <c r="F13" s="235"/>
      <c r="G13" s="235"/>
      <c r="H13" s="239"/>
      <c r="I13" s="239"/>
      <c r="J13" s="298"/>
      <c r="K13" s="298"/>
      <c r="L13" s="222"/>
      <c r="M13" s="231"/>
      <c r="N13" s="290"/>
      <c r="O13" s="109" t="str">
        <f t="shared" si="0"/>
        <v/>
      </c>
      <c r="P13" s="87" t="s">
        <v>182</v>
      </c>
      <c r="Q13" s="82"/>
    </row>
    <row r="14" s="82" customFormat="1" ht="18.95" customHeight="1" spans="1:16">
      <c r="A14" s="235"/>
      <c r="B14" s="235"/>
      <c r="C14" s="297"/>
      <c r="D14" s="297"/>
      <c r="E14" s="297"/>
      <c r="F14" s="235"/>
      <c r="G14" s="235"/>
      <c r="H14" s="239"/>
      <c r="I14" s="239"/>
      <c r="J14" s="298"/>
      <c r="K14" s="298"/>
      <c r="L14" s="225"/>
      <c r="M14" s="251"/>
      <c r="N14" s="299"/>
      <c r="O14" s="226" t="str">
        <f t="shared" si="0"/>
        <v/>
      </c>
      <c r="P14" s="87" t="s">
        <v>182</v>
      </c>
    </row>
    <row r="15" s="82" customFormat="1" ht="18.95" customHeight="1" spans="1:16">
      <c r="A15" s="235"/>
      <c r="B15" s="235"/>
      <c r="C15" s="297"/>
      <c r="D15" s="297"/>
      <c r="E15" s="297"/>
      <c r="F15" s="235"/>
      <c r="G15" s="235"/>
      <c r="H15" s="239"/>
      <c r="I15" s="239"/>
      <c r="J15" s="298"/>
      <c r="K15" s="298"/>
      <c r="L15" s="225"/>
      <c r="M15" s="251"/>
      <c r="N15" s="299"/>
      <c r="O15" s="226" t="str">
        <f t="shared" si="0"/>
        <v/>
      </c>
      <c r="P15" s="87" t="s">
        <v>182</v>
      </c>
    </row>
    <row r="16" s="2" customFormat="1" ht="18.95" customHeight="1" spans="1:17">
      <c r="A16" s="235"/>
      <c r="B16" s="235"/>
      <c r="C16" s="297"/>
      <c r="D16" s="297"/>
      <c r="E16" s="297"/>
      <c r="F16" s="235"/>
      <c r="G16" s="235"/>
      <c r="H16" s="239"/>
      <c r="I16" s="239"/>
      <c r="J16" s="298"/>
      <c r="K16" s="298"/>
      <c r="L16" s="225"/>
      <c r="M16" s="251"/>
      <c r="N16" s="299"/>
      <c r="O16" s="226" t="str">
        <f t="shared" si="0"/>
        <v/>
      </c>
      <c r="P16" s="87" t="s">
        <v>182</v>
      </c>
      <c r="Q16" s="82"/>
    </row>
    <row r="17" s="2" customFormat="1" ht="18.95" customHeight="1" spans="1:17">
      <c r="A17" s="235"/>
      <c r="B17" s="235"/>
      <c r="C17" s="297"/>
      <c r="D17" s="297"/>
      <c r="E17" s="297"/>
      <c r="F17" s="235"/>
      <c r="G17" s="235"/>
      <c r="H17" s="239"/>
      <c r="I17" s="239"/>
      <c r="J17" s="298"/>
      <c r="K17" s="298"/>
      <c r="L17" s="225"/>
      <c r="M17" s="251"/>
      <c r="N17" s="299"/>
      <c r="O17" s="226" t="str">
        <f t="shared" si="0"/>
        <v/>
      </c>
      <c r="P17" s="87" t="s">
        <v>182</v>
      </c>
      <c r="Q17" s="82"/>
    </row>
    <row r="18" s="2" customFormat="1" ht="18.95" customHeight="1" spans="1:17">
      <c r="A18" s="235"/>
      <c r="B18" s="235"/>
      <c r="C18" s="297"/>
      <c r="D18" s="297"/>
      <c r="E18" s="297"/>
      <c r="F18" s="235"/>
      <c r="G18" s="235"/>
      <c r="H18" s="239"/>
      <c r="I18" s="239"/>
      <c r="J18" s="298"/>
      <c r="K18" s="298"/>
      <c r="L18" s="225"/>
      <c r="M18" s="251"/>
      <c r="N18" s="299"/>
      <c r="O18" s="226" t="str">
        <f t="shared" si="0"/>
        <v/>
      </c>
      <c r="P18" s="87" t="s">
        <v>182</v>
      </c>
      <c r="Q18" s="82"/>
    </row>
    <row r="19" s="2" customFormat="1" ht="18.95" customHeight="1" spans="1:17">
      <c r="A19" s="235"/>
      <c r="B19" s="235"/>
      <c r="C19" s="297"/>
      <c r="D19" s="297"/>
      <c r="E19" s="297"/>
      <c r="F19" s="235"/>
      <c r="G19" s="235"/>
      <c r="H19" s="239"/>
      <c r="I19" s="239"/>
      <c r="J19" s="298"/>
      <c r="K19" s="298"/>
      <c r="L19" s="225"/>
      <c r="M19" s="251"/>
      <c r="N19" s="299"/>
      <c r="O19" s="226" t="str">
        <f t="shared" si="0"/>
        <v/>
      </c>
      <c r="P19" s="87" t="s">
        <v>182</v>
      </c>
      <c r="Q19" s="82"/>
    </row>
    <row r="20" s="2" customFormat="1" ht="18.95" customHeight="1" spans="1:17">
      <c r="A20" s="235"/>
      <c r="B20" s="235"/>
      <c r="C20" s="297"/>
      <c r="D20" s="297"/>
      <c r="E20" s="297"/>
      <c r="F20" s="235"/>
      <c r="G20" s="235"/>
      <c r="H20" s="239"/>
      <c r="I20" s="239"/>
      <c r="J20" s="298"/>
      <c r="K20" s="298"/>
      <c r="L20" s="225"/>
      <c r="M20" s="251"/>
      <c r="N20" s="299"/>
      <c r="O20" s="226" t="str">
        <f t="shared" si="0"/>
        <v/>
      </c>
      <c r="P20" s="87" t="s">
        <v>182</v>
      </c>
      <c r="Q20" s="82"/>
    </row>
    <row r="21" s="2" customFormat="1" ht="18.95" customHeight="1" spans="1:17">
      <c r="A21" s="235"/>
      <c r="B21" s="235"/>
      <c r="C21" s="297"/>
      <c r="D21" s="297"/>
      <c r="E21" s="297"/>
      <c r="F21" s="235"/>
      <c r="G21" s="235"/>
      <c r="H21" s="239"/>
      <c r="I21" s="239"/>
      <c r="J21" s="298"/>
      <c r="K21" s="298"/>
      <c r="L21" s="225"/>
      <c r="M21" s="251"/>
      <c r="N21" s="299"/>
      <c r="O21" s="226" t="str">
        <f t="shared" si="0"/>
        <v/>
      </c>
      <c r="P21" s="87" t="s">
        <v>182</v>
      </c>
      <c r="Q21" s="82"/>
    </row>
    <row r="22" s="2" customFormat="1" ht="18.95" customHeight="1" spans="1:17">
      <c r="A22" s="235"/>
      <c r="B22" s="235"/>
      <c r="C22" s="297"/>
      <c r="D22" s="297"/>
      <c r="E22" s="297"/>
      <c r="F22" s="235"/>
      <c r="G22" s="235"/>
      <c r="H22" s="239"/>
      <c r="I22" s="239"/>
      <c r="J22" s="298"/>
      <c r="K22" s="298"/>
      <c r="L22" s="225"/>
      <c r="M22" s="251"/>
      <c r="N22" s="299"/>
      <c r="O22" s="226" t="str">
        <f t="shared" ref="O22:O66" si="1">IF(AND(K22&gt;0,N22&lt;&gt;K22),ROUND(SUM(N22,-K22)/K22*100,2),"")</f>
        <v/>
      </c>
      <c r="P22" s="87" t="s">
        <v>182</v>
      </c>
      <c r="Q22" s="82"/>
    </row>
    <row r="23" s="2" customFormat="1" ht="18.95" customHeight="1" spans="1:17">
      <c r="A23" s="235"/>
      <c r="B23" s="235"/>
      <c r="C23" s="297"/>
      <c r="D23" s="297"/>
      <c r="E23" s="297"/>
      <c r="F23" s="235"/>
      <c r="G23" s="235"/>
      <c r="H23" s="239"/>
      <c r="I23" s="239"/>
      <c r="J23" s="298"/>
      <c r="K23" s="298"/>
      <c r="L23" s="225"/>
      <c r="M23" s="251"/>
      <c r="N23" s="299"/>
      <c r="O23" s="226" t="str">
        <f t="shared" si="1"/>
        <v/>
      </c>
      <c r="P23" s="87" t="s">
        <v>182</v>
      </c>
      <c r="Q23" s="82"/>
    </row>
    <row r="24" s="2" customFormat="1" ht="18.95" customHeight="1" spans="1:17">
      <c r="A24" s="235"/>
      <c r="B24" s="235"/>
      <c r="C24" s="297"/>
      <c r="D24" s="297"/>
      <c r="E24" s="297"/>
      <c r="F24" s="235"/>
      <c r="G24" s="235"/>
      <c r="H24" s="239"/>
      <c r="I24" s="239"/>
      <c r="J24" s="298"/>
      <c r="K24" s="298"/>
      <c r="L24" s="225"/>
      <c r="M24" s="251"/>
      <c r="N24" s="299"/>
      <c r="O24" s="226" t="str">
        <f t="shared" si="1"/>
        <v/>
      </c>
      <c r="P24" s="87" t="s">
        <v>182</v>
      </c>
      <c r="Q24" s="82"/>
    </row>
    <row r="25" s="2" customFormat="1" ht="18.95" customHeight="1" spans="1:17">
      <c r="A25" s="235"/>
      <c r="B25" s="235"/>
      <c r="C25" s="297"/>
      <c r="D25" s="297"/>
      <c r="E25" s="297"/>
      <c r="F25" s="235"/>
      <c r="G25" s="235"/>
      <c r="H25" s="239"/>
      <c r="I25" s="239"/>
      <c r="J25" s="298"/>
      <c r="K25" s="298"/>
      <c r="L25" s="225"/>
      <c r="M25" s="251"/>
      <c r="N25" s="299"/>
      <c r="O25" s="226" t="str">
        <f t="shared" si="1"/>
        <v/>
      </c>
      <c r="P25" s="87" t="s">
        <v>182</v>
      </c>
      <c r="Q25" s="82"/>
    </row>
    <row r="26" s="2" customFormat="1" ht="18.95" customHeight="1" spans="1:17">
      <c r="A26" s="235"/>
      <c r="B26" s="235"/>
      <c r="C26" s="297"/>
      <c r="D26" s="297"/>
      <c r="E26" s="297"/>
      <c r="F26" s="235"/>
      <c r="G26" s="235"/>
      <c r="H26" s="239"/>
      <c r="I26" s="239"/>
      <c r="J26" s="298"/>
      <c r="K26" s="298"/>
      <c r="L26" s="225"/>
      <c r="M26" s="251"/>
      <c r="N26" s="299"/>
      <c r="O26" s="226" t="str">
        <f t="shared" si="1"/>
        <v/>
      </c>
      <c r="P26" s="87" t="s">
        <v>182</v>
      </c>
      <c r="Q26" s="82"/>
    </row>
    <row r="27" s="2" customFormat="1" ht="18.95" customHeight="1" spans="1:17">
      <c r="A27" s="235"/>
      <c r="B27" s="235"/>
      <c r="C27" s="297"/>
      <c r="D27" s="297"/>
      <c r="E27" s="297"/>
      <c r="F27" s="235"/>
      <c r="G27" s="235"/>
      <c r="H27" s="239"/>
      <c r="I27" s="239"/>
      <c r="J27" s="298"/>
      <c r="K27" s="298"/>
      <c r="L27" s="225"/>
      <c r="M27" s="251"/>
      <c r="N27" s="299"/>
      <c r="O27" s="226" t="str">
        <f t="shared" si="1"/>
        <v/>
      </c>
      <c r="P27" s="87" t="s">
        <v>182</v>
      </c>
      <c r="Q27" s="82"/>
    </row>
    <row r="28" s="2" customFormat="1" ht="18.95" customHeight="1" spans="1:17">
      <c r="A28" s="235"/>
      <c r="B28" s="235"/>
      <c r="C28" s="297"/>
      <c r="D28" s="297"/>
      <c r="E28" s="297"/>
      <c r="F28" s="235"/>
      <c r="G28" s="235"/>
      <c r="H28" s="239"/>
      <c r="I28" s="239"/>
      <c r="J28" s="298"/>
      <c r="K28" s="298"/>
      <c r="L28" s="225"/>
      <c r="M28" s="251"/>
      <c r="N28" s="299"/>
      <c r="O28" s="226" t="str">
        <f t="shared" si="1"/>
        <v/>
      </c>
      <c r="P28" s="87" t="s">
        <v>182</v>
      </c>
      <c r="Q28" s="82"/>
    </row>
    <row r="29" s="2" customFormat="1" ht="18.95" customHeight="1" spans="1:17">
      <c r="A29" s="235"/>
      <c r="B29" s="235"/>
      <c r="C29" s="297"/>
      <c r="D29" s="297"/>
      <c r="E29" s="297"/>
      <c r="F29" s="235"/>
      <c r="G29" s="235"/>
      <c r="H29" s="239"/>
      <c r="I29" s="239"/>
      <c r="J29" s="298"/>
      <c r="K29" s="298"/>
      <c r="L29" s="225"/>
      <c r="M29" s="251"/>
      <c r="N29" s="299"/>
      <c r="O29" s="226" t="str">
        <f t="shared" si="1"/>
        <v/>
      </c>
      <c r="P29" s="87" t="s">
        <v>182</v>
      </c>
      <c r="Q29" s="82"/>
    </row>
    <row r="30" s="2" customFormat="1" ht="18.95" customHeight="1" spans="1:17">
      <c r="A30" s="235"/>
      <c r="B30" s="235"/>
      <c r="C30" s="297"/>
      <c r="D30" s="297"/>
      <c r="E30" s="297"/>
      <c r="F30" s="235"/>
      <c r="G30" s="235"/>
      <c r="H30" s="239"/>
      <c r="I30" s="239"/>
      <c r="J30" s="298"/>
      <c r="K30" s="298"/>
      <c r="L30" s="225"/>
      <c r="M30" s="251"/>
      <c r="N30" s="299"/>
      <c r="O30" s="226" t="str">
        <f t="shared" si="1"/>
        <v/>
      </c>
      <c r="P30" s="87" t="s">
        <v>182</v>
      </c>
      <c r="Q30" s="82"/>
    </row>
    <row r="31" s="2" customFormat="1" ht="18.95" customHeight="1" spans="1:17">
      <c r="A31" s="235"/>
      <c r="B31" s="235"/>
      <c r="C31" s="297"/>
      <c r="D31" s="297"/>
      <c r="E31" s="297"/>
      <c r="F31" s="235"/>
      <c r="G31" s="235"/>
      <c r="H31" s="239"/>
      <c r="I31" s="239"/>
      <c r="J31" s="298"/>
      <c r="K31" s="298"/>
      <c r="L31" s="225"/>
      <c r="M31" s="251"/>
      <c r="N31" s="299"/>
      <c r="O31" s="226" t="str">
        <f t="shared" si="1"/>
        <v/>
      </c>
      <c r="P31" s="87" t="s">
        <v>182</v>
      </c>
      <c r="Q31" s="82"/>
    </row>
    <row r="32" s="2" customFormat="1" ht="18.95" customHeight="1" spans="1:17">
      <c r="A32" s="235"/>
      <c r="B32" s="235"/>
      <c r="C32" s="297"/>
      <c r="D32" s="297"/>
      <c r="E32" s="297"/>
      <c r="F32" s="235"/>
      <c r="G32" s="235"/>
      <c r="H32" s="239"/>
      <c r="I32" s="239"/>
      <c r="J32" s="298"/>
      <c r="K32" s="298"/>
      <c r="L32" s="225"/>
      <c r="M32" s="251"/>
      <c r="N32" s="299"/>
      <c r="O32" s="226" t="str">
        <f t="shared" si="1"/>
        <v/>
      </c>
      <c r="P32" s="87" t="s">
        <v>182</v>
      </c>
      <c r="Q32" s="82"/>
    </row>
    <row r="33" s="2" customFormat="1" ht="18.95" customHeight="1" spans="1:17">
      <c r="A33" s="235"/>
      <c r="B33" s="235"/>
      <c r="C33" s="297"/>
      <c r="D33" s="297"/>
      <c r="E33" s="297"/>
      <c r="F33" s="235"/>
      <c r="G33" s="235"/>
      <c r="H33" s="239"/>
      <c r="I33" s="239"/>
      <c r="J33" s="298"/>
      <c r="K33" s="298"/>
      <c r="L33" s="225"/>
      <c r="M33" s="251"/>
      <c r="N33" s="299"/>
      <c r="O33" s="226" t="str">
        <f t="shared" si="1"/>
        <v/>
      </c>
      <c r="P33" s="87" t="s">
        <v>182</v>
      </c>
      <c r="Q33" s="82"/>
    </row>
    <row r="34" s="2" customFormat="1" ht="18.95" customHeight="1" spans="1:17">
      <c r="A34" s="235"/>
      <c r="B34" s="235"/>
      <c r="C34" s="297"/>
      <c r="D34" s="297"/>
      <c r="E34" s="297"/>
      <c r="F34" s="235"/>
      <c r="G34" s="235"/>
      <c r="H34" s="239"/>
      <c r="I34" s="239"/>
      <c r="J34" s="298"/>
      <c r="K34" s="298"/>
      <c r="L34" s="225"/>
      <c r="M34" s="251"/>
      <c r="N34" s="299"/>
      <c r="O34" s="226" t="str">
        <f t="shared" si="1"/>
        <v/>
      </c>
      <c r="P34" s="87" t="s">
        <v>182</v>
      </c>
      <c r="Q34" s="82"/>
    </row>
    <row r="35" s="2" customFormat="1" ht="18.95" customHeight="1" spans="1:17">
      <c r="A35" s="235"/>
      <c r="B35" s="235"/>
      <c r="C35" s="297"/>
      <c r="D35" s="297"/>
      <c r="E35" s="297"/>
      <c r="F35" s="235"/>
      <c r="G35" s="235"/>
      <c r="H35" s="239"/>
      <c r="I35" s="239"/>
      <c r="J35" s="298"/>
      <c r="K35" s="298"/>
      <c r="L35" s="225"/>
      <c r="M35" s="251"/>
      <c r="N35" s="299"/>
      <c r="O35" s="226" t="str">
        <f t="shared" si="1"/>
        <v/>
      </c>
      <c r="P35" s="87" t="s">
        <v>182</v>
      </c>
      <c r="Q35" s="82"/>
    </row>
    <row r="36" s="2" customFormat="1" ht="18.95" customHeight="1" spans="1:17">
      <c r="A36" s="235"/>
      <c r="B36" s="235"/>
      <c r="C36" s="297"/>
      <c r="D36" s="297"/>
      <c r="E36" s="297"/>
      <c r="F36" s="235"/>
      <c r="G36" s="235"/>
      <c r="H36" s="239"/>
      <c r="I36" s="239"/>
      <c r="J36" s="298"/>
      <c r="K36" s="298"/>
      <c r="L36" s="225"/>
      <c r="M36" s="251"/>
      <c r="N36" s="299"/>
      <c r="O36" s="226" t="str">
        <f t="shared" si="1"/>
        <v/>
      </c>
      <c r="P36" s="87" t="s">
        <v>182</v>
      </c>
      <c r="Q36" s="82"/>
    </row>
    <row r="37" s="2" customFormat="1" ht="18.95" customHeight="1" spans="1:17">
      <c r="A37" s="235"/>
      <c r="B37" s="235"/>
      <c r="C37" s="297"/>
      <c r="D37" s="297"/>
      <c r="E37" s="297"/>
      <c r="F37" s="235"/>
      <c r="G37" s="235"/>
      <c r="H37" s="239"/>
      <c r="I37" s="239"/>
      <c r="J37" s="298"/>
      <c r="K37" s="298"/>
      <c r="L37" s="225"/>
      <c r="M37" s="251"/>
      <c r="N37" s="299"/>
      <c r="O37" s="226" t="str">
        <f t="shared" si="1"/>
        <v/>
      </c>
      <c r="P37" s="87" t="s">
        <v>182</v>
      </c>
      <c r="Q37" s="82"/>
    </row>
    <row r="38" s="2" customFormat="1" ht="18.95" customHeight="1" spans="1:17">
      <c r="A38" s="235"/>
      <c r="B38" s="235"/>
      <c r="C38" s="297"/>
      <c r="D38" s="297"/>
      <c r="E38" s="297"/>
      <c r="F38" s="235"/>
      <c r="G38" s="235"/>
      <c r="H38" s="239"/>
      <c r="I38" s="239"/>
      <c r="J38" s="298"/>
      <c r="K38" s="298"/>
      <c r="L38" s="225"/>
      <c r="M38" s="251"/>
      <c r="N38" s="299"/>
      <c r="O38" s="226" t="str">
        <f t="shared" si="1"/>
        <v/>
      </c>
      <c r="P38" s="87" t="s">
        <v>182</v>
      </c>
      <c r="Q38" s="82"/>
    </row>
    <row r="39" s="2" customFormat="1" ht="18.95" customHeight="1" spans="1:17">
      <c r="A39" s="235"/>
      <c r="B39" s="235"/>
      <c r="C39" s="297"/>
      <c r="D39" s="297"/>
      <c r="E39" s="297"/>
      <c r="F39" s="235"/>
      <c r="G39" s="235"/>
      <c r="H39" s="239"/>
      <c r="I39" s="239"/>
      <c r="J39" s="298"/>
      <c r="K39" s="298"/>
      <c r="L39" s="225"/>
      <c r="M39" s="251"/>
      <c r="N39" s="299"/>
      <c r="O39" s="226" t="str">
        <f t="shared" si="1"/>
        <v/>
      </c>
      <c r="P39" s="87" t="s">
        <v>182</v>
      </c>
      <c r="Q39" s="82"/>
    </row>
    <row r="40" s="2" customFormat="1" ht="18.95" customHeight="1" spans="1:17">
      <c r="A40" s="235"/>
      <c r="B40" s="235"/>
      <c r="C40" s="297"/>
      <c r="D40" s="297"/>
      <c r="E40" s="297"/>
      <c r="F40" s="235"/>
      <c r="G40" s="235"/>
      <c r="H40" s="239"/>
      <c r="I40" s="239"/>
      <c r="J40" s="298"/>
      <c r="K40" s="298"/>
      <c r="L40" s="225"/>
      <c r="M40" s="251"/>
      <c r="N40" s="299"/>
      <c r="O40" s="226" t="str">
        <f t="shared" si="1"/>
        <v/>
      </c>
      <c r="P40" s="87" t="s">
        <v>182</v>
      </c>
      <c r="Q40" s="82"/>
    </row>
    <row r="41" s="2" customFormat="1" ht="18.95" customHeight="1" spans="1:17">
      <c r="A41" s="235"/>
      <c r="B41" s="235"/>
      <c r="C41" s="297"/>
      <c r="D41" s="297"/>
      <c r="E41" s="297"/>
      <c r="F41" s="235"/>
      <c r="G41" s="235"/>
      <c r="H41" s="239"/>
      <c r="I41" s="239"/>
      <c r="J41" s="298"/>
      <c r="K41" s="298"/>
      <c r="L41" s="225"/>
      <c r="M41" s="251"/>
      <c r="N41" s="299"/>
      <c r="O41" s="226" t="str">
        <f t="shared" si="1"/>
        <v/>
      </c>
      <c r="P41" s="87" t="s">
        <v>182</v>
      </c>
      <c r="Q41" s="82"/>
    </row>
    <row r="42" s="2" customFormat="1" ht="18.95" customHeight="1" spans="1:17">
      <c r="A42" s="235"/>
      <c r="B42" s="235"/>
      <c r="C42" s="297"/>
      <c r="D42" s="297"/>
      <c r="E42" s="297"/>
      <c r="F42" s="235"/>
      <c r="G42" s="235"/>
      <c r="H42" s="239"/>
      <c r="I42" s="239"/>
      <c r="J42" s="298"/>
      <c r="K42" s="298"/>
      <c r="L42" s="225"/>
      <c r="M42" s="251"/>
      <c r="N42" s="299"/>
      <c r="O42" s="226" t="str">
        <f t="shared" si="1"/>
        <v/>
      </c>
      <c r="P42" s="87" t="s">
        <v>182</v>
      </c>
      <c r="Q42" s="82"/>
    </row>
    <row r="43" s="2" customFormat="1" ht="18.95" customHeight="1" spans="1:17">
      <c r="A43" s="235"/>
      <c r="B43" s="235"/>
      <c r="C43" s="297"/>
      <c r="D43" s="297"/>
      <c r="E43" s="297"/>
      <c r="F43" s="235"/>
      <c r="G43" s="235"/>
      <c r="H43" s="239"/>
      <c r="I43" s="239"/>
      <c r="J43" s="298"/>
      <c r="K43" s="298"/>
      <c r="L43" s="225"/>
      <c r="M43" s="251"/>
      <c r="N43" s="299"/>
      <c r="O43" s="226" t="str">
        <f t="shared" si="1"/>
        <v/>
      </c>
      <c r="P43" s="87" t="s">
        <v>182</v>
      </c>
      <c r="Q43" s="82"/>
    </row>
    <row r="44" s="2" customFormat="1" ht="18.95" customHeight="1" spans="1:17">
      <c r="A44" s="235"/>
      <c r="B44" s="235"/>
      <c r="C44" s="297"/>
      <c r="D44" s="297"/>
      <c r="E44" s="297"/>
      <c r="F44" s="235"/>
      <c r="G44" s="235"/>
      <c r="H44" s="239"/>
      <c r="I44" s="239"/>
      <c r="J44" s="298"/>
      <c r="K44" s="298"/>
      <c r="L44" s="225"/>
      <c r="M44" s="251"/>
      <c r="N44" s="299"/>
      <c r="O44" s="226" t="str">
        <f t="shared" si="1"/>
        <v/>
      </c>
      <c r="P44" s="87" t="s">
        <v>182</v>
      </c>
      <c r="Q44" s="82"/>
    </row>
    <row r="45" s="2" customFormat="1" ht="18.95" customHeight="1" spans="1:17">
      <c r="A45" s="235"/>
      <c r="B45" s="235"/>
      <c r="C45" s="297"/>
      <c r="D45" s="297"/>
      <c r="E45" s="297"/>
      <c r="F45" s="235"/>
      <c r="G45" s="235"/>
      <c r="H45" s="239"/>
      <c r="I45" s="239"/>
      <c r="J45" s="298"/>
      <c r="K45" s="298"/>
      <c r="L45" s="225"/>
      <c r="M45" s="251"/>
      <c r="N45" s="299"/>
      <c r="O45" s="226" t="str">
        <f t="shared" si="1"/>
        <v/>
      </c>
      <c r="P45" s="87" t="s">
        <v>182</v>
      </c>
      <c r="Q45" s="82"/>
    </row>
    <row r="46" s="2" customFormat="1" ht="18.95" customHeight="1" spans="1:17">
      <c r="A46" s="235"/>
      <c r="B46" s="235"/>
      <c r="C46" s="297"/>
      <c r="D46" s="297"/>
      <c r="E46" s="297"/>
      <c r="F46" s="235"/>
      <c r="G46" s="235"/>
      <c r="H46" s="239"/>
      <c r="I46" s="239"/>
      <c r="J46" s="298"/>
      <c r="K46" s="298"/>
      <c r="L46" s="225"/>
      <c r="M46" s="251"/>
      <c r="N46" s="299"/>
      <c r="O46" s="226" t="str">
        <f t="shared" si="1"/>
        <v/>
      </c>
      <c r="P46" s="87" t="s">
        <v>182</v>
      </c>
      <c r="Q46" s="82"/>
    </row>
    <row r="47" s="2" customFormat="1" ht="18.95" customHeight="1" spans="1:17">
      <c r="A47" s="235"/>
      <c r="B47" s="235"/>
      <c r="C47" s="297"/>
      <c r="D47" s="297"/>
      <c r="E47" s="297"/>
      <c r="F47" s="235"/>
      <c r="G47" s="235"/>
      <c r="H47" s="239"/>
      <c r="I47" s="239"/>
      <c r="J47" s="298"/>
      <c r="K47" s="298"/>
      <c r="L47" s="225"/>
      <c r="M47" s="251"/>
      <c r="N47" s="299"/>
      <c r="O47" s="226" t="str">
        <f t="shared" si="1"/>
        <v/>
      </c>
      <c r="P47" s="87" t="s">
        <v>182</v>
      </c>
      <c r="Q47" s="82"/>
    </row>
    <row r="48" s="2" customFormat="1" ht="18.95" customHeight="1" spans="1:17">
      <c r="A48" s="235"/>
      <c r="B48" s="235"/>
      <c r="C48" s="297"/>
      <c r="D48" s="297"/>
      <c r="E48" s="297"/>
      <c r="F48" s="235"/>
      <c r="G48" s="235"/>
      <c r="H48" s="239"/>
      <c r="I48" s="239"/>
      <c r="J48" s="298"/>
      <c r="K48" s="298"/>
      <c r="L48" s="225"/>
      <c r="M48" s="251"/>
      <c r="N48" s="299"/>
      <c r="O48" s="226" t="str">
        <f t="shared" si="1"/>
        <v/>
      </c>
      <c r="P48" s="87" t="s">
        <v>182</v>
      </c>
      <c r="Q48" s="82"/>
    </row>
    <row r="49" s="2" customFormat="1" ht="18.95" customHeight="1" spans="1:17">
      <c r="A49" s="235"/>
      <c r="B49" s="235"/>
      <c r="C49" s="297"/>
      <c r="D49" s="297"/>
      <c r="E49" s="297"/>
      <c r="F49" s="235"/>
      <c r="G49" s="235"/>
      <c r="H49" s="239"/>
      <c r="I49" s="239"/>
      <c r="J49" s="298"/>
      <c r="K49" s="298"/>
      <c r="L49" s="225"/>
      <c r="M49" s="251"/>
      <c r="N49" s="299"/>
      <c r="O49" s="226" t="str">
        <f t="shared" si="1"/>
        <v/>
      </c>
      <c r="P49" s="87" t="s">
        <v>182</v>
      </c>
      <c r="Q49" s="82"/>
    </row>
    <row r="50" s="2" customFormat="1" ht="18.95" customHeight="1" spans="1:17">
      <c r="A50" s="235"/>
      <c r="B50" s="235"/>
      <c r="C50" s="297"/>
      <c r="D50" s="297"/>
      <c r="E50" s="297"/>
      <c r="F50" s="235"/>
      <c r="G50" s="235"/>
      <c r="H50" s="239"/>
      <c r="I50" s="239"/>
      <c r="J50" s="298"/>
      <c r="K50" s="298"/>
      <c r="L50" s="225"/>
      <c r="M50" s="251"/>
      <c r="N50" s="299"/>
      <c r="O50" s="226" t="str">
        <f t="shared" si="1"/>
        <v/>
      </c>
      <c r="P50" s="87" t="s">
        <v>182</v>
      </c>
      <c r="Q50" s="82"/>
    </row>
    <row r="51" s="2" customFormat="1" ht="18.95" customHeight="1" spans="1:17">
      <c r="A51" s="235"/>
      <c r="B51" s="235"/>
      <c r="C51" s="297"/>
      <c r="D51" s="297"/>
      <c r="E51" s="297"/>
      <c r="F51" s="235"/>
      <c r="G51" s="235"/>
      <c r="H51" s="239"/>
      <c r="I51" s="239"/>
      <c r="J51" s="298"/>
      <c r="K51" s="298"/>
      <c r="L51" s="225"/>
      <c r="M51" s="251"/>
      <c r="N51" s="299"/>
      <c r="O51" s="226" t="str">
        <f t="shared" si="1"/>
        <v/>
      </c>
      <c r="P51" s="87" t="s">
        <v>182</v>
      </c>
      <c r="Q51" s="82"/>
    </row>
    <row r="52" s="2" customFormat="1" ht="18.95" customHeight="1" spans="1:17">
      <c r="A52" s="235"/>
      <c r="B52" s="235"/>
      <c r="C52" s="297"/>
      <c r="D52" s="297"/>
      <c r="E52" s="297"/>
      <c r="F52" s="235"/>
      <c r="G52" s="235"/>
      <c r="H52" s="239"/>
      <c r="I52" s="239"/>
      <c r="J52" s="298"/>
      <c r="K52" s="298"/>
      <c r="L52" s="225"/>
      <c r="M52" s="251"/>
      <c r="N52" s="299"/>
      <c r="O52" s="226" t="str">
        <f t="shared" si="1"/>
        <v/>
      </c>
      <c r="P52" s="87" t="s">
        <v>182</v>
      </c>
      <c r="Q52" s="82"/>
    </row>
    <row r="53" s="2" customFormat="1" ht="18.95" customHeight="1" spans="1:17">
      <c r="A53" s="235"/>
      <c r="B53" s="235"/>
      <c r="C53" s="297"/>
      <c r="D53" s="297"/>
      <c r="E53" s="297"/>
      <c r="F53" s="235"/>
      <c r="G53" s="235"/>
      <c r="H53" s="239"/>
      <c r="I53" s="239"/>
      <c r="J53" s="298"/>
      <c r="K53" s="298"/>
      <c r="L53" s="225"/>
      <c r="M53" s="251"/>
      <c r="N53" s="299"/>
      <c r="O53" s="226" t="str">
        <f t="shared" si="1"/>
        <v/>
      </c>
      <c r="P53" s="87" t="s">
        <v>182</v>
      </c>
      <c r="Q53" s="82"/>
    </row>
    <row r="54" s="2" customFormat="1" ht="18.95" customHeight="1" spans="1:17">
      <c r="A54" s="235"/>
      <c r="B54" s="235"/>
      <c r="C54" s="297"/>
      <c r="D54" s="297"/>
      <c r="E54" s="297"/>
      <c r="F54" s="235"/>
      <c r="G54" s="235"/>
      <c r="H54" s="239"/>
      <c r="I54" s="239"/>
      <c r="J54" s="298"/>
      <c r="K54" s="298"/>
      <c r="L54" s="225"/>
      <c r="M54" s="251"/>
      <c r="N54" s="299"/>
      <c r="O54" s="226" t="str">
        <f t="shared" si="1"/>
        <v/>
      </c>
      <c r="P54" s="87" t="s">
        <v>182</v>
      </c>
      <c r="Q54" s="82"/>
    </row>
    <row r="55" s="2" customFormat="1" ht="18.95" customHeight="1" spans="1:17">
      <c r="A55" s="235"/>
      <c r="B55" s="235"/>
      <c r="C55" s="297"/>
      <c r="D55" s="297"/>
      <c r="E55" s="297"/>
      <c r="F55" s="235"/>
      <c r="G55" s="235"/>
      <c r="H55" s="239"/>
      <c r="I55" s="239"/>
      <c r="J55" s="298"/>
      <c r="K55" s="298"/>
      <c r="L55" s="225"/>
      <c r="M55" s="251"/>
      <c r="N55" s="299"/>
      <c r="O55" s="226" t="str">
        <f t="shared" si="1"/>
        <v/>
      </c>
      <c r="P55" s="87" t="s">
        <v>182</v>
      </c>
      <c r="Q55" s="82"/>
    </row>
    <row r="56" s="2" customFormat="1" ht="18.95" customHeight="1" spans="1:17">
      <c r="A56" s="235"/>
      <c r="B56" s="235"/>
      <c r="C56" s="297"/>
      <c r="D56" s="297"/>
      <c r="E56" s="297"/>
      <c r="F56" s="235"/>
      <c r="G56" s="235"/>
      <c r="H56" s="239"/>
      <c r="I56" s="239"/>
      <c r="J56" s="298"/>
      <c r="K56" s="298"/>
      <c r="L56" s="225"/>
      <c r="M56" s="251"/>
      <c r="N56" s="299"/>
      <c r="O56" s="226" t="str">
        <f t="shared" si="1"/>
        <v/>
      </c>
      <c r="P56" s="87" t="s">
        <v>182</v>
      </c>
      <c r="Q56" s="82"/>
    </row>
    <row r="57" s="2" customFormat="1" ht="18.95" customHeight="1" spans="1:17">
      <c r="A57" s="235"/>
      <c r="B57" s="235"/>
      <c r="C57" s="297"/>
      <c r="D57" s="297"/>
      <c r="E57" s="297"/>
      <c r="F57" s="235"/>
      <c r="G57" s="235"/>
      <c r="H57" s="239"/>
      <c r="I57" s="239"/>
      <c r="J57" s="298"/>
      <c r="K57" s="298"/>
      <c r="L57" s="225"/>
      <c r="M57" s="251"/>
      <c r="N57" s="299"/>
      <c r="O57" s="226" t="str">
        <f t="shared" si="1"/>
        <v/>
      </c>
      <c r="P57" s="87" t="s">
        <v>182</v>
      </c>
      <c r="Q57" s="82"/>
    </row>
    <row r="58" s="2" customFormat="1" ht="18.95" customHeight="1" spans="1:17">
      <c r="A58" s="235"/>
      <c r="B58" s="235"/>
      <c r="C58" s="297"/>
      <c r="D58" s="297"/>
      <c r="E58" s="297"/>
      <c r="F58" s="235"/>
      <c r="G58" s="235"/>
      <c r="H58" s="239"/>
      <c r="I58" s="239"/>
      <c r="J58" s="298"/>
      <c r="K58" s="298"/>
      <c r="L58" s="225"/>
      <c r="M58" s="251"/>
      <c r="N58" s="299"/>
      <c r="O58" s="226" t="str">
        <f t="shared" si="1"/>
        <v/>
      </c>
      <c r="P58" s="87" t="s">
        <v>182</v>
      </c>
      <c r="Q58" s="82"/>
    </row>
    <row r="59" s="2" customFormat="1" ht="18.95" customHeight="1" spans="1:17">
      <c r="A59" s="235"/>
      <c r="B59" s="235"/>
      <c r="C59" s="297"/>
      <c r="D59" s="297"/>
      <c r="E59" s="297"/>
      <c r="F59" s="235"/>
      <c r="G59" s="235"/>
      <c r="H59" s="239"/>
      <c r="I59" s="239"/>
      <c r="J59" s="298"/>
      <c r="K59" s="298"/>
      <c r="L59" s="225"/>
      <c r="M59" s="251"/>
      <c r="N59" s="299"/>
      <c r="O59" s="226" t="str">
        <f t="shared" si="1"/>
        <v/>
      </c>
      <c r="P59" s="87" t="s">
        <v>182</v>
      </c>
      <c r="Q59" s="82"/>
    </row>
    <row r="60" s="2" customFormat="1" ht="18.95" customHeight="1" spans="1:17">
      <c r="A60" s="235"/>
      <c r="B60" s="235"/>
      <c r="C60" s="297"/>
      <c r="D60" s="297"/>
      <c r="E60" s="297"/>
      <c r="F60" s="235"/>
      <c r="G60" s="235"/>
      <c r="H60" s="239"/>
      <c r="I60" s="239"/>
      <c r="J60" s="298"/>
      <c r="K60" s="298"/>
      <c r="L60" s="225"/>
      <c r="M60" s="251"/>
      <c r="N60" s="299"/>
      <c r="O60" s="226" t="str">
        <f t="shared" si="1"/>
        <v/>
      </c>
      <c r="P60" s="87" t="s">
        <v>182</v>
      </c>
      <c r="Q60" s="82"/>
    </row>
    <row r="61" s="2" customFormat="1" ht="18.95" customHeight="1" spans="1:17">
      <c r="A61" s="235"/>
      <c r="B61" s="235"/>
      <c r="C61" s="297"/>
      <c r="D61" s="297"/>
      <c r="E61" s="297"/>
      <c r="F61" s="235"/>
      <c r="G61" s="235"/>
      <c r="H61" s="239"/>
      <c r="I61" s="239"/>
      <c r="J61" s="298"/>
      <c r="K61" s="298"/>
      <c r="L61" s="225"/>
      <c r="M61" s="251"/>
      <c r="N61" s="299"/>
      <c r="O61" s="226" t="str">
        <f t="shared" si="1"/>
        <v/>
      </c>
      <c r="P61" s="87" t="s">
        <v>182</v>
      </c>
      <c r="Q61" s="82"/>
    </row>
    <row r="62" s="2" customFormat="1" ht="18.95" customHeight="1" spans="1:17">
      <c r="A62" s="235"/>
      <c r="B62" s="235"/>
      <c r="C62" s="297"/>
      <c r="D62" s="297"/>
      <c r="E62" s="297"/>
      <c r="F62" s="235"/>
      <c r="G62" s="235"/>
      <c r="H62" s="239"/>
      <c r="I62" s="239"/>
      <c r="J62" s="298"/>
      <c r="K62" s="298"/>
      <c r="L62" s="225"/>
      <c r="M62" s="251"/>
      <c r="N62" s="299"/>
      <c r="O62" s="226" t="str">
        <f t="shared" si="1"/>
        <v/>
      </c>
      <c r="P62" s="87" t="s">
        <v>182</v>
      </c>
      <c r="Q62" s="82"/>
    </row>
    <row r="63" s="2" customFormat="1" ht="18.95" customHeight="1" spans="1:17">
      <c r="A63" s="235"/>
      <c r="B63" s="235"/>
      <c r="C63" s="297"/>
      <c r="D63" s="297"/>
      <c r="E63" s="297"/>
      <c r="F63" s="235"/>
      <c r="G63" s="235"/>
      <c r="H63" s="239"/>
      <c r="I63" s="239"/>
      <c r="J63" s="298"/>
      <c r="K63" s="298"/>
      <c r="L63" s="225"/>
      <c r="M63" s="251"/>
      <c r="N63" s="299"/>
      <c r="O63" s="226" t="str">
        <f t="shared" si="1"/>
        <v/>
      </c>
      <c r="P63" s="87" t="s">
        <v>182</v>
      </c>
      <c r="Q63" s="82"/>
    </row>
    <row r="64" s="2" customFormat="1" ht="18.95" customHeight="1" spans="1:17">
      <c r="A64" s="235"/>
      <c r="B64" s="235"/>
      <c r="C64" s="297"/>
      <c r="D64" s="297"/>
      <c r="E64" s="297"/>
      <c r="F64" s="235"/>
      <c r="G64" s="235"/>
      <c r="H64" s="239"/>
      <c r="I64" s="239"/>
      <c r="J64" s="298"/>
      <c r="K64" s="298"/>
      <c r="L64" s="225"/>
      <c r="M64" s="251"/>
      <c r="N64" s="299"/>
      <c r="O64" s="226" t="str">
        <f t="shared" si="1"/>
        <v/>
      </c>
      <c r="P64" s="87" t="s">
        <v>182</v>
      </c>
      <c r="Q64" s="82"/>
    </row>
    <row r="65" s="2" customFormat="1" ht="18.95" customHeight="1" spans="1:17">
      <c r="A65" s="235"/>
      <c r="B65" s="235"/>
      <c r="C65" s="297"/>
      <c r="D65" s="297"/>
      <c r="E65" s="297"/>
      <c r="F65" s="235"/>
      <c r="G65" s="235"/>
      <c r="H65" s="239"/>
      <c r="I65" s="239"/>
      <c r="J65" s="298"/>
      <c r="K65" s="298"/>
      <c r="L65" s="225"/>
      <c r="M65" s="251"/>
      <c r="N65" s="299"/>
      <c r="O65" s="226" t="str">
        <f t="shared" si="1"/>
        <v/>
      </c>
      <c r="P65" s="87" t="s">
        <v>182</v>
      </c>
      <c r="Q65" s="82"/>
    </row>
    <row r="66" s="2" customFormat="1" ht="18.95" customHeight="1" spans="1:16">
      <c r="A66" s="274"/>
      <c r="B66" s="275"/>
      <c r="C66" s="276"/>
      <c r="D66" s="13"/>
      <c r="E66" s="130"/>
      <c r="F66" s="14"/>
      <c r="G66" s="13"/>
      <c r="H66" s="15"/>
      <c r="I66" s="15"/>
      <c r="J66" s="230"/>
      <c r="K66" s="230"/>
      <c r="L66" s="222"/>
      <c r="M66" s="231"/>
      <c r="N66" s="290"/>
      <c r="O66" s="109" t="str">
        <f t="shared" si="1"/>
        <v/>
      </c>
      <c r="P66" s="43"/>
    </row>
    <row r="67" s="2" customFormat="1" ht="18.95" customHeight="1" spans="1:16">
      <c r="A67" s="277"/>
      <c r="B67" s="278"/>
      <c r="C67" s="279"/>
      <c r="D67" s="13"/>
      <c r="E67" s="130"/>
      <c r="F67" s="17"/>
      <c r="G67" s="13"/>
      <c r="H67" s="15"/>
      <c r="I67" s="15"/>
      <c r="J67" s="16"/>
      <c r="K67" s="16"/>
      <c r="L67" s="221"/>
      <c r="M67" s="156"/>
      <c r="N67" s="291"/>
      <c r="O67" s="16"/>
      <c r="P67" s="17"/>
    </row>
    <row r="68" s="2" customFormat="1" ht="18.95" customHeight="1" spans="1:16">
      <c r="A68" s="274"/>
      <c r="B68" s="275"/>
      <c r="C68" s="276"/>
      <c r="D68" s="13"/>
      <c r="E68" s="224"/>
      <c r="F68" s="13"/>
      <c r="G68" s="13"/>
      <c r="H68" s="15"/>
      <c r="I68" s="15"/>
      <c r="J68" s="16"/>
      <c r="K68" s="16"/>
      <c r="L68" s="221"/>
      <c r="M68" s="156"/>
      <c r="N68" s="291"/>
      <c r="O68" s="16" t="str">
        <f>IF(K68=0,"",(N68-K68)/K68*100)</f>
        <v/>
      </c>
      <c r="P68" s="17"/>
    </row>
    <row r="69" s="2" customFormat="1" ht="18.95" customHeight="1" spans="1:11">
      <c r="A69" s="10" t="s">
        <v>470</v>
      </c>
      <c r="B69" s="10"/>
      <c r="H69" s="155"/>
      <c r="K69" s="21" t="s">
        <v>471</v>
      </c>
    </row>
    <row r="70" s="155" customFormat="1" ht="18.95" customHeight="1" spans="1:9">
      <c r="A70" s="11" t="e">
        <f>CONCATENATE(#REF!,#REF!,#REF!,#REF!,#REF!,#REF!,#REF!)</f>
        <v>#REF!</v>
      </c>
      <c r="B70" s="11"/>
      <c r="C70" s="11"/>
      <c r="D70" s="11"/>
      <c r="E70" s="11"/>
      <c r="F70" s="11"/>
      <c r="G70" s="11"/>
      <c r="H70" s="11"/>
      <c r="I70" s="11"/>
    </row>
    <row r="71" s="2" customFormat="1" customHeight="1" spans="5:8">
      <c r="E71" s="82"/>
      <c r="H71" s="155"/>
    </row>
    <row r="72" s="2" customFormat="1" customHeight="1" spans="5:8">
      <c r="E72" s="82"/>
      <c r="H72" s="155"/>
    </row>
    <row r="73" s="2" customFormat="1" customHeight="1" spans="5:8">
      <c r="E73" s="82"/>
      <c r="H73" s="155"/>
    </row>
    <row r="74" s="2" customFormat="1" customHeight="1" spans="5:8">
      <c r="E74" s="82"/>
      <c r="H74" s="155"/>
    </row>
    <row r="75" s="2" customFormat="1" customHeight="1" spans="5:8">
      <c r="E75" s="82"/>
      <c r="H75" s="155"/>
    </row>
    <row r="76" s="2" customFormat="1" customHeight="1" spans="5:8">
      <c r="E76" s="82"/>
      <c r="H76" s="155"/>
    </row>
    <row r="77" s="2" customFormat="1" customHeight="1" spans="5:8">
      <c r="E77" s="82"/>
      <c r="H77" s="155"/>
    </row>
    <row r="78" s="2" customFormat="1" customHeight="1" spans="5:8">
      <c r="E78" s="82"/>
      <c r="H78" s="155"/>
    </row>
    <row r="79" s="2" customFormat="1" customHeight="1" spans="5:8">
      <c r="E79" s="82"/>
      <c r="H79" s="155"/>
    </row>
    <row r="80" s="2" customFormat="1" customHeight="1" spans="5:8">
      <c r="E80" s="82"/>
      <c r="H80" s="155"/>
    </row>
    <row r="81" s="2" customFormat="1" customHeight="1" spans="5:8">
      <c r="E81" s="82"/>
      <c r="H81" s="155"/>
    </row>
    <row r="82" s="2" customFormat="1" customHeight="1" spans="5:8">
      <c r="E82" s="82"/>
      <c r="H82" s="155"/>
    </row>
    <row r="83" s="2" customFormat="1" customHeight="1" spans="5:8">
      <c r="E83" s="82"/>
      <c r="H83" s="155"/>
    </row>
    <row r="84" s="2" customFormat="1" customHeight="1" spans="5:8">
      <c r="E84" s="82"/>
      <c r="H84" s="155"/>
    </row>
    <row r="85" s="2" customFormat="1" customHeight="1" spans="5:8">
      <c r="E85" s="82"/>
      <c r="H85" s="155"/>
    </row>
    <row r="86" s="2" customFormat="1" customHeight="1" spans="5:8">
      <c r="E86" s="82"/>
      <c r="H86" s="155"/>
    </row>
    <row r="87" s="2" customFormat="1" customHeight="1" spans="5:8">
      <c r="E87" s="82"/>
      <c r="H87" s="155"/>
    </row>
    <row r="88" s="2" customFormat="1" customHeight="1" spans="5:8">
      <c r="E88" s="82"/>
      <c r="H88" s="155"/>
    </row>
    <row r="89" s="2" customFormat="1" customHeight="1" spans="5:8">
      <c r="E89" s="82"/>
      <c r="H89" s="155"/>
    </row>
    <row r="90" s="2" customFormat="1" customHeight="1" spans="5:8">
      <c r="E90" s="82"/>
      <c r="H90" s="155"/>
    </row>
    <row r="91" s="2" customFormat="1" customHeight="1" spans="5:8">
      <c r="E91" s="82"/>
      <c r="H91" s="155"/>
    </row>
    <row r="92" s="2" customFormat="1" customHeight="1" spans="5:8">
      <c r="E92" s="82"/>
      <c r="H92" s="155"/>
    </row>
    <row r="93" s="2" customFormat="1" customHeight="1" spans="5:8">
      <c r="E93" s="82"/>
      <c r="H93" s="155"/>
    </row>
    <row r="94" s="2" customFormat="1" customHeight="1" spans="5:8">
      <c r="E94" s="82"/>
      <c r="H94" s="155"/>
    </row>
    <row r="95" s="2" customFormat="1" customHeight="1" spans="5:8">
      <c r="E95" s="82"/>
      <c r="H95" s="155"/>
    </row>
    <row r="96" s="2" customFormat="1" customHeight="1" spans="5:8">
      <c r="E96" s="82"/>
      <c r="H96" s="155"/>
    </row>
    <row r="97" s="2" customFormat="1" customHeight="1" spans="5:8">
      <c r="E97" s="82"/>
      <c r="H97" s="155"/>
    </row>
    <row r="98" s="2" customFormat="1" customHeight="1" spans="5:8">
      <c r="E98" s="82"/>
      <c r="H98" s="155"/>
    </row>
    <row r="99" s="2" customFormat="1" customHeight="1" spans="5:8">
      <c r="E99" s="82"/>
      <c r="H99" s="155"/>
    </row>
    <row r="100" s="2" customFormat="1" customHeight="1" spans="5:8">
      <c r="E100" s="82"/>
      <c r="H100" s="155"/>
    </row>
    <row r="101" s="2" customFormat="1" customHeight="1" spans="5:8">
      <c r="E101" s="82"/>
      <c r="H101" s="155"/>
    </row>
    <row r="102" s="2" customFormat="1" customHeight="1" spans="5:8">
      <c r="E102" s="82"/>
      <c r="H102" s="155"/>
    </row>
    <row r="103" s="2" customFormat="1" customHeight="1" spans="5:8">
      <c r="E103" s="82"/>
      <c r="H103" s="155"/>
    </row>
    <row r="104" s="2" customFormat="1" customHeight="1" spans="5:8">
      <c r="E104" s="82"/>
      <c r="H104" s="155"/>
    </row>
    <row r="105" s="2" customFormat="1" customHeight="1" spans="5:8">
      <c r="E105" s="82"/>
      <c r="H105" s="155"/>
    </row>
    <row r="106" s="2" customFormat="1" customHeight="1" spans="5:8">
      <c r="E106" s="82"/>
      <c r="H106" s="155"/>
    </row>
    <row r="107" s="2" customFormat="1" customHeight="1" spans="5:8">
      <c r="E107" s="82"/>
      <c r="H107" s="155"/>
    </row>
    <row r="108" s="2" customFormat="1" customHeight="1" spans="5:8">
      <c r="E108" s="82"/>
      <c r="H108" s="155"/>
    </row>
    <row r="109" s="2" customFormat="1" customHeight="1" spans="5:8">
      <c r="E109" s="82"/>
      <c r="H109" s="155"/>
    </row>
    <row r="110" s="2" customFormat="1" customHeight="1" spans="5:8">
      <c r="E110" s="82"/>
      <c r="H110" s="155"/>
    </row>
    <row r="111" s="2" customFormat="1" customHeight="1" spans="5:8">
      <c r="E111" s="82"/>
      <c r="H111" s="155"/>
    </row>
    <row r="112" s="2" customFormat="1" customHeight="1" spans="5:8">
      <c r="E112" s="82"/>
      <c r="H112" s="155"/>
    </row>
    <row r="113" s="2" customFormat="1" customHeight="1" spans="5:8">
      <c r="E113" s="82"/>
      <c r="H113" s="155"/>
    </row>
    <row r="114" s="2" customFormat="1" customHeight="1" spans="5:8">
      <c r="E114" s="82"/>
      <c r="H114" s="155"/>
    </row>
    <row r="115" s="2" customFormat="1" customHeight="1" spans="5:8">
      <c r="E115" s="82"/>
      <c r="H115" s="155"/>
    </row>
    <row r="116" s="2" customFormat="1" customHeight="1" spans="5:8">
      <c r="E116" s="82"/>
      <c r="H116" s="155"/>
    </row>
    <row r="117" s="2" customFormat="1" customHeight="1" spans="5:8">
      <c r="E117" s="82"/>
      <c r="H117" s="155"/>
    </row>
    <row r="118" s="2" customFormat="1" customHeight="1" spans="5:8">
      <c r="E118" s="82"/>
      <c r="H118" s="155"/>
    </row>
    <row r="119" s="2" customFormat="1" customHeight="1" spans="5:8">
      <c r="E119" s="82"/>
      <c r="H119" s="155"/>
    </row>
    <row r="120" s="2" customFormat="1" customHeight="1" spans="5:8">
      <c r="E120" s="82"/>
      <c r="H120" s="155"/>
    </row>
    <row r="121" s="2" customFormat="1" customHeight="1" spans="5:8">
      <c r="E121" s="82"/>
      <c r="H121" s="155"/>
    </row>
    <row r="122" s="2" customFormat="1" customHeight="1" spans="5:8">
      <c r="E122" s="82"/>
      <c r="H122" s="155"/>
    </row>
    <row r="123" s="2" customFormat="1" customHeight="1" spans="5:8">
      <c r="E123" s="82"/>
      <c r="H123" s="155"/>
    </row>
    <row r="124" s="2" customFormat="1" customHeight="1" spans="5:8">
      <c r="E124" s="82"/>
      <c r="H124" s="155"/>
    </row>
    <row r="125" s="2" customFormat="1" customHeight="1" spans="5:8">
      <c r="E125" s="82"/>
      <c r="H125" s="155"/>
    </row>
    <row r="126" s="2" customFormat="1" customHeight="1" spans="5:8">
      <c r="E126" s="82"/>
      <c r="H126" s="155"/>
    </row>
    <row r="127" s="2" customFormat="1" customHeight="1" spans="5:8">
      <c r="E127" s="82"/>
      <c r="H127" s="155"/>
    </row>
    <row r="128" s="2" customFormat="1" customHeight="1" spans="5:8">
      <c r="E128" s="82"/>
      <c r="H128" s="155"/>
    </row>
    <row r="129" s="2" customFormat="1" customHeight="1" spans="5:8">
      <c r="E129" s="82"/>
      <c r="H129" s="155"/>
    </row>
    <row r="130" s="2" customFormat="1" customHeight="1" spans="5:8">
      <c r="E130" s="82"/>
      <c r="H130" s="155"/>
    </row>
    <row r="131" s="2" customFormat="1" customHeight="1" spans="5:8">
      <c r="E131" s="82"/>
      <c r="H131" s="155"/>
    </row>
    <row r="132" s="2" customFormat="1" customHeight="1" spans="5:8">
      <c r="E132" s="82"/>
      <c r="H132" s="155"/>
    </row>
    <row r="133" s="2" customFormat="1" customHeight="1" spans="5:8">
      <c r="E133" s="82"/>
      <c r="H133" s="155"/>
    </row>
    <row r="134" s="2" customFormat="1" customHeight="1" spans="5:8">
      <c r="E134" s="82"/>
      <c r="H134" s="155"/>
    </row>
    <row r="135" s="2" customFormat="1" customHeight="1" spans="5:8">
      <c r="E135" s="82"/>
      <c r="H135" s="155"/>
    </row>
    <row r="136" s="2" customFormat="1" customHeight="1" spans="5:8">
      <c r="E136" s="82"/>
      <c r="H136" s="155"/>
    </row>
    <row r="137" s="2" customFormat="1" customHeight="1" spans="5:8">
      <c r="E137" s="82"/>
      <c r="H137" s="155"/>
    </row>
    <row r="138" s="2" customFormat="1" customHeight="1" spans="5:8">
      <c r="E138" s="82"/>
      <c r="H138" s="155"/>
    </row>
    <row r="139" s="2" customFormat="1" customHeight="1" spans="5:8">
      <c r="E139" s="82"/>
      <c r="H139" s="155"/>
    </row>
    <row r="140" s="2" customFormat="1" customHeight="1" spans="5:8">
      <c r="E140" s="82"/>
      <c r="H140" s="155"/>
    </row>
    <row r="141" s="2" customFormat="1" customHeight="1" spans="5:8">
      <c r="E141" s="82"/>
      <c r="H141" s="155"/>
    </row>
    <row r="142" s="2" customFormat="1" customHeight="1" spans="5:8">
      <c r="E142" s="82"/>
      <c r="H142" s="155"/>
    </row>
    <row r="143" s="2" customFormat="1" customHeight="1" spans="5:8">
      <c r="E143" s="82"/>
      <c r="H143" s="155"/>
    </row>
    <row r="144" s="2" customFormat="1" customHeight="1" spans="5:8">
      <c r="E144" s="82"/>
      <c r="H144" s="155"/>
    </row>
    <row r="145" s="2" customFormat="1" customHeight="1" spans="5:8">
      <c r="E145" s="82"/>
      <c r="H145" s="155"/>
    </row>
    <row r="146" s="2" customFormat="1" customHeight="1" spans="5:8">
      <c r="E146" s="82"/>
      <c r="H146" s="155"/>
    </row>
    <row r="147" s="2" customFormat="1" customHeight="1" spans="5:8">
      <c r="E147" s="82"/>
      <c r="H147" s="155"/>
    </row>
    <row r="148" s="2" customFormat="1" customHeight="1" spans="5:8">
      <c r="E148" s="82"/>
      <c r="H148" s="155"/>
    </row>
    <row r="149" s="2" customFormat="1" customHeight="1" spans="5:8">
      <c r="E149" s="82"/>
      <c r="H149" s="155"/>
    </row>
    <row r="150" s="2" customFormat="1" customHeight="1" spans="5:8">
      <c r="E150" s="82"/>
      <c r="H150" s="155"/>
    </row>
    <row r="151" s="2" customFormat="1" customHeight="1" spans="5:8">
      <c r="E151" s="82"/>
      <c r="H151" s="155"/>
    </row>
    <row r="152" s="2" customFormat="1" customHeight="1" spans="5:8">
      <c r="E152" s="82"/>
      <c r="H152" s="155"/>
    </row>
    <row r="153" s="2" customFormat="1" customHeight="1" spans="5:8">
      <c r="E153" s="82"/>
      <c r="H153" s="155"/>
    </row>
    <row r="154" s="2" customFormat="1" customHeight="1" spans="5:8">
      <c r="E154" s="82"/>
      <c r="H154" s="155"/>
    </row>
    <row r="155" s="2" customFormat="1" customHeight="1" spans="5:8">
      <c r="E155" s="82"/>
      <c r="H155" s="155"/>
    </row>
    <row r="156" s="2" customFormat="1" customHeight="1" spans="5:8">
      <c r="E156" s="82"/>
      <c r="H156" s="155"/>
    </row>
    <row r="157" s="2" customFormat="1" customHeight="1" spans="5:8">
      <c r="E157" s="82"/>
      <c r="H157" s="155"/>
    </row>
    <row r="158" s="2" customFormat="1" customHeight="1" spans="5:8">
      <c r="E158" s="82"/>
      <c r="H158" s="155"/>
    </row>
    <row r="159" s="2" customFormat="1" customHeight="1" spans="5:8">
      <c r="E159" s="82"/>
      <c r="H159" s="155"/>
    </row>
    <row r="160" s="2" customFormat="1" customHeight="1" spans="5:8">
      <c r="E160" s="82"/>
      <c r="H160" s="155"/>
    </row>
    <row r="161" s="2" customFormat="1" customHeight="1" spans="5:8">
      <c r="E161" s="82"/>
      <c r="H161" s="155"/>
    </row>
    <row r="162" s="2" customFormat="1" customHeight="1" spans="5:8">
      <c r="E162" s="82"/>
      <c r="H162" s="155"/>
    </row>
    <row r="163" s="2" customFormat="1" customHeight="1" spans="5:8">
      <c r="E163" s="82"/>
      <c r="H163" s="155"/>
    </row>
    <row r="164" s="2" customFormat="1" customHeight="1" spans="5:8">
      <c r="E164" s="82"/>
      <c r="H164" s="155"/>
    </row>
    <row r="165" s="2" customFormat="1" customHeight="1" spans="5:8">
      <c r="E165" s="82"/>
      <c r="H165" s="155"/>
    </row>
    <row r="166" s="2" customFormat="1" customHeight="1" spans="5:8">
      <c r="E166" s="82"/>
      <c r="H166" s="155"/>
    </row>
    <row r="167" s="2" customFormat="1" customHeight="1" spans="5:8">
      <c r="E167" s="82"/>
      <c r="H167" s="155"/>
    </row>
    <row r="168" s="2" customFormat="1" customHeight="1" spans="5:8">
      <c r="E168" s="82"/>
      <c r="H168" s="155"/>
    </row>
    <row r="169" s="2" customFormat="1" customHeight="1" spans="5:8">
      <c r="E169" s="82"/>
      <c r="H169" s="155"/>
    </row>
    <row r="170" s="2" customFormat="1" customHeight="1" spans="5:8">
      <c r="E170" s="82"/>
      <c r="H170" s="155"/>
    </row>
    <row r="171" s="2" customFormat="1" customHeight="1" spans="5:8">
      <c r="E171" s="82"/>
      <c r="H171" s="155"/>
    </row>
    <row r="172" s="2" customFormat="1" customHeight="1" spans="5:8">
      <c r="E172" s="82"/>
      <c r="H172" s="155"/>
    </row>
    <row r="173" s="2" customFormat="1" customHeight="1" spans="5:8">
      <c r="E173" s="82"/>
      <c r="H173" s="155"/>
    </row>
    <row r="174" s="2" customFormat="1" customHeight="1" spans="5:8">
      <c r="E174" s="82"/>
      <c r="H174" s="155"/>
    </row>
    <row r="175" s="2" customFormat="1" customHeight="1" spans="5:8">
      <c r="E175" s="82"/>
      <c r="H175" s="155"/>
    </row>
    <row r="176" s="2" customFormat="1" customHeight="1" spans="5:8">
      <c r="E176" s="82"/>
      <c r="H176" s="155"/>
    </row>
    <row r="177" s="2" customFormat="1" customHeight="1" spans="5:8">
      <c r="E177" s="82"/>
      <c r="H177" s="155"/>
    </row>
    <row r="178" s="2" customFormat="1" customHeight="1" spans="5:8">
      <c r="E178" s="82"/>
      <c r="H178" s="155"/>
    </row>
    <row r="179" s="2" customFormat="1" customHeight="1" spans="5:8">
      <c r="E179" s="82"/>
      <c r="H179" s="155"/>
    </row>
    <row r="180" s="2" customFormat="1" customHeight="1" spans="5:8">
      <c r="E180" s="82"/>
      <c r="H180" s="155"/>
    </row>
    <row r="181" s="2" customFormat="1" customHeight="1" spans="5:8">
      <c r="E181" s="82"/>
      <c r="H181" s="155"/>
    </row>
    <row r="182" s="2" customFormat="1" customHeight="1" spans="5:8">
      <c r="E182" s="82"/>
      <c r="H182" s="155"/>
    </row>
    <row r="183" s="2" customFormat="1" customHeight="1" spans="5:8">
      <c r="E183" s="82"/>
      <c r="H183" s="155"/>
    </row>
    <row r="184" s="2" customFormat="1" customHeight="1" spans="5:8">
      <c r="E184" s="82"/>
      <c r="H184" s="155"/>
    </row>
    <row r="185" s="2" customFormat="1" customHeight="1" spans="5:8">
      <c r="E185" s="82"/>
      <c r="H185" s="155"/>
    </row>
    <row r="186" s="2" customFormat="1" customHeight="1" spans="5:8">
      <c r="E186" s="82"/>
      <c r="H186" s="155"/>
    </row>
    <row r="187" s="2" customFormat="1" customHeight="1" spans="5:8">
      <c r="E187" s="82"/>
      <c r="H187" s="155"/>
    </row>
    <row r="188" s="2" customFormat="1" customHeight="1" spans="5:8">
      <c r="E188" s="82"/>
      <c r="H188" s="155"/>
    </row>
    <row r="189" s="2" customFormat="1" customHeight="1" spans="5:8">
      <c r="E189" s="82"/>
      <c r="H189" s="155"/>
    </row>
    <row r="190" s="2" customFormat="1" customHeight="1" spans="5:8">
      <c r="E190" s="82"/>
      <c r="H190" s="155"/>
    </row>
    <row r="191" s="2" customFormat="1" customHeight="1" spans="5:8">
      <c r="E191" s="82"/>
      <c r="H191" s="155"/>
    </row>
    <row r="192" s="2" customFormat="1" customHeight="1" spans="5:8">
      <c r="E192" s="82"/>
      <c r="H192" s="155"/>
    </row>
    <row r="193" s="2" customFormat="1" customHeight="1" spans="5:8">
      <c r="E193" s="82"/>
      <c r="H193" s="155"/>
    </row>
    <row r="194" s="2" customFormat="1" customHeight="1" spans="5:8">
      <c r="E194" s="82"/>
      <c r="H194" s="155"/>
    </row>
    <row r="195" s="2" customFormat="1" customHeight="1" spans="5:8">
      <c r="E195" s="82"/>
      <c r="H195" s="155"/>
    </row>
    <row r="196" s="2" customFormat="1" customHeight="1" spans="5:8">
      <c r="E196" s="82"/>
      <c r="H196" s="155"/>
    </row>
    <row r="197" s="2" customFormat="1" customHeight="1" spans="5:8">
      <c r="E197" s="82"/>
      <c r="H197" s="155"/>
    </row>
    <row r="198" s="2" customFormat="1" customHeight="1" spans="5:8">
      <c r="E198" s="82"/>
      <c r="H198" s="155"/>
    </row>
    <row r="199" s="2" customFormat="1" customHeight="1" spans="5:8">
      <c r="E199" s="82"/>
      <c r="H199" s="155"/>
    </row>
    <row r="200" s="2" customFormat="1" customHeight="1" spans="5:8">
      <c r="E200" s="82"/>
      <c r="H200" s="155"/>
    </row>
    <row r="201" s="2" customFormat="1" customHeight="1" spans="5:8">
      <c r="E201" s="82"/>
      <c r="H201" s="155"/>
    </row>
    <row r="202" s="2" customFormat="1" customHeight="1" spans="5:8">
      <c r="E202" s="82"/>
      <c r="H202" s="155"/>
    </row>
    <row r="203" s="2" customFormat="1" customHeight="1" spans="5:8">
      <c r="E203" s="82"/>
      <c r="H203" s="155"/>
    </row>
    <row r="204" s="2" customFormat="1" customHeight="1" spans="5:8">
      <c r="E204" s="82"/>
      <c r="H204" s="155"/>
    </row>
    <row r="205" s="2" customFormat="1" customHeight="1" spans="5:8">
      <c r="E205" s="82"/>
      <c r="H205" s="155"/>
    </row>
    <row r="206" s="2" customFormat="1" customHeight="1" spans="5:8">
      <c r="E206" s="82"/>
      <c r="H206" s="155"/>
    </row>
    <row r="207" s="2" customFormat="1" customHeight="1" spans="5:8">
      <c r="E207" s="82"/>
      <c r="H207" s="155"/>
    </row>
    <row r="208" s="2" customFormat="1" customHeight="1" spans="5:8">
      <c r="E208" s="82"/>
      <c r="H208" s="155"/>
    </row>
    <row r="209" s="2" customFormat="1" customHeight="1" spans="5:8">
      <c r="E209" s="82"/>
      <c r="H209" s="155"/>
    </row>
    <row r="210" s="2" customFormat="1" customHeight="1" spans="5:8">
      <c r="E210" s="82"/>
      <c r="H210" s="155"/>
    </row>
    <row r="211" s="2" customFormat="1" customHeight="1" spans="5:8">
      <c r="E211" s="82"/>
      <c r="H211" s="155"/>
    </row>
    <row r="212" s="2" customFormat="1" customHeight="1" spans="5:8">
      <c r="E212" s="82"/>
      <c r="H212" s="155"/>
    </row>
    <row r="213" s="2" customFormat="1" customHeight="1" spans="5:8">
      <c r="E213" s="82"/>
      <c r="H213" s="155"/>
    </row>
    <row r="214" s="2" customFormat="1" customHeight="1" spans="5:8">
      <c r="E214" s="82"/>
      <c r="H214" s="155"/>
    </row>
    <row r="215" s="2" customFormat="1" customHeight="1" spans="5:8">
      <c r="E215" s="82"/>
      <c r="H215" s="155"/>
    </row>
    <row r="216" s="2" customFormat="1" customHeight="1" spans="5:8">
      <c r="E216" s="82"/>
      <c r="H216" s="155"/>
    </row>
    <row r="217" s="2" customFormat="1" customHeight="1" spans="5:8">
      <c r="E217" s="82"/>
      <c r="H217" s="155"/>
    </row>
    <row r="218" s="2" customFormat="1" customHeight="1" spans="5:8">
      <c r="E218" s="82"/>
      <c r="H218" s="155"/>
    </row>
    <row r="219" s="2" customFormat="1" customHeight="1" spans="5:8">
      <c r="E219" s="82"/>
      <c r="H219" s="155"/>
    </row>
    <row r="220" s="2" customFormat="1" customHeight="1" spans="5:8">
      <c r="E220" s="82"/>
      <c r="H220" s="155"/>
    </row>
    <row r="221" s="2" customFormat="1" customHeight="1" spans="5:8">
      <c r="E221" s="82"/>
      <c r="H221" s="155"/>
    </row>
    <row r="222" s="2" customFormat="1" customHeight="1" spans="5:8">
      <c r="E222" s="82"/>
      <c r="H222" s="155"/>
    </row>
    <row r="223" s="2" customFormat="1" customHeight="1" spans="5:8">
      <c r="E223" s="82"/>
      <c r="H223" s="155"/>
    </row>
    <row r="224" s="2" customFormat="1" customHeight="1" spans="5:8">
      <c r="E224" s="82"/>
      <c r="H224" s="155"/>
    </row>
    <row r="225" s="2" customFormat="1" customHeight="1" spans="5:8">
      <c r="E225" s="82"/>
      <c r="H225" s="155"/>
    </row>
    <row r="226" s="2" customFormat="1" customHeight="1" spans="5:8">
      <c r="E226" s="82"/>
      <c r="H226" s="155"/>
    </row>
    <row r="227" s="2" customFormat="1" customHeight="1" spans="5:8">
      <c r="E227" s="82"/>
      <c r="H227" s="155"/>
    </row>
    <row r="228" s="2" customFormat="1" customHeight="1" spans="5:8">
      <c r="E228" s="82"/>
      <c r="H228" s="155"/>
    </row>
    <row r="229" s="2" customFormat="1" customHeight="1" spans="5:8">
      <c r="E229" s="82"/>
      <c r="H229" s="155"/>
    </row>
    <row r="230" s="2" customFormat="1" customHeight="1" spans="5:8">
      <c r="E230" s="82"/>
      <c r="H230" s="155"/>
    </row>
    <row r="231" s="2" customFormat="1" customHeight="1" spans="5:8">
      <c r="E231" s="82"/>
      <c r="H231" s="155"/>
    </row>
    <row r="232" s="2" customFormat="1" customHeight="1" spans="5:8">
      <c r="E232" s="82"/>
      <c r="H232" s="155"/>
    </row>
    <row r="233" s="2" customFormat="1" customHeight="1" spans="5:8">
      <c r="E233" s="82"/>
      <c r="H233" s="155"/>
    </row>
    <row r="234" s="2" customFormat="1" customHeight="1" spans="5:8">
      <c r="E234" s="82"/>
      <c r="H234" s="155"/>
    </row>
    <row r="235" s="2" customFormat="1" customHeight="1" spans="5:8">
      <c r="E235" s="82"/>
      <c r="H235" s="155"/>
    </row>
    <row r="236" s="2" customFormat="1" customHeight="1" spans="5:8">
      <c r="E236" s="82"/>
      <c r="H236" s="155"/>
    </row>
    <row r="237" s="2" customFormat="1" customHeight="1" spans="5:8">
      <c r="E237" s="82"/>
      <c r="H237" s="155"/>
    </row>
    <row r="238" s="2" customFormat="1" customHeight="1" spans="5:8">
      <c r="E238" s="82"/>
      <c r="H238" s="155"/>
    </row>
    <row r="239" s="2" customFormat="1" customHeight="1" spans="5:8">
      <c r="E239" s="82"/>
      <c r="H239" s="155"/>
    </row>
    <row r="240" s="2" customFormat="1" customHeight="1" spans="5:8">
      <c r="E240" s="82"/>
      <c r="H240" s="155"/>
    </row>
    <row r="241" s="2" customFormat="1" customHeight="1" spans="5:8">
      <c r="E241" s="82"/>
      <c r="H241" s="155"/>
    </row>
    <row r="242" s="2" customFormat="1" customHeight="1" spans="5:8">
      <c r="E242" s="82"/>
      <c r="H242" s="155"/>
    </row>
    <row r="243" s="2" customFormat="1" customHeight="1" spans="5:8">
      <c r="E243" s="82"/>
      <c r="H243" s="155"/>
    </row>
    <row r="244" s="2" customFormat="1" customHeight="1" spans="5:8">
      <c r="E244" s="82"/>
      <c r="H244" s="155"/>
    </row>
    <row r="245" s="2" customFormat="1" customHeight="1" spans="5:8">
      <c r="E245" s="82"/>
      <c r="H245" s="155"/>
    </row>
    <row r="246" s="2" customFormat="1" customHeight="1" spans="5:8">
      <c r="E246" s="82"/>
      <c r="H246" s="155"/>
    </row>
    <row r="247" s="2" customFormat="1" customHeight="1" spans="5:8">
      <c r="E247" s="82"/>
      <c r="H247" s="155"/>
    </row>
    <row r="248" s="2" customFormat="1" customHeight="1" spans="5:8">
      <c r="E248" s="82"/>
      <c r="H248" s="155"/>
    </row>
    <row r="249" s="2" customFormat="1" customHeight="1" spans="5:8">
      <c r="E249" s="82"/>
      <c r="H249" s="155"/>
    </row>
    <row r="250" s="2" customFormat="1" customHeight="1" spans="5:8">
      <c r="E250" s="82"/>
      <c r="H250" s="155"/>
    </row>
    <row r="251" s="2" customFormat="1" customHeight="1" spans="5:8">
      <c r="E251" s="82"/>
      <c r="H251" s="155"/>
    </row>
    <row r="252" s="2" customFormat="1" customHeight="1" spans="5:8">
      <c r="E252" s="82"/>
      <c r="H252" s="155"/>
    </row>
    <row r="253" s="2" customFormat="1" customHeight="1" spans="5:8">
      <c r="E253" s="82"/>
      <c r="H253" s="155"/>
    </row>
    <row r="254" s="2" customFormat="1" customHeight="1" spans="5:8">
      <c r="E254" s="82"/>
      <c r="H254" s="155"/>
    </row>
    <row r="255" s="2" customFormat="1" customHeight="1" spans="5:8">
      <c r="E255" s="82"/>
      <c r="H255" s="155"/>
    </row>
    <row r="256" s="2" customFormat="1" customHeight="1" spans="5:8">
      <c r="E256" s="82"/>
      <c r="H256" s="155"/>
    </row>
    <row r="257" s="2" customFormat="1" customHeight="1" spans="5:8">
      <c r="E257" s="82"/>
      <c r="H257" s="155"/>
    </row>
    <row r="258" s="2" customFormat="1" customHeight="1" spans="5:8">
      <c r="E258" s="82"/>
      <c r="H258" s="155"/>
    </row>
    <row r="259" s="2" customFormat="1" customHeight="1" spans="5:8">
      <c r="E259" s="82"/>
      <c r="H259" s="155"/>
    </row>
    <row r="260" s="2" customFormat="1" customHeight="1" spans="5:8">
      <c r="E260" s="82"/>
      <c r="H260" s="155"/>
    </row>
    <row r="261" s="2" customFormat="1" customHeight="1" spans="5:8">
      <c r="E261" s="82"/>
      <c r="H261" s="155"/>
    </row>
    <row r="262" s="2" customFormat="1" customHeight="1" spans="5:8">
      <c r="E262" s="82"/>
      <c r="H262" s="155"/>
    </row>
    <row r="263" s="2" customFormat="1" customHeight="1" spans="5:8">
      <c r="E263" s="82"/>
      <c r="H263" s="155"/>
    </row>
    <row r="264" s="2" customFormat="1" customHeight="1" spans="5:8">
      <c r="E264" s="82"/>
      <c r="H264" s="155"/>
    </row>
    <row r="265" s="2" customFormat="1" customHeight="1" spans="5:8">
      <c r="E265" s="82"/>
      <c r="H265" s="155"/>
    </row>
    <row r="266" s="2" customFormat="1" customHeight="1" spans="5:8">
      <c r="E266" s="82"/>
      <c r="H266" s="155"/>
    </row>
    <row r="267" s="2" customFormat="1" customHeight="1" spans="5:8">
      <c r="E267" s="82"/>
      <c r="H267" s="155"/>
    </row>
    <row r="268" s="2" customFormat="1" customHeight="1" spans="5:8">
      <c r="E268" s="82"/>
      <c r="H268" s="155"/>
    </row>
    <row r="269" s="2" customFormat="1" customHeight="1" spans="5:8">
      <c r="E269" s="82"/>
      <c r="H269" s="155"/>
    </row>
    <row r="270" s="2" customFormat="1" customHeight="1" spans="5:8">
      <c r="E270" s="82"/>
      <c r="H270" s="155"/>
    </row>
    <row r="271" s="2" customFormat="1" customHeight="1" spans="5:8">
      <c r="E271" s="82"/>
      <c r="H271" s="155"/>
    </row>
    <row r="272" s="2" customFormat="1" customHeight="1" spans="5:8">
      <c r="E272" s="82"/>
      <c r="H272" s="155"/>
    </row>
    <row r="273" s="2" customFormat="1" customHeight="1" spans="5:8">
      <c r="E273" s="82"/>
      <c r="H273" s="155"/>
    </row>
    <row r="274" s="2" customFormat="1" customHeight="1" spans="5:8">
      <c r="E274" s="82"/>
      <c r="H274" s="155"/>
    </row>
    <row r="275" s="2" customFormat="1" customHeight="1" spans="5:8">
      <c r="E275" s="82"/>
      <c r="H275" s="155"/>
    </row>
    <row r="276" s="2" customFormat="1" customHeight="1" spans="5:8">
      <c r="E276" s="82"/>
      <c r="H276" s="155"/>
    </row>
    <row r="277" s="2" customFormat="1" customHeight="1" spans="5:8">
      <c r="E277" s="82"/>
      <c r="H277" s="155"/>
    </row>
    <row r="278" s="2" customFormat="1" customHeight="1" spans="5:8">
      <c r="E278" s="82"/>
      <c r="H278" s="155"/>
    </row>
    <row r="279" s="2" customFormat="1" customHeight="1" spans="5:8">
      <c r="E279" s="82"/>
      <c r="H279" s="155"/>
    </row>
    <row r="280" s="2" customFormat="1" customHeight="1" spans="5:8">
      <c r="E280" s="82"/>
      <c r="H280" s="155"/>
    </row>
    <row r="281" s="2" customFormat="1" customHeight="1" spans="5:8">
      <c r="E281" s="82"/>
      <c r="H281" s="155"/>
    </row>
    <row r="282" s="2" customFormat="1" customHeight="1" spans="5:8">
      <c r="E282" s="82"/>
      <c r="H282" s="155"/>
    </row>
    <row r="283" s="2" customFormat="1" customHeight="1" spans="5:8">
      <c r="E283" s="82"/>
      <c r="H283" s="155"/>
    </row>
    <row r="284" s="2" customFormat="1" customHeight="1" spans="5:8">
      <c r="E284" s="82"/>
      <c r="H284" s="155"/>
    </row>
    <row r="285" s="2" customFormat="1" customHeight="1" spans="5:8">
      <c r="E285" s="82"/>
      <c r="H285" s="155"/>
    </row>
    <row r="286" s="2" customFormat="1" customHeight="1" spans="5:8">
      <c r="E286" s="82"/>
      <c r="H286" s="155"/>
    </row>
    <row r="287" s="2" customFormat="1" customHeight="1" spans="5:8">
      <c r="E287" s="82"/>
      <c r="H287" s="155"/>
    </row>
    <row r="288" s="2" customFormat="1" customHeight="1" spans="5:8">
      <c r="E288" s="82"/>
      <c r="H288" s="155"/>
    </row>
    <row r="289" s="2" customFormat="1" customHeight="1" spans="5:8">
      <c r="E289" s="82"/>
      <c r="H289" s="155"/>
    </row>
    <row r="290" s="2" customFormat="1" customHeight="1" spans="5:8">
      <c r="E290" s="82"/>
      <c r="H290" s="155"/>
    </row>
    <row r="291" s="2" customFormat="1" customHeight="1" spans="5:8">
      <c r="E291" s="82"/>
      <c r="H291" s="155"/>
    </row>
    <row r="292" s="2" customFormat="1" customHeight="1" spans="5:8">
      <c r="E292" s="82"/>
      <c r="H292" s="155"/>
    </row>
    <row r="293" s="2" customFormat="1" customHeight="1" spans="5:8">
      <c r="E293" s="82"/>
      <c r="H293" s="155"/>
    </row>
    <row r="294" s="2" customFormat="1" customHeight="1" spans="5:8">
      <c r="E294" s="82"/>
      <c r="H294" s="155"/>
    </row>
    <row r="295" s="2" customFormat="1" customHeight="1" spans="5:8">
      <c r="E295" s="82"/>
      <c r="H295" s="155"/>
    </row>
    <row r="296" s="2" customFormat="1" customHeight="1" spans="5:8">
      <c r="E296" s="82"/>
      <c r="H296" s="155"/>
    </row>
    <row r="297" s="2" customFormat="1" customHeight="1" spans="5:8">
      <c r="E297" s="82"/>
      <c r="H297" s="155"/>
    </row>
    <row r="298" s="2" customFormat="1" customHeight="1" spans="5:8">
      <c r="E298" s="82"/>
      <c r="H298" s="155"/>
    </row>
    <row r="299" s="2" customFormat="1" customHeight="1" spans="5:8">
      <c r="E299" s="82"/>
      <c r="H299" s="155"/>
    </row>
    <row r="300" s="2" customFormat="1" customHeight="1" spans="5:8">
      <c r="E300" s="82"/>
      <c r="H300" s="155"/>
    </row>
    <row r="301" s="2" customFormat="1" customHeight="1" spans="5:8">
      <c r="E301" s="82"/>
      <c r="H301" s="155"/>
    </row>
    <row r="302" s="2" customFormat="1" customHeight="1" spans="5:8">
      <c r="E302" s="82"/>
      <c r="H302" s="155"/>
    </row>
    <row r="303" s="2" customFormat="1" customHeight="1" spans="5:8">
      <c r="E303" s="82"/>
      <c r="H303" s="155"/>
    </row>
    <row r="304" s="2" customFormat="1" customHeight="1" spans="5:8">
      <c r="E304" s="82"/>
      <c r="H304" s="155"/>
    </row>
    <row r="305" s="2" customFormat="1" customHeight="1" spans="5:8">
      <c r="E305" s="82"/>
      <c r="H305" s="155"/>
    </row>
    <row r="306" s="2" customFormat="1" customHeight="1" spans="5:8">
      <c r="E306" s="82"/>
      <c r="H306" s="155"/>
    </row>
    <row r="307" s="2" customFormat="1" customHeight="1" spans="5:8">
      <c r="E307" s="82"/>
      <c r="H307" s="155"/>
    </row>
    <row r="308" s="2" customFormat="1" customHeight="1" spans="5:8">
      <c r="E308" s="82"/>
      <c r="H308" s="155"/>
    </row>
    <row r="309" s="2" customFormat="1" customHeight="1" spans="5:8">
      <c r="E309" s="82"/>
      <c r="H309" s="155"/>
    </row>
    <row r="310" s="2" customFormat="1" customHeight="1" spans="5:8">
      <c r="E310" s="82"/>
      <c r="H310" s="155"/>
    </row>
    <row r="311" s="2" customFormat="1" customHeight="1" spans="5:8">
      <c r="E311" s="82"/>
      <c r="H311" s="155"/>
    </row>
    <row r="312" s="2" customFormat="1" customHeight="1" spans="5:8">
      <c r="E312" s="82"/>
      <c r="H312" s="155"/>
    </row>
    <row r="313" s="2" customFormat="1" customHeight="1" spans="5:8">
      <c r="E313" s="82"/>
      <c r="H313" s="155"/>
    </row>
    <row r="314" s="2" customFormat="1" customHeight="1" spans="5:8">
      <c r="E314" s="82"/>
      <c r="H314" s="155"/>
    </row>
    <row r="315" s="2" customFormat="1" customHeight="1" spans="5:8">
      <c r="E315" s="82"/>
      <c r="H315" s="155"/>
    </row>
    <row r="316" s="2" customFormat="1" customHeight="1" spans="5:8">
      <c r="E316" s="82"/>
      <c r="H316" s="155"/>
    </row>
    <row r="317" s="2" customFormat="1" customHeight="1" spans="5:8">
      <c r="E317" s="82"/>
      <c r="H317" s="155"/>
    </row>
    <row r="318" s="2" customFormat="1" customHeight="1" spans="5:8">
      <c r="E318" s="82"/>
      <c r="H318" s="155"/>
    </row>
    <row r="319" s="2" customFormat="1" customHeight="1" spans="5:8">
      <c r="E319" s="82"/>
      <c r="H319" s="155"/>
    </row>
    <row r="320" s="2" customFormat="1" customHeight="1" spans="5:8">
      <c r="E320" s="82"/>
      <c r="H320" s="155"/>
    </row>
    <row r="321" s="2" customFormat="1" customHeight="1" spans="5:8">
      <c r="E321" s="82"/>
      <c r="H321" s="155"/>
    </row>
    <row r="322" s="2" customFormat="1" customHeight="1" spans="5:8">
      <c r="E322" s="82"/>
      <c r="H322" s="155"/>
    </row>
    <row r="323" s="2" customFormat="1" customHeight="1" spans="5:8">
      <c r="E323" s="82"/>
      <c r="H323" s="155"/>
    </row>
    <row r="324" s="2" customFormat="1" customHeight="1" spans="5:8">
      <c r="E324" s="82"/>
      <c r="H324" s="155"/>
    </row>
    <row r="325" s="2" customFormat="1" customHeight="1" spans="5:8">
      <c r="E325" s="82"/>
      <c r="H325" s="155"/>
    </row>
    <row r="326" s="2" customFormat="1" customHeight="1" spans="5:8">
      <c r="E326" s="82"/>
      <c r="H326" s="155"/>
    </row>
    <row r="327" s="2" customFormat="1" customHeight="1" spans="5:8">
      <c r="E327" s="82"/>
      <c r="H327" s="155"/>
    </row>
    <row r="328" s="2" customFormat="1" customHeight="1" spans="5:8">
      <c r="E328" s="82"/>
      <c r="H328" s="155"/>
    </row>
    <row r="329" s="2" customFormat="1" customHeight="1" spans="5:8">
      <c r="E329" s="82"/>
      <c r="H329" s="155"/>
    </row>
    <row r="330" s="2" customFormat="1" customHeight="1" spans="5:8">
      <c r="E330" s="82"/>
      <c r="H330" s="155"/>
    </row>
    <row r="331" s="2" customFormat="1" customHeight="1" spans="5:8">
      <c r="E331" s="82"/>
      <c r="H331" s="155"/>
    </row>
    <row r="332" s="2" customFormat="1" customHeight="1" spans="5:8">
      <c r="E332" s="82"/>
      <c r="H332" s="155"/>
    </row>
    <row r="333" s="2" customFormat="1" customHeight="1" spans="5:8">
      <c r="E333" s="82"/>
      <c r="H333" s="155"/>
    </row>
    <row r="334" s="2" customFormat="1" customHeight="1" spans="5:8">
      <c r="E334" s="82"/>
      <c r="H334" s="155"/>
    </row>
    <row r="335" s="2" customFormat="1" customHeight="1" spans="5:8">
      <c r="E335" s="82"/>
      <c r="H335" s="155"/>
    </row>
    <row r="336" s="2" customFormat="1" customHeight="1" spans="5:8">
      <c r="E336" s="82"/>
      <c r="H336" s="155"/>
    </row>
    <row r="337" s="2" customFormat="1" customHeight="1" spans="5:8">
      <c r="E337" s="82"/>
      <c r="H337" s="155"/>
    </row>
    <row r="338" s="2" customFormat="1" customHeight="1" spans="5:8">
      <c r="E338" s="82"/>
      <c r="H338" s="155"/>
    </row>
    <row r="339" s="2" customFormat="1" customHeight="1" spans="5:8">
      <c r="E339" s="82"/>
      <c r="H339" s="155"/>
    </row>
    <row r="340" s="2" customFormat="1" customHeight="1" spans="5:8">
      <c r="E340" s="82"/>
      <c r="H340" s="155"/>
    </row>
    <row r="341" s="2" customFormat="1" customHeight="1" spans="5:8">
      <c r="E341" s="82"/>
      <c r="H341" s="155"/>
    </row>
    <row r="342" s="2" customFormat="1" customHeight="1" spans="5:8">
      <c r="E342" s="82"/>
      <c r="H342" s="155"/>
    </row>
    <row r="343" s="2" customFormat="1" customHeight="1" spans="5:8">
      <c r="E343" s="82"/>
      <c r="H343" s="155"/>
    </row>
    <row r="344" s="2" customFormat="1" customHeight="1" spans="5:8">
      <c r="E344" s="82"/>
      <c r="H344" s="155"/>
    </row>
    <row r="345" s="2" customFormat="1" customHeight="1" spans="5:8">
      <c r="E345" s="82"/>
      <c r="H345" s="155"/>
    </row>
    <row r="346" s="2" customFormat="1" customHeight="1" spans="5:8">
      <c r="E346" s="82"/>
      <c r="H346" s="155"/>
    </row>
    <row r="347" s="2" customFormat="1" customHeight="1" spans="5:8">
      <c r="E347" s="82"/>
      <c r="H347" s="155"/>
    </row>
    <row r="348" s="2" customFormat="1" customHeight="1" spans="5:8">
      <c r="E348" s="82"/>
      <c r="H348" s="155"/>
    </row>
    <row r="349" s="2" customFormat="1" customHeight="1" spans="5:8">
      <c r="E349" s="82"/>
      <c r="H349" s="155"/>
    </row>
    <row r="350" s="2" customFormat="1" customHeight="1" spans="5:8">
      <c r="E350" s="82"/>
      <c r="H350" s="155"/>
    </row>
    <row r="351" s="2" customFormat="1" customHeight="1" spans="5:8">
      <c r="E351" s="82"/>
      <c r="H351" s="155"/>
    </row>
    <row r="352" s="2" customFormat="1" customHeight="1" spans="5:8">
      <c r="E352" s="82"/>
      <c r="H352" s="155"/>
    </row>
    <row r="353" s="2" customFormat="1" customHeight="1" spans="5:8">
      <c r="E353" s="82"/>
      <c r="H353" s="155"/>
    </row>
    <row r="354" s="2" customFormat="1" customHeight="1" spans="5:8">
      <c r="E354" s="82"/>
      <c r="H354" s="155"/>
    </row>
    <row r="355" s="2" customFormat="1" customHeight="1" spans="5:8">
      <c r="E355" s="82"/>
      <c r="H355" s="155"/>
    </row>
    <row r="356" s="2" customFormat="1" customHeight="1" spans="5:8">
      <c r="E356" s="82"/>
      <c r="H356" s="155"/>
    </row>
    <row r="357" s="2" customFormat="1" customHeight="1" spans="5:8">
      <c r="E357" s="82"/>
      <c r="H357" s="155"/>
    </row>
    <row r="358" s="2" customFormat="1" customHeight="1" spans="5:8">
      <c r="E358" s="82"/>
      <c r="H358" s="155"/>
    </row>
    <row r="359" s="2" customFormat="1" customHeight="1" spans="5:8">
      <c r="E359" s="82"/>
      <c r="H359" s="155"/>
    </row>
    <row r="360" s="2" customFormat="1" customHeight="1" spans="5:8">
      <c r="E360" s="82"/>
      <c r="H360" s="155"/>
    </row>
    <row r="361" s="2" customFormat="1" customHeight="1" spans="5:8">
      <c r="E361" s="82"/>
      <c r="H361" s="155"/>
    </row>
    <row r="362" s="2" customFormat="1" customHeight="1" spans="5:8">
      <c r="E362" s="82"/>
      <c r="H362" s="155"/>
    </row>
    <row r="363" s="2" customFormat="1" customHeight="1" spans="5:8">
      <c r="E363" s="82"/>
      <c r="H363" s="155"/>
    </row>
    <row r="364" s="2" customFormat="1" customHeight="1" spans="5:8">
      <c r="E364" s="82"/>
      <c r="H364" s="155"/>
    </row>
    <row r="365" s="2" customFormat="1" customHeight="1" spans="5:8">
      <c r="E365" s="82"/>
      <c r="H365" s="155"/>
    </row>
    <row r="366" s="2" customFormat="1" customHeight="1" spans="5:8">
      <c r="E366" s="82"/>
      <c r="H366" s="155"/>
    </row>
    <row r="367" s="2" customFormat="1" customHeight="1" spans="5:8">
      <c r="E367" s="82"/>
      <c r="H367" s="155"/>
    </row>
    <row r="368" s="2" customFormat="1" customHeight="1" spans="5:8">
      <c r="E368" s="82"/>
      <c r="H368" s="155"/>
    </row>
    <row r="369" s="2" customFormat="1" customHeight="1" spans="5:8">
      <c r="E369" s="82"/>
      <c r="H369" s="155"/>
    </row>
    <row r="370" s="2" customFormat="1" customHeight="1" spans="5:8">
      <c r="E370" s="82"/>
      <c r="H370" s="155"/>
    </row>
    <row r="371" s="2" customFormat="1" customHeight="1" spans="5:8">
      <c r="E371" s="82"/>
      <c r="H371" s="155"/>
    </row>
    <row r="372" s="2" customFormat="1" customHeight="1" spans="5:8">
      <c r="E372" s="82"/>
      <c r="H372" s="155"/>
    </row>
    <row r="373" s="2" customFormat="1" customHeight="1" spans="5:8">
      <c r="E373" s="82"/>
      <c r="H373" s="155"/>
    </row>
    <row r="374" s="2" customFormat="1" customHeight="1" spans="5:8">
      <c r="E374" s="82"/>
      <c r="H374" s="155"/>
    </row>
    <row r="375" s="2" customFormat="1" customHeight="1" spans="5:8">
      <c r="E375" s="82"/>
      <c r="H375" s="155"/>
    </row>
    <row r="376" s="2" customFormat="1" customHeight="1" spans="5:8">
      <c r="E376" s="82"/>
      <c r="H376" s="155"/>
    </row>
    <row r="377" s="2" customFormat="1" customHeight="1" spans="5:8">
      <c r="E377" s="82"/>
      <c r="H377" s="155"/>
    </row>
    <row r="378" s="2" customFormat="1" customHeight="1" spans="5:8">
      <c r="E378" s="82"/>
      <c r="H378" s="155"/>
    </row>
    <row r="379" s="2" customFormat="1" customHeight="1" spans="5:8">
      <c r="E379" s="82"/>
      <c r="H379" s="155"/>
    </row>
    <row r="380" s="2" customFormat="1" customHeight="1" spans="5:8">
      <c r="E380" s="82"/>
      <c r="H380" s="155"/>
    </row>
    <row r="381" s="2" customFormat="1" customHeight="1" spans="5:8">
      <c r="E381" s="82"/>
      <c r="H381" s="155"/>
    </row>
    <row r="382" s="2" customFormat="1" customHeight="1" spans="5:8">
      <c r="E382" s="82"/>
      <c r="H382" s="155"/>
    </row>
    <row r="383" s="2" customFormat="1" customHeight="1" spans="5:8">
      <c r="E383" s="82"/>
      <c r="H383" s="155"/>
    </row>
    <row r="384" s="2" customFormat="1" customHeight="1" spans="5:8">
      <c r="E384" s="82"/>
      <c r="H384" s="155"/>
    </row>
    <row r="385" s="2" customFormat="1" customHeight="1" spans="5:8">
      <c r="E385" s="82"/>
      <c r="H385" s="155"/>
    </row>
    <row r="386" s="2" customFormat="1" customHeight="1" spans="5:8">
      <c r="E386" s="82"/>
      <c r="H386" s="155"/>
    </row>
    <row r="387" s="2" customFormat="1" customHeight="1" spans="5:8">
      <c r="E387" s="82"/>
      <c r="H387" s="155"/>
    </row>
    <row r="388" s="2" customFormat="1" customHeight="1" spans="5:8">
      <c r="E388" s="82"/>
      <c r="H388" s="155"/>
    </row>
    <row r="389" s="2" customFormat="1" customHeight="1" spans="5:8">
      <c r="E389" s="82"/>
      <c r="H389" s="155"/>
    </row>
    <row r="390" s="2" customFormat="1" customHeight="1" spans="5:8">
      <c r="E390" s="82"/>
      <c r="H390" s="155"/>
    </row>
    <row r="391" s="2" customFormat="1" customHeight="1" spans="5:8">
      <c r="E391" s="82"/>
      <c r="H391" s="155"/>
    </row>
    <row r="392" s="2" customFormat="1" customHeight="1" spans="5:8">
      <c r="E392" s="82"/>
      <c r="H392" s="155"/>
    </row>
    <row r="393" s="2" customFormat="1" customHeight="1" spans="5:8">
      <c r="E393" s="82"/>
      <c r="H393" s="155"/>
    </row>
    <row r="394" s="2" customFormat="1" customHeight="1" spans="5:8">
      <c r="E394" s="82"/>
      <c r="H394" s="155"/>
    </row>
    <row r="395" s="2" customFormat="1" customHeight="1" spans="5:8">
      <c r="E395" s="82"/>
      <c r="H395" s="155"/>
    </row>
    <row r="396" s="2" customFormat="1" customHeight="1" spans="5:8">
      <c r="E396" s="82"/>
      <c r="H396" s="155"/>
    </row>
    <row r="397" s="2" customFormat="1" customHeight="1" spans="5:8">
      <c r="E397" s="82"/>
      <c r="H397" s="155"/>
    </row>
    <row r="398" s="2" customFormat="1" customHeight="1" spans="5:8">
      <c r="E398" s="82"/>
      <c r="H398" s="155"/>
    </row>
    <row r="399" s="2" customFormat="1" customHeight="1" spans="5:8">
      <c r="E399" s="82"/>
      <c r="H399" s="155"/>
    </row>
    <row r="400" s="2" customFormat="1" customHeight="1" spans="5:8">
      <c r="E400" s="82"/>
      <c r="H400" s="155"/>
    </row>
    <row r="401" s="2" customFormat="1" customHeight="1" spans="5:8">
      <c r="E401" s="82"/>
      <c r="H401" s="155"/>
    </row>
    <row r="402" s="2" customFormat="1" customHeight="1" spans="5:8">
      <c r="E402" s="82"/>
      <c r="H402" s="155"/>
    </row>
    <row r="403" s="2" customFormat="1" customHeight="1" spans="5:8">
      <c r="E403" s="82"/>
      <c r="H403" s="155"/>
    </row>
    <row r="404" s="2" customFormat="1" customHeight="1" spans="5:8">
      <c r="E404" s="82"/>
      <c r="H404" s="155"/>
    </row>
    <row r="405" s="2" customFormat="1" customHeight="1" spans="5:8">
      <c r="E405" s="82"/>
      <c r="H405" s="155"/>
    </row>
    <row r="406" s="2" customFormat="1" customHeight="1" spans="5:8">
      <c r="E406" s="82"/>
      <c r="H406" s="155"/>
    </row>
    <row r="407" s="2" customFormat="1" customHeight="1" spans="5:8">
      <c r="E407" s="82"/>
      <c r="H407" s="155"/>
    </row>
    <row r="408" s="2" customFormat="1" customHeight="1" spans="5:8">
      <c r="E408" s="82"/>
      <c r="H408" s="155"/>
    </row>
    <row r="409" s="2" customFormat="1" customHeight="1" spans="5:8">
      <c r="E409" s="82"/>
      <c r="H409" s="155"/>
    </row>
    <row r="410" s="2" customFormat="1" customHeight="1" spans="5:8">
      <c r="E410" s="82"/>
      <c r="H410" s="155"/>
    </row>
    <row r="411" s="2" customFormat="1" customHeight="1" spans="5:8">
      <c r="E411" s="82"/>
      <c r="H411" s="155"/>
    </row>
    <row r="412" s="2" customFormat="1" customHeight="1" spans="5:8">
      <c r="E412" s="82"/>
      <c r="H412" s="155"/>
    </row>
    <row r="413" s="2" customFormat="1" customHeight="1" spans="5:8">
      <c r="E413" s="82"/>
      <c r="H413" s="155"/>
    </row>
    <row r="414" s="2" customFormat="1" customHeight="1" spans="5:8">
      <c r="E414" s="82"/>
      <c r="H414" s="155"/>
    </row>
    <row r="415" s="2" customFormat="1" customHeight="1" spans="5:8">
      <c r="E415" s="82"/>
      <c r="H415" s="155"/>
    </row>
    <row r="416" s="2" customFormat="1" customHeight="1" spans="5:8">
      <c r="E416" s="82"/>
      <c r="H416" s="155"/>
    </row>
    <row r="417" s="2" customFormat="1" customHeight="1" spans="5:8">
      <c r="E417" s="82"/>
      <c r="H417" s="155"/>
    </row>
    <row r="418" s="2" customFormat="1" customHeight="1" spans="5:8">
      <c r="E418" s="82"/>
      <c r="H418" s="155"/>
    </row>
    <row r="419" s="2" customFormat="1" customHeight="1" spans="5:8">
      <c r="E419" s="82"/>
      <c r="H419" s="155"/>
    </row>
    <row r="420" s="2" customFormat="1" customHeight="1" spans="5:8">
      <c r="E420" s="82"/>
      <c r="H420" s="155"/>
    </row>
    <row r="421" s="2" customFormat="1" customHeight="1" spans="5:8">
      <c r="E421" s="82"/>
      <c r="H421" s="155"/>
    </row>
    <row r="422" s="2" customFormat="1" customHeight="1" spans="5:8">
      <c r="E422" s="82"/>
      <c r="H422" s="155"/>
    </row>
    <row r="423" s="2" customFormat="1" customHeight="1" spans="5:8">
      <c r="E423" s="82"/>
      <c r="H423" s="155"/>
    </row>
    <row r="424" s="2" customFormat="1" customHeight="1" spans="5:8">
      <c r="E424" s="82"/>
      <c r="H424" s="155"/>
    </row>
    <row r="425" s="2" customFormat="1" customHeight="1" spans="5:8">
      <c r="E425" s="82"/>
      <c r="H425" s="155"/>
    </row>
    <row r="426" s="2" customFormat="1" customHeight="1" spans="5:8">
      <c r="E426" s="82"/>
      <c r="H426" s="155"/>
    </row>
    <row r="427" s="2" customFormat="1" customHeight="1" spans="5:8">
      <c r="E427" s="82"/>
      <c r="H427" s="155"/>
    </row>
    <row r="428" s="2" customFormat="1" customHeight="1" spans="5:8">
      <c r="E428" s="82"/>
      <c r="H428" s="155"/>
    </row>
    <row r="429" s="2" customFormat="1" customHeight="1" spans="5:8">
      <c r="E429" s="82"/>
      <c r="H429" s="155"/>
    </row>
    <row r="430" s="2" customFormat="1" customHeight="1" spans="5:8">
      <c r="E430" s="82"/>
      <c r="H430" s="155"/>
    </row>
    <row r="431" s="2" customFormat="1" customHeight="1" spans="5:8">
      <c r="E431" s="82"/>
      <c r="H431" s="155"/>
    </row>
    <row r="432" s="2" customFormat="1" customHeight="1" spans="5:8">
      <c r="E432" s="82"/>
      <c r="H432" s="155"/>
    </row>
    <row r="433" s="2" customFormat="1" customHeight="1" spans="5:8">
      <c r="E433" s="82"/>
      <c r="H433" s="155"/>
    </row>
    <row r="434" s="2" customFormat="1" customHeight="1" spans="5:8">
      <c r="E434" s="82"/>
      <c r="H434" s="155"/>
    </row>
    <row r="435" s="2" customFormat="1" customHeight="1" spans="5:8">
      <c r="E435" s="82"/>
      <c r="H435" s="155"/>
    </row>
    <row r="436" s="2" customFormat="1" customHeight="1" spans="5:8">
      <c r="E436" s="82"/>
      <c r="H436" s="155"/>
    </row>
    <row r="437" s="2" customFormat="1" customHeight="1" spans="5:8">
      <c r="E437" s="82"/>
      <c r="H437" s="155"/>
    </row>
    <row r="438" s="2" customFormat="1" customHeight="1" spans="5:8">
      <c r="E438" s="82"/>
      <c r="H438" s="155"/>
    </row>
    <row r="439" s="2" customFormat="1" customHeight="1" spans="5:8">
      <c r="E439" s="82"/>
      <c r="H439" s="155"/>
    </row>
    <row r="440" s="2" customFormat="1" customHeight="1" spans="5:8">
      <c r="E440" s="82"/>
      <c r="H440" s="155"/>
    </row>
    <row r="441" s="2" customFormat="1" customHeight="1" spans="5:8">
      <c r="E441" s="82"/>
      <c r="H441" s="155"/>
    </row>
    <row r="442" s="2" customFormat="1" customHeight="1" spans="5:8">
      <c r="E442" s="82"/>
      <c r="H442" s="155"/>
    </row>
    <row r="443" s="2" customFormat="1" customHeight="1" spans="5:8">
      <c r="E443" s="82"/>
      <c r="H443" s="155"/>
    </row>
    <row r="444" s="2" customFormat="1" customHeight="1" spans="5:8">
      <c r="E444" s="82"/>
      <c r="H444" s="155"/>
    </row>
    <row r="445" s="2" customFormat="1" customHeight="1" spans="5:8">
      <c r="E445" s="82"/>
      <c r="H445" s="155"/>
    </row>
    <row r="446" s="2" customFormat="1" customHeight="1" spans="5:8">
      <c r="E446" s="82"/>
      <c r="H446" s="155"/>
    </row>
    <row r="447" s="2" customFormat="1" customHeight="1" spans="5:8">
      <c r="E447" s="82"/>
      <c r="H447" s="155"/>
    </row>
    <row r="448" s="2" customFormat="1" customHeight="1" spans="5:8">
      <c r="E448" s="82"/>
      <c r="H448" s="155"/>
    </row>
    <row r="449" s="2" customFormat="1" customHeight="1" spans="5:8">
      <c r="E449" s="82"/>
      <c r="H449" s="155"/>
    </row>
    <row r="450" s="2" customFormat="1" customHeight="1" spans="5:8">
      <c r="E450" s="82"/>
      <c r="H450" s="155"/>
    </row>
    <row r="451" s="2" customFormat="1" customHeight="1" spans="5:8">
      <c r="E451" s="82"/>
      <c r="H451" s="155"/>
    </row>
    <row r="452" s="2" customFormat="1" customHeight="1" spans="5:8">
      <c r="E452" s="82"/>
      <c r="H452" s="155"/>
    </row>
    <row r="453" s="2" customFormat="1" customHeight="1" spans="5:8">
      <c r="E453" s="82"/>
      <c r="H453" s="155"/>
    </row>
    <row r="454" s="2" customFormat="1" customHeight="1" spans="5:8">
      <c r="E454" s="82"/>
      <c r="H454" s="155"/>
    </row>
    <row r="455" s="2" customFormat="1" customHeight="1" spans="5:8">
      <c r="E455" s="82"/>
      <c r="H455" s="155"/>
    </row>
    <row r="456" s="2" customFormat="1" customHeight="1" spans="5:8">
      <c r="E456" s="82"/>
      <c r="H456" s="155"/>
    </row>
    <row r="457" s="2" customFormat="1" customHeight="1" spans="5:8">
      <c r="E457" s="82"/>
      <c r="H457" s="155"/>
    </row>
    <row r="458" s="2" customFormat="1" customHeight="1" spans="5:8">
      <c r="E458" s="82"/>
      <c r="H458" s="155"/>
    </row>
    <row r="459" s="2" customFormat="1" customHeight="1" spans="5:8">
      <c r="E459" s="82"/>
      <c r="H459" s="155"/>
    </row>
    <row r="460" s="2" customFormat="1" customHeight="1" spans="5:8">
      <c r="E460" s="82"/>
      <c r="H460" s="155"/>
    </row>
    <row r="461" s="2" customFormat="1" customHeight="1" spans="5:8">
      <c r="E461" s="82"/>
      <c r="H461" s="155"/>
    </row>
    <row r="462" s="2" customFormat="1" customHeight="1" spans="5:8">
      <c r="E462" s="82"/>
      <c r="H462" s="155"/>
    </row>
    <row r="463" s="2" customFormat="1" customHeight="1" spans="5:8">
      <c r="E463" s="82"/>
      <c r="H463" s="155"/>
    </row>
    <row r="464" s="2" customFormat="1" customHeight="1" spans="5:8">
      <c r="E464" s="82"/>
      <c r="H464" s="155"/>
    </row>
    <row r="465" s="2" customFormat="1" customHeight="1" spans="5:8">
      <c r="E465" s="82"/>
      <c r="H465" s="155"/>
    </row>
    <row r="466" s="2" customFormat="1" customHeight="1" spans="5:8">
      <c r="E466" s="82"/>
      <c r="H466" s="155"/>
    </row>
    <row r="467" s="2" customFormat="1" customHeight="1" spans="5:8">
      <c r="E467" s="82"/>
      <c r="H467" s="155"/>
    </row>
    <row r="468" s="2" customFormat="1" customHeight="1" spans="5:8">
      <c r="E468" s="82"/>
      <c r="H468" s="155"/>
    </row>
    <row r="469" s="2" customFormat="1" customHeight="1" spans="5:8">
      <c r="E469" s="82"/>
      <c r="H469" s="155"/>
    </row>
    <row r="470" s="2" customFormat="1" customHeight="1" spans="5:8">
      <c r="E470" s="82"/>
      <c r="H470" s="155"/>
    </row>
    <row r="471" s="2" customFormat="1" customHeight="1" spans="5:8">
      <c r="E471" s="82"/>
      <c r="H471" s="155"/>
    </row>
    <row r="472" s="2" customFormat="1" customHeight="1" spans="5:8">
      <c r="E472" s="82"/>
      <c r="H472" s="155"/>
    </row>
    <row r="473" s="2" customFormat="1" customHeight="1" spans="5:8">
      <c r="E473" s="82"/>
      <c r="H473" s="155"/>
    </row>
    <row r="474" s="2" customFormat="1" customHeight="1" spans="5:8">
      <c r="E474" s="82"/>
      <c r="H474" s="155"/>
    </row>
    <row r="475" s="2" customFormat="1" customHeight="1" spans="5:8">
      <c r="E475" s="82"/>
      <c r="H475" s="155"/>
    </row>
    <row r="476" s="2" customFormat="1" customHeight="1" spans="5:8">
      <c r="E476" s="82"/>
      <c r="H476" s="155"/>
    </row>
    <row r="477" s="2" customFormat="1" customHeight="1" spans="5:8">
      <c r="E477" s="82"/>
      <c r="H477" s="155"/>
    </row>
    <row r="478" s="2" customFormat="1" customHeight="1" spans="5:8">
      <c r="E478" s="82"/>
      <c r="H478" s="155"/>
    </row>
    <row r="479" s="2" customFormat="1" customHeight="1" spans="5:8">
      <c r="E479" s="82"/>
      <c r="H479" s="155"/>
    </row>
    <row r="480" s="2" customFormat="1" customHeight="1" spans="5:8">
      <c r="E480" s="82"/>
      <c r="H480" s="155"/>
    </row>
    <row r="481" s="2" customFormat="1" customHeight="1" spans="5:8">
      <c r="E481" s="82"/>
      <c r="H481" s="155"/>
    </row>
    <row r="482" s="2" customFormat="1" customHeight="1" spans="5:8">
      <c r="E482" s="82"/>
      <c r="H482" s="155"/>
    </row>
    <row r="483" s="2" customFormat="1" customHeight="1" spans="5:8">
      <c r="E483" s="82"/>
      <c r="H483" s="155"/>
    </row>
    <row r="484" s="2" customFormat="1" customHeight="1" spans="5:8">
      <c r="E484" s="82"/>
      <c r="H484" s="155"/>
    </row>
    <row r="485" s="2" customFormat="1" customHeight="1" spans="5:8">
      <c r="E485" s="82"/>
      <c r="H485" s="155"/>
    </row>
    <row r="486" s="2" customFormat="1" customHeight="1" spans="5:8">
      <c r="E486" s="82"/>
      <c r="H486" s="155"/>
    </row>
    <row r="487" s="2" customFormat="1" customHeight="1" spans="5:8">
      <c r="E487" s="82"/>
      <c r="H487" s="155"/>
    </row>
    <row r="488" s="2" customFormat="1" customHeight="1" spans="5:8">
      <c r="E488" s="82"/>
      <c r="H488" s="155"/>
    </row>
    <row r="489" s="2" customFormat="1" customHeight="1" spans="5:8">
      <c r="E489" s="82"/>
      <c r="H489" s="155"/>
    </row>
    <row r="490" s="2" customFormat="1" customHeight="1" spans="5:8">
      <c r="E490" s="82"/>
      <c r="H490" s="155"/>
    </row>
    <row r="491" s="2" customFormat="1" customHeight="1" spans="5:8">
      <c r="E491" s="82"/>
      <c r="H491" s="155"/>
    </row>
    <row r="492" s="2" customFormat="1" customHeight="1" spans="5:8">
      <c r="E492" s="82"/>
      <c r="H492" s="155"/>
    </row>
    <row r="493" s="2" customFormat="1" customHeight="1" spans="5:8">
      <c r="E493" s="82"/>
      <c r="H493" s="155"/>
    </row>
    <row r="494" s="2" customFormat="1" customHeight="1" spans="5:8">
      <c r="E494" s="82"/>
      <c r="H494" s="155"/>
    </row>
    <row r="495" s="2" customFormat="1" customHeight="1" spans="5:8">
      <c r="E495" s="82"/>
      <c r="H495" s="155"/>
    </row>
    <row r="496" s="2" customFormat="1" customHeight="1" spans="5:8">
      <c r="E496" s="82"/>
      <c r="H496" s="155"/>
    </row>
    <row r="497" s="2" customFormat="1" customHeight="1" spans="5:8">
      <c r="E497" s="82"/>
      <c r="H497" s="155"/>
    </row>
    <row r="498" s="2" customFormat="1" customHeight="1" spans="5:8">
      <c r="E498" s="82"/>
      <c r="H498" s="155"/>
    </row>
    <row r="499" s="2" customFormat="1" customHeight="1" spans="5:8">
      <c r="E499" s="82"/>
      <c r="H499" s="155"/>
    </row>
    <row r="500" s="2" customFormat="1" customHeight="1" spans="5:8">
      <c r="E500" s="82"/>
      <c r="H500" s="155"/>
    </row>
    <row r="501" s="2" customFormat="1" customHeight="1" spans="5:8">
      <c r="E501" s="82"/>
      <c r="H501" s="155"/>
    </row>
    <row r="502" s="2" customFormat="1" customHeight="1" spans="5:8">
      <c r="E502" s="82"/>
      <c r="H502" s="155"/>
    </row>
    <row r="503" s="2" customFormat="1" customHeight="1" spans="5:8">
      <c r="E503" s="82"/>
      <c r="H503" s="155"/>
    </row>
    <row r="504" s="2" customFormat="1" customHeight="1" spans="5:8">
      <c r="E504" s="82"/>
      <c r="H504" s="155"/>
    </row>
    <row r="505" s="2" customFormat="1" customHeight="1" spans="5:8">
      <c r="E505" s="82"/>
      <c r="H505" s="155"/>
    </row>
    <row r="506" s="2" customFormat="1" customHeight="1" spans="5:8">
      <c r="E506" s="82"/>
      <c r="H506" s="155"/>
    </row>
    <row r="507" s="2" customFormat="1" customHeight="1" spans="5:8">
      <c r="E507" s="82"/>
      <c r="H507" s="155"/>
    </row>
    <row r="508" s="2" customFormat="1" customHeight="1" spans="5:8">
      <c r="E508" s="82"/>
      <c r="H508" s="155"/>
    </row>
    <row r="509" s="2" customFormat="1" customHeight="1" spans="5:8">
      <c r="E509" s="82"/>
      <c r="H509" s="155"/>
    </row>
    <row r="510" s="2" customFormat="1" customHeight="1" spans="5:8">
      <c r="E510" s="82"/>
      <c r="H510" s="155"/>
    </row>
    <row r="511" s="2" customFormat="1" customHeight="1" spans="5:8">
      <c r="E511" s="82"/>
      <c r="H511" s="155"/>
    </row>
    <row r="512" s="2" customFormat="1" customHeight="1" spans="5:8">
      <c r="E512" s="82"/>
      <c r="H512" s="155"/>
    </row>
    <row r="513" s="2" customFormat="1" customHeight="1" spans="5:8">
      <c r="E513" s="82"/>
      <c r="H513" s="155"/>
    </row>
    <row r="514" s="2" customFormat="1" customHeight="1" spans="5:8">
      <c r="E514" s="82"/>
      <c r="H514" s="155"/>
    </row>
    <row r="515" s="2" customFormat="1" customHeight="1" spans="5:8">
      <c r="E515" s="82"/>
      <c r="H515" s="155"/>
    </row>
    <row r="516" s="2" customFormat="1" customHeight="1" spans="5:8">
      <c r="E516" s="82"/>
      <c r="H516" s="155"/>
    </row>
    <row r="517" s="2" customFormat="1" customHeight="1" spans="5:8">
      <c r="E517" s="82"/>
      <c r="H517" s="155"/>
    </row>
    <row r="518" s="2" customFormat="1" customHeight="1" spans="5:8">
      <c r="E518" s="82"/>
      <c r="H518" s="155"/>
    </row>
    <row r="519" s="2" customFormat="1" customHeight="1" spans="5:8">
      <c r="E519" s="82"/>
      <c r="H519" s="155"/>
    </row>
    <row r="520" s="2" customFormat="1" customHeight="1" spans="5:8">
      <c r="E520" s="82"/>
      <c r="H520" s="155"/>
    </row>
    <row r="521" s="2" customFormat="1" customHeight="1" spans="5:8">
      <c r="E521" s="82"/>
      <c r="H521" s="155"/>
    </row>
    <row r="522" s="2" customFormat="1" customHeight="1" spans="5:8">
      <c r="E522" s="82"/>
      <c r="H522" s="155"/>
    </row>
    <row r="523" s="2" customFormat="1" customHeight="1" spans="5:8">
      <c r="E523" s="82"/>
      <c r="H523" s="155"/>
    </row>
    <row r="524" s="2" customFormat="1" customHeight="1" spans="5:8">
      <c r="E524" s="82"/>
      <c r="H524" s="155"/>
    </row>
    <row r="525" s="2" customFormat="1" customHeight="1" spans="5:8">
      <c r="E525" s="82"/>
      <c r="H525" s="155"/>
    </row>
    <row r="526" s="2" customFormat="1" customHeight="1" spans="5:8">
      <c r="E526" s="82"/>
      <c r="H526" s="155"/>
    </row>
    <row r="527" s="2" customFormat="1" customHeight="1" spans="5:8">
      <c r="E527" s="82"/>
      <c r="H527" s="155"/>
    </row>
    <row r="528" s="2" customFormat="1" customHeight="1" spans="5:8">
      <c r="E528" s="82"/>
      <c r="H528" s="155"/>
    </row>
    <row r="529" s="2" customFormat="1" customHeight="1" spans="5:8">
      <c r="E529" s="82"/>
      <c r="H529" s="155"/>
    </row>
    <row r="530" s="2" customFormat="1" customHeight="1" spans="5:8">
      <c r="E530" s="82"/>
      <c r="H530" s="155"/>
    </row>
    <row r="531" s="2" customFormat="1" customHeight="1" spans="5:8">
      <c r="E531" s="82"/>
      <c r="H531" s="155"/>
    </row>
    <row r="532" s="2" customFormat="1" customHeight="1" spans="5:8">
      <c r="E532" s="82"/>
      <c r="H532" s="155"/>
    </row>
    <row r="533" s="2" customFormat="1" customHeight="1" spans="5:8">
      <c r="E533" s="82"/>
      <c r="H533" s="155"/>
    </row>
    <row r="534" s="2" customFormat="1" customHeight="1" spans="5:8">
      <c r="E534" s="82"/>
      <c r="H534" s="155"/>
    </row>
    <row r="535" s="2" customFormat="1" customHeight="1" spans="5:8">
      <c r="E535" s="82"/>
      <c r="H535" s="155"/>
    </row>
    <row r="536" s="2" customFormat="1" customHeight="1" spans="5:8">
      <c r="E536" s="82"/>
      <c r="H536" s="155"/>
    </row>
    <row r="537" s="2" customFormat="1" customHeight="1" spans="5:8">
      <c r="E537" s="82"/>
      <c r="H537" s="155"/>
    </row>
    <row r="538" s="2" customFormat="1" customHeight="1" spans="5:8">
      <c r="E538" s="82"/>
      <c r="H538" s="155"/>
    </row>
    <row r="539" s="2" customFormat="1" customHeight="1" spans="5:8">
      <c r="E539" s="82"/>
      <c r="H539" s="155"/>
    </row>
    <row r="540" s="2" customFormat="1" customHeight="1" spans="5:8">
      <c r="E540" s="82"/>
      <c r="H540" s="155"/>
    </row>
    <row r="541" s="2" customFormat="1" customHeight="1" spans="5:8">
      <c r="E541" s="82"/>
      <c r="H541" s="155"/>
    </row>
    <row r="542" s="2" customFormat="1" customHeight="1" spans="5:8">
      <c r="E542" s="82"/>
      <c r="H542" s="155"/>
    </row>
    <row r="543" s="2" customFormat="1" customHeight="1" spans="5:8">
      <c r="E543" s="82"/>
      <c r="H543" s="155"/>
    </row>
    <row r="544" s="2" customFormat="1" customHeight="1" spans="5:8">
      <c r="E544" s="82"/>
      <c r="H544" s="155"/>
    </row>
    <row r="545" s="2" customFormat="1" customHeight="1" spans="5:8">
      <c r="E545" s="82"/>
      <c r="H545" s="155"/>
    </row>
    <row r="546" s="2" customFormat="1" customHeight="1" spans="5:8">
      <c r="E546" s="82"/>
      <c r="H546" s="155"/>
    </row>
    <row r="547" s="2" customFormat="1" customHeight="1" spans="5:8">
      <c r="E547" s="82"/>
      <c r="H547" s="155"/>
    </row>
    <row r="548" s="2" customFormat="1" customHeight="1" spans="5:8">
      <c r="E548" s="82"/>
      <c r="H548" s="155"/>
    </row>
    <row r="549" s="2" customFormat="1" customHeight="1" spans="5:8">
      <c r="E549" s="82"/>
      <c r="H549" s="155"/>
    </row>
    <row r="550" s="2" customFormat="1" customHeight="1" spans="5:8">
      <c r="E550" s="82"/>
      <c r="H550" s="155"/>
    </row>
    <row r="551" s="2" customFormat="1" customHeight="1" spans="5:8">
      <c r="E551" s="82"/>
      <c r="H551" s="155"/>
    </row>
    <row r="552" s="2" customFormat="1" customHeight="1" spans="5:8">
      <c r="E552" s="82"/>
      <c r="H552" s="155"/>
    </row>
    <row r="553" s="2" customFormat="1" customHeight="1" spans="5:8">
      <c r="E553" s="82"/>
      <c r="H553" s="155"/>
    </row>
    <row r="554" s="2" customFormat="1" customHeight="1" spans="5:8">
      <c r="E554" s="82"/>
      <c r="H554" s="155"/>
    </row>
    <row r="555" s="2" customFormat="1" customHeight="1" spans="5:8">
      <c r="E555" s="82"/>
      <c r="H555" s="155"/>
    </row>
    <row r="556" s="2" customFormat="1" customHeight="1" spans="5:8">
      <c r="E556" s="82"/>
      <c r="H556" s="155"/>
    </row>
    <row r="557" s="2" customFormat="1" customHeight="1" spans="5:8">
      <c r="E557" s="82"/>
      <c r="H557" s="155"/>
    </row>
    <row r="558" s="2" customFormat="1" customHeight="1" spans="5:8">
      <c r="E558" s="82"/>
      <c r="H558" s="155"/>
    </row>
    <row r="559" s="2" customFormat="1" customHeight="1" spans="5:8">
      <c r="E559" s="82"/>
      <c r="H559" s="155"/>
    </row>
    <row r="560" s="2" customFormat="1" customHeight="1" spans="5:8">
      <c r="E560" s="82"/>
      <c r="H560" s="155"/>
    </row>
    <row r="561" s="2" customFormat="1" customHeight="1" spans="5:8">
      <c r="E561" s="82"/>
      <c r="H561" s="155"/>
    </row>
    <row r="562" s="2" customFormat="1" customHeight="1" spans="5:8">
      <c r="E562" s="82"/>
      <c r="H562" s="155"/>
    </row>
    <row r="563" s="2" customFormat="1" customHeight="1" spans="5:8">
      <c r="E563" s="82"/>
      <c r="H563" s="155"/>
    </row>
    <row r="564" s="2" customFormat="1" customHeight="1" spans="5:8">
      <c r="E564" s="82"/>
      <c r="H564" s="155"/>
    </row>
    <row r="565" s="2" customFormat="1" customHeight="1" spans="5:8">
      <c r="E565" s="82"/>
      <c r="H565" s="155"/>
    </row>
    <row r="566" s="2" customFormat="1" customHeight="1" spans="5:8">
      <c r="E566" s="82"/>
      <c r="H566" s="155"/>
    </row>
    <row r="567" s="2" customFormat="1" customHeight="1" spans="5:8">
      <c r="E567" s="82"/>
      <c r="H567" s="155"/>
    </row>
    <row r="568" s="2" customFormat="1" customHeight="1" spans="5:8">
      <c r="E568" s="82"/>
      <c r="H568" s="155"/>
    </row>
    <row r="569" s="2" customFormat="1" customHeight="1" spans="5:8">
      <c r="E569" s="82"/>
      <c r="H569" s="155"/>
    </row>
    <row r="570" s="2" customFormat="1" customHeight="1" spans="5:8">
      <c r="E570" s="82"/>
      <c r="H570" s="155"/>
    </row>
    <row r="571" s="2" customFormat="1" customHeight="1" spans="5:8">
      <c r="E571" s="82"/>
      <c r="H571" s="155"/>
    </row>
    <row r="572" s="2" customFormat="1" customHeight="1" spans="5:8">
      <c r="E572" s="82"/>
      <c r="H572" s="155"/>
    </row>
    <row r="573" s="2" customFormat="1" customHeight="1" spans="5:8">
      <c r="E573" s="82"/>
      <c r="H573" s="155"/>
    </row>
    <row r="574" s="2" customFormat="1" customHeight="1" spans="5:8">
      <c r="E574" s="82"/>
      <c r="H574" s="155"/>
    </row>
    <row r="575" s="2" customFormat="1" customHeight="1" spans="5:8">
      <c r="E575" s="82"/>
      <c r="H575" s="155"/>
    </row>
    <row r="576" s="2" customFormat="1" customHeight="1" spans="5:8">
      <c r="E576" s="82"/>
      <c r="H576" s="155"/>
    </row>
    <row r="577" s="2" customFormat="1" customHeight="1" spans="5:8">
      <c r="E577" s="82"/>
      <c r="H577" s="155"/>
    </row>
    <row r="578" s="2" customFormat="1" customHeight="1" spans="5:8">
      <c r="E578" s="82"/>
      <c r="H578" s="155"/>
    </row>
    <row r="579" s="2" customFormat="1" customHeight="1" spans="5:8">
      <c r="E579" s="82"/>
      <c r="H579" s="155"/>
    </row>
    <row r="580" s="2" customFormat="1" customHeight="1" spans="5:8">
      <c r="E580" s="82"/>
      <c r="H580" s="155"/>
    </row>
    <row r="581" s="2" customFormat="1" customHeight="1" spans="5:8">
      <c r="E581" s="82"/>
      <c r="H581" s="155"/>
    </row>
    <row r="582" s="2" customFormat="1" customHeight="1" spans="5:8">
      <c r="E582" s="82"/>
      <c r="H582" s="155"/>
    </row>
    <row r="583" s="2" customFormat="1" customHeight="1" spans="5:8">
      <c r="E583" s="82"/>
      <c r="H583" s="155"/>
    </row>
    <row r="584" s="2" customFormat="1" customHeight="1" spans="5:8">
      <c r="E584" s="82"/>
      <c r="H584" s="155"/>
    </row>
    <row r="585" s="2" customFormat="1" customHeight="1" spans="5:8">
      <c r="E585" s="82"/>
      <c r="H585" s="155"/>
    </row>
    <row r="586" s="2" customFormat="1" customHeight="1" spans="5:8">
      <c r="E586" s="82"/>
      <c r="H586" s="155"/>
    </row>
    <row r="587" s="2" customFormat="1" customHeight="1" spans="5:8">
      <c r="E587" s="82"/>
      <c r="H587" s="155"/>
    </row>
    <row r="588" s="2" customFormat="1" customHeight="1" spans="5:8">
      <c r="E588" s="82"/>
      <c r="H588" s="155"/>
    </row>
    <row r="589" s="2" customFormat="1" customHeight="1" spans="5:8">
      <c r="E589" s="82"/>
      <c r="H589" s="155"/>
    </row>
    <row r="590" s="2" customFormat="1" customHeight="1" spans="5:8">
      <c r="E590" s="82"/>
      <c r="H590" s="155"/>
    </row>
    <row r="591" s="2" customFormat="1" customHeight="1" spans="5:8">
      <c r="E591" s="82"/>
      <c r="H591" s="155"/>
    </row>
    <row r="592" s="2" customFormat="1" customHeight="1" spans="5:8">
      <c r="E592" s="82"/>
      <c r="H592" s="155"/>
    </row>
    <row r="593" s="2" customFormat="1" customHeight="1" spans="5:8">
      <c r="E593" s="82"/>
      <c r="H593" s="155"/>
    </row>
    <row r="594" s="2" customFormat="1" customHeight="1" spans="5:8">
      <c r="E594" s="82"/>
      <c r="H594" s="155"/>
    </row>
    <row r="595" s="2" customFormat="1" customHeight="1" spans="5:8">
      <c r="E595" s="82"/>
      <c r="H595" s="155"/>
    </row>
    <row r="596" s="2" customFormat="1" customHeight="1" spans="5:8">
      <c r="E596" s="82"/>
      <c r="H596" s="155"/>
    </row>
    <row r="597" s="2" customFormat="1" customHeight="1" spans="5:8">
      <c r="E597" s="82"/>
      <c r="H597" s="155"/>
    </row>
    <row r="598" s="2" customFormat="1" customHeight="1" spans="5:8">
      <c r="E598" s="82"/>
      <c r="H598" s="155"/>
    </row>
    <row r="599" s="2" customFormat="1" customHeight="1" spans="5:8">
      <c r="E599" s="82"/>
      <c r="H599" s="155"/>
    </row>
    <row r="600" s="2" customFormat="1" customHeight="1" spans="5:8">
      <c r="E600" s="82"/>
      <c r="H600" s="155"/>
    </row>
    <row r="601" s="2" customFormat="1" customHeight="1" spans="5:8">
      <c r="E601" s="82"/>
      <c r="H601" s="155"/>
    </row>
    <row r="602" s="2" customFormat="1" customHeight="1" spans="5:8">
      <c r="E602" s="82"/>
      <c r="H602" s="155"/>
    </row>
    <row r="603" s="2" customFormat="1" customHeight="1" spans="5:8">
      <c r="E603" s="82"/>
      <c r="H603" s="155"/>
    </row>
    <row r="604" s="2" customFormat="1" customHeight="1" spans="5:8">
      <c r="E604" s="82"/>
      <c r="H604" s="155"/>
    </row>
    <row r="605" s="2" customFormat="1" customHeight="1" spans="5:8">
      <c r="E605" s="82"/>
      <c r="H605" s="155"/>
    </row>
    <row r="606" s="2" customFormat="1" customHeight="1" spans="5:8">
      <c r="E606" s="82"/>
      <c r="H606" s="155"/>
    </row>
    <row r="607" s="2" customFormat="1" customHeight="1" spans="5:8">
      <c r="E607" s="82"/>
      <c r="H607" s="155"/>
    </row>
    <row r="608" s="2" customFormat="1" customHeight="1" spans="5:8">
      <c r="E608" s="82"/>
      <c r="H608" s="155"/>
    </row>
    <row r="609" s="2" customFormat="1" customHeight="1" spans="5:8">
      <c r="E609" s="82"/>
      <c r="H609" s="155"/>
    </row>
    <row r="610" s="2" customFormat="1" customHeight="1" spans="5:8">
      <c r="E610" s="82"/>
      <c r="H610" s="155"/>
    </row>
    <row r="611" s="2" customFormat="1" customHeight="1" spans="5:8">
      <c r="E611" s="82"/>
      <c r="H611" s="155"/>
    </row>
    <row r="612" s="2" customFormat="1" customHeight="1" spans="5:8">
      <c r="E612" s="82"/>
      <c r="H612" s="155"/>
    </row>
    <row r="613" s="2" customFormat="1" customHeight="1" spans="5:8">
      <c r="E613" s="82"/>
      <c r="H613" s="155"/>
    </row>
    <row r="614" s="2" customFormat="1" customHeight="1" spans="5:8">
      <c r="E614" s="82"/>
      <c r="H614" s="155"/>
    </row>
    <row r="615" s="2" customFormat="1" customHeight="1" spans="5:8">
      <c r="E615" s="82"/>
      <c r="H615" s="155"/>
    </row>
    <row r="616" s="2" customFormat="1" customHeight="1" spans="5:8">
      <c r="E616" s="82"/>
      <c r="H616" s="155"/>
    </row>
    <row r="617" s="2" customFormat="1" customHeight="1" spans="5:8">
      <c r="E617" s="82"/>
      <c r="H617" s="155"/>
    </row>
    <row r="618" s="2" customFormat="1" customHeight="1" spans="5:8">
      <c r="E618" s="82"/>
      <c r="H618" s="155"/>
    </row>
    <row r="619" s="2" customFormat="1" customHeight="1" spans="5:8">
      <c r="E619" s="82"/>
      <c r="H619" s="155"/>
    </row>
    <row r="620" s="2" customFormat="1" customHeight="1" spans="5:8">
      <c r="E620" s="82"/>
      <c r="H620" s="155"/>
    </row>
    <row r="621" s="2" customFormat="1" customHeight="1" spans="5:8">
      <c r="E621" s="82"/>
      <c r="H621" s="155"/>
    </row>
    <row r="622" s="2" customFormat="1" customHeight="1" spans="5:8">
      <c r="E622" s="82"/>
      <c r="H622" s="155"/>
    </row>
    <row r="623" s="2" customFormat="1" customHeight="1" spans="5:8">
      <c r="E623" s="82"/>
      <c r="H623" s="155"/>
    </row>
    <row r="624" s="2" customFormat="1" customHeight="1" spans="5:8">
      <c r="E624" s="82"/>
      <c r="H624" s="155"/>
    </row>
    <row r="625" s="2" customFormat="1" customHeight="1" spans="5:8">
      <c r="E625" s="82"/>
      <c r="H625" s="155"/>
    </row>
    <row r="626" s="2" customFormat="1" customHeight="1" spans="5:8">
      <c r="E626" s="82"/>
      <c r="H626" s="155"/>
    </row>
    <row r="627" s="2" customFormat="1" customHeight="1" spans="5:8">
      <c r="E627" s="82"/>
      <c r="H627" s="155"/>
    </row>
    <row r="628" s="2" customFormat="1" customHeight="1" spans="5:8">
      <c r="E628" s="82"/>
      <c r="H628" s="155"/>
    </row>
    <row r="629" s="2" customFormat="1" customHeight="1" spans="5:8">
      <c r="E629" s="82"/>
      <c r="H629" s="155"/>
    </row>
    <row r="630" s="2" customFormat="1" customHeight="1" spans="5:8">
      <c r="E630" s="82"/>
      <c r="H630" s="155"/>
    </row>
    <row r="631" s="2" customFormat="1" customHeight="1" spans="5:8">
      <c r="E631" s="82"/>
      <c r="H631" s="155"/>
    </row>
    <row r="632" s="2" customFormat="1" customHeight="1" spans="5:8">
      <c r="E632" s="82"/>
      <c r="H632" s="155"/>
    </row>
    <row r="633" s="2" customFormat="1" customHeight="1" spans="5:8">
      <c r="E633" s="82"/>
      <c r="H633" s="155"/>
    </row>
    <row r="634" s="2" customFormat="1" customHeight="1" spans="5:8">
      <c r="E634" s="82"/>
      <c r="H634" s="155"/>
    </row>
    <row r="635" s="2" customFormat="1" customHeight="1" spans="5:8">
      <c r="E635" s="82"/>
      <c r="H635" s="155"/>
    </row>
    <row r="636" s="2" customFormat="1" customHeight="1" spans="5:8">
      <c r="E636" s="82"/>
      <c r="H636" s="155"/>
    </row>
    <row r="637" s="2" customFormat="1" customHeight="1" spans="5:8">
      <c r="E637" s="82"/>
      <c r="H637" s="155"/>
    </row>
    <row r="638" s="2" customFormat="1" customHeight="1" spans="5:8">
      <c r="E638" s="82"/>
      <c r="H638" s="155"/>
    </row>
    <row r="639" s="2" customFormat="1" customHeight="1" spans="5:8">
      <c r="E639" s="82"/>
      <c r="H639" s="155"/>
    </row>
    <row r="640" s="2" customFormat="1" customHeight="1" spans="5:8">
      <c r="E640" s="82"/>
      <c r="H640" s="155"/>
    </row>
    <row r="641" s="2" customFormat="1" customHeight="1" spans="5:8">
      <c r="E641" s="82"/>
      <c r="H641" s="155"/>
    </row>
    <row r="642" s="2" customFormat="1" customHeight="1" spans="5:8">
      <c r="E642" s="82"/>
      <c r="H642" s="155"/>
    </row>
    <row r="643" s="2" customFormat="1" customHeight="1" spans="5:8">
      <c r="E643" s="82"/>
      <c r="H643" s="155"/>
    </row>
    <row r="644" s="2" customFormat="1" customHeight="1" spans="5:8">
      <c r="E644" s="82"/>
      <c r="H644" s="155"/>
    </row>
    <row r="645" s="2" customFormat="1" customHeight="1" spans="5:8">
      <c r="E645" s="82"/>
      <c r="H645" s="155"/>
    </row>
    <row r="646" s="2" customFormat="1" customHeight="1" spans="5:8">
      <c r="E646" s="82"/>
      <c r="H646" s="155"/>
    </row>
    <row r="647" s="2" customFormat="1" customHeight="1" spans="5:8">
      <c r="E647" s="82"/>
      <c r="H647" s="155"/>
    </row>
    <row r="648" s="2" customFormat="1" customHeight="1" spans="5:8">
      <c r="E648" s="82"/>
      <c r="H648" s="155"/>
    </row>
    <row r="649" s="2" customFormat="1" customHeight="1" spans="5:8">
      <c r="E649" s="82"/>
      <c r="H649" s="155"/>
    </row>
    <row r="650" s="2" customFormat="1" customHeight="1" spans="5:8">
      <c r="E650" s="82"/>
      <c r="H650" s="155"/>
    </row>
    <row r="651" s="2" customFormat="1" customHeight="1" spans="5:8">
      <c r="E651" s="82"/>
      <c r="H651" s="155"/>
    </row>
    <row r="652" s="2" customFormat="1" customHeight="1" spans="5:8">
      <c r="E652" s="82"/>
      <c r="H652" s="155"/>
    </row>
    <row r="653" s="2" customFormat="1" customHeight="1" spans="5:8">
      <c r="E653" s="82"/>
      <c r="H653" s="155"/>
    </row>
    <row r="654" s="2" customFormat="1" customHeight="1" spans="5:8">
      <c r="E654" s="82"/>
      <c r="H654" s="155"/>
    </row>
    <row r="655" s="2" customFormat="1" customHeight="1" spans="5:8">
      <c r="E655" s="82"/>
      <c r="H655" s="155"/>
    </row>
    <row r="656" s="2" customFormat="1" customHeight="1" spans="5:8">
      <c r="E656" s="82"/>
      <c r="H656" s="155"/>
    </row>
    <row r="657" s="2" customFormat="1" customHeight="1" spans="5:8">
      <c r="E657" s="82"/>
      <c r="H657" s="155"/>
    </row>
    <row r="658" s="2" customFormat="1" customHeight="1" spans="5:8">
      <c r="E658" s="82"/>
      <c r="H658" s="155"/>
    </row>
    <row r="659" s="2" customFormat="1" customHeight="1" spans="5:8">
      <c r="E659" s="82"/>
      <c r="H659" s="155"/>
    </row>
    <row r="660" s="2" customFormat="1" customHeight="1" spans="5:8">
      <c r="E660" s="82"/>
      <c r="H660" s="155"/>
    </row>
    <row r="661" s="2" customFormat="1" customHeight="1" spans="5:8">
      <c r="E661" s="82"/>
      <c r="H661" s="155"/>
    </row>
    <row r="662" s="2" customFormat="1" customHeight="1" spans="5:8">
      <c r="E662" s="82"/>
      <c r="H662" s="155"/>
    </row>
    <row r="663" s="2" customFormat="1" customHeight="1" spans="5:8">
      <c r="E663" s="82"/>
      <c r="H663" s="155"/>
    </row>
    <row r="664" s="2" customFormat="1" customHeight="1" spans="5:8">
      <c r="E664" s="82"/>
      <c r="H664" s="155"/>
    </row>
    <row r="665" s="2" customFormat="1" customHeight="1" spans="5:8">
      <c r="E665" s="82"/>
      <c r="H665" s="155"/>
    </row>
    <row r="666" s="2" customFormat="1" customHeight="1" spans="5:8">
      <c r="E666" s="82"/>
      <c r="H666" s="155"/>
    </row>
    <row r="667" s="2" customFormat="1" customHeight="1" spans="5:8">
      <c r="E667" s="82"/>
      <c r="H667" s="155"/>
    </row>
    <row r="668" s="2" customFormat="1" customHeight="1" spans="5:8">
      <c r="E668" s="82"/>
      <c r="H668" s="155"/>
    </row>
    <row r="669" s="2" customFormat="1" customHeight="1" spans="5:8">
      <c r="E669" s="82"/>
      <c r="H669" s="155"/>
    </row>
    <row r="670" s="2" customFormat="1" customHeight="1" spans="5:8">
      <c r="E670" s="82"/>
      <c r="H670" s="155"/>
    </row>
    <row r="671" s="2" customFormat="1" customHeight="1" spans="5:8">
      <c r="E671" s="82"/>
      <c r="H671" s="155"/>
    </row>
    <row r="672" s="2" customFormat="1" customHeight="1" spans="5:8">
      <c r="E672" s="82"/>
      <c r="H672" s="155"/>
    </row>
    <row r="673" s="2" customFormat="1" customHeight="1" spans="5:8">
      <c r="E673" s="82"/>
      <c r="H673" s="155"/>
    </row>
    <row r="674" s="2" customFormat="1" customHeight="1" spans="5:8">
      <c r="E674" s="82"/>
      <c r="H674" s="155"/>
    </row>
    <row r="675" s="2" customFormat="1" customHeight="1" spans="5:8">
      <c r="E675" s="82"/>
      <c r="H675" s="155"/>
    </row>
    <row r="676" s="2" customFormat="1" customHeight="1" spans="5:8">
      <c r="E676" s="82"/>
      <c r="H676" s="155"/>
    </row>
    <row r="677" s="2" customFormat="1" customHeight="1" spans="5:8">
      <c r="E677" s="82"/>
      <c r="H677" s="155"/>
    </row>
    <row r="678" s="2" customFormat="1" customHeight="1" spans="5:8">
      <c r="E678" s="82"/>
      <c r="H678" s="155"/>
    </row>
    <row r="679" s="2" customFormat="1" customHeight="1" spans="5:8">
      <c r="E679" s="82"/>
      <c r="H679" s="155"/>
    </row>
    <row r="680" s="2" customFormat="1" customHeight="1" spans="5:8">
      <c r="E680" s="82"/>
      <c r="H680" s="155"/>
    </row>
    <row r="681" s="2" customFormat="1" customHeight="1" spans="5:8">
      <c r="E681" s="82"/>
      <c r="H681" s="155"/>
    </row>
    <row r="682" s="2" customFormat="1" customHeight="1" spans="5:8">
      <c r="E682" s="82"/>
      <c r="H682" s="155"/>
    </row>
    <row r="683" s="2" customFormat="1" customHeight="1" spans="5:8">
      <c r="E683" s="82"/>
      <c r="H683" s="155"/>
    </row>
    <row r="684" s="2" customFormat="1" customHeight="1" spans="5:8">
      <c r="E684" s="82"/>
      <c r="H684" s="155"/>
    </row>
    <row r="685" s="2" customFormat="1" customHeight="1" spans="5:8">
      <c r="E685" s="82"/>
      <c r="H685" s="155"/>
    </row>
    <row r="686" s="2" customFormat="1" customHeight="1" spans="5:8">
      <c r="E686" s="82"/>
      <c r="H686" s="155"/>
    </row>
    <row r="687" s="2" customFormat="1" customHeight="1" spans="5:8">
      <c r="E687" s="82"/>
      <c r="H687" s="155"/>
    </row>
    <row r="688" s="2" customFormat="1" customHeight="1" spans="5:8">
      <c r="E688" s="82"/>
      <c r="H688" s="155"/>
    </row>
    <row r="689" s="2" customFormat="1" customHeight="1" spans="5:8">
      <c r="E689" s="82"/>
      <c r="H689" s="155"/>
    </row>
    <row r="690" s="2" customFormat="1" customHeight="1" spans="5:8">
      <c r="E690" s="82"/>
      <c r="H690" s="155"/>
    </row>
    <row r="691" s="2" customFormat="1" customHeight="1" spans="5:8">
      <c r="E691" s="82"/>
      <c r="H691" s="155"/>
    </row>
    <row r="692" s="2" customFormat="1" customHeight="1" spans="5:8">
      <c r="E692" s="82"/>
      <c r="H692" s="155"/>
    </row>
    <row r="693" s="2" customFormat="1" customHeight="1" spans="5:8">
      <c r="E693" s="82"/>
      <c r="H693" s="155"/>
    </row>
    <row r="694" s="2" customFormat="1" customHeight="1" spans="5:8">
      <c r="E694" s="82"/>
      <c r="H694" s="155"/>
    </row>
    <row r="695" s="2" customFormat="1" customHeight="1" spans="5:8">
      <c r="E695" s="82"/>
      <c r="H695" s="155"/>
    </row>
    <row r="696" s="2" customFormat="1" customHeight="1" spans="5:8">
      <c r="E696" s="82"/>
      <c r="H696" s="155"/>
    </row>
    <row r="697" s="2" customFormat="1" customHeight="1" spans="5:8">
      <c r="E697" s="82"/>
      <c r="H697" s="155"/>
    </row>
    <row r="698" s="2" customFormat="1" customHeight="1" spans="5:8">
      <c r="E698" s="82"/>
      <c r="H698" s="155"/>
    </row>
    <row r="699" s="2" customFormat="1" customHeight="1" spans="5:8">
      <c r="E699" s="82"/>
      <c r="H699" s="155"/>
    </row>
    <row r="700" s="2" customFormat="1" customHeight="1" spans="5:8">
      <c r="E700" s="82"/>
      <c r="H700" s="155"/>
    </row>
    <row r="701" s="2" customFormat="1" customHeight="1" spans="5:8">
      <c r="E701" s="82"/>
      <c r="H701" s="155"/>
    </row>
    <row r="702" s="2" customFormat="1" customHeight="1" spans="5:8">
      <c r="E702" s="82"/>
      <c r="H702" s="155"/>
    </row>
    <row r="703" s="2" customFormat="1" customHeight="1" spans="5:8">
      <c r="E703" s="82"/>
      <c r="H703" s="155"/>
    </row>
    <row r="704" s="2" customFormat="1" customHeight="1" spans="5:8">
      <c r="E704" s="82"/>
      <c r="H704" s="155"/>
    </row>
    <row r="705" s="2" customFormat="1" customHeight="1" spans="5:8">
      <c r="E705" s="82"/>
      <c r="H705" s="155"/>
    </row>
    <row r="706" s="2" customFormat="1" customHeight="1" spans="5:8">
      <c r="E706" s="82"/>
      <c r="H706" s="155"/>
    </row>
    <row r="707" s="2" customFormat="1" customHeight="1" spans="5:8">
      <c r="E707" s="82"/>
      <c r="H707" s="155"/>
    </row>
    <row r="708" s="2" customFormat="1" customHeight="1" spans="5:8">
      <c r="E708" s="82"/>
      <c r="H708" s="155"/>
    </row>
    <row r="709" s="2" customFormat="1" customHeight="1" spans="5:8">
      <c r="E709" s="82"/>
      <c r="H709" s="155"/>
    </row>
    <row r="710" s="2" customFormat="1" customHeight="1" spans="5:8">
      <c r="E710" s="82"/>
      <c r="H710" s="155"/>
    </row>
    <row r="711" s="2" customFormat="1" customHeight="1" spans="5:8">
      <c r="E711" s="82"/>
      <c r="H711" s="155"/>
    </row>
    <row r="712" s="2" customFormat="1" customHeight="1" spans="5:8">
      <c r="E712" s="82"/>
      <c r="H712" s="155"/>
    </row>
    <row r="713" s="2" customFormat="1" customHeight="1" spans="5:8">
      <c r="E713" s="82"/>
      <c r="H713" s="155"/>
    </row>
    <row r="714" s="2" customFormat="1" customHeight="1" spans="5:8">
      <c r="E714" s="82"/>
      <c r="H714" s="155"/>
    </row>
    <row r="715" s="2" customFormat="1" customHeight="1" spans="5:8">
      <c r="E715" s="82"/>
      <c r="H715" s="155"/>
    </row>
    <row r="716" s="2" customFormat="1" customHeight="1" spans="5:8">
      <c r="E716" s="82"/>
      <c r="H716" s="155"/>
    </row>
    <row r="717" s="2" customFormat="1" customHeight="1" spans="5:8">
      <c r="E717" s="82"/>
      <c r="H717" s="155"/>
    </row>
    <row r="718" s="2" customFormat="1" customHeight="1" spans="5:8">
      <c r="E718" s="82"/>
      <c r="H718" s="155"/>
    </row>
    <row r="719" s="2" customFormat="1" customHeight="1" spans="5:8">
      <c r="E719" s="82"/>
      <c r="H719" s="155"/>
    </row>
    <row r="720" s="2" customFormat="1" customHeight="1" spans="5:8">
      <c r="E720" s="82"/>
      <c r="H720" s="155"/>
    </row>
    <row r="721" s="2" customFormat="1" customHeight="1" spans="5:8">
      <c r="E721" s="82"/>
      <c r="H721" s="155"/>
    </row>
    <row r="722" s="2" customFormat="1" customHeight="1" spans="5:8">
      <c r="E722" s="82"/>
      <c r="H722" s="155"/>
    </row>
    <row r="723" s="2" customFormat="1" customHeight="1" spans="5:8">
      <c r="E723" s="82"/>
      <c r="H723" s="155"/>
    </row>
    <row r="724" s="2" customFormat="1" customHeight="1" spans="5:8">
      <c r="E724" s="82"/>
      <c r="H724" s="155"/>
    </row>
    <row r="725" s="2" customFormat="1" customHeight="1" spans="5:8">
      <c r="E725" s="82"/>
      <c r="H725" s="155"/>
    </row>
    <row r="726" s="2" customFormat="1" customHeight="1" spans="5:8">
      <c r="E726" s="82"/>
      <c r="H726" s="155"/>
    </row>
    <row r="727" s="2" customFormat="1" customHeight="1" spans="5:8">
      <c r="E727" s="82"/>
      <c r="H727" s="155"/>
    </row>
    <row r="728" s="2" customFormat="1" customHeight="1" spans="5:8">
      <c r="E728" s="82"/>
      <c r="H728" s="155"/>
    </row>
    <row r="729" s="2" customFormat="1" customHeight="1" spans="5:8">
      <c r="E729" s="82"/>
      <c r="H729" s="155"/>
    </row>
    <row r="730" s="2" customFormat="1" customHeight="1" spans="5:8">
      <c r="E730" s="82"/>
      <c r="H730" s="155"/>
    </row>
    <row r="731" s="2" customFormat="1" customHeight="1" spans="5:8">
      <c r="E731" s="82"/>
      <c r="H731" s="155"/>
    </row>
    <row r="732" s="2" customFormat="1" customHeight="1" spans="5:8">
      <c r="E732" s="82"/>
      <c r="H732" s="155"/>
    </row>
    <row r="733" s="2" customFormat="1" customHeight="1" spans="5:8">
      <c r="E733" s="82"/>
      <c r="H733" s="155"/>
    </row>
    <row r="734" s="2" customFormat="1" customHeight="1" spans="5:8">
      <c r="E734" s="82"/>
      <c r="H734" s="155"/>
    </row>
    <row r="735" s="2" customFormat="1" customHeight="1" spans="5:8">
      <c r="E735" s="82"/>
      <c r="H735" s="155"/>
    </row>
    <row r="736" s="2" customFormat="1" customHeight="1" spans="5:8">
      <c r="E736" s="82"/>
      <c r="H736" s="155"/>
    </row>
    <row r="737" s="2" customFormat="1" customHeight="1" spans="5:8">
      <c r="E737" s="82"/>
      <c r="H737" s="155"/>
    </row>
    <row r="738" s="2" customFormat="1" customHeight="1" spans="5:8">
      <c r="E738" s="82"/>
      <c r="H738" s="155"/>
    </row>
    <row r="739" s="2" customFormat="1" customHeight="1" spans="5:8">
      <c r="E739" s="82"/>
      <c r="H739" s="155"/>
    </row>
    <row r="740" s="2" customFormat="1" customHeight="1" spans="5:8">
      <c r="E740" s="82"/>
      <c r="H740" s="155"/>
    </row>
    <row r="741" s="2" customFormat="1" customHeight="1" spans="5:8">
      <c r="E741" s="82"/>
      <c r="H741" s="155"/>
    </row>
    <row r="742" s="2" customFormat="1" customHeight="1" spans="5:8">
      <c r="E742" s="82"/>
      <c r="H742" s="155"/>
    </row>
    <row r="743" s="2" customFormat="1" customHeight="1" spans="5:8">
      <c r="E743" s="82"/>
      <c r="H743" s="155"/>
    </row>
    <row r="744" s="2" customFormat="1" customHeight="1" spans="5:8">
      <c r="E744" s="82"/>
      <c r="H744" s="155"/>
    </row>
    <row r="745" s="2" customFormat="1" customHeight="1" spans="5:8">
      <c r="E745" s="82"/>
      <c r="H745" s="155"/>
    </row>
    <row r="746" s="2" customFormat="1" customHeight="1" spans="5:8">
      <c r="E746" s="82"/>
      <c r="H746" s="155"/>
    </row>
    <row r="747" s="2" customFormat="1" customHeight="1" spans="5:8">
      <c r="E747" s="82"/>
      <c r="H747" s="155"/>
    </row>
    <row r="748" s="2" customFormat="1" customHeight="1" spans="5:8">
      <c r="E748" s="82"/>
      <c r="H748" s="155"/>
    </row>
    <row r="749" s="2" customFormat="1" customHeight="1" spans="5:8">
      <c r="E749" s="82"/>
      <c r="H749" s="155"/>
    </row>
    <row r="750" s="2" customFormat="1" customHeight="1" spans="5:8">
      <c r="E750" s="82"/>
      <c r="H750" s="155"/>
    </row>
    <row r="751" s="2" customFormat="1" customHeight="1" spans="5:8">
      <c r="E751" s="82"/>
      <c r="H751" s="155"/>
    </row>
    <row r="752" s="2" customFormat="1" customHeight="1" spans="5:8">
      <c r="E752" s="82"/>
      <c r="H752" s="155"/>
    </row>
    <row r="753" s="2" customFormat="1" customHeight="1" spans="5:8">
      <c r="E753" s="82"/>
      <c r="H753" s="155"/>
    </row>
    <row r="754" s="2" customFormat="1" customHeight="1" spans="5:8">
      <c r="E754" s="82"/>
      <c r="H754" s="155"/>
    </row>
    <row r="755" s="2" customFormat="1" customHeight="1" spans="5:8">
      <c r="E755" s="82"/>
      <c r="H755" s="155"/>
    </row>
    <row r="756" s="2" customFormat="1" customHeight="1" spans="5:8">
      <c r="E756" s="82"/>
      <c r="H756" s="155"/>
    </row>
    <row r="757" s="2" customFormat="1" customHeight="1" spans="5:8">
      <c r="E757" s="82"/>
      <c r="H757" s="155"/>
    </row>
    <row r="758" s="2" customFormat="1" customHeight="1" spans="5:8">
      <c r="E758" s="82"/>
      <c r="H758" s="155"/>
    </row>
    <row r="759" s="2" customFormat="1" customHeight="1" spans="5:8">
      <c r="E759" s="82"/>
      <c r="H759" s="155"/>
    </row>
    <row r="760" s="2" customFormat="1" customHeight="1" spans="5:8">
      <c r="E760" s="82"/>
      <c r="H760" s="155"/>
    </row>
    <row r="761" s="2" customFormat="1" customHeight="1" spans="5:8">
      <c r="E761" s="82"/>
      <c r="H761" s="155"/>
    </row>
    <row r="762" s="2" customFormat="1" customHeight="1" spans="5:8">
      <c r="E762" s="82"/>
      <c r="H762" s="155"/>
    </row>
    <row r="763" s="2" customFormat="1" customHeight="1" spans="5:8">
      <c r="E763" s="82"/>
      <c r="H763" s="155"/>
    </row>
    <row r="764" s="2" customFormat="1" customHeight="1" spans="5:8">
      <c r="E764" s="82"/>
      <c r="H764" s="155"/>
    </row>
    <row r="765" s="2" customFormat="1" customHeight="1" spans="5:8">
      <c r="E765" s="82"/>
      <c r="H765" s="155"/>
    </row>
    <row r="766" s="2" customFormat="1" customHeight="1" spans="5:8">
      <c r="E766" s="82"/>
      <c r="H766" s="155"/>
    </row>
    <row r="767" s="2" customFormat="1" customHeight="1" spans="5:8">
      <c r="E767" s="82"/>
      <c r="H767" s="155"/>
    </row>
    <row r="768" s="2" customFormat="1" customHeight="1" spans="5:8">
      <c r="E768" s="82"/>
      <c r="H768" s="155"/>
    </row>
    <row r="769" s="2" customFormat="1" customHeight="1" spans="5:8">
      <c r="E769" s="82"/>
      <c r="H769" s="155"/>
    </row>
    <row r="770" s="2" customFormat="1" customHeight="1" spans="5:8">
      <c r="E770" s="82"/>
      <c r="H770" s="155"/>
    </row>
    <row r="771" s="2" customFormat="1" customHeight="1" spans="5:8">
      <c r="E771" s="82"/>
      <c r="H771" s="155"/>
    </row>
    <row r="772" s="2" customFormat="1" customHeight="1" spans="5:8">
      <c r="E772" s="82"/>
      <c r="H772" s="155"/>
    </row>
    <row r="773" s="2" customFormat="1" customHeight="1" spans="5:8">
      <c r="E773" s="82"/>
      <c r="H773" s="155"/>
    </row>
    <row r="774" s="2" customFormat="1" customHeight="1" spans="5:8">
      <c r="E774" s="82"/>
      <c r="H774" s="155"/>
    </row>
    <row r="775" s="2" customFormat="1" customHeight="1" spans="5:8">
      <c r="E775" s="82"/>
      <c r="H775" s="155"/>
    </row>
    <row r="776" s="2" customFormat="1" customHeight="1" spans="5:8">
      <c r="E776" s="82"/>
      <c r="H776" s="155"/>
    </row>
    <row r="777" s="2" customFormat="1" customHeight="1" spans="5:8">
      <c r="E777" s="82"/>
      <c r="H777" s="155"/>
    </row>
    <row r="778" s="2" customFormat="1" customHeight="1" spans="5:8">
      <c r="E778" s="82"/>
      <c r="H778" s="155"/>
    </row>
    <row r="779" s="2" customFormat="1" customHeight="1" spans="5:8">
      <c r="E779" s="82"/>
      <c r="H779" s="155"/>
    </row>
    <row r="780" s="2" customFormat="1" customHeight="1" spans="5:8">
      <c r="E780" s="82"/>
      <c r="H780" s="155"/>
    </row>
    <row r="781" s="2" customFormat="1" customHeight="1" spans="5:8">
      <c r="E781" s="82"/>
      <c r="H781" s="155"/>
    </row>
    <row r="782" s="2" customFormat="1" customHeight="1" spans="5:8">
      <c r="E782" s="82"/>
      <c r="H782" s="155"/>
    </row>
    <row r="783" s="2" customFormat="1" customHeight="1" spans="5:8">
      <c r="E783" s="82"/>
      <c r="H783" s="155"/>
    </row>
    <row r="784" s="2" customFormat="1" customHeight="1" spans="5:8">
      <c r="E784" s="82"/>
      <c r="H784" s="155"/>
    </row>
    <row r="785" s="2" customFormat="1" customHeight="1" spans="5:8">
      <c r="E785" s="82"/>
      <c r="H785" s="155"/>
    </row>
    <row r="786" s="2" customFormat="1" customHeight="1" spans="5:8">
      <c r="E786" s="82"/>
      <c r="H786" s="155"/>
    </row>
    <row r="787" s="2" customFormat="1" customHeight="1" spans="5:8">
      <c r="E787" s="82"/>
      <c r="H787" s="155"/>
    </row>
    <row r="788" s="2" customFormat="1" customHeight="1" spans="5:8">
      <c r="E788" s="82"/>
      <c r="H788" s="155"/>
    </row>
    <row r="789" s="2" customFormat="1" customHeight="1" spans="5:8">
      <c r="E789" s="82"/>
      <c r="H789" s="155"/>
    </row>
    <row r="790" s="2" customFormat="1" customHeight="1" spans="5:8">
      <c r="E790" s="82"/>
      <c r="H790" s="155"/>
    </row>
    <row r="791" s="2" customFormat="1" customHeight="1" spans="5:8">
      <c r="E791" s="82"/>
      <c r="H791" s="155"/>
    </row>
    <row r="792" s="2" customFormat="1" customHeight="1" spans="5:8">
      <c r="E792" s="82"/>
      <c r="H792" s="155"/>
    </row>
    <row r="793" s="2" customFormat="1" customHeight="1" spans="5:8">
      <c r="E793" s="82"/>
      <c r="H793" s="155"/>
    </row>
    <row r="794" s="2" customFormat="1" customHeight="1" spans="5:8">
      <c r="E794" s="82"/>
      <c r="H794" s="155"/>
    </row>
    <row r="795" s="2" customFormat="1" customHeight="1" spans="5:8">
      <c r="E795" s="82"/>
      <c r="H795" s="155"/>
    </row>
    <row r="796" s="2" customFormat="1" customHeight="1" spans="5:8">
      <c r="E796" s="82"/>
      <c r="H796" s="155"/>
    </row>
    <row r="797" s="2" customFormat="1" customHeight="1" spans="5:8">
      <c r="E797" s="82"/>
      <c r="H797" s="155"/>
    </row>
    <row r="798" s="2" customFormat="1" customHeight="1" spans="5:8">
      <c r="E798" s="82"/>
      <c r="H798" s="155"/>
    </row>
    <row r="799" s="2" customFormat="1" customHeight="1" spans="5:8">
      <c r="E799" s="82"/>
      <c r="H799" s="155"/>
    </row>
    <row r="800" s="2" customFormat="1" customHeight="1" spans="5:8">
      <c r="E800" s="82"/>
      <c r="H800" s="155"/>
    </row>
    <row r="801" s="2" customFormat="1" customHeight="1" spans="5:8">
      <c r="E801" s="82"/>
      <c r="H801" s="155"/>
    </row>
    <row r="802" s="2" customFormat="1" customHeight="1" spans="5:8">
      <c r="E802" s="82"/>
      <c r="H802" s="155"/>
    </row>
    <row r="803" s="2" customFormat="1" customHeight="1" spans="5:8">
      <c r="E803" s="82"/>
      <c r="H803" s="155"/>
    </row>
    <row r="804" s="2" customFormat="1" customHeight="1" spans="5:8">
      <c r="E804" s="82"/>
      <c r="H804" s="155"/>
    </row>
    <row r="805" s="2" customFormat="1" customHeight="1" spans="5:8">
      <c r="E805" s="82"/>
      <c r="H805" s="155"/>
    </row>
    <row r="806" s="2" customFormat="1" customHeight="1" spans="5:8">
      <c r="E806" s="82"/>
      <c r="H806" s="155"/>
    </row>
    <row r="807" s="2" customFormat="1" customHeight="1" spans="5:8">
      <c r="E807" s="82"/>
      <c r="H807" s="155"/>
    </row>
    <row r="808" s="2" customFormat="1" customHeight="1" spans="5:8">
      <c r="E808" s="82"/>
      <c r="H808" s="155"/>
    </row>
    <row r="809" s="2" customFormat="1" customHeight="1" spans="5:8">
      <c r="E809" s="82"/>
      <c r="H809" s="155"/>
    </row>
    <row r="810" s="2" customFormat="1" customHeight="1" spans="5:8">
      <c r="E810" s="82"/>
      <c r="H810" s="155"/>
    </row>
    <row r="811" s="2" customFormat="1" customHeight="1" spans="5:8">
      <c r="E811" s="82"/>
      <c r="H811" s="155"/>
    </row>
    <row r="812" s="2" customFormat="1" customHeight="1" spans="5:8">
      <c r="E812" s="82"/>
      <c r="H812" s="155"/>
    </row>
    <row r="813" s="2" customFormat="1" customHeight="1" spans="5:8">
      <c r="E813" s="82"/>
      <c r="H813" s="155"/>
    </row>
    <row r="814" s="2" customFormat="1" customHeight="1" spans="5:8">
      <c r="E814" s="82"/>
      <c r="H814" s="155"/>
    </row>
    <row r="815" s="2" customFormat="1" customHeight="1" spans="5:8">
      <c r="E815" s="82"/>
      <c r="H815" s="155"/>
    </row>
    <row r="816" s="2" customFormat="1" customHeight="1" spans="5:8">
      <c r="E816" s="82"/>
      <c r="H816" s="155"/>
    </row>
    <row r="817" s="2" customFormat="1" customHeight="1" spans="5:8">
      <c r="E817" s="82"/>
      <c r="H817" s="155"/>
    </row>
    <row r="818" s="2" customFormat="1" customHeight="1" spans="5:8">
      <c r="E818" s="82"/>
      <c r="H818" s="155"/>
    </row>
    <row r="819" s="2" customFormat="1" customHeight="1" spans="5:8">
      <c r="E819" s="82"/>
      <c r="H819" s="155"/>
    </row>
    <row r="820" s="2" customFormat="1" customHeight="1" spans="5:8">
      <c r="E820" s="82"/>
      <c r="H820" s="155"/>
    </row>
    <row r="821" s="2" customFormat="1" customHeight="1" spans="5:8">
      <c r="E821" s="82"/>
      <c r="H821" s="155"/>
    </row>
    <row r="822" s="2" customFormat="1" customHeight="1" spans="5:8">
      <c r="E822" s="82"/>
      <c r="H822" s="155"/>
    </row>
    <row r="823" s="2" customFormat="1" customHeight="1" spans="5:8">
      <c r="E823" s="82"/>
      <c r="H823" s="155"/>
    </row>
    <row r="824" s="2" customFormat="1" customHeight="1" spans="5:8">
      <c r="E824" s="82"/>
      <c r="H824" s="155"/>
    </row>
    <row r="825" s="2" customFormat="1" customHeight="1" spans="5:8">
      <c r="E825" s="82"/>
      <c r="H825" s="155"/>
    </row>
    <row r="826" s="2" customFormat="1" customHeight="1" spans="5:8">
      <c r="E826" s="82"/>
      <c r="H826" s="155"/>
    </row>
    <row r="827" s="2" customFormat="1" customHeight="1" spans="5:8">
      <c r="E827" s="82"/>
      <c r="H827" s="155"/>
    </row>
    <row r="828" s="2" customFormat="1" customHeight="1" spans="5:8">
      <c r="E828" s="82"/>
      <c r="H828" s="155"/>
    </row>
    <row r="829" s="2" customFormat="1" customHeight="1" spans="5:8">
      <c r="E829" s="82"/>
      <c r="H829" s="155"/>
    </row>
    <row r="830" s="2" customFormat="1" customHeight="1" spans="5:8">
      <c r="E830" s="82"/>
      <c r="H830" s="155"/>
    </row>
    <row r="831" s="2" customFormat="1" customHeight="1" spans="5:8">
      <c r="E831" s="82"/>
      <c r="H831" s="155"/>
    </row>
    <row r="832" s="2" customFormat="1" customHeight="1" spans="5:8">
      <c r="E832" s="82"/>
      <c r="H832" s="155"/>
    </row>
    <row r="833" s="2" customFormat="1" customHeight="1" spans="5:8">
      <c r="E833" s="82"/>
      <c r="H833" s="155"/>
    </row>
    <row r="834" s="2" customFormat="1" customHeight="1" spans="5:8">
      <c r="E834" s="82"/>
      <c r="H834" s="155"/>
    </row>
    <row r="835" s="2" customFormat="1" customHeight="1" spans="5:8">
      <c r="E835" s="82"/>
      <c r="H835" s="155"/>
    </row>
    <row r="836" s="2" customFormat="1" customHeight="1" spans="5:8">
      <c r="E836" s="82"/>
      <c r="H836" s="155"/>
    </row>
    <row r="837" s="2" customFormat="1" customHeight="1" spans="5:8">
      <c r="E837" s="82"/>
      <c r="H837" s="155"/>
    </row>
    <row r="838" s="2" customFormat="1" customHeight="1" spans="5:8">
      <c r="E838" s="82"/>
      <c r="H838" s="155"/>
    </row>
    <row r="839" s="2" customFormat="1" customHeight="1" spans="5:8">
      <c r="E839" s="82"/>
      <c r="H839" s="155"/>
    </row>
    <row r="840" s="2" customFormat="1" customHeight="1" spans="5:8">
      <c r="E840" s="82"/>
      <c r="H840" s="155"/>
    </row>
    <row r="841" s="2" customFormat="1" customHeight="1" spans="5:8">
      <c r="E841" s="82"/>
      <c r="H841" s="155"/>
    </row>
    <row r="842" s="2" customFormat="1" customHeight="1" spans="5:8">
      <c r="E842" s="82"/>
      <c r="H842" s="155"/>
    </row>
    <row r="843" s="2" customFormat="1" customHeight="1" spans="5:8">
      <c r="E843" s="82"/>
      <c r="H843" s="155"/>
    </row>
    <row r="844" s="2" customFormat="1" customHeight="1" spans="5:8">
      <c r="E844" s="82"/>
      <c r="H844" s="155"/>
    </row>
    <row r="845" s="2" customFormat="1" customHeight="1" spans="5:8">
      <c r="E845" s="82"/>
      <c r="H845" s="155"/>
    </row>
    <row r="846" s="2" customFormat="1" customHeight="1" spans="5:8">
      <c r="E846" s="82"/>
      <c r="H846" s="155"/>
    </row>
    <row r="847" s="2" customFormat="1" customHeight="1" spans="5:8">
      <c r="E847" s="82"/>
      <c r="H847" s="155"/>
    </row>
    <row r="848" s="2" customFormat="1" customHeight="1" spans="5:8">
      <c r="E848" s="82"/>
      <c r="H848" s="155"/>
    </row>
    <row r="849" s="2" customFormat="1" customHeight="1" spans="5:8">
      <c r="E849" s="82"/>
      <c r="H849" s="155"/>
    </row>
    <row r="850" s="2" customFormat="1" customHeight="1" spans="5:8">
      <c r="E850" s="82"/>
      <c r="H850" s="155"/>
    </row>
    <row r="851" s="2" customFormat="1" customHeight="1" spans="5:8">
      <c r="E851" s="82"/>
      <c r="H851" s="155"/>
    </row>
    <row r="852" s="2" customFormat="1" customHeight="1" spans="5:8">
      <c r="E852" s="82"/>
      <c r="H852" s="155"/>
    </row>
    <row r="853" s="2" customFormat="1" customHeight="1" spans="5:8">
      <c r="E853" s="82"/>
      <c r="H853" s="155"/>
    </row>
    <row r="854" s="2" customFormat="1" customHeight="1" spans="5:8">
      <c r="E854" s="82"/>
      <c r="H854" s="155"/>
    </row>
    <row r="855" s="2" customFormat="1" customHeight="1" spans="5:8">
      <c r="E855" s="82"/>
      <c r="H855" s="155"/>
    </row>
    <row r="856" s="2" customFormat="1" customHeight="1" spans="5:8">
      <c r="E856" s="82"/>
      <c r="H856" s="155"/>
    </row>
    <row r="857" s="2" customFormat="1" customHeight="1" spans="5:8">
      <c r="E857" s="82"/>
      <c r="H857" s="155"/>
    </row>
    <row r="858" s="2" customFormat="1" customHeight="1" spans="5:8">
      <c r="E858" s="82"/>
      <c r="H858" s="155"/>
    </row>
    <row r="859" s="2" customFormat="1" customHeight="1" spans="5:8">
      <c r="E859" s="82"/>
      <c r="H859" s="155"/>
    </row>
    <row r="860" s="2" customFormat="1" customHeight="1" spans="5:8">
      <c r="E860" s="82"/>
      <c r="H860" s="155"/>
    </row>
    <row r="861" s="2" customFormat="1" customHeight="1" spans="5:8">
      <c r="E861" s="82"/>
      <c r="H861" s="155"/>
    </row>
    <row r="862" s="2" customFormat="1" customHeight="1" spans="5:8">
      <c r="E862" s="82"/>
      <c r="H862" s="155"/>
    </row>
    <row r="863" s="2" customFormat="1" customHeight="1" spans="5:8">
      <c r="E863" s="82"/>
      <c r="H863" s="155"/>
    </row>
    <row r="864" s="2" customFormat="1" customHeight="1" spans="5:8">
      <c r="E864" s="82"/>
      <c r="H864" s="155"/>
    </row>
    <row r="865" s="2" customFormat="1" customHeight="1" spans="5:8">
      <c r="E865" s="82"/>
      <c r="H865" s="155"/>
    </row>
    <row r="866" s="2" customFormat="1" customHeight="1" spans="5:8">
      <c r="E866" s="82"/>
      <c r="H866" s="155"/>
    </row>
    <row r="867" s="2" customFormat="1" customHeight="1" spans="5:8">
      <c r="E867" s="82"/>
      <c r="H867" s="155"/>
    </row>
    <row r="868" s="2" customFormat="1" customHeight="1" spans="5:8">
      <c r="E868" s="82"/>
      <c r="H868" s="155"/>
    </row>
    <row r="869" s="2" customFormat="1" customHeight="1" spans="5:8">
      <c r="E869" s="82"/>
      <c r="H869" s="155"/>
    </row>
    <row r="870" s="2" customFormat="1" customHeight="1" spans="5:8">
      <c r="E870" s="82"/>
      <c r="H870" s="155"/>
    </row>
    <row r="871" s="2" customFormat="1" customHeight="1" spans="5:8">
      <c r="E871" s="82"/>
      <c r="H871" s="155"/>
    </row>
    <row r="872" s="2" customFormat="1" customHeight="1" spans="5:8">
      <c r="E872" s="82"/>
      <c r="H872" s="155"/>
    </row>
    <row r="873" s="2" customFormat="1" customHeight="1" spans="5:8">
      <c r="E873" s="82"/>
      <c r="H873" s="155"/>
    </row>
    <row r="874" s="2" customFormat="1" customHeight="1" spans="5:8">
      <c r="E874" s="82"/>
      <c r="H874" s="155"/>
    </row>
    <row r="875" s="2" customFormat="1" customHeight="1" spans="5:8">
      <c r="E875" s="82"/>
      <c r="H875" s="155"/>
    </row>
    <row r="876" s="2" customFormat="1" customHeight="1" spans="5:8">
      <c r="E876" s="82"/>
      <c r="H876" s="155"/>
    </row>
    <row r="877" s="2" customFormat="1" customHeight="1" spans="5:8">
      <c r="E877" s="82"/>
      <c r="H877" s="155"/>
    </row>
    <row r="878" s="2" customFormat="1" customHeight="1" spans="5:8">
      <c r="E878" s="82"/>
      <c r="H878" s="155"/>
    </row>
    <row r="879" s="2" customFormat="1" customHeight="1" spans="5:8">
      <c r="E879" s="82"/>
      <c r="H879" s="155"/>
    </row>
    <row r="880" s="2" customFormat="1" customHeight="1" spans="5:8">
      <c r="E880" s="82"/>
      <c r="H880" s="155"/>
    </row>
    <row r="881" s="2" customFormat="1" customHeight="1" spans="5:8">
      <c r="E881" s="82"/>
      <c r="H881" s="155"/>
    </row>
    <row r="882" s="2" customFormat="1" customHeight="1" spans="5:8">
      <c r="E882" s="82"/>
      <c r="H882" s="155"/>
    </row>
    <row r="883" s="2" customFormat="1" customHeight="1" spans="5:8">
      <c r="E883" s="82"/>
      <c r="H883" s="155"/>
    </row>
    <row r="884" s="2" customFormat="1" customHeight="1" spans="5:8">
      <c r="E884" s="82"/>
      <c r="H884" s="155"/>
    </row>
    <row r="885" s="2" customFormat="1" customHeight="1" spans="5:8">
      <c r="E885" s="82"/>
      <c r="H885" s="155"/>
    </row>
    <row r="886" s="2" customFormat="1" customHeight="1" spans="5:8">
      <c r="E886" s="82"/>
      <c r="H886" s="155"/>
    </row>
    <row r="887" s="2" customFormat="1" customHeight="1" spans="5:8">
      <c r="E887" s="82"/>
      <c r="H887" s="155"/>
    </row>
    <row r="888" s="2" customFormat="1" customHeight="1" spans="5:8">
      <c r="E888" s="82"/>
      <c r="H888" s="155"/>
    </row>
    <row r="889" s="2" customFormat="1" customHeight="1" spans="5:8">
      <c r="E889" s="82"/>
      <c r="H889" s="155"/>
    </row>
    <row r="890" s="2" customFormat="1" customHeight="1" spans="5:8">
      <c r="E890" s="82"/>
      <c r="H890" s="155"/>
    </row>
    <row r="891" s="2" customFormat="1" customHeight="1" spans="5:8">
      <c r="E891" s="82"/>
      <c r="H891" s="155"/>
    </row>
    <row r="892" s="2" customFormat="1" customHeight="1" spans="5:8">
      <c r="E892" s="82"/>
      <c r="H892" s="155"/>
    </row>
    <row r="893" s="2" customFormat="1" customHeight="1" spans="5:8">
      <c r="E893" s="82"/>
      <c r="H893" s="155"/>
    </row>
    <row r="894" s="2" customFormat="1" customHeight="1" spans="5:8">
      <c r="E894" s="82"/>
      <c r="H894" s="155"/>
    </row>
    <row r="895" s="2" customFormat="1" customHeight="1" spans="5:8">
      <c r="E895" s="82"/>
      <c r="H895" s="155"/>
    </row>
    <row r="896" s="2" customFormat="1" customHeight="1" spans="5:8">
      <c r="E896" s="82"/>
      <c r="H896" s="155"/>
    </row>
    <row r="897" s="2" customFormat="1" customHeight="1" spans="5:8">
      <c r="E897" s="82"/>
      <c r="H897" s="155"/>
    </row>
    <row r="898" s="2" customFormat="1" customHeight="1" spans="5:8">
      <c r="E898" s="82"/>
      <c r="H898" s="155"/>
    </row>
    <row r="899" s="2" customFormat="1" customHeight="1" spans="5:8">
      <c r="E899" s="82"/>
      <c r="H899" s="155"/>
    </row>
    <row r="900" s="2" customFormat="1" customHeight="1" spans="5:8">
      <c r="E900" s="82"/>
      <c r="H900" s="155"/>
    </row>
    <row r="901" s="2" customFormat="1" customHeight="1" spans="5:8">
      <c r="E901" s="82"/>
      <c r="H901" s="155"/>
    </row>
    <row r="902" s="2" customFormat="1" customHeight="1" spans="5:8">
      <c r="E902" s="82"/>
      <c r="H902" s="155"/>
    </row>
    <row r="903" s="2" customFormat="1" customHeight="1" spans="5:8">
      <c r="E903" s="82"/>
      <c r="H903" s="155"/>
    </row>
    <row r="904" s="2" customFormat="1" customHeight="1" spans="5:8">
      <c r="E904" s="82"/>
      <c r="H904" s="155"/>
    </row>
    <row r="905" s="2" customFormat="1" customHeight="1" spans="5:8">
      <c r="E905" s="82"/>
      <c r="H905" s="155"/>
    </row>
    <row r="906" s="2" customFormat="1" customHeight="1" spans="5:8">
      <c r="E906" s="82"/>
      <c r="H906" s="155"/>
    </row>
    <row r="907" s="2" customFormat="1" customHeight="1" spans="5:8">
      <c r="E907" s="82"/>
      <c r="H907" s="155"/>
    </row>
    <row r="908" s="2" customFormat="1" customHeight="1" spans="5:8">
      <c r="E908" s="82"/>
      <c r="H908" s="155"/>
    </row>
    <row r="909" s="2" customFormat="1" customHeight="1" spans="5:8">
      <c r="E909" s="82"/>
      <c r="H909" s="155"/>
    </row>
    <row r="910" s="2" customFormat="1" customHeight="1" spans="5:8">
      <c r="E910" s="82"/>
      <c r="H910" s="155"/>
    </row>
    <row r="911" s="2" customFormat="1" customHeight="1" spans="5:8">
      <c r="E911" s="82"/>
      <c r="H911" s="155"/>
    </row>
    <row r="912" s="2" customFormat="1" customHeight="1" spans="5:8">
      <c r="E912" s="82"/>
      <c r="H912" s="155"/>
    </row>
    <row r="913" s="2" customFormat="1" customHeight="1" spans="5:8">
      <c r="E913" s="82"/>
      <c r="H913" s="155"/>
    </row>
    <row r="914" s="2" customFormat="1" customHeight="1" spans="5:8">
      <c r="E914" s="82"/>
      <c r="H914" s="155"/>
    </row>
    <row r="915" s="2" customFormat="1" customHeight="1" spans="5:8">
      <c r="E915" s="82"/>
      <c r="H915" s="155"/>
    </row>
    <row r="916" s="2" customFormat="1" customHeight="1" spans="5:8">
      <c r="E916" s="82"/>
      <c r="H916" s="155"/>
    </row>
    <row r="917" s="2" customFormat="1" customHeight="1" spans="5:8">
      <c r="E917" s="82"/>
      <c r="H917" s="155"/>
    </row>
    <row r="918" s="2" customFormat="1" customHeight="1" spans="5:8">
      <c r="E918" s="82"/>
      <c r="H918" s="155"/>
    </row>
    <row r="919" s="2" customFormat="1" customHeight="1" spans="5:8">
      <c r="E919" s="82"/>
      <c r="H919" s="155"/>
    </row>
    <row r="920" s="2" customFormat="1" customHeight="1" spans="5:8">
      <c r="E920" s="82"/>
      <c r="H920" s="155"/>
    </row>
    <row r="921" s="2" customFormat="1" customHeight="1" spans="5:8">
      <c r="E921" s="82"/>
      <c r="H921" s="155"/>
    </row>
    <row r="922" s="2" customFormat="1" customHeight="1" spans="5:8">
      <c r="E922" s="82"/>
      <c r="H922" s="155"/>
    </row>
    <row r="923" s="2" customFormat="1" customHeight="1" spans="5:8">
      <c r="E923" s="82"/>
      <c r="H923" s="155"/>
    </row>
    <row r="924" s="2" customFormat="1" customHeight="1" spans="5:8">
      <c r="E924" s="82"/>
      <c r="H924" s="155"/>
    </row>
    <row r="925" s="2" customFormat="1" customHeight="1" spans="5:8">
      <c r="E925" s="82"/>
      <c r="H925" s="155"/>
    </row>
    <row r="926" s="2" customFormat="1" customHeight="1" spans="5:8">
      <c r="E926" s="82"/>
      <c r="H926" s="155"/>
    </row>
    <row r="927" s="2" customFormat="1" customHeight="1" spans="5:8">
      <c r="E927" s="82"/>
      <c r="H927" s="155"/>
    </row>
    <row r="928" s="2" customFormat="1" customHeight="1" spans="5:8">
      <c r="E928" s="82"/>
      <c r="H928" s="155"/>
    </row>
    <row r="929" s="2" customFormat="1" customHeight="1" spans="5:8">
      <c r="E929" s="82"/>
      <c r="H929" s="155"/>
    </row>
    <row r="930" s="2" customFormat="1" customHeight="1" spans="5:8">
      <c r="E930" s="82"/>
      <c r="H930" s="155"/>
    </row>
    <row r="931" s="2" customFormat="1" customHeight="1" spans="5:8">
      <c r="E931" s="82"/>
      <c r="H931" s="155"/>
    </row>
    <row r="932" s="2" customFormat="1" customHeight="1" spans="5:8">
      <c r="E932" s="82"/>
      <c r="H932" s="155"/>
    </row>
    <row r="933" s="2" customFormat="1" customHeight="1" spans="5:8">
      <c r="E933" s="82"/>
      <c r="H933" s="155"/>
    </row>
    <row r="934" s="2" customFormat="1" customHeight="1" spans="5:8">
      <c r="E934" s="82"/>
      <c r="H934" s="155"/>
    </row>
    <row r="935" s="2" customFormat="1" customHeight="1" spans="5:8">
      <c r="E935" s="82"/>
      <c r="H935" s="155"/>
    </row>
    <row r="936" s="2" customFormat="1" customHeight="1" spans="5:8">
      <c r="E936" s="82"/>
      <c r="H936" s="155"/>
    </row>
    <row r="937" s="2" customFormat="1" customHeight="1" spans="5:8">
      <c r="E937" s="82"/>
      <c r="H937" s="155"/>
    </row>
    <row r="938" s="2" customFormat="1" customHeight="1" spans="5:8">
      <c r="E938" s="82"/>
      <c r="H938" s="155"/>
    </row>
    <row r="939" s="2" customFormat="1" customHeight="1" spans="5:8">
      <c r="E939" s="82"/>
      <c r="H939" s="155"/>
    </row>
    <row r="940" s="2" customFormat="1" customHeight="1" spans="5:8">
      <c r="E940" s="82"/>
      <c r="H940" s="155"/>
    </row>
    <row r="941" s="2" customFormat="1" customHeight="1" spans="5:8">
      <c r="E941" s="82"/>
      <c r="H941" s="155"/>
    </row>
    <row r="942" s="2" customFormat="1" customHeight="1" spans="5:8">
      <c r="E942" s="82"/>
      <c r="H942" s="155"/>
    </row>
    <row r="943" s="2" customFormat="1" customHeight="1" spans="5:8">
      <c r="E943" s="82"/>
      <c r="H943" s="155"/>
    </row>
    <row r="944" s="2" customFormat="1" customHeight="1" spans="5:8">
      <c r="E944" s="82"/>
      <c r="H944" s="155"/>
    </row>
    <row r="945" s="2" customFormat="1" customHeight="1" spans="5:8">
      <c r="E945" s="82"/>
      <c r="H945" s="155"/>
    </row>
    <row r="946" s="2" customFormat="1" customHeight="1" spans="5:8">
      <c r="E946" s="82"/>
      <c r="H946" s="155"/>
    </row>
    <row r="947" s="2" customFormat="1" customHeight="1" spans="5:8">
      <c r="E947" s="82"/>
      <c r="H947" s="155"/>
    </row>
    <row r="948" s="2" customFormat="1" customHeight="1" spans="5:8">
      <c r="E948" s="82"/>
      <c r="H948" s="155"/>
    </row>
    <row r="949" s="2" customFormat="1" customHeight="1" spans="5:8">
      <c r="E949" s="82"/>
      <c r="H949" s="155"/>
    </row>
    <row r="950" s="2" customFormat="1" customHeight="1" spans="5:8">
      <c r="E950" s="82"/>
      <c r="H950" s="155"/>
    </row>
    <row r="951" s="2" customFormat="1" customHeight="1" spans="5:8">
      <c r="E951" s="82"/>
      <c r="H951" s="155"/>
    </row>
    <row r="952" s="2" customFormat="1" customHeight="1" spans="5:8">
      <c r="E952" s="82"/>
      <c r="H952" s="155"/>
    </row>
    <row r="953" s="2" customFormat="1" customHeight="1" spans="5:8">
      <c r="E953" s="82"/>
      <c r="H953" s="155"/>
    </row>
    <row r="954" s="2" customFormat="1" customHeight="1" spans="5:8">
      <c r="E954" s="82"/>
      <c r="H954" s="155"/>
    </row>
    <row r="955" s="2" customFormat="1" customHeight="1" spans="5:8">
      <c r="E955" s="82"/>
      <c r="H955" s="155"/>
    </row>
    <row r="956" s="2" customFormat="1" customHeight="1" spans="5:8">
      <c r="E956" s="82"/>
      <c r="H956" s="155"/>
    </row>
    <row r="957" s="2" customFormat="1" customHeight="1" spans="5:8">
      <c r="E957" s="82"/>
      <c r="H957" s="155"/>
    </row>
    <row r="958" s="2" customFormat="1" customHeight="1" spans="5:8">
      <c r="E958" s="82"/>
      <c r="H958" s="155"/>
    </row>
    <row r="959" s="2" customFormat="1" customHeight="1" spans="5:8">
      <c r="E959" s="82"/>
      <c r="H959" s="155"/>
    </row>
    <row r="960" s="2" customFormat="1" customHeight="1" spans="5:8">
      <c r="E960" s="82"/>
      <c r="H960" s="155"/>
    </row>
    <row r="961" s="2" customFormat="1" customHeight="1" spans="5:8">
      <c r="E961" s="82"/>
      <c r="H961" s="155"/>
    </row>
    <row r="962" s="2" customFormat="1" customHeight="1" spans="5:8">
      <c r="E962" s="82"/>
      <c r="H962" s="155"/>
    </row>
    <row r="963" s="2" customFormat="1" customHeight="1" spans="5:8">
      <c r="E963" s="82"/>
      <c r="H963" s="155"/>
    </row>
    <row r="964" s="2" customFormat="1" customHeight="1" spans="5:8">
      <c r="E964" s="82"/>
      <c r="H964" s="155"/>
    </row>
    <row r="965" s="2" customFormat="1" customHeight="1" spans="5:8">
      <c r="E965" s="82"/>
      <c r="H965" s="155"/>
    </row>
    <row r="966" s="2" customFormat="1" customHeight="1" spans="5:8">
      <c r="E966" s="82"/>
      <c r="H966" s="155"/>
    </row>
    <row r="967" s="2" customFormat="1" customHeight="1" spans="5:8">
      <c r="E967" s="82"/>
      <c r="H967" s="155"/>
    </row>
    <row r="968" s="2" customFormat="1" customHeight="1" spans="5:8">
      <c r="E968" s="82"/>
      <c r="H968" s="155"/>
    </row>
    <row r="969" s="2" customFormat="1" customHeight="1" spans="5:8">
      <c r="E969" s="82"/>
      <c r="H969" s="155"/>
    </row>
    <row r="970" s="2" customFormat="1" customHeight="1" spans="5:8">
      <c r="E970" s="82"/>
      <c r="H970" s="155"/>
    </row>
    <row r="971" s="2" customFormat="1" customHeight="1" spans="5:8">
      <c r="E971" s="82"/>
      <c r="H971" s="155"/>
    </row>
    <row r="972" s="2" customFormat="1" customHeight="1" spans="5:8">
      <c r="E972" s="82"/>
      <c r="H972" s="155"/>
    </row>
    <row r="973" s="2" customFormat="1" customHeight="1" spans="5:8">
      <c r="E973" s="82"/>
      <c r="H973" s="155"/>
    </row>
    <row r="974" s="2" customFormat="1" customHeight="1" spans="5:8">
      <c r="E974" s="82"/>
      <c r="H974" s="155"/>
    </row>
    <row r="975" s="2" customFormat="1" customHeight="1" spans="5:8">
      <c r="E975" s="82"/>
      <c r="H975" s="155"/>
    </row>
    <row r="976" s="2" customFormat="1" customHeight="1" spans="5:8">
      <c r="E976" s="82"/>
      <c r="H976" s="155"/>
    </row>
    <row r="977" s="2" customFormat="1" customHeight="1" spans="5:8">
      <c r="E977" s="82"/>
      <c r="H977" s="155"/>
    </row>
    <row r="978" s="2" customFormat="1" customHeight="1" spans="5:8">
      <c r="E978" s="82"/>
      <c r="H978" s="155"/>
    </row>
    <row r="979" s="2" customFormat="1" customHeight="1" spans="5:8">
      <c r="E979" s="82"/>
      <c r="H979" s="155"/>
    </row>
    <row r="980" s="2" customFormat="1" customHeight="1" spans="5:8">
      <c r="E980" s="82"/>
      <c r="H980" s="155"/>
    </row>
    <row r="981" s="2" customFormat="1" customHeight="1" spans="5:8">
      <c r="E981" s="82"/>
      <c r="H981" s="155"/>
    </row>
    <row r="982" s="2" customFormat="1" customHeight="1" spans="5:8">
      <c r="E982" s="82"/>
      <c r="H982" s="155"/>
    </row>
    <row r="983" s="2" customFormat="1" customHeight="1" spans="5:8">
      <c r="E983" s="82"/>
      <c r="H983" s="155"/>
    </row>
    <row r="984" s="2" customFormat="1" customHeight="1" spans="5:8">
      <c r="E984" s="82"/>
      <c r="H984" s="155"/>
    </row>
    <row r="985" s="2" customFormat="1" customHeight="1" spans="5:8">
      <c r="E985" s="82"/>
      <c r="H985" s="155"/>
    </row>
    <row r="986" s="2" customFormat="1" customHeight="1" spans="5:8">
      <c r="E986" s="82"/>
      <c r="H986" s="155"/>
    </row>
    <row r="987" s="2" customFormat="1" customHeight="1" spans="5:8">
      <c r="E987" s="82"/>
      <c r="H987" s="155"/>
    </row>
    <row r="988" s="2" customFormat="1" customHeight="1" spans="5:8">
      <c r="E988" s="82"/>
      <c r="H988" s="155"/>
    </row>
    <row r="989" s="2" customFormat="1" customHeight="1" spans="5:8">
      <c r="E989" s="82"/>
      <c r="H989" s="155"/>
    </row>
    <row r="990" s="2" customFormat="1" customHeight="1" spans="5:8">
      <c r="E990" s="82"/>
      <c r="H990" s="155"/>
    </row>
    <row r="991" s="2" customFormat="1" customHeight="1" spans="5:8">
      <c r="E991" s="82"/>
      <c r="H991" s="155"/>
    </row>
    <row r="992" s="2" customFormat="1" customHeight="1" spans="5:8">
      <c r="E992" s="82"/>
      <c r="H992" s="155"/>
    </row>
    <row r="993" s="2" customFormat="1" customHeight="1" spans="5:8">
      <c r="E993" s="82"/>
      <c r="H993" s="155"/>
    </row>
    <row r="994" s="2" customFormat="1" customHeight="1" spans="5:8">
      <c r="E994" s="82"/>
      <c r="H994" s="155"/>
    </row>
    <row r="995" s="2" customFormat="1" customHeight="1" spans="5:8">
      <c r="E995" s="82"/>
      <c r="H995" s="155"/>
    </row>
    <row r="996" s="2" customFormat="1" customHeight="1" spans="5:8">
      <c r="E996" s="82"/>
      <c r="H996" s="155"/>
    </row>
    <row r="997" s="2" customFormat="1" customHeight="1" spans="5:8">
      <c r="E997" s="82"/>
      <c r="H997" s="155"/>
    </row>
    <row r="998" s="2" customFormat="1" customHeight="1" spans="5:8">
      <c r="E998" s="82"/>
      <c r="H998" s="155"/>
    </row>
    <row r="999" s="2" customFormat="1" customHeight="1" spans="5:8">
      <c r="E999" s="82"/>
      <c r="H999" s="155"/>
    </row>
    <row r="1000" s="2" customFormat="1" customHeight="1" spans="5:8">
      <c r="E1000" s="82"/>
      <c r="H1000" s="155"/>
    </row>
    <row r="1001" s="2" customFormat="1" customHeight="1" spans="5:8">
      <c r="E1001" s="82"/>
      <c r="H1001" s="155"/>
    </row>
    <row r="1002" s="2" customFormat="1" customHeight="1" spans="5:8">
      <c r="E1002" s="82"/>
      <c r="H1002" s="155"/>
    </row>
    <row r="1003" s="2" customFormat="1" customHeight="1" spans="5:8">
      <c r="E1003" s="82"/>
      <c r="H1003" s="155"/>
    </row>
    <row r="1004" s="2" customFormat="1" customHeight="1" spans="5:8">
      <c r="E1004" s="82"/>
      <c r="H1004" s="155"/>
    </row>
    <row r="1005" s="2" customFormat="1" customHeight="1" spans="5:8">
      <c r="E1005" s="82"/>
      <c r="H1005" s="155"/>
    </row>
    <row r="1006" s="2" customFormat="1" customHeight="1" spans="5:8">
      <c r="E1006" s="82"/>
      <c r="H1006" s="155"/>
    </row>
    <row r="1007" s="2" customFormat="1" customHeight="1" spans="5:8">
      <c r="E1007" s="82"/>
      <c r="H1007" s="155"/>
    </row>
    <row r="1008" s="2" customFormat="1" customHeight="1" spans="5:8">
      <c r="E1008" s="82"/>
      <c r="H1008" s="155"/>
    </row>
    <row r="1009" s="2" customFormat="1" customHeight="1" spans="5:8">
      <c r="E1009" s="82"/>
      <c r="H1009" s="155"/>
    </row>
    <row r="1010" s="2" customFormat="1" customHeight="1" spans="5:8">
      <c r="E1010" s="82"/>
      <c r="H1010" s="155"/>
    </row>
    <row r="1011" s="2" customFormat="1" customHeight="1" spans="5:8">
      <c r="E1011" s="82"/>
      <c r="H1011" s="155"/>
    </row>
    <row r="1012" s="2" customFormat="1" customHeight="1" spans="5:8">
      <c r="E1012" s="82"/>
      <c r="H1012" s="155"/>
    </row>
    <row r="1013" s="2" customFormat="1" customHeight="1" spans="5:8">
      <c r="E1013" s="82"/>
      <c r="H1013" s="155"/>
    </row>
    <row r="1014" s="2" customFormat="1" customHeight="1" spans="5:8">
      <c r="E1014" s="82"/>
      <c r="H1014" s="155"/>
    </row>
    <row r="1015" s="2" customFormat="1" customHeight="1" spans="5:8">
      <c r="E1015" s="82"/>
      <c r="H1015" s="155"/>
    </row>
    <row r="1016" s="2" customFormat="1" customHeight="1" spans="5:8">
      <c r="E1016" s="82"/>
      <c r="H1016" s="155"/>
    </row>
    <row r="1017" s="2" customFormat="1" customHeight="1" spans="5:8">
      <c r="E1017" s="82"/>
      <c r="H1017" s="155"/>
    </row>
    <row r="1018" s="2" customFormat="1" customHeight="1" spans="5:8">
      <c r="E1018" s="82"/>
      <c r="H1018" s="155"/>
    </row>
    <row r="1019" s="2" customFormat="1" customHeight="1" spans="5:8">
      <c r="E1019" s="82"/>
      <c r="H1019" s="155"/>
    </row>
    <row r="1020" s="2" customFormat="1" customHeight="1" spans="5:8">
      <c r="E1020" s="82"/>
      <c r="H1020" s="155"/>
    </row>
    <row r="1021" s="2" customFormat="1" customHeight="1" spans="5:8">
      <c r="E1021" s="82"/>
      <c r="H1021" s="155"/>
    </row>
    <row r="1022" s="2" customFormat="1" customHeight="1" spans="5:8">
      <c r="E1022" s="82"/>
      <c r="H1022" s="155"/>
    </row>
    <row r="1023" s="2" customFormat="1" customHeight="1" spans="5:8">
      <c r="E1023" s="82"/>
      <c r="H1023" s="155"/>
    </row>
    <row r="1024" s="2" customFormat="1" customHeight="1" spans="5:8">
      <c r="E1024" s="82"/>
      <c r="H1024" s="155"/>
    </row>
    <row r="1025" s="2" customFormat="1" customHeight="1" spans="5:8">
      <c r="E1025" s="82"/>
      <c r="H1025" s="155"/>
    </row>
    <row r="1026" s="2" customFormat="1" customHeight="1" spans="5:8">
      <c r="E1026" s="82"/>
      <c r="H1026" s="155"/>
    </row>
    <row r="1027" s="2" customFormat="1" customHeight="1" spans="5:8">
      <c r="E1027" s="82"/>
      <c r="H1027" s="155"/>
    </row>
    <row r="1028" s="2" customFormat="1" customHeight="1" spans="5:8">
      <c r="E1028" s="82"/>
      <c r="H1028" s="155"/>
    </row>
    <row r="1029" s="2" customFormat="1" customHeight="1" spans="5:8">
      <c r="E1029" s="82"/>
      <c r="H1029" s="155"/>
    </row>
    <row r="1030" s="2" customFormat="1" customHeight="1" spans="5:8">
      <c r="E1030" s="82"/>
      <c r="H1030" s="155"/>
    </row>
    <row r="1031" s="2" customFormat="1" customHeight="1" spans="5:8">
      <c r="E1031" s="82"/>
      <c r="H1031" s="155"/>
    </row>
    <row r="1032" s="2" customFormat="1" customHeight="1" spans="5:8">
      <c r="E1032" s="82"/>
      <c r="H1032" s="155"/>
    </row>
    <row r="1033" s="2" customFormat="1" customHeight="1" spans="5:8">
      <c r="E1033" s="82"/>
      <c r="H1033" s="155"/>
    </row>
    <row r="1034" s="2" customFormat="1" customHeight="1" spans="5:8">
      <c r="E1034" s="82"/>
      <c r="H1034" s="155"/>
    </row>
    <row r="1035" s="2" customFormat="1" customHeight="1" spans="5:8">
      <c r="E1035" s="82"/>
      <c r="H1035" s="155"/>
    </row>
    <row r="1036" s="2" customFormat="1" customHeight="1" spans="5:8">
      <c r="E1036" s="82"/>
      <c r="H1036" s="155"/>
    </row>
    <row r="1037" s="2" customFormat="1" customHeight="1" spans="5:8">
      <c r="E1037" s="82"/>
      <c r="H1037" s="155"/>
    </row>
    <row r="1038" s="2" customFormat="1" customHeight="1" spans="5:8">
      <c r="E1038" s="82"/>
      <c r="H1038" s="155"/>
    </row>
    <row r="1039" s="2" customFormat="1" customHeight="1" spans="5:8">
      <c r="E1039" s="82"/>
      <c r="H1039" s="155"/>
    </row>
    <row r="1040" s="2" customFormat="1" customHeight="1" spans="5:8">
      <c r="E1040" s="82"/>
      <c r="H1040" s="155"/>
    </row>
    <row r="1041" s="2" customFormat="1" customHeight="1" spans="5:8">
      <c r="E1041" s="82"/>
      <c r="H1041" s="155"/>
    </row>
    <row r="1042" s="2" customFormat="1" customHeight="1" spans="5:8">
      <c r="E1042" s="82"/>
      <c r="H1042" s="155"/>
    </row>
    <row r="1043" s="2" customFormat="1" customHeight="1" spans="5:8">
      <c r="E1043" s="82"/>
      <c r="H1043" s="155"/>
    </row>
    <row r="1044" s="2" customFormat="1" customHeight="1" spans="5:8">
      <c r="E1044" s="82"/>
      <c r="H1044" s="155"/>
    </row>
    <row r="1045" s="2" customFormat="1" customHeight="1" spans="5:8">
      <c r="E1045" s="82"/>
      <c r="H1045" s="155"/>
    </row>
    <row r="1046" s="2" customFormat="1" customHeight="1" spans="5:8">
      <c r="E1046" s="82"/>
      <c r="H1046" s="155"/>
    </row>
    <row r="1047" s="2" customFormat="1" customHeight="1" spans="5:8">
      <c r="E1047" s="82"/>
      <c r="H1047" s="155"/>
    </row>
    <row r="1048" s="2" customFormat="1" customHeight="1" spans="5:8">
      <c r="E1048" s="82"/>
      <c r="H1048" s="155"/>
    </row>
    <row r="1049" s="2" customFormat="1" customHeight="1" spans="5:8">
      <c r="E1049" s="82"/>
      <c r="H1049" s="155"/>
    </row>
    <row r="1050" s="2" customFormat="1" customHeight="1" spans="5:8">
      <c r="E1050" s="82"/>
      <c r="H1050" s="155"/>
    </row>
    <row r="1051" s="2" customFormat="1" customHeight="1" spans="5:8">
      <c r="E1051" s="82"/>
      <c r="H1051" s="155"/>
    </row>
    <row r="1052" s="2" customFormat="1" customHeight="1" spans="5:8">
      <c r="E1052" s="82"/>
      <c r="H1052" s="155"/>
    </row>
    <row r="1053" s="2" customFormat="1" customHeight="1" spans="5:8">
      <c r="E1053" s="82"/>
      <c r="H1053" s="155"/>
    </row>
    <row r="1054" s="2" customFormat="1" customHeight="1" spans="5:8">
      <c r="E1054" s="82"/>
      <c r="H1054" s="155"/>
    </row>
    <row r="1055" s="2" customFormat="1" customHeight="1" spans="5:8">
      <c r="E1055" s="82"/>
      <c r="H1055" s="155"/>
    </row>
    <row r="1056" s="2" customFormat="1" customHeight="1" spans="5:8">
      <c r="E1056" s="82"/>
      <c r="H1056" s="155"/>
    </row>
    <row r="1057" s="2" customFormat="1" customHeight="1" spans="5:8">
      <c r="E1057" s="82"/>
      <c r="H1057" s="155"/>
    </row>
    <row r="1058" s="2" customFormat="1" customHeight="1" spans="5:8">
      <c r="E1058" s="82"/>
      <c r="H1058" s="155"/>
    </row>
    <row r="1059" s="2" customFormat="1" customHeight="1" spans="5:8">
      <c r="E1059" s="82"/>
      <c r="H1059" s="155"/>
    </row>
    <row r="1060" s="2" customFormat="1" customHeight="1" spans="5:8">
      <c r="E1060" s="82"/>
      <c r="H1060" s="155"/>
    </row>
    <row r="1061" s="2" customFormat="1" customHeight="1" spans="5:8">
      <c r="E1061" s="82"/>
      <c r="H1061" s="155"/>
    </row>
    <row r="1062" s="2" customFormat="1" customHeight="1" spans="5:8">
      <c r="E1062" s="82"/>
      <c r="H1062" s="155"/>
    </row>
    <row r="1063" s="2" customFormat="1" customHeight="1" spans="5:8">
      <c r="E1063" s="82"/>
      <c r="H1063" s="155"/>
    </row>
    <row r="1064" s="2" customFormat="1" customHeight="1" spans="5:8">
      <c r="E1064" s="82"/>
      <c r="H1064" s="155"/>
    </row>
    <row r="1065" s="2" customFormat="1" customHeight="1" spans="5:8">
      <c r="E1065" s="82"/>
      <c r="H1065" s="155"/>
    </row>
    <row r="1066" s="2" customFormat="1" customHeight="1" spans="5:8">
      <c r="E1066" s="82"/>
      <c r="H1066" s="155"/>
    </row>
    <row r="1067" s="2" customFormat="1" customHeight="1" spans="5:8">
      <c r="E1067" s="82"/>
      <c r="H1067" s="155"/>
    </row>
    <row r="1068" s="2" customFormat="1" customHeight="1" spans="5:8">
      <c r="E1068" s="82"/>
      <c r="H1068" s="155"/>
    </row>
    <row r="1069" s="2" customFormat="1" customHeight="1" spans="5:8">
      <c r="E1069" s="82"/>
      <c r="H1069" s="155"/>
    </row>
    <row r="1070" s="2" customFormat="1" customHeight="1" spans="5:8">
      <c r="E1070" s="82"/>
      <c r="H1070" s="155"/>
    </row>
    <row r="1071" s="2" customFormat="1" customHeight="1" spans="5:8">
      <c r="E1071" s="82"/>
      <c r="H1071" s="155"/>
    </row>
    <row r="1072" s="2" customFormat="1" customHeight="1" spans="5:8">
      <c r="E1072" s="82"/>
      <c r="H1072" s="155"/>
    </row>
    <row r="1073" s="2" customFormat="1" customHeight="1" spans="5:8">
      <c r="E1073" s="82"/>
      <c r="H1073" s="155"/>
    </row>
    <row r="1074" s="2" customFormat="1" customHeight="1" spans="5:8">
      <c r="E1074" s="82"/>
      <c r="H1074" s="155"/>
    </row>
    <row r="1075" s="2" customFormat="1" customHeight="1" spans="5:8">
      <c r="E1075" s="82"/>
      <c r="H1075" s="155"/>
    </row>
    <row r="1076" s="2" customFormat="1" customHeight="1" spans="5:8">
      <c r="E1076" s="82"/>
      <c r="H1076" s="155"/>
    </row>
    <row r="1077" s="2" customFormat="1" customHeight="1" spans="5:8">
      <c r="E1077" s="82"/>
      <c r="H1077" s="155"/>
    </row>
    <row r="1078" s="2" customFormat="1" customHeight="1" spans="5:8">
      <c r="E1078" s="82"/>
      <c r="H1078" s="155"/>
    </row>
    <row r="1079" s="2" customFormat="1" customHeight="1" spans="5:8">
      <c r="E1079" s="82"/>
      <c r="H1079" s="155"/>
    </row>
    <row r="1080" s="2" customFormat="1" customHeight="1" spans="5:8">
      <c r="E1080" s="82"/>
      <c r="H1080" s="155"/>
    </row>
    <row r="1081" s="2" customFormat="1" customHeight="1" spans="5:8">
      <c r="E1081" s="82"/>
      <c r="H1081" s="155"/>
    </row>
    <row r="1082" s="2" customFormat="1" customHeight="1" spans="5:8">
      <c r="E1082" s="82"/>
      <c r="H1082" s="155"/>
    </row>
    <row r="1083" s="2" customFormat="1" customHeight="1" spans="5:8">
      <c r="E1083" s="82"/>
      <c r="H1083" s="155"/>
    </row>
    <row r="1084" s="2" customFormat="1" customHeight="1" spans="5:8">
      <c r="E1084" s="82"/>
      <c r="H1084" s="155"/>
    </row>
    <row r="1085" s="2" customFormat="1" customHeight="1" spans="5:8">
      <c r="E1085" s="82"/>
      <c r="H1085" s="155"/>
    </row>
    <row r="1086" s="2" customFormat="1" customHeight="1" spans="5:8">
      <c r="E1086" s="82"/>
      <c r="H1086" s="155"/>
    </row>
    <row r="1087" s="2" customFormat="1" customHeight="1" spans="5:8">
      <c r="E1087" s="82"/>
      <c r="H1087" s="155"/>
    </row>
    <row r="1088" s="2" customFormat="1" customHeight="1" spans="5:8">
      <c r="E1088" s="82"/>
      <c r="H1088" s="155"/>
    </row>
    <row r="1089" s="2" customFormat="1" customHeight="1" spans="5:8">
      <c r="E1089" s="82"/>
      <c r="H1089" s="155"/>
    </row>
    <row r="1090" s="2" customFormat="1" customHeight="1" spans="5:8">
      <c r="E1090" s="82"/>
      <c r="H1090" s="155"/>
    </row>
    <row r="1091" s="2" customFormat="1" customHeight="1" spans="5:8">
      <c r="E1091" s="82"/>
      <c r="H1091" s="155"/>
    </row>
    <row r="1092" s="2" customFormat="1" customHeight="1" spans="5:8">
      <c r="E1092" s="82"/>
      <c r="H1092" s="155"/>
    </row>
    <row r="1093" s="2" customFormat="1" customHeight="1" spans="5:8">
      <c r="E1093" s="82"/>
      <c r="H1093" s="155"/>
    </row>
    <row r="1094" s="2" customFormat="1" customHeight="1" spans="5:8">
      <c r="E1094" s="82"/>
      <c r="H1094" s="155"/>
    </row>
    <row r="1095" s="2" customFormat="1" customHeight="1" spans="5:8">
      <c r="E1095" s="82"/>
      <c r="H1095" s="155"/>
    </row>
    <row r="1096" s="2" customFormat="1" customHeight="1" spans="5:8">
      <c r="E1096" s="82"/>
      <c r="H1096" s="155"/>
    </row>
    <row r="1097" s="2" customFormat="1" customHeight="1" spans="5:8">
      <c r="E1097" s="82"/>
      <c r="H1097" s="155"/>
    </row>
    <row r="1098" s="2" customFormat="1" customHeight="1" spans="5:8">
      <c r="E1098" s="82"/>
      <c r="H1098" s="155"/>
    </row>
    <row r="1099" s="2" customFormat="1" customHeight="1" spans="5:8">
      <c r="E1099" s="82"/>
      <c r="H1099" s="155"/>
    </row>
    <row r="1100" s="2" customFormat="1" customHeight="1" spans="5:8">
      <c r="E1100" s="82"/>
      <c r="H1100" s="155"/>
    </row>
    <row r="1101" s="2" customFormat="1" customHeight="1" spans="5:8">
      <c r="E1101" s="82"/>
      <c r="H1101" s="155"/>
    </row>
    <row r="1102" s="2" customFormat="1" customHeight="1" spans="5:8">
      <c r="E1102" s="82"/>
      <c r="H1102" s="155"/>
    </row>
    <row r="1103" s="2" customFormat="1" customHeight="1" spans="5:8">
      <c r="E1103" s="82"/>
      <c r="H1103" s="155"/>
    </row>
    <row r="1104" s="2" customFormat="1" customHeight="1" spans="5:8">
      <c r="E1104" s="82"/>
      <c r="H1104" s="155"/>
    </row>
    <row r="1105" s="2" customFormat="1" customHeight="1" spans="5:8">
      <c r="E1105" s="82"/>
      <c r="H1105" s="155"/>
    </row>
    <row r="1106" s="2" customFormat="1" customHeight="1" spans="5:8">
      <c r="E1106" s="82"/>
      <c r="H1106" s="155"/>
    </row>
    <row r="1107" s="2" customFormat="1" customHeight="1" spans="5:8">
      <c r="E1107" s="82"/>
      <c r="H1107" s="155"/>
    </row>
    <row r="1108" s="2" customFormat="1" customHeight="1" spans="5:8">
      <c r="E1108" s="82"/>
      <c r="H1108" s="155"/>
    </row>
    <row r="1109" s="2" customFormat="1" customHeight="1" spans="5:8">
      <c r="E1109" s="82"/>
      <c r="H1109" s="155"/>
    </row>
    <row r="1110" s="2" customFormat="1" customHeight="1" spans="5:8">
      <c r="E1110" s="82"/>
      <c r="H1110" s="155"/>
    </row>
    <row r="1111" s="2" customFormat="1" customHeight="1" spans="5:8">
      <c r="E1111" s="82"/>
      <c r="H1111" s="155"/>
    </row>
    <row r="1112" s="2" customFormat="1" customHeight="1" spans="5:8">
      <c r="E1112" s="82"/>
      <c r="H1112" s="155"/>
    </row>
    <row r="1113" s="2" customFormat="1" customHeight="1" spans="5:8">
      <c r="E1113" s="82"/>
      <c r="H1113" s="155"/>
    </row>
    <row r="1114" s="2" customFormat="1" customHeight="1" spans="5:8">
      <c r="E1114" s="82"/>
      <c r="H1114" s="155"/>
    </row>
    <row r="1115" s="2" customFormat="1" customHeight="1" spans="5:8">
      <c r="E1115" s="82"/>
      <c r="H1115" s="155"/>
    </row>
    <row r="1116" s="2" customFormat="1" customHeight="1" spans="5:8">
      <c r="E1116" s="82"/>
      <c r="H1116" s="155"/>
    </row>
    <row r="1117" s="2" customFormat="1" customHeight="1" spans="5:8">
      <c r="E1117" s="82"/>
      <c r="H1117" s="155"/>
    </row>
    <row r="1118" s="2" customFormat="1" customHeight="1" spans="5:8">
      <c r="E1118" s="82"/>
      <c r="H1118" s="155"/>
    </row>
    <row r="1119" s="2" customFormat="1" customHeight="1" spans="5:8">
      <c r="E1119" s="82"/>
      <c r="H1119" s="155"/>
    </row>
    <row r="1120" s="2" customFormat="1" customHeight="1" spans="5:8">
      <c r="E1120" s="82"/>
      <c r="H1120" s="155"/>
    </row>
    <row r="1121" s="2" customFormat="1" customHeight="1" spans="5:8">
      <c r="E1121" s="82"/>
      <c r="H1121" s="155"/>
    </row>
    <row r="1122" s="2" customFormat="1" customHeight="1" spans="5:8">
      <c r="E1122" s="82"/>
      <c r="H1122" s="155"/>
    </row>
    <row r="1123" s="2" customFormat="1" customHeight="1" spans="5:8">
      <c r="E1123" s="82"/>
      <c r="H1123" s="155"/>
    </row>
    <row r="1124" s="2" customFormat="1" customHeight="1" spans="5:8">
      <c r="E1124" s="82"/>
      <c r="H1124" s="155"/>
    </row>
    <row r="1125" s="2" customFormat="1" customHeight="1" spans="5:8">
      <c r="E1125" s="82"/>
      <c r="H1125" s="155"/>
    </row>
    <row r="1126" s="2" customFormat="1" customHeight="1" spans="5:8">
      <c r="E1126" s="82"/>
      <c r="H1126" s="155"/>
    </row>
    <row r="1127" s="2" customFormat="1" customHeight="1" spans="5:8">
      <c r="E1127" s="82"/>
      <c r="H1127" s="155"/>
    </row>
    <row r="1128" s="2" customFormat="1" customHeight="1" spans="5:8">
      <c r="E1128" s="82"/>
      <c r="H1128" s="155"/>
    </row>
    <row r="1129" s="2" customFormat="1" customHeight="1" spans="5:8">
      <c r="E1129" s="82"/>
      <c r="H1129" s="155"/>
    </row>
    <row r="1130" s="2" customFormat="1" customHeight="1" spans="5:8">
      <c r="E1130" s="82"/>
      <c r="H1130" s="155"/>
    </row>
    <row r="1131" s="2" customFormat="1" customHeight="1" spans="5:8">
      <c r="E1131" s="82"/>
      <c r="H1131" s="155"/>
    </row>
    <row r="1132" s="2" customFormat="1" customHeight="1" spans="5:8">
      <c r="E1132" s="82"/>
      <c r="H1132" s="155"/>
    </row>
    <row r="1133" s="2" customFormat="1" customHeight="1" spans="5:8">
      <c r="E1133" s="82"/>
      <c r="H1133" s="155"/>
    </row>
    <row r="1134" s="2" customFormat="1" customHeight="1" spans="5:8">
      <c r="E1134" s="82"/>
      <c r="H1134" s="155"/>
    </row>
    <row r="1135" s="2" customFormat="1" customHeight="1" spans="5:8">
      <c r="E1135" s="82"/>
      <c r="H1135" s="155"/>
    </row>
    <row r="1136" s="2" customFormat="1" customHeight="1" spans="5:8">
      <c r="E1136" s="82"/>
      <c r="H1136" s="155"/>
    </row>
    <row r="1137" s="2" customFormat="1" customHeight="1" spans="5:8">
      <c r="E1137" s="82"/>
      <c r="H1137" s="155"/>
    </row>
    <row r="1138" s="2" customFormat="1" customHeight="1" spans="5:8">
      <c r="E1138" s="82"/>
      <c r="H1138" s="155"/>
    </row>
    <row r="1139" s="2" customFormat="1" customHeight="1" spans="5:8">
      <c r="E1139" s="82"/>
      <c r="H1139" s="155"/>
    </row>
    <row r="1140" s="2" customFormat="1" customHeight="1" spans="5:8">
      <c r="E1140" s="82"/>
      <c r="H1140" s="155"/>
    </row>
    <row r="1141" s="2" customFormat="1" customHeight="1" spans="5:8">
      <c r="E1141" s="82"/>
      <c r="H1141" s="155"/>
    </row>
    <row r="1142" s="2" customFormat="1" customHeight="1" spans="5:8">
      <c r="E1142" s="82"/>
      <c r="H1142" s="155"/>
    </row>
    <row r="1143" s="2" customFormat="1" customHeight="1" spans="5:8">
      <c r="E1143" s="82"/>
      <c r="H1143" s="155"/>
    </row>
    <row r="1144" s="2" customFormat="1" customHeight="1" spans="5:8">
      <c r="E1144" s="82"/>
      <c r="H1144" s="155"/>
    </row>
    <row r="1145" s="2" customFormat="1" customHeight="1" spans="5:8">
      <c r="E1145" s="82"/>
      <c r="H1145" s="155"/>
    </row>
    <row r="1146" s="2" customFormat="1" customHeight="1" spans="5:8">
      <c r="E1146" s="82"/>
      <c r="H1146" s="155"/>
    </row>
    <row r="1147" s="2" customFormat="1" customHeight="1" spans="5:8">
      <c r="E1147" s="82"/>
      <c r="H1147" s="155"/>
    </row>
    <row r="1148" s="2" customFormat="1" customHeight="1" spans="5:8">
      <c r="E1148" s="82"/>
      <c r="H1148" s="155"/>
    </row>
    <row r="1149" s="2" customFormat="1" customHeight="1" spans="5:8">
      <c r="E1149" s="82"/>
      <c r="H1149" s="155"/>
    </row>
    <row r="1150" s="2" customFormat="1" customHeight="1" spans="5:8">
      <c r="E1150" s="82"/>
      <c r="H1150" s="155"/>
    </row>
    <row r="1151" s="2" customFormat="1" customHeight="1" spans="5:8">
      <c r="E1151" s="82"/>
      <c r="H1151" s="155"/>
    </row>
    <row r="1152" s="2" customFormat="1" customHeight="1" spans="5:8">
      <c r="E1152" s="82"/>
      <c r="H1152" s="155"/>
    </row>
    <row r="1153" s="2" customFormat="1" customHeight="1" spans="5:8">
      <c r="E1153" s="82"/>
      <c r="H1153" s="155"/>
    </row>
    <row r="1154" s="2" customFormat="1" customHeight="1" spans="5:8">
      <c r="E1154" s="82"/>
      <c r="H1154" s="155"/>
    </row>
    <row r="1155" s="2" customFormat="1" customHeight="1" spans="5:8">
      <c r="E1155" s="82"/>
      <c r="H1155" s="155"/>
    </row>
    <row r="1156" s="2" customFormat="1" customHeight="1" spans="5:8">
      <c r="E1156" s="82"/>
      <c r="H1156" s="155"/>
    </row>
    <row r="1157" s="2" customFormat="1" customHeight="1" spans="5:8">
      <c r="E1157" s="82"/>
      <c r="H1157" s="155"/>
    </row>
    <row r="1158" s="2" customFormat="1" customHeight="1" spans="5:8">
      <c r="E1158" s="82"/>
      <c r="H1158" s="155"/>
    </row>
    <row r="1159" s="2" customFormat="1" customHeight="1" spans="5:8">
      <c r="E1159" s="82"/>
      <c r="H1159" s="155"/>
    </row>
    <row r="1160" s="2" customFormat="1" customHeight="1" spans="5:8">
      <c r="E1160" s="82"/>
      <c r="H1160" s="155"/>
    </row>
    <row r="1161" s="2" customFormat="1" customHeight="1" spans="5:8">
      <c r="E1161" s="82"/>
      <c r="H1161" s="155"/>
    </row>
    <row r="1162" s="2" customFormat="1" customHeight="1" spans="5:8">
      <c r="E1162" s="82"/>
      <c r="H1162" s="155"/>
    </row>
    <row r="1163" s="2" customFormat="1" customHeight="1" spans="5:8">
      <c r="E1163" s="82"/>
      <c r="H1163" s="155"/>
    </row>
    <row r="1164" s="2" customFormat="1" customHeight="1" spans="5:8">
      <c r="E1164" s="82"/>
      <c r="H1164" s="155"/>
    </row>
    <row r="1165" s="2" customFormat="1" customHeight="1" spans="5:8">
      <c r="E1165" s="82"/>
      <c r="H1165" s="155"/>
    </row>
    <row r="1166" s="2" customFormat="1" customHeight="1" spans="5:8">
      <c r="E1166" s="82"/>
      <c r="H1166" s="155"/>
    </row>
    <row r="1167" s="2" customFormat="1" customHeight="1" spans="5:8">
      <c r="E1167" s="82"/>
      <c r="H1167" s="155"/>
    </row>
    <row r="1168" s="2" customFormat="1" customHeight="1" spans="5:8">
      <c r="E1168" s="82"/>
      <c r="H1168" s="155"/>
    </row>
    <row r="1169" s="2" customFormat="1" customHeight="1" spans="5:8">
      <c r="E1169" s="82"/>
      <c r="H1169" s="155"/>
    </row>
    <row r="1170" s="2" customFormat="1" customHeight="1" spans="5:8">
      <c r="E1170" s="82"/>
      <c r="H1170" s="155"/>
    </row>
    <row r="1171" s="2" customFormat="1" customHeight="1" spans="5:8">
      <c r="E1171" s="82"/>
      <c r="H1171" s="155"/>
    </row>
    <row r="1172" s="2" customFormat="1" customHeight="1" spans="5:8">
      <c r="E1172" s="82"/>
      <c r="H1172" s="155"/>
    </row>
    <row r="1173" s="2" customFormat="1" customHeight="1" spans="5:8">
      <c r="E1173" s="82"/>
      <c r="H1173" s="155"/>
    </row>
    <row r="1174" s="2" customFormat="1" customHeight="1" spans="5:8">
      <c r="E1174" s="82"/>
      <c r="H1174" s="155"/>
    </row>
    <row r="1175" s="2" customFormat="1" customHeight="1" spans="5:8">
      <c r="E1175" s="82"/>
      <c r="H1175" s="155"/>
    </row>
    <row r="1176" s="2" customFormat="1" customHeight="1" spans="5:8">
      <c r="E1176" s="82"/>
      <c r="H1176" s="155"/>
    </row>
    <row r="1177" s="2" customFormat="1" customHeight="1" spans="5:8">
      <c r="E1177" s="82"/>
      <c r="H1177" s="155"/>
    </row>
    <row r="1178" s="2" customFormat="1" customHeight="1" spans="5:8">
      <c r="E1178" s="82"/>
      <c r="H1178" s="155"/>
    </row>
    <row r="1179" s="2" customFormat="1" customHeight="1" spans="5:8">
      <c r="E1179" s="82"/>
      <c r="H1179" s="155"/>
    </row>
    <row r="1180" s="2" customFormat="1" customHeight="1" spans="5:8">
      <c r="E1180" s="82"/>
      <c r="H1180" s="155"/>
    </row>
    <row r="1181" s="2" customFormat="1" customHeight="1" spans="5:8">
      <c r="E1181" s="82"/>
      <c r="H1181" s="155"/>
    </row>
    <row r="1182" s="2" customFormat="1" customHeight="1" spans="5:8">
      <c r="E1182" s="82"/>
      <c r="H1182" s="155"/>
    </row>
    <row r="1183" s="2" customFormat="1" customHeight="1" spans="5:8">
      <c r="E1183" s="82"/>
      <c r="H1183" s="155"/>
    </row>
    <row r="1184" s="2" customFormat="1" customHeight="1" spans="5:8">
      <c r="E1184" s="82"/>
      <c r="H1184" s="155"/>
    </row>
    <row r="1185" s="2" customFormat="1" customHeight="1" spans="5:8">
      <c r="E1185" s="82"/>
      <c r="H1185" s="155"/>
    </row>
    <row r="1186" s="2" customFormat="1" customHeight="1" spans="5:8">
      <c r="E1186" s="82"/>
      <c r="H1186" s="155"/>
    </row>
    <row r="1187" s="2" customFormat="1" customHeight="1" spans="5:8">
      <c r="E1187" s="82"/>
      <c r="H1187" s="155"/>
    </row>
    <row r="1188" s="2" customFormat="1" customHeight="1" spans="5:8">
      <c r="E1188" s="82"/>
      <c r="H1188" s="155"/>
    </row>
    <row r="1189" s="2" customFormat="1" customHeight="1" spans="5:8">
      <c r="E1189" s="82"/>
      <c r="H1189" s="155"/>
    </row>
    <row r="1190" s="2" customFormat="1" customHeight="1" spans="5:8">
      <c r="E1190" s="82"/>
      <c r="H1190" s="155"/>
    </row>
    <row r="1191" s="2" customFormat="1" customHeight="1" spans="5:8">
      <c r="E1191" s="82"/>
      <c r="H1191" s="155"/>
    </row>
    <row r="1192" s="2" customFormat="1" customHeight="1" spans="5:8">
      <c r="E1192" s="82"/>
      <c r="H1192" s="155"/>
    </row>
    <row r="1193" s="2" customFormat="1" customHeight="1" spans="5:8">
      <c r="E1193" s="82"/>
      <c r="H1193" s="155"/>
    </row>
    <row r="1194" s="2" customFormat="1" customHeight="1" spans="5:8">
      <c r="E1194" s="82"/>
      <c r="H1194" s="155"/>
    </row>
    <row r="1195" s="2" customFormat="1" customHeight="1" spans="5:8">
      <c r="E1195" s="82"/>
      <c r="H1195" s="155"/>
    </row>
    <row r="1196" s="2" customFormat="1" customHeight="1" spans="5:8">
      <c r="E1196" s="82"/>
      <c r="H1196" s="155"/>
    </row>
    <row r="1197" s="2" customFormat="1" customHeight="1" spans="5:8">
      <c r="E1197" s="82"/>
      <c r="H1197" s="155"/>
    </row>
    <row r="1198" s="2" customFormat="1" customHeight="1" spans="5:8">
      <c r="E1198" s="82"/>
      <c r="H1198" s="155"/>
    </row>
    <row r="1199" s="2" customFormat="1" customHeight="1" spans="5:8">
      <c r="E1199" s="82"/>
      <c r="H1199" s="155"/>
    </row>
    <row r="1200" s="2" customFormat="1" customHeight="1" spans="5:8">
      <c r="E1200" s="82"/>
      <c r="H1200" s="155"/>
    </row>
    <row r="1201" s="2" customFormat="1" customHeight="1" spans="5:8">
      <c r="E1201" s="82"/>
      <c r="H1201" s="155"/>
    </row>
    <row r="1202" s="2" customFormat="1" customHeight="1" spans="5:8">
      <c r="E1202" s="82"/>
      <c r="H1202" s="155"/>
    </row>
    <row r="1203" s="2" customFormat="1" customHeight="1" spans="5:8">
      <c r="E1203" s="82"/>
      <c r="H1203" s="155"/>
    </row>
    <row r="1204" s="2" customFormat="1" customHeight="1" spans="5:8">
      <c r="E1204" s="82"/>
      <c r="H1204" s="155"/>
    </row>
    <row r="1205" s="2" customFormat="1" customHeight="1" spans="5:8">
      <c r="E1205" s="82"/>
      <c r="H1205" s="155"/>
    </row>
    <row r="1206" s="2" customFormat="1" customHeight="1" spans="5:8">
      <c r="E1206" s="82"/>
      <c r="H1206" s="155"/>
    </row>
    <row r="1207" s="2" customFormat="1" customHeight="1" spans="5:8">
      <c r="E1207" s="82"/>
      <c r="H1207" s="155"/>
    </row>
    <row r="1208" s="2" customFormat="1" customHeight="1" spans="5:8">
      <c r="E1208" s="82"/>
      <c r="H1208" s="155"/>
    </row>
    <row r="1209" s="2" customFormat="1" customHeight="1" spans="5:8">
      <c r="E1209" s="82"/>
      <c r="H1209" s="155"/>
    </row>
    <row r="1210" s="2" customFormat="1" customHeight="1" spans="5:8">
      <c r="E1210" s="82"/>
      <c r="H1210" s="155"/>
    </row>
    <row r="1211" s="2" customFormat="1" customHeight="1" spans="5:8">
      <c r="E1211" s="82"/>
      <c r="H1211" s="155"/>
    </row>
    <row r="1212" s="2" customFormat="1" customHeight="1" spans="5:8">
      <c r="E1212" s="82"/>
      <c r="H1212" s="155"/>
    </row>
    <row r="1213" s="2" customFormat="1" customHeight="1" spans="5:8">
      <c r="E1213" s="82"/>
      <c r="H1213" s="155"/>
    </row>
    <row r="1214" s="2" customFormat="1" customHeight="1" spans="5:8">
      <c r="E1214" s="82"/>
      <c r="H1214" s="155"/>
    </row>
    <row r="1215" s="2" customFormat="1" customHeight="1" spans="5:8">
      <c r="E1215" s="82"/>
      <c r="H1215" s="155"/>
    </row>
    <row r="1216" s="2" customFormat="1" customHeight="1" spans="5:8">
      <c r="E1216" s="82"/>
      <c r="H1216" s="155"/>
    </row>
    <row r="1217" s="2" customFormat="1" customHeight="1" spans="5:8">
      <c r="E1217" s="82"/>
      <c r="H1217" s="155"/>
    </row>
    <row r="1218" s="2" customFormat="1" customHeight="1" spans="5:8">
      <c r="E1218" s="82"/>
      <c r="H1218" s="155"/>
    </row>
    <row r="1219" s="2" customFormat="1" customHeight="1" spans="5:8">
      <c r="E1219" s="82"/>
      <c r="H1219" s="155"/>
    </row>
    <row r="1220" s="2" customFormat="1" customHeight="1" spans="5:8">
      <c r="E1220" s="82"/>
      <c r="H1220" s="155"/>
    </row>
    <row r="1221" s="2" customFormat="1" customHeight="1" spans="5:8">
      <c r="E1221" s="82"/>
      <c r="H1221" s="155"/>
    </row>
    <row r="1222" s="2" customFormat="1" customHeight="1" spans="5:8">
      <c r="E1222" s="82"/>
      <c r="H1222" s="155"/>
    </row>
    <row r="1223" s="2" customFormat="1" customHeight="1" spans="5:8">
      <c r="E1223" s="82"/>
      <c r="H1223" s="155"/>
    </row>
    <row r="1224" s="2" customFormat="1" customHeight="1" spans="5:8">
      <c r="E1224" s="82"/>
      <c r="H1224" s="155"/>
    </row>
    <row r="1225" s="2" customFormat="1" customHeight="1" spans="5:8">
      <c r="E1225" s="82"/>
      <c r="H1225" s="155"/>
    </row>
    <row r="1226" s="2" customFormat="1" customHeight="1" spans="5:8">
      <c r="E1226" s="82"/>
      <c r="H1226" s="155"/>
    </row>
    <row r="1227" s="2" customFormat="1" customHeight="1" spans="5:8">
      <c r="E1227" s="82"/>
      <c r="H1227" s="155"/>
    </row>
    <row r="1228" s="2" customFormat="1" customHeight="1" spans="5:8">
      <c r="E1228" s="82"/>
      <c r="H1228" s="155"/>
    </row>
    <row r="1229" s="2" customFormat="1" customHeight="1" spans="5:8">
      <c r="E1229" s="82"/>
      <c r="H1229" s="155"/>
    </row>
    <row r="1230" s="2" customFormat="1" customHeight="1" spans="5:8">
      <c r="E1230" s="82"/>
      <c r="H1230" s="155"/>
    </row>
    <row r="1231" s="2" customFormat="1" customHeight="1" spans="5:8">
      <c r="E1231" s="82"/>
      <c r="H1231" s="155"/>
    </row>
    <row r="1232" s="2" customFormat="1" customHeight="1" spans="5:8">
      <c r="E1232" s="82"/>
      <c r="H1232" s="155"/>
    </row>
    <row r="1233" s="2" customFormat="1" customHeight="1" spans="5:8">
      <c r="E1233" s="82"/>
      <c r="H1233" s="155"/>
    </row>
    <row r="1234" s="2" customFormat="1" customHeight="1" spans="5:8">
      <c r="E1234" s="82"/>
      <c r="H1234" s="155"/>
    </row>
    <row r="1235" s="2" customFormat="1" customHeight="1" spans="5:8">
      <c r="E1235" s="82"/>
      <c r="H1235" s="155"/>
    </row>
    <row r="1236" s="2" customFormat="1" customHeight="1" spans="5:8">
      <c r="E1236" s="82"/>
      <c r="H1236" s="155"/>
    </row>
    <row r="1237" s="2" customFormat="1" customHeight="1" spans="5:8">
      <c r="E1237" s="82"/>
      <c r="H1237" s="155"/>
    </row>
    <row r="1238" s="2" customFormat="1" customHeight="1" spans="5:8">
      <c r="E1238" s="82"/>
      <c r="H1238" s="155"/>
    </row>
    <row r="1239" s="2" customFormat="1" customHeight="1" spans="5:8">
      <c r="E1239" s="82"/>
      <c r="H1239" s="155"/>
    </row>
    <row r="1240" s="2" customFormat="1" customHeight="1" spans="5:8">
      <c r="E1240" s="82"/>
      <c r="H1240" s="155"/>
    </row>
    <row r="1241" s="2" customFormat="1" customHeight="1" spans="5:8">
      <c r="E1241" s="82"/>
      <c r="H1241" s="155"/>
    </row>
    <row r="1242" s="2" customFormat="1" customHeight="1" spans="5:8">
      <c r="E1242" s="82"/>
      <c r="H1242" s="155"/>
    </row>
    <row r="1243" s="2" customFormat="1" customHeight="1" spans="5:8">
      <c r="E1243" s="82"/>
      <c r="H1243" s="155"/>
    </row>
    <row r="1244" s="2" customFormat="1" customHeight="1" spans="5:8">
      <c r="E1244" s="82"/>
      <c r="H1244" s="155"/>
    </row>
    <row r="1245" s="2" customFormat="1" customHeight="1" spans="5:8">
      <c r="E1245" s="82"/>
      <c r="H1245" s="155"/>
    </row>
    <row r="1246" s="2" customFormat="1" customHeight="1" spans="5:8">
      <c r="E1246" s="82"/>
      <c r="H1246" s="155"/>
    </row>
    <row r="1247" s="2" customFormat="1" customHeight="1" spans="5:8">
      <c r="E1247" s="82"/>
      <c r="H1247" s="155"/>
    </row>
    <row r="1248" s="2" customFormat="1" customHeight="1" spans="5:8">
      <c r="E1248" s="82"/>
      <c r="H1248" s="155"/>
    </row>
    <row r="1249" s="2" customFormat="1" customHeight="1" spans="5:8">
      <c r="E1249" s="82"/>
      <c r="H1249" s="155"/>
    </row>
    <row r="1250" s="2" customFormat="1" customHeight="1" spans="5:8">
      <c r="E1250" s="82"/>
      <c r="H1250" s="155"/>
    </row>
    <row r="1251" s="2" customFormat="1" customHeight="1" spans="5:8">
      <c r="E1251" s="82"/>
      <c r="H1251" s="155"/>
    </row>
    <row r="1252" s="2" customFormat="1" customHeight="1" spans="5:8">
      <c r="E1252" s="82"/>
      <c r="H1252" s="155"/>
    </row>
    <row r="1253" s="2" customFormat="1" customHeight="1" spans="5:8">
      <c r="E1253" s="82"/>
      <c r="H1253" s="155"/>
    </row>
    <row r="1254" s="2" customFormat="1" customHeight="1" spans="5:8">
      <c r="E1254" s="82"/>
      <c r="H1254" s="155"/>
    </row>
    <row r="1255" s="2" customFormat="1" customHeight="1" spans="5:8">
      <c r="E1255" s="82"/>
      <c r="H1255" s="155"/>
    </row>
    <row r="1256" s="2" customFormat="1" customHeight="1" spans="5:8">
      <c r="E1256" s="82"/>
      <c r="H1256" s="155"/>
    </row>
    <row r="1257" s="2" customFormat="1" customHeight="1" spans="5:8">
      <c r="E1257" s="82"/>
      <c r="H1257" s="155"/>
    </row>
    <row r="1258" s="2" customFormat="1" customHeight="1" spans="5:8">
      <c r="E1258" s="82"/>
      <c r="H1258" s="155"/>
    </row>
    <row r="1259" s="2" customFormat="1" customHeight="1" spans="5:8">
      <c r="E1259" s="82"/>
      <c r="H1259" s="155"/>
    </row>
    <row r="1260" s="2" customFormat="1" customHeight="1" spans="5:8">
      <c r="E1260" s="82"/>
      <c r="H1260" s="155"/>
    </row>
    <row r="1261" s="2" customFormat="1" customHeight="1" spans="5:8">
      <c r="E1261" s="82"/>
      <c r="H1261" s="155"/>
    </row>
    <row r="1262" s="2" customFormat="1" customHeight="1" spans="5:8">
      <c r="E1262" s="82"/>
      <c r="H1262" s="155"/>
    </row>
    <row r="1263" s="2" customFormat="1" customHeight="1" spans="5:8">
      <c r="E1263" s="82"/>
      <c r="H1263" s="155"/>
    </row>
    <row r="1264" s="2" customFormat="1" customHeight="1" spans="5:8">
      <c r="E1264" s="82"/>
      <c r="H1264" s="155"/>
    </row>
    <row r="1265" s="2" customFormat="1" customHeight="1" spans="5:8">
      <c r="E1265" s="82"/>
      <c r="H1265" s="155"/>
    </row>
    <row r="1266" s="2" customFormat="1" customHeight="1" spans="5:8">
      <c r="E1266" s="82"/>
      <c r="H1266" s="155"/>
    </row>
    <row r="1267" s="2" customFormat="1" customHeight="1" spans="5:8">
      <c r="E1267" s="82"/>
      <c r="H1267" s="155"/>
    </row>
    <row r="1268" s="2" customFormat="1" customHeight="1" spans="5:8">
      <c r="E1268" s="82"/>
      <c r="H1268" s="155"/>
    </row>
    <row r="1269" s="2" customFormat="1" customHeight="1" spans="5:8">
      <c r="E1269" s="82"/>
      <c r="H1269" s="155"/>
    </row>
    <row r="1270" s="2" customFormat="1" customHeight="1" spans="5:8">
      <c r="E1270" s="82"/>
      <c r="H1270" s="155"/>
    </row>
    <row r="1271" s="2" customFormat="1" customHeight="1" spans="5:8">
      <c r="E1271" s="82"/>
      <c r="H1271" s="155"/>
    </row>
    <row r="1272" s="2" customFormat="1" customHeight="1" spans="5:8">
      <c r="E1272" s="82"/>
      <c r="H1272" s="155"/>
    </row>
    <row r="1273" s="2" customFormat="1" customHeight="1" spans="5:8">
      <c r="E1273" s="82"/>
      <c r="H1273" s="155"/>
    </row>
    <row r="1274" s="2" customFormat="1" customHeight="1" spans="5:8">
      <c r="E1274" s="82"/>
      <c r="H1274" s="155"/>
    </row>
    <row r="1275" s="2" customFormat="1" customHeight="1" spans="5:8">
      <c r="E1275" s="82"/>
      <c r="H1275" s="155"/>
    </row>
    <row r="1276" s="2" customFormat="1" customHeight="1" spans="5:8">
      <c r="E1276" s="82"/>
      <c r="H1276" s="155"/>
    </row>
    <row r="1277" s="2" customFormat="1" customHeight="1" spans="5:8">
      <c r="E1277" s="82"/>
      <c r="H1277" s="155"/>
    </row>
    <row r="1278" s="2" customFormat="1" customHeight="1" spans="5:8">
      <c r="E1278" s="82"/>
      <c r="H1278" s="155"/>
    </row>
    <row r="1279" s="2" customFormat="1" customHeight="1" spans="5:8">
      <c r="E1279" s="82"/>
      <c r="H1279" s="155"/>
    </row>
    <row r="1280" s="2" customFormat="1" customHeight="1" spans="5:8">
      <c r="E1280" s="82"/>
      <c r="H1280" s="155"/>
    </row>
    <row r="1281" s="2" customFormat="1" customHeight="1" spans="5:8">
      <c r="E1281" s="82"/>
      <c r="H1281" s="155"/>
    </row>
    <row r="1282" s="2" customFormat="1" customHeight="1" spans="5:8">
      <c r="E1282" s="82"/>
      <c r="H1282" s="155"/>
    </row>
    <row r="1283" s="2" customFormat="1" customHeight="1" spans="5:8">
      <c r="E1283" s="82"/>
      <c r="H1283" s="155"/>
    </row>
    <row r="1284" s="2" customFormat="1" customHeight="1" spans="5:8">
      <c r="E1284" s="82"/>
      <c r="H1284" s="155"/>
    </row>
    <row r="1285" s="2" customFormat="1" customHeight="1" spans="5:8">
      <c r="E1285" s="82"/>
      <c r="H1285" s="155"/>
    </row>
    <row r="1286" s="2" customFormat="1" customHeight="1" spans="5:8">
      <c r="E1286" s="82"/>
      <c r="H1286" s="155"/>
    </row>
    <row r="1287" s="2" customFormat="1" customHeight="1" spans="5:8">
      <c r="E1287" s="82"/>
      <c r="H1287" s="155"/>
    </row>
    <row r="1288" s="2" customFormat="1" customHeight="1" spans="5:8">
      <c r="E1288" s="82"/>
      <c r="H1288" s="155"/>
    </row>
    <row r="1289" s="2" customFormat="1" customHeight="1" spans="5:8">
      <c r="E1289" s="82"/>
      <c r="H1289" s="155"/>
    </row>
    <row r="1290" s="2" customFormat="1" customHeight="1" spans="5:8">
      <c r="E1290" s="82"/>
      <c r="H1290" s="155"/>
    </row>
    <row r="1291" s="2" customFormat="1" customHeight="1" spans="5:8">
      <c r="E1291" s="82"/>
      <c r="H1291" s="155"/>
    </row>
    <row r="1292" s="2" customFormat="1" customHeight="1" spans="5:8">
      <c r="E1292" s="82"/>
      <c r="H1292" s="155"/>
    </row>
    <row r="1293" s="2" customFormat="1" customHeight="1" spans="5:8">
      <c r="E1293" s="82"/>
      <c r="H1293" s="155"/>
    </row>
    <row r="1294" s="2" customFormat="1" customHeight="1" spans="5:8">
      <c r="E1294" s="82"/>
      <c r="H1294" s="155"/>
    </row>
    <row r="1295" s="2" customFormat="1" customHeight="1" spans="5:8">
      <c r="E1295" s="82"/>
      <c r="H1295" s="155"/>
    </row>
    <row r="1296" s="2" customFormat="1" customHeight="1" spans="5:8">
      <c r="E1296" s="82"/>
      <c r="H1296" s="155"/>
    </row>
    <row r="1297" s="2" customFormat="1" customHeight="1" spans="5:8">
      <c r="E1297" s="82"/>
      <c r="H1297" s="155"/>
    </row>
    <row r="1298" s="2" customFormat="1" customHeight="1" spans="5:8">
      <c r="E1298" s="82"/>
      <c r="H1298" s="155"/>
    </row>
    <row r="1299" s="2" customFormat="1" customHeight="1" spans="5:8">
      <c r="E1299" s="82"/>
      <c r="H1299" s="155"/>
    </row>
    <row r="1300" s="2" customFormat="1" customHeight="1" spans="5:8">
      <c r="E1300" s="82"/>
      <c r="H1300" s="155"/>
    </row>
    <row r="1301" s="2" customFormat="1" customHeight="1" spans="5:8">
      <c r="E1301" s="82"/>
      <c r="H1301" s="155"/>
    </row>
    <row r="1302" s="2" customFormat="1" customHeight="1" spans="5:8">
      <c r="E1302" s="82"/>
      <c r="H1302" s="155"/>
    </row>
    <row r="1303" s="2" customFormat="1" customHeight="1" spans="5:8">
      <c r="E1303" s="82"/>
      <c r="H1303" s="155"/>
    </row>
    <row r="1304" s="2" customFormat="1" customHeight="1" spans="5:8">
      <c r="E1304" s="82"/>
      <c r="H1304" s="155"/>
    </row>
    <row r="1305" s="2" customFormat="1" customHeight="1" spans="5:8">
      <c r="E1305" s="82"/>
      <c r="H1305" s="155"/>
    </row>
    <row r="1306" s="2" customFormat="1" customHeight="1" spans="5:8">
      <c r="E1306" s="82"/>
      <c r="H1306" s="155"/>
    </row>
    <row r="1307" s="2" customFormat="1" customHeight="1" spans="5:8">
      <c r="E1307" s="82"/>
      <c r="H1307" s="155"/>
    </row>
    <row r="1308" s="2" customFormat="1" customHeight="1" spans="5:8">
      <c r="E1308" s="82"/>
      <c r="H1308" s="155"/>
    </row>
    <row r="1309" s="2" customFormat="1" customHeight="1" spans="5:8">
      <c r="E1309" s="82"/>
      <c r="H1309" s="155"/>
    </row>
    <row r="1310" s="2" customFormat="1" customHeight="1" spans="5:8">
      <c r="E1310" s="82"/>
      <c r="H1310" s="155"/>
    </row>
    <row r="1311" s="2" customFormat="1" customHeight="1" spans="5:8">
      <c r="E1311" s="82"/>
      <c r="H1311" s="155"/>
    </row>
    <row r="1312" s="2" customFormat="1" customHeight="1" spans="5:8">
      <c r="E1312" s="82"/>
      <c r="H1312" s="155"/>
    </row>
    <row r="1313" s="2" customFormat="1" customHeight="1" spans="5:8">
      <c r="E1313" s="82"/>
      <c r="H1313" s="155"/>
    </row>
    <row r="1314" s="2" customFormat="1" customHeight="1" spans="5:8">
      <c r="E1314" s="82"/>
      <c r="H1314" s="155"/>
    </row>
    <row r="1315" s="2" customFormat="1" customHeight="1" spans="5:8">
      <c r="E1315" s="82"/>
      <c r="H1315" s="155"/>
    </row>
    <row r="1316" s="2" customFormat="1" customHeight="1" spans="5:8">
      <c r="E1316" s="82"/>
      <c r="H1316" s="155"/>
    </row>
    <row r="1317" s="2" customFormat="1" customHeight="1" spans="5:8">
      <c r="E1317" s="82"/>
      <c r="H1317" s="155"/>
    </row>
    <row r="1318" s="2" customFormat="1" customHeight="1" spans="5:8">
      <c r="E1318" s="82"/>
      <c r="H1318" s="155"/>
    </row>
    <row r="1319" s="2" customFormat="1" customHeight="1" spans="5:8">
      <c r="E1319" s="82"/>
      <c r="H1319" s="155"/>
    </row>
    <row r="1320" s="2" customFormat="1" customHeight="1" spans="5:8">
      <c r="E1320" s="82"/>
      <c r="H1320" s="155"/>
    </row>
    <row r="1321" s="2" customFormat="1" customHeight="1" spans="5:8">
      <c r="E1321" s="82"/>
      <c r="H1321" s="155"/>
    </row>
    <row r="1322" s="2" customFormat="1" customHeight="1" spans="5:8">
      <c r="E1322" s="82"/>
      <c r="H1322" s="155"/>
    </row>
    <row r="1323" s="2" customFormat="1" customHeight="1" spans="5:8">
      <c r="E1323" s="82"/>
      <c r="H1323" s="155"/>
    </row>
    <row r="1324" s="2" customFormat="1" customHeight="1" spans="5:8">
      <c r="E1324" s="82"/>
      <c r="H1324" s="155"/>
    </row>
    <row r="1325" s="2" customFormat="1" customHeight="1" spans="5:8">
      <c r="E1325" s="82"/>
      <c r="H1325" s="155"/>
    </row>
    <row r="1326" s="2" customFormat="1" customHeight="1" spans="5:8">
      <c r="E1326" s="82"/>
      <c r="H1326" s="155"/>
    </row>
    <row r="1327" s="2" customFormat="1" customHeight="1" spans="5:8">
      <c r="E1327" s="82"/>
      <c r="H1327" s="155"/>
    </row>
    <row r="1328" s="2" customFormat="1" customHeight="1" spans="5:8">
      <c r="E1328" s="82"/>
      <c r="H1328" s="155"/>
    </row>
    <row r="1329" s="2" customFormat="1" customHeight="1" spans="5:8">
      <c r="E1329" s="82"/>
      <c r="H1329" s="155"/>
    </row>
    <row r="1330" s="2" customFormat="1" customHeight="1" spans="5:8">
      <c r="E1330" s="82"/>
      <c r="H1330" s="155"/>
    </row>
    <row r="1331" s="2" customFormat="1" customHeight="1" spans="5:8">
      <c r="E1331" s="82"/>
      <c r="H1331" s="155"/>
    </row>
    <row r="1332" s="2" customFormat="1" customHeight="1" spans="5:8">
      <c r="E1332" s="82"/>
      <c r="H1332" s="155"/>
    </row>
    <row r="1333" s="2" customFormat="1" customHeight="1" spans="5:8">
      <c r="E1333" s="82"/>
      <c r="H1333" s="155"/>
    </row>
    <row r="1334" s="2" customFormat="1" customHeight="1" spans="5:8">
      <c r="E1334" s="82"/>
      <c r="H1334" s="155"/>
    </row>
    <row r="1335" s="2" customFormat="1" customHeight="1" spans="5:8">
      <c r="E1335" s="82"/>
      <c r="H1335" s="155"/>
    </row>
    <row r="1336" s="2" customFormat="1" customHeight="1" spans="5:8">
      <c r="E1336" s="82"/>
      <c r="H1336" s="155"/>
    </row>
    <row r="1337" s="2" customFormat="1" customHeight="1" spans="5:8">
      <c r="E1337" s="82"/>
      <c r="H1337" s="155"/>
    </row>
    <row r="1338" s="2" customFormat="1" customHeight="1" spans="5:8">
      <c r="E1338" s="82"/>
      <c r="H1338" s="155"/>
    </row>
    <row r="1339" s="2" customFormat="1" customHeight="1" spans="5:8">
      <c r="E1339" s="82"/>
      <c r="H1339" s="155"/>
    </row>
    <row r="1340" s="2" customFormat="1" customHeight="1" spans="5:8">
      <c r="E1340" s="82"/>
      <c r="H1340" s="155"/>
    </row>
    <row r="1341" s="2" customFormat="1" customHeight="1" spans="5:8">
      <c r="E1341" s="82"/>
      <c r="H1341" s="155"/>
    </row>
    <row r="1342" s="2" customFormat="1" customHeight="1" spans="5:8">
      <c r="E1342" s="82"/>
      <c r="H1342" s="155"/>
    </row>
    <row r="1343" s="2" customFormat="1" customHeight="1" spans="5:8">
      <c r="E1343" s="82"/>
      <c r="H1343" s="155"/>
    </row>
    <row r="1344" s="2" customFormat="1" customHeight="1" spans="5:8">
      <c r="E1344" s="82"/>
      <c r="H1344" s="155"/>
    </row>
    <row r="1345" s="2" customFormat="1" customHeight="1" spans="5:8">
      <c r="E1345" s="82"/>
      <c r="H1345" s="155"/>
    </row>
    <row r="1346" s="2" customFormat="1" customHeight="1" spans="5:8">
      <c r="E1346" s="82"/>
      <c r="H1346" s="155"/>
    </row>
    <row r="1347" s="2" customFormat="1" customHeight="1" spans="5:8">
      <c r="E1347" s="82"/>
      <c r="H1347" s="155"/>
    </row>
    <row r="1348" s="2" customFormat="1" customHeight="1" spans="5:8">
      <c r="E1348" s="82"/>
      <c r="H1348" s="155"/>
    </row>
    <row r="1349" s="2" customFormat="1" customHeight="1" spans="5:8">
      <c r="E1349" s="82"/>
      <c r="H1349" s="155"/>
    </row>
    <row r="1350" s="2" customFormat="1" customHeight="1" spans="5:8">
      <c r="E1350" s="82"/>
      <c r="H1350" s="155"/>
    </row>
    <row r="1351" s="2" customFormat="1" customHeight="1" spans="5:8">
      <c r="E1351" s="82"/>
      <c r="H1351" s="155"/>
    </row>
    <row r="1352" s="2" customFormat="1" customHeight="1" spans="5:8">
      <c r="E1352" s="82"/>
      <c r="H1352" s="155"/>
    </row>
    <row r="1353" s="2" customFormat="1" customHeight="1" spans="5:8">
      <c r="E1353" s="82"/>
      <c r="H1353" s="155"/>
    </row>
    <row r="1354" s="2" customFormat="1" customHeight="1" spans="5:8">
      <c r="E1354" s="82"/>
      <c r="H1354" s="155"/>
    </row>
    <row r="1355" s="2" customFormat="1" customHeight="1" spans="5:8">
      <c r="E1355" s="82"/>
      <c r="H1355" s="155"/>
    </row>
    <row r="1356" s="2" customFormat="1" customHeight="1" spans="5:8">
      <c r="E1356" s="82"/>
      <c r="H1356" s="155"/>
    </row>
    <row r="1357" s="2" customFormat="1" customHeight="1" spans="5:8">
      <c r="E1357" s="82"/>
      <c r="H1357" s="155"/>
    </row>
    <row r="1358" s="2" customFormat="1" customHeight="1" spans="5:8">
      <c r="E1358" s="82"/>
      <c r="H1358" s="155"/>
    </row>
    <row r="1359" s="2" customFormat="1" customHeight="1" spans="5:8">
      <c r="E1359" s="82"/>
      <c r="H1359" s="155"/>
    </row>
    <row r="1360" s="2" customFormat="1" customHeight="1" spans="5:8">
      <c r="E1360" s="82"/>
      <c r="H1360" s="155"/>
    </row>
    <row r="1361" s="2" customFormat="1" customHeight="1" spans="5:8">
      <c r="E1361" s="82"/>
      <c r="H1361" s="155"/>
    </row>
    <row r="1362" s="2" customFormat="1" customHeight="1" spans="5:8">
      <c r="E1362" s="82"/>
      <c r="H1362" s="155"/>
    </row>
    <row r="1363" s="2" customFormat="1" customHeight="1" spans="5:8">
      <c r="E1363" s="82"/>
      <c r="H1363" s="155"/>
    </row>
    <row r="1364" s="2" customFormat="1" customHeight="1" spans="5:8">
      <c r="E1364" s="82"/>
      <c r="H1364" s="155"/>
    </row>
    <row r="1365" s="2" customFormat="1" customHeight="1" spans="5:8">
      <c r="E1365" s="82"/>
      <c r="H1365" s="155"/>
    </row>
    <row r="1366" s="2" customFormat="1" customHeight="1" spans="5:8">
      <c r="E1366" s="82"/>
      <c r="H1366" s="155"/>
    </row>
    <row r="1367" s="2" customFormat="1" customHeight="1" spans="5:8">
      <c r="E1367" s="82"/>
      <c r="H1367" s="155"/>
    </row>
    <row r="1368" s="2" customFormat="1" customHeight="1" spans="5:8">
      <c r="E1368" s="82"/>
      <c r="H1368" s="155"/>
    </row>
    <row r="1369" s="2" customFormat="1" customHeight="1" spans="5:8">
      <c r="E1369" s="82"/>
      <c r="H1369" s="155"/>
    </row>
    <row r="1370" s="2" customFormat="1" customHeight="1" spans="5:8">
      <c r="E1370" s="82"/>
      <c r="H1370" s="155"/>
    </row>
    <row r="1371" s="2" customFormat="1" customHeight="1" spans="5:8">
      <c r="E1371" s="82"/>
      <c r="H1371" s="155"/>
    </row>
    <row r="1372" s="2" customFormat="1" customHeight="1" spans="5:8">
      <c r="E1372" s="82"/>
      <c r="H1372" s="155"/>
    </row>
    <row r="1373" s="2" customFormat="1" customHeight="1" spans="5:8">
      <c r="E1373" s="82"/>
      <c r="H1373" s="155"/>
    </row>
    <row r="1374" s="2" customFormat="1" customHeight="1" spans="5:8">
      <c r="E1374" s="82"/>
      <c r="H1374" s="155"/>
    </row>
    <row r="1375" s="2" customFormat="1" customHeight="1" spans="5:8">
      <c r="E1375" s="82"/>
      <c r="H1375" s="155"/>
    </row>
    <row r="1376" s="2" customFormat="1" customHeight="1" spans="5:8">
      <c r="E1376" s="82"/>
      <c r="H1376" s="155"/>
    </row>
    <row r="1377" s="2" customFormat="1" customHeight="1" spans="5:8">
      <c r="E1377" s="82"/>
      <c r="H1377" s="155"/>
    </row>
    <row r="1378" s="2" customFormat="1" customHeight="1" spans="5:8">
      <c r="E1378" s="82"/>
      <c r="H1378" s="155"/>
    </row>
    <row r="1379" s="2" customFormat="1" customHeight="1" spans="5:8">
      <c r="E1379" s="82"/>
      <c r="H1379" s="155"/>
    </row>
    <row r="1380" s="2" customFormat="1" customHeight="1" spans="5:8">
      <c r="E1380" s="82"/>
      <c r="H1380" s="155"/>
    </row>
    <row r="1381" s="2" customFormat="1" customHeight="1" spans="5:8">
      <c r="E1381" s="82"/>
      <c r="H1381" s="155"/>
    </row>
    <row r="1382" s="2" customFormat="1" customHeight="1" spans="5:8">
      <c r="E1382" s="82"/>
      <c r="H1382" s="155"/>
    </row>
    <row r="1383" s="2" customFormat="1" customHeight="1" spans="5:8">
      <c r="E1383" s="82"/>
      <c r="H1383" s="155"/>
    </row>
    <row r="1384" s="2" customFormat="1" customHeight="1" spans="5:8">
      <c r="E1384" s="82"/>
      <c r="H1384" s="155"/>
    </row>
    <row r="1385" s="2" customFormat="1" customHeight="1" spans="5:8">
      <c r="E1385" s="82"/>
      <c r="H1385" s="155"/>
    </row>
    <row r="1386" s="2" customFormat="1" customHeight="1" spans="5:8">
      <c r="E1386" s="82"/>
      <c r="H1386" s="155"/>
    </row>
    <row r="1387" s="2" customFormat="1" customHeight="1" spans="5:8">
      <c r="E1387" s="82"/>
      <c r="H1387" s="155"/>
    </row>
    <row r="1388" s="2" customFormat="1" customHeight="1" spans="5:8">
      <c r="E1388" s="82"/>
      <c r="H1388" s="155"/>
    </row>
    <row r="1389" s="2" customFormat="1" customHeight="1" spans="5:8">
      <c r="E1389" s="82"/>
      <c r="H1389" s="155"/>
    </row>
    <row r="1390" s="2" customFormat="1" customHeight="1" spans="5:8">
      <c r="E1390" s="82"/>
      <c r="H1390" s="155"/>
    </row>
    <row r="1391" s="2" customFormat="1" customHeight="1" spans="5:8">
      <c r="E1391" s="82"/>
      <c r="H1391" s="155"/>
    </row>
    <row r="1392" s="2" customFormat="1" customHeight="1" spans="5:8">
      <c r="E1392" s="82"/>
      <c r="H1392" s="155"/>
    </row>
    <row r="1393" s="2" customFormat="1" customHeight="1" spans="5:8">
      <c r="E1393" s="82"/>
      <c r="H1393" s="155"/>
    </row>
    <row r="1394" s="2" customFormat="1" customHeight="1" spans="5:8">
      <c r="E1394" s="82"/>
      <c r="H1394" s="155"/>
    </row>
    <row r="1395" s="2" customFormat="1" customHeight="1" spans="5:8">
      <c r="E1395" s="82"/>
      <c r="H1395" s="155"/>
    </row>
    <row r="1396" s="2" customFormat="1" customHeight="1" spans="5:8">
      <c r="E1396" s="82"/>
      <c r="H1396" s="155"/>
    </row>
    <row r="1397" s="2" customFormat="1" customHeight="1" spans="5:8">
      <c r="E1397" s="82"/>
      <c r="H1397" s="155"/>
    </row>
    <row r="1398" s="2" customFormat="1" customHeight="1" spans="5:8">
      <c r="E1398" s="82"/>
      <c r="H1398" s="155"/>
    </row>
    <row r="1399" s="2" customFormat="1" customHeight="1" spans="5:8">
      <c r="E1399" s="82"/>
      <c r="H1399" s="155"/>
    </row>
    <row r="1400" s="2" customFormat="1" customHeight="1" spans="5:8">
      <c r="E1400" s="82"/>
      <c r="H1400" s="155"/>
    </row>
    <row r="1401" s="2" customFormat="1" customHeight="1" spans="5:8">
      <c r="E1401" s="82"/>
      <c r="H1401" s="155"/>
    </row>
    <row r="1402" s="2" customFormat="1" customHeight="1" spans="5:8">
      <c r="E1402" s="82"/>
      <c r="H1402" s="155"/>
    </row>
    <row r="1403" s="2" customFormat="1" customHeight="1" spans="5:8">
      <c r="E1403" s="82"/>
      <c r="H1403" s="155"/>
    </row>
    <row r="1404" s="2" customFormat="1" customHeight="1" spans="5:8">
      <c r="E1404" s="82"/>
      <c r="H1404" s="155"/>
    </row>
    <row r="1405" s="2" customFormat="1" customHeight="1" spans="5:8">
      <c r="E1405" s="82"/>
      <c r="H1405" s="155"/>
    </row>
    <row r="1406" s="2" customFormat="1" customHeight="1" spans="5:8">
      <c r="E1406" s="82"/>
      <c r="H1406" s="155"/>
    </row>
    <row r="1407" s="2" customFormat="1" customHeight="1" spans="5:8">
      <c r="E1407" s="82"/>
      <c r="H1407" s="155"/>
    </row>
    <row r="1408" s="2" customFormat="1" customHeight="1" spans="5:8">
      <c r="E1408" s="82"/>
      <c r="H1408" s="155"/>
    </row>
    <row r="1409" s="2" customFormat="1" customHeight="1" spans="5:8">
      <c r="E1409" s="82"/>
      <c r="H1409" s="155"/>
    </row>
    <row r="1410" s="2" customFormat="1" customHeight="1" spans="5:8">
      <c r="E1410" s="82"/>
      <c r="H1410" s="155"/>
    </row>
    <row r="1411" s="2" customFormat="1" customHeight="1" spans="5:8">
      <c r="E1411" s="82"/>
      <c r="H1411" s="155"/>
    </row>
    <row r="1412" s="2" customFormat="1" customHeight="1" spans="5:8">
      <c r="E1412" s="82"/>
      <c r="H1412" s="155"/>
    </row>
    <row r="1413" s="2" customFormat="1" customHeight="1" spans="5:8">
      <c r="E1413" s="82"/>
      <c r="H1413" s="155"/>
    </row>
    <row r="1414" s="2" customFormat="1" customHeight="1" spans="5:8">
      <c r="E1414" s="82"/>
      <c r="H1414" s="155"/>
    </row>
    <row r="1415" s="2" customFormat="1" customHeight="1" spans="5:8">
      <c r="E1415" s="82"/>
      <c r="H1415" s="155"/>
    </row>
    <row r="1416" s="2" customFormat="1" customHeight="1" spans="5:8">
      <c r="E1416" s="82"/>
      <c r="H1416" s="155"/>
    </row>
    <row r="1417" s="2" customFormat="1" customHeight="1" spans="5:8">
      <c r="E1417" s="82"/>
      <c r="H1417" s="155"/>
    </row>
    <row r="1418" s="2" customFormat="1" customHeight="1" spans="5:8">
      <c r="E1418" s="82"/>
      <c r="H1418" s="155"/>
    </row>
    <row r="1419" s="2" customFormat="1" customHeight="1" spans="5:8">
      <c r="E1419" s="82"/>
      <c r="H1419" s="155"/>
    </row>
    <row r="1420" s="2" customFormat="1" customHeight="1" spans="5:8">
      <c r="E1420" s="82"/>
      <c r="H1420" s="155"/>
    </row>
    <row r="1421" s="2" customFormat="1" customHeight="1" spans="5:8">
      <c r="E1421" s="82"/>
      <c r="H1421" s="155"/>
    </row>
    <row r="1422" s="2" customFormat="1" customHeight="1" spans="5:8">
      <c r="E1422" s="82"/>
      <c r="H1422" s="155"/>
    </row>
    <row r="1423" s="2" customFormat="1" customHeight="1" spans="5:8">
      <c r="E1423" s="82"/>
      <c r="H1423" s="155"/>
    </row>
    <row r="1424" s="2" customFormat="1" customHeight="1" spans="5:8">
      <c r="E1424" s="82"/>
      <c r="H1424" s="155"/>
    </row>
    <row r="1425" s="2" customFormat="1" customHeight="1" spans="5:8">
      <c r="E1425" s="82"/>
      <c r="H1425" s="155"/>
    </row>
    <row r="1426" s="2" customFormat="1" customHeight="1" spans="5:8">
      <c r="E1426" s="82"/>
      <c r="H1426" s="155"/>
    </row>
    <row r="1427" s="2" customFormat="1" customHeight="1" spans="5:8">
      <c r="E1427" s="82"/>
      <c r="H1427" s="155"/>
    </row>
    <row r="1428" s="2" customFormat="1" customHeight="1" spans="5:8">
      <c r="E1428" s="82"/>
      <c r="H1428" s="155"/>
    </row>
    <row r="1429" s="2" customFormat="1" customHeight="1" spans="5:8">
      <c r="E1429" s="82"/>
      <c r="H1429" s="155"/>
    </row>
    <row r="1430" s="2" customFormat="1" customHeight="1" spans="5:8">
      <c r="E1430" s="82"/>
      <c r="H1430" s="155"/>
    </row>
    <row r="1431" s="2" customFormat="1" customHeight="1" spans="5:8">
      <c r="E1431" s="82"/>
      <c r="H1431" s="155"/>
    </row>
    <row r="1432" s="2" customFormat="1" customHeight="1" spans="5:8">
      <c r="E1432" s="82"/>
      <c r="H1432" s="155"/>
    </row>
    <row r="1433" s="2" customFormat="1" customHeight="1" spans="5:8">
      <c r="E1433" s="82"/>
      <c r="H1433" s="155"/>
    </row>
    <row r="1434" s="2" customFormat="1" customHeight="1" spans="5:8">
      <c r="E1434" s="82"/>
      <c r="H1434" s="155"/>
    </row>
    <row r="1435" s="2" customFormat="1" customHeight="1" spans="5:8">
      <c r="E1435" s="82"/>
      <c r="H1435" s="155"/>
    </row>
    <row r="1436" s="2" customFormat="1" customHeight="1" spans="5:8">
      <c r="E1436" s="82"/>
      <c r="H1436" s="155"/>
    </row>
    <row r="1437" s="2" customFormat="1" customHeight="1" spans="5:8">
      <c r="E1437" s="82"/>
      <c r="H1437" s="155"/>
    </row>
    <row r="1438" s="2" customFormat="1" customHeight="1" spans="5:8">
      <c r="E1438" s="82"/>
      <c r="H1438" s="155"/>
    </row>
    <row r="1439" s="2" customFormat="1" customHeight="1" spans="5:8">
      <c r="E1439" s="82"/>
      <c r="H1439" s="155"/>
    </row>
    <row r="1440" s="2" customFormat="1" customHeight="1" spans="5:8">
      <c r="E1440" s="82"/>
      <c r="H1440" s="155"/>
    </row>
    <row r="1441" s="2" customFormat="1" customHeight="1" spans="5:8">
      <c r="E1441" s="82"/>
      <c r="H1441" s="155"/>
    </row>
    <row r="1442" s="2" customFormat="1" customHeight="1" spans="5:8">
      <c r="E1442" s="82"/>
      <c r="H1442" s="155"/>
    </row>
    <row r="1443" s="2" customFormat="1" customHeight="1" spans="5:8">
      <c r="E1443" s="82"/>
      <c r="H1443" s="155"/>
    </row>
    <row r="1444" s="2" customFormat="1" customHeight="1" spans="5:8">
      <c r="E1444" s="82"/>
      <c r="H1444" s="155"/>
    </row>
    <row r="1445" s="2" customFormat="1" customHeight="1" spans="5:8">
      <c r="E1445" s="82"/>
      <c r="H1445" s="155"/>
    </row>
    <row r="1446" s="2" customFormat="1" customHeight="1" spans="5:8">
      <c r="E1446" s="82"/>
      <c r="H1446" s="155"/>
    </row>
    <row r="1447" s="2" customFormat="1" customHeight="1" spans="5:8">
      <c r="E1447" s="82"/>
      <c r="H1447" s="155"/>
    </row>
    <row r="1448" s="2" customFormat="1" customHeight="1" spans="5:8">
      <c r="E1448" s="82"/>
      <c r="H1448" s="155"/>
    </row>
    <row r="1449" s="2" customFormat="1" customHeight="1" spans="5:8">
      <c r="E1449" s="82"/>
      <c r="H1449" s="155"/>
    </row>
    <row r="1450" s="2" customFormat="1" customHeight="1" spans="5:8">
      <c r="E1450" s="82"/>
      <c r="H1450" s="155"/>
    </row>
    <row r="1451" s="2" customFormat="1" customHeight="1" spans="5:8">
      <c r="E1451" s="82"/>
      <c r="H1451" s="155"/>
    </row>
    <row r="1452" s="2" customFormat="1" customHeight="1" spans="5:8">
      <c r="E1452" s="82"/>
      <c r="H1452" s="155"/>
    </row>
    <row r="1453" s="2" customFormat="1" customHeight="1" spans="5:8">
      <c r="E1453" s="82"/>
      <c r="H1453" s="155"/>
    </row>
    <row r="1454" s="2" customFormat="1" customHeight="1" spans="5:8">
      <c r="E1454" s="82"/>
      <c r="H1454" s="155"/>
    </row>
    <row r="1455" s="2" customFormat="1" customHeight="1" spans="5:8">
      <c r="E1455" s="82"/>
      <c r="H1455" s="155"/>
    </row>
    <row r="1456" s="2" customFormat="1" customHeight="1" spans="5:8">
      <c r="E1456" s="82"/>
      <c r="H1456" s="155"/>
    </row>
    <row r="1457" s="2" customFormat="1" customHeight="1" spans="5:8">
      <c r="E1457" s="82"/>
      <c r="H1457" s="155"/>
    </row>
    <row r="1458" s="2" customFormat="1" customHeight="1" spans="5:8">
      <c r="E1458" s="82"/>
      <c r="H1458" s="155"/>
    </row>
    <row r="1459" s="2" customFormat="1" customHeight="1" spans="5:8">
      <c r="E1459" s="82"/>
      <c r="H1459" s="155"/>
    </row>
    <row r="1460" s="2" customFormat="1" customHeight="1" spans="5:8">
      <c r="E1460" s="82"/>
      <c r="H1460" s="155"/>
    </row>
    <row r="1461" s="2" customFormat="1" customHeight="1" spans="5:8">
      <c r="E1461" s="82"/>
      <c r="H1461" s="155"/>
    </row>
    <row r="1462" s="2" customFormat="1" customHeight="1" spans="5:8">
      <c r="E1462" s="82"/>
      <c r="H1462" s="155"/>
    </row>
    <row r="1463" s="2" customFormat="1" customHeight="1" spans="5:8">
      <c r="E1463" s="82"/>
      <c r="H1463" s="155"/>
    </row>
    <row r="1464" s="2" customFormat="1" customHeight="1" spans="5:8">
      <c r="E1464" s="82"/>
      <c r="H1464" s="155"/>
    </row>
    <row r="1465" s="2" customFormat="1" customHeight="1" spans="5:8">
      <c r="E1465" s="82"/>
      <c r="H1465" s="155"/>
    </row>
    <row r="1466" s="2" customFormat="1" customHeight="1" spans="5:8">
      <c r="E1466" s="82"/>
      <c r="H1466" s="155"/>
    </row>
    <row r="1467" s="2" customFormat="1" customHeight="1" spans="5:8">
      <c r="E1467" s="82"/>
      <c r="H1467" s="155"/>
    </row>
    <row r="1468" s="2" customFormat="1" customHeight="1" spans="5:8">
      <c r="E1468" s="82"/>
      <c r="H1468" s="155"/>
    </row>
    <row r="1469" s="2" customFormat="1" customHeight="1" spans="5:8">
      <c r="E1469" s="82"/>
      <c r="H1469" s="155"/>
    </row>
    <row r="1470" s="2" customFormat="1" customHeight="1" spans="5:8">
      <c r="E1470" s="82"/>
      <c r="H1470" s="155"/>
    </row>
    <row r="1471" s="2" customFormat="1" customHeight="1" spans="5:8">
      <c r="E1471" s="82"/>
      <c r="H1471" s="155"/>
    </row>
    <row r="1472" s="2" customFormat="1" customHeight="1" spans="5:8">
      <c r="E1472" s="82"/>
      <c r="H1472" s="155"/>
    </row>
    <row r="1473" s="2" customFormat="1" customHeight="1" spans="5:8">
      <c r="E1473" s="82"/>
      <c r="H1473" s="155"/>
    </row>
    <row r="1474" s="2" customFormat="1" customHeight="1" spans="5:8">
      <c r="E1474" s="82"/>
      <c r="H1474" s="155"/>
    </row>
    <row r="1475" s="2" customFormat="1" customHeight="1" spans="5:8">
      <c r="E1475" s="82"/>
      <c r="H1475" s="155"/>
    </row>
    <row r="1476" s="2" customFormat="1" customHeight="1" spans="5:8">
      <c r="E1476" s="82"/>
      <c r="H1476" s="155"/>
    </row>
    <row r="1477" s="2" customFormat="1" customHeight="1" spans="5:8">
      <c r="E1477" s="82"/>
      <c r="H1477" s="155"/>
    </row>
    <row r="1478" s="2" customFormat="1" customHeight="1" spans="5:8">
      <c r="E1478" s="82"/>
      <c r="H1478" s="155"/>
    </row>
    <row r="1479" s="2" customFormat="1" customHeight="1" spans="5:8">
      <c r="E1479" s="82"/>
      <c r="H1479" s="155"/>
    </row>
    <row r="1480" s="2" customFormat="1" customHeight="1" spans="5:8">
      <c r="E1480" s="82"/>
      <c r="H1480" s="155"/>
    </row>
    <row r="1481" s="2" customFormat="1" customHeight="1" spans="5:8">
      <c r="E1481" s="82"/>
      <c r="H1481" s="155"/>
    </row>
    <row r="1482" s="2" customFormat="1" customHeight="1" spans="5:8">
      <c r="E1482" s="82"/>
      <c r="H1482" s="155"/>
    </row>
    <row r="1483" s="2" customFormat="1" customHeight="1" spans="5:8">
      <c r="E1483" s="82"/>
      <c r="H1483" s="155"/>
    </row>
    <row r="1484" s="2" customFormat="1" customHeight="1" spans="5:8">
      <c r="E1484" s="82"/>
      <c r="H1484" s="155"/>
    </row>
    <row r="1485" s="2" customFormat="1" customHeight="1" spans="5:8">
      <c r="E1485" s="82"/>
      <c r="H1485" s="155"/>
    </row>
    <row r="1486" s="2" customFormat="1" customHeight="1" spans="5:8">
      <c r="E1486" s="82"/>
      <c r="H1486" s="155"/>
    </row>
    <row r="1487" s="2" customFormat="1" customHeight="1" spans="5:8">
      <c r="E1487" s="82"/>
      <c r="H1487" s="155"/>
    </row>
    <row r="1488" s="2" customFormat="1" customHeight="1" spans="5:8">
      <c r="E1488" s="82"/>
      <c r="H1488" s="155"/>
    </row>
    <row r="1489" s="2" customFormat="1" customHeight="1" spans="5:8">
      <c r="E1489" s="82"/>
      <c r="H1489" s="155"/>
    </row>
    <row r="1490" s="2" customFormat="1" customHeight="1" spans="5:8">
      <c r="E1490" s="82"/>
      <c r="H1490" s="155"/>
    </row>
    <row r="1491" s="2" customFormat="1" customHeight="1" spans="5:8">
      <c r="E1491" s="82"/>
      <c r="H1491" s="155"/>
    </row>
    <row r="1492" s="2" customFormat="1" customHeight="1" spans="5:8">
      <c r="E1492" s="82"/>
      <c r="H1492" s="155"/>
    </row>
    <row r="1493" s="2" customFormat="1" customHeight="1" spans="5:8">
      <c r="E1493" s="82"/>
      <c r="H1493" s="155"/>
    </row>
    <row r="1494" s="2" customFormat="1" customHeight="1" spans="5:8">
      <c r="E1494" s="82"/>
      <c r="H1494" s="155"/>
    </row>
    <row r="1495" s="2" customFormat="1" customHeight="1" spans="5:8">
      <c r="E1495" s="82"/>
      <c r="H1495" s="155"/>
    </row>
    <row r="1496" s="2" customFormat="1" customHeight="1" spans="5:8">
      <c r="E1496" s="82"/>
      <c r="H1496" s="155"/>
    </row>
    <row r="1497" s="2" customFormat="1" customHeight="1" spans="5:8">
      <c r="E1497" s="82"/>
      <c r="H1497" s="155"/>
    </row>
    <row r="1498" s="2" customFormat="1" customHeight="1" spans="5:8">
      <c r="E1498" s="82"/>
      <c r="H1498" s="155"/>
    </row>
    <row r="1499" s="2" customFormat="1" customHeight="1" spans="5:8">
      <c r="E1499" s="82"/>
      <c r="H1499" s="155"/>
    </row>
    <row r="1500" s="2" customFormat="1" customHeight="1" spans="5:8">
      <c r="E1500" s="82"/>
      <c r="H1500" s="155"/>
    </row>
    <row r="1501" s="2" customFormat="1" customHeight="1" spans="5:8">
      <c r="E1501" s="82"/>
      <c r="H1501" s="155"/>
    </row>
    <row r="1502" s="2" customFormat="1" customHeight="1" spans="5:8">
      <c r="E1502" s="82"/>
      <c r="H1502" s="155"/>
    </row>
    <row r="1503" s="2" customFormat="1" customHeight="1" spans="5:8">
      <c r="E1503" s="82"/>
      <c r="H1503" s="155"/>
    </row>
    <row r="1504" s="2" customFormat="1" customHeight="1" spans="5:8">
      <c r="E1504" s="82"/>
      <c r="H1504" s="155"/>
    </row>
    <row r="1505" s="2" customFormat="1" customHeight="1" spans="5:8">
      <c r="E1505" s="82"/>
      <c r="H1505" s="155"/>
    </row>
    <row r="1506" s="2" customFormat="1" customHeight="1" spans="5:8">
      <c r="E1506" s="82"/>
      <c r="H1506" s="155"/>
    </row>
    <row r="1507" s="2" customFormat="1" customHeight="1" spans="5:8">
      <c r="E1507" s="82"/>
      <c r="H1507" s="155"/>
    </row>
    <row r="1508" s="2" customFormat="1" customHeight="1" spans="5:8">
      <c r="E1508" s="82"/>
      <c r="H1508" s="155"/>
    </row>
    <row r="1509" s="2" customFormat="1" customHeight="1" spans="5:8">
      <c r="E1509" s="82"/>
      <c r="H1509" s="155"/>
    </row>
    <row r="1510" s="2" customFormat="1" customHeight="1" spans="5:8">
      <c r="E1510" s="82"/>
      <c r="H1510" s="155"/>
    </row>
    <row r="1511" s="2" customFormat="1" customHeight="1" spans="5:8">
      <c r="E1511" s="82"/>
      <c r="H1511" s="155"/>
    </row>
    <row r="1512" s="2" customFormat="1" customHeight="1" spans="5:8">
      <c r="E1512" s="82"/>
      <c r="H1512" s="155"/>
    </row>
    <row r="1513" s="2" customFormat="1" customHeight="1" spans="5:8">
      <c r="E1513" s="82"/>
      <c r="H1513" s="155"/>
    </row>
    <row r="1514" s="2" customFormat="1" customHeight="1" spans="5:8">
      <c r="E1514" s="82"/>
      <c r="H1514" s="155"/>
    </row>
    <row r="1515" s="2" customFormat="1" customHeight="1" spans="5:8">
      <c r="E1515" s="82"/>
      <c r="H1515" s="155"/>
    </row>
    <row r="1516" s="2" customFormat="1" customHeight="1" spans="5:8">
      <c r="E1516" s="82"/>
      <c r="H1516" s="155"/>
    </row>
    <row r="1517" s="2" customFormat="1" customHeight="1" spans="5:8">
      <c r="E1517" s="82"/>
      <c r="H1517" s="155"/>
    </row>
    <row r="1518" s="2" customFormat="1" customHeight="1" spans="5:8">
      <c r="E1518" s="82"/>
      <c r="H1518" s="155"/>
    </row>
    <row r="1519" s="2" customFormat="1" customHeight="1" spans="5:8">
      <c r="E1519" s="82"/>
      <c r="H1519" s="155"/>
    </row>
    <row r="1520" s="2" customFormat="1" customHeight="1" spans="5:8">
      <c r="E1520" s="82"/>
      <c r="H1520" s="155"/>
    </row>
    <row r="1521" s="2" customFormat="1" customHeight="1" spans="5:8">
      <c r="E1521" s="82"/>
      <c r="H1521" s="155"/>
    </row>
    <row r="1522" s="2" customFormat="1" customHeight="1" spans="5:8">
      <c r="E1522" s="82"/>
      <c r="H1522" s="155"/>
    </row>
    <row r="1523" s="2" customFormat="1" customHeight="1" spans="5:8">
      <c r="E1523" s="82"/>
      <c r="H1523" s="155"/>
    </row>
    <row r="1524" s="2" customFormat="1" customHeight="1" spans="5:8">
      <c r="E1524" s="82"/>
      <c r="H1524" s="155"/>
    </row>
    <row r="1525" s="2" customFormat="1" customHeight="1" spans="5:8">
      <c r="E1525" s="82"/>
      <c r="H1525" s="155"/>
    </row>
    <row r="1526" s="2" customFormat="1" customHeight="1" spans="5:8">
      <c r="E1526" s="82"/>
      <c r="H1526" s="155"/>
    </row>
    <row r="1527" s="2" customFormat="1" customHeight="1" spans="5:8">
      <c r="E1527" s="82"/>
      <c r="H1527" s="155"/>
    </row>
    <row r="1528" s="2" customFormat="1" customHeight="1" spans="5:8">
      <c r="E1528" s="82"/>
      <c r="H1528" s="155"/>
    </row>
    <row r="1529" s="2" customFormat="1" customHeight="1" spans="5:8">
      <c r="E1529" s="82"/>
      <c r="H1529" s="155"/>
    </row>
    <row r="1530" s="2" customFormat="1" customHeight="1" spans="5:8">
      <c r="E1530" s="82"/>
      <c r="H1530" s="155"/>
    </row>
    <row r="1531" s="2" customFormat="1" customHeight="1" spans="5:8">
      <c r="E1531" s="82"/>
      <c r="H1531" s="155"/>
    </row>
    <row r="1532" s="2" customFormat="1" customHeight="1" spans="5:8">
      <c r="E1532" s="82"/>
      <c r="H1532" s="155"/>
    </row>
    <row r="1533" s="2" customFormat="1" customHeight="1" spans="5:8">
      <c r="E1533" s="82"/>
      <c r="H1533" s="155"/>
    </row>
    <row r="1534" s="2" customFormat="1" customHeight="1" spans="5:8">
      <c r="E1534" s="82"/>
      <c r="H1534" s="155"/>
    </row>
    <row r="1535" s="2" customFormat="1" customHeight="1" spans="5:8">
      <c r="E1535" s="82"/>
      <c r="H1535" s="155"/>
    </row>
    <row r="1536" s="2" customFormat="1" customHeight="1" spans="5:8">
      <c r="E1536" s="82"/>
      <c r="H1536" s="155"/>
    </row>
    <row r="1537" s="2" customFormat="1" customHeight="1" spans="5:8">
      <c r="E1537" s="82"/>
      <c r="H1537" s="155"/>
    </row>
    <row r="1538" s="2" customFormat="1" customHeight="1" spans="5:8">
      <c r="E1538" s="82"/>
      <c r="H1538" s="155"/>
    </row>
    <row r="1539" s="2" customFormat="1" customHeight="1" spans="5:8">
      <c r="E1539" s="82"/>
      <c r="H1539" s="155"/>
    </row>
    <row r="1540" s="2" customFormat="1" customHeight="1" spans="5:8">
      <c r="E1540" s="82"/>
      <c r="H1540" s="155"/>
    </row>
    <row r="1541" s="2" customFormat="1" customHeight="1" spans="5:8">
      <c r="E1541" s="82"/>
      <c r="H1541" s="155"/>
    </row>
    <row r="1542" s="2" customFormat="1" customHeight="1" spans="5:8">
      <c r="E1542" s="82"/>
      <c r="H1542" s="155"/>
    </row>
    <row r="1543" s="2" customFormat="1" customHeight="1" spans="5:8">
      <c r="E1543" s="82"/>
      <c r="H1543" s="155"/>
    </row>
    <row r="1544" s="2" customFormat="1" customHeight="1" spans="5:8">
      <c r="E1544" s="82"/>
      <c r="H1544" s="155"/>
    </row>
    <row r="1545" s="2" customFormat="1" customHeight="1" spans="5:8">
      <c r="E1545" s="82"/>
      <c r="H1545" s="155"/>
    </row>
    <row r="1546" s="2" customFormat="1" customHeight="1" spans="5:8">
      <c r="E1546" s="82"/>
      <c r="H1546" s="155"/>
    </row>
    <row r="1547" s="2" customFormat="1" customHeight="1" spans="5:8">
      <c r="E1547" s="82"/>
      <c r="H1547" s="155"/>
    </row>
    <row r="1548" s="2" customFormat="1" customHeight="1" spans="5:8">
      <c r="E1548" s="82"/>
      <c r="H1548" s="155"/>
    </row>
    <row r="1549" s="2" customFormat="1" customHeight="1" spans="5:8">
      <c r="E1549" s="82"/>
      <c r="H1549" s="155"/>
    </row>
    <row r="1550" s="2" customFormat="1" customHeight="1" spans="5:8">
      <c r="E1550" s="82"/>
      <c r="H1550" s="155"/>
    </row>
    <row r="1551" s="2" customFormat="1" customHeight="1" spans="5:8">
      <c r="E1551" s="82"/>
      <c r="H1551" s="155"/>
    </row>
    <row r="1552" s="2" customFormat="1" customHeight="1" spans="5:8">
      <c r="E1552" s="82"/>
      <c r="H1552" s="155"/>
    </row>
    <row r="1553" s="2" customFormat="1" customHeight="1" spans="5:8">
      <c r="E1553" s="82"/>
      <c r="H1553" s="155"/>
    </row>
    <row r="1554" s="2" customFormat="1" customHeight="1" spans="5:8">
      <c r="E1554" s="82"/>
      <c r="H1554" s="155"/>
    </row>
    <row r="1555" s="2" customFormat="1" customHeight="1" spans="5:8">
      <c r="E1555" s="82"/>
      <c r="H1555" s="155"/>
    </row>
    <row r="1556" s="2" customFormat="1" customHeight="1" spans="5:8">
      <c r="E1556" s="82"/>
      <c r="H1556" s="155"/>
    </row>
    <row r="1557" s="2" customFormat="1" customHeight="1" spans="5:8">
      <c r="E1557" s="82"/>
      <c r="H1557" s="155"/>
    </row>
    <row r="1558" s="2" customFormat="1" customHeight="1" spans="5:8">
      <c r="E1558" s="82"/>
      <c r="H1558" s="155"/>
    </row>
    <row r="1559" s="2" customFormat="1" customHeight="1" spans="5:8">
      <c r="E1559" s="82"/>
      <c r="H1559" s="155"/>
    </row>
    <row r="1560" s="2" customFormat="1" customHeight="1" spans="5:8">
      <c r="E1560" s="82"/>
      <c r="H1560" s="155"/>
    </row>
    <row r="1561" s="2" customFormat="1" customHeight="1" spans="5:8">
      <c r="E1561" s="82"/>
      <c r="H1561" s="155"/>
    </row>
    <row r="1562" s="2" customFormat="1" customHeight="1" spans="5:8">
      <c r="E1562" s="82"/>
      <c r="H1562" s="155"/>
    </row>
    <row r="1563" s="2" customFormat="1" customHeight="1" spans="5:8">
      <c r="E1563" s="82"/>
      <c r="H1563" s="155"/>
    </row>
    <row r="1564" s="2" customFormat="1" customHeight="1" spans="5:8">
      <c r="E1564" s="82"/>
      <c r="H1564" s="155"/>
    </row>
    <row r="1565" s="2" customFormat="1" customHeight="1" spans="5:8">
      <c r="E1565" s="82"/>
      <c r="H1565" s="155"/>
    </row>
    <row r="1566" s="2" customFormat="1" customHeight="1" spans="5:8">
      <c r="E1566" s="82"/>
      <c r="H1566" s="155"/>
    </row>
    <row r="1567" s="2" customFormat="1" customHeight="1" spans="5:8">
      <c r="E1567" s="82"/>
      <c r="H1567" s="155"/>
    </row>
    <row r="1568" s="2" customFormat="1" customHeight="1" spans="5:8">
      <c r="E1568" s="82"/>
      <c r="H1568" s="155"/>
    </row>
    <row r="1569" s="2" customFormat="1" customHeight="1" spans="5:8">
      <c r="E1569" s="82"/>
      <c r="H1569" s="155"/>
    </row>
    <row r="1570" s="2" customFormat="1" customHeight="1" spans="5:8">
      <c r="E1570" s="82"/>
      <c r="H1570" s="155"/>
    </row>
    <row r="1571" s="2" customFormat="1" customHeight="1" spans="5:8">
      <c r="E1571" s="82"/>
      <c r="H1571" s="155"/>
    </row>
    <row r="1572" s="2" customFormat="1" customHeight="1" spans="5:8">
      <c r="E1572" s="82"/>
      <c r="H1572" s="155"/>
    </row>
    <row r="1573" s="2" customFormat="1" customHeight="1" spans="5:8">
      <c r="E1573" s="82"/>
      <c r="H1573" s="155"/>
    </row>
    <row r="1574" s="2" customFormat="1" customHeight="1" spans="5:8">
      <c r="E1574" s="82"/>
      <c r="H1574" s="155"/>
    </row>
    <row r="1575" s="2" customFormat="1" customHeight="1" spans="5:8">
      <c r="E1575" s="82"/>
      <c r="H1575" s="155"/>
    </row>
    <row r="1576" s="2" customFormat="1" customHeight="1" spans="5:8">
      <c r="E1576" s="82"/>
      <c r="H1576" s="155"/>
    </row>
    <row r="1577" s="2" customFormat="1" customHeight="1" spans="5:8">
      <c r="E1577" s="82"/>
      <c r="H1577" s="155"/>
    </row>
    <row r="1578" s="2" customFormat="1" customHeight="1" spans="5:8">
      <c r="E1578" s="82"/>
      <c r="H1578" s="155"/>
    </row>
    <row r="1579" s="2" customFormat="1" customHeight="1" spans="5:8">
      <c r="E1579" s="82"/>
      <c r="H1579" s="155"/>
    </row>
    <row r="1580" s="2" customFormat="1" customHeight="1" spans="5:8">
      <c r="E1580" s="82"/>
      <c r="H1580" s="155"/>
    </row>
    <row r="1581" s="2" customFormat="1" customHeight="1" spans="5:8">
      <c r="E1581" s="82"/>
      <c r="H1581" s="155"/>
    </row>
    <row r="1582" s="2" customFormat="1" customHeight="1" spans="5:8">
      <c r="E1582" s="82"/>
      <c r="H1582" s="155"/>
    </row>
    <row r="1583" s="2" customFormat="1" customHeight="1" spans="5:8">
      <c r="E1583" s="82"/>
      <c r="H1583" s="155"/>
    </row>
    <row r="1584" s="2" customFormat="1" customHeight="1" spans="5:8">
      <c r="E1584" s="82"/>
      <c r="H1584" s="155"/>
    </row>
    <row r="1585" s="2" customFormat="1" customHeight="1" spans="5:8">
      <c r="E1585" s="82"/>
      <c r="H1585" s="155"/>
    </row>
    <row r="1586" s="2" customFormat="1" customHeight="1" spans="5:8">
      <c r="E1586" s="82"/>
      <c r="H1586" s="155"/>
    </row>
    <row r="1587" s="2" customFormat="1" customHeight="1" spans="5:8">
      <c r="E1587" s="82"/>
      <c r="H1587" s="155"/>
    </row>
    <row r="1588" s="2" customFormat="1" customHeight="1" spans="5:8">
      <c r="E1588" s="82"/>
      <c r="H1588" s="155"/>
    </row>
    <row r="1589" s="2" customFormat="1" customHeight="1" spans="5:8">
      <c r="E1589" s="82"/>
      <c r="H1589" s="155"/>
    </row>
    <row r="1590" s="2" customFormat="1" customHeight="1" spans="5:8">
      <c r="E1590" s="82"/>
      <c r="H1590" s="155"/>
    </row>
    <row r="1591" s="2" customFormat="1" customHeight="1" spans="5:8">
      <c r="E1591" s="82"/>
      <c r="H1591" s="155"/>
    </row>
    <row r="1592" s="2" customFormat="1" customHeight="1" spans="5:8">
      <c r="E1592" s="82"/>
      <c r="H1592" s="155"/>
    </row>
    <row r="1593" s="2" customFormat="1" customHeight="1" spans="5:8">
      <c r="E1593" s="82"/>
      <c r="H1593" s="155"/>
    </row>
    <row r="1594" s="2" customFormat="1" customHeight="1" spans="5:8">
      <c r="E1594" s="82"/>
      <c r="H1594" s="155"/>
    </row>
    <row r="1595" s="2" customFormat="1" customHeight="1" spans="5:8">
      <c r="E1595" s="82"/>
      <c r="H1595" s="155"/>
    </row>
    <row r="1596" s="2" customFormat="1" customHeight="1" spans="5:8">
      <c r="E1596" s="82"/>
      <c r="H1596" s="155"/>
    </row>
    <row r="1597" s="2" customFormat="1" customHeight="1" spans="5:8">
      <c r="E1597" s="82"/>
      <c r="H1597" s="155"/>
    </row>
    <row r="1598" s="2" customFormat="1" customHeight="1" spans="5:8">
      <c r="E1598" s="82"/>
      <c r="H1598" s="155"/>
    </row>
    <row r="1599" s="2" customFormat="1" customHeight="1" spans="5:8">
      <c r="E1599" s="82"/>
      <c r="H1599" s="155"/>
    </row>
    <row r="1600" s="2" customFormat="1" customHeight="1" spans="5:8">
      <c r="E1600" s="82"/>
      <c r="H1600" s="155"/>
    </row>
    <row r="1601" s="2" customFormat="1" customHeight="1" spans="5:8">
      <c r="E1601" s="82"/>
      <c r="H1601" s="155"/>
    </row>
    <row r="1602" s="2" customFormat="1" customHeight="1" spans="5:8">
      <c r="E1602" s="82"/>
      <c r="H1602" s="155"/>
    </row>
    <row r="1603" s="2" customFormat="1" customHeight="1" spans="5:8">
      <c r="E1603" s="82"/>
      <c r="H1603" s="155"/>
    </row>
    <row r="1604" s="2" customFormat="1" customHeight="1" spans="5:8">
      <c r="E1604" s="82"/>
      <c r="H1604" s="155"/>
    </row>
    <row r="1605" s="2" customFormat="1" customHeight="1" spans="5:8">
      <c r="E1605" s="82"/>
      <c r="H1605" s="155"/>
    </row>
    <row r="1606" s="2" customFormat="1" customHeight="1" spans="5:8">
      <c r="E1606" s="82"/>
      <c r="H1606" s="155"/>
    </row>
    <row r="1607" s="2" customFormat="1" customHeight="1" spans="5:8">
      <c r="E1607" s="82"/>
      <c r="H1607" s="155"/>
    </row>
    <row r="1608" s="2" customFormat="1" customHeight="1" spans="5:8">
      <c r="E1608" s="82"/>
      <c r="H1608" s="155"/>
    </row>
    <row r="1609" s="2" customFormat="1" customHeight="1" spans="5:8">
      <c r="E1609" s="82"/>
      <c r="H1609" s="155"/>
    </row>
    <row r="1610" s="2" customFormat="1" customHeight="1" spans="5:8">
      <c r="E1610" s="82"/>
      <c r="H1610" s="155"/>
    </row>
    <row r="1611" s="2" customFormat="1" customHeight="1" spans="5:8">
      <c r="E1611" s="82"/>
      <c r="H1611" s="155"/>
    </row>
    <row r="1612" s="2" customFormat="1" customHeight="1" spans="5:8">
      <c r="E1612" s="82"/>
      <c r="H1612" s="155"/>
    </row>
    <row r="1613" s="2" customFormat="1" customHeight="1" spans="5:8">
      <c r="E1613" s="82"/>
      <c r="H1613" s="155"/>
    </row>
    <row r="1614" s="2" customFormat="1" customHeight="1" spans="5:8">
      <c r="E1614" s="82"/>
      <c r="H1614" s="155"/>
    </row>
    <row r="1615" s="2" customFormat="1" customHeight="1" spans="5:8">
      <c r="E1615" s="82"/>
      <c r="H1615" s="155"/>
    </row>
    <row r="1616" s="2" customFormat="1" customHeight="1" spans="5:8">
      <c r="E1616" s="82"/>
      <c r="H1616" s="155"/>
    </row>
    <row r="1617" s="2" customFormat="1" customHeight="1" spans="5:8">
      <c r="E1617" s="82"/>
      <c r="H1617" s="155"/>
    </row>
    <row r="1618" s="2" customFormat="1" customHeight="1" spans="5:8">
      <c r="E1618" s="82"/>
      <c r="H1618" s="155"/>
    </row>
    <row r="1619" s="2" customFormat="1" customHeight="1" spans="5:8">
      <c r="E1619" s="82"/>
      <c r="H1619" s="155"/>
    </row>
    <row r="1620" s="2" customFormat="1" customHeight="1" spans="5:8">
      <c r="E1620" s="82"/>
      <c r="H1620" s="155"/>
    </row>
    <row r="1621" s="2" customFormat="1" customHeight="1" spans="5:8">
      <c r="E1621" s="82"/>
      <c r="H1621" s="155"/>
    </row>
    <row r="1622" s="2" customFormat="1" customHeight="1" spans="5:8">
      <c r="E1622" s="82"/>
      <c r="H1622" s="155"/>
    </row>
    <row r="1623" s="2" customFormat="1" customHeight="1" spans="5:8">
      <c r="E1623" s="82"/>
      <c r="H1623" s="155"/>
    </row>
    <row r="1624" s="2" customFormat="1" customHeight="1" spans="5:8">
      <c r="E1624" s="82"/>
      <c r="H1624" s="155"/>
    </row>
    <row r="1625" s="2" customFormat="1" customHeight="1" spans="5:8">
      <c r="E1625" s="82"/>
      <c r="H1625" s="155"/>
    </row>
    <row r="1626" s="2" customFormat="1" customHeight="1" spans="5:8">
      <c r="E1626" s="82"/>
      <c r="H1626" s="155"/>
    </row>
    <row r="1627" s="2" customFormat="1" customHeight="1" spans="5:8">
      <c r="E1627" s="82"/>
      <c r="H1627" s="155"/>
    </row>
    <row r="1628" s="2" customFormat="1" customHeight="1" spans="5:8">
      <c r="E1628" s="82"/>
      <c r="H1628" s="155"/>
    </row>
    <row r="1629" s="2" customFormat="1" customHeight="1" spans="5:8">
      <c r="E1629" s="82"/>
      <c r="H1629" s="155"/>
    </row>
    <row r="1630" s="2" customFormat="1" customHeight="1" spans="5:8">
      <c r="E1630" s="82"/>
      <c r="H1630" s="155"/>
    </row>
    <row r="1631" s="2" customFormat="1" customHeight="1" spans="5:8">
      <c r="E1631" s="82"/>
      <c r="H1631" s="155"/>
    </row>
    <row r="1632" s="2" customFormat="1" customHeight="1" spans="5:8">
      <c r="E1632" s="82"/>
      <c r="H1632" s="155"/>
    </row>
    <row r="1633" s="2" customFormat="1" customHeight="1" spans="5:8">
      <c r="E1633" s="82"/>
      <c r="H1633" s="155"/>
    </row>
    <row r="1634" s="2" customFormat="1" customHeight="1" spans="5:8">
      <c r="E1634" s="82"/>
      <c r="H1634" s="155"/>
    </row>
    <row r="1635" s="2" customFormat="1" customHeight="1" spans="5:8">
      <c r="E1635" s="82"/>
      <c r="H1635" s="155"/>
    </row>
    <row r="1636" s="2" customFormat="1" customHeight="1" spans="5:8">
      <c r="E1636" s="82"/>
      <c r="H1636" s="155"/>
    </row>
    <row r="1637" s="2" customFormat="1" customHeight="1" spans="5:8">
      <c r="E1637" s="82"/>
      <c r="H1637" s="155"/>
    </row>
    <row r="1638" s="2" customFormat="1" customHeight="1" spans="5:8">
      <c r="E1638" s="82"/>
      <c r="H1638" s="155"/>
    </row>
    <row r="1639" s="2" customFormat="1" customHeight="1" spans="5:8">
      <c r="E1639" s="82"/>
      <c r="H1639" s="155"/>
    </row>
    <row r="1640" s="2" customFormat="1" customHeight="1" spans="5:8">
      <c r="E1640" s="82"/>
      <c r="H1640" s="155"/>
    </row>
    <row r="1641" s="2" customFormat="1" customHeight="1" spans="5:8">
      <c r="E1641" s="82"/>
      <c r="H1641" s="155"/>
    </row>
    <row r="1642" s="2" customFormat="1" customHeight="1" spans="5:8">
      <c r="E1642" s="82"/>
      <c r="H1642" s="155"/>
    </row>
    <row r="1643" s="2" customFormat="1" customHeight="1" spans="5:8">
      <c r="E1643" s="82"/>
      <c r="H1643" s="155"/>
    </row>
    <row r="1644" s="2" customFormat="1" customHeight="1" spans="5:8">
      <c r="E1644" s="82"/>
      <c r="H1644" s="155"/>
    </row>
    <row r="1645" s="2" customFormat="1" customHeight="1" spans="5:8">
      <c r="E1645" s="82"/>
      <c r="H1645" s="155"/>
    </row>
    <row r="1646" s="2" customFormat="1" customHeight="1" spans="5:8">
      <c r="E1646" s="82"/>
      <c r="H1646" s="155"/>
    </row>
    <row r="1647" s="2" customFormat="1" customHeight="1" spans="5:8">
      <c r="E1647" s="82"/>
      <c r="H1647" s="155"/>
    </row>
    <row r="1648" s="2" customFormat="1" customHeight="1" spans="5:8">
      <c r="E1648" s="82"/>
      <c r="H1648" s="155"/>
    </row>
    <row r="1649" s="2" customFormat="1" customHeight="1" spans="5:8">
      <c r="E1649" s="82"/>
      <c r="H1649" s="155"/>
    </row>
    <row r="1650" s="2" customFormat="1" customHeight="1" spans="5:8">
      <c r="E1650" s="82"/>
      <c r="H1650" s="155"/>
    </row>
    <row r="1651" s="2" customFormat="1" customHeight="1" spans="5:8">
      <c r="E1651" s="82"/>
      <c r="H1651" s="155"/>
    </row>
    <row r="1652" s="2" customFormat="1" customHeight="1" spans="5:8">
      <c r="E1652" s="82"/>
      <c r="H1652" s="155"/>
    </row>
    <row r="1653" s="2" customFormat="1" customHeight="1" spans="5:8">
      <c r="E1653" s="82"/>
      <c r="H1653" s="155"/>
    </row>
    <row r="1654" s="2" customFormat="1" customHeight="1" spans="5:8">
      <c r="E1654" s="82"/>
      <c r="H1654" s="155"/>
    </row>
    <row r="1655" s="2" customFormat="1" customHeight="1" spans="5:8">
      <c r="E1655" s="82"/>
      <c r="H1655" s="155"/>
    </row>
    <row r="1656" s="2" customFormat="1" customHeight="1" spans="5:8">
      <c r="E1656" s="82"/>
      <c r="H1656" s="155"/>
    </row>
    <row r="1657" s="2" customFormat="1" customHeight="1" spans="5:8">
      <c r="E1657" s="82"/>
      <c r="H1657" s="155"/>
    </row>
    <row r="1658" s="2" customFormat="1" customHeight="1" spans="5:8">
      <c r="E1658" s="82"/>
      <c r="H1658" s="155"/>
    </row>
    <row r="1659" s="2" customFormat="1" customHeight="1" spans="5:8">
      <c r="E1659" s="82"/>
      <c r="H1659" s="155"/>
    </row>
    <row r="1660" s="2" customFormat="1" customHeight="1" spans="5:8">
      <c r="E1660" s="82"/>
      <c r="H1660" s="155"/>
    </row>
    <row r="1661" s="2" customFormat="1" customHeight="1" spans="5:8">
      <c r="E1661" s="82"/>
      <c r="H1661" s="155"/>
    </row>
    <row r="1662" s="2" customFormat="1" customHeight="1" spans="5:8">
      <c r="E1662" s="82"/>
      <c r="H1662" s="155"/>
    </row>
    <row r="1663" s="2" customFormat="1" customHeight="1" spans="5:8">
      <c r="E1663" s="82"/>
      <c r="H1663" s="155"/>
    </row>
    <row r="1664" s="2" customFormat="1" customHeight="1" spans="5:8">
      <c r="E1664" s="82"/>
      <c r="H1664" s="155"/>
    </row>
    <row r="1665" s="2" customFormat="1" customHeight="1" spans="5:8">
      <c r="E1665" s="82"/>
      <c r="H1665" s="155"/>
    </row>
    <row r="1666" s="2" customFormat="1" customHeight="1" spans="5:8">
      <c r="E1666" s="82"/>
      <c r="H1666" s="155"/>
    </row>
    <row r="1667" s="2" customFormat="1" customHeight="1" spans="5:8">
      <c r="E1667" s="82"/>
      <c r="H1667" s="155"/>
    </row>
    <row r="1668" s="2" customFormat="1" customHeight="1" spans="5:8">
      <c r="E1668" s="82"/>
      <c r="H1668" s="155"/>
    </row>
    <row r="1669" s="2" customFormat="1" customHeight="1" spans="5:8">
      <c r="E1669" s="82"/>
      <c r="H1669" s="155"/>
    </row>
    <row r="1670" s="2" customFormat="1" customHeight="1" spans="5:8">
      <c r="E1670" s="82"/>
      <c r="H1670" s="155"/>
    </row>
    <row r="1671" s="2" customFormat="1" customHeight="1" spans="5:8">
      <c r="E1671" s="82"/>
      <c r="H1671" s="155"/>
    </row>
    <row r="1672" s="2" customFormat="1" customHeight="1" spans="5:8">
      <c r="E1672" s="82"/>
      <c r="H1672" s="155"/>
    </row>
    <row r="1673" s="2" customFormat="1" customHeight="1" spans="5:8">
      <c r="E1673" s="82"/>
      <c r="H1673" s="155"/>
    </row>
    <row r="1674" s="2" customFormat="1" customHeight="1" spans="5:8">
      <c r="E1674" s="82"/>
      <c r="H1674" s="155"/>
    </row>
    <row r="1675" s="2" customFormat="1" customHeight="1" spans="5:8">
      <c r="E1675" s="82"/>
      <c r="H1675" s="155"/>
    </row>
    <row r="1676" s="2" customFormat="1" customHeight="1" spans="5:8">
      <c r="E1676" s="82"/>
      <c r="H1676" s="155"/>
    </row>
    <row r="1677" s="2" customFormat="1" customHeight="1" spans="5:8">
      <c r="E1677" s="82"/>
      <c r="H1677" s="155"/>
    </row>
    <row r="1678" s="2" customFormat="1" customHeight="1" spans="5:8">
      <c r="E1678" s="82"/>
      <c r="H1678" s="155"/>
    </row>
    <row r="1679" s="2" customFormat="1" customHeight="1" spans="5:8">
      <c r="E1679" s="82"/>
      <c r="H1679" s="155"/>
    </row>
    <row r="1680" s="2" customFormat="1" customHeight="1" spans="5:8">
      <c r="E1680" s="82"/>
      <c r="H1680" s="155"/>
    </row>
    <row r="1681" s="2" customFormat="1" customHeight="1" spans="5:8">
      <c r="E1681" s="82"/>
      <c r="H1681" s="155"/>
    </row>
    <row r="1682" s="2" customFormat="1" customHeight="1" spans="5:8">
      <c r="E1682" s="82"/>
      <c r="H1682" s="155"/>
    </row>
    <row r="1683" s="2" customFormat="1" customHeight="1" spans="5:8">
      <c r="E1683" s="82"/>
      <c r="H1683" s="155"/>
    </row>
    <row r="1684" s="2" customFormat="1" customHeight="1" spans="5:8">
      <c r="E1684" s="82"/>
      <c r="H1684" s="155"/>
    </row>
    <row r="1685" s="2" customFormat="1" customHeight="1" spans="5:8">
      <c r="E1685" s="82"/>
      <c r="H1685" s="155"/>
    </row>
    <row r="1686" s="2" customFormat="1" customHeight="1" spans="5:8">
      <c r="E1686" s="82"/>
      <c r="H1686" s="155"/>
    </row>
    <row r="1687" s="2" customFormat="1" customHeight="1" spans="5:8">
      <c r="E1687" s="82"/>
      <c r="H1687" s="155"/>
    </row>
    <row r="1688" s="2" customFormat="1" customHeight="1" spans="5:8">
      <c r="E1688" s="82"/>
      <c r="H1688" s="155"/>
    </row>
    <row r="1689" s="2" customFormat="1" customHeight="1" spans="5:8">
      <c r="E1689" s="82"/>
      <c r="H1689" s="155"/>
    </row>
    <row r="1690" s="2" customFormat="1" customHeight="1" spans="5:8">
      <c r="E1690" s="82"/>
      <c r="H1690" s="155"/>
    </row>
    <row r="1691" s="2" customFormat="1" customHeight="1" spans="5:8">
      <c r="E1691" s="82"/>
      <c r="H1691" s="155"/>
    </row>
    <row r="1692" s="2" customFormat="1" customHeight="1" spans="5:8">
      <c r="E1692" s="82"/>
      <c r="H1692" s="155"/>
    </row>
    <row r="1693" s="2" customFormat="1" customHeight="1" spans="5:8">
      <c r="E1693" s="82"/>
      <c r="H1693" s="155"/>
    </row>
    <row r="1694" s="2" customFormat="1" customHeight="1" spans="5:8">
      <c r="E1694" s="82"/>
      <c r="H1694" s="155"/>
    </row>
    <row r="1695" s="2" customFormat="1" customHeight="1" spans="5:8">
      <c r="E1695" s="82"/>
      <c r="H1695" s="155"/>
    </row>
    <row r="1696" s="2" customFormat="1" customHeight="1" spans="5:8">
      <c r="E1696" s="82"/>
      <c r="H1696" s="155"/>
    </row>
    <row r="1697" s="2" customFormat="1" customHeight="1" spans="5:8">
      <c r="E1697" s="82"/>
      <c r="H1697" s="155"/>
    </row>
    <row r="1698" s="2" customFormat="1" customHeight="1" spans="5:8">
      <c r="E1698" s="82"/>
      <c r="H1698" s="155"/>
    </row>
    <row r="1699" s="2" customFormat="1" customHeight="1" spans="5:8">
      <c r="E1699" s="82"/>
      <c r="H1699" s="155"/>
    </row>
    <row r="1700" s="2" customFormat="1" customHeight="1" spans="5:8">
      <c r="E1700" s="82"/>
      <c r="H1700" s="155"/>
    </row>
    <row r="1701" s="2" customFormat="1" customHeight="1" spans="5:8">
      <c r="E1701" s="82"/>
      <c r="H1701" s="155"/>
    </row>
    <row r="1702" s="2" customFormat="1" customHeight="1" spans="5:8">
      <c r="E1702" s="82"/>
      <c r="H1702" s="155"/>
    </row>
    <row r="1703" s="2" customFormat="1" customHeight="1" spans="5:8">
      <c r="E1703" s="82"/>
      <c r="H1703" s="155"/>
    </row>
    <row r="1704" s="2" customFormat="1" customHeight="1" spans="5:8">
      <c r="E1704" s="82"/>
      <c r="H1704" s="155"/>
    </row>
    <row r="1705" s="2" customFormat="1" customHeight="1" spans="5:8">
      <c r="E1705" s="82"/>
      <c r="H1705" s="155"/>
    </row>
    <row r="1706" s="2" customFormat="1" customHeight="1" spans="5:8">
      <c r="E1706" s="82"/>
      <c r="H1706" s="155"/>
    </row>
    <row r="1707" s="2" customFormat="1" customHeight="1" spans="5:8">
      <c r="E1707" s="82"/>
      <c r="H1707" s="155"/>
    </row>
    <row r="1708" s="2" customFormat="1" customHeight="1" spans="5:8">
      <c r="E1708" s="82"/>
      <c r="H1708" s="155"/>
    </row>
    <row r="1709" s="2" customFormat="1" customHeight="1" spans="5:8">
      <c r="E1709" s="82"/>
      <c r="H1709" s="155"/>
    </row>
    <row r="1710" s="2" customFormat="1" customHeight="1" spans="5:8">
      <c r="E1710" s="82"/>
      <c r="H1710" s="155"/>
    </row>
    <row r="1711" s="2" customFormat="1" customHeight="1" spans="5:8">
      <c r="E1711" s="82"/>
      <c r="H1711" s="155"/>
    </row>
    <row r="1712" s="2" customFormat="1" customHeight="1" spans="5:8">
      <c r="E1712" s="82"/>
      <c r="H1712" s="155"/>
    </row>
    <row r="1713" s="2" customFormat="1" customHeight="1" spans="5:8">
      <c r="E1713" s="82"/>
      <c r="H1713" s="155"/>
    </row>
    <row r="1714" s="2" customFormat="1" customHeight="1" spans="5:8">
      <c r="E1714" s="82"/>
      <c r="H1714" s="155"/>
    </row>
    <row r="1715" s="2" customFormat="1" customHeight="1" spans="5:8">
      <c r="E1715" s="82"/>
      <c r="H1715" s="155"/>
    </row>
    <row r="1716" s="2" customFormat="1" customHeight="1" spans="5:8">
      <c r="E1716" s="82"/>
      <c r="H1716" s="155"/>
    </row>
    <row r="1717" s="2" customFormat="1" customHeight="1" spans="5:8">
      <c r="E1717" s="82"/>
      <c r="H1717" s="155"/>
    </row>
    <row r="1718" s="2" customFormat="1" customHeight="1" spans="5:8">
      <c r="E1718" s="82"/>
      <c r="H1718" s="155"/>
    </row>
    <row r="1719" s="2" customFormat="1" customHeight="1" spans="5:8">
      <c r="E1719" s="82"/>
      <c r="H1719" s="155"/>
    </row>
    <row r="1720" s="2" customFormat="1" customHeight="1" spans="5:8">
      <c r="E1720" s="82"/>
      <c r="H1720" s="155"/>
    </row>
    <row r="1721" s="2" customFormat="1" customHeight="1" spans="5:8">
      <c r="E1721" s="82"/>
      <c r="H1721" s="155"/>
    </row>
    <row r="1722" s="2" customFormat="1" customHeight="1" spans="5:8">
      <c r="E1722" s="82"/>
      <c r="H1722" s="155"/>
    </row>
    <row r="1723" s="2" customFormat="1" customHeight="1" spans="5:8">
      <c r="E1723" s="82"/>
      <c r="H1723" s="155"/>
    </row>
    <row r="1724" s="2" customFormat="1" customHeight="1" spans="5:8">
      <c r="E1724" s="82"/>
      <c r="H1724" s="155"/>
    </row>
    <row r="1725" s="2" customFormat="1" customHeight="1" spans="5:8">
      <c r="E1725" s="82"/>
      <c r="H1725" s="155"/>
    </row>
    <row r="1726" s="2" customFormat="1" customHeight="1" spans="5:8">
      <c r="E1726" s="82"/>
      <c r="H1726" s="155"/>
    </row>
    <row r="1727" s="2" customFormat="1" customHeight="1" spans="5:8">
      <c r="E1727" s="82"/>
      <c r="H1727" s="155"/>
    </row>
    <row r="1728" s="2" customFormat="1" customHeight="1" spans="5:8">
      <c r="E1728" s="82"/>
      <c r="H1728" s="155"/>
    </row>
    <row r="1729" s="2" customFormat="1" customHeight="1" spans="5:8">
      <c r="E1729" s="82"/>
      <c r="H1729" s="155"/>
    </row>
    <row r="1730" s="2" customFormat="1" customHeight="1" spans="5:8">
      <c r="E1730" s="82"/>
      <c r="H1730" s="155"/>
    </row>
    <row r="1731" s="2" customFormat="1" customHeight="1" spans="5:8">
      <c r="E1731" s="82"/>
      <c r="H1731" s="155"/>
    </row>
    <row r="1732" s="2" customFormat="1" customHeight="1" spans="5:8">
      <c r="E1732" s="82"/>
      <c r="H1732" s="155"/>
    </row>
    <row r="1733" s="2" customFormat="1" customHeight="1" spans="5:8">
      <c r="E1733" s="82"/>
      <c r="H1733" s="155"/>
    </row>
    <row r="1734" s="2" customFormat="1" customHeight="1" spans="5:8">
      <c r="E1734" s="82"/>
      <c r="H1734" s="155"/>
    </row>
    <row r="1735" s="2" customFormat="1" customHeight="1" spans="5:8">
      <c r="E1735" s="82"/>
      <c r="H1735" s="155"/>
    </row>
    <row r="1736" s="2" customFormat="1" customHeight="1" spans="5:8">
      <c r="E1736" s="82"/>
      <c r="H1736" s="155"/>
    </row>
    <row r="1737" s="2" customFormat="1" customHeight="1" spans="5:8">
      <c r="E1737" s="82"/>
      <c r="H1737" s="155"/>
    </row>
    <row r="1738" s="2" customFormat="1" customHeight="1" spans="5:8">
      <c r="E1738" s="82"/>
      <c r="H1738" s="155"/>
    </row>
    <row r="1739" s="2" customFormat="1" customHeight="1" spans="5:8">
      <c r="E1739" s="82"/>
      <c r="H1739" s="155"/>
    </row>
    <row r="1740" s="2" customFormat="1" customHeight="1" spans="5:8">
      <c r="E1740" s="82"/>
      <c r="H1740" s="155"/>
    </row>
    <row r="1741" s="2" customFormat="1" customHeight="1" spans="5:8">
      <c r="E1741" s="82"/>
      <c r="H1741" s="155"/>
    </row>
    <row r="1742" s="2" customFormat="1" customHeight="1" spans="5:8">
      <c r="E1742" s="82"/>
      <c r="H1742" s="155"/>
    </row>
    <row r="1743" s="2" customFormat="1" customHeight="1" spans="5:8">
      <c r="E1743" s="82"/>
      <c r="H1743" s="155"/>
    </row>
    <row r="1744" s="2" customFormat="1" customHeight="1" spans="5:8">
      <c r="E1744" s="82"/>
      <c r="H1744" s="155"/>
    </row>
    <row r="1745" s="2" customFormat="1" customHeight="1" spans="5:8">
      <c r="E1745" s="82"/>
      <c r="H1745" s="155"/>
    </row>
    <row r="1746" s="2" customFormat="1" customHeight="1" spans="5:8">
      <c r="E1746" s="82"/>
      <c r="H1746" s="155"/>
    </row>
    <row r="1747" s="2" customFormat="1" customHeight="1" spans="5:8">
      <c r="E1747" s="82"/>
      <c r="H1747" s="155"/>
    </row>
    <row r="1748" s="2" customFormat="1" customHeight="1" spans="5:8">
      <c r="E1748" s="82"/>
      <c r="H1748" s="155"/>
    </row>
    <row r="1749" s="2" customFormat="1" customHeight="1" spans="5:8">
      <c r="E1749" s="82"/>
      <c r="H1749" s="155"/>
    </row>
    <row r="1750" s="2" customFormat="1" customHeight="1" spans="5:8">
      <c r="E1750" s="82"/>
      <c r="H1750" s="155"/>
    </row>
    <row r="1751" s="2" customFormat="1" customHeight="1" spans="5:8">
      <c r="E1751" s="82"/>
      <c r="H1751" s="155"/>
    </row>
    <row r="1752" s="2" customFormat="1" customHeight="1" spans="5:8">
      <c r="E1752" s="82"/>
      <c r="H1752" s="155"/>
    </row>
    <row r="1753" s="2" customFormat="1" customHeight="1" spans="5:8">
      <c r="E1753" s="82"/>
      <c r="H1753" s="155"/>
    </row>
    <row r="1754" s="2" customFormat="1" customHeight="1" spans="5:8">
      <c r="E1754" s="82"/>
      <c r="H1754" s="155"/>
    </row>
    <row r="1755" s="2" customFormat="1" customHeight="1" spans="5:8">
      <c r="E1755" s="82"/>
      <c r="H1755" s="155"/>
    </row>
    <row r="1756" s="2" customFormat="1" customHeight="1" spans="5:8">
      <c r="E1756" s="82"/>
      <c r="H1756" s="155"/>
    </row>
    <row r="1757" s="2" customFormat="1" customHeight="1" spans="5:8">
      <c r="E1757" s="82"/>
      <c r="H1757" s="155"/>
    </row>
    <row r="1758" s="2" customFormat="1" customHeight="1" spans="5:8">
      <c r="E1758" s="82"/>
      <c r="H1758" s="155"/>
    </row>
    <row r="1759" s="2" customFormat="1" customHeight="1" spans="5:8">
      <c r="E1759" s="82"/>
      <c r="H1759" s="155"/>
    </row>
    <row r="1760" s="2" customFormat="1" customHeight="1" spans="5:8">
      <c r="E1760" s="82"/>
      <c r="H1760" s="155"/>
    </row>
    <row r="1761" s="2" customFormat="1" customHeight="1" spans="5:8">
      <c r="E1761" s="82"/>
      <c r="H1761" s="155"/>
    </row>
    <row r="1762" s="2" customFormat="1" customHeight="1" spans="5:8">
      <c r="E1762" s="82"/>
      <c r="H1762" s="155"/>
    </row>
    <row r="1763" s="2" customFormat="1" customHeight="1" spans="5:8">
      <c r="E1763" s="82"/>
      <c r="H1763" s="155"/>
    </row>
    <row r="1764" s="2" customFormat="1" customHeight="1" spans="5:8">
      <c r="E1764" s="82"/>
      <c r="H1764" s="155"/>
    </row>
    <row r="1765" s="2" customFormat="1" customHeight="1" spans="5:8">
      <c r="E1765" s="82"/>
      <c r="H1765" s="155"/>
    </row>
    <row r="1766" s="2" customFormat="1" customHeight="1" spans="5:8">
      <c r="E1766" s="82"/>
      <c r="H1766" s="155"/>
    </row>
    <row r="1767" s="2" customFormat="1" customHeight="1" spans="5:8">
      <c r="E1767" s="82"/>
      <c r="H1767" s="155"/>
    </row>
    <row r="1768" s="2" customFormat="1" customHeight="1" spans="5:8">
      <c r="E1768" s="82"/>
      <c r="H1768" s="155"/>
    </row>
    <row r="1769" s="2" customFormat="1" customHeight="1" spans="5:8">
      <c r="E1769" s="82"/>
      <c r="H1769" s="155"/>
    </row>
    <row r="1770" s="2" customFormat="1" customHeight="1" spans="5:8">
      <c r="E1770" s="82"/>
      <c r="H1770" s="155"/>
    </row>
    <row r="1771" s="2" customFormat="1" customHeight="1" spans="5:8">
      <c r="E1771" s="82"/>
      <c r="H1771" s="155"/>
    </row>
    <row r="1772" s="2" customFormat="1" customHeight="1" spans="5:8">
      <c r="E1772" s="82"/>
      <c r="H1772" s="155"/>
    </row>
    <row r="1773" s="2" customFormat="1" customHeight="1" spans="5:8">
      <c r="E1773" s="82"/>
      <c r="H1773" s="155"/>
    </row>
    <row r="1774" s="2" customFormat="1" customHeight="1" spans="5:8">
      <c r="E1774" s="82"/>
      <c r="H1774" s="155"/>
    </row>
    <row r="1775" s="2" customFormat="1" customHeight="1" spans="5:8">
      <c r="E1775" s="82"/>
      <c r="H1775" s="155"/>
    </row>
    <row r="1776" s="2" customFormat="1" customHeight="1" spans="5:8">
      <c r="E1776" s="82"/>
      <c r="H1776" s="155"/>
    </row>
    <row r="1777" s="2" customFormat="1" customHeight="1" spans="5:8">
      <c r="E1777" s="82"/>
      <c r="H1777" s="155"/>
    </row>
    <row r="1778" s="2" customFormat="1" customHeight="1" spans="5:8">
      <c r="E1778" s="82"/>
      <c r="H1778" s="155"/>
    </row>
    <row r="1779" s="2" customFormat="1" customHeight="1" spans="5:8">
      <c r="E1779" s="82"/>
      <c r="H1779" s="155"/>
    </row>
    <row r="1780" s="2" customFormat="1" customHeight="1" spans="5:8">
      <c r="E1780" s="82"/>
      <c r="H1780" s="155"/>
    </row>
    <row r="1781" s="2" customFormat="1" customHeight="1" spans="5:8">
      <c r="E1781" s="82"/>
      <c r="H1781" s="155"/>
    </row>
    <row r="1782" s="2" customFormat="1" customHeight="1" spans="5:8">
      <c r="E1782" s="82"/>
      <c r="H1782" s="155"/>
    </row>
    <row r="1783" s="2" customFormat="1" customHeight="1" spans="5:8">
      <c r="E1783" s="82"/>
      <c r="H1783" s="155"/>
    </row>
    <row r="1784" s="2" customFormat="1" customHeight="1" spans="5:8">
      <c r="E1784" s="82"/>
      <c r="H1784" s="155"/>
    </row>
    <row r="1785" s="2" customFormat="1" customHeight="1" spans="5:8">
      <c r="E1785" s="82"/>
      <c r="H1785" s="155"/>
    </row>
    <row r="1786" s="2" customFormat="1" customHeight="1" spans="5:8">
      <c r="E1786" s="82"/>
      <c r="H1786" s="155"/>
    </row>
    <row r="1787" s="2" customFormat="1" customHeight="1" spans="5:8">
      <c r="E1787" s="82"/>
      <c r="H1787" s="155"/>
    </row>
    <row r="1788" s="2" customFormat="1" customHeight="1" spans="5:8">
      <c r="E1788" s="82"/>
      <c r="H1788" s="155"/>
    </row>
    <row r="1789" s="2" customFormat="1" customHeight="1" spans="5:8">
      <c r="E1789" s="82"/>
      <c r="H1789" s="155"/>
    </row>
    <row r="1790" s="2" customFormat="1" customHeight="1" spans="5:8">
      <c r="E1790" s="82"/>
      <c r="H1790" s="155"/>
    </row>
    <row r="1791" s="2" customFormat="1" customHeight="1" spans="5:8">
      <c r="E1791" s="82"/>
      <c r="H1791" s="155"/>
    </row>
    <row r="1792" s="2" customFormat="1" customHeight="1" spans="5:8">
      <c r="E1792" s="82"/>
      <c r="H1792" s="155"/>
    </row>
    <row r="1793" s="2" customFormat="1" customHeight="1" spans="5:8">
      <c r="E1793" s="82"/>
      <c r="H1793" s="155"/>
    </row>
    <row r="1794" s="2" customFormat="1" customHeight="1" spans="5:8">
      <c r="E1794" s="82"/>
      <c r="H1794" s="155"/>
    </row>
    <row r="1795" s="2" customFormat="1" customHeight="1" spans="5:8">
      <c r="E1795" s="82"/>
      <c r="H1795" s="155"/>
    </row>
    <row r="1796" s="2" customFormat="1" customHeight="1" spans="5:8">
      <c r="E1796" s="82"/>
      <c r="H1796" s="155"/>
    </row>
    <row r="1797" s="2" customFormat="1" customHeight="1" spans="5:8">
      <c r="E1797" s="82"/>
      <c r="H1797" s="155"/>
    </row>
    <row r="1798" s="2" customFormat="1" customHeight="1" spans="5:8">
      <c r="E1798" s="82"/>
      <c r="H1798" s="155"/>
    </row>
    <row r="1799" s="2" customFormat="1" customHeight="1" spans="5:8">
      <c r="E1799" s="82"/>
      <c r="H1799" s="155"/>
    </row>
    <row r="1800" s="2" customFormat="1" customHeight="1" spans="5:8">
      <c r="E1800" s="82"/>
      <c r="H1800" s="155"/>
    </row>
    <row r="1801" s="2" customFormat="1" customHeight="1" spans="5:8">
      <c r="E1801" s="82"/>
      <c r="H1801" s="155"/>
    </row>
    <row r="1802" s="2" customFormat="1" customHeight="1" spans="5:8">
      <c r="E1802" s="82"/>
      <c r="H1802" s="155"/>
    </row>
    <row r="1803" s="2" customFormat="1" customHeight="1" spans="5:8">
      <c r="E1803" s="82"/>
      <c r="H1803" s="155"/>
    </row>
    <row r="1804" s="2" customFormat="1" customHeight="1" spans="5:8">
      <c r="E1804" s="82"/>
      <c r="H1804" s="155"/>
    </row>
    <row r="1805" s="2" customFormat="1" customHeight="1" spans="5:8">
      <c r="E1805" s="82"/>
      <c r="H1805" s="155"/>
    </row>
    <row r="1806" s="2" customFormat="1" customHeight="1" spans="5:8">
      <c r="E1806" s="82"/>
      <c r="H1806" s="155"/>
    </row>
    <row r="1807" s="2" customFormat="1" customHeight="1" spans="5:8">
      <c r="E1807" s="82"/>
      <c r="H1807" s="155"/>
    </row>
    <row r="1808" s="2" customFormat="1" customHeight="1" spans="5:8">
      <c r="E1808" s="82"/>
      <c r="H1808" s="155"/>
    </row>
    <row r="1809" s="2" customFormat="1" customHeight="1" spans="5:8">
      <c r="E1809" s="82"/>
      <c r="H1809" s="155"/>
    </row>
    <row r="1810" s="2" customFormat="1" customHeight="1" spans="5:8">
      <c r="E1810" s="82"/>
      <c r="H1810" s="155"/>
    </row>
    <row r="1811" s="2" customFormat="1" customHeight="1" spans="5:8">
      <c r="E1811" s="82"/>
      <c r="H1811" s="155"/>
    </row>
    <row r="1812" s="2" customFormat="1" customHeight="1" spans="5:8">
      <c r="E1812" s="82"/>
      <c r="H1812" s="155"/>
    </row>
    <row r="1813" s="2" customFormat="1" customHeight="1" spans="5:8">
      <c r="E1813" s="82"/>
      <c r="H1813" s="155"/>
    </row>
    <row r="1814" s="2" customFormat="1" customHeight="1" spans="5:8">
      <c r="E1814" s="82"/>
      <c r="H1814" s="155"/>
    </row>
    <row r="1815" s="2" customFormat="1" customHeight="1" spans="5:8">
      <c r="E1815" s="82"/>
      <c r="H1815" s="155"/>
    </row>
    <row r="1816" s="2" customFormat="1" customHeight="1" spans="5:8">
      <c r="E1816" s="82"/>
      <c r="H1816" s="155"/>
    </row>
    <row r="1817" s="2" customFormat="1" customHeight="1" spans="5:8">
      <c r="E1817" s="82"/>
      <c r="H1817" s="155"/>
    </row>
    <row r="1818" s="2" customFormat="1" customHeight="1" spans="5:8">
      <c r="E1818" s="82"/>
      <c r="H1818" s="155"/>
    </row>
    <row r="1819" s="2" customFormat="1" customHeight="1" spans="5:8">
      <c r="E1819" s="82"/>
      <c r="H1819" s="155"/>
    </row>
    <row r="1820" s="2" customFormat="1" customHeight="1" spans="5:8">
      <c r="E1820" s="82"/>
      <c r="H1820" s="155"/>
    </row>
    <row r="1821" s="2" customFormat="1" customHeight="1" spans="5:8">
      <c r="E1821" s="82"/>
      <c r="H1821" s="155"/>
    </row>
    <row r="1822" s="2" customFormat="1" customHeight="1" spans="5:8">
      <c r="E1822" s="82"/>
      <c r="H1822" s="155"/>
    </row>
    <row r="1823" s="2" customFormat="1" customHeight="1" spans="5:8">
      <c r="E1823" s="82"/>
      <c r="H1823" s="155"/>
    </row>
    <row r="1824" s="2" customFormat="1" customHeight="1" spans="5:8">
      <c r="E1824" s="82"/>
      <c r="H1824" s="155"/>
    </row>
    <row r="1825" s="2" customFormat="1" customHeight="1" spans="5:8">
      <c r="E1825" s="82"/>
      <c r="H1825" s="155"/>
    </row>
    <row r="1826" s="2" customFormat="1" customHeight="1" spans="5:8">
      <c r="E1826" s="82"/>
      <c r="H1826" s="155"/>
    </row>
    <row r="1827" s="2" customFormat="1" customHeight="1" spans="5:8">
      <c r="E1827" s="82"/>
      <c r="H1827" s="155"/>
    </row>
    <row r="1828" s="2" customFormat="1" customHeight="1" spans="5:8">
      <c r="E1828" s="82"/>
      <c r="H1828" s="155"/>
    </row>
    <row r="1829" s="2" customFormat="1" customHeight="1" spans="5:8">
      <c r="E1829" s="82"/>
      <c r="H1829" s="155"/>
    </row>
    <row r="1830" s="2" customFormat="1" customHeight="1" spans="5:8">
      <c r="E1830" s="82"/>
      <c r="H1830" s="155"/>
    </row>
    <row r="1831" s="2" customFormat="1" customHeight="1" spans="5:8">
      <c r="E1831" s="82"/>
      <c r="H1831" s="155"/>
    </row>
    <row r="1832" s="2" customFormat="1" customHeight="1" spans="5:8">
      <c r="E1832" s="82"/>
      <c r="H1832" s="155"/>
    </row>
    <row r="1833" s="2" customFormat="1" customHeight="1" spans="5:8">
      <c r="E1833" s="82"/>
      <c r="H1833" s="155"/>
    </row>
    <row r="1834" s="2" customFormat="1" customHeight="1" spans="5:8">
      <c r="E1834" s="82"/>
      <c r="H1834" s="155"/>
    </row>
    <row r="1835" s="2" customFormat="1" customHeight="1" spans="5:8">
      <c r="E1835" s="82"/>
      <c r="H1835" s="155"/>
    </row>
    <row r="1836" s="2" customFormat="1" customHeight="1" spans="5:8">
      <c r="E1836" s="82"/>
      <c r="H1836" s="155"/>
    </row>
    <row r="1837" s="2" customFormat="1" customHeight="1" spans="5:8">
      <c r="E1837" s="82"/>
      <c r="H1837" s="155"/>
    </row>
    <row r="1838" s="2" customFormat="1" customHeight="1" spans="5:8">
      <c r="E1838" s="82"/>
      <c r="H1838" s="155"/>
    </row>
    <row r="1839" s="2" customFormat="1" customHeight="1" spans="5:8">
      <c r="E1839" s="82"/>
      <c r="H1839" s="155"/>
    </row>
    <row r="1840" s="2" customFormat="1" customHeight="1" spans="5:8">
      <c r="E1840" s="82"/>
      <c r="H1840" s="155"/>
    </row>
    <row r="1841" s="2" customFormat="1" customHeight="1" spans="5:8">
      <c r="E1841" s="82"/>
      <c r="H1841" s="155"/>
    </row>
    <row r="1842" s="2" customFormat="1" customHeight="1" spans="5:8">
      <c r="E1842" s="82"/>
      <c r="H1842" s="155"/>
    </row>
    <row r="1843" s="2" customFormat="1" customHeight="1" spans="5:8">
      <c r="E1843" s="82"/>
      <c r="H1843" s="155"/>
    </row>
    <row r="1844" s="2" customFormat="1" customHeight="1" spans="5:8">
      <c r="E1844" s="82"/>
      <c r="H1844" s="155"/>
    </row>
    <row r="1845" s="2" customFormat="1" customHeight="1" spans="5:8">
      <c r="E1845" s="82"/>
      <c r="H1845" s="155"/>
    </row>
    <row r="1846" s="2" customFormat="1" customHeight="1" spans="5:8">
      <c r="E1846" s="82"/>
      <c r="H1846" s="155"/>
    </row>
    <row r="1847" s="2" customFormat="1" customHeight="1" spans="5:8">
      <c r="E1847" s="82"/>
      <c r="H1847" s="155"/>
    </row>
    <row r="1848" s="2" customFormat="1" customHeight="1" spans="5:8">
      <c r="E1848" s="82"/>
      <c r="H1848" s="155"/>
    </row>
    <row r="1849" s="2" customFormat="1" customHeight="1" spans="5:8">
      <c r="E1849" s="82"/>
      <c r="H1849" s="155"/>
    </row>
    <row r="1850" s="2" customFormat="1" customHeight="1" spans="5:8">
      <c r="E1850" s="82"/>
      <c r="H1850" s="155"/>
    </row>
    <row r="1851" s="2" customFormat="1" customHeight="1" spans="5:8">
      <c r="E1851" s="82"/>
      <c r="H1851" s="155"/>
    </row>
    <row r="1852" s="2" customFormat="1" customHeight="1" spans="5:8">
      <c r="E1852" s="82"/>
      <c r="H1852" s="155"/>
    </row>
    <row r="1853" s="2" customFormat="1" customHeight="1" spans="5:8">
      <c r="E1853" s="82"/>
      <c r="H1853" s="155"/>
    </row>
    <row r="1854" s="2" customFormat="1" customHeight="1" spans="5:8">
      <c r="E1854" s="82"/>
      <c r="H1854" s="155"/>
    </row>
    <row r="1855" s="2" customFormat="1" customHeight="1" spans="5:8">
      <c r="E1855" s="82"/>
      <c r="H1855" s="155"/>
    </row>
    <row r="1856" s="2" customFormat="1" customHeight="1" spans="5:8">
      <c r="E1856" s="82"/>
      <c r="H1856" s="155"/>
    </row>
    <row r="1857" s="2" customFormat="1" customHeight="1" spans="5:8">
      <c r="E1857" s="82"/>
      <c r="H1857" s="155"/>
    </row>
    <row r="1858" s="2" customFormat="1" customHeight="1" spans="5:8">
      <c r="E1858" s="82"/>
      <c r="H1858" s="155"/>
    </row>
    <row r="1859" s="2" customFormat="1" customHeight="1" spans="5:8">
      <c r="E1859" s="82"/>
      <c r="H1859" s="155"/>
    </row>
    <row r="1860" s="2" customFormat="1" customHeight="1" spans="5:8">
      <c r="E1860" s="82"/>
      <c r="H1860" s="155"/>
    </row>
    <row r="1861" s="2" customFormat="1" customHeight="1" spans="5:8">
      <c r="E1861" s="82"/>
      <c r="H1861" s="155"/>
    </row>
    <row r="1862" s="2" customFormat="1" customHeight="1" spans="5:8">
      <c r="E1862" s="82"/>
      <c r="H1862" s="155"/>
    </row>
    <row r="1863" s="2" customFormat="1" customHeight="1" spans="5:8">
      <c r="E1863" s="82"/>
      <c r="H1863" s="155"/>
    </row>
    <row r="1864" s="2" customFormat="1" customHeight="1" spans="5:8">
      <c r="E1864" s="82"/>
      <c r="H1864" s="155"/>
    </row>
    <row r="1865" s="2" customFormat="1" customHeight="1" spans="5:8">
      <c r="E1865" s="82"/>
      <c r="H1865" s="155"/>
    </row>
    <row r="1866" s="2" customFormat="1" customHeight="1" spans="5:8">
      <c r="E1866" s="82"/>
      <c r="H1866" s="155"/>
    </row>
    <row r="1867" s="2" customFormat="1" customHeight="1" spans="5:8">
      <c r="E1867" s="82"/>
      <c r="H1867" s="155"/>
    </row>
    <row r="1868" s="2" customFormat="1" customHeight="1" spans="5:8">
      <c r="E1868" s="82"/>
      <c r="H1868" s="155"/>
    </row>
    <row r="1869" s="2" customFormat="1" customHeight="1" spans="5:8">
      <c r="E1869" s="82"/>
      <c r="H1869" s="155"/>
    </row>
    <row r="1870" s="2" customFormat="1" customHeight="1" spans="5:8">
      <c r="E1870" s="82"/>
      <c r="H1870" s="155"/>
    </row>
    <row r="1871" s="2" customFormat="1" customHeight="1" spans="5:8">
      <c r="E1871" s="82"/>
      <c r="H1871" s="155"/>
    </row>
    <row r="1872" s="2" customFormat="1" customHeight="1" spans="5:8">
      <c r="E1872" s="82"/>
      <c r="H1872" s="155"/>
    </row>
    <row r="1873" s="2" customFormat="1" customHeight="1" spans="5:8">
      <c r="E1873" s="82"/>
      <c r="H1873" s="155"/>
    </row>
    <row r="1874" s="2" customFormat="1" customHeight="1" spans="5:8">
      <c r="E1874" s="82"/>
      <c r="H1874" s="155"/>
    </row>
    <row r="1875" s="2" customFormat="1" customHeight="1" spans="5:8">
      <c r="E1875" s="82"/>
      <c r="H1875" s="155"/>
    </row>
    <row r="1876" s="2" customFormat="1" customHeight="1" spans="5:8">
      <c r="E1876" s="82"/>
      <c r="H1876" s="155"/>
    </row>
    <row r="1877" s="2" customFormat="1" customHeight="1" spans="5:8">
      <c r="E1877" s="82"/>
      <c r="H1877" s="155"/>
    </row>
    <row r="1878" s="2" customFormat="1" customHeight="1" spans="5:8">
      <c r="E1878" s="82"/>
      <c r="H1878" s="155"/>
    </row>
    <row r="1879" s="2" customFormat="1" customHeight="1" spans="5:8">
      <c r="E1879" s="82"/>
      <c r="H1879" s="155"/>
    </row>
    <row r="1880" s="2" customFormat="1" customHeight="1" spans="5:8">
      <c r="E1880" s="82"/>
      <c r="H1880" s="155"/>
    </row>
    <row r="1881" s="2" customFormat="1" customHeight="1" spans="5:8">
      <c r="E1881" s="82"/>
      <c r="H1881" s="155"/>
    </row>
    <row r="1882" s="2" customFormat="1" customHeight="1" spans="5:8">
      <c r="E1882" s="82"/>
      <c r="H1882" s="155"/>
    </row>
    <row r="1883" s="2" customFormat="1" customHeight="1" spans="5:8">
      <c r="E1883" s="82"/>
      <c r="H1883" s="155"/>
    </row>
    <row r="1884" s="2" customFormat="1" customHeight="1" spans="5:8">
      <c r="E1884" s="82"/>
      <c r="H1884" s="155"/>
    </row>
    <row r="1885" s="2" customFormat="1" customHeight="1" spans="5:8">
      <c r="E1885" s="82"/>
      <c r="H1885" s="155"/>
    </row>
    <row r="1886" s="2" customFormat="1" customHeight="1" spans="5:8">
      <c r="E1886" s="82"/>
      <c r="H1886" s="155"/>
    </row>
    <row r="1887" s="2" customFormat="1" customHeight="1" spans="5:8">
      <c r="E1887" s="82"/>
      <c r="H1887" s="155"/>
    </row>
    <row r="1888" s="2" customFormat="1" customHeight="1" spans="5:8">
      <c r="E1888" s="82"/>
      <c r="H1888" s="155"/>
    </row>
    <row r="1889" s="2" customFormat="1" customHeight="1" spans="5:8">
      <c r="E1889" s="82"/>
      <c r="H1889" s="155"/>
    </row>
    <row r="1890" s="2" customFormat="1" customHeight="1" spans="5:8">
      <c r="E1890" s="82"/>
      <c r="H1890" s="155"/>
    </row>
    <row r="1891" s="2" customFormat="1" customHeight="1" spans="5:8">
      <c r="E1891" s="82"/>
      <c r="H1891" s="155"/>
    </row>
    <row r="1892" s="2" customFormat="1" customHeight="1" spans="5:8">
      <c r="E1892" s="82"/>
      <c r="H1892" s="155"/>
    </row>
    <row r="1893" s="2" customFormat="1" customHeight="1" spans="5:8">
      <c r="E1893" s="82"/>
      <c r="H1893" s="155"/>
    </row>
    <row r="1894" s="2" customFormat="1" customHeight="1" spans="5:8">
      <c r="E1894" s="82"/>
      <c r="H1894" s="155"/>
    </row>
    <row r="1895" s="2" customFormat="1" customHeight="1" spans="5:8">
      <c r="E1895" s="82"/>
      <c r="H1895" s="155"/>
    </row>
    <row r="1896" s="2" customFormat="1" customHeight="1" spans="5:8">
      <c r="E1896" s="82"/>
      <c r="H1896" s="155"/>
    </row>
    <row r="1897" s="2" customFormat="1" customHeight="1" spans="5:8">
      <c r="E1897" s="82"/>
      <c r="H1897" s="155"/>
    </row>
    <row r="1898" s="2" customFormat="1" customHeight="1" spans="5:8">
      <c r="E1898" s="82"/>
      <c r="H1898" s="155"/>
    </row>
    <row r="1899" s="2" customFormat="1" customHeight="1" spans="5:8">
      <c r="E1899" s="82"/>
      <c r="H1899" s="155"/>
    </row>
    <row r="1900" s="2" customFormat="1" customHeight="1" spans="5:8">
      <c r="E1900" s="82"/>
      <c r="H1900" s="155"/>
    </row>
    <row r="1901" s="2" customFormat="1" customHeight="1" spans="5:8">
      <c r="E1901" s="82"/>
      <c r="H1901" s="155"/>
    </row>
    <row r="1902" s="2" customFormat="1" customHeight="1" spans="5:8">
      <c r="E1902" s="82"/>
      <c r="H1902" s="155"/>
    </row>
    <row r="1903" s="2" customFormat="1" customHeight="1" spans="5:8">
      <c r="E1903" s="82"/>
      <c r="H1903" s="155"/>
    </row>
    <row r="1904" s="2" customFormat="1" customHeight="1" spans="5:8">
      <c r="E1904" s="82"/>
      <c r="H1904" s="155"/>
    </row>
    <row r="1905" s="2" customFormat="1" customHeight="1" spans="5:8">
      <c r="E1905" s="82"/>
      <c r="H1905" s="155"/>
    </row>
    <row r="1906" s="2" customFormat="1" customHeight="1" spans="5:8">
      <c r="E1906" s="82"/>
      <c r="H1906" s="155"/>
    </row>
    <row r="1907" s="2" customFormat="1" customHeight="1" spans="5:8">
      <c r="E1907" s="82"/>
      <c r="H1907" s="155"/>
    </row>
    <row r="1908" s="2" customFormat="1" customHeight="1" spans="5:8">
      <c r="E1908" s="82"/>
      <c r="H1908" s="155"/>
    </row>
    <row r="1909" s="2" customFormat="1" customHeight="1" spans="5:8">
      <c r="E1909" s="82"/>
      <c r="H1909" s="155"/>
    </row>
    <row r="1910" s="2" customFormat="1" customHeight="1" spans="5:8">
      <c r="E1910" s="82"/>
      <c r="H1910" s="155"/>
    </row>
    <row r="1911" s="2" customFormat="1" customHeight="1" spans="5:8">
      <c r="E1911" s="82"/>
      <c r="H1911" s="155"/>
    </row>
    <row r="1912" s="2" customFormat="1" customHeight="1" spans="5:8">
      <c r="E1912" s="82"/>
      <c r="H1912" s="155"/>
    </row>
    <row r="1913" s="2" customFormat="1" customHeight="1" spans="5:8">
      <c r="E1913" s="82"/>
      <c r="H1913" s="155"/>
    </row>
    <row r="1914" s="2" customFormat="1" customHeight="1" spans="5:8">
      <c r="E1914" s="82"/>
      <c r="H1914" s="155"/>
    </row>
    <row r="1915" s="2" customFormat="1" customHeight="1" spans="5:8">
      <c r="E1915" s="82"/>
      <c r="H1915" s="155"/>
    </row>
    <row r="1916" s="2" customFormat="1" customHeight="1" spans="5:8">
      <c r="E1916" s="82"/>
      <c r="H1916" s="155"/>
    </row>
    <row r="1917" s="2" customFormat="1" customHeight="1" spans="5:8">
      <c r="E1917" s="82"/>
      <c r="H1917" s="155"/>
    </row>
    <row r="1918" s="2" customFormat="1" customHeight="1" spans="5:8">
      <c r="E1918" s="82"/>
      <c r="H1918" s="155"/>
    </row>
    <row r="1919" s="2" customFormat="1" customHeight="1" spans="5:8">
      <c r="E1919" s="82"/>
      <c r="H1919" s="155"/>
    </row>
    <row r="1920" s="2" customFormat="1" customHeight="1" spans="5:8">
      <c r="E1920" s="82"/>
      <c r="H1920" s="155"/>
    </row>
    <row r="1921" s="2" customFormat="1" customHeight="1" spans="5:8">
      <c r="E1921" s="82"/>
      <c r="H1921" s="155"/>
    </row>
    <row r="1922" s="2" customFormat="1" customHeight="1" spans="5:8">
      <c r="E1922" s="82"/>
      <c r="H1922" s="155"/>
    </row>
    <row r="1923" s="2" customFormat="1" customHeight="1" spans="5:8">
      <c r="E1923" s="82"/>
      <c r="H1923" s="155"/>
    </row>
    <row r="1924" s="2" customFormat="1" customHeight="1" spans="5:8">
      <c r="E1924" s="82"/>
      <c r="H1924" s="155"/>
    </row>
    <row r="1925" s="2" customFormat="1" customHeight="1" spans="5:8">
      <c r="E1925" s="82"/>
      <c r="H1925" s="155"/>
    </row>
    <row r="1926" s="2" customFormat="1" customHeight="1" spans="5:8">
      <c r="E1926" s="82"/>
      <c r="H1926" s="155"/>
    </row>
    <row r="1927" s="2" customFormat="1" customHeight="1" spans="5:8">
      <c r="E1927" s="82"/>
      <c r="H1927" s="155"/>
    </row>
    <row r="1928" s="2" customFormat="1" customHeight="1" spans="5:8">
      <c r="E1928" s="82"/>
      <c r="H1928" s="155"/>
    </row>
    <row r="1929" s="2" customFormat="1" customHeight="1" spans="5:8">
      <c r="E1929" s="82"/>
      <c r="H1929" s="155"/>
    </row>
    <row r="1930" s="2" customFormat="1" customHeight="1" spans="5:8">
      <c r="E1930" s="82"/>
      <c r="H1930" s="155"/>
    </row>
    <row r="1931" s="2" customFormat="1" customHeight="1" spans="5:8">
      <c r="E1931" s="82"/>
      <c r="H1931" s="155"/>
    </row>
    <row r="1932" s="2" customFormat="1" customHeight="1" spans="5:8">
      <c r="E1932" s="82"/>
      <c r="H1932" s="155"/>
    </row>
    <row r="1933" s="2" customFormat="1" customHeight="1" spans="5:8">
      <c r="E1933" s="82"/>
      <c r="H1933" s="155"/>
    </row>
    <row r="1934" s="2" customFormat="1" customHeight="1" spans="5:8">
      <c r="E1934" s="82"/>
      <c r="H1934" s="155"/>
    </row>
    <row r="1935" s="2" customFormat="1" customHeight="1" spans="5:8">
      <c r="E1935" s="82"/>
      <c r="H1935" s="155"/>
    </row>
    <row r="1936" s="2" customFormat="1" customHeight="1" spans="5:8">
      <c r="E1936" s="82"/>
      <c r="H1936" s="155"/>
    </row>
    <row r="1937" s="2" customFormat="1" customHeight="1" spans="5:8">
      <c r="E1937" s="82"/>
      <c r="H1937" s="155"/>
    </row>
    <row r="1938" s="2" customFormat="1" customHeight="1" spans="5:8">
      <c r="E1938" s="82"/>
      <c r="H1938" s="155"/>
    </row>
    <row r="1939" s="2" customFormat="1" customHeight="1" spans="5:8">
      <c r="E1939" s="82"/>
      <c r="H1939" s="155"/>
    </row>
    <row r="1940" s="2" customFormat="1" customHeight="1" spans="5:8">
      <c r="E1940" s="82"/>
      <c r="H1940" s="155"/>
    </row>
    <row r="1941" s="2" customFormat="1" customHeight="1" spans="5:8">
      <c r="E1941" s="82"/>
      <c r="H1941" s="155"/>
    </row>
    <row r="1942" s="2" customFormat="1" customHeight="1" spans="5:8">
      <c r="E1942" s="82"/>
      <c r="H1942" s="155"/>
    </row>
    <row r="1943" s="2" customFormat="1" customHeight="1" spans="5:8">
      <c r="E1943" s="82"/>
      <c r="H1943" s="155"/>
    </row>
    <row r="1944" s="2" customFormat="1" customHeight="1" spans="5:8">
      <c r="E1944" s="82"/>
      <c r="H1944" s="155"/>
    </row>
    <row r="1945" s="2" customFormat="1" customHeight="1" spans="5:8">
      <c r="E1945" s="82"/>
      <c r="H1945" s="155"/>
    </row>
    <row r="1946" s="2" customFormat="1" customHeight="1" spans="5:8">
      <c r="E1946" s="82"/>
      <c r="H1946" s="155"/>
    </row>
    <row r="1947" s="2" customFormat="1" customHeight="1" spans="5:8">
      <c r="E1947" s="82"/>
      <c r="H1947" s="155"/>
    </row>
    <row r="1948" s="2" customFormat="1" customHeight="1" spans="5:8">
      <c r="E1948" s="82"/>
      <c r="H1948" s="155"/>
    </row>
    <row r="1949" s="2" customFormat="1" customHeight="1" spans="5:8">
      <c r="E1949" s="82"/>
      <c r="H1949" s="155"/>
    </row>
    <row r="1950" s="2" customFormat="1" customHeight="1" spans="5:8">
      <c r="E1950" s="82"/>
      <c r="H1950" s="155"/>
    </row>
    <row r="1951" s="2" customFormat="1" customHeight="1" spans="5:8">
      <c r="E1951" s="82"/>
      <c r="H1951" s="155"/>
    </row>
    <row r="1952" s="2" customFormat="1" customHeight="1" spans="5:8">
      <c r="E1952" s="82"/>
      <c r="H1952" s="155"/>
    </row>
    <row r="1953" s="2" customFormat="1" customHeight="1" spans="5:8">
      <c r="E1953" s="82"/>
      <c r="H1953" s="155"/>
    </row>
    <row r="1954" s="2" customFormat="1" customHeight="1" spans="5:8">
      <c r="E1954" s="82"/>
      <c r="H1954" s="155"/>
    </row>
    <row r="1955" s="2" customFormat="1" customHeight="1" spans="5:8">
      <c r="E1955" s="82"/>
      <c r="H1955" s="155"/>
    </row>
    <row r="1956" s="2" customFormat="1" customHeight="1" spans="5:8">
      <c r="E1956" s="82"/>
      <c r="H1956" s="155"/>
    </row>
    <row r="1957" s="2" customFormat="1" customHeight="1" spans="5:8">
      <c r="E1957" s="82"/>
      <c r="H1957" s="155"/>
    </row>
    <row r="1958" s="2" customFormat="1" customHeight="1" spans="5:8">
      <c r="E1958" s="82"/>
      <c r="H1958" s="155"/>
    </row>
    <row r="1959" s="2" customFormat="1" customHeight="1" spans="5:8">
      <c r="E1959" s="82"/>
      <c r="H1959" s="155"/>
    </row>
    <row r="1960" s="2" customFormat="1" customHeight="1" spans="5:8">
      <c r="E1960" s="82"/>
      <c r="H1960" s="155"/>
    </row>
    <row r="1961" s="2" customFormat="1" customHeight="1" spans="5:8">
      <c r="E1961" s="82"/>
      <c r="H1961" s="155"/>
    </row>
    <row r="1962" s="2" customFormat="1" customHeight="1" spans="5:8">
      <c r="E1962" s="82"/>
      <c r="H1962" s="155"/>
    </row>
    <row r="1963" s="2" customFormat="1" customHeight="1" spans="5:8">
      <c r="E1963" s="82"/>
      <c r="H1963" s="155"/>
    </row>
    <row r="1964" s="2" customFormat="1" customHeight="1" spans="5:8">
      <c r="E1964" s="82"/>
      <c r="H1964" s="155"/>
    </row>
    <row r="1965" s="2" customFormat="1" customHeight="1" spans="5:8">
      <c r="E1965" s="82"/>
      <c r="H1965" s="155"/>
    </row>
    <row r="1966" s="2" customFormat="1" customHeight="1" spans="5:8">
      <c r="E1966" s="82"/>
      <c r="H1966" s="155"/>
    </row>
    <row r="1967" s="2" customFormat="1" customHeight="1" spans="5:8">
      <c r="E1967" s="82"/>
      <c r="H1967" s="155"/>
    </row>
    <row r="1968" s="2" customFormat="1" customHeight="1" spans="5:8">
      <c r="E1968" s="82"/>
      <c r="H1968" s="155"/>
    </row>
    <row r="1969" s="2" customFormat="1" customHeight="1" spans="5:8">
      <c r="E1969" s="82"/>
      <c r="H1969" s="155"/>
    </row>
    <row r="1970" s="2" customFormat="1" customHeight="1" spans="5:8">
      <c r="E1970" s="82"/>
      <c r="H1970" s="155"/>
    </row>
    <row r="1971" s="2" customFormat="1" customHeight="1" spans="5:8">
      <c r="E1971" s="82"/>
      <c r="H1971" s="155"/>
    </row>
    <row r="1972" s="2" customFormat="1" customHeight="1" spans="5:8">
      <c r="E1972" s="82"/>
      <c r="H1972" s="155"/>
    </row>
    <row r="1973" s="2" customFormat="1" customHeight="1" spans="5:8">
      <c r="E1973" s="82"/>
      <c r="H1973" s="155"/>
    </row>
    <row r="1974" s="2" customFormat="1" customHeight="1" spans="5:8">
      <c r="E1974" s="82"/>
      <c r="H1974" s="155"/>
    </row>
    <row r="1975" s="2" customFormat="1" customHeight="1" spans="5:8">
      <c r="E1975" s="82"/>
      <c r="H1975" s="155"/>
    </row>
    <row r="1976" s="2" customFormat="1" customHeight="1" spans="5:8">
      <c r="E1976" s="82"/>
      <c r="H1976" s="155"/>
    </row>
    <row r="1977" s="2" customFormat="1" customHeight="1" spans="5:8">
      <c r="E1977" s="82"/>
      <c r="H1977" s="155"/>
    </row>
    <row r="1978" s="2" customFormat="1" customHeight="1" spans="5:8">
      <c r="E1978" s="82"/>
      <c r="H1978" s="155"/>
    </row>
    <row r="1979" s="2" customFormat="1" customHeight="1" spans="5:8">
      <c r="E1979" s="82"/>
      <c r="H1979" s="155"/>
    </row>
    <row r="1980" s="2" customFormat="1" customHeight="1" spans="5:8">
      <c r="E1980" s="82"/>
      <c r="H1980" s="155"/>
    </row>
    <row r="1981" s="2" customFormat="1" customHeight="1" spans="5:8">
      <c r="E1981" s="82"/>
      <c r="H1981" s="155"/>
    </row>
    <row r="1982" s="2" customFormat="1" customHeight="1" spans="5:8">
      <c r="E1982" s="82"/>
      <c r="H1982" s="155"/>
    </row>
    <row r="1983" s="2" customFormat="1" customHeight="1" spans="5:8">
      <c r="E1983" s="82"/>
      <c r="H1983" s="155"/>
    </row>
    <row r="1984" s="2" customFormat="1" customHeight="1" spans="5:8">
      <c r="E1984" s="82"/>
      <c r="H1984" s="155"/>
    </row>
    <row r="1985" s="2" customFormat="1" customHeight="1" spans="5:8">
      <c r="E1985" s="82"/>
      <c r="H1985" s="155"/>
    </row>
    <row r="1986" s="2" customFormat="1" customHeight="1" spans="5:8">
      <c r="E1986" s="82"/>
      <c r="H1986" s="155"/>
    </row>
    <row r="1987" s="2" customFormat="1" customHeight="1" spans="5:8">
      <c r="E1987" s="82"/>
      <c r="H1987" s="155"/>
    </row>
    <row r="1988" s="2" customFormat="1" customHeight="1" spans="5:8">
      <c r="E1988" s="82"/>
      <c r="H1988" s="155"/>
    </row>
    <row r="1989" s="2" customFormat="1" customHeight="1" spans="5:8">
      <c r="E1989" s="82"/>
      <c r="H1989" s="155"/>
    </row>
    <row r="1990" s="2" customFormat="1" customHeight="1" spans="5:8">
      <c r="E1990" s="82"/>
      <c r="H1990" s="155"/>
    </row>
    <row r="1991" s="2" customFormat="1" customHeight="1" spans="5:8">
      <c r="E1991" s="82"/>
      <c r="H1991" s="155"/>
    </row>
    <row r="1992" s="2" customFormat="1" customHeight="1" spans="5:8">
      <c r="E1992" s="82"/>
      <c r="H1992" s="155"/>
    </row>
    <row r="1993" s="2" customFormat="1" customHeight="1" spans="5:8">
      <c r="E1993" s="82"/>
      <c r="H1993" s="155"/>
    </row>
    <row r="1994" s="2" customFormat="1" customHeight="1" spans="5:8">
      <c r="E1994" s="82"/>
      <c r="H1994" s="155"/>
    </row>
    <row r="1995" s="2" customFormat="1" customHeight="1" spans="5:8">
      <c r="E1995" s="82"/>
      <c r="H1995" s="155"/>
    </row>
    <row r="1996" s="2" customFormat="1" customHeight="1" spans="5:8">
      <c r="E1996" s="82"/>
      <c r="H1996" s="155"/>
    </row>
    <row r="1997" s="2" customFormat="1" customHeight="1" spans="5:8">
      <c r="E1997" s="82"/>
      <c r="H1997" s="155"/>
    </row>
    <row r="1998" s="2" customFormat="1" customHeight="1" spans="5:8">
      <c r="E1998" s="82"/>
      <c r="H1998" s="155"/>
    </row>
    <row r="1999" s="2" customFormat="1" customHeight="1" spans="5:8">
      <c r="E1999" s="82"/>
      <c r="H1999" s="155"/>
    </row>
    <row r="2000" s="2" customFormat="1" customHeight="1" spans="5:8">
      <c r="E2000" s="82"/>
      <c r="H2000" s="155"/>
    </row>
    <row r="2001" s="2" customFormat="1" customHeight="1" spans="5:8">
      <c r="E2001" s="82"/>
      <c r="H2001" s="155"/>
    </row>
    <row r="2002" s="2" customFormat="1" customHeight="1" spans="5:8">
      <c r="E2002" s="82"/>
      <c r="H2002" s="155"/>
    </row>
    <row r="2003" s="2" customFormat="1" customHeight="1" spans="5:8">
      <c r="E2003" s="82"/>
      <c r="H2003" s="155"/>
    </row>
    <row r="2004" s="2" customFormat="1" customHeight="1" spans="5:8">
      <c r="E2004" s="82"/>
      <c r="H2004" s="155"/>
    </row>
    <row r="2005" s="2" customFormat="1" customHeight="1" spans="5:8">
      <c r="E2005" s="82"/>
      <c r="H2005" s="155"/>
    </row>
    <row r="2006" s="2" customFormat="1" customHeight="1" spans="5:8">
      <c r="E2006" s="82"/>
      <c r="H2006" s="155"/>
    </row>
    <row r="2007" s="2" customFormat="1" customHeight="1" spans="5:8">
      <c r="E2007" s="82"/>
      <c r="H2007" s="155"/>
    </row>
    <row r="2008" s="2" customFormat="1" customHeight="1" spans="5:8">
      <c r="E2008" s="82"/>
      <c r="H2008" s="155"/>
    </row>
    <row r="2009" s="2" customFormat="1" customHeight="1" spans="5:8">
      <c r="E2009" s="82"/>
      <c r="H2009" s="155"/>
    </row>
    <row r="2010" s="2" customFormat="1" customHeight="1" spans="5:8">
      <c r="E2010" s="82"/>
      <c r="H2010" s="155"/>
    </row>
    <row r="2011" s="2" customFormat="1" customHeight="1" spans="5:8">
      <c r="E2011" s="82"/>
      <c r="H2011" s="155"/>
    </row>
    <row r="2012" s="2" customFormat="1" customHeight="1" spans="5:8">
      <c r="E2012" s="82"/>
      <c r="H2012" s="155"/>
    </row>
    <row r="2013" s="2" customFormat="1" customHeight="1" spans="5:8">
      <c r="E2013" s="82"/>
      <c r="H2013" s="155"/>
    </row>
    <row r="2014" s="2" customFormat="1" customHeight="1" spans="5:8">
      <c r="E2014" s="82"/>
      <c r="H2014" s="155"/>
    </row>
    <row r="2015" s="2" customFormat="1" customHeight="1" spans="5:8">
      <c r="E2015" s="82"/>
      <c r="H2015" s="155"/>
    </row>
    <row r="2016" s="2" customFormat="1" customHeight="1" spans="5:8">
      <c r="E2016" s="82"/>
      <c r="H2016" s="155"/>
    </row>
    <row r="2017" s="2" customFormat="1" customHeight="1" spans="5:8">
      <c r="E2017" s="82"/>
      <c r="H2017" s="155"/>
    </row>
    <row r="2018" s="2" customFormat="1" customHeight="1" spans="5:8">
      <c r="E2018" s="82"/>
      <c r="H2018" s="155"/>
    </row>
    <row r="2019" s="2" customFormat="1" customHeight="1" spans="5:8">
      <c r="E2019" s="82"/>
      <c r="H2019" s="155"/>
    </row>
    <row r="2020" s="2" customFormat="1" customHeight="1" spans="5:8">
      <c r="E2020" s="82"/>
      <c r="H2020" s="155"/>
    </row>
    <row r="2021" s="2" customFormat="1" customHeight="1" spans="5:8">
      <c r="E2021" s="82"/>
      <c r="H2021" s="155"/>
    </row>
    <row r="2022" s="2" customFormat="1" customHeight="1" spans="5:8">
      <c r="E2022" s="82"/>
      <c r="H2022" s="155"/>
    </row>
    <row r="2023" s="2" customFormat="1" customHeight="1" spans="5:8">
      <c r="E2023" s="82"/>
      <c r="H2023" s="155"/>
    </row>
    <row r="2024" s="2" customFormat="1" customHeight="1" spans="5:8">
      <c r="E2024" s="82"/>
      <c r="H2024" s="155"/>
    </row>
    <row r="2025" s="2" customFormat="1" customHeight="1" spans="5:8">
      <c r="E2025" s="82"/>
      <c r="H2025" s="155"/>
    </row>
    <row r="2026" s="2" customFormat="1" customHeight="1" spans="5:8">
      <c r="E2026" s="82"/>
      <c r="H2026" s="155"/>
    </row>
    <row r="2027" s="2" customFormat="1" customHeight="1" spans="5:8">
      <c r="E2027" s="82"/>
      <c r="H2027" s="155"/>
    </row>
    <row r="2028" s="2" customFormat="1" customHeight="1" spans="5:8">
      <c r="E2028" s="82"/>
      <c r="H2028" s="155"/>
    </row>
    <row r="2029" s="2" customFormat="1" customHeight="1" spans="5:8">
      <c r="E2029" s="82"/>
      <c r="H2029" s="155"/>
    </row>
    <row r="2030" s="2" customFormat="1" customHeight="1" spans="5:8">
      <c r="E2030" s="82"/>
      <c r="H2030" s="155"/>
    </row>
    <row r="2031" s="2" customFormat="1" customHeight="1" spans="5:8">
      <c r="E2031" s="82"/>
      <c r="H2031" s="155"/>
    </row>
    <row r="2032" s="2" customFormat="1" customHeight="1" spans="5:8">
      <c r="E2032" s="82"/>
      <c r="H2032" s="155"/>
    </row>
    <row r="2033" s="2" customFormat="1" customHeight="1" spans="5:8">
      <c r="E2033" s="82"/>
      <c r="H2033" s="155"/>
    </row>
    <row r="2034" s="2" customFormat="1" customHeight="1" spans="5:8">
      <c r="E2034" s="82"/>
      <c r="H2034" s="155"/>
    </row>
    <row r="2035" s="2" customFormat="1" customHeight="1" spans="5:8">
      <c r="E2035" s="82"/>
      <c r="H2035" s="155"/>
    </row>
    <row r="2036" s="2" customFormat="1" customHeight="1" spans="5:8">
      <c r="E2036" s="82"/>
      <c r="H2036" s="155"/>
    </row>
    <row r="2037" s="2" customFormat="1" customHeight="1" spans="5:8">
      <c r="E2037" s="82"/>
      <c r="H2037" s="155"/>
    </row>
    <row r="2038" s="2" customFormat="1" customHeight="1" spans="5:8">
      <c r="E2038" s="82"/>
      <c r="H2038" s="155"/>
    </row>
    <row r="2039" s="2" customFormat="1" customHeight="1" spans="5:8">
      <c r="E2039" s="82"/>
      <c r="H2039" s="155"/>
    </row>
    <row r="2040" s="2" customFormat="1" customHeight="1" spans="5:8">
      <c r="E2040" s="82"/>
      <c r="H2040" s="155"/>
    </row>
    <row r="2041" s="2" customFormat="1" customHeight="1" spans="5:8">
      <c r="E2041" s="82"/>
      <c r="H2041" s="155"/>
    </row>
    <row r="2042" s="2" customFormat="1" customHeight="1" spans="5:8">
      <c r="E2042" s="82"/>
      <c r="H2042" s="155"/>
    </row>
    <row r="2043" s="2" customFormat="1" customHeight="1" spans="5:8">
      <c r="E2043" s="82"/>
      <c r="H2043" s="155"/>
    </row>
    <row r="2044" s="2" customFormat="1" customHeight="1" spans="5:8">
      <c r="E2044" s="82"/>
      <c r="H2044" s="155"/>
    </row>
    <row r="2045" s="2" customFormat="1" customHeight="1" spans="5:8">
      <c r="E2045" s="82"/>
      <c r="H2045" s="155"/>
    </row>
    <row r="2046" s="2" customFormat="1" customHeight="1" spans="5:8">
      <c r="E2046" s="82"/>
      <c r="H2046" s="155"/>
    </row>
    <row r="2047" s="2" customFormat="1" customHeight="1" spans="5:8">
      <c r="E2047" s="82"/>
      <c r="H2047" s="155"/>
    </row>
    <row r="2048" s="2" customFormat="1" customHeight="1" spans="5:8">
      <c r="E2048" s="82"/>
      <c r="H2048" s="155"/>
    </row>
    <row r="2049" s="2" customFormat="1" customHeight="1" spans="5:8">
      <c r="E2049" s="82"/>
      <c r="H2049" s="155"/>
    </row>
    <row r="2050" s="2" customFormat="1" customHeight="1" spans="5:8">
      <c r="E2050" s="82"/>
      <c r="H2050" s="155"/>
    </row>
    <row r="2051" s="2" customFormat="1" customHeight="1" spans="5:8">
      <c r="E2051" s="82"/>
      <c r="H2051" s="155"/>
    </row>
    <row r="2052" s="2" customFormat="1" customHeight="1" spans="5:8">
      <c r="E2052" s="82"/>
      <c r="H2052" s="155"/>
    </row>
    <row r="2053" s="2" customFormat="1" customHeight="1" spans="5:8">
      <c r="E2053" s="82"/>
      <c r="H2053" s="155"/>
    </row>
    <row r="2054" s="2" customFormat="1" customHeight="1" spans="5:8">
      <c r="E2054" s="82"/>
      <c r="H2054" s="155"/>
    </row>
    <row r="2055" s="2" customFormat="1" customHeight="1" spans="5:8">
      <c r="E2055" s="82"/>
      <c r="H2055" s="155"/>
    </row>
    <row r="2056" s="2" customFormat="1" customHeight="1" spans="5:8">
      <c r="E2056" s="82"/>
      <c r="H2056" s="155"/>
    </row>
    <row r="2057" s="2" customFormat="1" customHeight="1" spans="5:8">
      <c r="E2057" s="82"/>
      <c r="H2057" s="155"/>
    </row>
    <row r="2058" s="2" customFormat="1" customHeight="1" spans="5:8">
      <c r="E2058" s="82"/>
      <c r="H2058" s="155"/>
    </row>
    <row r="2059" s="2" customFormat="1" customHeight="1" spans="5:8">
      <c r="E2059" s="82"/>
      <c r="H2059" s="155"/>
    </row>
    <row r="2060" s="2" customFormat="1" customHeight="1" spans="5:8">
      <c r="E2060" s="82"/>
      <c r="H2060" s="155"/>
    </row>
    <row r="2061" s="2" customFormat="1" customHeight="1" spans="5:8">
      <c r="E2061" s="82"/>
      <c r="H2061" s="155"/>
    </row>
    <row r="2062" s="2" customFormat="1" customHeight="1" spans="5:8">
      <c r="E2062" s="82"/>
      <c r="H2062" s="155"/>
    </row>
    <row r="2063" s="2" customFormat="1" customHeight="1" spans="5:8">
      <c r="E2063" s="82"/>
      <c r="H2063" s="155"/>
    </row>
    <row r="2064" s="2" customFormat="1" customHeight="1" spans="5:8">
      <c r="E2064" s="82"/>
      <c r="H2064" s="155"/>
    </row>
    <row r="2065" s="2" customFormat="1" customHeight="1" spans="5:8">
      <c r="E2065" s="82"/>
      <c r="H2065" s="155"/>
    </row>
    <row r="2066" s="2" customFormat="1" customHeight="1" spans="5:8">
      <c r="E2066" s="82"/>
      <c r="H2066" s="155"/>
    </row>
    <row r="2067" s="2" customFormat="1" customHeight="1" spans="5:8">
      <c r="E2067" s="82"/>
      <c r="H2067" s="155"/>
    </row>
    <row r="2068" s="2" customFormat="1" customHeight="1" spans="5:8">
      <c r="E2068" s="82"/>
      <c r="H2068" s="155"/>
    </row>
    <row r="2069" s="2" customFormat="1" customHeight="1" spans="5:8">
      <c r="E2069" s="82"/>
      <c r="H2069" s="155"/>
    </row>
    <row r="2070" s="2" customFormat="1" customHeight="1" spans="5:8">
      <c r="E2070" s="82"/>
      <c r="H2070" s="155"/>
    </row>
    <row r="2071" s="2" customFormat="1" customHeight="1" spans="5:8">
      <c r="E2071" s="82"/>
      <c r="H2071" s="155"/>
    </row>
    <row r="2072" s="2" customFormat="1" customHeight="1" spans="5:8">
      <c r="E2072" s="82"/>
      <c r="H2072" s="155"/>
    </row>
    <row r="2073" s="2" customFormat="1" customHeight="1" spans="5:8">
      <c r="E2073" s="82"/>
      <c r="H2073" s="155"/>
    </row>
    <row r="2074" s="2" customFormat="1" customHeight="1" spans="5:8">
      <c r="E2074" s="82"/>
      <c r="H2074" s="155"/>
    </row>
    <row r="2075" s="2" customFormat="1" customHeight="1" spans="5:8">
      <c r="E2075" s="82"/>
      <c r="H2075" s="155"/>
    </row>
    <row r="2076" s="2" customFormat="1" customHeight="1" spans="5:8">
      <c r="E2076" s="82"/>
      <c r="H2076" s="155"/>
    </row>
    <row r="2077" s="2" customFormat="1" customHeight="1" spans="5:8">
      <c r="E2077" s="82"/>
      <c r="H2077" s="155"/>
    </row>
    <row r="2078" s="2" customFormat="1" customHeight="1" spans="5:8">
      <c r="E2078" s="82"/>
      <c r="H2078" s="155"/>
    </row>
    <row r="2079" s="2" customFormat="1" customHeight="1" spans="5:8">
      <c r="E2079" s="82"/>
      <c r="H2079" s="155"/>
    </row>
    <row r="2080" s="2" customFormat="1" customHeight="1" spans="5:8">
      <c r="E2080" s="82"/>
      <c r="H2080" s="155"/>
    </row>
    <row r="2081" s="2" customFormat="1" customHeight="1" spans="5:8">
      <c r="E2081" s="82"/>
      <c r="H2081" s="155"/>
    </row>
    <row r="2082" s="2" customFormat="1" customHeight="1" spans="5:8">
      <c r="E2082" s="82"/>
      <c r="H2082" s="155"/>
    </row>
    <row r="2083" s="2" customFormat="1" customHeight="1" spans="5:8">
      <c r="E2083" s="82"/>
      <c r="H2083" s="155"/>
    </row>
    <row r="2084" s="2" customFormat="1" customHeight="1" spans="5:8">
      <c r="E2084" s="82"/>
      <c r="H2084" s="155"/>
    </row>
    <row r="2085" s="2" customFormat="1" customHeight="1" spans="5:8">
      <c r="E2085" s="82"/>
      <c r="H2085" s="155"/>
    </row>
    <row r="2086" s="2" customFormat="1" customHeight="1" spans="5:8">
      <c r="E2086" s="82"/>
      <c r="H2086" s="155"/>
    </row>
    <row r="2087" s="2" customFormat="1" customHeight="1" spans="5:8">
      <c r="E2087" s="82"/>
      <c r="H2087" s="155"/>
    </row>
    <row r="2088" s="2" customFormat="1" customHeight="1" spans="5:8">
      <c r="E2088" s="82"/>
      <c r="H2088" s="155"/>
    </row>
    <row r="2089" s="2" customFormat="1" customHeight="1" spans="5:8">
      <c r="E2089" s="82"/>
      <c r="H2089" s="155"/>
    </row>
    <row r="2090" s="2" customFormat="1" customHeight="1" spans="5:8">
      <c r="E2090" s="82"/>
      <c r="H2090" s="155"/>
    </row>
    <row r="2091" s="2" customFormat="1" customHeight="1" spans="5:8">
      <c r="E2091" s="82"/>
      <c r="H2091" s="155"/>
    </row>
    <row r="2092" s="2" customFormat="1" customHeight="1" spans="5:8">
      <c r="E2092" s="82"/>
      <c r="H2092" s="155"/>
    </row>
    <row r="2093" s="2" customFormat="1" customHeight="1" spans="5:8">
      <c r="E2093" s="82"/>
      <c r="H2093" s="155"/>
    </row>
    <row r="2094" s="2" customFormat="1" customHeight="1" spans="5:8">
      <c r="E2094" s="82"/>
      <c r="H2094" s="155"/>
    </row>
    <row r="2095" s="2" customFormat="1" customHeight="1" spans="5:8">
      <c r="E2095" s="82"/>
      <c r="H2095" s="155"/>
    </row>
    <row r="2096" s="2" customFormat="1" customHeight="1" spans="5:8">
      <c r="E2096" s="82"/>
      <c r="H2096" s="155"/>
    </row>
    <row r="2097" s="2" customFormat="1" customHeight="1" spans="5:8">
      <c r="E2097" s="82"/>
      <c r="H2097" s="155"/>
    </row>
    <row r="2098" s="2" customFormat="1" customHeight="1" spans="5:8">
      <c r="E2098" s="82"/>
      <c r="H2098" s="155"/>
    </row>
    <row r="2099" s="2" customFormat="1" customHeight="1" spans="5:8">
      <c r="E2099" s="82"/>
      <c r="H2099" s="155"/>
    </row>
    <row r="2100" s="2" customFormat="1" customHeight="1" spans="5:8">
      <c r="E2100" s="82"/>
      <c r="H2100" s="155"/>
    </row>
    <row r="2101" s="2" customFormat="1" customHeight="1" spans="5:8">
      <c r="E2101" s="82"/>
      <c r="H2101" s="155"/>
    </row>
    <row r="2102" s="2" customFormat="1" customHeight="1" spans="5:8">
      <c r="E2102" s="82"/>
      <c r="H2102" s="155"/>
    </row>
    <row r="2103" s="2" customFormat="1" customHeight="1" spans="5:8">
      <c r="E2103" s="82"/>
      <c r="H2103" s="155"/>
    </row>
    <row r="2104" s="2" customFormat="1" customHeight="1" spans="5:8">
      <c r="E2104" s="82"/>
      <c r="H2104" s="155"/>
    </row>
    <row r="2105" s="2" customFormat="1" customHeight="1" spans="5:8">
      <c r="E2105" s="82"/>
      <c r="H2105" s="155"/>
    </row>
    <row r="2106" s="2" customFormat="1" customHeight="1" spans="5:8">
      <c r="E2106" s="82"/>
      <c r="H2106" s="155"/>
    </row>
    <row r="2107" s="2" customFormat="1" customHeight="1" spans="5:8">
      <c r="E2107" s="82"/>
      <c r="H2107" s="155"/>
    </row>
    <row r="2108" s="2" customFormat="1" customHeight="1" spans="5:8">
      <c r="E2108" s="82"/>
      <c r="H2108" s="155"/>
    </row>
    <row r="2109" s="2" customFormat="1" customHeight="1" spans="5:8">
      <c r="E2109" s="82"/>
      <c r="H2109" s="155"/>
    </row>
    <row r="2110" s="2" customFormat="1" customHeight="1" spans="5:8">
      <c r="E2110" s="82"/>
      <c r="H2110" s="155"/>
    </row>
    <row r="2111" s="2" customFormat="1" customHeight="1" spans="5:8">
      <c r="E2111" s="82"/>
      <c r="H2111" s="155"/>
    </row>
    <row r="2112" s="2" customFormat="1" customHeight="1" spans="5:8">
      <c r="E2112" s="82"/>
      <c r="H2112" s="155"/>
    </row>
    <row r="2113" s="2" customFormat="1" customHeight="1" spans="5:8">
      <c r="E2113" s="82"/>
      <c r="H2113" s="155"/>
    </row>
    <row r="2114" s="2" customFormat="1" customHeight="1" spans="5:8">
      <c r="E2114" s="82"/>
      <c r="H2114" s="155"/>
    </row>
    <row r="2115" s="2" customFormat="1" customHeight="1" spans="5:8">
      <c r="E2115" s="82"/>
      <c r="H2115" s="155"/>
    </row>
    <row r="2116" s="2" customFormat="1" customHeight="1" spans="5:8">
      <c r="E2116" s="82"/>
      <c r="H2116" s="155"/>
    </row>
    <row r="2117" s="2" customFormat="1" customHeight="1" spans="5:8">
      <c r="E2117" s="82"/>
      <c r="H2117" s="155"/>
    </row>
    <row r="2118" s="2" customFormat="1" customHeight="1" spans="5:8">
      <c r="E2118" s="82"/>
      <c r="H2118" s="155"/>
    </row>
    <row r="2119" s="2" customFormat="1" customHeight="1" spans="5:8">
      <c r="E2119" s="82"/>
      <c r="H2119" s="155"/>
    </row>
    <row r="2120" s="2" customFormat="1" customHeight="1" spans="5:8">
      <c r="E2120" s="82"/>
      <c r="H2120" s="155"/>
    </row>
    <row r="2121" s="2" customFormat="1" customHeight="1" spans="5:8">
      <c r="E2121" s="82"/>
      <c r="H2121" s="155"/>
    </row>
    <row r="2122" s="2" customFormat="1" customHeight="1" spans="5:8">
      <c r="E2122" s="82"/>
      <c r="H2122" s="155"/>
    </row>
    <row r="2123" s="2" customFormat="1" customHeight="1" spans="5:8">
      <c r="E2123" s="82"/>
      <c r="H2123" s="155"/>
    </row>
    <row r="2124" s="2" customFormat="1" customHeight="1" spans="5:8">
      <c r="E2124" s="82"/>
      <c r="H2124" s="155"/>
    </row>
    <row r="2125" s="2" customFormat="1" customHeight="1" spans="5:8">
      <c r="E2125" s="82"/>
      <c r="H2125" s="155"/>
    </row>
    <row r="2126" s="2" customFormat="1" customHeight="1" spans="5:8">
      <c r="E2126" s="82"/>
      <c r="H2126" s="155"/>
    </row>
    <row r="2127" s="2" customFormat="1" customHeight="1" spans="5:8">
      <c r="E2127" s="82"/>
      <c r="H2127" s="155"/>
    </row>
    <row r="2128" s="2" customFormat="1" customHeight="1" spans="5:8">
      <c r="E2128" s="82"/>
      <c r="H2128" s="155"/>
    </row>
    <row r="2129" s="2" customFormat="1" customHeight="1" spans="5:8">
      <c r="E2129" s="82"/>
      <c r="H2129" s="155"/>
    </row>
    <row r="2130" s="2" customFormat="1" customHeight="1" spans="5:8">
      <c r="E2130" s="82"/>
      <c r="H2130" s="155"/>
    </row>
    <row r="2131" s="2" customFormat="1" customHeight="1" spans="5:8">
      <c r="E2131" s="82"/>
      <c r="H2131" s="155"/>
    </row>
    <row r="2132" s="2" customFormat="1" customHeight="1" spans="5:8">
      <c r="E2132" s="82"/>
      <c r="H2132" s="155"/>
    </row>
    <row r="2133" s="2" customFormat="1" customHeight="1" spans="5:8">
      <c r="E2133" s="82"/>
      <c r="H2133" s="155"/>
    </row>
    <row r="2134" s="2" customFormat="1" customHeight="1" spans="5:8">
      <c r="E2134" s="82"/>
      <c r="H2134" s="155"/>
    </row>
    <row r="2135" s="2" customFormat="1" customHeight="1" spans="5:8">
      <c r="E2135" s="82"/>
      <c r="H2135" s="155"/>
    </row>
    <row r="2136" s="2" customFormat="1" customHeight="1" spans="5:8">
      <c r="E2136" s="82"/>
      <c r="H2136" s="155"/>
    </row>
    <row r="2137" s="2" customFormat="1" customHeight="1" spans="5:8">
      <c r="E2137" s="82"/>
      <c r="H2137" s="155"/>
    </row>
    <row r="2138" s="2" customFormat="1" customHeight="1" spans="5:8">
      <c r="E2138" s="82"/>
      <c r="H2138" s="155"/>
    </row>
    <row r="2139" s="2" customFormat="1" customHeight="1" spans="5:8">
      <c r="E2139" s="82"/>
      <c r="H2139" s="155"/>
    </row>
    <row r="2140" s="2" customFormat="1" customHeight="1" spans="5:8">
      <c r="E2140" s="82"/>
      <c r="H2140" s="155"/>
    </row>
    <row r="2141" s="2" customFormat="1" customHeight="1" spans="5:8">
      <c r="E2141" s="82"/>
      <c r="H2141" s="155"/>
    </row>
    <row r="2142" s="2" customFormat="1" customHeight="1" spans="5:8">
      <c r="E2142" s="82"/>
      <c r="H2142" s="155"/>
    </row>
    <row r="2143" s="2" customFormat="1" customHeight="1" spans="5:8">
      <c r="E2143" s="82"/>
      <c r="H2143" s="155"/>
    </row>
    <row r="2144" s="2" customFormat="1" customHeight="1" spans="5:8">
      <c r="E2144" s="82"/>
      <c r="H2144" s="155"/>
    </row>
    <row r="2145" s="2" customFormat="1" customHeight="1" spans="5:8">
      <c r="E2145" s="82"/>
      <c r="H2145" s="155"/>
    </row>
    <row r="2146" s="2" customFormat="1" customHeight="1" spans="5:8">
      <c r="E2146" s="82"/>
      <c r="H2146" s="155"/>
    </row>
    <row r="2147" s="2" customFormat="1" customHeight="1" spans="5:8">
      <c r="E2147" s="82"/>
      <c r="H2147" s="155"/>
    </row>
    <row r="2148" s="2" customFormat="1" customHeight="1" spans="5:8">
      <c r="E2148" s="82"/>
      <c r="H2148" s="155"/>
    </row>
    <row r="2149" s="2" customFormat="1" customHeight="1" spans="5:8">
      <c r="E2149" s="82"/>
      <c r="H2149" s="155"/>
    </row>
    <row r="2150" s="2" customFormat="1" customHeight="1" spans="5:8">
      <c r="E2150" s="82"/>
      <c r="H2150" s="155"/>
    </row>
    <row r="2151" s="2" customFormat="1" customHeight="1" spans="5:8">
      <c r="E2151" s="82"/>
      <c r="H2151" s="155"/>
    </row>
    <row r="2152" s="2" customFormat="1" customHeight="1" spans="5:8">
      <c r="E2152" s="82"/>
      <c r="H2152" s="155"/>
    </row>
    <row r="2153" s="2" customFormat="1" customHeight="1" spans="5:8">
      <c r="E2153" s="82"/>
      <c r="H2153" s="155"/>
    </row>
    <row r="2154" s="2" customFormat="1" customHeight="1" spans="5:8">
      <c r="E2154" s="82"/>
      <c r="H2154" s="155"/>
    </row>
    <row r="2155" s="2" customFormat="1" customHeight="1" spans="5:8">
      <c r="E2155" s="82"/>
      <c r="H2155" s="155"/>
    </row>
    <row r="2156" s="2" customFormat="1" customHeight="1" spans="5:8">
      <c r="E2156" s="82"/>
      <c r="H2156" s="155"/>
    </row>
    <row r="2157" s="2" customFormat="1" customHeight="1" spans="5:8">
      <c r="E2157" s="82"/>
      <c r="H2157" s="155"/>
    </row>
    <row r="2158" s="2" customFormat="1" customHeight="1" spans="5:8">
      <c r="E2158" s="82"/>
      <c r="H2158" s="155"/>
    </row>
    <row r="2159" s="2" customFormat="1" customHeight="1" spans="5:8">
      <c r="E2159" s="82"/>
      <c r="H2159" s="155"/>
    </row>
    <row r="2160" s="2" customFormat="1" customHeight="1" spans="5:8">
      <c r="E2160" s="82"/>
      <c r="H2160" s="155"/>
    </row>
    <row r="2161" s="2" customFormat="1" customHeight="1" spans="5:8">
      <c r="E2161" s="82"/>
      <c r="H2161" s="155"/>
    </row>
    <row r="2162" s="2" customFormat="1" customHeight="1" spans="5:8">
      <c r="E2162" s="82"/>
      <c r="H2162" s="155"/>
    </row>
    <row r="2163" s="2" customFormat="1" customHeight="1" spans="5:8">
      <c r="E2163" s="82"/>
      <c r="H2163" s="155"/>
    </row>
    <row r="2164" s="2" customFormat="1" customHeight="1" spans="5:8">
      <c r="E2164" s="82"/>
      <c r="H2164" s="155"/>
    </row>
    <row r="2165" s="2" customFormat="1" customHeight="1" spans="5:8">
      <c r="E2165" s="82"/>
      <c r="H2165" s="155"/>
    </row>
    <row r="2166" s="2" customFormat="1" customHeight="1" spans="5:8">
      <c r="E2166" s="82"/>
      <c r="H2166" s="155"/>
    </row>
    <row r="2167" s="2" customFormat="1" customHeight="1" spans="5:8">
      <c r="E2167" s="82"/>
      <c r="H2167" s="155"/>
    </row>
    <row r="2168" s="2" customFormat="1" customHeight="1" spans="5:8">
      <c r="E2168" s="82"/>
      <c r="H2168" s="155"/>
    </row>
    <row r="2169" s="2" customFormat="1" customHeight="1" spans="5:8">
      <c r="E2169" s="82"/>
      <c r="H2169" s="155"/>
    </row>
    <row r="2170" s="2" customFormat="1" customHeight="1" spans="5:8">
      <c r="E2170" s="82"/>
      <c r="H2170" s="155"/>
    </row>
    <row r="2171" s="2" customFormat="1" customHeight="1" spans="5:8">
      <c r="E2171" s="82"/>
      <c r="H2171" s="155"/>
    </row>
    <row r="2172" s="2" customFormat="1" customHeight="1" spans="5:8">
      <c r="E2172" s="82"/>
      <c r="H2172" s="155"/>
    </row>
    <row r="2173" s="2" customFormat="1" customHeight="1" spans="5:8">
      <c r="E2173" s="82"/>
      <c r="H2173" s="155"/>
    </row>
    <row r="2174" s="2" customFormat="1" customHeight="1" spans="5:8">
      <c r="E2174" s="82"/>
      <c r="H2174" s="155"/>
    </row>
    <row r="2175" s="2" customFormat="1" customHeight="1" spans="5:8">
      <c r="E2175" s="82"/>
      <c r="H2175" s="155"/>
    </row>
    <row r="2176" s="2" customFormat="1" customHeight="1" spans="5:8">
      <c r="E2176" s="82"/>
      <c r="H2176" s="155"/>
    </row>
    <row r="2177" s="2" customFormat="1" customHeight="1" spans="5:8">
      <c r="E2177" s="82"/>
      <c r="H2177" s="155"/>
    </row>
    <row r="2178" s="2" customFormat="1" customHeight="1" spans="5:8">
      <c r="E2178" s="82"/>
      <c r="H2178" s="155"/>
    </row>
    <row r="2179" s="2" customFormat="1" customHeight="1" spans="5:8">
      <c r="E2179" s="82"/>
      <c r="H2179" s="155"/>
    </row>
    <row r="2180" s="2" customFormat="1" customHeight="1" spans="5:8">
      <c r="E2180" s="82"/>
      <c r="H2180" s="155"/>
    </row>
    <row r="2181" s="2" customFormat="1" customHeight="1" spans="5:8">
      <c r="E2181" s="82"/>
      <c r="H2181" s="155"/>
    </row>
    <row r="2182" s="2" customFormat="1" customHeight="1" spans="5:8">
      <c r="E2182" s="82"/>
      <c r="H2182" s="155"/>
    </row>
    <row r="2183" s="2" customFormat="1" customHeight="1" spans="5:8">
      <c r="E2183" s="82"/>
      <c r="H2183" s="155"/>
    </row>
    <row r="2184" s="2" customFormat="1" customHeight="1" spans="5:8">
      <c r="E2184" s="82"/>
      <c r="H2184" s="155"/>
    </row>
    <row r="2185" s="2" customFormat="1" customHeight="1" spans="5:8">
      <c r="E2185" s="82"/>
      <c r="H2185" s="155"/>
    </row>
    <row r="2186" s="2" customFormat="1" customHeight="1" spans="5:8">
      <c r="E2186" s="82"/>
      <c r="H2186" s="155"/>
    </row>
    <row r="2187" s="2" customFormat="1" customHeight="1" spans="5:8">
      <c r="E2187" s="82"/>
      <c r="H2187" s="155"/>
    </row>
    <row r="2188" s="2" customFormat="1" customHeight="1" spans="5:8">
      <c r="E2188" s="82"/>
      <c r="H2188" s="155"/>
    </row>
    <row r="2189" s="2" customFormat="1" customHeight="1" spans="5:8">
      <c r="E2189" s="82"/>
      <c r="H2189" s="155"/>
    </row>
    <row r="2190" s="2" customFormat="1" customHeight="1" spans="5:8">
      <c r="E2190" s="82"/>
      <c r="H2190" s="155"/>
    </row>
    <row r="2191" s="2" customFormat="1" customHeight="1" spans="5:8">
      <c r="E2191" s="82"/>
      <c r="H2191" s="155"/>
    </row>
    <row r="2192" s="2" customFormat="1" customHeight="1" spans="5:8">
      <c r="E2192" s="82"/>
      <c r="H2192" s="155"/>
    </row>
    <row r="2193" s="2" customFormat="1" customHeight="1" spans="5:8">
      <c r="E2193" s="82"/>
      <c r="H2193" s="155"/>
    </row>
    <row r="2194" s="2" customFormat="1" customHeight="1" spans="5:8">
      <c r="E2194" s="82"/>
      <c r="H2194" s="155"/>
    </row>
    <row r="2195" s="2" customFormat="1" customHeight="1" spans="5:8">
      <c r="E2195" s="82"/>
      <c r="H2195" s="155"/>
    </row>
    <row r="2196" s="2" customFormat="1" customHeight="1" spans="5:8">
      <c r="E2196" s="82"/>
      <c r="H2196" s="155"/>
    </row>
    <row r="2197" s="2" customFormat="1" customHeight="1" spans="5:8">
      <c r="E2197" s="82"/>
      <c r="H2197" s="155"/>
    </row>
    <row r="2198" s="2" customFormat="1" customHeight="1" spans="5:8">
      <c r="E2198" s="82"/>
      <c r="H2198" s="155"/>
    </row>
    <row r="2199" s="2" customFormat="1" customHeight="1" spans="5:8">
      <c r="E2199" s="82"/>
      <c r="H2199" s="155"/>
    </row>
    <row r="2200" s="2" customFormat="1" customHeight="1" spans="5:8">
      <c r="E2200" s="82"/>
      <c r="H2200" s="155"/>
    </row>
    <row r="2201" s="2" customFormat="1" customHeight="1" spans="5:8">
      <c r="E2201" s="82"/>
      <c r="H2201" s="155"/>
    </row>
    <row r="2202" s="2" customFormat="1" customHeight="1" spans="5:8">
      <c r="E2202" s="82"/>
      <c r="H2202" s="155"/>
    </row>
    <row r="2203" s="2" customFormat="1" customHeight="1" spans="5:8">
      <c r="E2203" s="82"/>
      <c r="H2203" s="155"/>
    </row>
    <row r="2204" s="2" customFormat="1" customHeight="1" spans="5:8">
      <c r="E2204" s="82"/>
      <c r="H2204" s="155"/>
    </row>
    <row r="2205" s="2" customFormat="1" customHeight="1" spans="5:8">
      <c r="E2205" s="82"/>
      <c r="H2205" s="155"/>
    </row>
    <row r="2206" s="2" customFormat="1" customHeight="1" spans="5:8">
      <c r="E2206" s="82"/>
      <c r="H2206" s="155"/>
    </row>
    <row r="2207" s="2" customFormat="1" customHeight="1" spans="5:8">
      <c r="E2207" s="82"/>
      <c r="H2207" s="155"/>
    </row>
    <row r="2208" s="2" customFormat="1" customHeight="1" spans="5:8">
      <c r="E2208" s="82"/>
      <c r="H2208" s="155"/>
    </row>
    <row r="2209" s="2" customFormat="1" customHeight="1" spans="5:8">
      <c r="E2209" s="82"/>
      <c r="H2209" s="155"/>
    </row>
    <row r="2210" s="2" customFormat="1" customHeight="1" spans="5:8">
      <c r="E2210" s="82"/>
      <c r="H2210" s="155"/>
    </row>
    <row r="2211" s="2" customFormat="1" customHeight="1" spans="5:8">
      <c r="E2211" s="82"/>
      <c r="H2211" s="155"/>
    </row>
    <row r="2212" s="2" customFormat="1" customHeight="1" spans="5:8">
      <c r="E2212" s="82"/>
      <c r="H2212" s="155"/>
    </row>
    <row r="2213" s="2" customFormat="1" customHeight="1" spans="5:8">
      <c r="E2213" s="82"/>
      <c r="H2213" s="155"/>
    </row>
    <row r="2214" s="2" customFormat="1" customHeight="1" spans="5:8">
      <c r="E2214" s="82"/>
      <c r="H2214" s="155"/>
    </row>
    <row r="2215" s="2" customFormat="1" customHeight="1" spans="5:8">
      <c r="E2215" s="82"/>
      <c r="H2215" s="155"/>
    </row>
    <row r="2216" s="2" customFormat="1" customHeight="1" spans="5:8">
      <c r="E2216" s="82"/>
      <c r="H2216" s="155"/>
    </row>
    <row r="2217" s="2" customFormat="1" customHeight="1" spans="5:8">
      <c r="E2217" s="82"/>
      <c r="H2217" s="155"/>
    </row>
    <row r="2218" s="2" customFormat="1" customHeight="1" spans="5:8">
      <c r="E2218" s="82"/>
      <c r="H2218" s="155"/>
    </row>
    <row r="2219" s="2" customFormat="1" customHeight="1" spans="5:8">
      <c r="E2219" s="82"/>
      <c r="H2219" s="155"/>
    </row>
    <row r="2220" s="2" customFormat="1" customHeight="1" spans="5:8">
      <c r="E2220" s="82"/>
      <c r="H2220" s="155"/>
    </row>
    <row r="2221" s="2" customFormat="1" customHeight="1" spans="5:8">
      <c r="E2221" s="82"/>
      <c r="H2221" s="155"/>
    </row>
    <row r="2222" s="2" customFormat="1" customHeight="1" spans="5:8">
      <c r="E2222" s="82"/>
      <c r="H2222" s="155"/>
    </row>
    <row r="2223" s="2" customFormat="1" customHeight="1" spans="5:8">
      <c r="E2223" s="82"/>
      <c r="H2223" s="155"/>
    </row>
    <row r="2224" s="2" customFormat="1" customHeight="1" spans="5:8">
      <c r="E2224" s="82"/>
      <c r="H2224" s="155"/>
    </row>
    <row r="2225" s="2" customFormat="1" customHeight="1" spans="5:8">
      <c r="E2225" s="82"/>
      <c r="H2225" s="155"/>
    </row>
    <row r="2226" s="2" customFormat="1" customHeight="1" spans="5:8">
      <c r="E2226" s="82"/>
      <c r="H2226" s="155"/>
    </row>
    <row r="2227" s="2" customFormat="1" customHeight="1" spans="5:8">
      <c r="E2227" s="82"/>
      <c r="H2227" s="155"/>
    </row>
    <row r="2228" s="2" customFormat="1" customHeight="1" spans="5:8">
      <c r="E2228" s="82"/>
      <c r="H2228" s="155"/>
    </row>
    <row r="2229" s="2" customFormat="1" customHeight="1" spans="5:8">
      <c r="E2229" s="82"/>
      <c r="H2229" s="155"/>
    </row>
    <row r="2230" s="2" customFormat="1" customHeight="1" spans="5:8">
      <c r="E2230" s="82"/>
      <c r="H2230" s="155"/>
    </row>
    <row r="2231" s="2" customFormat="1" customHeight="1" spans="5:8">
      <c r="E2231" s="82"/>
      <c r="H2231" s="155"/>
    </row>
    <row r="2232" s="2" customFormat="1" customHeight="1" spans="5:8">
      <c r="E2232" s="82"/>
      <c r="H2232" s="155"/>
    </row>
    <row r="2233" s="2" customFormat="1" customHeight="1" spans="5:8">
      <c r="E2233" s="82"/>
      <c r="H2233" s="155"/>
    </row>
    <row r="2234" s="2" customFormat="1" customHeight="1" spans="5:8">
      <c r="E2234" s="82"/>
      <c r="H2234" s="155"/>
    </row>
    <row r="2235" s="2" customFormat="1" customHeight="1" spans="5:8">
      <c r="E2235" s="82"/>
      <c r="H2235" s="155"/>
    </row>
    <row r="2236" s="2" customFormat="1" customHeight="1" spans="5:8">
      <c r="E2236" s="82"/>
      <c r="H2236" s="155"/>
    </row>
    <row r="2237" s="2" customFormat="1" customHeight="1" spans="5:8">
      <c r="E2237" s="82"/>
      <c r="H2237" s="155"/>
    </row>
    <row r="2238" s="2" customFormat="1" customHeight="1" spans="5:8">
      <c r="E2238" s="82"/>
      <c r="H2238" s="155"/>
    </row>
    <row r="2239" s="2" customFormat="1" customHeight="1" spans="5:8">
      <c r="E2239" s="82"/>
      <c r="H2239" s="155"/>
    </row>
    <row r="2240" s="2" customFormat="1" customHeight="1" spans="5:8">
      <c r="E2240" s="82"/>
      <c r="H2240" s="155"/>
    </row>
    <row r="2241" s="2" customFormat="1" customHeight="1" spans="5:8">
      <c r="E2241" s="82"/>
      <c r="H2241" s="155"/>
    </row>
    <row r="2242" s="2" customFormat="1" customHeight="1" spans="5:8">
      <c r="E2242" s="82"/>
      <c r="H2242" s="155"/>
    </row>
    <row r="2243" s="2" customFormat="1" customHeight="1" spans="5:8">
      <c r="E2243" s="82"/>
      <c r="H2243" s="155"/>
    </row>
    <row r="2244" s="2" customFormat="1" customHeight="1" spans="5:8">
      <c r="E2244" s="82"/>
      <c r="H2244" s="155"/>
    </row>
    <row r="2245" s="2" customFormat="1" customHeight="1" spans="5:8">
      <c r="E2245" s="82"/>
      <c r="H2245" s="155"/>
    </row>
    <row r="2246" s="2" customFormat="1" customHeight="1" spans="5:8">
      <c r="E2246" s="82"/>
      <c r="H2246" s="155"/>
    </row>
    <row r="2247" s="2" customFormat="1" customHeight="1" spans="5:8">
      <c r="E2247" s="82"/>
      <c r="H2247" s="155"/>
    </row>
    <row r="2248" s="2" customFormat="1" customHeight="1" spans="5:8">
      <c r="E2248" s="82"/>
      <c r="H2248" s="155"/>
    </row>
    <row r="2249" s="2" customFormat="1" customHeight="1" spans="5:8">
      <c r="E2249" s="82"/>
      <c r="H2249" s="155"/>
    </row>
    <row r="2250" s="2" customFormat="1" customHeight="1" spans="5:8">
      <c r="E2250" s="82"/>
      <c r="H2250" s="155"/>
    </row>
    <row r="2251" s="2" customFormat="1" customHeight="1" spans="5:8">
      <c r="E2251" s="82"/>
      <c r="H2251" s="155"/>
    </row>
    <row r="2252" s="2" customFormat="1" customHeight="1" spans="5:8">
      <c r="E2252" s="82"/>
      <c r="H2252" s="155"/>
    </row>
    <row r="2253" s="2" customFormat="1" customHeight="1" spans="5:8">
      <c r="E2253" s="82"/>
      <c r="H2253" s="155"/>
    </row>
    <row r="2254" s="2" customFormat="1" customHeight="1" spans="5:8">
      <c r="E2254" s="82"/>
      <c r="H2254" s="155"/>
    </row>
    <row r="2255" s="2" customFormat="1" customHeight="1" spans="5:8">
      <c r="E2255" s="82"/>
      <c r="H2255" s="155"/>
    </row>
    <row r="2256" s="2" customFormat="1" customHeight="1" spans="5:8">
      <c r="E2256" s="82"/>
      <c r="H2256" s="155"/>
    </row>
    <row r="2257" s="2" customFormat="1" customHeight="1" spans="5:8">
      <c r="E2257" s="82"/>
      <c r="H2257" s="155"/>
    </row>
    <row r="2258" s="2" customFormat="1" customHeight="1" spans="5:8">
      <c r="E2258" s="82"/>
      <c r="H2258" s="155"/>
    </row>
    <row r="2259" s="2" customFormat="1" customHeight="1" spans="5:8">
      <c r="E2259" s="82"/>
      <c r="H2259" s="155"/>
    </row>
    <row r="2260" s="2" customFormat="1" customHeight="1" spans="5:8">
      <c r="E2260" s="82"/>
      <c r="H2260" s="155"/>
    </row>
    <row r="2261" s="2" customFormat="1" customHeight="1" spans="5:8">
      <c r="E2261" s="82"/>
      <c r="H2261" s="155"/>
    </row>
    <row r="2262" s="2" customFormat="1" customHeight="1" spans="5:8">
      <c r="E2262" s="82"/>
      <c r="H2262" s="155"/>
    </row>
    <row r="2263" s="2" customFormat="1" customHeight="1" spans="5:8">
      <c r="E2263" s="82"/>
      <c r="H2263" s="155"/>
    </row>
    <row r="2264" s="2" customFormat="1" customHeight="1" spans="5:8">
      <c r="E2264" s="82"/>
      <c r="H2264" s="155"/>
    </row>
    <row r="2265" s="2" customFormat="1" customHeight="1" spans="5:8">
      <c r="E2265" s="82"/>
      <c r="H2265" s="155"/>
    </row>
    <row r="2266" s="2" customFormat="1" customHeight="1" spans="5:8">
      <c r="E2266" s="82"/>
      <c r="H2266" s="155"/>
    </row>
    <row r="2267" s="2" customFormat="1" customHeight="1" spans="5:8">
      <c r="E2267" s="82"/>
      <c r="H2267" s="155"/>
    </row>
    <row r="2268" s="2" customFormat="1" customHeight="1" spans="5:8">
      <c r="E2268" s="82"/>
      <c r="H2268" s="155"/>
    </row>
    <row r="2269" s="2" customFormat="1" customHeight="1" spans="5:8">
      <c r="E2269" s="82"/>
      <c r="H2269" s="155"/>
    </row>
    <row r="2270" s="2" customFormat="1" customHeight="1" spans="5:8">
      <c r="E2270" s="82"/>
      <c r="H2270" s="155"/>
    </row>
    <row r="2271" s="2" customFormat="1" customHeight="1" spans="5:8">
      <c r="E2271" s="82"/>
      <c r="H2271" s="155"/>
    </row>
    <row r="2272" s="2" customFormat="1" customHeight="1" spans="5:8">
      <c r="E2272" s="82"/>
      <c r="H2272" s="155"/>
    </row>
    <row r="2273" s="2" customFormat="1" customHeight="1" spans="5:8">
      <c r="E2273" s="82"/>
      <c r="H2273" s="155"/>
    </row>
    <row r="2274" s="2" customFormat="1" customHeight="1" spans="5:8">
      <c r="E2274" s="82"/>
      <c r="H2274" s="155"/>
    </row>
    <row r="2275" s="2" customFormat="1" customHeight="1" spans="5:8">
      <c r="E2275" s="82"/>
      <c r="H2275" s="155"/>
    </row>
    <row r="2276" s="2" customFormat="1" customHeight="1" spans="5:8">
      <c r="E2276" s="82"/>
      <c r="H2276" s="155"/>
    </row>
    <row r="2277" s="2" customFormat="1" customHeight="1" spans="5:8">
      <c r="E2277" s="82"/>
      <c r="H2277" s="155"/>
    </row>
    <row r="2278" s="2" customFormat="1" customHeight="1" spans="5:8">
      <c r="E2278" s="82"/>
      <c r="H2278" s="155"/>
    </row>
    <row r="2279" s="2" customFormat="1" customHeight="1" spans="5:8">
      <c r="E2279" s="82"/>
      <c r="H2279" s="155"/>
    </row>
    <row r="2280" s="2" customFormat="1" customHeight="1" spans="5:8">
      <c r="E2280" s="82"/>
      <c r="H2280" s="155"/>
    </row>
    <row r="2281" s="2" customFormat="1" customHeight="1" spans="5:8">
      <c r="E2281" s="82"/>
      <c r="H2281" s="155"/>
    </row>
    <row r="2282" s="2" customFormat="1" customHeight="1" spans="5:8">
      <c r="E2282" s="82"/>
      <c r="H2282" s="155"/>
    </row>
    <row r="2283" s="2" customFormat="1" customHeight="1" spans="5:8">
      <c r="E2283" s="82"/>
      <c r="H2283" s="155"/>
    </row>
    <row r="2284" s="2" customFormat="1" customHeight="1" spans="5:8">
      <c r="E2284" s="82"/>
      <c r="H2284" s="155"/>
    </row>
    <row r="2285" s="2" customFormat="1" customHeight="1" spans="5:8">
      <c r="E2285" s="82"/>
      <c r="H2285" s="155"/>
    </row>
    <row r="2286" s="2" customFormat="1" customHeight="1" spans="5:8">
      <c r="E2286" s="82"/>
      <c r="H2286" s="155"/>
    </row>
    <row r="2287" s="2" customFormat="1" customHeight="1" spans="5:8">
      <c r="E2287" s="82"/>
      <c r="H2287" s="155"/>
    </row>
    <row r="2288" s="2" customFormat="1" customHeight="1" spans="5:8">
      <c r="E2288" s="82"/>
      <c r="H2288" s="155"/>
    </row>
    <row r="2289" s="2" customFormat="1" customHeight="1" spans="5:8">
      <c r="E2289" s="82"/>
      <c r="H2289" s="155"/>
    </row>
    <row r="2290" s="2" customFormat="1" customHeight="1" spans="5:8">
      <c r="E2290" s="82"/>
      <c r="H2290" s="155"/>
    </row>
    <row r="2291" s="2" customFormat="1" customHeight="1" spans="5:8">
      <c r="E2291" s="82"/>
      <c r="H2291" s="155"/>
    </row>
    <row r="2292" s="2" customFormat="1" customHeight="1" spans="5:8">
      <c r="E2292" s="82"/>
      <c r="H2292" s="155"/>
    </row>
    <row r="2293" s="2" customFormat="1" customHeight="1" spans="5:8">
      <c r="E2293" s="82"/>
      <c r="H2293" s="155"/>
    </row>
    <row r="2294" s="2" customFormat="1" customHeight="1" spans="5:8">
      <c r="E2294" s="82"/>
      <c r="H2294" s="155"/>
    </row>
    <row r="2295" s="2" customFormat="1" customHeight="1" spans="5:8">
      <c r="E2295" s="82"/>
      <c r="H2295" s="155"/>
    </row>
    <row r="2296" s="2" customFormat="1" customHeight="1" spans="5:8">
      <c r="E2296" s="82"/>
      <c r="H2296" s="155"/>
    </row>
    <row r="2297" s="2" customFormat="1" customHeight="1" spans="5:8">
      <c r="E2297" s="82"/>
      <c r="H2297" s="155"/>
    </row>
    <row r="2298" s="2" customFormat="1" customHeight="1" spans="5:8">
      <c r="E2298" s="82"/>
      <c r="H2298" s="155"/>
    </row>
    <row r="2299" s="2" customFormat="1" customHeight="1" spans="5:8">
      <c r="E2299" s="82"/>
      <c r="H2299" s="155"/>
    </row>
    <row r="2300" s="2" customFormat="1" customHeight="1" spans="5:8">
      <c r="E2300" s="82"/>
      <c r="H2300" s="155"/>
    </row>
    <row r="2301" s="2" customFormat="1" customHeight="1" spans="5:8">
      <c r="E2301" s="82"/>
      <c r="H2301" s="155"/>
    </row>
    <row r="2302" s="2" customFormat="1" customHeight="1" spans="5:8">
      <c r="E2302" s="82"/>
      <c r="H2302" s="155"/>
    </row>
    <row r="2303" s="2" customFormat="1" customHeight="1" spans="5:8">
      <c r="E2303" s="82"/>
      <c r="H2303" s="155"/>
    </row>
    <row r="2304" s="2" customFormat="1" customHeight="1" spans="5:8">
      <c r="E2304" s="82"/>
      <c r="H2304" s="155"/>
    </row>
    <row r="2305" s="2" customFormat="1" customHeight="1" spans="5:8">
      <c r="E2305" s="82"/>
      <c r="H2305" s="155"/>
    </row>
    <row r="2306" s="2" customFormat="1" customHeight="1" spans="5:8">
      <c r="E2306" s="82"/>
      <c r="H2306" s="155"/>
    </row>
    <row r="2307" s="2" customFormat="1" customHeight="1" spans="5:8">
      <c r="E2307" s="82"/>
      <c r="H2307" s="155"/>
    </row>
    <row r="2308" s="2" customFormat="1" customHeight="1" spans="5:8">
      <c r="E2308" s="82"/>
      <c r="H2308" s="155"/>
    </row>
    <row r="2309" s="2" customFormat="1" customHeight="1" spans="5:8">
      <c r="E2309" s="82"/>
      <c r="H2309" s="155"/>
    </row>
    <row r="2310" s="2" customFormat="1" customHeight="1" spans="5:8">
      <c r="E2310" s="82"/>
      <c r="H2310" s="155"/>
    </row>
    <row r="2311" s="2" customFormat="1" customHeight="1" spans="5:8">
      <c r="E2311" s="82"/>
      <c r="H2311" s="155"/>
    </row>
    <row r="2312" s="2" customFormat="1" customHeight="1" spans="5:8">
      <c r="E2312" s="82"/>
      <c r="H2312" s="155"/>
    </row>
    <row r="2313" s="2" customFormat="1" customHeight="1" spans="5:8">
      <c r="E2313" s="82"/>
      <c r="H2313" s="155"/>
    </row>
    <row r="2314" s="2" customFormat="1" customHeight="1" spans="5:8">
      <c r="E2314" s="82"/>
      <c r="H2314" s="155"/>
    </row>
    <row r="2315" s="2" customFormat="1" customHeight="1" spans="5:8">
      <c r="E2315" s="82"/>
      <c r="H2315" s="155"/>
    </row>
    <row r="2316" s="2" customFormat="1" customHeight="1" spans="5:8">
      <c r="E2316" s="82"/>
      <c r="H2316" s="155"/>
    </row>
    <row r="2317" s="2" customFormat="1" customHeight="1" spans="5:8">
      <c r="E2317" s="82"/>
      <c r="H2317" s="155"/>
    </row>
    <row r="2318" s="2" customFormat="1" customHeight="1" spans="5:8">
      <c r="E2318" s="82"/>
      <c r="H2318" s="155"/>
    </row>
    <row r="2319" s="2" customFormat="1" customHeight="1" spans="5:8">
      <c r="E2319" s="82"/>
      <c r="H2319" s="155"/>
    </row>
    <row r="2320" s="2" customFormat="1" customHeight="1" spans="5:8">
      <c r="E2320" s="82"/>
      <c r="H2320" s="155"/>
    </row>
    <row r="2321" s="2" customFormat="1" customHeight="1" spans="5:8">
      <c r="E2321" s="82"/>
      <c r="H2321" s="155"/>
    </row>
    <row r="2322" s="2" customFormat="1" customHeight="1" spans="5:8">
      <c r="E2322" s="82"/>
      <c r="H2322" s="155"/>
    </row>
    <row r="2323" s="2" customFormat="1" customHeight="1" spans="5:8">
      <c r="E2323" s="82"/>
      <c r="H2323" s="155"/>
    </row>
    <row r="2324" s="2" customFormat="1" customHeight="1" spans="5:8">
      <c r="E2324" s="82"/>
      <c r="H2324" s="155"/>
    </row>
    <row r="2325" s="2" customFormat="1" customHeight="1" spans="5:8">
      <c r="E2325" s="82"/>
      <c r="H2325" s="155"/>
    </row>
    <row r="2326" s="2" customFormat="1" customHeight="1" spans="5:8">
      <c r="E2326" s="82"/>
      <c r="H2326" s="155"/>
    </row>
    <row r="2327" s="2" customFormat="1" customHeight="1" spans="5:8">
      <c r="E2327" s="82"/>
      <c r="H2327" s="155"/>
    </row>
    <row r="2328" s="2" customFormat="1" customHeight="1" spans="5:8">
      <c r="E2328" s="82"/>
      <c r="H2328" s="155"/>
    </row>
    <row r="2329" s="2" customFormat="1" customHeight="1" spans="5:8">
      <c r="E2329" s="82"/>
      <c r="H2329" s="155"/>
    </row>
    <row r="2330" s="2" customFormat="1" customHeight="1" spans="5:8">
      <c r="E2330" s="82"/>
      <c r="H2330" s="155"/>
    </row>
    <row r="2331" s="2" customFormat="1" customHeight="1" spans="5:8">
      <c r="E2331" s="82"/>
      <c r="H2331" s="155"/>
    </row>
    <row r="2332" s="2" customFormat="1" customHeight="1" spans="5:8">
      <c r="E2332" s="82"/>
      <c r="H2332" s="155"/>
    </row>
    <row r="2333" s="2" customFormat="1" customHeight="1" spans="5:8">
      <c r="E2333" s="82"/>
      <c r="H2333" s="155"/>
    </row>
    <row r="2334" s="2" customFormat="1" customHeight="1" spans="5:8">
      <c r="E2334" s="82"/>
      <c r="H2334" s="155"/>
    </row>
    <row r="2335" s="2" customFormat="1" customHeight="1" spans="5:8">
      <c r="E2335" s="82"/>
      <c r="H2335" s="155"/>
    </row>
    <row r="2336" s="2" customFormat="1" customHeight="1" spans="5:8">
      <c r="E2336" s="82"/>
      <c r="H2336" s="155"/>
    </row>
    <row r="2337" s="2" customFormat="1" customHeight="1" spans="5:8">
      <c r="E2337" s="82"/>
      <c r="H2337" s="155"/>
    </row>
    <row r="2338" s="2" customFormat="1" customHeight="1" spans="5:8">
      <c r="E2338" s="82"/>
      <c r="H2338" s="155"/>
    </row>
    <row r="2339" s="2" customFormat="1" customHeight="1" spans="5:8">
      <c r="E2339" s="82"/>
      <c r="H2339" s="155"/>
    </row>
    <row r="2340" s="2" customFormat="1" customHeight="1" spans="5:8">
      <c r="E2340" s="82"/>
      <c r="H2340" s="155"/>
    </row>
    <row r="2341" s="2" customFormat="1" customHeight="1" spans="5:8">
      <c r="E2341" s="82"/>
      <c r="H2341" s="155"/>
    </row>
    <row r="2342" s="2" customFormat="1" customHeight="1" spans="5:8">
      <c r="E2342" s="82"/>
      <c r="H2342" s="155"/>
    </row>
    <row r="2343" s="2" customFormat="1" customHeight="1" spans="5:8">
      <c r="E2343" s="82"/>
      <c r="H2343" s="155"/>
    </row>
    <row r="2344" s="2" customFormat="1" customHeight="1" spans="5:8">
      <c r="E2344" s="82"/>
      <c r="H2344" s="155"/>
    </row>
    <row r="2345" s="2" customFormat="1" customHeight="1" spans="5:8">
      <c r="E2345" s="82"/>
      <c r="H2345" s="155"/>
    </row>
    <row r="2346" s="2" customFormat="1" customHeight="1" spans="5:8">
      <c r="E2346" s="82"/>
      <c r="H2346" s="155"/>
    </row>
    <row r="2347" s="2" customFormat="1" customHeight="1" spans="5:8">
      <c r="E2347" s="82"/>
      <c r="H2347" s="155"/>
    </row>
    <row r="2348" s="2" customFormat="1" customHeight="1" spans="5:8">
      <c r="E2348" s="82"/>
      <c r="H2348" s="155"/>
    </row>
    <row r="2349" s="2" customFormat="1" customHeight="1" spans="5:8">
      <c r="E2349" s="82"/>
      <c r="H2349" s="155"/>
    </row>
    <row r="2350" s="2" customFormat="1" customHeight="1" spans="5:8">
      <c r="E2350" s="82"/>
      <c r="H2350" s="155"/>
    </row>
    <row r="2351" s="2" customFormat="1" customHeight="1" spans="5:8">
      <c r="E2351" s="82"/>
      <c r="H2351" s="155"/>
    </row>
    <row r="2352" s="2" customFormat="1" customHeight="1" spans="5:8">
      <c r="E2352" s="82"/>
      <c r="H2352" s="155"/>
    </row>
    <row r="2353" s="2" customFormat="1" customHeight="1" spans="5:8">
      <c r="E2353" s="82"/>
      <c r="H2353" s="155"/>
    </row>
    <row r="2354" s="2" customFormat="1" customHeight="1" spans="5:8">
      <c r="E2354" s="82"/>
      <c r="H2354" s="155"/>
    </row>
    <row r="2355" s="2" customFormat="1" customHeight="1" spans="5:8">
      <c r="E2355" s="82"/>
      <c r="H2355" s="155"/>
    </row>
    <row r="2356" s="2" customFormat="1" customHeight="1" spans="5:8">
      <c r="E2356" s="82"/>
      <c r="H2356" s="155"/>
    </row>
    <row r="2357" s="2" customFormat="1" customHeight="1" spans="5:8">
      <c r="E2357" s="82"/>
      <c r="H2357" s="155"/>
    </row>
    <row r="2358" s="2" customFormat="1" customHeight="1" spans="5:8">
      <c r="E2358" s="82"/>
      <c r="H2358" s="155"/>
    </row>
    <row r="2359" s="2" customFormat="1" customHeight="1" spans="5:8">
      <c r="E2359" s="82"/>
      <c r="H2359" s="155"/>
    </row>
    <row r="2360" s="2" customFormat="1" customHeight="1" spans="5:8">
      <c r="E2360" s="82"/>
      <c r="H2360" s="155"/>
    </row>
    <row r="2361" s="2" customFormat="1" customHeight="1" spans="5:8">
      <c r="E2361" s="82"/>
      <c r="H2361" s="155"/>
    </row>
    <row r="2362" s="2" customFormat="1" customHeight="1" spans="5:8">
      <c r="E2362" s="82"/>
      <c r="H2362" s="155"/>
    </row>
    <row r="2363" s="2" customFormat="1" customHeight="1" spans="5:8">
      <c r="E2363" s="82"/>
      <c r="H2363" s="155"/>
    </row>
    <row r="2364" s="2" customFormat="1" customHeight="1" spans="5:8">
      <c r="E2364" s="82"/>
      <c r="H2364" s="155"/>
    </row>
    <row r="2365" s="2" customFormat="1" customHeight="1" spans="5:8">
      <c r="E2365" s="82"/>
      <c r="H2365" s="155"/>
    </row>
    <row r="2366" s="2" customFormat="1" customHeight="1" spans="5:8">
      <c r="E2366" s="82"/>
      <c r="H2366" s="155"/>
    </row>
    <row r="2367" s="2" customFormat="1" customHeight="1" spans="5:8">
      <c r="E2367" s="82"/>
      <c r="H2367" s="155"/>
    </row>
    <row r="2368" s="2" customFormat="1" customHeight="1" spans="5:8">
      <c r="E2368" s="82"/>
      <c r="H2368" s="155"/>
    </row>
    <row r="2369" s="2" customFormat="1" customHeight="1" spans="5:8">
      <c r="E2369" s="82"/>
      <c r="H2369" s="155"/>
    </row>
    <row r="2370" s="2" customFormat="1" customHeight="1" spans="5:8">
      <c r="E2370" s="82"/>
      <c r="H2370" s="155"/>
    </row>
    <row r="2371" s="2" customFormat="1" customHeight="1" spans="5:8">
      <c r="E2371" s="82"/>
      <c r="H2371" s="155"/>
    </row>
    <row r="2372" s="2" customFormat="1" customHeight="1" spans="5:8">
      <c r="E2372" s="82"/>
      <c r="H2372" s="155"/>
    </row>
    <row r="2373" s="2" customFormat="1" customHeight="1" spans="5:8">
      <c r="E2373" s="82"/>
      <c r="H2373" s="155"/>
    </row>
    <row r="2374" s="2" customFormat="1" customHeight="1" spans="5:8">
      <c r="E2374" s="82"/>
      <c r="H2374" s="155"/>
    </row>
    <row r="2375" s="2" customFormat="1" customHeight="1" spans="5:8">
      <c r="E2375" s="82"/>
      <c r="H2375" s="155"/>
    </row>
    <row r="2376" s="2" customFormat="1" customHeight="1" spans="5:8">
      <c r="E2376" s="82"/>
      <c r="H2376" s="155"/>
    </row>
    <row r="2377" s="2" customFormat="1" customHeight="1" spans="5:8">
      <c r="E2377" s="82"/>
      <c r="H2377" s="155"/>
    </row>
    <row r="2378" s="2" customFormat="1" customHeight="1" spans="5:8">
      <c r="E2378" s="82"/>
      <c r="H2378" s="155"/>
    </row>
    <row r="2379" s="2" customFormat="1" customHeight="1" spans="5:8">
      <c r="E2379" s="82"/>
      <c r="H2379" s="155"/>
    </row>
    <row r="2380" s="2" customFormat="1" customHeight="1" spans="5:8">
      <c r="E2380" s="82"/>
      <c r="H2380" s="155"/>
    </row>
    <row r="2381" s="2" customFormat="1" customHeight="1" spans="5:8">
      <c r="E2381" s="82"/>
      <c r="H2381" s="155"/>
    </row>
    <row r="2382" s="2" customFormat="1" customHeight="1" spans="5:8">
      <c r="E2382" s="82"/>
      <c r="H2382" s="155"/>
    </row>
    <row r="2383" s="2" customFormat="1" customHeight="1" spans="5:8">
      <c r="E2383" s="82"/>
      <c r="H2383" s="155"/>
    </row>
    <row r="2384" s="2" customFormat="1" customHeight="1" spans="5:8">
      <c r="E2384" s="82"/>
      <c r="H2384" s="155"/>
    </row>
    <row r="2385" s="2" customFormat="1" customHeight="1" spans="5:8">
      <c r="E2385" s="82"/>
      <c r="H2385" s="155"/>
    </row>
    <row r="2386" s="2" customFormat="1" customHeight="1" spans="5:8">
      <c r="E2386" s="82"/>
      <c r="H2386" s="155"/>
    </row>
    <row r="2387" s="2" customFormat="1" customHeight="1" spans="5:8">
      <c r="E2387" s="82"/>
      <c r="H2387" s="155"/>
    </row>
    <row r="2388" s="2" customFormat="1" customHeight="1" spans="5:8">
      <c r="E2388" s="82"/>
      <c r="H2388" s="155"/>
    </row>
    <row r="2389" s="2" customFormat="1" customHeight="1" spans="5:8">
      <c r="E2389" s="82"/>
      <c r="H2389" s="155"/>
    </row>
    <row r="2390" s="2" customFormat="1" customHeight="1" spans="5:8">
      <c r="E2390" s="82"/>
      <c r="H2390" s="155"/>
    </row>
    <row r="2391" s="2" customFormat="1" customHeight="1" spans="5:8">
      <c r="E2391" s="82"/>
      <c r="H2391" s="155"/>
    </row>
    <row r="2392" s="2" customFormat="1" customHeight="1" spans="5:8">
      <c r="E2392" s="82"/>
      <c r="H2392" s="155"/>
    </row>
    <row r="2393" s="2" customFormat="1" customHeight="1" spans="5:8">
      <c r="E2393" s="82"/>
      <c r="H2393" s="155"/>
    </row>
    <row r="2394" s="2" customFormat="1" customHeight="1" spans="5:8">
      <c r="E2394" s="82"/>
      <c r="H2394" s="155"/>
    </row>
    <row r="2395" s="2" customFormat="1" customHeight="1" spans="5:8">
      <c r="E2395" s="82"/>
      <c r="H2395" s="155"/>
    </row>
    <row r="2396" s="2" customFormat="1" customHeight="1" spans="5:8">
      <c r="E2396" s="82"/>
      <c r="H2396" s="155"/>
    </row>
    <row r="2397" s="2" customFormat="1" customHeight="1" spans="5:8">
      <c r="E2397" s="82"/>
      <c r="H2397" s="155"/>
    </row>
    <row r="2398" s="2" customFormat="1" customHeight="1" spans="5:8">
      <c r="E2398" s="82"/>
      <c r="H2398" s="155"/>
    </row>
    <row r="2399" s="2" customFormat="1" customHeight="1" spans="5:8">
      <c r="E2399" s="82"/>
      <c r="H2399" s="155"/>
    </row>
    <row r="2400" s="2" customFormat="1" customHeight="1" spans="5:8">
      <c r="E2400" s="82"/>
      <c r="H2400" s="155"/>
    </row>
    <row r="2401" s="2" customFormat="1" customHeight="1" spans="5:8">
      <c r="E2401" s="82"/>
      <c r="H2401" s="155"/>
    </row>
    <row r="2402" s="2" customFormat="1" customHeight="1" spans="5:8">
      <c r="E2402" s="82"/>
      <c r="H2402" s="155"/>
    </row>
    <row r="2403" s="2" customFormat="1" customHeight="1" spans="5:8">
      <c r="E2403" s="82"/>
      <c r="H2403" s="155"/>
    </row>
    <row r="2404" s="2" customFormat="1" customHeight="1" spans="5:8">
      <c r="E2404" s="82"/>
      <c r="H2404" s="155"/>
    </row>
    <row r="2405" s="2" customFormat="1" customHeight="1" spans="5:8">
      <c r="E2405" s="82"/>
      <c r="H2405" s="155"/>
    </row>
    <row r="2406" s="2" customFormat="1" customHeight="1" spans="5:8">
      <c r="E2406" s="82"/>
      <c r="H2406" s="155"/>
    </row>
    <row r="2407" s="2" customFormat="1" customHeight="1" spans="5:8">
      <c r="E2407" s="82"/>
      <c r="H2407" s="155"/>
    </row>
    <row r="2408" s="2" customFormat="1" customHeight="1" spans="5:8">
      <c r="E2408" s="82"/>
      <c r="H2408" s="155"/>
    </row>
    <row r="2409" s="2" customFormat="1" customHeight="1" spans="5:8">
      <c r="E2409" s="82"/>
      <c r="H2409" s="155"/>
    </row>
    <row r="2410" s="2" customFormat="1" customHeight="1" spans="5:8">
      <c r="E2410" s="82"/>
      <c r="H2410" s="155"/>
    </row>
    <row r="2411" s="2" customFormat="1" customHeight="1" spans="5:8">
      <c r="E2411" s="82"/>
      <c r="H2411" s="155"/>
    </row>
    <row r="2412" s="2" customFormat="1" customHeight="1" spans="5:8">
      <c r="E2412" s="82"/>
      <c r="H2412" s="155"/>
    </row>
    <row r="2413" s="2" customFormat="1" customHeight="1" spans="5:8">
      <c r="E2413" s="82"/>
      <c r="H2413" s="155"/>
    </row>
    <row r="2414" s="2" customFormat="1" customHeight="1" spans="5:8">
      <c r="E2414" s="82"/>
      <c r="H2414" s="155"/>
    </row>
    <row r="2415" s="2" customFormat="1" customHeight="1" spans="5:8">
      <c r="E2415" s="82"/>
      <c r="H2415" s="155"/>
    </row>
    <row r="2416" s="2" customFormat="1" customHeight="1" spans="5:8">
      <c r="E2416" s="82"/>
      <c r="H2416" s="155"/>
    </row>
    <row r="2417" s="2" customFormat="1" customHeight="1" spans="5:8">
      <c r="E2417" s="82"/>
      <c r="H2417" s="155"/>
    </row>
    <row r="2418" s="2" customFormat="1" customHeight="1" spans="5:8">
      <c r="E2418" s="82"/>
      <c r="H2418" s="155"/>
    </row>
    <row r="2419" s="2" customFormat="1" customHeight="1" spans="5:8">
      <c r="E2419" s="82"/>
      <c r="H2419" s="155"/>
    </row>
    <row r="2420" s="2" customFormat="1" customHeight="1" spans="5:8">
      <c r="E2420" s="82"/>
      <c r="H2420" s="155"/>
    </row>
    <row r="2421" s="2" customFormat="1" customHeight="1" spans="5:8">
      <c r="E2421" s="82"/>
      <c r="H2421" s="155"/>
    </row>
    <row r="2422" s="2" customFormat="1" customHeight="1" spans="5:8">
      <c r="E2422" s="82"/>
      <c r="H2422" s="155"/>
    </row>
    <row r="2423" s="2" customFormat="1" customHeight="1" spans="5:8">
      <c r="E2423" s="82"/>
      <c r="H2423" s="155"/>
    </row>
    <row r="2424" s="2" customFormat="1" customHeight="1" spans="5:8">
      <c r="E2424" s="82"/>
      <c r="H2424" s="155"/>
    </row>
    <row r="2425" s="2" customFormat="1" customHeight="1" spans="5:8">
      <c r="E2425" s="82"/>
      <c r="H2425" s="155"/>
    </row>
    <row r="2426" s="2" customFormat="1" customHeight="1" spans="5:8">
      <c r="E2426" s="82"/>
      <c r="H2426" s="155"/>
    </row>
    <row r="2427" s="2" customFormat="1" customHeight="1" spans="5:8">
      <c r="E2427" s="82"/>
      <c r="H2427" s="155"/>
    </row>
    <row r="2428" s="2" customFormat="1" customHeight="1" spans="5:8">
      <c r="E2428" s="82"/>
      <c r="H2428" s="155"/>
    </row>
    <row r="2429" s="2" customFormat="1" customHeight="1" spans="5:8">
      <c r="E2429" s="82"/>
      <c r="H2429" s="155"/>
    </row>
    <row r="2430" s="2" customFormat="1" customHeight="1" spans="5:8">
      <c r="E2430" s="82"/>
      <c r="H2430" s="155"/>
    </row>
    <row r="2431" s="2" customFormat="1" customHeight="1" spans="5:8">
      <c r="E2431" s="82"/>
      <c r="H2431" s="155"/>
    </row>
    <row r="2432" s="2" customFormat="1" customHeight="1" spans="5:8">
      <c r="E2432" s="82"/>
      <c r="H2432" s="155"/>
    </row>
    <row r="2433" s="2" customFormat="1" customHeight="1" spans="5:8">
      <c r="E2433" s="82"/>
      <c r="H2433" s="155"/>
    </row>
    <row r="2434" s="2" customFormat="1" customHeight="1" spans="5:8">
      <c r="E2434" s="82"/>
      <c r="H2434" s="155"/>
    </row>
    <row r="2435" s="2" customFormat="1" customHeight="1" spans="5:8">
      <c r="E2435" s="82"/>
      <c r="H2435" s="155"/>
    </row>
    <row r="2436" s="2" customFormat="1" customHeight="1" spans="5:8">
      <c r="E2436" s="82"/>
      <c r="H2436" s="155"/>
    </row>
    <row r="2437" s="2" customFormat="1" customHeight="1" spans="5:8">
      <c r="E2437" s="82"/>
      <c r="H2437" s="155"/>
    </row>
    <row r="2438" s="2" customFormat="1" customHeight="1" spans="5:8">
      <c r="E2438" s="82"/>
      <c r="H2438" s="155"/>
    </row>
    <row r="2439" s="2" customFormat="1" customHeight="1" spans="5:8">
      <c r="E2439" s="82"/>
      <c r="H2439" s="155"/>
    </row>
    <row r="2440" s="2" customFormat="1" customHeight="1" spans="5:8">
      <c r="E2440" s="82"/>
      <c r="H2440" s="155"/>
    </row>
    <row r="2441" s="2" customFormat="1" customHeight="1" spans="5:8">
      <c r="E2441" s="82"/>
      <c r="H2441" s="155"/>
    </row>
    <row r="2442" s="2" customFormat="1" customHeight="1" spans="5:8">
      <c r="E2442" s="82"/>
      <c r="H2442" s="155"/>
    </row>
    <row r="2443" s="2" customFormat="1" customHeight="1" spans="5:8">
      <c r="E2443" s="82"/>
      <c r="H2443" s="155"/>
    </row>
    <row r="2444" s="2" customFormat="1" customHeight="1" spans="5:8">
      <c r="E2444" s="82"/>
      <c r="H2444" s="155"/>
    </row>
    <row r="2445" s="2" customFormat="1" customHeight="1" spans="5:8">
      <c r="E2445" s="82"/>
      <c r="H2445" s="155"/>
    </row>
    <row r="2446" s="2" customFormat="1" customHeight="1" spans="5:8">
      <c r="E2446" s="82"/>
      <c r="H2446" s="155"/>
    </row>
    <row r="2447" s="2" customFormat="1" customHeight="1" spans="5:8">
      <c r="E2447" s="82"/>
      <c r="H2447" s="155"/>
    </row>
    <row r="2448" s="2" customFormat="1" customHeight="1" spans="5:8">
      <c r="E2448" s="82"/>
      <c r="H2448" s="155"/>
    </row>
    <row r="2449" s="2" customFormat="1" customHeight="1" spans="5:8">
      <c r="E2449" s="82"/>
      <c r="H2449" s="155"/>
    </row>
    <row r="2450" s="2" customFormat="1" customHeight="1" spans="5:8">
      <c r="E2450" s="82"/>
      <c r="H2450" s="155"/>
    </row>
    <row r="2451" s="2" customFormat="1" customHeight="1" spans="5:8">
      <c r="E2451" s="82"/>
      <c r="H2451" s="155"/>
    </row>
    <row r="2452" s="2" customFormat="1" customHeight="1" spans="5:8">
      <c r="E2452" s="82"/>
      <c r="H2452" s="155"/>
    </row>
    <row r="2453" s="2" customFormat="1" customHeight="1" spans="5:8">
      <c r="E2453" s="82"/>
      <c r="H2453" s="155"/>
    </row>
    <row r="2454" s="2" customFormat="1" customHeight="1" spans="5:8">
      <c r="E2454" s="82"/>
      <c r="H2454" s="155"/>
    </row>
    <row r="2455" s="2" customFormat="1" customHeight="1" spans="5:8">
      <c r="E2455" s="82"/>
      <c r="H2455" s="155"/>
    </row>
    <row r="2456" s="2" customFormat="1" customHeight="1" spans="5:8">
      <c r="E2456" s="82"/>
      <c r="H2456" s="155"/>
    </row>
    <row r="2457" s="2" customFormat="1" customHeight="1" spans="5:8">
      <c r="E2457" s="82"/>
      <c r="H2457" s="155"/>
    </row>
    <row r="2458" s="2" customFormat="1" customHeight="1" spans="5:8">
      <c r="E2458" s="82"/>
      <c r="H2458" s="155"/>
    </row>
    <row r="2459" s="2" customFormat="1" customHeight="1" spans="5:8">
      <c r="E2459" s="82"/>
      <c r="H2459" s="155"/>
    </row>
    <row r="2460" s="2" customFormat="1" customHeight="1" spans="5:8">
      <c r="E2460" s="82"/>
      <c r="H2460" s="155"/>
    </row>
    <row r="2461" s="2" customFormat="1" customHeight="1" spans="5:8">
      <c r="E2461" s="82"/>
      <c r="H2461" s="155"/>
    </row>
    <row r="2462" s="2" customFormat="1" customHeight="1" spans="5:8">
      <c r="E2462" s="82"/>
      <c r="H2462" s="155"/>
    </row>
    <row r="2463" s="2" customFormat="1" customHeight="1" spans="5:8">
      <c r="E2463" s="82"/>
      <c r="H2463" s="155"/>
    </row>
    <row r="2464" s="2" customFormat="1" customHeight="1" spans="5:8">
      <c r="E2464" s="82"/>
      <c r="H2464" s="155"/>
    </row>
    <row r="2465" s="2" customFormat="1" customHeight="1" spans="5:8">
      <c r="E2465" s="82"/>
      <c r="H2465" s="155"/>
    </row>
    <row r="2466" s="2" customFormat="1" customHeight="1" spans="5:8">
      <c r="E2466" s="82"/>
      <c r="H2466" s="155"/>
    </row>
    <row r="2467" s="2" customFormat="1" customHeight="1" spans="5:8">
      <c r="E2467" s="82"/>
      <c r="H2467" s="155"/>
    </row>
    <row r="2468" s="2" customFormat="1" customHeight="1" spans="5:8">
      <c r="E2468" s="82"/>
      <c r="H2468" s="155"/>
    </row>
    <row r="2469" s="2" customFormat="1" customHeight="1" spans="5:8">
      <c r="E2469" s="82"/>
      <c r="H2469" s="155"/>
    </row>
    <row r="2470" s="2" customFormat="1" customHeight="1" spans="5:8">
      <c r="E2470" s="82"/>
      <c r="H2470" s="155"/>
    </row>
    <row r="2471" s="2" customFormat="1" customHeight="1" spans="5:8">
      <c r="E2471" s="82"/>
      <c r="H2471" s="155"/>
    </row>
    <row r="2472" s="2" customFormat="1" customHeight="1" spans="5:8">
      <c r="E2472" s="82"/>
      <c r="H2472" s="155"/>
    </row>
    <row r="2473" s="2" customFormat="1" customHeight="1" spans="5:8">
      <c r="E2473" s="82"/>
      <c r="H2473" s="155"/>
    </row>
    <row r="2474" s="2" customFormat="1" customHeight="1" spans="5:8">
      <c r="E2474" s="82"/>
      <c r="H2474" s="155"/>
    </row>
    <row r="2475" s="2" customFormat="1" customHeight="1" spans="5:8">
      <c r="E2475" s="82"/>
      <c r="H2475" s="155"/>
    </row>
    <row r="2476" s="2" customFormat="1" customHeight="1" spans="5:8">
      <c r="E2476" s="82"/>
      <c r="H2476" s="155"/>
    </row>
    <row r="2477" s="2" customFormat="1" customHeight="1" spans="5:8">
      <c r="E2477" s="82"/>
      <c r="H2477" s="155"/>
    </row>
    <row r="2478" s="2" customFormat="1" customHeight="1" spans="5:8">
      <c r="E2478" s="82"/>
      <c r="H2478" s="155"/>
    </row>
    <row r="2479" s="2" customFormat="1" customHeight="1" spans="5:8">
      <c r="E2479" s="82"/>
      <c r="H2479" s="155"/>
    </row>
    <row r="2480" s="2" customFormat="1" customHeight="1" spans="5:8">
      <c r="E2480" s="82"/>
      <c r="H2480" s="155"/>
    </row>
    <row r="2481" s="2" customFormat="1" customHeight="1" spans="5:8">
      <c r="E2481" s="82"/>
      <c r="H2481" s="155"/>
    </row>
    <row r="2482" s="2" customFormat="1" customHeight="1" spans="5:8">
      <c r="E2482" s="82"/>
      <c r="H2482" s="155"/>
    </row>
    <row r="2483" s="2" customFormat="1" customHeight="1" spans="5:8">
      <c r="E2483" s="82"/>
      <c r="H2483" s="155"/>
    </row>
    <row r="2484" s="2" customFormat="1" customHeight="1" spans="5:8">
      <c r="E2484" s="82"/>
      <c r="H2484" s="155"/>
    </row>
    <row r="2485" s="2" customFormat="1" customHeight="1" spans="5:8">
      <c r="E2485" s="82"/>
      <c r="H2485" s="155"/>
    </row>
    <row r="2486" s="2" customFormat="1" customHeight="1" spans="5:8">
      <c r="E2486" s="82"/>
      <c r="H2486" s="155"/>
    </row>
    <row r="2487" s="2" customFormat="1" customHeight="1" spans="5:8">
      <c r="E2487" s="82"/>
      <c r="H2487" s="155"/>
    </row>
    <row r="2488" s="2" customFormat="1" customHeight="1" spans="5:8">
      <c r="E2488" s="82"/>
      <c r="H2488" s="155"/>
    </row>
    <row r="2489" s="2" customFormat="1" customHeight="1" spans="5:8">
      <c r="E2489" s="82"/>
      <c r="H2489" s="155"/>
    </row>
    <row r="2490" s="2" customFormat="1" customHeight="1" spans="5:8">
      <c r="E2490" s="82"/>
      <c r="H2490" s="155"/>
    </row>
    <row r="2491" s="2" customFormat="1" customHeight="1" spans="5:8">
      <c r="E2491" s="82"/>
      <c r="H2491" s="155"/>
    </row>
    <row r="2492" s="2" customFormat="1" customHeight="1" spans="5:8">
      <c r="E2492" s="82"/>
      <c r="H2492" s="155"/>
    </row>
    <row r="2493" s="2" customFormat="1" customHeight="1" spans="5:8">
      <c r="E2493" s="82"/>
      <c r="H2493" s="155"/>
    </row>
    <row r="2494" s="2" customFormat="1" customHeight="1" spans="5:8">
      <c r="E2494" s="82"/>
      <c r="H2494" s="155"/>
    </row>
    <row r="2495" s="2" customFormat="1" customHeight="1" spans="5:8">
      <c r="E2495" s="82"/>
      <c r="H2495" s="155"/>
    </row>
    <row r="2496" s="2" customFormat="1" customHeight="1" spans="5:8">
      <c r="E2496" s="82"/>
      <c r="H2496" s="155"/>
    </row>
    <row r="2497" s="2" customFormat="1" customHeight="1" spans="5:8">
      <c r="E2497" s="82"/>
      <c r="H2497" s="155"/>
    </row>
    <row r="2498" s="2" customFormat="1" customHeight="1" spans="5:8">
      <c r="E2498" s="82"/>
      <c r="H2498" s="155"/>
    </row>
    <row r="2499" s="2" customFormat="1" customHeight="1" spans="5:8">
      <c r="E2499" s="82"/>
      <c r="H2499" s="155"/>
    </row>
    <row r="2500" s="2" customFormat="1" customHeight="1" spans="5:8">
      <c r="E2500" s="82"/>
      <c r="H2500" s="155"/>
    </row>
    <row r="2501" s="2" customFormat="1" customHeight="1" spans="5:8">
      <c r="E2501" s="82"/>
      <c r="H2501" s="155"/>
    </row>
    <row r="2502" s="2" customFormat="1" customHeight="1" spans="5:8">
      <c r="E2502" s="82"/>
      <c r="H2502" s="155"/>
    </row>
    <row r="2503" s="2" customFormat="1" customHeight="1" spans="5:8">
      <c r="E2503" s="82"/>
      <c r="H2503" s="155"/>
    </row>
    <row r="2504" s="2" customFormat="1" customHeight="1" spans="5:8">
      <c r="E2504" s="82"/>
      <c r="H2504" s="155"/>
    </row>
    <row r="2505" s="2" customFormat="1" customHeight="1" spans="5:8">
      <c r="E2505" s="82"/>
      <c r="H2505" s="155"/>
    </row>
    <row r="2506" s="2" customFormat="1" customHeight="1" spans="5:8">
      <c r="E2506" s="82"/>
      <c r="H2506" s="155"/>
    </row>
    <row r="2507" s="2" customFormat="1" customHeight="1" spans="5:8">
      <c r="E2507" s="82"/>
      <c r="H2507" s="155"/>
    </row>
    <row r="2508" s="2" customFormat="1" customHeight="1" spans="5:8">
      <c r="E2508" s="82"/>
      <c r="H2508" s="155"/>
    </row>
    <row r="2509" s="2" customFormat="1" customHeight="1" spans="5:8">
      <c r="E2509" s="82"/>
      <c r="H2509" s="155"/>
    </row>
    <row r="2510" s="2" customFormat="1" customHeight="1" spans="5:8">
      <c r="E2510" s="82"/>
      <c r="H2510" s="155"/>
    </row>
    <row r="2511" s="2" customFormat="1" customHeight="1" spans="5:8">
      <c r="E2511" s="82"/>
      <c r="H2511" s="155"/>
    </row>
    <row r="2512" s="2" customFormat="1" customHeight="1" spans="5:8">
      <c r="E2512" s="82"/>
      <c r="H2512" s="155"/>
    </row>
    <row r="2513" s="2" customFormat="1" customHeight="1" spans="5:8">
      <c r="E2513" s="82"/>
      <c r="H2513" s="155"/>
    </row>
    <row r="2514" s="2" customFormat="1" customHeight="1" spans="5:8">
      <c r="E2514" s="82"/>
      <c r="H2514" s="155"/>
    </row>
    <row r="2515" s="2" customFormat="1" customHeight="1" spans="5:8">
      <c r="E2515" s="82"/>
      <c r="H2515" s="155"/>
    </row>
    <row r="2516" s="2" customFormat="1" customHeight="1" spans="5:8">
      <c r="E2516" s="82"/>
      <c r="H2516" s="155"/>
    </row>
    <row r="2517" s="2" customFormat="1" customHeight="1" spans="5:8">
      <c r="E2517" s="82"/>
      <c r="H2517" s="155"/>
    </row>
    <row r="2518" s="2" customFormat="1" customHeight="1" spans="5:8">
      <c r="E2518" s="82"/>
      <c r="H2518" s="155"/>
    </row>
    <row r="2519" s="2" customFormat="1" customHeight="1" spans="5:8">
      <c r="E2519" s="82"/>
      <c r="H2519" s="155"/>
    </row>
    <row r="2520" s="2" customFormat="1" customHeight="1" spans="5:8">
      <c r="E2520" s="82"/>
      <c r="H2520" s="155"/>
    </row>
    <row r="2521" s="2" customFormat="1" customHeight="1" spans="5:8">
      <c r="E2521" s="82"/>
      <c r="H2521" s="155"/>
    </row>
    <row r="2522" s="2" customFormat="1" customHeight="1" spans="5:8">
      <c r="E2522" s="82"/>
      <c r="H2522" s="155"/>
    </row>
    <row r="2523" s="2" customFormat="1" customHeight="1" spans="5:8">
      <c r="E2523" s="82"/>
      <c r="H2523" s="155"/>
    </row>
    <row r="2524" s="2" customFormat="1" customHeight="1" spans="5:8">
      <c r="E2524" s="82"/>
      <c r="H2524" s="155"/>
    </row>
    <row r="2525" s="2" customFormat="1" customHeight="1" spans="5:8">
      <c r="E2525" s="82"/>
      <c r="H2525" s="155"/>
    </row>
    <row r="2526" s="2" customFormat="1" customHeight="1" spans="5:8">
      <c r="E2526" s="82"/>
      <c r="H2526" s="155"/>
    </row>
    <row r="2527" s="2" customFormat="1" customHeight="1" spans="5:8">
      <c r="E2527" s="82"/>
      <c r="H2527" s="155"/>
    </row>
    <row r="2528" s="2" customFormat="1" customHeight="1" spans="5:8">
      <c r="E2528" s="82"/>
      <c r="H2528" s="155"/>
    </row>
    <row r="2529" s="2" customFormat="1" customHeight="1" spans="5:8">
      <c r="E2529" s="82"/>
      <c r="H2529" s="155"/>
    </row>
    <row r="2530" s="2" customFormat="1" customHeight="1" spans="5:8">
      <c r="E2530" s="82"/>
      <c r="H2530" s="155"/>
    </row>
    <row r="2531" s="2" customFormat="1" customHeight="1" spans="5:8">
      <c r="E2531" s="82"/>
      <c r="H2531" s="155"/>
    </row>
    <row r="2532" s="2" customFormat="1" customHeight="1" spans="5:8">
      <c r="E2532" s="82"/>
      <c r="H2532" s="155"/>
    </row>
    <row r="2533" s="2" customFormat="1" customHeight="1" spans="5:8">
      <c r="E2533" s="82"/>
      <c r="H2533" s="155"/>
    </row>
    <row r="2534" s="2" customFormat="1" customHeight="1" spans="5:8">
      <c r="E2534" s="82"/>
      <c r="H2534" s="155"/>
    </row>
    <row r="2535" s="2" customFormat="1" customHeight="1" spans="5:8">
      <c r="E2535" s="82"/>
      <c r="H2535" s="155"/>
    </row>
    <row r="2536" s="2" customFormat="1" customHeight="1" spans="5:8">
      <c r="E2536" s="82"/>
      <c r="H2536" s="155"/>
    </row>
    <row r="2537" s="2" customFormat="1" customHeight="1" spans="5:8">
      <c r="E2537" s="82"/>
      <c r="H2537" s="155"/>
    </row>
    <row r="2538" s="2" customFormat="1" customHeight="1" spans="5:8">
      <c r="E2538" s="82"/>
      <c r="H2538" s="155"/>
    </row>
    <row r="2539" s="2" customFormat="1" customHeight="1" spans="5:8">
      <c r="E2539" s="82"/>
      <c r="H2539" s="155"/>
    </row>
    <row r="2540" s="2" customFormat="1" customHeight="1" spans="5:8">
      <c r="E2540" s="82"/>
      <c r="H2540" s="155"/>
    </row>
    <row r="2541" s="2" customFormat="1" customHeight="1" spans="5:8">
      <c r="E2541" s="82"/>
      <c r="H2541" s="155"/>
    </row>
    <row r="2542" s="2" customFormat="1" customHeight="1" spans="5:8">
      <c r="E2542" s="82"/>
      <c r="H2542" s="155"/>
    </row>
    <row r="2543" s="2" customFormat="1" customHeight="1" spans="5:8">
      <c r="E2543" s="82"/>
      <c r="H2543" s="155"/>
    </row>
    <row r="2544" s="2" customFormat="1" customHeight="1" spans="5:8">
      <c r="E2544" s="82"/>
      <c r="H2544" s="155"/>
    </row>
    <row r="2545" s="2" customFormat="1" customHeight="1" spans="5:8">
      <c r="E2545" s="82"/>
      <c r="H2545" s="155"/>
    </row>
    <row r="2546" s="2" customFormat="1" customHeight="1" spans="5:8">
      <c r="E2546" s="82"/>
      <c r="H2546" s="155"/>
    </row>
    <row r="2547" s="2" customFormat="1" customHeight="1" spans="5:8">
      <c r="E2547" s="82"/>
      <c r="H2547" s="155"/>
    </row>
    <row r="2548" s="2" customFormat="1" customHeight="1" spans="5:8">
      <c r="E2548" s="82"/>
      <c r="H2548" s="155"/>
    </row>
    <row r="2549" s="2" customFormat="1" customHeight="1" spans="5:8">
      <c r="E2549" s="82"/>
      <c r="H2549" s="155"/>
    </row>
    <row r="2550" s="2" customFormat="1" customHeight="1" spans="5:8">
      <c r="E2550" s="82"/>
      <c r="H2550" s="155"/>
    </row>
    <row r="2551" s="2" customFormat="1" customHeight="1" spans="5:8">
      <c r="E2551" s="82"/>
      <c r="H2551" s="155"/>
    </row>
    <row r="2552" s="2" customFormat="1" customHeight="1" spans="5:8">
      <c r="E2552" s="82"/>
      <c r="H2552" s="155"/>
    </row>
    <row r="2553" s="2" customFormat="1" customHeight="1" spans="5:8">
      <c r="E2553" s="82"/>
      <c r="H2553" s="155"/>
    </row>
    <row r="2554" s="2" customFormat="1" customHeight="1" spans="5:8">
      <c r="E2554" s="82"/>
      <c r="H2554" s="155"/>
    </row>
    <row r="2555" s="2" customFormat="1" customHeight="1" spans="5:8">
      <c r="E2555" s="82"/>
      <c r="H2555" s="155"/>
    </row>
    <row r="2556" s="2" customFormat="1" customHeight="1" spans="5:8">
      <c r="E2556" s="82"/>
      <c r="H2556" s="155"/>
    </row>
    <row r="2557" s="2" customFormat="1" customHeight="1" spans="5:8">
      <c r="E2557" s="82"/>
      <c r="H2557" s="155"/>
    </row>
    <row r="2558" s="2" customFormat="1" customHeight="1" spans="5:8">
      <c r="E2558" s="82"/>
      <c r="H2558" s="155"/>
    </row>
    <row r="2559" s="2" customFormat="1" customHeight="1" spans="5:8">
      <c r="E2559" s="82"/>
      <c r="H2559" s="155"/>
    </row>
    <row r="2560" s="2" customFormat="1" customHeight="1" spans="5:8">
      <c r="E2560" s="82"/>
      <c r="H2560" s="155"/>
    </row>
    <row r="2561" s="2" customFormat="1" customHeight="1" spans="5:8">
      <c r="E2561" s="82"/>
      <c r="H2561" s="155"/>
    </row>
    <row r="2562" s="2" customFormat="1" customHeight="1" spans="5:8">
      <c r="E2562" s="82"/>
      <c r="H2562" s="155"/>
    </row>
    <row r="2563" s="2" customFormat="1" customHeight="1" spans="5:8">
      <c r="E2563" s="82"/>
      <c r="H2563" s="155"/>
    </row>
    <row r="2564" s="2" customFormat="1" customHeight="1" spans="5:8">
      <c r="E2564" s="82"/>
      <c r="H2564" s="155"/>
    </row>
    <row r="2565" s="2" customFormat="1" customHeight="1" spans="5:8">
      <c r="E2565" s="82"/>
      <c r="H2565" s="155"/>
    </row>
    <row r="2566" s="2" customFormat="1" customHeight="1" spans="5:8">
      <c r="E2566" s="82"/>
      <c r="H2566" s="155"/>
    </row>
    <row r="2567" s="2" customFormat="1" customHeight="1" spans="5:8">
      <c r="E2567" s="82"/>
      <c r="H2567" s="155"/>
    </row>
    <row r="2568" s="2" customFormat="1" customHeight="1" spans="5:8">
      <c r="E2568" s="82"/>
      <c r="H2568" s="155"/>
    </row>
    <row r="2569" s="2" customFormat="1" customHeight="1" spans="5:8">
      <c r="E2569" s="82"/>
      <c r="H2569" s="155"/>
    </row>
    <row r="2570" s="2" customFormat="1" customHeight="1" spans="5:8">
      <c r="E2570" s="82"/>
      <c r="H2570" s="155"/>
    </row>
    <row r="2571" s="2" customFormat="1" customHeight="1" spans="5:8">
      <c r="E2571" s="82"/>
      <c r="H2571" s="155"/>
    </row>
    <row r="2572" s="2" customFormat="1" customHeight="1" spans="5:8">
      <c r="E2572" s="82"/>
      <c r="H2572" s="155"/>
    </row>
    <row r="2573" s="2" customFormat="1" customHeight="1" spans="5:8">
      <c r="E2573" s="82"/>
      <c r="H2573" s="155"/>
    </row>
    <row r="2574" s="2" customFormat="1" customHeight="1" spans="5:8">
      <c r="E2574" s="82"/>
      <c r="H2574" s="155"/>
    </row>
    <row r="2575" s="2" customFormat="1" customHeight="1" spans="5:8">
      <c r="E2575" s="82"/>
      <c r="H2575" s="155"/>
    </row>
    <row r="2576" s="2" customFormat="1" customHeight="1" spans="5:8">
      <c r="E2576" s="82"/>
      <c r="H2576" s="155"/>
    </row>
    <row r="2577" s="2" customFormat="1" customHeight="1" spans="5:8">
      <c r="E2577" s="82"/>
      <c r="H2577" s="155"/>
    </row>
    <row r="2578" s="2" customFormat="1" customHeight="1" spans="5:8">
      <c r="E2578" s="82"/>
      <c r="H2578" s="155"/>
    </row>
    <row r="2579" s="2" customFormat="1" customHeight="1" spans="5:8">
      <c r="E2579" s="82"/>
      <c r="H2579" s="155"/>
    </row>
    <row r="2580" s="2" customFormat="1" customHeight="1" spans="5:8">
      <c r="E2580" s="82"/>
      <c r="H2580" s="155"/>
    </row>
    <row r="2581" s="2" customFormat="1" customHeight="1" spans="5:8">
      <c r="E2581" s="82"/>
      <c r="H2581" s="155"/>
    </row>
    <row r="2582" s="2" customFormat="1" customHeight="1" spans="5:8">
      <c r="E2582" s="82"/>
      <c r="H2582" s="155"/>
    </row>
    <row r="2583" s="2" customFormat="1" customHeight="1" spans="5:8">
      <c r="E2583" s="82"/>
      <c r="H2583" s="155"/>
    </row>
    <row r="2584" s="2" customFormat="1" customHeight="1" spans="5:8">
      <c r="E2584" s="82"/>
      <c r="H2584" s="155"/>
    </row>
    <row r="2585" s="2" customFormat="1" customHeight="1" spans="5:8">
      <c r="E2585" s="82"/>
      <c r="H2585" s="155"/>
    </row>
    <row r="2586" s="2" customFormat="1" customHeight="1" spans="5:8">
      <c r="E2586" s="82"/>
      <c r="H2586" s="155"/>
    </row>
    <row r="2587" s="2" customFormat="1" customHeight="1" spans="5:8">
      <c r="E2587" s="82"/>
      <c r="H2587" s="155"/>
    </row>
    <row r="2588" s="2" customFormat="1" customHeight="1" spans="5:8">
      <c r="E2588" s="82"/>
      <c r="H2588" s="155"/>
    </row>
    <row r="2589" s="2" customFormat="1" customHeight="1" spans="5:8">
      <c r="E2589" s="82"/>
      <c r="H2589" s="155"/>
    </row>
    <row r="2590" s="2" customFormat="1" customHeight="1" spans="5:8">
      <c r="E2590" s="82"/>
      <c r="H2590" s="155"/>
    </row>
    <row r="2591" s="2" customFormat="1" customHeight="1" spans="5:8">
      <c r="E2591" s="82"/>
      <c r="H2591" s="155"/>
    </row>
    <row r="2592" s="2" customFormat="1" customHeight="1" spans="5:8">
      <c r="E2592" s="82"/>
      <c r="H2592" s="155"/>
    </row>
    <row r="2593" s="2" customFormat="1" customHeight="1" spans="5:8">
      <c r="E2593" s="82"/>
      <c r="H2593" s="155"/>
    </row>
    <row r="2594" s="2" customFormat="1" customHeight="1" spans="5:8">
      <c r="E2594" s="82"/>
      <c r="H2594" s="155"/>
    </row>
    <row r="2595" s="2" customFormat="1" customHeight="1" spans="5:8">
      <c r="E2595" s="82"/>
      <c r="H2595" s="155"/>
    </row>
    <row r="2596" s="2" customFormat="1" customHeight="1" spans="5:8">
      <c r="E2596" s="82"/>
      <c r="H2596" s="155"/>
    </row>
    <row r="2597" s="2" customFormat="1" customHeight="1" spans="5:8">
      <c r="E2597" s="82"/>
      <c r="H2597" s="155"/>
    </row>
    <row r="2598" s="2" customFormat="1" customHeight="1" spans="5:8">
      <c r="E2598" s="82"/>
      <c r="H2598" s="155"/>
    </row>
    <row r="2599" s="2" customFormat="1" customHeight="1" spans="5:8">
      <c r="E2599" s="82"/>
      <c r="H2599" s="155"/>
    </row>
    <row r="2600" s="2" customFormat="1" customHeight="1" spans="5:8">
      <c r="E2600" s="82"/>
      <c r="H2600" s="155"/>
    </row>
    <row r="2601" s="2" customFormat="1" customHeight="1" spans="5:8">
      <c r="E2601" s="82"/>
      <c r="H2601" s="155"/>
    </row>
    <row r="2602" s="2" customFormat="1" customHeight="1" spans="5:8">
      <c r="E2602" s="82"/>
      <c r="H2602" s="155"/>
    </row>
    <row r="2603" s="2" customFormat="1" customHeight="1" spans="5:8">
      <c r="E2603" s="82"/>
      <c r="H2603" s="155"/>
    </row>
    <row r="2604" s="2" customFormat="1" customHeight="1" spans="5:8">
      <c r="E2604" s="82"/>
      <c r="H2604" s="155"/>
    </row>
    <row r="2605" s="2" customFormat="1" customHeight="1" spans="5:8">
      <c r="E2605" s="82"/>
      <c r="H2605" s="155"/>
    </row>
    <row r="2606" s="2" customFormat="1" customHeight="1" spans="5:8">
      <c r="E2606" s="82"/>
      <c r="H2606" s="155"/>
    </row>
    <row r="2607" s="2" customFormat="1" customHeight="1" spans="5:8">
      <c r="E2607" s="82"/>
      <c r="H2607" s="155"/>
    </row>
    <row r="2608" s="2" customFormat="1" customHeight="1" spans="5:8">
      <c r="E2608" s="82"/>
      <c r="H2608" s="155"/>
    </row>
    <row r="2609" s="2" customFormat="1" customHeight="1" spans="5:8">
      <c r="E2609" s="82"/>
      <c r="H2609" s="155"/>
    </row>
    <row r="2610" s="2" customFormat="1" customHeight="1" spans="5:8">
      <c r="E2610" s="82"/>
      <c r="H2610" s="155"/>
    </row>
    <row r="2611" s="2" customFormat="1" customHeight="1" spans="5:8">
      <c r="E2611" s="82"/>
      <c r="H2611" s="155"/>
    </row>
    <row r="2612" s="2" customFormat="1" customHeight="1" spans="5:8">
      <c r="E2612" s="82"/>
      <c r="H2612" s="155"/>
    </row>
    <row r="2613" s="2" customFormat="1" customHeight="1" spans="5:8">
      <c r="E2613" s="82"/>
      <c r="H2613" s="155"/>
    </row>
    <row r="2614" s="2" customFormat="1" customHeight="1" spans="5:8">
      <c r="E2614" s="82"/>
      <c r="H2614" s="155"/>
    </row>
    <row r="2615" s="2" customFormat="1" customHeight="1" spans="5:8">
      <c r="E2615" s="82"/>
      <c r="H2615" s="155"/>
    </row>
    <row r="2616" s="2" customFormat="1" customHeight="1" spans="5:8">
      <c r="E2616" s="82"/>
      <c r="H2616" s="155"/>
    </row>
    <row r="2617" s="2" customFormat="1" customHeight="1" spans="5:8">
      <c r="E2617" s="82"/>
      <c r="H2617" s="155"/>
    </row>
    <row r="2618" s="2" customFormat="1" customHeight="1" spans="5:8">
      <c r="E2618" s="82"/>
      <c r="H2618" s="155"/>
    </row>
    <row r="2619" s="2" customFormat="1" customHeight="1" spans="5:8">
      <c r="E2619" s="82"/>
      <c r="H2619" s="155"/>
    </row>
    <row r="2620" s="2" customFormat="1" customHeight="1" spans="5:8">
      <c r="E2620" s="82"/>
      <c r="H2620" s="155"/>
    </row>
    <row r="2621" s="2" customFormat="1" customHeight="1" spans="5:8">
      <c r="E2621" s="82"/>
      <c r="H2621" s="155"/>
    </row>
    <row r="2622" s="2" customFormat="1" customHeight="1" spans="5:8">
      <c r="E2622" s="82"/>
      <c r="H2622" s="155"/>
    </row>
    <row r="2623" s="2" customFormat="1" customHeight="1" spans="5:8">
      <c r="E2623" s="82"/>
      <c r="H2623" s="155"/>
    </row>
    <row r="2624" s="2" customFormat="1" customHeight="1" spans="5:8">
      <c r="E2624" s="82"/>
      <c r="H2624" s="155"/>
    </row>
    <row r="2625" s="2" customFormat="1" customHeight="1" spans="5:8">
      <c r="E2625" s="82"/>
      <c r="H2625" s="155"/>
    </row>
    <row r="2626" s="2" customFormat="1" customHeight="1" spans="5:8">
      <c r="E2626" s="82"/>
      <c r="H2626" s="155"/>
    </row>
    <row r="2627" s="2" customFormat="1" customHeight="1" spans="5:8">
      <c r="E2627" s="82"/>
      <c r="H2627" s="155"/>
    </row>
    <row r="2628" s="2" customFormat="1" customHeight="1" spans="5:8">
      <c r="E2628" s="82"/>
      <c r="H2628" s="155"/>
    </row>
    <row r="2629" s="2" customFormat="1" customHeight="1" spans="5:8">
      <c r="E2629" s="82"/>
      <c r="H2629" s="155"/>
    </row>
    <row r="2630" s="2" customFormat="1" customHeight="1" spans="5:8">
      <c r="E2630" s="82"/>
      <c r="H2630" s="155"/>
    </row>
    <row r="2631" s="2" customFormat="1" customHeight="1" spans="5:8">
      <c r="E2631" s="82"/>
      <c r="H2631" s="155"/>
    </row>
    <row r="2632" s="2" customFormat="1" customHeight="1" spans="5:8">
      <c r="E2632" s="82"/>
      <c r="H2632" s="155"/>
    </row>
    <row r="2633" s="2" customFormat="1" customHeight="1" spans="5:8">
      <c r="E2633" s="82"/>
      <c r="H2633" s="155"/>
    </row>
    <row r="2634" s="2" customFormat="1" customHeight="1" spans="5:8">
      <c r="E2634" s="82"/>
      <c r="H2634" s="155"/>
    </row>
    <row r="2635" s="2" customFormat="1" customHeight="1" spans="5:8">
      <c r="E2635" s="82"/>
      <c r="H2635" s="155"/>
    </row>
    <row r="2636" s="2" customFormat="1" customHeight="1" spans="5:8">
      <c r="E2636" s="82"/>
      <c r="H2636" s="155"/>
    </row>
    <row r="2637" s="2" customFormat="1" customHeight="1" spans="5:8">
      <c r="E2637" s="82"/>
      <c r="H2637" s="155"/>
    </row>
    <row r="2638" s="2" customFormat="1" customHeight="1" spans="5:8">
      <c r="E2638" s="82"/>
      <c r="H2638" s="155"/>
    </row>
    <row r="2639" s="2" customFormat="1" customHeight="1" spans="5:8">
      <c r="E2639" s="82"/>
      <c r="H2639" s="155"/>
    </row>
    <row r="2640" s="2" customFormat="1" customHeight="1" spans="5:8">
      <c r="E2640" s="82"/>
      <c r="H2640" s="155"/>
    </row>
    <row r="2641" s="2" customFormat="1" customHeight="1" spans="5:8">
      <c r="E2641" s="82"/>
      <c r="H2641" s="155"/>
    </row>
    <row r="2642" s="2" customFormat="1" customHeight="1" spans="5:8">
      <c r="E2642" s="82"/>
      <c r="H2642" s="155"/>
    </row>
    <row r="2643" s="2" customFormat="1" customHeight="1" spans="5:8">
      <c r="E2643" s="82"/>
      <c r="H2643" s="155"/>
    </row>
    <row r="2644" s="2" customFormat="1" customHeight="1" spans="5:8">
      <c r="E2644" s="82"/>
      <c r="H2644" s="155"/>
    </row>
    <row r="2645" s="2" customFormat="1" customHeight="1" spans="5:8">
      <c r="E2645" s="82"/>
      <c r="H2645" s="155"/>
    </row>
    <row r="2646" s="2" customFormat="1" customHeight="1" spans="5:8">
      <c r="E2646" s="82"/>
      <c r="H2646" s="155"/>
    </row>
    <row r="2647" s="2" customFormat="1" customHeight="1" spans="5:8">
      <c r="E2647" s="82"/>
      <c r="H2647" s="155"/>
    </row>
    <row r="2648" s="2" customFormat="1" customHeight="1" spans="5:8">
      <c r="E2648" s="82"/>
      <c r="H2648" s="155"/>
    </row>
    <row r="2649" s="2" customFormat="1" customHeight="1" spans="5:8">
      <c r="E2649" s="82"/>
      <c r="H2649" s="155"/>
    </row>
    <row r="2650" s="2" customFormat="1" customHeight="1" spans="5:8">
      <c r="E2650" s="82"/>
      <c r="H2650" s="155"/>
    </row>
    <row r="2651" s="2" customFormat="1" customHeight="1" spans="5:8">
      <c r="E2651" s="82"/>
      <c r="H2651" s="155"/>
    </row>
    <row r="2652" s="2" customFormat="1" customHeight="1" spans="5:8">
      <c r="E2652" s="82"/>
      <c r="H2652" s="155"/>
    </row>
    <row r="2653" s="2" customFormat="1" customHeight="1" spans="5:8">
      <c r="E2653" s="82"/>
      <c r="H2653" s="155"/>
    </row>
    <row r="2654" s="2" customFormat="1" customHeight="1" spans="5:8">
      <c r="E2654" s="82"/>
      <c r="H2654" s="155"/>
    </row>
    <row r="2655" s="2" customFormat="1" customHeight="1" spans="5:8">
      <c r="E2655" s="82"/>
      <c r="H2655" s="155"/>
    </row>
    <row r="2656" s="2" customFormat="1" customHeight="1" spans="5:8">
      <c r="E2656" s="82"/>
      <c r="H2656" s="155"/>
    </row>
    <row r="2657" s="2" customFormat="1" customHeight="1" spans="5:8">
      <c r="E2657" s="82"/>
      <c r="H2657" s="155"/>
    </row>
    <row r="2658" s="2" customFormat="1" customHeight="1" spans="5:8">
      <c r="E2658" s="82"/>
      <c r="H2658" s="155"/>
    </row>
    <row r="2659" s="2" customFormat="1" customHeight="1" spans="5:8">
      <c r="E2659" s="82"/>
      <c r="H2659" s="155"/>
    </row>
    <row r="2660" s="2" customFormat="1" customHeight="1" spans="5:8">
      <c r="E2660" s="82"/>
      <c r="H2660" s="155"/>
    </row>
    <row r="2661" s="2" customFormat="1" customHeight="1" spans="5:8">
      <c r="E2661" s="82"/>
      <c r="H2661" s="155"/>
    </row>
    <row r="2662" s="2" customFormat="1" customHeight="1" spans="5:8">
      <c r="E2662" s="82"/>
      <c r="H2662" s="155"/>
    </row>
    <row r="2663" s="2" customFormat="1" customHeight="1" spans="5:8">
      <c r="E2663" s="82"/>
      <c r="H2663" s="155"/>
    </row>
    <row r="2664" s="2" customFormat="1" customHeight="1" spans="5:8">
      <c r="E2664" s="82"/>
      <c r="H2664" s="155"/>
    </row>
    <row r="2665" s="2" customFormat="1" customHeight="1" spans="5:8">
      <c r="E2665" s="82"/>
      <c r="H2665" s="155"/>
    </row>
    <row r="2666" s="2" customFormat="1" customHeight="1" spans="5:8">
      <c r="E2666" s="82"/>
      <c r="H2666" s="155"/>
    </row>
    <row r="2667" s="2" customFormat="1" customHeight="1" spans="5:8">
      <c r="E2667" s="82"/>
      <c r="H2667" s="155"/>
    </row>
    <row r="2668" s="2" customFormat="1" customHeight="1" spans="5:8">
      <c r="E2668" s="82"/>
      <c r="H2668" s="155"/>
    </row>
    <row r="2669" s="2" customFormat="1" customHeight="1" spans="5:8">
      <c r="E2669" s="82"/>
      <c r="H2669" s="155"/>
    </row>
    <row r="2670" s="2" customFormat="1" customHeight="1" spans="5:8">
      <c r="E2670" s="82"/>
      <c r="H2670" s="155"/>
    </row>
    <row r="2671" s="2" customFormat="1" customHeight="1" spans="5:8">
      <c r="E2671" s="82"/>
      <c r="H2671" s="155"/>
    </row>
    <row r="2672" s="2" customFormat="1" customHeight="1" spans="5:8">
      <c r="E2672" s="82"/>
      <c r="H2672" s="155"/>
    </row>
    <row r="2673" s="2" customFormat="1" customHeight="1" spans="5:8">
      <c r="E2673" s="82"/>
      <c r="H2673" s="155"/>
    </row>
    <row r="2674" s="2" customFormat="1" customHeight="1" spans="5:8">
      <c r="E2674" s="82"/>
      <c r="H2674" s="155"/>
    </row>
    <row r="2675" s="2" customFormat="1" customHeight="1" spans="5:8">
      <c r="E2675" s="82"/>
      <c r="H2675" s="155"/>
    </row>
    <row r="2676" s="2" customFormat="1" customHeight="1" spans="5:8">
      <c r="E2676" s="82"/>
      <c r="H2676" s="155"/>
    </row>
    <row r="2677" s="2" customFormat="1" customHeight="1" spans="5:8">
      <c r="E2677" s="82"/>
      <c r="H2677" s="155"/>
    </row>
    <row r="2678" s="2" customFormat="1" customHeight="1" spans="5:8">
      <c r="E2678" s="82"/>
      <c r="H2678" s="155"/>
    </row>
    <row r="2679" s="2" customFormat="1" customHeight="1" spans="5:8">
      <c r="E2679" s="82"/>
      <c r="H2679" s="155"/>
    </row>
    <row r="2680" s="2" customFormat="1" customHeight="1" spans="5:8">
      <c r="E2680" s="82"/>
      <c r="H2680" s="155"/>
    </row>
    <row r="2681" s="2" customFormat="1" customHeight="1" spans="5:8">
      <c r="E2681" s="82"/>
      <c r="H2681" s="155"/>
    </row>
    <row r="2682" s="2" customFormat="1" customHeight="1" spans="5:8">
      <c r="E2682" s="82"/>
      <c r="H2682" s="155"/>
    </row>
    <row r="2683" s="2" customFormat="1" customHeight="1" spans="5:8">
      <c r="E2683" s="82"/>
      <c r="H2683" s="155"/>
    </row>
    <row r="2684" s="2" customFormat="1" customHeight="1" spans="5:8">
      <c r="E2684" s="82"/>
      <c r="H2684" s="155"/>
    </row>
    <row r="2685" s="2" customFormat="1" customHeight="1" spans="5:8">
      <c r="E2685" s="82"/>
      <c r="H2685" s="155"/>
    </row>
    <row r="2686" s="2" customFormat="1" customHeight="1" spans="5:8">
      <c r="E2686" s="82"/>
      <c r="H2686" s="155"/>
    </row>
    <row r="2687" s="2" customFormat="1" customHeight="1" spans="5:8">
      <c r="E2687" s="82"/>
      <c r="H2687" s="155"/>
    </row>
    <row r="2688" s="2" customFormat="1" customHeight="1" spans="5:8">
      <c r="E2688" s="82"/>
      <c r="H2688" s="155"/>
    </row>
    <row r="2689" s="2" customFormat="1" customHeight="1" spans="5:8">
      <c r="E2689" s="82"/>
      <c r="H2689" s="155"/>
    </row>
    <row r="2690" s="2" customFormat="1" customHeight="1" spans="5:8">
      <c r="E2690" s="82"/>
      <c r="H2690" s="155"/>
    </row>
    <row r="2691" s="2" customFormat="1" customHeight="1" spans="5:8">
      <c r="E2691" s="82"/>
      <c r="H2691" s="155"/>
    </row>
    <row r="2692" s="2" customFormat="1" customHeight="1" spans="5:8">
      <c r="E2692" s="82"/>
      <c r="H2692" s="155"/>
    </row>
    <row r="2693" s="2" customFormat="1" customHeight="1" spans="5:8">
      <c r="E2693" s="82"/>
      <c r="H2693" s="155"/>
    </row>
    <row r="2694" s="2" customFormat="1" customHeight="1" spans="5:8">
      <c r="E2694" s="82"/>
      <c r="H2694" s="155"/>
    </row>
    <row r="2695" s="2" customFormat="1" customHeight="1" spans="5:8">
      <c r="E2695" s="82"/>
      <c r="H2695" s="155"/>
    </row>
    <row r="2696" s="2" customFormat="1" customHeight="1" spans="5:8">
      <c r="E2696" s="82"/>
      <c r="H2696" s="155"/>
    </row>
    <row r="2697" s="2" customFormat="1" customHeight="1" spans="5:8">
      <c r="E2697" s="82"/>
      <c r="H2697" s="155"/>
    </row>
    <row r="2698" s="2" customFormat="1" customHeight="1" spans="5:8">
      <c r="E2698" s="82"/>
      <c r="H2698" s="155"/>
    </row>
    <row r="2699" s="2" customFormat="1" customHeight="1" spans="5:8">
      <c r="E2699" s="82"/>
      <c r="H2699" s="155"/>
    </row>
    <row r="2700" s="2" customFormat="1" customHeight="1" spans="5:8">
      <c r="E2700" s="82"/>
      <c r="H2700" s="155"/>
    </row>
    <row r="2701" s="2" customFormat="1" customHeight="1" spans="5:8">
      <c r="E2701" s="82"/>
      <c r="H2701" s="155"/>
    </row>
    <row r="2702" s="2" customFormat="1" customHeight="1" spans="5:8">
      <c r="E2702" s="82"/>
      <c r="H2702" s="155"/>
    </row>
    <row r="2703" s="2" customFormat="1" customHeight="1" spans="5:8">
      <c r="E2703" s="82"/>
      <c r="H2703" s="155"/>
    </row>
    <row r="2704" s="2" customFormat="1" customHeight="1" spans="5:8">
      <c r="E2704" s="82"/>
      <c r="H2704" s="155"/>
    </row>
    <row r="2705" s="2" customFormat="1" customHeight="1" spans="5:8">
      <c r="E2705" s="82"/>
      <c r="H2705" s="155"/>
    </row>
    <row r="2706" s="2" customFormat="1" customHeight="1" spans="5:8">
      <c r="E2706" s="82"/>
      <c r="H2706" s="155"/>
    </row>
    <row r="2707" s="2" customFormat="1" customHeight="1" spans="5:8">
      <c r="E2707" s="82"/>
      <c r="H2707" s="155"/>
    </row>
    <row r="2708" s="2" customFormat="1" customHeight="1" spans="5:8">
      <c r="E2708" s="82"/>
      <c r="H2708" s="155"/>
    </row>
    <row r="2709" s="2" customFormat="1" customHeight="1" spans="5:8">
      <c r="E2709" s="82"/>
      <c r="H2709" s="155"/>
    </row>
    <row r="2710" s="2" customFormat="1" customHeight="1" spans="5:8">
      <c r="E2710" s="82"/>
      <c r="H2710" s="155"/>
    </row>
    <row r="2711" s="2" customFormat="1" customHeight="1" spans="5:8">
      <c r="E2711" s="82"/>
      <c r="H2711" s="155"/>
    </row>
    <row r="2712" s="2" customFormat="1" customHeight="1" spans="5:8">
      <c r="E2712" s="82"/>
      <c r="H2712" s="155"/>
    </row>
    <row r="2713" s="2" customFormat="1" customHeight="1" spans="5:8">
      <c r="E2713" s="82"/>
      <c r="H2713" s="155"/>
    </row>
    <row r="2714" s="2" customFormat="1" customHeight="1" spans="5:8">
      <c r="E2714" s="82"/>
      <c r="H2714" s="155"/>
    </row>
    <row r="2715" s="2" customFormat="1" customHeight="1" spans="5:8">
      <c r="E2715" s="82"/>
      <c r="H2715" s="155"/>
    </row>
    <row r="2716" s="2" customFormat="1" customHeight="1" spans="5:8">
      <c r="E2716" s="82"/>
      <c r="H2716" s="155"/>
    </row>
    <row r="2717" s="2" customFormat="1" customHeight="1" spans="5:8">
      <c r="E2717" s="82"/>
      <c r="H2717" s="155"/>
    </row>
    <row r="2718" s="2" customFormat="1" customHeight="1" spans="5:8">
      <c r="E2718" s="82"/>
      <c r="H2718" s="155"/>
    </row>
    <row r="2719" s="2" customFormat="1" customHeight="1" spans="5:8">
      <c r="E2719" s="82"/>
      <c r="H2719" s="155"/>
    </row>
    <row r="2720" s="2" customFormat="1" customHeight="1" spans="5:8">
      <c r="E2720" s="82"/>
      <c r="H2720" s="155"/>
    </row>
    <row r="2721" s="2" customFormat="1" customHeight="1" spans="5:8">
      <c r="E2721" s="82"/>
      <c r="H2721" s="155"/>
    </row>
    <row r="2722" s="2" customFormat="1" customHeight="1" spans="5:8">
      <c r="E2722" s="82"/>
      <c r="H2722" s="155"/>
    </row>
    <row r="2723" s="2" customFormat="1" customHeight="1" spans="5:8">
      <c r="E2723" s="82"/>
      <c r="H2723" s="155"/>
    </row>
    <row r="2724" s="2" customFormat="1" customHeight="1" spans="5:8">
      <c r="E2724" s="82"/>
      <c r="H2724" s="155"/>
    </row>
    <row r="2725" s="2" customFormat="1" customHeight="1" spans="5:8">
      <c r="E2725" s="82"/>
      <c r="H2725" s="155"/>
    </row>
    <row r="2726" s="2" customFormat="1" customHeight="1" spans="5:8">
      <c r="E2726" s="82"/>
      <c r="H2726" s="155"/>
    </row>
    <row r="2727" s="2" customFormat="1" customHeight="1" spans="5:8">
      <c r="E2727" s="82"/>
      <c r="H2727" s="155"/>
    </row>
    <row r="2728" s="2" customFormat="1" customHeight="1" spans="5:8">
      <c r="E2728" s="82"/>
      <c r="H2728" s="155"/>
    </row>
    <row r="2729" s="2" customFormat="1" customHeight="1" spans="5:8">
      <c r="E2729" s="82"/>
      <c r="H2729" s="155"/>
    </row>
    <row r="2730" s="2" customFormat="1" customHeight="1" spans="5:8">
      <c r="E2730" s="82"/>
      <c r="H2730" s="155"/>
    </row>
    <row r="2731" s="2" customFormat="1" customHeight="1" spans="5:8">
      <c r="E2731" s="82"/>
      <c r="H2731" s="155"/>
    </row>
    <row r="2732" s="2" customFormat="1" customHeight="1" spans="5:8">
      <c r="E2732" s="82"/>
      <c r="H2732" s="155"/>
    </row>
    <row r="2733" s="2" customFormat="1" customHeight="1" spans="5:8">
      <c r="E2733" s="82"/>
      <c r="H2733" s="155"/>
    </row>
    <row r="2734" s="2" customFormat="1" customHeight="1" spans="5:8">
      <c r="E2734" s="82"/>
      <c r="H2734" s="155"/>
    </row>
    <row r="2735" s="2" customFormat="1" customHeight="1" spans="5:8">
      <c r="E2735" s="82"/>
      <c r="H2735" s="155"/>
    </row>
    <row r="2736" s="2" customFormat="1" customHeight="1" spans="5:8">
      <c r="E2736" s="82"/>
      <c r="H2736" s="155"/>
    </row>
    <row r="2737" s="2" customFormat="1" customHeight="1" spans="5:8">
      <c r="E2737" s="82"/>
      <c r="H2737" s="155"/>
    </row>
    <row r="2738" s="2" customFormat="1" customHeight="1" spans="5:8">
      <c r="E2738" s="82"/>
      <c r="H2738" s="155"/>
    </row>
    <row r="2739" s="2" customFormat="1" customHeight="1" spans="5:8">
      <c r="E2739" s="82"/>
      <c r="H2739" s="155"/>
    </row>
    <row r="2740" s="2" customFormat="1" customHeight="1" spans="5:8">
      <c r="E2740" s="82"/>
      <c r="H2740" s="155"/>
    </row>
    <row r="2741" s="2" customFormat="1" customHeight="1" spans="5:8">
      <c r="E2741" s="82"/>
      <c r="H2741" s="155"/>
    </row>
    <row r="2742" s="2" customFormat="1" customHeight="1" spans="5:8">
      <c r="E2742" s="82"/>
      <c r="H2742" s="155"/>
    </row>
    <row r="2743" s="2" customFormat="1" customHeight="1" spans="5:8">
      <c r="E2743" s="82"/>
      <c r="H2743" s="155"/>
    </row>
    <row r="2744" s="2" customFormat="1" customHeight="1" spans="5:8">
      <c r="E2744" s="82"/>
      <c r="H2744" s="155"/>
    </row>
    <row r="2745" s="2" customFormat="1" customHeight="1" spans="5:8">
      <c r="E2745" s="82"/>
      <c r="H2745" s="155"/>
    </row>
    <row r="2746" s="2" customFormat="1" customHeight="1" spans="5:8">
      <c r="E2746" s="82"/>
      <c r="H2746" s="155"/>
    </row>
    <row r="2747" s="2" customFormat="1" customHeight="1" spans="5:8">
      <c r="E2747" s="82"/>
      <c r="H2747" s="155"/>
    </row>
    <row r="2748" s="2" customFormat="1" customHeight="1" spans="5:8">
      <c r="E2748" s="82"/>
      <c r="H2748" s="155"/>
    </row>
    <row r="2749" s="2" customFormat="1" customHeight="1" spans="5:8">
      <c r="E2749" s="82"/>
      <c r="H2749" s="155"/>
    </row>
    <row r="2750" s="2" customFormat="1" customHeight="1" spans="5:8">
      <c r="E2750" s="82"/>
      <c r="H2750" s="155"/>
    </row>
    <row r="2751" s="2" customFormat="1" customHeight="1" spans="5:8">
      <c r="E2751" s="82"/>
      <c r="H2751" s="155"/>
    </row>
    <row r="2752" s="2" customFormat="1" customHeight="1" spans="5:8">
      <c r="E2752" s="82"/>
      <c r="H2752" s="155"/>
    </row>
    <row r="2753" s="2" customFormat="1" customHeight="1" spans="5:8">
      <c r="E2753" s="82"/>
      <c r="H2753" s="155"/>
    </row>
    <row r="2754" s="2" customFormat="1" customHeight="1" spans="5:8">
      <c r="E2754" s="82"/>
      <c r="H2754" s="155"/>
    </row>
    <row r="2755" s="2" customFormat="1" customHeight="1" spans="5:8">
      <c r="E2755" s="82"/>
      <c r="H2755" s="155"/>
    </row>
    <row r="2756" s="2" customFormat="1" customHeight="1" spans="5:8">
      <c r="E2756" s="82"/>
      <c r="H2756" s="155"/>
    </row>
    <row r="2757" s="2" customFormat="1" customHeight="1" spans="5:8">
      <c r="E2757" s="82"/>
      <c r="H2757" s="155"/>
    </row>
    <row r="2758" s="2" customFormat="1" customHeight="1" spans="5:8">
      <c r="E2758" s="82"/>
      <c r="H2758" s="155"/>
    </row>
    <row r="2759" s="2" customFormat="1" customHeight="1" spans="5:8">
      <c r="E2759" s="82"/>
      <c r="H2759" s="155"/>
    </row>
    <row r="2760" s="2" customFormat="1" customHeight="1" spans="5:8">
      <c r="E2760" s="82"/>
      <c r="H2760" s="155"/>
    </row>
    <row r="2761" s="2" customFormat="1" customHeight="1" spans="5:8">
      <c r="E2761" s="82"/>
      <c r="H2761" s="155"/>
    </row>
    <row r="2762" s="2" customFormat="1" customHeight="1" spans="5:8">
      <c r="E2762" s="82"/>
      <c r="H2762" s="155"/>
    </row>
    <row r="2763" s="2" customFormat="1" customHeight="1" spans="5:8">
      <c r="E2763" s="82"/>
      <c r="H2763" s="155"/>
    </row>
    <row r="2764" s="2" customFormat="1" customHeight="1" spans="5:8">
      <c r="E2764" s="82"/>
      <c r="H2764" s="155"/>
    </row>
    <row r="2765" s="2" customFormat="1" customHeight="1" spans="5:8">
      <c r="E2765" s="82"/>
      <c r="H2765" s="155"/>
    </row>
    <row r="2766" s="2" customFormat="1" customHeight="1" spans="5:8">
      <c r="E2766" s="82"/>
      <c r="H2766" s="155"/>
    </row>
    <row r="2767" s="2" customFormat="1" customHeight="1" spans="5:8">
      <c r="E2767" s="82"/>
      <c r="H2767" s="155"/>
    </row>
    <row r="2768" s="2" customFormat="1" customHeight="1" spans="5:8">
      <c r="E2768" s="82"/>
      <c r="H2768" s="155"/>
    </row>
    <row r="2769" s="2" customFormat="1" customHeight="1" spans="5:8">
      <c r="E2769" s="82"/>
      <c r="H2769" s="155"/>
    </row>
    <row r="2770" s="2" customFormat="1" customHeight="1" spans="5:8">
      <c r="E2770" s="82"/>
      <c r="H2770" s="155"/>
    </row>
    <row r="2771" s="2" customFormat="1" customHeight="1" spans="5:8">
      <c r="E2771" s="82"/>
      <c r="H2771" s="155"/>
    </row>
    <row r="2772" s="2" customFormat="1" customHeight="1" spans="5:8">
      <c r="E2772" s="82"/>
      <c r="H2772" s="155"/>
    </row>
    <row r="2773" s="2" customFormat="1" customHeight="1" spans="5:8">
      <c r="E2773" s="82"/>
      <c r="H2773" s="155"/>
    </row>
    <row r="2774" s="2" customFormat="1" customHeight="1" spans="5:8">
      <c r="E2774" s="82"/>
      <c r="H2774" s="155"/>
    </row>
    <row r="2775" s="2" customFormat="1" customHeight="1" spans="5:8">
      <c r="E2775" s="82"/>
      <c r="H2775" s="155"/>
    </row>
    <row r="2776" s="2" customFormat="1" customHeight="1" spans="5:8">
      <c r="E2776" s="82"/>
      <c r="H2776" s="155"/>
    </row>
    <row r="2777" s="2" customFormat="1" customHeight="1" spans="5:8">
      <c r="E2777" s="82"/>
      <c r="H2777" s="155"/>
    </row>
    <row r="2778" s="2" customFormat="1" customHeight="1" spans="5:8">
      <c r="E2778" s="82"/>
      <c r="H2778" s="155"/>
    </row>
    <row r="2779" s="2" customFormat="1" customHeight="1" spans="5:8">
      <c r="E2779" s="82"/>
      <c r="H2779" s="155"/>
    </row>
    <row r="2780" s="2" customFormat="1" customHeight="1" spans="5:8">
      <c r="E2780" s="82"/>
      <c r="H2780" s="155"/>
    </row>
    <row r="2781" s="2" customFormat="1" customHeight="1" spans="5:8">
      <c r="E2781" s="82"/>
      <c r="H2781" s="155"/>
    </row>
    <row r="2782" s="2" customFormat="1" customHeight="1" spans="5:8">
      <c r="E2782" s="82"/>
      <c r="H2782" s="155"/>
    </row>
    <row r="2783" s="2" customFormat="1" customHeight="1" spans="5:8">
      <c r="E2783" s="82"/>
      <c r="H2783" s="155"/>
    </row>
    <row r="2784" s="2" customFormat="1" customHeight="1" spans="5:8">
      <c r="E2784" s="82"/>
      <c r="H2784" s="155"/>
    </row>
    <row r="2785" s="2" customFormat="1" customHeight="1" spans="5:8">
      <c r="E2785" s="82"/>
      <c r="H2785" s="155"/>
    </row>
    <row r="2786" s="2" customFormat="1" customHeight="1" spans="5:8">
      <c r="E2786" s="82"/>
      <c r="H2786" s="155"/>
    </row>
    <row r="2787" s="2" customFormat="1" customHeight="1" spans="5:8">
      <c r="E2787" s="82"/>
      <c r="H2787" s="155"/>
    </row>
    <row r="2788" s="2" customFormat="1" customHeight="1" spans="5:8">
      <c r="E2788" s="82"/>
      <c r="H2788" s="155"/>
    </row>
    <row r="2789" s="2" customFormat="1" customHeight="1" spans="5:8">
      <c r="E2789" s="82"/>
      <c r="H2789" s="155"/>
    </row>
    <row r="2790" s="2" customFormat="1" customHeight="1" spans="5:8">
      <c r="E2790" s="82"/>
      <c r="H2790" s="155"/>
    </row>
    <row r="2791" s="2" customFormat="1" customHeight="1" spans="5:8">
      <c r="E2791" s="82"/>
      <c r="H2791" s="155"/>
    </row>
    <row r="2792" s="2" customFormat="1" customHeight="1" spans="5:8">
      <c r="E2792" s="82"/>
      <c r="H2792" s="155"/>
    </row>
    <row r="2793" s="2" customFormat="1" customHeight="1" spans="5:8">
      <c r="E2793" s="82"/>
      <c r="H2793" s="155"/>
    </row>
    <row r="2794" s="2" customFormat="1" customHeight="1" spans="5:8">
      <c r="E2794" s="82"/>
      <c r="H2794" s="155"/>
    </row>
    <row r="2795" s="2" customFormat="1" customHeight="1" spans="5:8">
      <c r="E2795" s="82"/>
      <c r="H2795" s="155"/>
    </row>
    <row r="2796" s="2" customFormat="1" customHeight="1" spans="5:8">
      <c r="E2796" s="82"/>
      <c r="H2796" s="155"/>
    </row>
    <row r="2797" s="2" customFormat="1" customHeight="1" spans="5:8">
      <c r="E2797" s="82"/>
      <c r="H2797" s="155"/>
    </row>
    <row r="2798" s="2" customFormat="1" customHeight="1" spans="5:8">
      <c r="E2798" s="82"/>
      <c r="H2798" s="155"/>
    </row>
    <row r="2799" s="2" customFormat="1" customHeight="1" spans="5:8">
      <c r="E2799" s="82"/>
      <c r="H2799" s="155"/>
    </row>
    <row r="2800" s="2" customFormat="1" customHeight="1" spans="5:8">
      <c r="E2800" s="82"/>
      <c r="H2800" s="155"/>
    </row>
    <row r="2801" s="2" customFormat="1" customHeight="1" spans="5:8">
      <c r="E2801" s="82"/>
      <c r="H2801" s="155"/>
    </row>
    <row r="2802" s="2" customFormat="1" customHeight="1" spans="5:8">
      <c r="E2802" s="82"/>
      <c r="H2802" s="155"/>
    </row>
    <row r="2803" s="2" customFormat="1" customHeight="1" spans="5:8">
      <c r="E2803" s="82"/>
      <c r="H2803" s="155"/>
    </row>
    <row r="2804" s="2" customFormat="1" customHeight="1" spans="5:8">
      <c r="E2804" s="82"/>
      <c r="H2804" s="155"/>
    </row>
    <row r="2805" s="2" customFormat="1" customHeight="1" spans="5:8">
      <c r="E2805" s="82"/>
      <c r="H2805" s="155"/>
    </row>
    <row r="2806" s="2" customFormat="1" customHeight="1" spans="5:8">
      <c r="E2806" s="82"/>
      <c r="H2806" s="155"/>
    </row>
    <row r="2807" s="2" customFormat="1" customHeight="1" spans="5:8">
      <c r="E2807" s="82"/>
      <c r="H2807" s="155"/>
    </row>
    <row r="2808" s="2" customFormat="1" customHeight="1" spans="5:8">
      <c r="E2808" s="82"/>
      <c r="H2808" s="155"/>
    </row>
    <row r="2809" s="2" customFormat="1" customHeight="1" spans="5:8">
      <c r="E2809" s="82"/>
      <c r="H2809" s="155"/>
    </row>
    <row r="2810" s="2" customFormat="1" customHeight="1" spans="5:8">
      <c r="E2810" s="82"/>
      <c r="H2810" s="155"/>
    </row>
    <row r="2811" s="2" customFormat="1" customHeight="1" spans="5:8">
      <c r="E2811" s="82"/>
      <c r="H2811" s="155"/>
    </row>
    <row r="2812" s="2" customFormat="1" customHeight="1" spans="5:8">
      <c r="E2812" s="82"/>
      <c r="H2812" s="155"/>
    </row>
    <row r="2813" s="2" customFormat="1" customHeight="1" spans="5:8">
      <c r="E2813" s="82"/>
      <c r="H2813" s="155"/>
    </row>
    <row r="2814" s="2" customFormat="1" customHeight="1" spans="5:8">
      <c r="E2814" s="82"/>
      <c r="H2814" s="155"/>
    </row>
    <row r="2815" s="2" customFormat="1" customHeight="1" spans="5:8">
      <c r="E2815" s="82"/>
      <c r="H2815" s="155"/>
    </row>
    <row r="2816" s="2" customFormat="1" customHeight="1" spans="5:8">
      <c r="E2816" s="82"/>
      <c r="H2816" s="155"/>
    </row>
    <row r="2817" s="2" customFormat="1" customHeight="1" spans="5:8">
      <c r="E2817" s="82"/>
      <c r="H2817" s="155"/>
    </row>
    <row r="2818" s="2" customFormat="1" customHeight="1" spans="5:8">
      <c r="E2818" s="82"/>
      <c r="H2818" s="155"/>
    </row>
    <row r="2819" s="2" customFormat="1" customHeight="1" spans="5:8">
      <c r="E2819" s="82"/>
      <c r="H2819" s="155"/>
    </row>
    <row r="2820" s="2" customFormat="1" customHeight="1" spans="5:8">
      <c r="E2820" s="82"/>
      <c r="H2820" s="155"/>
    </row>
    <row r="2821" s="2" customFormat="1" customHeight="1" spans="5:8">
      <c r="E2821" s="82"/>
      <c r="H2821" s="155"/>
    </row>
    <row r="2822" s="2" customFormat="1" customHeight="1" spans="5:8">
      <c r="E2822" s="82"/>
      <c r="H2822" s="155"/>
    </row>
    <row r="2823" s="2" customFormat="1" customHeight="1" spans="5:8">
      <c r="E2823" s="82"/>
      <c r="H2823" s="155"/>
    </row>
    <row r="2824" s="2" customFormat="1" customHeight="1" spans="5:8">
      <c r="E2824" s="82"/>
      <c r="H2824" s="155"/>
    </row>
    <row r="2825" s="2" customFormat="1" customHeight="1" spans="5:8">
      <c r="E2825" s="82"/>
      <c r="H2825" s="155"/>
    </row>
    <row r="2826" s="2" customFormat="1" customHeight="1" spans="5:8">
      <c r="E2826" s="82"/>
      <c r="H2826" s="155"/>
    </row>
    <row r="2827" s="2" customFormat="1" customHeight="1" spans="5:8">
      <c r="E2827" s="82"/>
      <c r="H2827" s="155"/>
    </row>
    <row r="2828" s="2" customFormat="1" customHeight="1" spans="5:8">
      <c r="E2828" s="82"/>
      <c r="H2828" s="155"/>
    </row>
    <row r="2829" s="2" customFormat="1" customHeight="1" spans="5:8">
      <c r="E2829" s="82"/>
      <c r="H2829" s="155"/>
    </row>
    <row r="2830" s="2" customFormat="1" customHeight="1" spans="5:8">
      <c r="E2830" s="82"/>
      <c r="H2830" s="155"/>
    </row>
    <row r="2831" s="2" customFormat="1" customHeight="1" spans="5:8">
      <c r="E2831" s="82"/>
      <c r="H2831" s="155"/>
    </row>
    <row r="2832" s="2" customFormat="1" customHeight="1" spans="5:8">
      <c r="E2832" s="82"/>
      <c r="H2832" s="155"/>
    </row>
    <row r="2833" s="2" customFormat="1" customHeight="1" spans="5:8">
      <c r="E2833" s="82"/>
      <c r="H2833" s="155"/>
    </row>
    <row r="2834" s="2" customFormat="1" customHeight="1" spans="5:8">
      <c r="E2834" s="82"/>
      <c r="H2834" s="155"/>
    </row>
    <row r="2835" s="2" customFormat="1" customHeight="1" spans="5:8">
      <c r="E2835" s="82"/>
      <c r="H2835" s="155"/>
    </row>
    <row r="2836" s="2" customFormat="1" customHeight="1" spans="5:8">
      <c r="E2836" s="82"/>
      <c r="H2836" s="155"/>
    </row>
    <row r="2837" s="2" customFormat="1" customHeight="1" spans="5:8">
      <c r="E2837" s="82"/>
      <c r="H2837" s="155"/>
    </row>
    <row r="2838" s="2" customFormat="1" customHeight="1" spans="5:8">
      <c r="E2838" s="82"/>
      <c r="H2838" s="155"/>
    </row>
    <row r="2839" s="2" customFormat="1" customHeight="1" spans="5:8">
      <c r="E2839" s="82"/>
      <c r="H2839" s="155"/>
    </row>
    <row r="2840" s="2" customFormat="1" customHeight="1" spans="5:8">
      <c r="E2840" s="82"/>
      <c r="H2840" s="155"/>
    </row>
    <row r="2841" s="2" customFormat="1" customHeight="1" spans="5:8">
      <c r="E2841" s="82"/>
      <c r="H2841" s="155"/>
    </row>
    <row r="2842" s="2" customFormat="1" customHeight="1" spans="5:8">
      <c r="E2842" s="82"/>
      <c r="H2842" s="155"/>
    </row>
    <row r="2843" s="2" customFormat="1" customHeight="1" spans="5:8">
      <c r="E2843" s="82"/>
      <c r="H2843" s="155"/>
    </row>
    <row r="2844" s="2" customFormat="1" customHeight="1" spans="5:8">
      <c r="E2844" s="82"/>
      <c r="H2844" s="155"/>
    </row>
    <row r="2845" s="2" customFormat="1" customHeight="1" spans="5:8">
      <c r="E2845" s="82"/>
      <c r="H2845" s="155"/>
    </row>
    <row r="2846" s="2" customFormat="1" customHeight="1" spans="5:8">
      <c r="E2846" s="82"/>
      <c r="H2846" s="155"/>
    </row>
    <row r="2847" s="2" customFormat="1" customHeight="1" spans="5:8">
      <c r="E2847" s="82"/>
      <c r="H2847" s="155"/>
    </row>
    <row r="2848" s="2" customFormat="1" customHeight="1" spans="5:8">
      <c r="E2848" s="82"/>
      <c r="H2848" s="155"/>
    </row>
    <row r="2849" s="2" customFormat="1" customHeight="1" spans="5:8">
      <c r="E2849" s="82"/>
      <c r="H2849" s="155"/>
    </row>
    <row r="2850" s="2" customFormat="1" customHeight="1" spans="5:8">
      <c r="E2850" s="82"/>
      <c r="H2850" s="155"/>
    </row>
    <row r="2851" s="2" customFormat="1" customHeight="1" spans="5:8">
      <c r="E2851" s="82"/>
      <c r="H2851" s="155"/>
    </row>
    <row r="2852" s="2" customFormat="1" customHeight="1" spans="5:8">
      <c r="E2852" s="82"/>
      <c r="H2852" s="155"/>
    </row>
    <row r="2853" s="2" customFormat="1" customHeight="1" spans="5:8">
      <c r="E2853" s="82"/>
      <c r="H2853" s="155"/>
    </row>
    <row r="2854" s="2" customFormat="1" customHeight="1" spans="5:8">
      <c r="E2854" s="82"/>
      <c r="H2854" s="155"/>
    </row>
    <row r="2855" s="2" customFormat="1" customHeight="1" spans="5:8">
      <c r="E2855" s="82"/>
      <c r="H2855" s="155"/>
    </row>
    <row r="2856" s="2" customFormat="1" customHeight="1" spans="5:8">
      <c r="E2856" s="82"/>
      <c r="H2856" s="155"/>
    </row>
    <row r="2857" s="2" customFormat="1" customHeight="1" spans="5:8">
      <c r="E2857" s="82"/>
      <c r="H2857" s="155"/>
    </row>
    <row r="2858" s="2" customFormat="1" customHeight="1" spans="5:8">
      <c r="E2858" s="82"/>
      <c r="H2858" s="155"/>
    </row>
    <row r="2859" s="2" customFormat="1" customHeight="1" spans="5:8">
      <c r="E2859" s="82"/>
      <c r="H2859" s="155"/>
    </row>
    <row r="2860" s="2" customFormat="1" customHeight="1" spans="5:8">
      <c r="E2860" s="82"/>
      <c r="H2860" s="155"/>
    </row>
    <row r="2861" s="2" customFormat="1" customHeight="1" spans="5:8">
      <c r="E2861" s="82"/>
      <c r="H2861" s="155"/>
    </row>
    <row r="2862" s="2" customFormat="1" customHeight="1" spans="5:8">
      <c r="E2862" s="82"/>
      <c r="H2862" s="155"/>
    </row>
    <row r="2863" s="2" customFormat="1" customHeight="1" spans="5:8">
      <c r="E2863" s="82"/>
      <c r="H2863" s="155"/>
    </row>
    <row r="2864" s="2" customFormat="1" customHeight="1" spans="5:8">
      <c r="E2864" s="82"/>
      <c r="H2864" s="155"/>
    </row>
    <row r="2865" s="2" customFormat="1" customHeight="1" spans="5:8">
      <c r="E2865" s="82"/>
      <c r="H2865" s="155"/>
    </row>
    <row r="2866" s="2" customFormat="1" customHeight="1" spans="5:8">
      <c r="E2866" s="82"/>
      <c r="H2866" s="155"/>
    </row>
    <row r="2867" s="2" customFormat="1" customHeight="1" spans="5:8">
      <c r="E2867" s="82"/>
      <c r="H2867" s="155"/>
    </row>
    <row r="2868" s="2" customFormat="1" customHeight="1" spans="5:8">
      <c r="E2868" s="82"/>
      <c r="H2868" s="155"/>
    </row>
    <row r="2869" s="2" customFormat="1" customHeight="1" spans="5:8">
      <c r="E2869" s="82"/>
      <c r="H2869" s="155"/>
    </row>
    <row r="2870" s="2" customFormat="1" customHeight="1" spans="5:8">
      <c r="E2870" s="82"/>
      <c r="H2870" s="155"/>
    </row>
    <row r="2871" s="2" customFormat="1" customHeight="1" spans="5:8">
      <c r="E2871" s="82"/>
      <c r="H2871" s="155"/>
    </row>
    <row r="2872" s="2" customFormat="1" customHeight="1" spans="5:8">
      <c r="E2872" s="82"/>
      <c r="H2872" s="155"/>
    </row>
    <row r="2873" s="2" customFormat="1" customHeight="1" spans="5:8">
      <c r="E2873" s="82"/>
      <c r="H2873" s="155"/>
    </row>
    <row r="2874" s="2" customFormat="1" customHeight="1" spans="5:8">
      <c r="E2874" s="82"/>
      <c r="H2874" s="155"/>
    </row>
    <row r="2875" s="2" customFormat="1" customHeight="1" spans="5:8">
      <c r="E2875" s="82"/>
      <c r="H2875" s="155"/>
    </row>
    <row r="2876" s="2" customFormat="1" customHeight="1" spans="5:8">
      <c r="E2876" s="82"/>
      <c r="H2876" s="155"/>
    </row>
    <row r="2877" s="2" customFormat="1" customHeight="1" spans="5:8">
      <c r="E2877" s="82"/>
      <c r="H2877" s="155"/>
    </row>
    <row r="2878" s="2" customFormat="1" customHeight="1" spans="5:8">
      <c r="E2878" s="82"/>
      <c r="H2878" s="155"/>
    </row>
    <row r="2879" s="2" customFormat="1" customHeight="1" spans="5:8">
      <c r="E2879" s="82"/>
      <c r="H2879" s="155"/>
    </row>
    <row r="2880" s="2" customFormat="1" customHeight="1" spans="5:8">
      <c r="E2880" s="82"/>
      <c r="H2880" s="155"/>
    </row>
    <row r="2881" s="2" customFormat="1" customHeight="1" spans="5:8">
      <c r="E2881" s="82"/>
      <c r="H2881" s="155"/>
    </row>
    <row r="2882" s="2" customFormat="1" customHeight="1" spans="5:8">
      <c r="E2882" s="82"/>
      <c r="H2882" s="155"/>
    </row>
    <row r="2883" s="2" customFormat="1" customHeight="1" spans="5:8">
      <c r="E2883" s="82"/>
      <c r="H2883" s="155"/>
    </row>
    <row r="2884" s="2" customFormat="1" customHeight="1" spans="5:8">
      <c r="E2884" s="82"/>
      <c r="H2884" s="155"/>
    </row>
    <row r="2885" s="2" customFormat="1" customHeight="1" spans="5:8">
      <c r="E2885" s="82"/>
      <c r="H2885" s="155"/>
    </row>
    <row r="2886" s="2" customFormat="1" customHeight="1" spans="5:8">
      <c r="E2886" s="82"/>
      <c r="H2886" s="155"/>
    </row>
    <row r="2887" s="2" customFormat="1" customHeight="1" spans="5:8">
      <c r="E2887" s="82"/>
      <c r="H2887" s="155"/>
    </row>
    <row r="2888" s="2" customFormat="1" customHeight="1" spans="5:8">
      <c r="E2888" s="82"/>
      <c r="H2888" s="155"/>
    </row>
    <row r="2889" s="2" customFormat="1" customHeight="1" spans="5:8">
      <c r="E2889" s="82"/>
      <c r="H2889" s="155"/>
    </row>
    <row r="2890" s="2" customFormat="1" customHeight="1" spans="5:8">
      <c r="E2890" s="82"/>
      <c r="H2890" s="155"/>
    </row>
    <row r="2891" s="2" customFormat="1" customHeight="1" spans="5:8">
      <c r="E2891" s="82"/>
      <c r="H2891" s="155"/>
    </row>
    <row r="2892" s="2" customFormat="1" customHeight="1" spans="5:8">
      <c r="E2892" s="82"/>
      <c r="H2892" s="155"/>
    </row>
    <row r="2893" s="2" customFormat="1" customHeight="1" spans="5:8">
      <c r="E2893" s="82"/>
      <c r="H2893" s="155"/>
    </row>
    <row r="2894" s="2" customFormat="1" customHeight="1" spans="5:8">
      <c r="E2894" s="82"/>
      <c r="H2894" s="155"/>
    </row>
    <row r="2895" s="2" customFormat="1" customHeight="1" spans="5:8">
      <c r="E2895" s="82"/>
      <c r="H2895" s="155"/>
    </row>
    <row r="2896" s="2" customFormat="1" customHeight="1" spans="5:8">
      <c r="E2896" s="82"/>
      <c r="H2896" s="155"/>
    </row>
    <row r="2897" s="2" customFormat="1" customHeight="1" spans="5:8">
      <c r="E2897" s="82"/>
      <c r="H2897" s="155"/>
    </row>
    <row r="2898" s="2" customFormat="1" customHeight="1" spans="5:8">
      <c r="E2898" s="82"/>
      <c r="H2898" s="155"/>
    </row>
    <row r="2899" s="2" customFormat="1" customHeight="1" spans="5:8">
      <c r="E2899" s="82"/>
      <c r="H2899" s="155"/>
    </row>
    <row r="2900" s="2" customFormat="1" customHeight="1" spans="5:8">
      <c r="E2900" s="82"/>
      <c r="H2900" s="155"/>
    </row>
    <row r="2901" s="2" customFormat="1" customHeight="1" spans="5:8">
      <c r="E2901" s="82"/>
      <c r="H2901" s="155"/>
    </row>
    <row r="2902" s="2" customFormat="1" customHeight="1" spans="5:8">
      <c r="E2902" s="82"/>
      <c r="H2902" s="155"/>
    </row>
    <row r="2903" s="2" customFormat="1" customHeight="1" spans="5:8">
      <c r="E2903" s="82"/>
      <c r="H2903" s="155"/>
    </row>
    <row r="2904" s="2" customFormat="1" customHeight="1" spans="5:8">
      <c r="E2904" s="82"/>
      <c r="H2904" s="155"/>
    </row>
    <row r="2905" s="2" customFormat="1" customHeight="1" spans="5:8">
      <c r="E2905" s="82"/>
      <c r="H2905" s="155"/>
    </row>
    <row r="2906" s="2" customFormat="1" customHeight="1" spans="5:8">
      <c r="E2906" s="82"/>
      <c r="H2906" s="155"/>
    </row>
    <row r="2907" s="2" customFormat="1" customHeight="1" spans="5:8">
      <c r="E2907" s="82"/>
      <c r="H2907" s="155"/>
    </row>
    <row r="2908" s="2" customFormat="1" customHeight="1" spans="5:8">
      <c r="E2908" s="82"/>
      <c r="H2908" s="155"/>
    </row>
    <row r="2909" s="2" customFormat="1" customHeight="1" spans="5:8">
      <c r="E2909" s="82"/>
      <c r="H2909" s="155"/>
    </row>
    <row r="2910" s="2" customFormat="1" customHeight="1" spans="5:8">
      <c r="E2910" s="82"/>
      <c r="H2910" s="155"/>
    </row>
    <row r="2911" s="2" customFormat="1" customHeight="1" spans="5:8">
      <c r="E2911" s="82"/>
      <c r="H2911" s="155"/>
    </row>
    <row r="2912" s="2" customFormat="1" customHeight="1" spans="5:8">
      <c r="E2912" s="82"/>
      <c r="H2912" s="155"/>
    </row>
    <row r="2913" s="2" customFormat="1" customHeight="1" spans="5:8">
      <c r="E2913" s="82"/>
      <c r="H2913" s="155"/>
    </row>
    <row r="2914" s="2" customFormat="1" customHeight="1" spans="5:8">
      <c r="E2914" s="82"/>
      <c r="H2914" s="155"/>
    </row>
    <row r="2915" s="2" customFormat="1" customHeight="1" spans="5:8">
      <c r="E2915" s="82"/>
      <c r="H2915" s="155"/>
    </row>
    <row r="2916" s="2" customFormat="1" customHeight="1" spans="5:8">
      <c r="E2916" s="82"/>
      <c r="H2916" s="155"/>
    </row>
    <row r="2917" s="2" customFormat="1" customHeight="1" spans="5:8">
      <c r="E2917" s="82"/>
      <c r="H2917" s="155"/>
    </row>
    <row r="2918" s="2" customFormat="1" customHeight="1" spans="5:8">
      <c r="E2918" s="82"/>
      <c r="H2918" s="155"/>
    </row>
    <row r="2919" s="2" customFormat="1" customHeight="1" spans="5:8">
      <c r="E2919" s="82"/>
      <c r="H2919" s="155"/>
    </row>
    <row r="2920" s="2" customFormat="1" customHeight="1" spans="5:8">
      <c r="E2920" s="82"/>
      <c r="H2920" s="155"/>
    </row>
    <row r="2921" s="2" customFormat="1" customHeight="1" spans="5:8">
      <c r="E2921" s="82"/>
      <c r="H2921" s="155"/>
    </row>
    <row r="2922" s="2" customFormat="1" customHeight="1" spans="5:8">
      <c r="E2922" s="82"/>
      <c r="H2922" s="155"/>
    </row>
    <row r="2923" s="2" customFormat="1" customHeight="1" spans="5:8">
      <c r="E2923" s="82"/>
      <c r="H2923" s="155"/>
    </row>
    <row r="2924" s="2" customFormat="1" customHeight="1" spans="5:8">
      <c r="E2924" s="82"/>
      <c r="H2924" s="155"/>
    </row>
    <row r="2925" s="2" customFormat="1" customHeight="1" spans="5:8">
      <c r="E2925" s="82"/>
      <c r="H2925" s="155"/>
    </row>
    <row r="2926" s="2" customFormat="1" customHeight="1" spans="5:8">
      <c r="E2926" s="82"/>
      <c r="H2926" s="155"/>
    </row>
    <row r="2927" s="2" customFormat="1" customHeight="1" spans="5:8">
      <c r="E2927" s="82"/>
      <c r="H2927" s="155"/>
    </row>
    <row r="2928" s="2" customFormat="1" customHeight="1" spans="5:8">
      <c r="E2928" s="82"/>
      <c r="H2928" s="155"/>
    </row>
    <row r="2929" s="2" customFormat="1" customHeight="1" spans="5:8">
      <c r="E2929" s="82"/>
      <c r="H2929" s="155"/>
    </row>
    <row r="2930" s="2" customFormat="1" customHeight="1" spans="5:8">
      <c r="E2930" s="82"/>
      <c r="H2930" s="155"/>
    </row>
    <row r="2931" s="2" customFormat="1" customHeight="1" spans="5:8">
      <c r="E2931" s="82"/>
      <c r="H2931" s="155"/>
    </row>
    <row r="2932" s="2" customFormat="1" customHeight="1" spans="5:8">
      <c r="E2932" s="82"/>
      <c r="H2932" s="155"/>
    </row>
    <row r="2933" s="2" customFormat="1" customHeight="1" spans="5:8">
      <c r="E2933" s="82"/>
      <c r="H2933" s="155"/>
    </row>
    <row r="2934" s="2" customFormat="1" customHeight="1" spans="5:8">
      <c r="E2934" s="82"/>
      <c r="H2934" s="155"/>
    </row>
    <row r="2935" s="2" customFormat="1" customHeight="1" spans="5:8">
      <c r="E2935" s="82"/>
      <c r="H2935" s="155"/>
    </row>
    <row r="2936" s="2" customFormat="1" customHeight="1" spans="5:8">
      <c r="E2936" s="82"/>
      <c r="H2936" s="155"/>
    </row>
    <row r="2937" s="2" customFormat="1" customHeight="1" spans="5:8">
      <c r="E2937" s="82"/>
      <c r="H2937" s="155"/>
    </row>
    <row r="2938" s="2" customFormat="1" customHeight="1" spans="5:8">
      <c r="E2938" s="82"/>
      <c r="H2938" s="155"/>
    </row>
    <row r="2939" s="2" customFormat="1" customHeight="1" spans="5:8">
      <c r="E2939" s="82"/>
      <c r="H2939" s="155"/>
    </row>
    <row r="2940" s="2" customFormat="1" customHeight="1" spans="5:8">
      <c r="E2940" s="82"/>
      <c r="H2940" s="155"/>
    </row>
    <row r="2941" s="2" customFormat="1" customHeight="1" spans="5:8">
      <c r="E2941" s="82"/>
      <c r="H2941" s="155"/>
    </row>
    <row r="2942" s="2" customFormat="1" customHeight="1" spans="5:8">
      <c r="E2942" s="82"/>
      <c r="H2942" s="155"/>
    </row>
    <row r="2943" s="2" customFormat="1" customHeight="1" spans="5:8">
      <c r="E2943" s="82"/>
      <c r="H2943" s="155"/>
    </row>
    <row r="2944" s="2" customFormat="1" customHeight="1" spans="5:8">
      <c r="E2944" s="82"/>
      <c r="H2944" s="155"/>
    </row>
    <row r="2945" s="2" customFormat="1" customHeight="1" spans="5:8">
      <c r="E2945" s="82"/>
      <c r="H2945" s="155"/>
    </row>
    <row r="2946" s="2" customFormat="1" customHeight="1" spans="5:8">
      <c r="E2946" s="82"/>
      <c r="H2946" s="155"/>
    </row>
    <row r="2947" s="2" customFormat="1" customHeight="1" spans="5:8">
      <c r="E2947" s="82"/>
      <c r="H2947" s="155"/>
    </row>
    <row r="2948" s="2" customFormat="1" customHeight="1" spans="5:8">
      <c r="E2948" s="82"/>
      <c r="H2948" s="155"/>
    </row>
    <row r="2949" s="2" customFormat="1" customHeight="1" spans="5:8">
      <c r="E2949" s="82"/>
      <c r="H2949" s="155"/>
    </row>
    <row r="2950" s="2" customFormat="1" customHeight="1" spans="5:8">
      <c r="E2950" s="82"/>
      <c r="H2950" s="155"/>
    </row>
    <row r="2951" s="2" customFormat="1" customHeight="1" spans="5:8">
      <c r="E2951" s="82"/>
      <c r="H2951" s="155"/>
    </row>
    <row r="2952" s="2" customFormat="1" customHeight="1" spans="5:8">
      <c r="E2952" s="82"/>
      <c r="H2952" s="155"/>
    </row>
    <row r="2953" s="2" customFormat="1" customHeight="1" spans="5:8">
      <c r="E2953" s="82"/>
      <c r="H2953" s="155"/>
    </row>
    <row r="2954" s="2" customFormat="1" customHeight="1" spans="5:8">
      <c r="E2954" s="82"/>
      <c r="H2954" s="155"/>
    </row>
    <row r="2955" s="2" customFormat="1" customHeight="1" spans="5:8">
      <c r="E2955" s="82"/>
      <c r="H2955" s="155"/>
    </row>
    <row r="2956" s="2" customFormat="1" customHeight="1" spans="5:8">
      <c r="E2956" s="82"/>
      <c r="H2956" s="155"/>
    </row>
    <row r="2957" s="2" customFormat="1" customHeight="1" spans="5:8">
      <c r="E2957" s="82"/>
      <c r="H2957" s="155"/>
    </row>
    <row r="2958" s="2" customFormat="1" customHeight="1" spans="5:8">
      <c r="E2958" s="82"/>
      <c r="H2958" s="155"/>
    </row>
    <row r="2959" s="2" customFormat="1" customHeight="1" spans="5:8">
      <c r="E2959" s="82"/>
      <c r="H2959" s="155"/>
    </row>
    <row r="2960" s="2" customFormat="1" customHeight="1" spans="5:8">
      <c r="E2960" s="82"/>
      <c r="H2960" s="155"/>
    </row>
    <row r="2961" s="2" customFormat="1" customHeight="1" spans="5:8">
      <c r="E2961" s="82"/>
      <c r="H2961" s="155"/>
    </row>
    <row r="2962" s="2" customFormat="1" customHeight="1" spans="5:8">
      <c r="E2962" s="82"/>
      <c r="H2962" s="155"/>
    </row>
    <row r="2963" s="2" customFormat="1" customHeight="1" spans="5:8">
      <c r="E2963" s="82"/>
      <c r="H2963" s="155"/>
    </row>
    <row r="2964" s="2" customFormat="1" customHeight="1" spans="5:8">
      <c r="E2964" s="82"/>
      <c r="H2964" s="155"/>
    </row>
    <row r="2965" s="2" customFormat="1" customHeight="1" spans="5:8">
      <c r="E2965" s="82"/>
      <c r="H2965" s="155"/>
    </row>
    <row r="2966" s="2" customFormat="1" customHeight="1" spans="5:8">
      <c r="E2966" s="82"/>
      <c r="H2966" s="155"/>
    </row>
    <row r="2967" s="2" customFormat="1" customHeight="1" spans="5:8">
      <c r="E2967" s="82"/>
      <c r="H2967" s="155"/>
    </row>
    <row r="2968" s="2" customFormat="1" customHeight="1" spans="5:8">
      <c r="E2968" s="82"/>
      <c r="H2968" s="155"/>
    </row>
    <row r="2969" s="2" customFormat="1" customHeight="1" spans="5:8">
      <c r="E2969" s="82"/>
      <c r="H2969" s="155"/>
    </row>
    <row r="2970" s="2" customFormat="1" customHeight="1" spans="5:8">
      <c r="E2970" s="82"/>
      <c r="H2970" s="155"/>
    </row>
    <row r="2971" s="2" customFormat="1" customHeight="1" spans="5:8">
      <c r="E2971" s="82"/>
      <c r="H2971" s="155"/>
    </row>
    <row r="2972" s="2" customFormat="1" customHeight="1" spans="5:8">
      <c r="E2972" s="82"/>
      <c r="H2972" s="155"/>
    </row>
    <row r="2973" s="2" customFormat="1" customHeight="1" spans="5:8">
      <c r="E2973" s="82"/>
      <c r="H2973" s="155"/>
    </row>
    <row r="2974" s="2" customFormat="1" customHeight="1" spans="5:8">
      <c r="E2974" s="82"/>
      <c r="H2974" s="155"/>
    </row>
    <row r="2975" s="2" customFormat="1" customHeight="1" spans="5:8">
      <c r="E2975" s="82"/>
      <c r="H2975" s="155"/>
    </row>
    <row r="2976" s="2" customFormat="1" customHeight="1" spans="5:8">
      <c r="E2976" s="82"/>
      <c r="H2976" s="155"/>
    </row>
    <row r="2977" s="2" customFormat="1" customHeight="1" spans="5:8">
      <c r="E2977" s="82"/>
      <c r="H2977" s="155"/>
    </row>
    <row r="2978" s="2" customFormat="1" customHeight="1" spans="5:8">
      <c r="E2978" s="82"/>
      <c r="H2978" s="155"/>
    </row>
    <row r="2979" s="2" customFormat="1" customHeight="1" spans="5:8">
      <c r="E2979" s="82"/>
      <c r="H2979" s="155"/>
    </row>
    <row r="2980" s="2" customFormat="1" customHeight="1" spans="5:8">
      <c r="E2980" s="82"/>
      <c r="H2980" s="155"/>
    </row>
    <row r="2981" s="2" customFormat="1" customHeight="1" spans="5:8">
      <c r="E2981" s="82"/>
      <c r="H2981" s="155"/>
    </row>
    <row r="2982" s="2" customFormat="1" customHeight="1" spans="5:8">
      <c r="E2982" s="82"/>
      <c r="H2982" s="155"/>
    </row>
    <row r="2983" s="2" customFormat="1" customHeight="1" spans="5:8">
      <c r="E2983" s="82"/>
      <c r="H2983" s="155"/>
    </row>
    <row r="2984" s="2" customFormat="1" customHeight="1" spans="5:8">
      <c r="E2984" s="82"/>
      <c r="H2984" s="155"/>
    </row>
    <row r="2985" s="2" customFormat="1" customHeight="1" spans="5:8">
      <c r="E2985" s="82"/>
      <c r="H2985" s="155"/>
    </row>
    <row r="2986" s="2" customFormat="1" customHeight="1" spans="5:8">
      <c r="E2986" s="82"/>
      <c r="H2986" s="155"/>
    </row>
    <row r="2987" s="2" customFormat="1" customHeight="1" spans="5:8">
      <c r="E2987" s="82"/>
      <c r="H2987" s="155"/>
    </row>
    <row r="2988" s="2" customFormat="1" customHeight="1" spans="5:8">
      <c r="E2988" s="82"/>
      <c r="H2988" s="155"/>
    </row>
    <row r="2989" s="2" customFormat="1" customHeight="1" spans="5:8">
      <c r="E2989" s="82"/>
      <c r="H2989" s="155"/>
    </row>
    <row r="2990" s="2" customFormat="1" customHeight="1" spans="5:8">
      <c r="E2990" s="82"/>
      <c r="H2990" s="155"/>
    </row>
    <row r="2991" s="2" customFormat="1" customHeight="1" spans="5:8">
      <c r="E2991" s="82"/>
      <c r="H2991" s="155"/>
    </row>
    <row r="2992" s="2" customFormat="1" customHeight="1" spans="5:8">
      <c r="E2992" s="82"/>
      <c r="H2992" s="155"/>
    </row>
    <row r="2993" s="2" customFormat="1" customHeight="1" spans="5:8">
      <c r="E2993" s="82"/>
      <c r="H2993" s="155"/>
    </row>
    <row r="2994" s="2" customFormat="1" customHeight="1" spans="5:8">
      <c r="E2994" s="82"/>
      <c r="H2994" s="155"/>
    </row>
    <row r="2995" s="2" customFormat="1" customHeight="1" spans="5:8">
      <c r="E2995" s="82"/>
      <c r="H2995" s="155"/>
    </row>
    <row r="2996" s="2" customFormat="1" customHeight="1" spans="5:8">
      <c r="E2996" s="82"/>
      <c r="H2996" s="155"/>
    </row>
    <row r="2997" s="2" customFormat="1" customHeight="1" spans="5:8">
      <c r="E2997" s="82"/>
      <c r="H2997" s="155"/>
    </row>
    <row r="2998" s="2" customFormat="1" customHeight="1" spans="5:8">
      <c r="E2998" s="82"/>
      <c r="H2998" s="155"/>
    </row>
    <row r="2999" s="2" customFormat="1" customHeight="1" spans="5:8">
      <c r="E2999" s="82"/>
      <c r="H2999" s="155"/>
    </row>
    <row r="3000" s="2" customFormat="1" customHeight="1" spans="5:8">
      <c r="E3000" s="82"/>
      <c r="H3000" s="155"/>
    </row>
    <row r="3001" s="2" customFormat="1" customHeight="1" spans="5:8">
      <c r="E3001" s="82"/>
      <c r="H3001" s="155"/>
    </row>
    <row r="3002" s="2" customFormat="1" customHeight="1" spans="5:8">
      <c r="E3002" s="82"/>
      <c r="H3002" s="155"/>
    </row>
    <row r="3003" s="2" customFormat="1" customHeight="1" spans="5:8">
      <c r="E3003" s="82"/>
      <c r="H3003" s="155"/>
    </row>
    <row r="3004" s="2" customFormat="1" customHeight="1" spans="5:8">
      <c r="E3004" s="82"/>
      <c r="H3004" s="155"/>
    </row>
    <row r="3005" s="2" customFormat="1" customHeight="1" spans="5:8">
      <c r="E3005" s="82"/>
      <c r="H3005" s="155"/>
    </row>
    <row r="3006" s="2" customFormat="1" customHeight="1" spans="5:8">
      <c r="E3006" s="82"/>
      <c r="H3006" s="155"/>
    </row>
    <row r="3007" s="2" customFormat="1" customHeight="1" spans="5:8">
      <c r="E3007" s="82"/>
      <c r="H3007" s="155"/>
    </row>
    <row r="3008" s="2" customFormat="1" customHeight="1" spans="5:8">
      <c r="E3008" s="82"/>
      <c r="H3008" s="155"/>
    </row>
    <row r="3009" s="2" customFormat="1" customHeight="1" spans="5:8">
      <c r="E3009" s="82"/>
      <c r="H3009" s="155"/>
    </row>
    <row r="3010" s="2" customFormat="1" customHeight="1" spans="5:8">
      <c r="E3010" s="82"/>
      <c r="H3010" s="155"/>
    </row>
    <row r="3011" s="2" customFormat="1" customHeight="1" spans="5:8">
      <c r="E3011" s="82"/>
      <c r="H3011" s="155"/>
    </row>
    <row r="3012" s="2" customFormat="1" customHeight="1" spans="5:8">
      <c r="E3012" s="82"/>
      <c r="H3012" s="155"/>
    </row>
    <row r="3013" s="2" customFormat="1" customHeight="1" spans="5:8">
      <c r="E3013" s="82"/>
      <c r="H3013" s="155"/>
    </row>
    <row r="3014" s="2" customFormat="1" customHeight="1" spans="5:8">
      <c r="E3014" s="82"/>
      <c r="H3014" s="155"/>
    </row>
    <row r="3015" s="2" customFormat="1" customHeight="1" spans="5:8">
      <c r="E3015" s="82"/>
      <c r="H3015" s="155"/>
    </row>
    <row r="3016" s="2" customFormat="1" customHeight="1" spans="5:8">
      <c r="E3016" s="82"/>
      <c r="H3016" s="155"/>
    </row>
    <row r="3017" s="2" customFormat="1" customHeight="1" spans="5:8">
      <c r="E3017" s="82"/>
      <c r="H3017" s="155"/>
    </row>
    <row r="3018" s="2" customFormat="1" customHeight="1" spans="5:8">
      <c r="E3018" s="82"/>
      <c r="H3018" s="155"/>
    </row>
    <row r="3019" s="2" customFormat="1" customHeight="1" spans="5:8">
      <c r="E3019" s="82"/>
      <c r="H3019" s="155"/>
    </row>
    <row r="3020" s="2" customFormat="1" customHeight="1" spans="5:8">
      <c r="E3020" s="82"/>
      <c r="H3020" s="155"/>
    </row>
    <row r="3021" s="2" customFormat="1" customHeight="1" spans="5:8">
      <c r="E3021" s="82"/>
      <c r="H3021" s="155"/>
    </row>
    <row r="3022" s="2" customFormat="1" customHeight="1" spans="5:8">
      <c r="E3022" s="82"/>
      <c r="H3022" s="155"/>
    </row>
    <row r="3023" s="2" customFormat="1" customHeight="1" spans="5:8">
      <c r="E3023" s="82"/>
      <c r="H3023" s="155"/>
    </row>
    <row r="3024" s="2" customFormat="1" customHeight="1" spans="5:8">
      <c r="E3024" s="82"/>
      <c r="H3024" s="155"/>
    </row>
    <row r="3025" s="2" customFormat="1" customHeight="1" spans="5:8">
      <c r="E3025" s="82"/>
      <c r="H3025" s="155"/>
    </row>
    <row r="3026" s="2" customFormat="1" customHeight="1" spans="5:8">
      <c r="E3026" s="82"/>
      <c r="H3026" s="155"/>
    </row>
    <row r="3027" s="2" customFormat="1" customHeight="1" spans="5:8">
      <c r="E3027" s="82"/>
      <c r="H3027" s="155"/>
    </row>
    <row r="3028" s="2" customFormat="1" customHeight="1" spans="5:8">
      <c r="E3028" s="82"/>
      <c r="H3028" s="155"/>
    </row>
    <row r="3029" s="2" customFormat="1" customHeight="1" spans="5:8">
      <c r="E3029" s="82"/>
      <c r="H3029" s="155"/>
    </row>
    <row r="3030" s="2" customFormat="1" customHeight="1" spans="5:8">
      <c r="E3030" s="82"/>
      <c r="H3030" s="155"/>
    </row>
    <row r="3031" s="2" customFormat="1" customHeight="1" spans="5:8">
      <c r="E3031" s="82"/>
      <c r="H3031" s="155"/>
    </row>
    <row r="3032" s="2" customFormat="1" customHeight="1" spans="5:8">
      <c r="E3032" s="82"/>
      <c r="H3032" s="155"/>
    </row>
    <row r="3033" s="2" customFormat="1" customHeight="1" spans="5:8">
      <c r="E3033" s="82"/>
      <c r="H3033" s="155"/>
    </row>
    <row r="3034" s="2" customFormat="1" customHeight="1" spans="5:8">
      <c r="E3034" s="82"/>
      <c r="H3034" s="155"/>
    </row>
    <row r="3035" s="2" customFormat="1" customHeight="1" spans="5:8">
      <c r="E3035" s="82"/>
      <c r="H3035" s="155"/>
    </row>
    <row r="3036" s="2" customFormat="1" customHeight="1" spans="5:8">
      <c r="E3036" s="82"/>
      <c r="H3036" s="155"/>
    </row>
    <row r="3037" s="2" customFormat="1" customHeight="1" spans="5:8">
      <c r="E3037" s="82"/>
      <c r="H3037" s="155"/>
    </row>
    <row r="3038" s="2" customFormat="1" customHeight="1" spans="5:8">
      <c r="E3038" s="82"/>
      <c r="H3038" s="155"/>
    </row>
    <row r="3039" s="2" customFormat="1" customHeight="1" spans="5:8">
      <c r="E3039" s="82"/>
      <c r="H3039" s="155"/>
    </row>
    <row r="3040" s="2" customFormat="1" customHeight="1" spans="5:8">
      <c r="E3040" s="82"/>
      <c r="H3040" s="155"/>
    </row>
    <row r="3041" s="2" customFormat="1" customHeight="1" spans="5:8">
      <c r="E3041" s="82"/>
      <c r="H3041" s="155"/>
    </row>
    <row r="3042" s="2" customFormat="1" customHeight="1" spans="5:8">
      <c r="E3042" s="82"/>
      <c r="H3042" s="155"/>
    </row>
    <row r="3043" s="2" customFormat="1" customHeight="1" spans="5:8">
      <c r="E3043" s="82"/>
      <c r="H3043" s="155"/>
    </row>
    <row r="3044" s="2" customFormat="1" customHeight="1" spans="5:8">
      <c r="E3044" s="82"/>
      <c r="H3044" s="155"/>
    </row>
    <row r="3045" s="2" customFormat="1" customHeight="1" spans="5:8">
      <c r="E3045" s="82"/>
      <c r="H3045" s="155"/>
    </row>
    <row r="3046" s="2" customFormat="1" customHeight="1" spans="5:8">
      <c r="E3046" s="82"/>
      <c r="H3046" s="155"/>
    </row>
    <row r="3047" s="2" customFormat="1" customHeight="1" spans="5:8">
      <c r="E3047" s="82"/>
      <c r="H3047" s="155"/>
    </row>
    <row r="3048" s="2" customFormat="1" customHeight="1" spans="5:8">
      <c r="E3048" s="82"/>
      <c r="H3048" s="155"/>
    </row>
    <row r="3049" s="2" customFormat="1" customHeight="1" spans="5:8">
      <c r="E3049" s="82"/>
      <c r="H3049" s="155"/>
    </row>
    <row r="3050" s="2" customFormat="1" customHeight="1" spans="5:8">
      <c r="E3050" s="82"/>
      <c r="H3050" s="155"/>
    </row>
    <row r="3051" s="2" customFormat="1" customHeight="1" spans="5:8">
      <c r="E3051" s="82"/>
      <c r="H3051" s="155"/>
    </row>
    <row r="3052" s="2" customFormat="1" customHeight="1" spans="5:8">
      <c r="E3052" s="82"/>
      <c r="H3052" s="155"/>
    </row>
    <row r="3053" s="2" customFormat="1" customHeight="1" spans="5:8">
      <c r="E3053" s="82"/>
      <c r="H3053" s="155"/>
    </row>
    <row r="3054" s="2" customFormat="1" customHeight="1" spans="5:8">
      <c r="E3054" s="82"/>
      <c r="H3054" s="155"/>
    </row>
    <row r="3055" s="2" customFormat="1" customHeight="1" spans="5:8">
      <c r="E3055" s="82"/>
      <c r="H3055" s="155"/>
    </row>
    <row r="3056" s="2" customFormat="1" customHeight="1" spans="5:8">
      <c r="E3056" s="82"/>
      <c r="H3056" s="155"/>
    </row>
    <row r="3057" s="2" customFormat="1" customHeight="1" spans="5:8">
      <c r="E3057" s="82"/>
      <c r="H3057" s="155"/>
    </row>
    <row r="3058" s="2" customFormat="1" customHeight="1" spans="5:8">
      <c r="E3058" s="82"/>
      <c r="H3058" s="155"/>
    </row>
    <row r="3059" s="2" customFormat="1" customHeight="1" spans="5:8">
      <c r="E3059" s="82"/>
      <c r="H3059" s="155"/>
    </row>
    <row r="3060" s="2" customFormat="1" customHeight="1" spans="5:8">
      <c r="E3060" s="82"/>
      <c r="H3060" s="155"/>
    </row>
    <row r="3061" s="2" customFormat="1" customHeight="1" spans="5:8">
      <c r="E3061" s="82"/>
      <c r="H3061" s="155"/>
    </row>
    <row r="3062" s="2" customFormat="1" customHeight="1" spans="5:8">
      <c r="E3062" s="82"/>
      <c r="H3062" s="155"/>
    </row>
    <row r="3063" s="2" customFormat="1" customHeight="1" spans="5:8">
      <c r="E3063" s="82"/>
      <c r="H3063" s="155"/>
    </row>
    <row r="3064" s="2" customFormat="1" customHeight="1" spans="5:8">
      <c r="E3064" s="82"/>
      <c r="H3064" s="155"/>
    </row>
    <row r="3065" s="2" customFormat="1" customHeight="1" spans="5:8">
      <c r="E3065" s="82"/>
      <c r="H3065" s="155"/>
    </row>
    <row r="3066" s="2" customFormat="1" customHeight="1" spans="5:8">
      <c r="E3066" s="82"/>
      <c r="H3066" s="155"/>
    </row>
    <row r="3067" s="2" customFormat="1" customHeight="1" spans="5:8">
      <c r="E3067" s="82"/>
      <c r="H3067" s="155"/>
    </row>
    <row r="3068" s="2" customFormat="1" customHeight="1" spans="5:8">
      <c r="E3068" s="82"/>
      <c r="H3068" s="155"/>
    </row>
    <row r="3069" s="2" customFormat="1" customHeight="1" spans="5:8">
      <c r="E3069" s="82"/>
      <c r="H3069" s="155"/>
    </row>
    <row r="3070" s="2" customFormat="1" customHeight="1" spans="5:8">
      <c r="E3070" s="82"/>
      <c r="H3070" s="155"/>
    </row>
    <row r="3071" s="2" customFormat="1" customHeight="1" spans="5:8">
      <c r="E3071" s="82"/>
      <c r="H3071" s="155"/>
    </row>
    <row r="3072" s="2" customFormat="1" customHeight="1" spans="5:8">
      <c r="E3072" s="82"/>
      <c r="H3072" s="155"/>
    </row>
    <row r="3073" s="2" customFormat="1" customHeight="1" spans="5:8">
      <c r="E3073" s="82"/>
      <c r="H3073" s="155"/>
    </row>
    <row r="3074" s="2" customFormat="1" customHeight="1" spans="5:8">
      <c r="E3074" s="82"/>
      <c r="H3074" s="155"/>
    </row>
    <row r="3075" s="2" customFormat="1" customHeight="1" spans="5:8">
      <c r="E3075" s="82"/>
      <c r="H3075" s="155"/>
    </row>
    <row r="3076" s="2" customFormat="1" customHeight="1" spans="5:8">
      <c r="E3076" s="82"/>
      <c r="H3076" s="155"/>
    </row>
    <row r="3077" s="2" customFormat="1" customHeight="1" spans="5:8">
      <c r="E3077" s="82"/>
      <c r="H3077" s="155"/>
    </row>
    <row r="3078" s="2" customFormat="1" customHeight="1" spans="5:8">
      <c r="E3078" s="82"/>
      <c r="H3078" s="155"/>
    </row>
    <row r="3079" s="2" customFormat="1" customHeight="1" spans="5:8">
      <c r="E3079" s="82"/>
      <c r="H3079" s="155"/>
    </row>
    <row r="3080" s="2" customFormat="1" customHeight="1" spans="5:8">
      <c r="E3080" s="82"/>
      <c r="H3080" s="155"/>
    </row>
    <row r="3081" s="2" customFormat="1" customHeight="1" spans="5:8">
      <c r="E3081" s="82"/>
      <c r="H3081" s="155"/>
    </row>
    <row r="3082" s="2" customFormat="1" customHeight="1" spans="5:8">
      <c r="E3082" s="82"/>
      <c r="H3082" s="155"/>
    </row>
    <row r="3083" s="2" customFormat="1" customHeight="1" spans="5:8">
      <c r="E3083" s="82"/>
      <c r="H3083" s="155"/>
    </row>
    <row r="3084" s="2" customFormat="1" customHeight="1" spans="5:8">
      <c r="E3084" s="82"/>
      <c r="H3084" s="155"/>
    </row>
    <row r="3085" s="2" customFormat="1" customHeight="1" spans="5:8">
      <c r="E3085" s="82"/>
      <c r="H3085" s="155"/>
    </row>
    <row r="3086" s="2" customFormat="1" customHeight="1" spans="5:8">
      <c r="E3086" s="82"/>
      <c r="H3086" s="155"/>
    </row>
    <row r="3087" s="2" customFormat="1" customHeight="1" spans="5:8">
      <c r="E3087" s="82"/>
      <c r="H3087" s="155"/>
    </row>
    <row r="3088" s="2" customFormat="1" customHeight="1" spans="5:8">
      <c r="E3088" s="82"/>
      <c r="H3088" s="155"/>
    </row>
    <row r="3089" s="2" customFormat="1" customHeight="1" spans="5:8">
      <c r="E3089" s="82"/>
      <c r="H3089" s="155"/>
    </row>
    <row r="3090" s="2" customFormat="1" customHeight="1" spans="5:8">
      <c r="E3090" s="82"/>
      <c r="H3090" s="155"/>
    </row>
    <row r="3091" s="2" customFormat="1" customHeight="1" spans="5:8">
      <c r="E3091" s="82"/>
      <c r="H3091" s="155"/>
    </row>
    <row r="3092" s="2" customFormat="1" customHeight="1" spans="5:8">
      <c r="E3092" s="82"/>
      <c r="H3092" s="155"/>
    </row>
    <row r="3093" s="2" customFormat="1" customHeight="1" spans="5:8">
      <c r="E3093" s="82"/>
      <c r="H3093" s="155"/>
    </row>
    <row r="3094" s="2" customFormat="1" customHeight="1" spans="5:8">
      <c r="E3094" s="82"/>
      <c r="H3094" s="155"/>
    </row>
    <row r="3095" s="2" customFormat="1" customHeight="1" spans="5:8">
      <c r="E3095" s="82"/>
      <c r="H3095" s="155"/>
    </row>
    <row r="3096" s="2" customFormat="1" customHeight="1" spans="5:8">
      <c r="E3096" s="82"/>
      <c r="H3096" s="155"/>
    </row>
    <row r="3097" s="2" customFormat="1" customHeight="1" spans="5:8">
      <c r="E3097" s="82"/>
      <c r="H3097" s="155"/>
    </row>
    <row r="3098" s="2" customFormat="1" customHeight="1" spans="5:8">
      <c r="E3098" s="82"/>
      <c r="H3098" s="155"/>
    </row>
    <row r="3099" s="2" customFormat="1" customHeight="1" spans="5:8">
      <c r="E3099" s="82"/>
      <c r="H3099" s="155"/>
    </row>
    <row r="3100" s="2" customFormat="1" customHeight="1" spans="5:8">
      <c r="E3100" s="82"/>
      <c r="H3100" s="155"/>
    </row>
    <row r="3101" s="2" customFormat="1" customHeight="1" spans="5:8">
      <c r="E3101" s="82"/>
      <c r="H3101" s="155"/>
    </row>
    <row r="3102" s="2" customFormat="1" customHeight="1" spans="5:8">
      <c r="E3102" s="82"/>
      <c r="H3102" s="155"/>
    </row>
    <row r="3103" s="2" customFormat="1" customHeight="1" spans="5:8">
      <c r="E3103" s="82"/>
      <c r="H3103" s="155"/>
    </row>
    <row r="3104" s="2" customFormat="1" customHeight="1" spans="5:8">
      <c r="E3104" s="82"/>
      <c r="H3104" s="155"/>
    </row>
    <row r="3105" s="2" customFormat="1" customHeight="1" spans="5:8">
      <c r="E3105" s="82"/>
      <c r="H3105" s="155"/>
    </row>
    <row r="3106" s="2" customFormat="1" customHeight="1" spans="5:8">
      <c r="E3106" s="82"/>
      <c r="H3106" s="155"/>
    </row>
    <row r="3107" s="2" customFormat="1" customHeight="1" spans="5:8">
      <c r="E3107" s="82"/>
      <c r="H3107" s="155"/>
    </row>
    <row r="3108" s="2" customFormat="1" customHeight="1" spans="5:8">
      <c r="E3108" s="82"/>
      <c r="H3108" s="155"/>
    </row>
    <row r="3109" s="2" customFormat="1" customHeight="1" spans="5:8">
      <c r="E3109" s="82"/>
      <c r="H3109" s="155"/>
    </row>
    <row r="3110" s="2" customFormat="1" customHeight="1" spans="5:8">
      <c r="E3110" s="82"/>
      <c r="H3110" s="155"/>
    </row>
    <row r="3111" s="2" customFormat="1" customHeight="1" spans="5:8">
      <c r="E3111" s="82"/>
      <c r="H3111" s="155"/>
    </row>
    <row r="3112" s="2" customFormat="1" customHeight="1" spans="5:8">
      <c r="E3112" s="82"/>
      <c r="H3112" s="155"/>
    </row>
    <row r="3113" s="2" customFormat="1" customHeight="1" spans="5:8">
      <c r="E3113" s="82"/>
      <c r="H3113" s="155"/>
    </row>
    <row r="3114" s="2" customFormat="1" customHeight="1" spans="5:8">
      <c r="E3114" s="82"/>
      <c r="H3114" s="155"/>
    </row>
    <row r="3115" s="2" customFormat="1" customHeight="1" spans="5:8">
      <c r="E3115" s="82"/>
      <c r="H3115" s="155"/>
    </row>
    <row r="3116" s="2" customFormat="1" customHeight="1" spans="5:8">
      <c r="E3116" s="82"/>
      <c r="H3116" s="155"/>
    </row>
    <row r="3117" s="2" customFormat="1" customHeight="1" spans="5:8">
      <c r="E3117" s="82"/>
      <c r="H3117" s="155"/>
    </row>
    <row r="3118" s="2" customFormat="1" customHeight="1" spans="5:8">
      <c r="E3118" s="82"/>
      <c r="H3118" s="155"/>
    </row>
    <row r="3119" s="2" customFormat="1" customHeight="1" spans="5:8">
      <c r="E3119" s="82"/>
      <c r="H3119" s="155"/>
    </row>
    <row r="3120" s="2" customFormat="1" customHeight="1" spans="5:8">
      <c r="E3120" s="82"/>
      <c r="H3120" s="155"/>
    </row>
    <row r="3121" s="2" customFormat="1" customHeight="1" spans="5:8">
      <c r="E3121" s="82"/>
      <c r="H3121" s="155"/>
    </row>
    <row r="3122" s="2" customFormat="1" customHeight="1" spans="5:8">
      <c r="E3122" s="82"/>
      <c r="H3122" s="155"/>
    </row>
    <row r="3123" s="2" customFormat="1" customHeight="1" spans="5:8">
      <c r="E3123" s="82"/>
      <c r="H3123" s="155"/>
    </row>
    <row r="3124" s="2" customFormat="1" customHeight="1" spans="5:8">
      <c r="E3124" s="82"/>
      <c r="H3124" s="155"/>
    </row>
    <row r="3125" s="2" customFormat="1" customHeight="1" spans="5:8">
      <c r="E3125" s="82"/>
      <c r="H3125" s="155"/>
    </row>
    <row r="3126" s="2" customFormat="1" customHeight="1" spans="5:8">
      <c r="E3126" s="82"/>
      <c r="H3126" s="155"/>
    </row>
    <row r="3127" s="2" customFormat="1" customHeight="1" spans="5:8">
      <c r="E3127" s="82"/>
      <c r="H3127" s="155"/>
    </row>
    <row r="3128" s="2" customFormat="1" customHeight="1" spans="5:8">
      <c r="E3128" s="82"/>
      <c r="H3128" s="155"/>
    </row>
    <row r="3129" s="2" customFormat="1" customHeight="1" spans="5:8">
      <c r="E3129" s="82"/>
      <c r="H3129" s="155"/>
    </row>
    <row r="3130" s="2" customFormat="1" customHeight="1" spans="5:8">
      <c r="E3130" s="82"/>
      <c r="H3130" s="155"/>
    </row>
    <row r="3131" s="2" customFormat="1" customHeight="1" spans="5:8">
      <c r="E3131" s="82"/>
      <c r="H3131" s="155"/>
    </row>
    <row r="3132" s="2" customFormat="1" customHeight="1" spans="5:8">
      <c r="E3132" s="82"/>
      <c r="H3132" s="155"/>
    </row>
    <row r="3133" s="2" customFormat="1" customHeight="1" spans="5:8">
      <c r="E3133" s="82"/>
      <c r="H3133" s="155"/>
    </row>
    <row r="3134" s="2" customFormat="1" customHeight="1" spans="5:8">
      <c r="E3134" s="82"/>
      <c r="H3134" s="155"/>
    </row>
    <row r="3135" s="2" customFormat="1" customHeight="1" spans="5:8">
      <c r="E3135" s="82"/>
      <c r="H3135" s="155"/>
    </row>
    <row r="3136" s="2" customFormat="1" customHeight="1" spans="5:8">
      <c r="E3136" s="82"/>
      <c r="H3136" s="155"/>
    </row>
    <row r="3137" s="2" customFormat="1" customHeight="1" spans="5:8">
      <c r="E3137" s="82"/>
      <c r="H3137" s="155"/>
    </row>
    <row r="3138" s="2" customFormat="1" customHeight="1" spans="5:8">
      <c r="E3138" s="82"/>
      <c r="H3138" s="155"/>
    </row>
    <row r="3139" s="2" customFormat="1" customHeight="1" spans="5:8">
      <c r="E3139" s="82"/>
      <c r="H3139" s="155"/>
    </row>
    <row r="3140" s="2" customFormat="1" customHeight="1" spans="5:8">
      <c r="E3140" s="82"/>
      <c r="H3140" s="155"/>
    </row>
    <row r="3141" s="2" customFormat="1" customHeight="1" spans="5:8">
      <c r="E3141" s="82"/>
      <c r="H3141" s="155"/>
    </row>
    <row r="3142" s="2" customFormat="1" customHeight="1" spans="5:8">
      <c r="E3142" s="82"/>
      <c r="H3142" s="155"/>
    </row>
    <row r="3143" s="2" customFormat="1" customHeight="1" spans="5:8">
      <c r="E3143" s="82"/>
      <c r="H3143" s="155"/>
    </row>
    <row r="3144" s="2" customFormat="1" customHeight="1" spans="5:8">
      <c r="E3144" s="82"/>
      <c r="H3144" s="155"/>
    </row>
    <row r="3145" s="2" customFormat="1" customHeight="1" spans="5:8">
      <c r="E3145" s="82"/>
      <c r="H3145" s="155"/>
    </row>
    <row r="3146" s="2" customFormat="1" customHeight="1" spans="5:8">
      <c r="E3146" s="82"/>
      <c r="H3146" s="155"/>
    </row>
    <row r="3147" s="2" customFormat="1" customHeight="1" spans="5:8">
      <c r="E3147" s="82"/>
      <c r="H3147" s="155"/>
    </row>
    <row r="3148" s="2" customFormat="1" customHeight="1" spans="5:8">
      <c r="E3148" s="82"/>
      <c r="H3148" s="155"/>
    </row>
    <row r="3149" s="2" customFormat="1" customHeight="1" spans="5:8">
      <c r="E3149" s="82"/>
      <c r="H3149" s="155"/>
    </row>
    <row r="3150" s="2" customFormat="1" customHeight="1" spans="5:8">
      <c r="E3150" s="82"/>
      <c r="H3150" s="155"/>
    </row>
    <row r="3151" s="2" customFormat="1" customHeight="1" spans="5:8">
      <c r="E3151" s="82"/>
      <c r="H3151" s="155"/>
    </row>
    <row r="3152" s="2" customFormat="1" customHeight="1" spans="5:8">
      <c r="E3152" s="82"/>
      <c r="H3152" s="155"/>
    </row>
    <row r="3153" s="2" customFormat="1" customHeight="1" spans="5:8">
      <c r="E3153" s="82"/>
      <c r="H3153" s="155"/>
    </row>
    <row r="3154" s="2" customFormat="1" customHeight="1" spans="5:8">
      <c r="E3154" s="82"/>
      <c r="H3154" s="155"/>
    </row>
    <row r="3155" s="2" customFormat="1" customHeight="1" spans="5:8">
      <c r="E3155" s="82"/>
      <c r="H3155" s="155"/>
    </row>
    <row r="3156" s="2" customFormat="1" customHeight="1" spans="5:8">
      <c r="E3156" s="82"/>
      <c r="H3156" s="155"/>
    </row>
    <row r="3157" s="2" customFormat="1" customHeight="1" spans="5:8">
      <c r="E3157" s="82"/>
      <c r="H3157" s="155"/>
    </row>
    <row r="3158" s="2" customFormat="1" customHeight="1" spans="5:8">
      <c r="E3158" s="82"/>
      <c r="H3158" s="155"/>
    </row>
    <row r="3159" s="2" customFormat="1" customHeight="1" spans="5:8">
      <c r="E3159" s="82"/>
      <c r="H3159" s="155"/>
    </row>
    <row r="3160" s="2" customFormat="1" customHeight="1" spans="5:8">
      <c r="E3160" s="82"/>
      <c r="H3160" s="155"/>
    </row>
    <row r="3161" s="2" customFormat="1" customHeight="1" spans="5:8">
      <c r="E3161" s="82"/>
      <c r="H3161" s="155"/>
    </row>
    <row r="3162" s="2" customFormat="1" customHeight="1" spans="5:8">
      <c r="E3162" s="82"/>
      <c r="H3162" s="155"/>
    </row>
    <row r="3163" s="2" customFormat="1" customHeight="1" spans="5:8">
      <c r="E3163" s="82"/>
      <c r="H3163" s="155"/>
    </row>
    <row r="3164" s="2" customFormat="1" customHeight="1" spans="5:8">
      <c r="E3164" s="82"/>
      <c r="H3164" s="155"/>
    </row>
    <row r="3165" s="2" customFormat="1" customHeight="1" spans="5:8">
      <c r="E3165" s="82"/>
      <c r="H3165" s="155"/>
    </row>
    <row r="3166" s="2" customFormat="1" customHeight="1" spans="5:8">
      <c r="E3166" s="82"/>
      <c r="H3166" s="155"/>
    </row>
    <row r="3167" s="2" customFormat="1" customHeight="1" spans="5:8">
      <c r="E3167" s="82"/>
      <c r="H3167" s="155"/>
    </row>
    <row r="3168" s="2" customFormat="1" customHeight="1" spans="5:8">
      <c r="E3168" s="82"/>
      <c r="H3168" s="155"/>
    </row>
    <row r="3169" s="2" customFormat="1" customHeight="1" spans="5:8">
      <c r="E3169" s="82"/>
      <c r="H3169" s="155"/>
    </row>
    <row r="3170" s="2" customFormat="1" customHeight="1" spans="5:8">
      <c r="E3170" s="82"/>
      <c r="H3170" s="155"/>
    </row>
    <row r="3171" s="2" customFormat="1" customHeight="1" spans="5:8">
      <c r="E3171" s="82"/>
      <c r="H3171" s="155"/>
    </row>
    <row r="3172" s="2" customFormat="1" customHeight="1" spans="5:8">
      <c r="E3172" s="82"/>
      <c r="H3172" s="155"/>
    </row>
    <row r="3173" s="2" customFormat="1" customHeight="1" spans="5:8">
      <c r="E3173" s="82"/>
      <c r="H3173" s="155"/>
    </row>
    <row r="3174" s="2" customFormat="1" customHeight="1" spans="5:8">
      <c r="E3174" s="82"/>
      <c r="H3174" s="155"/>
    </row>
    <row r="3175" s="2" customFormat="1" customHeight="1" spans="5:8">
      <c r="E3175" s="82"/>
      <c r="H3175" s="155"/>
    </row>
    <row r="3176" s="2" customFormat="1" customHeight="1" spans="5:8">
      <c r="E3176" s="82"/>
      <c r="H3176" s="155"/>
    </row>
    <row r="3177" s="2" customFormat="1" customHeight="1" spans="5:8">
      <c r="E3177" s="82"/>
      <c r="H3177" s="155"/>
    </row>
    <row r="3178" s="2" customFormat="1" customHeight="1" spans="5:8">
      <c r="E3178" s="82"/>
      <c r="H3178" s="155"/>
    </row>
    <row r="3179" s="2" customFormat="1" customHeight="1" spans="5:8">
      <c r="E3179" s="82"/>
      <c r="H3179" s="155"/>
    </row>
    <row r="3180" s="2" customFormat="1" customHeight="1" spans="5:8">
      <c r="E3180" s="82"/>
      <c r="H3180" s="155"/>
    </row>
    <row r="3181" s="2" customFormat="1" customHeight="1" spans="5:8">
      <c r="E3181" s="82"/>
      <c r="H3181" s="155"/>
    </row>
    <row r="3182" s="2" customFormat="1" customHeight="1" spans="5:8">
      <c r="E3182" s="82"/>
      <c r="H3182" s="155"/>
    </row>
    <row r="3183" s="2" customFormat="1" customHeight="1" spans="5:8">
      <c r="E3183" s="82"/>
      <c r="H3183" s="155"/>
    </row>
    <row r="3184" s="2" customFormat="1" customHeight="1" spans="5:8">
      <c r="E3184" s="82"/>
      <c r="H3184" s="155"/>
    </row>
    <row r="3185" s="2" customFormat="1" customHeight="1" spans="5:8">
      <c r="E3185" s="82"/>
      <c r="H3185" s="155"/>
    </row>
    <row r="3186" s="2" customFormat="1" customHeight="1" spans="5:8">
      <c r="E3186" s="82"/>
      <c r="H3186" s="155"/>
    </row>
    <row r="3187" s="2" customFormat="1" customHeight="1" spans="5:8">
      <c r="E3187" s="82"/>
      <c r="H3187" s="155"/>
    </row>
    <row r="3188" s="2" customFormat="1" customHeight="1" spans="5:8">
      <c r="E3188" s="82"/>
      <c r="H3188" s="155"/>
    </row>
    <row r="3189" s="2" customFormat="1" customHeight="1" spans="5:8">
      <c r="E3189" s="82"/>
      <c r="H3189" s="155"/>
    </row>
    <row r="3190" s="2" customFormat="1" customHeight="1" spans="5:8">
      <c r="E3190" s="82"/>
      <c r="H3190" s="155"/>
    </row>
    <row r="3191" s="2" customFormat="1" customHeight="1" spans="5:8">
      <c r="E3191" s="82"/>
      <c r="H3191" s="155"/>
    </row>
    <row r="3192" s="2" customFormat="1" customHeight="1" spans="5:8">
      <c r="E3192" s="82"/>
      <c r="H3192" s="155"/>
    </row>
    <row r="3193" s="2" customFormat="1" customHeight="1" spans="5:8">
      <c r="E3193" s="82"/>
      <c r="H3193" s="155"/>
    </row>
    <row r="3194" s="2" customFormat="1" customHeight="1" spans="5:8">
      <c r="E3194" s="82"/>
      <c r="H3194" s="155"/>
    </row>
    <row r="3195" s="2" customFormat="1" customHeight="1" spans="5:8">
      <c r="E3195" s="82"/>
      <c r="H3195" s="155"/>
    </row>
    <row r="3196" s="2" customFormat="1" customHeight="1" spans="5:8">
      <c r="E3196" s="82"/>
      <c r="H3196" s="155"/>
    </row>
    <row r="3197" s="2" customFormat="1" customHeight="1" spans="5:8">
      <c r="E3197" s="82"/>
      <c r="H3197" s="155"/>
    </row>
    <row r="3198" s="2" customFormat="1" customHeight="1" spans="5:8">
      <c r="E3198" s="82"/>
      <c r="H3198" s="155"/>
    </row>
    <row r="3199" s="2" customFormat="1" customHeight="1" spans="5:8">
      <c r="E3199" s="82"/>
      <c r="H3199" s="155"/>
    </row>
    <row r="3200" s="2" customFormat="1" customHeight="1" spans="5:8">
      <c r="E3200" s="82"/>
      <c r="H3200" s="155"/>
    </row>
    <row r="3201" s="2" customFormat="1" customHeight="1" spans="5:8">
      <c r="E3201" s="82"/>
      <c r="H3201" s="155"/>
    </row>
    <row r="3202" s="2" customFormat="1" customHeight="1" spans="5:8">
      <c r="E3202" s="82"/>
      <c r="H3202" s="155"/>
    </row>
    <row r="3203" s="2" customFormat="1" customHeight="1" spans="5:8">
      <c r="E3203" s="82"/>
      <c r="H3203" s="155"/>
    </row>
    <row r="3204" s="2" customFormat="1" customHeight="1" spans="5:8">
      <c r="E3204" s="82"/>
      <c r="H3204" s="155"/>
    </row>
    <row r="3205" s="2" customFormat="1" customHeight="1" spans="5:8">
      <c r="E3205" s="82"/>
      <c r="H3205" s="155"/>
    </row>
    <row r="3206" s="2" customFormat="1" customHeight="1" spans="5:8">
      <c r="E3206" s="82"/>
      <c r="H3206" s="155"/>
    </row>
    <row r="3207" s="2" customFormat="1" customHeight="1" spans="5:8">
      <c r="E3207" s="82"/>
      <c r="H3207" s="155"/>
    </row>
    <row r="3208" s="2" customFormat="1" customHeight="1" spans="5:8">
      <c r="E3208" s="82"/>
      <c r="H3208" s="155"/>
    </row>
    <row r="3209" s="2" customFormat="1" customHeight="1" spans="5:8">
      <c r="E3209" s="82"/>
      <c r="H3209" s="155"/>
    </row>
    <row r="3210" s="2" customFormat="1" customHeight="1" spans="5:8">
      <c r="E3210" s="82"/>
      <c r="H3210" s="155"/>
    </row>
    <row r="3211" s="2" customFormat="1" customHeight="1" spans="5:8">
      <c r="E3211" s="82"/>
      <c r="H3211" s="155"/>
    </row>
    <row r="3212" s="2" customFormat="1" customHeight="1" spans="5:8">
      <c r="E3212" s="82"/>
      <c r="H3212" s="155"/>
    </row>
    <row r="3213" s="2" customFormat="1" customHeight="1" spans="5:8">
      <c r="E3213" s="82"/>
      <c r="H3213" s="155"/>
    </row>
    <row r="3214" s="2" customFormat="1" customHeight="1" spans="5:8">
      <c r="E3214" s="82"/>
      <c r="H3214" s="155"/>
    </row>
    <row r="3215" s="2" customFormat="1" customHeight="1" spans="5:8">
      <c r="E3215" s="82"/>
      <c r="H3215" s="155"/>
    </row>
    <row r="3216" s="2" customFormat="1" customHeight="1" spans="5:8">
      <c r="E3216" s="82"/>
      <c r="H3216" s="155"/>
    </row>
    <row r="3217" s="2" customFormat="1" customHeight="1" spans="5:8">
      <c r="E3217" s="82"/>
      <c r="H3217" s="155"/>
    </row>
    <row r="3218" s="2" customFormat="1" customHeight="1" spans="5:8">
      <c r="E3218" s="82"/>
      <c r="H3218" s="155"/>
    </row>
    <row r="3219" s="2" customFormat="1" customHeight="1" spans="5:8">
      <c r="E3219" s="82"/>
      <c r="H3219" s="155"/>
    </row>
    <row r="3220" s="2" customFormat="1" customHeight="1" spans="5:8">
      <c r="E3220" s="82"/>
      <c r="H3220" s="155"/>
    </row>
    <row r="3221" s="2" customFormat="1" customHeight="1" spans="5:8">
      <c r="E3221" s="82"/>
      <c r="H3221" s="155"/>
    </row>
    <row r="3222" s="2" customFormat="1" customHeight="1" spans="5:8">
      <c r="E3222" s="82"/>
      <c r="H3222" s="155"/>
    </row>
    <row r="3223" s="2" customFormat="1" customHeight="1" spans="5:8">
      <c r="E3223" s="82"/>
      <c r="H3223" s="155"/>
    </row>
    <row r="3224" s="2" customFormat="1" customHeight="1" spans="5:8">
      <c r="E3224" s="82"/>
      <c r="H3224" s="155"/>
    </row>
    <row r="3225" s="2" customFormat="1" customHeight="1" spans="5:8">
      <c r="E3225" s="82"/>
      <c r="H3225" s="155"/>
    </row>
    <row r="3226" s="2" customFormat="1" customHeight="1" spans="5:8">
      <c r="E3226" s="82"/>
      <c r="H3226" s="155"/>
    </row>
    <row r="3227" s="2" customFormat="1" customHeight="1" spans="5:8">
      <c r="E3227" s="82"/>
      <c r="H3227" s="155"/>
    </row>
    <row r="3228" s="2" customFormat="1" customHeight="1" spans="5:8">
      <c r="E3228" s="82"/>
      <c r="H3228" s="155"/>
    </row>
    <row r="3229" s="2" customFormat="1" customHeight="1" spans="5:8">
      <c r="E3229" s="82"/>
      <c r="H3229" s="155"/>
    </row>
    <row r="3230" s="2" customFormat="1" customHeight="1" spans="5:8">
      <c r="E3230" s="82"/>
      <c r="H3230" s="155"/>
    </row>
    <row r="3231" s="2" customFormat="1" customHeight="1" spans="5:8">
      <c r="E3231" s="82"/>
      <c r="H3231" s="155"/>
    </row>
    <row r="3232" s="2" customFormat="1" customHeight="1" spans="5:8">
      <c r="E3232" s="82"/>
      <c r="H3232" s="155"/>
    </row>
    <row r="3233" s="2" customFormat="1" customHeight="1" spans="5:8">
      <c r="E3233" s="82"/>
      <c r="H3233" s="155"/>
    </row>
    <row r="3234" s="2" customFormat="1" customHeight="1" spans="5:8">
      <c r="E3234" s="82"/>
      <c r="H3234" s="155"/>
    </row>
    <row r="3235" s="2" customFormat="1" customHeight="1" spans="5:8">
      <c r="E3235" s="82"/>
      <c r="H3235" s="155"/>
    </row>
    <row r="3236" s="2" customFormat="1" customHeight="1" spans="5:8">
      <c r="E3236" s="82"/>
      <c r="H3236" s="155"/>
    </row>
    <row r="3237" s="2" customFormat="1" customHeight="1" spans="5:8">
      <c r="E3237" s="82"/>
      <c r="H3237" s="155"/>
    </row>
    <row r="3238" s="2" customFormat="1" customHeight="1" spans="5:8">
      <c r="E3238" s="82"/>
      <c r="H3238" s="155"/>
    </row>
    <row r="3239" s="2" customFormat="1" customHeight="1" spans="5:8">
      <c r="E3239" s="82"/>
      <c r="H3239" s="155"/>
    </row>
    <row r="3240" s="2" customFormat="1" customHeight="1" spans="5:8">
      <c r="E3240" s="82"/>
      <c r="H3240" s="155"/>
    </row>
    <row r="3241" s="2" customFormat="1" customHeight="1" spans="5:8">
      <c r="E3241" s="82"/>
      <c r="H3241" s="155"/>
    </row>
    <row r="3242" s="2" customFormat="1" customHeight="1" spans="5:8">
      <c r="E3242" s="82"/>
      <c r="H3242" s="155"/>
    </row>
    <row r="3243" s="2" customFormat="1" customHeight="1" spans="5:8">
      <c r="E3243" s="82"/>
      <c r="H3243" s="155"/>
    </row>
    <row r="3244" s="2" customFormat="1" customHeight="1" spans="5:8">
      <c r="E3244" s="82"/>
      <c r="H3244" s="155"/>
    </row>
    <row r="3245" s="2" customFormat="1" customHeight="1" spans="5:8">
      <c r="E3245" s="82"/>
      <c r="H3245" s="155"/>
    </row>
    <row r="3246" s="2" customFormat="1" customHeight="1" spans="5:8">
      <c r="E3246" s="82"/>
      <c r="H3246" s="155"/>
    </row>
    <row r="3247" s="2" customFormat="1" customHeight="1" spans="5:8">
      <c r="E3247" s="82"/>
      <c r="H3247" s="155"/>
    </row>
    <row r="3248" s="2" customFormat="1" customHeight="1" spans="5:8">
      <c r="E3248" s="82"/>
      <c r="H3248" s="155"/>
    </row>
    <row r="3249" s="2" customFormat="1" customHeight="1" spans="5:8">
      <c r="E3249" s="82"/>
      <c r="H3249" s="155"/>
    </row>
    <row r="3250" s="2" customFormat="1" customHeight="1" spans="5:8">
      <c r="E3250" s="82"/>
      <c r="H3250" s="155"/>
    </row>
    <row r="3251" s="2" customFormat="1" customHeight="1" spans="5:8">
      <c r="E3251" s="82"/>
      <c r="H3251" s="155"/>
    </row>
    <row r="3252" s="2" customFormat="1" customHeight="1" spans="5:8">
      <c r="E3252" s="82"/>
      <c r="H3252" s="155"/>
    </row>
    <row r="3253" s="2" customFormat="1" customHeight="1" spans="5:8">
      <c r="E3253" s="82"/>
      <c r="H3253" s="155"/>
    </row>
    <row r="3254" s="2" customFormat="1" customHeight="1" spans="5:8">
      <c r="E3254" s="82"/>
      <c r="H3254" s="155"/>
    </row>
    <row r="3255" s="2" customFormat="1" customHeight="1" spans="5:8">
      <c r="E3255" s="82"/>
      <c r="H3255" s="155"/>
    </row>
    <row r="3256" s="2" customFormat="1" customHeight="1" spans="5:8">
      <c r="E3256" s="82"/>
      <c r="H3256" s="155"/>
    </row>
    <row r="3257" s="2" customFormat="1" customHeight="1" spans="5:8">
      <c r="E3257" s="82"/>
      <c r="H3257" s="155"/>
    </row>
    <row r="3258" s="2" customFormat="1" customHeight="1" spans="5:8">
      <c r="E3258" s="82"/>
      <c r="H3258" s="155"/>
    </row>
    <row r="3259" s="2" customFormat="1" customHeight="1" spans="5:8">
      <c r="E3259" s="82"/>
      <c r="H3259" s="155"/>
    </row>
    <row r="3260" s="2" customFormat="1" customHeight="1" spans="5:8">
      <c r="E3260" s="82"/>
      <c r="H3260" s="155"/>
    </row>
    <row r="3261" s="2" customFormat="1" customHeight="1" spans="5:8">
      <c r="E3261" s="82"/>
      <c r="H3261" s="155"/>
    </row>
    <row r="3262" s="2" customFormat="1" customHeight="1" spans="5:8">
      <c r="E3262" s="82"/>
      <c r="H3262" s="155"/>
    </row>
    <row r="3263" s="2" customFormat="1" customHeight="1" spans="5:8">
      <c r="E3263" s="82"/>
      <c r="H3263" s="155"/>
    </row>
    <row r="3264" s="2" customFormat="1" customHeight="1" spans="5:8">
      <c r="E3264" s="82"/>
      <c r="H3264" s="155"/>
    </row>
    <row r="3265" s="2" customFormat="1" customHeight="1" spans="5:8">
      <c r="E3265" s="82"/>
      <c r="H3265" s="155"/>
    </row>
    <row r="3266" s="2" customFormat="1" customHeight="1" spans="5:8">
      <c r="E3266" s="82"/>
      <c r="H3266" s="155"/>
    </row>
    <row r="3267" s="2" customFormat="1" customHeight="1" spans="5:8">
      <c r="E3267" s="82"/>
      <c r="H3267" s="155"/>
    </row>
    <row r="3268" s="2" customFormat="1" customHeight="1" spans="5:8">
      <c r="E3268" s="82"/>
      <c r="H3268" s="155"/>
    </row>
    <row r="3269" s="2" customFormat="1" customHeight="1" spans="5:8">
      <c r="E3269" s="82"/>
      <c r="H3269" s="155"/>
    </row>
    <row r="3270" s="2" customFormat="1" customHeight="1" spans="5:8">
      <c r="E3270" s="82"/>
      <c r="H3270" s="155"/>
    </row>
    <row r="3271" s="2" customFormat="1" customHeight="1" spans="5:8">
      <c r="E3271" s="82"/>
      <c r="H3271" s="155"/>
    </row>
    <row r="3272" s="2" customFormat="1" customHeight="1" spans="5:8">
      <c r="E3272" s="82"/>
      <c r="H3272" s="155"/>
    </row>
    <row r="3273" s="2" customFormat="1" customHeight="1" spans="5:8">
      <c r="E3273" s="82"/>
      <c r="H3273" s="155"/>
    </row>
    <row r="3274" s="2" customFormat="1" customHeight="1" spans="5:8">
      <c r="E3274" s="82"/>
      <c r="H3274" s="155"/>
    </row>
    <row r="3275" s="2" customFormat="1" customHeight="1" spans="5:8">
      <c r="E3275" s="82"/>
      <c r="H3275" s="155"/>
    </row>
    <row r="3276" s="2" customFormat="1" customHeight="1" spans="5:8">
      <c r="E3276" s="82"/>
      <c r="H3276" s="155"/>
    </row>
    <row r="3277" s="2" customFormat="1" customHeight="1" spans="5:8">
      <c r="E3277" s="82"/>
      <c r="H3277" s="155"/>
    </row>
    <row r="3278" s="2" customFormat="1" customHeight="1" spans="5:8">
      <c r="E3278" s="82"/>
      <c r="H3278" s="155"/>
    </row>
    <row r="3279" s="2" customFormat="1" customHeight="1" spans="5:8">
      <c r="E3279" s="82"/>
      <c r="H3279" s="155"/>
    </row>
    <row r="3280" s="2" customFormat="1" customHeight="1" spans="5:8">
      <c r="E3280" s="82"/>
      <c r="H3280" s="155"/>
    </row>
    <row r="3281" s="2" customFormat="1" customHeight="1" spans="5:8">
      <c r="E3281" s="82"/>
      <c r="H3281" s="155"/>
    </row>
    <row r="3282" s="2" customFormat="1" customHeight="1" spans="5:8">
      <c r="E3282" s="82"/>
      <c r="H3282" s="155"/>
    </row>
    <row r="3283" s="2" customFormat="1" customHeight="1" spans="5:8">
      <c r="E3283" s="82"/>
      <c r="H3283" s="155"/>
    </row>
    <row r="3284" s="2" customFormat="1" customHeight="1" spans="5:8">
      <c r="E3284" s="82"/>
      <c r="H3284" s="155"/>
    </row>
    <row r="3285" s="2" customFormat="1" customHeight="1" spans="5:8">
      <c r="E3285" s="82"/>
      <c r="H3285" s="155"/>
    </row>
    <row r="3286" s="2" customFormat="1" customHeight="1" spans="5:8">
      <c r="E3286" s="82"/>
      <c r="H3286" s="155"/>
    </row>
    <row r="3287" s="2" customFormat="1" customHeight="1" spans="5:8">
      <c r="E3287" s="82"/>
      <c r="H3287" s="155"/>
    </row>
    <row r="3288" s="2" customFormat="1" customHeight="1" spans="5:8">
      <c r="E3288" s="82"/>
      <c r="H3288" s="155"/>
    </row>
    <row r="3289" s="2" customFormat="1" customHeight="1" spans="5:8">
      <c r="E3289" s="82"/>
      <c r="H3289" s="155"/>
    </row>
    <row r="3290" s="2" customFormat="1" customHeight="1" spans="5:8">
      <c r="E3290" s="82"/>
      <c r="H3290" s="155"/>
    </row>
    <row r="3291" s="2" customFormat="1" customHeight="1" spans="5:8">
      <c r="E3291" s="82"/>
      <c r="H3291" s="155"/>
    </row>
    <row r="3292" s="2" customFormat="1" customHeight="1" spans="5:8">
      <c r="E3292" s="82"/>
      <c r="H3292" s="155"/>
    </row>
    <row r="3293" s="2" customFormat="1" customHeight="1" spans="5:8">
      <c r="E3293" s="82"/>
      <c r="H3293" s="155"/>
    </row>
    <row r="3294" s="2" customFormat="1" customHeight="1" spans="5:8">
      <c r="E3294" s="82"/>
      <c r="H3294" s="155"/>
    </row>
    <row r="3295" s="2" customFormat="1" customHeight="1" spans="5:8">
      <c r="E3295" s="82"/>
      <c r="H3295" s="155"/>
    </row>
    <row r="3296" s="2" customFormat="1" customHeight="1" spans="5:8">
      <c r="E3296" s="82"/>
      <c r="H3296" s="155"/>
    </row>
    <row r="3297" s="2" customFormat="1" customHeight="1" spans="5:8">
      <c r="E3297" s="82"/>
      <c r="H3297" s="155"/>
    </row>
    <row r="3298" s="2" customFormat="1" customHeight="1" spans="5:8">
      <c r="E3298" s="82"/>
      <c r="H3298" s="155"/>
    </row>
    <row r="3299" s="2" customFormat="1" customHeight="1" spans="5:8">
      <c r="E3299" s="82"/>
      <c r="H3299" s="155"/>
    </row>
    <row r="3300" s="2" customFormat="1" customHeight="1" spans="5:8">
      <c r="E3300" s="82"/>
      <c r="H3300" s="155"/>
    </row>
    <row r="3301" s="2" customFormat="1" customHeight="1" spans="5:8">
      <c r="E3301" s="82"/>
      <c r="H3301" s="155"/>
    </row>
    <row r="3302" s="2" customFormat="1" customHeight="1" spans="5:8">
      <c r="E3302" s="82"/>
      <c r="H3302" s="155"/>
    </row>
    <row r="3303" s="2" customFormat="1" customHeight="1" spans="5:8">
      <c r="E3303" s="82"/>
      <c r="H3303" s="155"/>
    </row>
    <row r="3304" s="2" customFormat="1" customHeight="1" spans="5:8">
      <c r="E3304" s="82"/>
      <c r="H3304" s="155"/>
    </row>
    <row r="3305" s="2" customFormat="1" customHeight="1" spans="5:8">
      <c r="E3305" s="82"/>
      <c r="H3305" s="155"/>
    </row>
    <row r="3306" s="2" customFormat="1" customHeight="1" spans="5:8">
      <c r="E3306" s="82"/>
      <c r="H3306" s="155"/>
    </row>
    <row r="3307" s="2" customFormat="1" customHeight="1" spans="5:8">
      <c r="E3307" s="82"/>
      <c r="H3307" s="155"/>
    </row>
    <row r="3308" s="2" customFormat="1" customHeight="1" spans="5:8">
      <c r="E3308" s="82"/>
      <c r="H3308" s="155"/>
    </row>
    <row r="3309" s="2" customFormat="1" customHeight="1" spans="5:8">
      <c r="E3309" s="82"/>
      <c r="H3309" s="155"/>
    </row>
    <row r="3310" s="2" customFormat="1" customHeight="1" spans="5:8">
      <c r="E3310" s="82"/>
      <c r="H3310" s="155"/>
    </row>
    <row r="3311" s="2" customFormat="1" customHeight="1" spans="5:8">
      <c r="E3311" s="82"/>
      <c r="H3311" s="155"/>
    </row>
    <row r="3312" s="2" customFormat="1" customHeight="1" spans="5:8">
      <c r="E3312" s="82"/>
      <c r="H3312" s="155"/>
    </row>
    <row r="3313" s="2" customFormat="1" customHeight="1" spans="5:8">
      <c r="E3313" s="82"/>
      <c r="H3313" s="155"/>
    </row>
    <row r="3314" s="2" customFormat="1" customHeight="1" spans="5:8">
      <c r="E3314" s="82"/>
      <c r="H3314" s="155"/>
    </row>
    <row r="3315" s="2" customFormat="1" customHeight="1" spans="5:8">
      <c r="E3315" s="82"/>
      <c r="H3315" s="155"/>
    </row>
    <row r="3316" s="2" customFormat="1" customHeight="1" spans="5:8">
      <c r="E3316" s="82"/>
      <c r="H3316" s="155"/>
    </row>
    <row r="3317" s="2" customFormat="1" customHeight="1" spans="5:8">
      <c r="E3317" s="82"/>
      <c r="H3317" s="155"/>
    </row>
    <row r="3318" s="2" customFormat="1" customHeight="1" spans="5:8">
      <c r="E3318" s="82"/>
      <c r="H3318" s="155"/>
    </row>
    <row r="3319" s="2" customFormat="1" customHeight="1" spans="5:8">
      <c r="E3319" s="82"/>
      <c r="H3319" s="155"/>
    </row>
    <row r="3320" s="2" customFormat="1" customHeight="1" spans="5:8">
      <c r="E3320" s="82"/>
      <c r="H3320" s="155"/>
    </row>
    <row r="3321" s="2" customFormat="1" customHeight="1" spans="5:8">
      <c r="E3321" s="82"/>
      <c r="H3321" s="155"/>
    </row>
    <row r="3322" s="2" customFormat="1" customHeight="1" spans="5:8">
      <c r="E3322" s="82"/>
      <c r="H3322" s="155"/>
    </row>
    <row r="3323" s="2" customFormat="1" customHeight="1" spans="5:8">
      <c r="E3323" s="82"/>
      <c r="H3323" s="155"/>
    </row>
    <row r="3324" s="2" customFormat="1" customHeight="1" spans="5:8">
      <c r="E3324" s="82"/>
      <c r="H3324" s="155"/>
    </row>
    <row r="3325" s="2" customFormat="1" customHeight="1" spans="5:8">
      <c r="E3325" s="82"/>
      <c r="H3325" s="155"/>
    </row>
    <row r="3326" s="2" customFormat="1" customHeight="1" spans="5:8">
      <c r="E3326" s="82"/>
      <c r="H3326" s="155"/>
    </row>
    <row r="3327" s="2" customFormat="1" customHeight="1" spans="5:8">
      <c r="E3327" s="82"/>
      <c r="H3327" s="155"/>
    </row>
    <row r="3328" s="2" customFormat="1" customHeight="1" spans="5:8">
      <c r="E3328" s="82"/>
      <c r="H3328" s="155"/>
    </row>
    <row r="3329" s="2" customFormat="1" customHeight="1" spans="5:8">
      <c r="E3329" s="82"/>
      <c r="H3329" s="155"/>
    </row>
    <row r="3330" s="2" customFormat="1" customHeight="1" spans="5:8">
      <c r="E3330" s="82"/>
      <c r="H3330" s="155"/>
    </row>
    <row r="3331" s="2" customFormat="1" customHeight="1" spans="5:8">
      <c r="E3331" s="82"/>
      <c r="H3331" s="155"/>
    </row>
    <row r="3332" s="2" customFormat="1" customHeight="1" spans="5:8">
      <c r="E3332" s="82"/>
      <c r="H3332" s="155"/>
    </row>
    <row r="3333" s="2" customFormat="1" customHeight="1" spans="5:8">
      <c r="E3333" s="82"/>
      <c r="H3333" s="155"/>
    </row>
    <row r="3334" s="2" customFormat="1" customHeight="1" spans="5:8">
      <c r="E3334" s="82"/>
      <c r="H3334" s="155"/>
    </row>
    <row r="3335" s="2" customFormat="1" customHeight="1" spans="5:8">
      <c r="E3335" s="82"/>
      <c r="H3335" s="155"/>
    </row>
    <row r="3336" s="2" customFormat="1" customHeight="1" spans="5:8">
      <c r="E3336" s="82"/>
      <c r="H3336" s="155"/>
    </row>
    <row r="3337" s="2" customFormat="1" customHeight="1" spans="5:8">
      <c r="E3337" s="82"/>
      <c r="H3337" s="155"/>
    </row>
    <row r="3338" s="2" customFormat="1" customHeight="1" spans="5:8">
      <c r="E3338" s="82"/>
      <c r="H3338" s="155"/>
    </row>
    <row r="3339" s="2" customFormat="1" customHeight="1" spans="5:8">
      <c r="E3339" s="82"/>
      <c r="H3339" s="155"/>
    </row>
    <row r="3340" s="2" customFormat="1" customHeight="1" spans="5:8">
      <c r="E3340" s="82"/>
      <c r="H3340" s="155"/>
    </row>
    <row r="3341" s="2" customFormat="1" customHeight="1" spans="5:8">
      <c r="E3341" s="82"/>
      <c r="H3341" s="155"/>
    </row>
    <row r="3342" s="2" customFormat="1" customHeight="1" spans="5:8">
      <c r="E3342" s="82"/>
      <c r="H3342" s="155"/>
    </row>
    <row r="3343" s="2" customFormat="1" customHeight="1" spans="5:8">
      <c r="E3343" s="82"/>
      <c r="H3343" s="155"/>
    </row>
    <row r="3344" s="2" customFormat="1" customHeight="1" spans="5:8">
      <c r="E3344" s="82"/>
      <c r="H3344" s="155"/>
    </row>
    <row r="3345" s="2" customFormat="1" customHeight="1" spans="5:8">
      <c r="E3345" s="82"/>
      <c r="H3345" s="155"/>
    </row>
    <row r="3346" s="2" customFormat="1" customHeight="1" spans="5:8">
      <c r="E3346" s="82"/>
      <c r="H3346" s="155"/>
    </row>
    <row r="3347" s="2" customFormat="1" customHeight="1" spans="5:8">
      <c r="E3347" s="82"/>
      <c r="H3347" s="155"/>
    </row>
    <row r="3348" s="2" customFormat="1" customHeight="1" spans="5:8">
      <c r="E3348" s="82"/>
      <c r="H3348" s="155"/>
    </row>
    <row r="3349" s="2" customFormat="1" customHeight="1" spans="5:8">
      <c r="E3349" s="82"/>
      <c r="H3349" s="155"/>
    </row>
    <row r="3350" s="2" customFormat="1" customHeight="1" spans="5:8">
      <c r="E3350" s="82"/>
      <c r="H3350" s="155"/>
    </row>
    <row r="3351" s="2" customFormat="1" customHeight="1" spans="5:8">
      <c r="E3351" s="82"/>
      <c r="H3351" s="155"/>
    </row>
    <row r="3352" s="2" customFormat="1" customHeight="1" spans="5:8">
      <c r="E3352" s="82"/>
      <c r="H3352" s="155"/>
    </row>
    <row r="3353" s="2" customFormat="1" customHeight="1" spans="5:8">
      <c r="E3353" s="82"/>
      <c r="H3353" s="155"/>
    </row>
    <row r="3354" s="2" customFormat="1" customHeight="1" spans="5:8">
      <c r="E3354" s="82"/>
      <c r="H3354" s="155"/>
    </row>
    <row r="3355" s="2" customFormat="1" customHeight="1" spans="5:8">
      <c r="E3355" s="82"/>
      <c r="H3355" s="155"/>
    </row>
    <row r="3356" s="2" customFormat="1" customHeight="1" spans="5:8">
      <c r="E3356" s="82"/>
      <c r="H3356" s="155"/>
    </row>
    <row r="3357" s="2" customFormat="1" customHeight="1" spans="5:8">
      <c r="E3357" s="82"/>
      <c r="H3357" s="155"/>
    </row>
    <row r="3358" s="2" customFormat="1" customHeight="1" spans="5:8">
      <c r="E3358" s="82"/>
      <c r="H3358" s="155"/>
    </row>
    <row r="3359" s="2" customFormat="1" customHeight="1" spans="5:8">
      <c r="E3359" s="82"/>
      <c r="H3359" s="155"/>
    </row>
    <row r="3360" s="2" customFormat="1" customHeight="1" spans="5:8">
      <c r="E3360" s="82"/>
      <c r="H3360" s="155"/>
    </row>
    <row r="3361" s="2" customFormat="1" customHeight="1" spans="5:8">
      <c r="E3361" s="82"/>
      <c r="H3361" s="155"/>
    </row>
    <row r="3362" s="2" customFormat="1" customHeight="1" spans="5:8">
      <c r="E3362" s="82"/>
      <c r="H3362" s="155"/>
    </row>
    <row r="3363" s="2" customFormat="1" customHeight="1" spans="5:8">
      <c r="E3363" s="82"/>
      <c r="H3363" s="155"/>
    </row>
    <row r="3364" s="2" customFormat="1" customHeight="1" spans="5:8">
      <c r="E3364" s="82"/>
      <c r="H3364" s="155"/>
    </row>
    <row r="3365" s="2" customFormat="1" customHeight="1" spans="5:8">
      <c r="E3365" s="82"/>
      <c r="H3365" s="155"/>
    </row>
    <row r="3366" s="2" customFormat="1" customHeight="1" spans="5:8">
      <c r="E3366" s="82"/>
      <c r="H3366" s="155"/>
    </row>
    <row r="3367" s="2" customFormat="1" customHeight="1" spans="5:8">
      <c r="E3367" s="82"/>
      <c r="H3367" s="155"/>
    </row>
    <row r="3368" s="2" customFormat="1" customHeight="1" spans="5:8">
      <c r="E3368" s="82"/>
      <c r="H3368" s="155"/>
    </row>
    <row r="3369" s="2" customFormat="1" customHeight="1" spans="5:8">
      <c r="E3369" s="82"/>
      <c r="H3369" s="155"/>
    </row>
    <row r="3370" s="2" customFormat="1" customHeight="1" spans="5:8">
      <c r="E3370" s="82"/>
      <c r="H3370" s="155"/>
    </row>
    <row r="3371" s="2" customFormat="1" customHeight="1" spans="5:8">
      <c r="E3371" s="82"/>
      <c r="H3371" s="155"/>
    </row>
    <row r="3372" s="2" customFormat="1" customHeight="1" spans="5:8">
      <c r="E3372" s="82"/>
      <c r="H3372" s="155"/>
    </row>
    <row r="3373" s="2" customFormat="1" customHeight="1" spans="5:8">
      <c r="E3373" s="82"/>
      <c r="H3373" s="155"/>
    </row>
    <row r="3374" s="2" customFormat="1" customHeight="1" spans="5:8">
      <c r="E3374" s="82"/>
      <c r="H3374" s="155"/>
    </row>
    <row r="3375" s="2" customFormat="1" customHeight="1" spans="5:8">
      <c r="E3375" s="82"/>
      <c r="H3375" s="155"/>
    </row>
    <row r="3376" s="2" customFormat="1" customHeight="1" spans="5:8">
      <c r="E3376" s="82"/>
      <c r="H3376" s="155"/>
    </row>
    <row r="3377" s="2" customFormat="1" customHeight="1" spans="5:8">
      <c r="E3377" s="82"/>
      <c r="H3377" s="155"/>
    </row>
    <row r="3378" s="2" customFormat="1" customHeight="1" spans="5:8">
      <c r="E3378" s="82"/>
      <c r="H3378" s="155"/>
    </row>
    <row r="3379" s="2" customFormat="1" customHeight="1" spans="5:8">
      <c r="E3379" s="82"/>
      <c r="H3379" s="155"/>
    </row>
    <row r="3380" s="2" customFormat="1" customHeight="1" spans="5:8">
      <c r="E3380" s="82"/>
      <c r="H3380" s="155"/>
    </row>
    <row r="3381" s="2" customFormat="1" customHeight="1" spans="5:8">
      <c r="E3381" s="82"/>
      <c r="H3381" s="155"/>
    </row>
    <row r="3382" s="2" customFormat="1" customHeight="1" spans="5:8">
      <c r="E3382" s="82"/>
      <c r="H3382" s="155"/>
    </row>
    <row r="3383" s="2" customFormat="1" customHeight="1" spans="5:8">
      <c r="E3383" s="82"/>
      <c r="H3383" s="155"/>
    </row>
    <row r="3384" s="2" customFormat="1" customHeight="1" spans="5:8">
      <c r="E3384" s="82"/>
      <c r="H3384" s="155"/>
    </row>
    <row r="3385" s="2" customFormat="1" customHeight="1" spans="5:8">
      <c r="E3385" s="82"/>
      <c r="H3385" s="155"/>
    </row>
    <row r="3386" s="2" customFormat="1" customHeight="1" spans="5:8">
      <c r="E3386" s="82"/>
      <c r="H3386" s="155"/>
    </row>
    <row r="3387" s="2" customFormat="1" customHeight="1" spans="5:8">
      <c r="E3387" s="82"/>
      <c r="H3387" s="155"/>
    </row>
    <row r="3388" s="2" customFormat="1" customHeight="1" spans="5:8">
      <c r="E3388" s="82"/>
      <c r="H3388" s="155"/>
    </row>
    <row r="3389" s="2" customFormat="1" customHeight="1" spans="5:8">
      <c r="E3389" s="82"/>
      <c r="H3389" s="155"/>
    </row>
    <row r="3390" s="2" customFormat="1" customHeight="1" spans="5:8">
      <c r="E3390" s="82"/>
      <c r="H3390" s="155"/>
    </row>
    <row r="3391" s="2" customFormat="1" customHeight="1" spans="5:8">
      <c r="E3391" s="82"/>
      <c r="H3391" s="155"/>
    </row>
    <row r="3392" s="2" customFormat="1" customHeight="1" spans="5:8">
      <c r="E3392" s="82"/>
      <c r="H3392" s="155"/>
    </row>
    <row r="3393" s="2" customFormat="1" customHeight="1" spans="5:8">
      <c r="E3393" s="82"/>
      <c r="H3393" s="155"/>
    </row>
    <row r="3394" s="2" customFormat="1" customHeight="1" spans="5:8">
      <c r="E3394" s="82"/>
      <c r="H3394" s="155"/>
    </row>
    <row r="3395" s="2" customFormat="1" customHeight="1" spans="5:8">
      <c r="E3395" s="82"/>
      <c r="H3395" s="155"/>
    </row>
    <row r="3396" s="2" customFormat="1" customHeight="1" spans="5:8">
      <c r="E3396" s="82"/>
      <c r="H3396" s="155"/>
    </row>
    <row r="3397" s="2" customFormat="1" customHeight="1" spans="5:8">
      <c r="E3397" s="82"/>
      <c r="H3397" s="155"/>
    </row>
    <row r="3398" s="2" customFormat="1" customHeight="1" spans="5:8">
      <c r="E3398" s="82"/>
      <c r="H3398" s="155"/>
    </row>
    <row r="3399" s="2" customFormat="1" customHeight="1" spans="5:8">
      <c r="E3399" s="82"/>
      <c r="H3399" s="155"/>
    </row>
    <row r="3400" s="2" customFormat="1" customHeight="1" spans="5:8">
      <c r="E3400" s="82"/>
      <c r="H3400" s="155"/>
    </row>
    <row r="3401" s="2" customFormat="1" customHeight="1" spans="5:8">
      <c r="E3401" s="82"/>
      <c r="H3401" s="155"/>
    </row>
    <row r="3402" s="2" customFormat="1" customHeight="1" spans="5:8">
      <c r="E3402" s="82"/>
      <c r="H3402" s="155"/>
    </row>
    <row r="3403" s="2" customFormat="1" customHeight="1" spans="5:8">
      <c r="E3403" s="82"/>
      <c r="H3403" s="155"/>
    </row>
    <row r="3404" s="2" customFormat="1" customHeight="1" spans="5:8">
      <c r="E3404" s="82"/>
      <c r="H3404" s="155"/>
    </row>
    <row r="3405" s="2" customFormat="1" customHeight="1" spans="5:8">
      <c r="E3405" s="82"/>
      <c r="H3405" s="155"/>
    </row>
    <row r="3406" s="2" customFormat="1" customHeight="1" spans="5:8">
      <c r="E3406" s="82"/>
      <c r="H3406" s="155"/>
    </row>
    <row r="3407" s="2" customFormat="1" customHeight="1" spans="5:8">
      <c r="E3407" s="82"/>
      <c r="H3407" s="155"/>
    </row>
    <row r="3408" s="2" customFormat="1" customHeight="1" spans="5:8">
      <c r="E3408" s="82"/>
      <c r="H3408" s="155"/>
    </row>
    <row r="3409" s="2" customFormat="1" customHeight="1" spans="5:8">
      <c r="E3409" s="82"/>
      <c r="H3409" s="155"/>
    </row>
    <row r="3410" s="2" customFormat="1" customHeight="1" spans="5:8">
      <c r="E3410" s="82"/>
      <c r="H3410" s="155"/>
    </row>
    <row r="3411" s="2" customFormat="1" customHeight="1" spans="5:8">
      <c r="E3411" s="82"/>
      <c r="H3411" s="155"/>
    </row>
    <row r="3412" s="2" customFormat="1" customHeight="1" spans="5:8">
      <c r="E3412" s="82"/>
      <c r="H3412" s="155"/>
    </row>
    <row r="3413" s="2" customFormat="1" customHeight="1" spans="5:8">
      <c r="E3413" s="82"/>
      <c r="H3413" s="155"/>
    </row>
    <row r="3414" s="2" customFormat="1" customHeight="1" spans="5:8">
      <c r="E3414" s="82"/>
      <c r="H3414" s="155"/>
    </row>
    <row r="3415" s="2" customFormat="1" customHeight="1" spans="5:8">
      <c r="E3415" s="82"/>
      <c r="H3415" s="155"/>
    </row>
    <row r="3416" s="2" customFormat="1" customHeight="1" spans="5:8">
      <c r="E3416" s="82"/>
      <c r="H3416" s="155"/>
    </row>
    <row r="3417" s="2" customFormat="1" customHeight="1" spans="5:8">
      <c r="E3417" s="82"/>
      <c r="H3417" s="155"/>
    </row>
    <row r="3418" s="2" customFormat="1" customHeight="1" spans="5:8">
      <c r="E3418" s="82"/>
      <c r="H3418" s="155"/>
    </row>
    <row r="3419" s="2" customFormat="1" customHeight="1" spans="5:8">
      <c r="E3419" s="82"/>
      <c r="H3419" s="155"/>
    </row>
    <row r="3420" s="2" customFormat="1" customHeight="1" spans="5:8">
      <c r="E3420" s="82"/>
      <c r="H3420" s="155"/>
    </row>
    <row r="3421" s="2" customFormat="1" customHeight="1" spans="5:8">
      <c r="E3421" s="82"/>
      <c r="H3421" s="155"/>
    </row>
    <row r="3422" s="2" customFormat="1" customHeight="1" spans="5:8">
      <c r="E3422" s="82"/>
      <c r="H3422" s="155"/>
    </row>
    <row r="3423" s="2" customFormat="1" customHeight="1" spans="5:8">
      <c r="E3423" s="82"/>
      <c r="H3423" s="155"/>
    </row>
    <row r="3424" s="2" customFormat="1" customHeight="1" spans="5:8">
      <c r="E3424" s="82"/>
      <c r="H3424" s="155"/>
    </row>
    <row r="3425" s="2" customFormat="1" customHeight="1" spans="5:8">
      <c r="E3425" s="82"/>
      <c r="H3425" s="155"/>
    </row>
    <row r="3426" s="2" customFormat="1" customHeight="1" spans="5:8">
      <c r="E3426" s="82"/>
      <c r="H3426" s="155"/>
    </row>
    <row r="3427" s="2" customFormat="1" customHeight="1" spans="5:8">
      <c r="E3427" s="82"/>
      <c r="H3427" s="155"/>
    </row>
    <row r="3428" s="2" customFormat="1" customHeight="1" spans="5:8">
      <c r="E3428" s="82"/>
      <c r="H3428" s="155"/>
    </row>
    <row r="3429" s="2" customFormat="1" customHeight="1" spans="5:8">
      <c r="E3429" s="82"/>
      <c r="H3429" s="155"/>
    </row>
    <row r="3430" s="2" customFormat="1" customHeight="1" spans="5:8">
      <c r="E3430" s="82"/>
      <c r="H3430" s="155"/>
    </row>
    <row r="3431" s="2" customFormat="1" customHeight="1" spans="5:8">
      <c r="E3431" s="82"/>
      <c r="H3431" s="155"/>
    </row>
    <row r="3432" s="2" customFormat="1" customHeight="1" spans="5:8">
      <c r="E3432" s="82"/>
      <c r="H3432" s="155"/>
    </row>
    <row r="3433" s="2" customFormat="1" customHeight="1" spans="5:8">
      <c r="E3433" s="82"/>
      <c r="H3433" s="155"/>
    </row>
    <row r="3434" s="2" customFormat="1" customHeight="1" spans="5:8">
      <c r="E3434" s="82"/>
      <c r="H3434" s="155"/>
    </row>
    <row r="3435" s="2" customFormat="1" customHeight="1" spans="5:8">
      <c r="E3435" s="82"/>
      <c r="H3435" s="155"/>
    </row>
    <row r="3436" s="2" customFormat="1" customHeight="1" spans="5:8">
      <c r="E3436" s="82"/>
      <c r="H3436" s="155"/>
    </row>
    <row r="3437" s="2" customFormat="1" customHeight="1" spans="5:8">
      <c r="E3437" s="82"/>
      <c r="H3437" s="155"/>
    </row>
    <row r="3438" s="2" customFormat="1" customHeight="1" spans="5:8">
      <c r="E3438" s="82"/>
      <c r="H3438" s="155"/>
    </row>
    <row r="3439" s="2" customFormat="1" customHeight="1" spans="5:8">
      <c r="E3439" s="82"/>
      <c r="H3439" s="155"/>
    </row>
    <row r="3440" s="2" customFormat="1" customHeight="1" spans="5:8">
      <c r="E3440" s="82"/>
      <c r="H3440" s="155"/>
    </row>
    <row r="3441" s="2" customFormat="1" customHeight="1" spans="5:8">
      <c r="E3441" s="82"/>
      <c r="H3441" s="155"/>
    </row>
    <row r="3442" s="2" customFormat="1" customHeight="1" spans="5:8">
      <c r="E3442" s="82"/>
      <c r="H3442" s="155"/>
    </row>
    <row r="3443" s="2" customFormat="1" customHeight="1" spans="5:8">
      <c r="E3443" s="82"/>
      <c r="H3443" s="155"/>
    </row>
    <row r="3444" s="2" customFormat="1" customHeight="1" spans="5:8">
      <c r="E3444" s="82"/>
      <c r="H3444" s="155"/>
    </row>
    <row r="3445" s="2" customFormat="1" customHeight="1" spans="5:8">
      <c r="E3445" s="82"/>
      <c r="H3445" s="155"/>
    </row>
    <row r="3446" s="2" customFormat="1" customHeight="1" spans="5:8">
      <c r="E3446" s="82"/>
      <c r="H3446" s="155"/>
    </row>
    <row r="3447" s="2" customFormat="1" customHeight="1" spans="5:8">
      <c r="E3447" s="82"/>
      <c r="H3447" s="155"/>
    </row>
    <row r="3448" s="2" customFormat="1" customHeight="1" spans="5:8">
      <c r="E3448" s="82"/>
      <c r="H3448" s="155"/>
    </row>
    <row r="3449" s="2" customFormat="1" customHeight="1" spans="5:8">
      <c r="E3449" s="82"/>
      <c r="H3449" s="155"/>
    </row>
    <row r="3450" s="2" customFormat="1" customHeight="1" spans="5:8">
      <c r="E3450" s="82"/>
      <c r="H3450" s="155"/>
    </row>
    <row r="3451" s="2" customFormat="1" customHeight="1" spans="5:8">
      <c r="E3451" s="82"/>
      <c r="H3451" s="155"/>
    </row>
    <row r="3452" s="2" customFormat="1" customHeight="1" spans="5:8">
      <c r="E3452" s="82"/>
      <c r="H3452" s="155"/>
    </row>
    <row r="3453" s="2" customFormat="1" customHeight="1" spans="5:8">
      <c r="E3453" s="82"/>
      <c r="H3453" s="155"/>
    </row>
    <row r="3454" s="2" customFormat="1" customHeight="1" spans="5:8">
      <c r="E3454" s="82"/>
      <c r="H3454" s="155"/>
    </row>
    <row r="3455" s="2" customFormat="1" customHeight="1" spans="5:8">
      <c r="E3455" s="82"/>
      <c r="H3455" s="155"/>
    </row>
    <row r="3456" s="2" customFormat="1" customHeight="1" spans="5:8">
      <c r="E3456" s="82"/>
      <c r="H3456" s="155"/>
    </row>
    <row r="3457" s="2" customFormat="1" customHeight="1" spans="5:8">
      <c r="E3457" s="82"/>
      <c r="H3457" s="155"/>
    </row>
    <row r="3458" s="2" customFormat="1" customHeight="1" spans="5:8">
      <c r="E3458" s="82"/>
      <c r="H3458" s="155"/>
    </row>
    <row r="3459" s="2" customFormat="1" customHeight="1" spans="5:8">
      <c r="E3459" s="82"/>
      <c r="H3459" s="155"/>
    </row>
    <row r="3460" s="2" customFormat="1" customHeight="1" spans="5:8">
      <c r="E3460" s="82"/>
      <c r="H3460" s="155"/>
    </row>
    <row r="3461" s="2" customFormat="1" customHeight="1" spans="5:8">
      <c r="E3461" s="82"/>
      <c r="H3461" s="155"/>
    </row>
    <row r="3462" s="2" customFormat="1" customHeight="1" spans="5:8">
      <c r="E3462" s="82"/>
      <c r="H3462" s="155"/>
    </row>
    <row r="3463" s="2" customFormat="1" customHeight="1" spans="5:8">
      <c r="E3463" s="82"/>
      <c r="H3463" s="155"/>
    </row>
    <row r="3464" s="2" customFormat="1" customHeight="1" spans="5:8">
      <c r="E3464" s="82"/>
      <c r="H3464" s="155"/>
    </row>
    <row r="3465" s="2" customFormat="1" customHeight="1" spans="5:8">
      <c r="E3465" s="82"/>
      <c r="H3465" s="155"/>
    </row>
    <row r="3466" s="2" customFormat="1" customHeight="1" spans="5:8">
      <c r="E3466" s="82"/>
      <c r="H3466" s="155"/>
    </row>
    <row r="3467" s="2" customFormat="1" customHeight="1" spans="5:8">
      <c r="E3467" s="82"/>
      <c r="H3467" s="155"/>
    </row>
    <row r="3468" s="2" customFormat="1" customHeight="1" spans="5:8">
      <c r="E3468" s="82"/>
      <c r="H3468" s="155"/>
    </row>
    <row r="3469" s="2" customFormat="1" customHeight="1" spans="5:8">
      <c r="E3469" s="82"/>
      <c r="H3469" s="155"/>
    </row>
    <row r="3470" s="2" customFormat="1" customHeight="1" spans="5:8">
      <c r="E3470" s="82"/>
      <c r="H3470" s="155"/>
    </row>
    <row r="3471" s="2" customFormat="1" customHeight="1" spans="5:8">
      <c r="E3471" s="82"/>
      <c r="H3471" s="155"/>
    </row>
    <row r="3472" s="2" customFormat="1" customHeight="1" spans="5:8">
      <c r="E3472" s="82"/>
      <c r="H3472" s="155"/>
    </row>
    <row r="3473" s="2" customFormat="1" customHeight="1" spans="5:8">
      <c r="E3473" s="82"/>
      <c r="H3473" s="155"/>
    </row>
    <row r="3474" s="2" customFormat="1" customHeight="1" spans="5:8">
      <c r="E3474" s="82"/>
      <c r="H3474" s="155"/>
    </row>
    <row r="3475" s="2" customFormat="1" customHeight="1" spans="5:8">
      <c r="E3475" s="82"/>
      <c r="H3475" s="155"/>
    </row>
    <row r="3476" s="2" customFormat="1" customHeight="1" spans="5:8">
      <c r="E3476" s="82"/>
      <c r="H3476" s="155"/>
    </row>
    <row r="3477" s="2" customFormat="1" customHeight="1" spans="5:8">
      <c r="E3477" s="82"/>
      <c r="H3477" s="155"/>
    </row>
    <row r="3478" s="2" customFormat="1" customHeight="1" spans="5:8">
      <c r="E3478" s="82"/>
      <c r="H3478" s="155"/>
    </row>
    <row r="3479" s="2" customFormat="1" customHeight="1" spans="5:8">
      <c r="E3479" s="82"/>
      <c r="H3479" s="155"/>
    </row>
    <row r="3480" s="2" customFormat="1" customHeight="1" spans="5:8">
      <c r="E3480" s="82"/>
      <c r="H3480" s="155"/>
    </row>
    <row r="3481" s="2" customFormat="1" customHeight="1" spans="5:8">
      <c r="E3481" s="82"/>
      <c r="H3481" s="155"/>
    </row>
    <row r="3482" s="2" customFormat="1" customHeight="1" spans="5:8">
      <c r="E3482" s="82"/>
      <c r="H3482" s="155"/>
    </row>
    <row r="3483" s="2" customFormat="1" customHeight="1" spans="5:8">
      <c r="E3483" s="82"/>
      <c r="H3483" s="155"/>
    </row>
    <row r="3484" s="2" customFormat="1" customHeight="1" spans="5:8">
      <c r="E3484" s="82"/>
      <c r="H3484" s="155"/>
    </row>
    <row r="3485" s="2" customFormat="1" customHeight="1" spans="5:8">
      <c r="E3485" s="82"/>
      <c r="H3485" s="155"/>
    </row>
    <row r="3486" s="2" customFormat="1" customHeight="1" spans="5:8">
      <c r="E3486" s="82"/>
      <c r="H3486" s="155"/>
    </row>
    <row r="3487" s="2" customFormat="1" customHeight="1" spans="5:8">
      <c r="E3487" s="82"/>
      <c r="H3487" s="155"/>
    </row>
    <row r="3488" s="2" customFormat="1" customHeight="1" spans="5:8">
      <c r="E3488" s="82"/>
      <c r="H3488" s="155"/>
    </row>
    <row r="3489" s="2" customFormat="1" customHeight="1" spans="5:8">
      <c r="E3489" s="82"/>
      <c r="H3489" s="155"/>
    </row>
    <row r="3490" s="2" customFormat="1" customHeight="1" spans="5:8">
      <c r="E3490" s="82"/>
      <c r="H3490" s="155"/>
    </row>
    <row r="3491" s="2" customFormat="1" customHeight="1" spans="5:8">
      <c r="E3491" s="82"/>
      <c r="H3491" s="155"/>
    </row>
    <row r="3492" s="2" customFormat="1" customHeight="1" spans="5:8">
      <c r="E3492" s="82"/>
      <c r="H3492" s="155"/>
    </row>
    <row r="3493" s="2" customFormat="1" customHeight="1" spans="5:8">
      <c r="E3493" s="82"/>
      <c r="H3493" s="155"/>
    </row>
    <row r="3494" s="2" customFormat="1" customHeight="1" spans="5:8">
      <c r="E3494" s="82"/>
      <c r="H3494" s="155"/>
    </row>
    <row r="3495" s="2" customFormat="1" customHeight="1" spans="5:8">
      <c r="E3495" s="82"/>
      <c r="H3495" s="155"/>
    </row>
    <row r="3496" s="2" customFormat="1" customHeight="1" spans="5:8">
      <c r="E3496" s="82"/>
      <c r="H3496" s="155"/>
    </row>
    <row r="3497" s="2" customFormat="1" customHeight="1" spans="5:8">
      <c r="E3497" s="82"/>
      <c r="H3497" s="155"/>
    </row>
    <row r="3498" s="2" customFormat="1" customHeight="1" spans="5:8">
      <c r="E3498" s="82"/>
      <c r="H3498" s="155"/>
    </row>
    <row r="3499" s="2" customFormat="1" customHeight="1" spans="5:8">
      <c r="E3499" s="82"/>
      <c r="H3499" s="155"/>
    </row>
    <row r="3500" s="2" customFormat="1" customHeight="1" spans="5:8">
      <c r="E3500" s="82"/>
      <c r="H3500" s="155"/>
    </row>
    <row r="3501" s="2" customFormat="1" customHeight="1" spans="5:8">
      <c r="E3501" s="82"/>
      <c r="H3501" s="155"/>
    </row>
    <row r="3502" s="2" customFormat="1" customHeight="1" spans="5:8">
      <c r="E3502" s="82"/>
      <c r="H3502" s="155"/>
    </row>
    <row r="3503" s="2" customFormat="1" customHeight="1" spans="5:8">
      <c r="E3503" s="82"/>
      <c r="H3503" s="155"/>
    </row>
    <row r="3504" s="2" customFormat="1" customHeight="1" spans="5:8">
      <c r="E3504" s="82"/>
      <c r="H3504" s="155"/>
    </row>
    <row r="3505" s="2" customFormat="1" customHeight="1" spans="5:8">
      <c r="E3505" s="82"/>
      <c r="H3505" s="155"/>
    </row>
    <row r="3506" s="2" customFormat="1" customHeight="1" spans="5:8">
      <c r="E3506" s="82"/>
      <c r="H3506" s="155"/>
    </row>
    <row r="3507" s="2" customFormat="1" customHeight="1" spans="5:8">
      <c r="E3507" s="82"/>
      <c r="H3507" s="155"/>
    </row>
    <row r="3508" s="2" customFormat="1" customHeight="1" spans="5:8">
      <c r="E3508" s="82"/>
      <c r="H3508" s="155"/>
    </row>
    <row r="3509" s="2" customFormat="1" customHeight="1" spans="5:8">
      <c r="E3509" s="82"/>
      <c r="H3509" s="155"/>
    </row>
    <row r="3510" s="2" customFormat="1" customHeight="1" spans="5:8">
      <c r="E3510" s="82"/>
      <c r="H3510" s="155"/>
    </row>
    <row r="3511" s="2" customFormat="1" customHeight="1" spans="5:8">
      <c r="E3511" s="82"/>
      <c r="H3511" s="155"/>
    </row>
    <row r="3512" s="2" customFormat="1" customHeight="1" spans="5:8">
      <c r="E3512" s="82"/>
      <c r="H3512" s="155"/>
    </row>
    <row r="3513" s="2" customFormat="1" customHeight="1" spans="5:8">
      <c r="E3513" s="82"/>
      <c r="H3513" s="155"/>
    </row>
    <row r="3514" s="2" customFormat="1" customHeight="1" spans="5:8">
      <c r="E3514" s="82"/>
      <c r="H3514" s="155"/>
    </row>
    <row r="3515" s="2" customFormat="1" customHeight="1" spans="5:8">
      <c r="E3515" s="82"/>
      <c r="H3515" s="155"/>
    </row>
    <row r="3516" s="2" customFormat="1" customHeight="1" spans="5:8">
      <c r="E3516" s="82"/>
      <c r="H3516" s="155"/>
    </row>
    <row r="3517" s="2" customFormat="1" customHeight="1" spans="5:8">
      <c r="E3517" s="82"/>
      <c r="H3517" s="155"/>
    </row>
    <row r="3518" s="2" customFormat="1" customHeight="1" spans="5:8">
      <c r="E3518" s="82"/>
      <c r="H3518" s="155"/>
    </row>
    <row r="3519" s="2" customFormat="1" customHeight="1" spans="5:8">
      <c r="E3519" s="82"/>
      <c r="H3519" s="155"/>
    </row>
    <row r="3520" s="2" customFormat="1" customHeight="1" spans="5:8">
      <c r="E3520" s="82"/>
      <c r="H3520" s="155"/>
    </row>
    <row r="3521" s="2" customFormat="1" customHeight="1" spans="5:8">
      <c r="E3521" s="82"/>
      <c r="H3521" s="155"/>
    </row>
    <row r="3522" s="2" customFormat="1" customHeight="1" spans="5:8">
      <c r="E3522" s="82"/>
      <c r="H3522" s="155"/>
    </row>
    <row r="3523" s="2" customFormat="1" customHeight="1" spans="5:8">
      <c r="E3523" s="82"/>
      <c r="H3523" s="155"/>
    </row>
    <row r="3524" s="2" customFormat="1" customHeight="1" spans="5:8">
      <c r="E3524" s="82"/>
      <c r="H3524" s="155"/>
    </row>
    <row r="3525" s="2" customFormat="1" customHeight="1" spans="5:8">
      <c r="E3525" s="82"/>
      <c r="H3525" s="155"/>
    </row>
    <row r="3526" s="2" customFormat="1" customHeight="1" spans="5:8">
      <c r="E3526" s="82"/>
      <c r="H3526" s="155"/>
    </row>
    <row r="3527" s="2" customFormat="1" customHeight="1" spans="5:8">
      <c r="E3527" s="82"/>
      <c r="H3527" s="155"/>
    </row>
    <row r="3528" s="2" customFormat="1" customHeight="1" spans="5:8">
      <c r="E3528" s="82"/>
      <c r="H3528" s="155"/>
    </row>
    <row r="3529" s="2" customFormat="1" customHeight="1" spans="5:8">
      <c r="E3529" s="82"/>
      <c r="H3529" s="155"/>
    </row>
    <row r="3530" s="2" customFormat="1" customHeight="1" spans="5:8">
      <c r="E3530" s="82"/>
      <c r="H3530" s="155"/>
    </row>
    <row r="3531" s="2" customFormat="1" customHeight="1" spans="5:8">
      <c r="E3531" s="82"/>
      <c r="H3531" s="155"/>
    </row>
    <row r="3532" s="2" customFormat="1" customHeight="1" spans="5:8">
      <c r="E3532" s="82"/>
      <c r="H3532" s="155"/>
    </row>
    <row r="3533" s="2" customFormat="1" customHeight="1" spans="5:8">
      <c r="E3533" s="82"/>
      <c r="H3533" s="155"/>
    </row>
    <row r="3534" s="2" customFormat="1" customHeight="1" spans="5:8">
      <c r="E3534" s="82"/>
      <c r="H3534" s="155"/>
    </row>
    <row r="3535" s="2" customFormat="1" customHeight="1" spans="5:8">
      <c r="E3535" s="82"/>
      <c r="H3535" s="155"/>
    </row>
    <row r="3536" s="2" customFormat="1" customHeight="1" spans="5:8">
      <c r="E3536" s="82"/>
      <c r="H3536" s="155"/>
    </row>
    <row r="3537" s="2" customFormat="1" customHeight="1" spans="5:8">
      <c r="E3537" s="82"/>
      <c r="H3537" s="155"/>
    </row>
    <row r="3538" s="2" customFormat="1" customHeight="1" spans="5:8">
      <c r="E3538" s="82"/>
      <c r="H3538" s="155"/>
    </row>
    <row r="3539" s="2" customFormat="1" customHeight="1" spans="5:8">
      <c r="E3539" s="82"/>
      <c r="H3539" s="155"/>
    </row>
    <row r="3540" s="2" customFormat="1" customHeight="1" spans="5:8">
      <c r="E3540" s="82"/>
      <c r="H3540" s="155"/>
    </row>
    <row r="3541" s="2" customFormat="1" customHeight="1" spans="5:8">
      <c r="E3541" s="82"/>
      <c r="H3541" s="155"/>
    </row>
    <row r="3542" s="2" customFormat="1" customHeight="1" spans="5:8">
      <c r="E3542" s="82"/>
      <c r="H3542" s="155"/>
    </row>
    <row r="3543" s="2" customFormat="1" customHeight="1" spans="5:8">
      <c r="E3543" s="82"/>
      <c r="H3543" s="155"/>
    </row>
    <row r="3544" s="2" customFormat="1" customHeight="1" spans="5:8">
      <c r="E3544" s="82"/>
      <c r="H3544" s="155"/>
    </row>
    <row r="3545" s="2" customFormat="1" customHeight="1" spans="5:8">
      <c r="E3545" s="82"/>
      <c r="H3545" s="155"/>
    </row>
    <row r="3546" s="2" customFormat="1" customHeight="1" spans="5:8">
      <c r="E3546" s="82"/>
      <c r="H3546" s="155"/>
    </row>
    <row r="3547" s="2" customFormat="1" customHeight="1" spans="5:8">
      <c r="E3547" s="82"/>
      <c r="H3547" s="155"/>
    </row>
    <row r="3548" s="2" customFormat="1" customHeight="1" spans="5:8">
      <c r="E3548" s="82"/>
      <c r="H3548" s="155"/>
    </row>
    <row r="3549" s="2" customFormat="1" customHeight="1" spans="5:8">
      <c r="E3549" s="82"/>
      <c r="H3549" s="155"/>
    </row>
    <row r="3550" s="2" customFormat="1" customHeight="1" spans="5:8">
      <c r="E3550" s="82"/>
      <c r="H3550" s="155"/>
    </row>
    <row r="3551" s="2" customFormat="1" customHeight="1" spans="5:8">
      <c r="E3551" s="82"/>
      <c r="H3551" s="155"/>
    </row>
    <row r="3552" s="2" customFormat="1" customHeight="1" spans="5:8">
      <c r="E3552" s="82"/>
      <c r="H3552" s="155"/>
    </row>
    <row r="3553" s="2" customFormat="1" customHeight="1" spans="5:8">
      <c r="E3553" s="82"/>
      <c r="H3553" s="155"/>
    </row>
    <row r="3554" s="2" customFormat="1" customHeight="1" spans="5:8">
      <c r="E3554" s="82"/>
      <c r="H3554" s="155"/>
    </row>
    <row r="3555" s="2" customFormat="1" customHeight="1" spans="5:8">
      <c r="E3555" s="82"/>
      <c r="H3555" s="155"/>
    </row>
    <row r="3556" s="2" customFormat="1" customHeight="1" spans="5:8">
      <c r="E3556" s="82"/>
      <c r="H3556" s="155"/>
    </row>
    <row r="3557" s="2" customFormat="1" customHeight="1" spans="5:8">
      <c r="E3557" s="82"/>
      <c r="H3557" s="155"/>
    </row>
    <row r="3558" s="2" customFormat="1" customHeight="1" spans="5:8">
      <c r="E3558" s="82"/>
      <c r="H3558" s="155"/>
    </row>
    <row r="3559" s="2" customFormat="1" customHeight="1" spans="5:8">
      <c r="E3559" s="82"/>
      <c r="H3559" s="155"/>
    </row>
    <row r="3560" s="2" customFormat="1" customHeight="1" spans="5:8">
      <c r="E3560" s="82"/>
      <c r="H3560" s="155"/>
    </row>
    <row r="3561" s="2" customFormat="1" customHeight="1" spans="5:8">
      <c r="E3561" s="82"/>
      <c r="H3561" s="155"/>
    </row>
    <row r="3562" s="2" customFormat="1" customHeight="1" spans="5:8">
      <c r="E3562" s="82"/>
      <c r="H3562" s="155"/>
    </row>
    <row r="3563" s="2" customFormat="1" customHeight="1" spans="5:8">
      <c r="E3563" s="82"/>
      <c r="H3563" s="155"/>
    </row>
    <row r="3564" s="2" customFormat="1" customHeight="1" spans="5:8">
      <c r="E3564" s="82"/>
      <c r="H3564" s="155"/>
    </row>
    <row r="3565" s="2" customFormat="1" customHeight="1" spans="5:8">
      <c r="E3565" s="82"/>
      <c r="H3565" s="155"/>
    </row>
    <row r="3566" s="2" customFormat="1" customHeight="1" spans="5:8">
      <c r="E3566" s="82"/>
      <c r="H3566" s="155"/>
    </row>
    <row r="3567" s="2" customFormat="1" customHeight="1" spans="5:8">
      <c r="E3567" s="82"/>
      <c r="H3567" s="155"/>
    </row>
    <row r="3568" s="2" customFormat="1" customHeight="1" spans="5:8">
      <c r="E3568" s="82"/>
      <c r="H3568" s="155"/>
    </row>
    <row r="3569" s="2" customFormat="1" customHeight="1" spans="5:8">
      <c r="E3569" s="82"/>
      <c r="H3569" s="155"/>
    </row>
    <row r="3570" s="2" customFormat="1" customHeight="1" spans="5:8">
      <c r="E3570" s="82"/>
      <c r="H3570" s="155"/>
    </row>
    <row r="3571" s="2" customFormat="1" customHeight="1" spans="5:8">
      <c r="E3571" s="82"/>
      <c r="H3571" s="155"/>
    </row>
    <row r="3572" s="2" customFormat="1" customHeight="1" spans="5:8">
      <c r="E3572" s="82"/>
      <c r="H3572" s="155"/>
    </row>
    <row r="3573" s="2" customFormat="1" customHeight="1" spans="5:8">
      <c r="E3573" s="82"/>
      <c r="H3573" s="155"/>
    </row>
    <row r="3574" s="2" customFormat="1" customHeight="1" spans="5:8">
      <c r="E3574" s="82"/>
      <c r="H3574" s="155"/>
    </row>
    <row r="3575" s="2" customFormat="1" customHeight="1" spans="5:8">
      <c r="E3575" s="82"/>
      <c r="H3575" s="155"/>
    </row>
    <row r="3576" s="2" customFormat="1" customHeight="1" spans="5:8">
      <c r="E3576" s="82"/>
      <c r="H3576" s="155"/>
    </row>
    <row r="3577" s="2" customFormat="1" customHeight="1" spans="5:8">
      <c r="E3577" s="82"/>
      <c r="H3577" s="155"/>
    </row>
    <row r="3578" s="2" customFormat="1" customHeight="1" spans="5:8">
      <c r="E3578" s="82"/>
      <c r="H3578" s="155"/>
    </row>
    <row r="3579" s="2" customFormat="1" customHeight="1" spans="5:8">
      <c r="E3579" s="82"/>
      <c r="H3579" s="155"/>
    </row>
    <row r="3580" s="2" customFormat="1" customHeight="1" spans="5:8">
      <c r="E3580" s="82"/>
      <c r="H3580" s="155"/>
    </row>
    <row r="3581" s="2" customFormat="1" customHeight="1" spans="5:8">
      <c r="E3581" s="82"/>
      <c r="H3581" s="155"/>
    </row>
    <row r="3582" s="2" customFormat="1" customHeight="1" spans="5:8">
      <c r="E3582" s="82"/>
      <c r="H3582" s="155"/>
    </row>
    <row r="3583" s="2" customFormat="1" customHeight="1" spans="5:8">
      <c r="E3583" s="82"/>
      <c r="H3583" s="155"/>
    </row>
    <row r="3584" s="2" customFormat="1" customHeight="1" spans="5:8">
      <c r="E3584" s="82"/>
      <c r="H3584" s="155"/>
    </row>
    <row r="3585" s="2" customFormat="1" customHeight="1" spans="5:8">
      <c r="E3585" s="82"/>
      <c r="H3585" s="155"/>
    </row>
    <row r="3586" s="2" customFormat="1" customHeight="1" spans="5:8">
      <c r="E3586" s="82"/>
      <c r="H3586" s="155"/>
    </row>
    <row r="3587" s="2" customFormat="1" customHeight="1" spans="5:8">
      <c r="E3587" s="82"/>
      <c r="H3587" s="155"/>
    </row>
    <row r="3588" s="2" customFormat="1" customHeight="1" spans="5:8">
      <c r="E3588" s="82"/>
      <c r="H3588" s="155"/>
    </row>
    <row r="3589" s="2" customFormat="1" customHeight="1" spans="5:8">
      <c r="E3589" s="82"/>
      <c r="H3589" s="155"/>
    </row>
    <row r="3590" s="2" customFormat="1" customHeight="1" spans="5:8">
      <c r="E3590" s="82"/>
      <c r="H3590" s="155"/>
    </row>
    <row r="3591" s="2" customFormat="1" customHeight="1" spans="5:8">
      <c r="E3591" s="82"/>
      <c r="H3591" s="155"/>
    </row>
    <row r="3592" s="2" customFormat="1" customHeight="1" spans="5:8">
      <c r="E3592" s="82"/>
      <c r="H3592" s="155"/>
    </row>
    <row r="3593" s="2" customFormat="1" customHeight="1" spans="5:8">
      <c r="E3593" s="82"/>
      <c r="H3593" s="155"/>
    </row>
    <row r="3594" s="2" customFormat="1" customHeight="1" spans="5:8">
      <c r="E3594" s="82"/>
      <c r="H3594" s="155"/>
    </row>
    <row r="3595" s="2" customFormat="1" customHeight="1" spans="5:8">
      <c r="E3595" s="82"/>
      <c r="H3595" s="155"/>
    </row>
    <row r="3596" s="2" customFormat="1" customHeight="1" spans="5:8">
      <c r="E3596" s="82"/>
      <c r="H3596" s="155"/>
    </row>
    <row r="3597" s="2" customFormat="1" customHeight="1" spans="5:8">
      <c r="E3597" s="82"/>
      <c r="H3597" s="155"/>
    </row>
    <row r="3598" s="2" customFormat="1" customHeight="1" spans="5:8">
      <c r="E3598" s="82"/>
      <c r="H3598" s="155"/>
    </row>
    <row r="3599" s="2" customFormat="1" customHeight="1" spans="5:8">
      <c r="E3599" s="82"/>
      <c r="H3599" s="155"/>
    </row>
    <row r="3600" s="2" customFormat="1" customHeight="1" spans="5:8">
      <c r="E3600" s="82"/>
      <c r="H3600" s="155"/>
    </row>
    <row r="3601" s="2" customFormat="1" customHeight="1" spans="5:8">
      <c r="E3601" s="82"/>
      <c r="H3601" s="155"/>
    </row>
    <row r="3602" s="2" customFormat="1" customHeight="1" spans="5:8">
      <c r="E3602" s="82"/>
      <c r="H3602" s="155"/>
    </row>
    <row r="3603" s="2" customFormat="1" customHeight="1" spans="5:8">
      <c r="E3603" s="82"/>
      <c r="H3603" s="155"/>
    </row>
    <row r="3604" s="2" customFormat="1" customHeight="1" spans="5:8">
      <c r="E3604" s="82"/>
      <c r="H3604" s="155"/>
    </row>
    <row r="3605" s="2" customFormat="1" customHeight="1" spans="5:8">
      <c r="E3605" s="82"/>
      <c r="H3605" s="155"/>
    </row>
    <row r="3606" s="2" customFormat="1" customHeight="1" spans="5:8">
      <c r="E3606" s="82"/>
      <c r="H3606" s="155"/>
    </row>
    <row r="3607" s="2" customFormat="1" customHeight="1" spans="5:8">
      <c r="E3607" s="82"/>
      <c r="H3607" s="155"/>
    </row>
    <row r="3608" s="2" customFormat="1" customHeight="1" spans="5:8">
      <c r="E3608" s="82"/>
      <c r="H3608" s="155"/>
    </row>
    <row r="3609" s="2" customFormat="1" customHeight="1" spans="5:8">
      <c r="E3609" s="82"/>
      <c r="H3609" s="155"/>
    </row>
    <row r="3610" s="2" customFormat="1" customHeight="1" spans="5:8">
      <c r="E3610" s="82"/>
      <c r="H3610" s="155"/>
    </row>
    <row r="3611" s="2" customFormat="1" customHeight="1" spans="5:8">
      <c r="E3611" s="82"/>
      <c r="H3611" s="155"/>
    </row>
    <row r="3612" s="2" customFormat="1" customHeight="1" spans="5:8">
      <c r="E3612" s="82"/>
      <c r="H3612" s="155"/>
    </row>
    <row r="3613" s="2" customFormat="1" customHeight="1" spans="5:8">
      <c r="E3613" s="82"/>
      <c r="H3613" s="155"/>
    </row>
    <row r="3614" s="2" customFormat="1" customHeight="1" spans="5:8">
      <c r="E3614" s="82"/>
      <c r="H3614" s="155"/>
    </row>
    <row r="3615" s="2" customFormat="1" customHeight="1" spans="5:8">
      <c r="E3615" s="82"/>
      <c r="H3615" s="155"/>
    </row>
    <row r="3616" s="2" customFormat="1" customHeight="1" spans="5:8">
      <c r="E3616" s="82"/>
      <c r="H3616" s="155"/>
    </row>
    <row r="3617" s="2" customFormat="1" customHeight="1" spans="5:8">
      <c r="E3617" s="82"/>
      <c r="H3617" s="155"/>
    </row>
    <row r="3618" s="2" customFormat="1" customHeight="1" spans="5:8">
      <c r="E3618" s="82"/>
      <c r="H3618" s="155"/>
    </row>
    <row r="3619" s="2" customFormat="1" customHeight="1" spans="5:8">
      <c r="E3619" s="82"/>
      <c r="H3619" s="155"/>
    </row>
    <row r="3620" s="2" customFormat="1" customHeight="1" spans="5:8">
      <c r="E3620" s="82"/>
      <c r="H3620" s="155"/>
    </row>
    <row r="3621" s="2" customFormat="1" customHeight="1" spans="5:8">
      <c r="E3621" s="82"/>
      <c r="H3621" s="155"/>
    </row>
    <row r="3622" s="2" customFormat="1" customHeight="1" spans="5:8">
      <c r="E3622" s="82"/>
      <c r="H3622" s="155"/>
    </row>
    <row r="3623" s="2" customFormat="1" customHeight="1" spans="5:8">
      <c r="E3623" s="82"/>
      <c r="H3623" s="155"/>
    </row>
    <row r="3624" s="2" customFormat="1" customHeight="1" spans="5:8">
      <c r="E3624" s="82"/>
      <c r="H3624" s="155"/>
    </row>
    <row r="3625" s="2" customFormat="1" customHeight="1" spans="5:8">
      <c r="E3625" s="82"/>
      <c r="H3625" s="155"/>
    </row>
    <row r="3626" s="2" customFormat="1" customHeight="1" spans="5:8">
      <c r="E3626" s="82"/>
      <c r="H3626" s="155"/>
    </row>
    <row r="3627" s="2" customFormat="1" customHeight="1" spans="5:8">
      <c r="E3627" s="82"/>
      <c r="H3627" s="155"/>
    </row>
    <row r="3628" s="2" customFormat="1" customHeight="1" spans="5:8">
      <c r="E3628" s="82"/>
      <c r="H3628" s="155"/>
    </row>
    <row r="3629" s="2" customFormat="1" customHeight="1" spans="5:8">
      <c r="E3629" s="82"/>
      <c r="H3629" s="155"/>
    </row>
    <row r="3630" s="2" customFormat="1" customHeight="1" spans="5:8">
      <c r="E3630" s="82"/>
      <c r="H3630" s="155"/>
    </row>
    <row r="3631" s="2" customFormat="1" customHeight="1" spans="5:8">
      <c r="E3631" s="82"/>
      <c r="H3631" s="155"/>
    </row>
    <row r="3632" s="2" customFormat="1" customHeight="1" spans="5:8">
      <c r="E3632" s="82"/>
      <c r="H3632" s="155"/>
    </row>
    <row r="3633" s="2" customFormat="1" customHeight="1" spans="5:8">
      <c r="E3633" s="82"/>
      <c r="H3633" s="155"/>
    </row>
    <row r="3634" s="2" customFormat="1" customHeight="1" spans="5:8">
      <c r="E3634" s="82"/>
      <c r="H3634" s="155"/>
    </row>
    <row r="3635" s="2" customFormat="1" customHeight="1" spans="5:8">
      <c r="E3635" s="82"/>
      <c r="H3635" s="155"/>
    </row>
    <row r="3636" s="2" customFormat="1" customHeight="1" spans="5:8">
      <c r="E3636" s="82"/>
      <c r="H3636" s="155"/>
    </row>
    <row r="3637" s="2" customFormat="1" customHeight="1" spans="5:8">
      <c r="E3637" s="82"/>
      <c r="H3637" s="155"/>
    </row>
    <row r="3638" s="2" customFormat="1" customHeight="1" spans="5:8">
      <c r="E3638" s="82"/>
      <c r="H3638" s="155"/>
    </row>
    <row r="3639" s="2" customFormat="1" customHeight="1" spans="5:8">
      <c r="E3639" s="82"/>
      <c r="H3639" s="155"/>
    </row>
    <row r="3640" s="2" customFormat="1" customHeight="1" spans="5:8">
      <c r="E3640" s="82"/>
      <c r="H3640" s="155"/>
    </row>
    <row r="3641" s="2" customFormat="1" customHeight="1" spans="5:8">
      <c r="E3641" s="82"/>
      <c r="H3641" s="155"/>
    </row>
    <row r="3642" s="2" customFormat="1" customHeight="1" spans="5:8">
      <c r="E3642" s="82"/>
      <c r="H3642" s="155"/>
    </row>
    <row r="3643" s="2" customFormat="1" customHeight="1" spans="5:8">
      <c r="E3643" s="82"/>
      <c r="H3643" s="155"/>
    </row>
    <row r="3644" s="2" customFormat="1" customHeight="1" spans="5:8">
      <c r="E3644" s="82"/>
      <c r="H3644" s="155"/>
    </row>
    <row r="3645" s="2" customFormat="1" customHeight="1" spans="5:8">
      <c r="E3645" s="82"/>
      <c r="H3645" s="155"/>
    </row>
    <row r="3646" s="2" customFormat="1" customHeight="1" spans="5:8">
      <c r="E3646" s="82"/>
      <c r="H3646" s="155"/>
    </row>
    <row r="3647" s="2" customFormat="1" customHeight="1" spans="5:8">
      <c r="E3647" s="82"/>
      <c r="H3647" s="155"/>
    </row>
    <row r="3648" s="2" customFormat="1" customHeight="1" spans="5:8">
      <c r="E3648" s="82"/>
      <c r="H3648" s="155"/>
    </row>
    <row r="3649" s="2" customFormat="1" customHeight="1" spans="5:8">
      <c r="E3649" s="82"/>
      <c r="H3649" s="155"/>
    </row>
    <row r="3650" s="2" customFormat="1" customHeight="1" spans="5:8">
      <c r="E3650" s="82"/>
      <c r="H3650" s="155"/>
    </row>
    <row r="3651" s="2" customFormat="1" customHeight="1" spans="5:8">
      <c r="E3651" s="82"/>
      <c r="H3651" s="155"/>
    </row>
    <row r="3652" s="2" customFormat="1" customHeight="1" spans="5:8">
      <c r="E3652" s="82"/>
      <c r="H3652" s="155"/>
    </row>
    <row r="3653" s="2" customFormat="1" customHeight="1" spans="5:8">
      <c r="E3653" s="82"/>
      <c r="H3653" s="155"/>
    </row>
    <row r="3654" s="2" customFormat="1" customHeight="1" spans="5:8">
      <c r="E3654" s="82"/>
      <c r="H3654" s="155"/>
    </row>
    <row r="3655" s="2" customFormat="1" customHeight="1" spans="5:8">
      <c r="E3655" s="82"/>
      <c r="H3655" s="155"/>
    </row>
    <row r="3656" s="2" customFormat="1" customHeight="1" spans="5:8">
      <c r="E3656" s="82"/>
      <c r="H3656" s="155"/>
    </row>
    <row r="3657" s="2" customFormat="1" customHeight="1" spans="5:8">
      <c r="E3657" s="82"/>
      <c r="H3657" s="155"/>
    </row>
    <row r="3658" s="2" customFormat="1" customHeight="1" spans="5:8">
      <c r="E3658" s="82"/>
      <c r="H3658" s="155"/>
    </row>
    <row r="3659" s="2" customFormat="1" customHeight="1" spans="5:8">
      <c r="E3659" s="82"/>
      <c r="H3659" s="155"/>
    </row>
    <row r="3660" s="2" customFormat="1" customHeight="1" spans="5:8">
      <c r="E3660" s="82"/>
      <c r="H3660" s="155"/>
    </row>
    <row r="3661" s="2" customFormat="1" customHeight="1" spans="5:8">
      <c r="E3661" s="82"/>
      <c r="H3661" s="155"/>
    </row>
    <row r="3662" s="2" customFormat="1" customHeight="1" spans="5:8">
      <c r="E3662" s="82"/>
      <c r="H3662" s="155"/>
    </row>
    <row r="3663" s="2" customFormat="1" customHeight="1" spans="5:8">
      <c r="E3663" s="82"/>
      <c r="H3663" s="155"/>
    </row>
    <row r="3664" s="2" customFormat="1" customHeight="1" spans="5:8">
      <c r="E3664" s="82"/>
      <c r="H3664" s="155"/>
    </row>
    <row r="3665" s="2" customFormat="1" customHeight="1" spans="5:8">
      <c r="E3665" s="82"/>
      <c r="H3665" s="155"/>
    </row>
    <row r="3666" s="2" customFormat="1" customHeight="1" spans="5:8">
      <c r="E3666" s="82"/>
      <c r="H3666" s="155"/>
    </row>
    <row r="3667" s="2" customFormat="1" customHeight="1" spans="5:8">
      <c r="E3667" s="82"/>
      <c r="H3667" s="155"/>
    </row>
    <row r="3668" s="2" customFormat="1" customHeight="1" spans="5:8">
      <c r="E3668" s="82"/>
      <c r="H3668" s="155"/>
    </row>
    <row r="3669" s="2" customFormat="1" customHeight="1" spans="5:8">
      <c r="E3669" s="82"/>
      <c r="H3669" s="155"/>
    </row>
    <row r="3670" s="2" customFormat="1" customHeight="1" spans="5:8">
      <c r="E3670" s="82"/>
      <c r="H3670" s="155"/>
    </row>
    <row r="3671" s="2" customFormat="1" customHeight="1" spans="5:8">
      <c r="E3671" s="82"/>
      <c r="H3671" s="155"/>
    </row>
    <row r="3672" s="2" customFormat="1" customHeight="1" spans="5:8">
      <c r="E3672" s="82"/>
      <c r="H3672" s="155"/>
    </row>
    <row r="3673" s="2" customFormat="1" customHeight="1" spans="5:8">
      <c r="E3673" s="82"/>
      <c r="H3673" s="155"/>
    </row>
    <row r="3674" s="2" customFormat="1" customHeight="1" spans="5:8">
      <c r="E3674" s="82"/>
      <c r="H3674" s="155"/>
    </row>
    <row r="3675" s="2" customFormat="1" customHeight="1" spans="5:8">
      <c r="E3675" s="82"/>
      <c r="H3675" s="155"/>
    </row>
    <row r="3676" s="2" customFormat="1" customHeight="1" spans="5:8">
      <c r="E3676" s="82"/>
      <c r="H3676" s="155"/>
    </row>
    <row r="3677" s="2" customFormat="1" customHeight="1" spans="5:8">
      <c r="E3677" s="82"/>
      <c r="H3677" s="155"/>
    </row>
    <row r="3678" s="2" customFormat="1" customHeight="1" spans="5:8">
      <c r="E3678" s="82"/>
      <c r="H3678" s="155"/>
    </row>
    <row r="3679" s="2" customFormat="1" customHeight="1" spans="5:8">
      <c r="E3679" s="82"/>
      <c r="H3679" s="155"/>
    </row>
    <row r="3680" s="2" customFormat="1" customHeight="1" spans="5:8">
      <c r="E3680" s="82"/>
      <c r="H3680" s="155"/>
    </row>
    <row r="3681" s="2" customFormat="1" customHeight="1" spans="5:8">
      <c r="E3681" s="82"/>
      <c r="H3681" s="155"/>
    </row>
    <row r="3682" s="2" customFormat="1" customHeight="1" spans="5:8">
      <c r="E3682" s="82"/>
      <c r="H3682" s="155"/>
    </row>
    <row r="3683" s="2" customFormat="1" customHeight="1" spans="5:8">
      <c r="E3683" s="82"/>
      <c r="H3683" s="155"/>
    </row>
    <row r="3684" s="2" customFormat="1" customHeight="1" spans="5:8">
      <c r="E3684" s="82"/>
      <c r="H3684" s="155"/>
    </row>
    <row r="3685" s="2" customFormat="1" customHeight="1" spans="5:8">
      <c r="E3685" s="82"/>
      <c r="H3685" s="155"/>
    </row>
    <row r="3686" s="2" customFormat="1" customHeight="1" spans="5:8">
      <c r="E3686" s="82"/>
      <c r="H3686" s="155"/>
    </row>
    <row r="3687" s="2" customFormat="1" customHeight="1" spans="5:8">
      <c r="E3687" s="82"/>
      <c r="H3687" s="155"/>
    </row>
    <row r="3688" s="2" customFormat="1" customHeight="1" spans="5:8">
      <c r="E3688" s="82"/>
      <c r="H3688" s="155"/>
    </row>
    <row r="3689" s="2" customFormat="1" customHeight="1" spans="5:8">
      <c r="E3689" s="82"/>
      <c r="H3689" s="155"/>
    </row>
    <row r="3690" s="2" customFormat="1" customHeight="1" spans="5:8">
      <c r="E3690" s="82"/>
      <c r="H3690" s="155"/>
    </row>
    <row r="3691" s="2" customFormat="1" customHeight="1" spans="5:8">
      <c r="E3691" s="82"/>
      <c r="H3691" s="155"/>
    </row>
    <row r="3692" s="2" customFormat="1" customHeight="1" spans="5:8">
      <c r="E3692" s="82"/>
      <c r="H3692" s="155"/>
    </row>
    <row r="3693" s="2" customFormat="1" customHeight="1" spans="5:8">
      <c r="E3693" s="82"/>
      <c r="H3693" s="155"/>
    </row>
    <row r="3694" s="2" customFormat="1" customHeight="1" spans="5:8">
      <c r="E3694" s="82"/>
      <c r="H3694" s="155"/>
    </row>
    <row r="3695" s="2" customFormat="1" customHeight="1" spans="5:8">
      <c r="E3695" s="82"/>
      <c r="H3695" s="155"/>
    </row>
    <row r="3696" s="2" customFormat="1" customHeight="1" spans="5:8">
      <c r="E3696" s="82"/>
      <c r="H3696" s="155"/>
    </row>
    <row r="3697" s="2" customFormat="1" customHeight="1" spans="5:8">
      <c r="E3697" s="82"/>
      <c r="H3697" s="155"/>
    </row>
    <row r="3698" s="2" customFormat="1" customHeight="1" spans="5:8">
      <c r="E3698" s="82"/>
      <c r="H3698" s="155"/>
    </row>
    <row r="3699" s="2" customFormat="1" customHeight="1" spans="5:8">
      <c r="E3699" s="82"/>
      <c r="H3699" s="155"/>
    </row>
    <row r="3700" s="2" customFormat="1" customHeight="1" spans="5:8">
      <c r="E3700" s="82"/>
      <c r="H3700" s="155"/>
    </row>
    <row r="3701" s="2" customFormat="1" customHeight="1" spans="5:8">
      <c r="E3701" s="82"/>
      <c r="H3701" s="155"/>
    </row>
    <row r="3702" s="2" customFormat="1" customHeight="1" spans="5:8">
      <c r="E3702" s="82"/>
      <c r="H3702" s="155"/>
    </row>
    <row r="3703" s="2" customFormat="1" customHeight="1" spans="5:8">
      <c r="E3703" s="82"/>
      <c r="H3703" s="155"/>
    </row>
    <row r="3704" s="2" customFormat="1" customHeight="1" spans="5:8">
      <c r="E3704" s="82"/>
      <c r="H3704" s="155"/>
    </row>
    <row r="3705" s="2" customFormat="1" customHeight="1" spans="5:8">
      <c r="E3705" s="82"/>
      <c r="H3705" s="155"/>
    </row>
    <row r="3706" s="2" customFormat="1" customHeight="1" spans="5:8">
      <c r="E3706" s="82"/>
      <c r="H3706" s="155"/>
    </row>
    <row r="3707" s="2" customFormat="1" customHeight="1" spans="5:8">
      <c r="E3707" s="82"/>
      <c r="H3707" s="155"/>
    </row>
    <row r="3708" s="2" customFormat="1" customHeight="1" spans="5:8">
      <c r="E3708" s="82"/>
      <c r="H3708" s="155"/>
    </row>
    <row r="3709" s="2" customFormat="1" customHeight="1" spans="5:8">
      <c r="E3709" s="82"/>
      <c r="H3709" s="155"/>
    </row>
    <row r="3710" s="2" customFormat="1" customHeight="1" spans="5:8">
      <c r="E3710" s="82"/>
      <c r="H3710" s="155"/>
    </row>
    <row r="3711" s="2" customFormat="1" customHeight="1" spans="5:8">
      <c r="E3711" s="82"/>
      <c r="H3711" s="155"/>
    </row>
    <row r="3712" s="2" customFormat="1" customHeight="1" spans="5:8">
      <c r="E3712" s="82"/>
      <c r="H3712" s="155"/>
    </row>
    <row r="3713" s="2" customFormat="1" customHeight="1" spans="5:8">
      <c r="E3713" s="82"/>
      <c r="H3713" s="155"/>
    </row>
    <row r="3714" s="2" customFormat="1" customHeight="1" spans="5:8">
      <c r="E3714" s="82"/>
      <c r="H3714" s="155"/>
    </row>
    <row r="3715" s="2" customFormat="1" customHeight="1" spans="5:8">
      <c r="E3715" s="82"/>
      <c r="H3715" s="155"/>
    </row>
    <row r="3716" s="2" customFormat="1" customHeight="1" spans="5:8">
      <c r="E3716" s="82"/>
      <c r="H3716" s="155"/>
    </row>
    <row r="3717" s="2" customFormat="1" customHeight="1" spans="5:8">
      <c r="E3717" s="82"/>
      <c r="H3717" s="155"/>
    </row>
    <row r="3718" s="2" customFormat="1" customHeight="1" spans="5:8">
      <c r="E3718" s="82"/>
      <c r="H3718" s="155"/>
    </row>
    <row r="3719" s="2" customFormat="1" customHeight="1" spans="5:8">
      <c r="E3719" s="82"/>
      <c r="H3719" s="155"/>
    </row>
    <row r="3720" s="2" customFormat="1" customHeight="1" spans="5:8">
      <c r="E3720" s="82"/>
      <c r="H3720" s="155"/>
    </row>
    <row r="3721" s="2" customFormat="1" customHeight="1" spans="5:8">
      <c r="E3721" s="82"/>
      <c r="H3721" s="155"/>
    </row>
    <row r="3722" s="2" customFormat="1" customHeight="1" spans="5:8">
      <c r="E3722" s="82"/>
      <c r="H3722" s="155"/>
    </row>
    <row r="3723" s="2" customFormat="1" customHeight="1" spans="5:8">
      <c r="E3723" s="82"/>
      <c r="H3723" s="155"/>
    </row>
    <row r="3724" s="2" customFormat="1" customHeight="1" spans="5:8">
      <c r="E3724" s="82"/>
      <c r="H3724" s="155"/>
    </row>
    <row r="3725" s="2" customFormat="1" customHeight="1" spans="5:8">
      <c r="E3725" s="82"/>
      <c r="H3725" s="155"/>
    </row>
    <row r="3726" s="2" customFormat="1" customHeight="1" spans="5:8">
      <c r="E3726" s="82"/>
      <c r="H3726" s="155"/>
    </row>
    <row r="3727" s="2" customFormat="1" customHeight="1" spans="5:8">
      <c r="E3727" s="82"/>
      <c r="H3727" s="155"/>
    </row>
    <row r="3728" s="2" customFormat="1" customHeight="1" spans="5:8">
      <c r="E3728" s="82"/>
      <c r="H3728" s="155"/>
    </row>
    <row r="3729" s="2" customFormat="1" customHeight="1" spans="5:8">
      <c r="E3729" s="82"/>
      <c r="H3729" s="155"/>
    </row>
    <row r="3730" s="2" customFormat="1" customHeight="1" spans="5:8">
      <c r="E3730" s="82"/>
      <c r="H3730" s="155"/>
    </row>
    <row r="3731" s="2" customFormat="1" customHeight="1" spans="5:8">
      <c r="E3731" s="82"/>
      <c r="H3731" s="155"/>
    </row>
    <row r="3732" s="2" customFormat="1" customHeight="1" spans="5:8">
      <c r="E3732" s="82"/>
      <c r="H3732" s="155"/>
    </row>
    <row r="3733" s="2" customFormat="1" customHeight="1" spans="5:8">
      <c r="E3733" s="82"/>
      <c r="H3733" s="155"/>
    </row>
    <row r="3734" s="2" customFormat="1" customHeight="1" spans="5:8">
      <c r="E3734" s="82"/>
      <c r="H3734" s="155"/>
    </row>
    <row r="3735" s="2" customFormat="1" customHeight="1" spans="5:8">
      <c r="E3735" s="82"/>
      <c r="H3735" s="155"/>
    </row>
    <row r="3736" s="2" customFormat="1" customHeight="1" spans="5:8">
      <c r="E3736" s="82"/>
      <c r="H3736" s="155"/>
    </row>
    <row r="3737" s="2" customFormat="1" customHeight="1" spans="5:8">
      <c r="E3737" s="82"/>
      <c r="H3737" s="155"/>
    </row>
    <row r="3738" s="2" customFormat="1" customHeight="1" spans="5:8">
      <c r="E3738" s="82"/>
      <c r="H3738" s="155"/>
    </row>
    <row r="3739" s="2" customFormat="1" customHeight="1" spans="5:8">
      <c r="E3739" s="82"/>
      <c r="H3739" s="155"/>
    </row>
    <row r="3740" s="2" customFormat="1" customHeight="1" spans="5:8">
      <c r="E3740" s="82"/>
      <c r="H3740" s="155"/>
    </row>
    <row r="3741" s="2" customFormat="1" customHeight="1" spans="5:8">
      <c r="E3741" s="82"/>
      <c r="H3741" s="155"/>
    </row>
    <row r="3742" s="2" customFormat="1" customHeight="1" spans="5:8">
      <c r="E3742" s="82"/>
      <c r="H3742" s="155"/>
    </row>
    <row r="3743" s="2" customFormat="1" customHeight="1" spans="5:8">
      <c r="E3743" s="82"/>
      <c r="H3743" s="155"/>
    </row>
    <row r="3744" s="2" customFormat="1" customHeight="1" spans="5:8">
      <c r="E3744" s="82"/>
      <c r="H3744" s="155"/>
    </row>
    <row r="3745" s="2" customFormat="1" customHeight="1" spans="5:8">
      <c r="E3745" s="82"/>
      <c r="H3745" s="155"/>
    </row>
    <row r="3746" s="2" customFormat="1" customHeight="1" spans="5:8">
      <c r="E3746" s="82"/>
      <c r="H3746" s="155"/>
    </row>
    <row r="3747" s="2" customFormat="1" customHeight="1" spans="5:8">
      <c r="E3747" s="82"/>
      <c r="H3747" s="155"/>
    </row>
    <row r="3748" s="2" customFormat="1" customHeight="1" spans="5:8">
      <c r="E3748" s="82"/>
      <c r="H3748" s="155"/>
    </row>
    <row r="3749" s="2" customFormat="1" customHeight="1" spans="5:8">
      <c r="E3749" s="82"/>
      <c r="H3749" s="155"/>
    </row>
    <row r="3750" s="2" customFormat="1" customHeight="1" spans="5:8">
      <c r="E3750" s="82"/>
      <c r="H3750" s="155"/>
    </row>
    <row r="3751" s="2" customFormat="1" customHeight="1" spans="5:8">
      <c r="E3751" s="82"/>
      <c r="H3751" s="155"/>
    </row>
    <row r="3752" s="2" customFormat="1" customHeight="1" spans="5:8">
      <c r="E3752" s="82"/>
      <c r="H3752" s="155"/>
    </row>
    <row r="3753" s="2" customFormat="1" customHeight="1" spans="5:8">
      <c r="E3753" s="82"/>
      <c r="H3753" s="155"/>
    </row>
    <row r="3754" s="2" customFormat="1" customHeight="1" spans="5:8">
      <c r="E3754" s="82"/>
      <c r="H3754" s="155"/>
    </row>
    <row r="3755" s="2" customFormat="1" customHeight="1" spans="5:8">
      <c r="E3755" s="82"/>
      <c r="H3755" s="155"/>
    </row>
    <row r="3756" s="2" customFormat="1" customHeight="1" spans="5:8">
      <c r="E3756" s="82"/>
      <c r="H3756" s="155"/>
    </row>
    <row r="3757" s="2" customFormat="1" customHeight="1" spans="5:8">
      <c r="E3757" s="82"/>
      <c r="H3757" s="155"/>
    </row>
    <row r="3758" s="2" customFormat="1" customHeight="1" spans="5:8">
      <c r="E3758" s="82"/>
      <c r="H3758" s="155"/>
    </row>
    <row r="3759" s="2" customFormat="1" customHeight="1" spans="5:8">
      <c r="E3759" s="82"/>
      <c r="H3759" s="155"/>
    </row>
    <row r="3760" s="2" customFormat="1" customHeight="1" spans="5:8">
      <c r="E3760" s="82"/>
      <c r="H3760" s="155"/>
    </row>
    <row r="3761" s="2" customFormat="1" customHeight="1" spans="5:8">
      <c r="E3761" s="82"/>
      <c r="H3761" s="155"/>
    </row>
    <row r="3762" s="2" customFormat="1" customHeight="1" spans="5:8">
      <c r="E3762" s="82"/>
      <c r="H3762" s="155"/>
    </row>
    <row r="3763" s="2" customFormat="1" customHeight="1" spans="5:8">
      <c r="E3763" s="82"/>
      <c r="H3763" s="155"/>
    </row>
    <row r="3764" s="2" customFormat="1" customHeight="1" spans="5:8">
      <c r="E3764" s="82"/>
      <c r="H3764" s="155"/>
    </row>
    <row r="3765" s="2" customFormat="1" customHeight="1" spans="5:8">
      <c r="E3765" s="82"/>
      <c r="H3765" s="155"/>
    </row>
    <row r="3766" s="2" customFormat="1" customHeight="1" spans="5:8">
      <c r="E3766" s="82"/>
      <c r="H3766" s="155"/>
    </row>
    <row r="3767" s="2" customFormat="1" customHeight="1" spans="5:8">
      <c r="E3767" s="82"/>
      <c r="H3767" s="155"/>
    </row>
    <row r="3768" s="2" customFormat="1" customHeight="1" spans="5:8">
      <c r="E3768" s="82"/>
      <c r="H3768" s="155"/>
    </row>
    <row r="3769" s="2" customFormat="1" customHeight="1" spans="5:8">
      <c r="E3769" s="82"/>
      <c r="H3769" s="155"/>
    </row>
    <row r="3770" s="2" customFormat="1" customHeight="1" spans="5:8">
      <c r="E3770" s="82"/>
      <c r="H3770" s="155"/>
    </row>
    <row r="3771" s="2" customFormat="1" customHeight="1" spans="5:8">
      <c r="E3771" s="82"/>
      <c r="H3771" s="155"/>
    </row>
    <row r="3772" s="2" customFormat="1" customHeight="1" spans="5:8">
      <c r="E3772" s="82"/>
      <c r="H3772" s="155"/>
    </row>
    <row r="3773" s="2" customFormat="1" customHeight="1" spans="5:8">
      <c r="E3773" s="82"/>
      <c r="H3773" s="155"/>
    </row>
    <row r="3774" s="2" customFormat="1" customHeight="1" spans="5:8">
      <c r="E3774" s="82"/>
      <c r="H3774" s="155"/>
    </row>
    <row r="3775" s="2" customFormat="1" customHeight="1" spans="5:8">
      <c r="E3775" s="82"/>
      <c r="H3775" s="155"/>
    </row>
    <row r="3776" s="2" customFormat="1" customHeight="1" spans="5:8">
      <c r="E3776" s="82"/>
      <c r="H3776" s="155"/>
    </row>
    <row r="3777" s="2" customFormat="1" customHeight="1" spans="5:8">
      <c r="E3777" s="82"/>
      <c r="H3777" s="155"/>
    </row>
    <row r="3778" s="2" customFormat="1" customHeight="1" spans="5:8">
      <c r="E3778" s="82"/>
      <c r="H3778" s="155"/>
    </row>
    <row r="3779" s="2" customFormat="1" customHeight="1" spans="5:8">
      <c r="E3779" s="82"/>
      <c r="H3779" s="155"/>
    </row>
    <row r="3780" s="2" customFormat="1" customHeight="1" spans="5:8">
      <c r="E3780" s="82"/>
      <c r="H3780" s="155"/>
    </row>
    <row r="3781" s="2" customFormat="1" customHeight="1" spans="5:8">
      <c r="E3781" s="82"/>
      <c r="H3781" s="155"/>
    </row>
    <row r="3782" s="2" customFormat="1" customHeight="1" spans="5:8">
      <c r="E3782" s="82"/>
      <c r="H3782" s="155"/>
    </row>
    <row r="3783" s="2" customFormat="1" customHeight="1" spans="5:8">
      <c r="E3783" s="82"/>
      <c r="H3783" s="155"/>
    </row>
    <row r="3784" s="2" customFormat="1" customHeight="1" spans="5:8">
      <c r="E3784" s="82"/>
      <c r="H3784" s="155"/>
    </row>
    <row r="3785" s="2" customFormat="1" customHeight="1" spans="5:8">
      <c r="E3785" s="82"/>
      <c r="H3785" s="155"/>
    </row>
    <row r="3786" s="2" customFormat="1" customHeight="1" spans="5:8">
      <c r="E3786" s="82"/>
      <c r="H3786" s="155"/>
    </row>
    <row r="3787" s="2" customFormat="1" customHeight="1" spans="5:8">
      <c r="E3787" s="82"/>
      <c r="H3787" s="155"/>
    </row>
    <row r="3788" s="2" customFormat="1" customHeight="1" spans="5:8">
      <c r="E3788" s="82"/>
      <c r="H3788" s="155"/>
    </row>
    <row r="3789" s="2" customFormat="1" customHeight="1" spans="5:8">
      <c r="E3789" s="82"/>
      <c r="H3789" s="155"/>
    </row>
    <row r="3790" s="2" customFormat="1" customHeight="1" spans="5:8">
      <c r="E3790" s="82"/>
      <c r="H3790" s="155"/>
    </row>
    <row r="3791" s="2" customFormat="1" customHeight="1" spans="5:8">
      <c r="E3791" s="82"/>
      <c r="H3791" s="155"/>
    </row>
    <row r="3792" s="2" customFormat="1" customHeight="1" spans="5:8">
      <c r="E3792" s="82"/>
      <c r="H3792" s="155"/>
    </row>
    <row r="3793" s="2" customFormat="1" customHeight="1" spans="5:8">
      <c r="E3793" s="82"/>
      <c r="H3793" s="155"/>
    </row>
    <row r="3794" s="2" customFormat="1" customHeight="1" spans="5:8">
      <c r="E3794" s="82"/>
      <c r="H3794" s="155"/>
    </row>
    <row r="3795" s="2" customFormat="1" customHeight="1" spans="5:8">
      <c r="E3795" s="82"/>
      <c r="H3795" s="155"/>
    </row>
    <row r="3796" s="2" customFormat="1" customHeight="1" spans="5:8">
      <c r="E3796" s="82"/>
      <c r="H3796" s="155"/>
    </row>
    <row r="3797" s="2" customFormat="1" customHeight="1" spans="5:8">
      <c r="E3797" s="82"/>
      <c r="H3797" s="155"/>
    </row>
    <row r="3798" s="2" customFormat="1" customHeight="1" spans="5:8">
      <c r="E3798" s="82"/>
      <c r="H3798" s="155"/>
    </row>
    <row r="3799" s="2" customFormat="1" customHeight="1" spans="5:8">
      <c r="E3799" s="82"/>
      <c r="H3799" s="155"/>
    </row>
    <row r="3800" s="2" customFormat="1" customHeight="1" spans="5:8">
      <c r="E3800" s="82"/>
      <c r="H3800" s="155"/>
    </row>
    <row r="3801" s="2" customFormat="1" customHeight="1" spans="5:8">
      <c r="E3801" s="82"/>
      <c r="H3801" s="155"/>
    </row>
    <row r="3802" s="2" customFormat="1" customHeight="1" spans="5:8">
      <c r="E3802" s="82"/>
      <c r="H3802" s="155"/>
    </row>
    <row r="3803" s="2" customFormat="1" customHeight="1" spans="5:8">
      <c r="E3803" s="82"/>
      <c r="H3803" s="155"/>
    </row>
    <row r="3804" s="2" customFormat="1" customHeight="1" spans="5:8">
      <c r="E3804" s="82"/>
      <c r="H3804" s="155"/>
    </row>
    <row r="3805" s="2" customFormat="1" customHeight="1" spans="5:8">
      <c r="E3805" s="82"/>
      <c r="H3805" s="155"/>
    </row>
    <row r="3806" s="2" customFormat="1" customHeight="1" spans="5:8">
      <c r="E3806" s="82"/>
      <c r="H3806" s="155"/>
    </row>
    <row r="3807" s="2" customFormat="1" customHeight="1" spans="5:8">
      <c r="E3807" s="82"/>
      <c r="H3807" s="155"/>
    </row>
    <row r="3808" s="2" customFormat="1" customHeight="1" spans="5:8">
      <c r="E3808" s="82"/>
      <c r="H3808" s="155"/>
    </row>
    <row r="3809" s="2" customFormat="1" customHeight="1" spans="5:8">
      <c r="E3809" s="82"/>
      <c r="H3809" s="155"/>
    </row>
    <row r="3810" s="2" customFormat="1" customHeight="1" spans="5:8">
      <c r="E3810" s="82"/>
      <c r="H3810" s="155"/>
    </row>
    <row r="3811" s="2" customFormat="1" customHeight="1" spans="5:8">
      <c r="E3811" s="82"/>
      <c r="H3811" s="155"/>
    </row>
    <row r="3812" s="2" customFormat="1" customHeight="1" spans="5:8">
      <c r="E3812" s="82"/>
      <c r="H3812" s="155"/>
    </row>
    <row r="3813" s="2" customFormat="1" customHeight="1" spans="5:8">
      <c r="E3813" s="82"/>
      <c r="H3813" s="155"/>
    </row>
    <row r="3814" s="2" customFormat="1" customHeight="1" spans="5:8">
      <c r="E3814" s="82"/>
      <c r="H3814" s="155"/>
    </row>
    <row r="3815" s="2" customFormat="1" customHeight="1" spans="5:8">
      <c r="E3815" s="82"/>
      <c r="H3815" s="155"/>
    </row>
    <row r="3816" s="2" customFormat="1" customHeight="1" spans="5:8">
      <c r="E3816" s="82"/>
      <c r="H3816" s="155"/>
    </row>
    <row r="3817" s="2" customFormat="1" customHeight="1" spans="5:8">
      <c r="E3817" s="82"/>
      <c r="H3817" s="155"/>
    </row>
    <row r="3818" s="2" customFormat="1" customHeight="1" spans="5:8">
      <c r="E3818" s="82"/>
      <c r="H3818" s="155"/>
    </row>
    <row r="3819" s="2" customFormat="1" customHeight="1" spans="5:8">
      <c r="E3819" s="82"/>
      <c r="H3819" s="155"/>
    </row>
    <row r="3820" s="2" customFormat="1" customHeight="1" spans="5:8">
      <c r="E3820" s="82"/>
      <c r="H3820" s="155"/>
    </row>
    <row r="3821" s="2" customFormat="1" customHeight="1" spans="5:8">
      <c r="E3821" s="82"/>
      <c r="H3821" s="155"/>
    </row>
    <row r="3822" s="2" customFormat="1" customHeight="1" spans="5:8">
      <c r="E3822" s="82"/>
      <c r="H3822" s="155"/>
    </row>
    <row r="3823" s="2" customFormat="1" customHeight="1" spans="5:8">
      <c r="E3823" s="82"/>
      <c r="H3823" s="155"/>
    </row>
    <row r="3824" s="2" customFormat="1" customHeight="1" spans="5:8">
      <c r="E3824" s="82"/>
      <c r="H3824" s="155"/>
    </row>
    <row r="3825" s="2" customFormat="1" customHeight="1" spans="5:8">
      <c r="E3825" s="82"/>
      <c r="H3825" s="155"/>
    </row>
    <row r="3826" s="2" customFormat="1" customHeight="1" spans="5:8">
      <c r="E3826" s="82"/>
      <c r="H3826" s="155"/>
    </row>
    <row r="3827" s="2" customFormat="1" customHeight="1" spans="5:8">
      <c r="E3827" s="82"/>
      <c r="H3827" s="155"/>
    </row>
    <row r="3828" s="2" customFormat="1" customHeight="1" spans="5:8">
      <c r="E3828" s="82"/>
      <c r="H3828" s="155"/>
    </row>
    <row r="3829" s="2" customFormat="1" customHeight="1" spans="5:8">
      <c r="E3829" s="82"/>
      <c r="H3829" s="155"/>
    </row>
    <row r="3830" s="2" customFormat="1" customHeight="1" spans="5:8">
      <c r="E3830" s="82"/>
      <c r="H3830" s="155"/>
    </row>
    <row r="3831" s="2" customFormat="1" customHeight="1" spans="5:8">
      <c r="E3831" s="82"/>
      <c r="H3831" s="155"/>
    </row>
    <row r="3832" s="2" customFormat="1" customHeight="1" spans="5:8">
      <c r="E3832" s="82"/>
      <c r="H3832" s="155"/>
    </row>
    <row r="3833" s="2" customFormat="1" customHeight="1" spans="5:8">
      <c r="E3833" s="82"/>
      <c r="H3833" s="155"/>
    </row>
    <row r="3834" s="2" customFormat="1" customHeight="1" spans="5:8">
      <c r="E3834" s="82"/>
      <c r="H3834" s="155"/>
    </row>
    <row r="3835" s="2" customFormat="1" customHeight="1" spans="5:8">
      <c r="E3835" s="82"/>
      <c r="H3835" s="155"/>
    </row>
    <row r="3836" s="2" customFormat="1" customHeight="1" spans="5:8">
      <c r="E3836" s="82"/>
      <c r="H3836" s="155"/>
    </row>
    <row r="3837" s="2" customFormat="1" customHeight="1" spans="5:8">
      <c r="E3837" s="82"/>
      <c r="H3837" s="155"/>
    </row>
    <row r="3838" s="2" customFormat="1" customHeight="1" spans="5:8">
      <c r="E3838" s="82"/>
      <c r="H3838" s="155"/>
    </row>
    <row r="3839" s="2" customFormat="1" customHeight="1" spans="5:8">
      <c r="E3839" s="82"/>
      <c r="H3839" s="155"/>
    </row>
    <row r="3840" s="2" customFormat="1" customHeight="1" spans="5:8">
      <c r="E3840" s="82"/>
      <c r="H3840" s="155"/>
    </row>
    <row r="3841" s="2" customFormat="1" customHeight="1" spans="5:8">
      <c r="E3841" s="82"/>
      <c r="H3841" s="155"/>
    </row>
    <row r="3842" s="2" customFormat="1" customHeight="1" spans="5:8">
      <c r="E3842" s="82"/>
      <c r="H3842" s="155"/>
    </row>
    <row r="3843" s="2" customFormat="1" customHeight="1" spans="5:8">
      <c r="E3843" s="82"/>
      <c r="H3843" s="155"/>
    </row>
    <row r="3844" s="2" customFormat="1" customHeight="1" spans="5:8">
      <c r="E3844" s="82"/>
      <c r="H3844" s="155"/>
    </row>
    <row r="3845" s="2" customFormat="1" customHeight="1" spans="5:8">
      <c r="E3845" s="82"/>
      <c r="H3845" s="155"/>
    </row>
    <row r="3846" s="2" customFormat="1" customHeight="1" spans="5:8">
      <c r="E3846" s="82"/>
      <c r="H3846" s="155"/>
    </row>
    <row r="3847" s="2" customFormat="1" customHeight="1" spans="5:8">
      <c r="E3847" s="82"/>
      <c r="H3847" s="155"/>
    </row>
    <row r="3848" s="2" customFormat="1" customHeight="1" spans="5:8">
      <c r="E3848" s="82"/>
      <c r="H3848" s="155"/>
    </row>
    <row r="3849" s="2" customFormat="1" customHeight="1" spans="5:8">
      <c r="E3849" s="82"/>
      <c r="H3849" s="155"/>
    </row>
    <row r="3850" s="2" customFormat="1" customHeight="1" spans="5:8">
      <c r="E3850" s="82"/>
      <c r="H3850" s="155"/>
    </row>
    <row r="3851" s="2" customFormat="1" customHeight="1" spans="5:8">
      <c r="E3851" s="82"/>
      <c r="H3851" s="155"/>
    </row>
    <row r="3852" s="2" customFormat="1" customHeight="1" spans="5:8">
      <c r="E3852" s="82"/>
      <c r="H3852" s="155"/>
    </row>
    <row r="3853" s="2" customFormat="1" customHeight="1" spans="5:8">
      <c r="E3853" s="82"/>
      <c r="H3853" s="155"/>
    </row>
    <row r="3854" s="2" customFormat="1" customHeight="1" spans="5:8">
      <c r="E3854" s="82"/>
      <c r="H3854" s="155"/>
    </row>
    <row r="3855" s="2" customFormat="1" customHeight="1" spans="5:8">
      <c r="E3855" s="82"/>
      <c r="H3855" s="155"/>
    </row>
    <row r="3856" s="2" customFormat="1" customHeight="1" spans="5:8">
      <c r="E3856" s="82"/>
      <c r="H3856" s="155"/>
    </row>
    <row r="3857" s="2" customFormat="1" customHeight="1" spans="5:8">
      <c r="E3857" s="82"/>
      <c r="H3857" s="155"/>
    </row>
    <row r="3858" s="2" customFormat="1" customHeight="1" spans="5:8">
      <c r="E3858" s="82"/>
      <c r="H3858" s="155"/>
    </row>
    <row r="3859" s="2" customFormat="1" customHeight="1" spans="5:8">
      <c r="E3859" s="82"/>
      <c r="H3859" s="155"/>
    </row>
    <row r="3860" s="2" customFormat="1" customHeight="1" spans="5:8">
      <c r="E3860" s="82"/>
      <c r="H3860" s="155"/>
    </row>
    <row r="3861" s="2" customFormat="1" customHeight="1" spans="5:8">
      <c r="E3861" s="82"/>
      <c r="H3861" s="155"/>
    </row>
    <row r="3862" s="2" customFormat="1" customHeight="1" spans="5:8">
      <c r="E3862" s="82"/>
      <c r="H3862" s="155"/>
    </row>
    <row r="3863" s="2" customFormat="1" customHeight="1" spans="5:8">
      <c r="E3863" s="82"/>
      <c r="H3863" s="155"/>
    </row>
    <row r="3864" s="2" customFormat="1" customHeight="1" spans="5:8">
      <c r="E3864" s="82"/>
      <c r="H3864" s="155"/>
    </row>
    <row r="3865" s="2" customFormat="1" customHeight="1" spans="5:8">
      <c r="E3865" s="82"/>
      <c r="H3865" s="155"/>
    </row>
    <row r="3866" s="2" customFormat="1" customHeight="1" spans="5:8">
      <c r="E3866" s="82"/>
      <c r="H3866" s="155"/>
    </row>
    <row r="3867" s="2" customFormat="1" customHeight="1" spans="5:8">
      <c r="E3867" s="82"/>
      <c r="H3867" s="155"/>
    </row>
    <row r="3868" s="2" customFormat="1" customHeight="1" spans="5:8">
      <c r="E3868" s="82"/>
      <c r="H3868" s="155"/>
    </row>
    <row r="3869" s="2" customFormat="1" customHeight="1" spans="5:8">
      <c r="E3869" s="82"/>
      <c r="H3869" s="155"/>
    </row>
    <row r="3870" s="2" customFormat="1" customHeight="1" spans="5:8">
      <c r="E3870" s="82"/>
      <c r="H3870" s="155"/>
    </row>
    <row r="3871" s="2" customFormat="1" customHeight="1" spans="5:8">
      <c r="E3871" s="82"/>
      <c r="H3871" s="155"/>
    </row>
    <row r="3872" s="2" customFormat="1" customHeight="1" spans="5:8">
      <c r="E3872" s="82"/>
      <c r="H3872" s="155"/>
    </row>
    <row r="3873" s="2" customFormat="1" customHeight="1" spans="5:8">
      <c r="E3873" s="82"/>
      <c r="H3873" s="155"/>
    </row>
    <row r="3874" s="2" customFormat="1" customHeight="1" spans="5:8">
      <c r="E3874" s="82"/>
      <c r="H3874" s="155"/>
    </row>
    <row r="3875" s="2" customFormat="1" customHeight="1" spans="5:8">
      <c r="E3875" s="82"/>
      <c r="H3875" s="155"/>
    </row>
    <row r="3876" s="2" customFormat="1" customHeight="1" spans="5:8">
      <c r="E3876" s="82"/>
      <c r="H3876" s="155"/>
    </row>
    <row r="3877" s="2" customFormat="1" customHeight="1" spans="5:8">
      <c r="E3877" s="82"/>
      <c r="H3877" s="155"/>
    </row>
    <row r="3878" s="2" customFormat="1" customHeight="1" spans="5:8">
      <c r="E3878" s="82"/>
      <c r="H3878" s="155"/>
    </row>
    <row r="3879" s="2" customFormat="1" customHeight="1" spans="5:8">
      <c r="E3879" s="82"/>
      <c r="H3879" s="155"/>
    </row>
    <row r="3880" s="2" customFormat="1" customHeight="1" spans="5:8">
      <c r="E3880" s="82"/>
      <c r="H3880" s="155"/>
    </row>
    <row r="3881" s="2" customFormat="1" customHeight="1" spans="5:8">
      <c r="E3881" s="82"/>
      <c r="H3881" s="155"/>
    </row>
    <row r="3882" s="2" customFormat="1" customHeight="1" spans="5:8">
      <c r="E3882" s="82"/>
      <c r="H3882" s="155"/>
    </row>
    <row r="3883" s="2" customFormat="1" customHeight="1" spans="5:8">
      <c r="E3883" s="82"/>
      <c r="H3883" s="155"/>
    </row>
    <row r="3884" s="2" customFormat="1" customHeight="1" spans="5:8">
      <c r="E3884" s="82"/>
      <c r="H3884" s="155"/>
    </row>
    <row r="3885" s="2" customFormat="1" customHeight="1" spans="5:8">
      <c r="E3885" s="82"/>
      <c r="H3885" s="155"/>
    </row>
    <row r="3886" s="2" customFormat="1" customHeight="1" spans="5:8">
      <c r="E3886" s="82"/>
      <c r="H3886" s="155"/>
    </row>
    <row r="3887" s="2" customFormat="1" customHeight="1" spans="5:8">
      <c r="E3887" s="82"/>
      <c r="H3887" s="155"/>
    </row>
    <row r="3888" s="2" customFormat="1" customHeight="1" spans="5:8">
      <c r="E3888" s="82"/>
      <c r="H3888" s="155"/>
    </row>
    <row r="3889" s="2" customFormat="1" customHeight="1" spans="5:8">
      <c r="E3889" s="82"/>
      <c r="H3889" s="155"/>
    </row>
    <row r="3890" s="2" customFormat="1" customHeight="1" spans="5:8">
      <c r="E3890" s="82"/>
      <c r="H3890" s="155"/>
    </row>
    <row r="3891" s="2" customFormat="1" customHeight="1" spans="5:8">
      <c r="E3891" s="82"/>
      <c r="H3891" s="155"/>
    </row>
    <row r="3892" s="2" customFormat="1" customHeight="1" spans="5:8">
      <c r="E3892" s="82"/>
      <c r="H3892" s="155"/>
    </row>
    <row r="3893" s="2" customFormat="1" customHeight="1" spans="5:8">
      <c r="E3893" s="82"/>
      <c r="H3893" s="155"/>
    </row>
    <row r="3894" s="2" customFormat="1" customHeight="1" spans="5:8">
      <c r="E3894" s="82"/>
      <c r="H3894" s="155"/>
    </row>
    <row r="3895" s="2" customFormat="1" customHeight="1" spans="5:8">
      <c r="E3895" s="82"/>
      <c r="H3895" s="155"/>
    </row>
    <row r="3896" s="2" customFormat="1" customHeight="1" spans="5:8">
      <c r="E3896" s="82"/>
      <c r="H3896" s="155"/>
    </row>
    <row r="3897" s="2" customFormat="1" customHeight="1" spans="5:8">
      <c r="E3897" s="82"/>
      <c r="H3897" s="155"/>
    </row>
    <row r="3898" s="2" customFormat="1" customHeight="1" spans="5:8">
      <c r="E3898" s="82"/>
      <c r="H3898" s="155"/>
    </row>
    <row r="3899" s="2" customFormat="1" customHeight="1" spans="5:8">
      <c r="E3899" s="82"/>
      <c r="H3899" s="155"/>
    </row>
    <row r="3900" s="2" customFormat="1" customHeight="1" spans="5:8">
      <c r="E3900" s="82"/>
      <c r="H3900" s="155"/>
    </row>
    <row r="3901" s="2" customFormat="1" customHeight="1" spans="5:8">
      <c r="E3901" s="82"/>
      <c r="H3901" s="155"/>
    </row>
    <row r="3902" s="2" customFormat="1" customHeight="1" spans="5:8">
      <c r="E3902" s="82"/>
      <c r="H3902" s="155"/>
    </row>
    <row r="3903" s="2" customFormat="1" customHeight="1" spans="5:8">
      <c r="E3903" s="82"/>
      <c r="H3903" s="155"/>
    </row>
    <row r="3904" s="2" customFormat="1" customHeight="1" spans="5:8">
      <c r="E3904" s="82"/>
      <c r="H3904" s="155"/>
    </row>
    <row r="3905" s="2" customFormat="1" customHeight="1" spans="5:8">
      <c r="E3905" s="82"/>
      <c r="H3905" s="155"/>
    </row>
    <row r="3906" s="2" customFormat="1" customHeight="1" spans="5:8">
      <c r="E3906" s="82"/>
      <c r="H3906" s="155"/>
    </row>
    <row r="3907" s="2" customFormat="1" customHeight="1" spans="5:8">
      <c r="E3907" s="82"/>
      <c r="H3907" s="155"/>
    </row>
    <row r="3908" s="2" customFormat="1" customHeight="1" spans="5:8">
      <c r="E3908" s="82"/>
      <c r="H3908" s="155"/>
    </row>
    <row r="3909" s="2" customFormat="1" customHeight="1" spans="5:8">
      <c r="E3909" s="82"/>
      <c r="H3909" s="155"/>
    </row>
    <row r="3910" s="2" customFormat="1" customHeight="1" spans="5:8">
      <c r="E3910" s="82"/>
      <c r="H3910" s="155"/>
    </row>
    <row r="3911" s="2" customFormat="1" customHeight="1" spans="5:8">
      <c r="E3911" s="82"/>
      <c r="H3911" s="155"/>
    </row>
    <row r="3912" s="2" customFormat="1" customHeight="1" spans="5:8">
      <c r="E3912" s="82"/>
      <c r="H3912" s="155"/>
    </row>
    <row r="3913" s="2" customFormat="1" customHeight="1" spans="5:8">
      <c r="E3913" s="82"/>
      <c r="H3913" s="155"/>
    </row>
    <row r="3914" s="2" customFormat="1" customHeight="1" spans="5:8">
      <c r="E3914" s="82"/>
      <c r="H3914" s="155"/>
    </row>
    <row r="3915" s="2" customFormat="1" customHeight="1" spans="5:8">
      <c r="E3915" s="82"/>
      <c r="H3915" s="155"/>
    </row>
    <row r="3916" s="2" customFormat="1" customHeight="1" spans="5:8">
      <c r="E3916" s="82"/>
      <c r="H3916" s="155"/>
    </row>
    <row r="3917" s="2" customFormat="1" customHeight="1" spans="5:8">
      <c r="E3917" s="82"/>
      <c r="H3917" s="155"/>
    </row>
    <row r="3918" s="2" customFormat="1" customHeight="1" spans="5:8">
      <c r="E3918" s="82"/>
      <c r="H3918" s="155"/>
    </row>
    <row r="3919" s="2" customFormat="1" customHeight="1" spans="5:8">
      <c r="E3919" s="82"/>
      <c r="H3919" s="155"/>
    </row>
    <row r="3920" s="2" customFormat="1" customHeight="1" spans="5:8">
      <c r="E3920" s="82"/>
      <c r="H3920" s="155"/>
    </row>
    <row r="3921" s="2" customFormat="1" customHeight="1" spans="5:8">
      <c r="E3921" s="82"/>
      <c r="H3921" s="155"/>
    </row>
    <row r="3922" s="2" customFormat="1" customHeight="1" spans="5:8">
      <c r="E3922" s="82"/>
      <c r="H3922" s="155"/>
    </row>
    <row r="3923" s="2" customFormat="1" customHeight="1" spans="5:8">
      <c r="E3923" s="82"/>
      <c r="H3923" s="155"/>
    </row>
    <row r="3924" s="2" customFormat="1" customHeight="1" spans="5:8">
      <c r="E3924" s="82"/>
      <c r="H3924" s="155"/>
    </row>
    <row r="3925" s="2" customFormat="1" customHeight="1" spans="5:8">
      <c r="E3925" s="82"/>
      <c r="H3925" s="155"/>
    </row>
    <row r="3926" s="2" customFormat="1" customHeight="1" spans="5:8">
      <c r="E3926" s="82"/>
      <c r="H3926" s="155"/>
    </row>
    <row r="3927" s="2" customFormat="1" customHeight="1" spans="5:8">
      <c r="E3927" s="82"/>
      <c r="H3927" s="155"/>
    </row>
    <row r="3928" s="2" customFormat="1" customHeight="1" spans="5:8">
      <c r="E3928" s="82"/>
      <c r="H3928" s="155"/>
    </row>
    <row r="3929" s="2" customFormat="1" customHeight="1" spans="5:8">
      <c r="E3929" s="82"/>
      <c r="H3929" s="155"/>
    </row>
    <row r="3930" s="2" customFormat="1" customHeight="1" spans="5:8">
      <c r="E3930" s="82"/>
      <c r="H3930" s="155"/>
    </row>
    <row r="3931" s="2" customFormat="1" customHeight="1" spans="5:8">
      <c r="E3931" s="82"/>
      <c r="H3931" s="155"/>
    </row>
    <row r="3932" s="2" customFormat="1" customHeight="1" spans="5:8">
      <c r="E3932" s="82"/>
      <c r="H3932" s="155"/>
    </row>
    <row r="3933" s="2" customFormat="1" customHeight="1" spans="5:8">
      <c r="E3933" s="82"/>
      <c r="H3933" s="155"/>
    </row>
    <row r="3934" s="2" customFormat="1" customHeight="1" spans="5:8">
      <c r="E3934" s="82"/>
      <c r="H3934" s="155"/>
    </row>
    <row r="3935" s="2" customFormat="1" customHeight="1" spans="5:8">
      <c r="E3935" s="82"/>
      <c r="H3935" s="155"/>
    </row>
    <row r="3936" s="2" customFormat="1" customHeight="1" spans="5:8">
      <c r="E3936" s="82"/>
      <c r="H3936" s="155"/>
    </row>
    <row r="3937" s="2" customFormat="1" customHeight="1" spans="5:8">
      <c r="E3937" s="82"/>
      <c r="H3937" s="155"/>
    </row>
    <row r="3938" s="2" customFormat="1" customHeight="1" spans="5:8">
      <c r="E3938" s="82"/>
      <c r="H3938" s="155"/>
    </row>
    <row r="3939" s="2" customFormat="1" customHeight="1" spans="5:8">
      <c r="E3939" s="82"/>
      <c r="H3939" s="155"/>
    </row>
    <row r="3940" s="2" customFormat="1" customHeight="1" spans="5:8">
      <c r="E3940" s="82"/>
      <c r="H3940" s="155"/>
    </row>
    <row r="3941" s="2" customFormat="1" customHeight="1" spans="5:8">
      <c r="E3941" s="82"/>
      <c r="H3941" s="155"/>
    </row>
    <row r="3942" s="2" customFormat="1" customHeight="1" spans="5:8">
      <c r="E3942" s="82"/>
      <c r="H3942" s="155"/>
    </row>
    <row r="3943" s="2" customFormat="1" customHeight="1" spans="5:8">
      <c r="E3943" s="82"/>
      <c r="H3943" s="155"/>
    </row>
    <row r="3944" s="2" customFormat="1" customHeight="1" spans="5:8">
      <c r="E3944" s="82"/>
      <c r="H3944" s="155"/>
    </row>
    <row r="3945" s="2" customFormat="1" customHeight="1" spans="5:8">
      <c r="E3945" s="82"/>
      <c r="H3945" s="155"/>
    </row>
    <row r="3946" s="2" customFormat="1" customHeight="1" spans="5:8">
      <c r="E3946" s="82"/>
      <c r="H3946" s="155"/>
    </row>
    <row r="3947" s="2" customFormat="1" customHeight="1" spans="5:8">
      <c r="E3947" s="82"/>
      <c r="H3947" s="155"/>
    </row>
    <row r="3948" s="2" customFormat="1" customHeight="1" spans="5:8">
      <c r="E3948" s="82"/>
      <c r="H3948" s="155"/>
    </row>
    <row r="3949" s="2" customFormat="1" customHeight="1" spans="5:8">
      <c r="E3949" s="82"/>
      <c r="H3949" s="155"/>
    </row>
    <row r="3950" s="2" customFormat="1" customHeight="1" spans="5:8">
      <c r="E3950" s="82"/>
      <c r="H3950" s="155"/>
    </row>
    <row r="3951" s="2" customFormat="1" customHeight="1" spans="5:8">
      <c r="E3951" s="82"/>
      <c r="H3951" s="155"/>
    </row>
    <row r="3952" s="2" customFormat="1" customHeight="1" spans="5:8">
      <c r="E3952" s="82"/>
      <c r="H3952" s="155"/>
    </row>
    <row r="3953" s="2" customFormat="1" customHeight="1" spans="5:8">
      <c r="E3953" s="82"/>
      <c r="H3953" s="155"/>
    </row>
    <row r="3954" s="2" customFormat="1" customHeight="1" spans="5:8">
      <c r="E3954" s="82"/>
      <c r="H3954" s="155"/>
    </row>
    <row r="3955" s="2" customFormat="1" customHeight="1" spans="5:8">
      <c r="E3955" s="82"/>
      <c r="H3955" s="155"/>
    </row>
    <row r="3956" s="2" customFormat="1" customHeight="1" spans="5:8">
      <c r="E3956" s="82"/>
      <c r="H3956" s="155"/>
    </row>
    <row r="3957" s="2" customFormat="1" customHeight="1" spans="5:8">
      <c r="E3957" s="82"/>
      <c r="H3957" s="155"/>
    </row>
    <row r="3958" s="2" customFormat="1" customHeight="1" spans="5:8">
      <c r="E3958" s="82"/>
      <c r="H3958" s="155"/>
    </row>
    <row r="3959" s="2" customFormat="1" customHeight="1" spans="5:8">
      <c r="E3959" s="82"/>
      <c r="H3959" s="155"/>
    </row>
    <row r="3960" s="2" customFormat="1" customHeight="1" spans="5:8">
      <c r="E3960" s="82"/>
      <c r="H3960" s="155"/>
    </row>
    <row r="3961" s="2" customFormat="1" customHeight="1" spans="5:8">
      <c r="E3961" s="82"/>
      <c r="H3961" s="155"/>
    </row>
    <row r="3962" s="2" customFormat="1" customHeight="1" spans="5:8">
      <c r="E3962" s="82"/>
      <c r="H3962" s="155"/>
    </row>
    <row r="3963" s="2" customFormat="1" customHeight="1" spans="5:8">
      <c r="E3963" s="82"/>
      <c r="H3963" s="155"/>
    </row>
    <row r="3964" s="2" customFormat="1" customHeight="1" spans="5:8">
      <c r="E3964" s="82"/>
      <c r="H3964" s="155"/>
    </row>
    <row r="3965" s="2" customFormat="1" customHeight="1" spans="5:8">
      <c r="E3965" s="82"/>
      <c r="H3965" s="155"/>
    </row>
    <row r="3966" s="2" customFormat="1" customHeight="1" spans="5:8">
      <c r="E3966" s="82"/>
      <c r="H3966" s="155"/>
    </row>
    <row r="3967" s="2" customFormat="1" customHeight="1" spans="5:8">
      <c r="E3967" s="82"/>
      <c r="H3967" s="155"/>
    </row>
    <row r="3968" s="2" customFormat="1" customHeight="1" spans="5:8">
      <c r="E3968" s="82"/>
      <c r="H3968" s="155"/>
    </row>
    <row r="3969" s="2" customFormat="1" customHeight="1" spans="5:8">
      <c r="E3969" s="82"/>
      <c r="H3969" s="155"/>
    </row>
    <row r="3970" s="2" customFormat="1" customHeight="1" spans="5:8">
      <c r="E3970" s="82"/>
      <c r="H3970" s="155"/>
    </row>
    <row r="3971" s="2" customFormat="1" customHeight="1" spans="5:8">
      <c r="E3971" s="82"/>
      <c r="H3971" s="155"/>
    </row>
    <row r="3972" s="2" customFormat="1" customHeight="1" spans="5:8">
      <c r="E3972" s="82"/>
      <c r="H3972" s="155"/>
    </row>
    <row r="3973" s="2" customFormat="1" customHeight="1" spans="5:8">
      <c r="E3973" s="82"/>
      <c r="H3973" s="155"/>
    </row>
    <row r="3974" s="2" customFormat="1" customHeight="1" spans="5:8">
      <c r="E3974" s="82"/>
      <c r="H3974" s="155"/>
    </row>
    <row r="3975" s="2" customFormat="1" customHeight="1" spans="5:8">
      <c r="E3975" s="82"/>
      <c r="H3975" s="155"/>
    </row>
    <row r="3976" s="2" customFormat="1" customHeight="1" spans="5:8">
      <c r="E3976" s="82"/>
      <c r="H3976" s="155"/>
    </row>
    <row r="3977" s="2" customFormat="1" customHeight="1" spans="5:8">
      <c r="E3977" s="82"/>
      <c r="H3977" s="155"/>
    </row>
    <row r="3978" s="2" customFormat="1" customHeight="1" spans="5:8">
      <c r="E3978" s="82"/>
      <c r="H3978" s="155"/>
    </row>
    <row r="3979" s="2" customFormat="1" customHeight="1" spans="5:8">
      <c r="E3979" s="82"/>
      <c r="H3979" s="155"/>
    </row>
    <row r="3980" s="2" customFormat="1" customHeight="1" spans="5:8">
      <c r="E3980" s="82"/>
      <c r="H3980" s="155"/>
    </row>
    <row r="3981" s="2" customFormat="1" customHeight="1" spans="5:8">
      <c r="E3981" s="82"/>
      <c r="H3981" s="155"/>
    </row>
    <row r="3982" s="2" customFormat="1" customHeight="1" spans="5:8">
      <c r="E3982" s="82"/>
      <c r="H3982" s="155"/>
    </row>
    <row r="3983" s="2" customFormat="1" customHeight="1" spans="5:8">
      <c r="E3983" s="82"/>
      <c r="H3983" s="155"/>
    </row>
    <row r="3984" s="2" customFormat="1" customHeight="1" spans="5:8">
      <c r="E3984" s="82"/>
      <c r="H3984" s="155"/>
    </row>
    <row r="3985" s="2" customFormat="1" customHeight="1" spans="5:8">
      <c r="E3985" s="82"/>
      <c r="H3985" s="155"/>
    </row>
    <row r="3986" s="2" customFormat="1" customHeight="1" spans="5:8">
      <c r="E3986" s="82"/>
      <c r="H3986" s="155"/>
    </row>
    <row r="3987" s="2" customFormat="1" customHeight="1" spans="5:8">
      <c r="E3987" s="82"/>
      <c r="H3987" s="155"/>
    </row>
    <row r="3988" s="2" customFormat="1" customHeight="1" spans="5:8">
      <c r="E3988" s="82"/>
      <c r="H3988" s="155"/>
    </row>
    <row r="3989" s="2" customFormat="1" customHeight="1" spans="5:8">
      <c r="E3989" s="82"/>
      <c r="H3989" s="155"/>
    </row>
    <row r="3990" s="2" customFormat="1" customHeight="1" spans="5:8">
      <c r="E3990" s="82"/>
      <c r="H3990" s="155"/>
    </row>
    <row r="3991" s="2" customFormat="1" customHeight="1" spans="5:8">
      <c r="E3991" s="82"/>
      <c r="H3991" s="155"/>
    </row>
    <row r="3992" s="2" customFormat="1" customHeight="1" spans="5:8">
      <c r="E3992" s="82"/>
      <c r="H3992" s="155"/>
    </row>
    <row r="3993" s="2" customFormat="1" customHeight="1" spans="5:8">
      <c r="E3993" s="82"/>
      <c r="H3993" s="155"/>
    </row>
    <row r="3994" s="2" customFormat="1" customHeight="1" spans="5:8">
      <c r="E3994" s="82"/>
      <c r="H3994" s="155"/>
    </row>
    <row r="3995" s="2" customFormat="1" customHeight="1" spans="5:8">
      <c r="E3995" s="82"/>
      <c r="H3995" s="155"/>
    </row>
    <row r="3996" s="2" customFormat="1" customHeight="1" spans="5:8">
      <c r="E3996" s="82"/>
      <c r="H3996" s="155"/>
    </row>
    <row r="3997" s="2" customFormat="1" customHeight="1" spans="5:8">
      <c r="E3997" s="82"/>
      <c r="H3997" s="155"/>
    </row>
    <row r="3998" s="2" customFormat="1" customHeight="1" spans="5:8">
      <c r="E3998" s="82"/>
      <c r="H3998" s="155"/>
    </row>
    <row r="3999" s="2" customFormat="1" customHeight="1" spans="5:8">
      <c r="E3999" s="82"/>
      <c r="H3999" s="155"/>
    </row>
    <row r="4000" s="2" customFormat="1" customHeight="1" spans="5:8">
      <c r="E4000" s="82"/>
      <c r="H4000" s="155"/>
    </row>
    <row r="4001" s="2" customFormat="1" customHeight="1" spans="5:8">
      <c r="E4001" s="82"/>
      <c r="H4001" s="155"/>
    </row>
    <row r="4002" s="2" customFormat="1" customHeight="1" spans="5:8">
      <c r="E4002" s="82"/>
      <c r="H4002" s="155"/>
    </row>
    <row r="4003" s="2" customFormat="1" customHeight="1" spans="5:8">
      <c r="E4003" s="82"/>
      <c r="H4003" s="155"/>
    </row>
    <row r="4004" s="2" customFormat="1" customHeight="1" spans="5:8">
      <c r="E4004" s="82"/>
      <c r="H4004" s="155"/>
    </row>
    <row r="4005" s="2" customFormat="1" customHeight="1" spans="5:8">
      <c r="E4005" s="82"/>
      <c r="H4005" s="155"/>
    </row>
    <row r="4006" s="2" customFormat="1" customHeight="1" spans="5:8">
      <c r="E4006" s="82"/>
      <c r="H4006" s="155"/>
    </row>
    <row r="4007" s="2" customFormat="1" customHeight="1" spans="5:8">
      <c r="E4007" s="82"/>
      <c r="H4007" s="155"/>
    </row>
    <row r="4008" s="2" customFormat="1" customHeight="1" spans="5:8">
      <c r="E4008" s="82"/>
      <c r="H4008" s="155"/>
    </row>
    <row r="4009" s="2" customFormat="1" customHeight="1" spans="5:8">
      <c r="E4009" s="82"/>
      <c r="H4009" s="155"/>
    </row>
    <row r="4010" s="2" customFormat="1" customHeight="1" spans="5:8">
      <c r="E4010" s="82"/>
      <c r="H4010" s="155"/>
    </row>
    <row r="4011" s="2" customFormat="1" customHeight="1" spans="5:8">
      <c r="E4011" s="82"/>
      <c r="H4011" s="155"/>
    </row>
    <row r="4012" s="2" customFormat="1" customHeight="1" spans="5:8">
      <c r="E4012" s="82"/>
      <c r="H4012" s="155"/>
    </row>
    <row r="4013" s="2" customFormat="1" customHeight="1" spans="5:8">
      <c r="E4013" s="82"/>
      <c r="H4013" s="155"/>
    </row>
    <row r="4014" s="2" customFormat="1" customHeight="1" spans="5:8">
      <c r="E4014" s="82"/>
      <c r="H4014" s="155"/>
    </row>
    <row r="4015" s="2" customFormat="1" customHeight="1" spans="5:8">
      <c r="E4015" s="82"/>
      <c r="H4015" s="155"/>
    </row>
    <row r="4016" s="2" customFormat="1" customHeight="1" spans="5:8">
      <c r="E4016" s="82"/>
      <c r="H4016" s="155"/>
    </row>
    <row r="4017" s="2" customFormat="1" customHeight="1" spans="5:8">
      <c r="E4017" s="82"/>
      <c r="H4017" s="155"/>
    </row>
    <row r="4018" s="2" customFormat="1" customHeight="1" spans="5:8">
      <c r="E4018" s="82"/>
      <c r="H4018" s="155"/>
    </row>
    <row r="4019" s="2" customFormat="1" customHeight="1" spans="5:8">
      <c r="E4019" s="82"/>
      <c r="H4019" s="155"/>
    </row>
    <row r="4020" s="2" customFormat="1" customHeight="1" spans="5:8">
      <c r="E4020" s="82"/>
      <c r="H4020" s="155"/>
    </row>
    <row r="4021" s="2" customFormat="1" customHeight="1" spans="5:8">
      <c r="E4021" s="82"/>
      <c r="H4021" s="155"/>
    </row>
    <row r="4022" s="2" customFormat="1" customHeight="1" spans="5:8">
      <c r="E4022" s="82"/>
      <c r="H4022" s="155"/>
    </row>
    <row r="4023" s="2" customFormat="1" customHeight="1" spans="5:8">
      <c r="E4023" s="82"/>
      <c r="H4023" s="155"/>
    </row>
    <row r="4024" s="2" customFormat="1" customHeight="1" spans="5:8">
      <c r="E4024" s="82"/>
      <c r="H4024" s="155"/>
    </row>
    <row r="4025" s="2" customFormat="1" customHeight="1" spans="5:8">
      <c r="E4025" s="82"/>
      <c r="H4025" s="155"/>
    </row>
    <row r="4026" s="2" customFormat="1" customHeight="1" spans="5:8">
      <c r="E4026" s="82"/>
      <c r="H4026" s="155"/>
    </row>
    <row r="4027" s="2" customFormat="1" customHeight="1" spans="5:8">
      <c r="E4027" s="82"/>
      <c r="H4027" s="155"/>
    </row>
    <row r="4028" s="2" customFormat="1" customHeight="1" spans="5:8">
      <c r="E4028" s="82"/>
      <c r="H4028" s="155"/>
    </row>
    <row r="4029" s="2" customFormat="1" customHeight="1" spans="5:8">
      <c r="E4029" s="82"/>
      <c r="H4029" s="155"/>
    </row>
    <row r="4030" s="2" customFormat="1" customHeight="1" spans="5:8">
      <c r="E4030" s="82"/>
      <c r="H4030" s="155"/>
    </row>
    <row r="4031" s="2" customFormat="1" customHeight="1" spans="5:8">
      <c r="E4031" s="82"/>
      <c r="H4031" s="155"/>
    </row>
    <row r="4032" s="2" customFormat="1" customHeight="1" spans="5:8">
      <c r="E4032" s="82"/>
      <c r="H4032" s="155"/>
    </row>
    <row r="4033" s="2" customFormat="1" customHeight="1" spans="5:8">
      <c r="E4033" s="82"/>
      <c r="H4033" s="155"/>
    </row>
    <row r="4034" s="2" customFormat="1" customHeight="1" spans="5:8">
      <c r="E4034" s="82"/>
      <c r="H4034" s="155"/>
    </row>
    <row r="4035" s="2" customFormat="1" customHeight="1" spans="5:8">
      <c r="E4035" s="82"/>
      <c r="H4035" s="155"/>
    </row>
    <row r="4036" s="2" customFormat="1" customHeight="1" spans="5:8">
      <c r="E4036" s="82"/>
      <c r="H4036" s="155"/>
    </row>
    <row r="4037" s="2" customFormat="1" customHeight="1" spans="5:8">
      <c r="E4037" s="82"/>
      <c r="H4037" s="155"/>
    </row>
    <row r="4038" s="2" customFormat="1" customHeight="1" spans="5:8">
      <c r="E4038" s="82"/>
      <c r="H4038" s="155"/>
    </row>
    <row r="4039" s="2" customFormat="1" customHeight="1" spans="5:8">
      <c r="E4039" s="82"/>
      <c r="H4039" s="155"/>
    </row>
    <row r="4040" s="2" customFormat="1" customHeight="1" spans="5:8">
      <c r="E4040" s="82"/>
      <c r="H4040" s="155"/>
    </row>
    <row r="4041" s="2" customFormat="1" customHeight="1" spans="5:8">
      <c r="E4041" s="82"/>
      <c r="H4041" s="155"/>
    </row>
    <row r="4042" s="2" customFormat="1" customHeight="1" spans="5:8">
      <c r="E4042" s="82"/>
      <c r="H4042" s="155"/>
    </row>
    <row r="4043" s="2" customFormat="1" customHeight="1" spans="5:8">
      <c r="E4043" s="82"/>
      <c r="H4043" s="155"/>
    </row>
    <row r="4044" s="2" customFormat="1" customHeight="1" spans="5:8">
      <c r="E4044" s="82"/>
      <c r="H4044" s="155"/>
    </row>
    <row r="4045" s="2" customFormat="1" customHeight="1" spans="5:8">
      <c r="E4045" s="82"/>
      <c r="H4045" s="155"/>
    </row>
    <row r="4046" s="2" customFormat="1" customHeight="1" spans="5:8">
      <c r="E4046" s="82"/>
      <c r="H4046" s="155"/>
    </row>
    <row r="4047" s="2" customFormat="1" customHeight="1" spans="5:8">
      <c r="E4047" s="82"/>
      <c r="H4047" s="155"/>
    </row>
    <row r="4048" s="2" customFormat="1" customHeight="1" spans="5:8">
      <c r="E4048" s="82"/>
      <c r="H4048" s="155"/>
    </row>
    <row r="4049" s="2" customFormat="1" customHeight="1" spans="5:8">
      <c r="E4049" s="82"/>
      <c r="H4049" s="155"/>
    </row>
    <row r="4050" s="2" customFormat="1" customHeight="1" spans="5:8">
      <c r="E4050" s="82"/>
      <c r="H4050" s="155"/>
    </row>
    <row r="4051" s="2" customFormat="1" customHeight="1" spans="5:8">
      <c r="E4051" s="82"/>
      <c r="H4051" s="155"/>
    </row>
    <row r="4052" s="2" customFormat="1" customHeight="1" spans="5:8">
      <c r="E4052" s="82"/>
      <c r="H4052" s="155"/>
    </row>
    <row r="4053" s="2" customFormat="1" customHeight="1" spans="5:8">
      <c r="E4053" s="82"/>
      <c r="H4053" s="155"/>
    </row>
    <row r="4054" s="2" customFormat="1" customHeight="1" spans="5:8">
      <c r="E4054" s="82"/>
      <c r="H4054" s="155"/>
    </row>
    <row r="4055" s="2" customFormat="1" customHeight="1" spans="5:8">
      <c r="E4055" s="82"/>
      <c r="H4055" s="155"/>
    </row>
    <row r="4056" s="2" customFormat="1" customHeight="1" spans="5:8">
      <c r="E4056" s="82"/>
      <c r="H4056" s="155"/>
    </row>
    <row r="4057" s="2" customFormat="1" customHeight="1" spans="5:8">
      <c r="E4057" s="82"/>
      <c r="H4057" s="155"/>
    </row>
    <row r="4058" s="2" customFormat="1" customHeight="1" spans="5:8">
      <c r="E4058" s="82"/>
      <c r="H4058" s="155"/>
    </row>
    <row r="4059" s="2" customFormat="1" customHeight="1" spans="5:8">
      <c r="E4059" s="82"/>
      <c r="H4059" s="155"/>
    </row>
    <row r="4060" s="2" customFormat="1" customHeight="1" spans="5:8">
      <c r="E4060" s="82"/>
      <c r="H4060" s="155"/>
    </row>
    <row r="4061" s="2" customFormat="1" customHeight="1" spans="5:8">
      <c r="E4061" s="82"/>
      <c r="H4061" s="155"/>
    </row>
    <row r="4062" s="2" customFormat="1" customHeight="1" spans="5:8">
      <c r="E4062" s="82"/>
      <c r="H4062" s="155"/>
    </row>
    <row r="4063" s="2" customFormat="1" customHeight="1" spans="5:8">
      <c r="E4063" s="82"/>
      <c r="H4063" s="155"/>
    </row>
    <row r="4064" s="2" customFormat="1" customHeight="1" spans="5:8">
      <c r="E4064" s="82"/>
      <c r="H4064" s="155"/>
    </row>
    <row r="4065" s="2" customFormat="1" customHeight="1" spans="5:8">
      <c r="E4065" s="82"/>
      <c r="H4065" s="155"/>
    </row>
    <row r="4066" s="2" customFormat="1" customHeight="1" spans="5:8">
      <c r="E4066" s="82"/>
      <c r="H4066" s="155"/>
    </row>
    <row r="4067" s="2" customFormat="1" customHeight="1" spans="5:8">
      <c r="E4067" s="82"/>
      <c r="H4067" s="155"/>
    </row>
    <row r="4068" s="2" customFormat="1" customHeight="1" spans="5:8">
      <c r="E4068" s="82"/>
      <c r="H4068" s="155"/>
    </row>
    <row r="4069" s="2" customFormat="1" customHeight="1" spans="5:8">
      <c r="E4069" s="82"/>
      <c r="H4069" s="155"/>
    </row>
    <row r="4070" s="2" customFormat="1" customHeight="1" spans="5:8">
      <c r="E4070" s="82"/>
      <c r="H4070" s="155"/>
    </row>
    <row r="4071" s="2" customFormat="1" customHeight="1" spans="5:8">
      <c r="E4071" s="82"/>
      <c r="H4071" s="155"/>
    </row>
    <row r="4072" s="2" customFormat="1" customHeight="1" spans="5:8">
      <c r="E4072" s="82"/>
      <c r="H4072" s="155"/>
    </row>
    <row r="4073" s="2" customFormat="1" customHeight="1" spans="5:8">
      <c r="E4073" s="82"/>
      <c r="H4073" s="155"/>
    </row>
    <row r="4074" s="2" customFormat="1" customHeight="1" spans="5:8">
      <c r="E4074" s="82"/>
      <c r="H4074" s="155"/>
    </row>
    <row r="4075" s="2" customFormat="1" customHeight="1" spans="5:8">
      <c r="E4075" s="82"/>
      <c r="H4075" s="155"/>
    </row>
    <row r="4076" s="2" customFormat="1" customHeight="1" spans="5:8">
      <c r="E4076" s="82"/>
      <c r="H4076" s="155"/>
    </row>
    <row r="4077" s="2" customFormat="1" customHeight="1" spans="5:8">
      <c r="E4077" s="82"/>
      <c r="H4077" s="155"/>
    </row>
    <row r="4078" s="2" customFormat="1" customHeight="1" spans="5:8">
      <c r="E4078" s="82"/>
      <c r="H4078" s="155"/>
    </row>
    <row r="4079" s="2" customFormat="1" customHeight="1" spans="5:8">
      <c r="E4079" s="82"/>
      <c r="H4079" s="155"/>
    </row>
    <row r="4080" s="2" customFormat="1" customHeight="1" spans="5:8">
      <c r="E4080" s="82"/>
      <c r="H4080" s="155"/>
    </row>
    <row r="4081" s="2" customFormat="1" customHeight="1" spans="5:8">
      <c r="E4081" s="82"/>
      <c r="H4081" s="155"/>
    </row>
    <row r="4082" s="2" customFormat="1" customHeight="1" spans="5:8">
      <c r="E4082" s="82"/>
      <c r="H4082" s="155"/>
    </row>
    <row r="4083" s="2" customFormat="1" customHeight="1" spans="5:8">
      <c r="E4083" s="82"/>
      <c r="H4083" s="155"/>
    </row>
    <row r="4084" s="2" customFormat="1" customHeight="1" spans="5:8">
      <c r="E4084" s="82"/>
      <c r="H4084" s="155"/>
    </row>
    <row r="4085" s="2" customFormat="1" customHeight="1" spans="5:8">
      <c r="E4085" s="82"/>
      <c r="H4085" s="155"/>
    </row>
    <row r="4086" s="2" customFormat="1" customHeight="1" spans="5:8">
      <c r="E4086" s="82"/>
      <c r="H4086" s="155"/>
    </row>
    <row r="4087" s="2" customFormat="1" customHeight="1" spans="5:8">
      <c r="E4087" s="82"/>
      <c r="H4087" s="155"/>
    </row>
    <row r="4088" s="2" customFormat="1" customHeight="1" spans="5:8">
      <c r="E4088" s="82"/>
      <c r="H4088" s="155"/>
    </row>
    <row r="4089" s="2" customFormat="1" customHeight="1" spans="5:8">
      <c r="E4089" s="82"/>
      <c r="H4089" s="155"/>
    </row>
    <row r="4090" s="2" customFormat="1" customHeight="1" spans="5:8">
      <c r="E4090" s="82"/>
      <c r="H4090" s="155"/>
    </row>
    <row r="4091" s="2" customFormat="1" customHeight="1" spans="5:8">
      <c r="E4091" s="82"/>
      <c r="H4091" s="155"/>
    </row>
    <row r="4092" s="2" customFormat="1" customHeight="1" spans="5:8">
      <c r="E4092" s="82"/>
      <c r="H4092" s="155"/>
    </row>
    <row r="4093" s="2" customFormat="1" customHeight="1" spans="5:8">
      <c r="E4093" s="82"/>
      <c r="H4093" s="155"/>
    </row>
    <row r="4094" s="2" customFormat="1" customHeight="1" spans="5:8">
      <c r="E4094" s="82"/>
      <c r="H4094" s="155"/>
    </row>
    <row r="4095" s="2" customFormat="1" customHeight="1" spans="5:8">
      <c r="E4095" s="82"/>
      <c r="H4095" s="155"/>
    </row>
    <row r="4096" s="2" customFormat="1" customHeight="1" spans="5:8">
      <c r="E4096" s="82"/>
      <c r="H4096" s="155"/>
    </row>
    <row r="4097" s="2" customFormat="1" customHeight="1" spans="5:8">
      <c r="E4097" s="82"/>
      <c r="H4097" s="155"/>
    </row>
    <row r="4098" s="2" customFormat="1" customHeight="1" spans="5:8">
      <c r="E4098" s="82"/>
      <c r="H4098" s="155"/>
    </row>
    <row r="4099" s="2" customFormat="1" customHeight="1" spans="5:8">
      <c r="E4099" s="82"/>
      <c r="H4099" s="155"/>
    </row>
    <row r="4100" s="2" customFormat="1" customHeight="1" spans="5:8">
      <c r="E4100" s="82"/>
      <c r="H4100" s="155"/>
    </row>
    <row r="4101" s="2" customFormat="1" customHeight="1" spans="5:8">
      <c r="E4101" s="82"/>
      <c r="H4101" s="155"/>
    </row>
    <row r="4102" s="2" customFormat="1" customHeight="1" spans="5:8">
      <c r="E4102" s="82"/>
      <c r="H4102" s="155"/>
    </row>
    <row r="4103" s="2" customFormat="1" customHeight="1" spans="5:8">
      <c r="E4103" s="82"/>
      <c r="H4103" s="155"/>
    </row>
    <row r="4104" s="2" customFormat="1" customHeight="1" spans="5:8">
      <c r="E4104" s="82"/>
      <c r="H4104" s="155"/>
    </row>
    <row r="4105" s="2" customFormat="1" customHeight="1" spans="5:8">
      <c r="E4105" s="82"/>
      <c r="H4105" s="155"/>
    </row>
    <row r="4106" s="2" customFormat="1" customHeight="1" spans="5:8">
      <c r="E4106" s="82"/>
      <c r="H4106" s="155"/>
    </row>
    <row r="4107" s="2" customFormat="1" customHeight="1" spans="5:8">
      <c r="E4107" s="82"/>
      <c r="H4107" s="155"/>
    </row>
    <row r="4108" s="2" customFormat="1" customHeight="1" spans="5:8">
      <c r="E4108" s="82"/>
      <c r="H4108" s="155"/>
    </row>
    <row r="4109" s="2" customFormat="1" customHeight="1" spans="5:8">
      <c r="E4109" s="82"/>
      <c r="H4109" s="155"/>
    </row>
    <row r="4110" s="2" customFormat="1" customHeight="1" spans="5:8">
      <c r="E4110" s="82"/>
      <c r="H4110" s="155"/>
    </row>
    <row r="4111" s="2" customFormat="1" customHeight="1" spans="5:8">
      <c r="E4111" s="82"/>
      <c r="H4111" s="155"/>
    </row>
    <row r="4112" s="2" customFormat="1" customHeight="1" spans="5:8">
      <c r="E4112" s="82"/>
      <c r="H4112" s="155"/>
    </row>
    <row r="4113" s="2" customFormat="1" customHeight="1" spans="5:8">
      <c r="E4113" s="82"/>
      <c r="H4113" s="155"/>
    </row>
    <row r="4114" s="2" customFormat="1" customHeight="1" spans="5:8">
      <c r="E4114" s="82"/>
      <c r="H4114" s="155"/>
    </row>
    <row r="4115" s="2" customFormat="1" customHeight="1" spans="5:8">
      <c r="E4115" s="82"/>
      <c r="H4115" s="155"/>
    </row>
    <row r="4116" s="2" customFormat="1" customHeight="1" spans="5:8">
      <c r="E4116" s="82"/>
      <c r="H4116" s="155"/>
    </row>
    <row r="4117" s="2" customFormat="1" customHeight="1" spans="5:8">
      <c r="E4117" s="82"/>
      <c r="H4117" s="155"/>
    </row>
    <row r="4118" s="2" customFormat="1" customHeight="1" spans="5:8">
      <c r="E4118" s="82"/>
      <c r="H4118" s="155"/>
    </row>
    <row r="4119" s="2" customFormat="1" customHeight="1" spans="5:8">
      <c r="E4119" s="82"/>
      <c r="H4119" s="155"/>
    </row>
    <row r="4120" s="2" customFormat="1" customHeight="1" spans="5:8">
      <c r="E4120" s="82"/>
      <c r="H4120" s="155"/>
    </row>
    <row r="4121" s="2" customFormat="1" customHeight="1" spans="5:8">
      <c r="E4121" s="82"/>
      <c r="H4121" s="155"/>
    </row>
    <row r="4122" s="2" customFormat="1" customHeight="1" spans="5:8">
      <c r="E4122" s="82"/>
      <c r="H4122" s="155"/>
    </row>
    <row r="4123" s="2" customFormat="1" customHeight="1" spans="5:8">
      <c r="E4123" s="82"/>
      <c r="H4123" s="155"/>
    </row>
    <row r="4124" s="2" customFormat="1" customHeight="1" spans="5:8">
      <c r="E4124" s="82"/>
      <c r="H4124" s="155"/>
    </row>
    <row r="4125" s="2" customFormat="1" customHeight="1" spans="5:8">
      <c r="E4125" s="82"/>
      <c r="H4125" s="155"/>
    </row>
    <row r="4126" s="2" customFormat="1" customHeight="1" spans="5:8">
      <c r="E4126" s="82"/>
      <c r="H4126" s="155"/>
    </row>
    <row r="4127" s="2" customFormat="1" customHeight="1" spans="5:8">
      <c r="E4127" s="82"/>
      <c r="H4127" s="155"/>
    </row>
    <row r="4128" s="2" customFormat="1" customHeight="1" spans="5:8">
      <c r="E4128" s="82"/>
      <c r="H4128" s="155"/>
    </row>
    <row r="4129" s="2" customFormat="1" customHeight="1" spans="5:8">
      <c r="E4129" s="82"/>
      <c r="H4129" s="155"/>
    </row>
    <row r="4130" s="2" customFormat="1" customHeight="1" spans="5:8">
      <c r="E4130" s="82"/>
      <c r="H4130" s="155"/>
    </row>
    <row r="4131" s="2" customFormat="1" customHeight="1" spans="5:8">
      <c r="E4131" s="82"/>
      <c r="H4131" s="155"/>
    </row>
    <row r="4132" s="2" customFormat="1" customHeight="1" spans="5:8">
      <c r="E4132" s="82"/>
      <c r="H4132" s="155"/>
    </row>
    <row r="4133" s="2" customFormat="1" customHeight="1" spans="5:8">
      <c r="E4133" s="82"/>
      <c r="H4133" s="155"/>
    </row>
    <row r="4134" s="2" customFormat="1" customHeight="1" spans="5:8">
      <c r="E4134" s="82"/>
      <c r="H4134" s="155"/>
    </row>
    <row r="4135" s="2" customFormat="1" customHeight="1" spans="5:8">
      <c r="E4135" s="82"/>
      <c r="H4135" s="155"/>
    </row>
    <row r="4136" s="2" customFormat="1" customHeight="1" spans="5:8">
      <c r="E4136" s="82"/>
      <c r="H4136" s="155"/>
    </row>
    <row r="4137" s="2" customFormat="1" customHeight="1" spans="5:8">
      <c r="E4137" s="82"/>
      <c r="H4137" s="155"/>
    </row>
    <row r="4138" s="2" customFormat="1" customHeight="1" spans="5:8">
      <c r="E4138" s="82"/>
      <c r="H4138" s="155"/>
    </row>
    <row r="4139" s="2" customFormat="1" customHeight="1" spans="5:8">
      <c r="E4139" s="82"/>
      <c r="H4139" s="155"/>
    </row>
    <row r="4140" s="2" customFormat="1" customHeight="1" spans="5:8">
      <c r="E4140" s="82"/>
      <c r="H4140" s="155"/>
    </row>
    <row r="4141" s="2" customFormat="1" customHeight="1" spans="5:8">
      <c r="E4141" s="82"/>
      <c r="H4141" s="155"/>
    </row>
    <row r="4142" s="2" customFormat="1" customHeight="1" spans="5:8">
      <c r="E4142" s="82"/>
      <c r="H4142" s="155"/>
    </row>
    <row r="4143" s="2" customFormat="1" customHeight="1" spans="5:8">
      <c r="E4143" s="82"/>
      <c r="H4143" s="155"/>
    </row>
    <row r="4144" s="2" customFormat="1" customHeight="1" spans="5:8">
      <c r="E4144" s="82"/>
      <c r="H4144" s="155"/>
    </row>
    <row r="4145" s="2" customFormat="1" customHeight="1" spans="5:8">
      <c r="E4145" s="82"/>
      <c r="H4145" s="155"/>
    </row>
    <row r="4146" s="2" customFormat="1" customHeight="1" spans="5:8">
      <c r="E4146" s="82"/>
      <c r="H4146" s="155"/>
    </row>
    <row r="4147" s="2" customFormat="1" customHeight="1" spans="5:8">
      <c r="E4147" s="82"/>
      <c r="H4147" s="155"/>
    </row>
    <row r="4148" s="2" customFormat="1" customHeight="1" spans="5:8">
      <c r="E4148" s="82"/>
      <c r="H4148" s="155"/>
    </row>
    <row r="4149" s="2" customFormat="1" customHeight="1" spans="5:8">
      <c r="E4149" s="82"/>
      <c r="H4149" s="155"/>
    </row>
    <row r="4150" s="2" customFormat="1" customHeight="1" spans="5:8">
      <c r="E4150" s="82"/>
      <c r="H4150" s="155"/>
    </row>
    <row r="4151" s="2" customFormat="1" customHeight="1" spans="5:8">
      <c r="E4151" s="82"/>
      <c r="H4151" s="155"/>
    </row>
    <row r="4152" s="2" customFormat="1" customHeight="1" spans="5:8">
      <c r="E4152" s="82"/>
      <c r="H4152" s="155"/>
    </row>
    <row r="4153" s="2" customFormat="1" customHeight="1" spans="5:8">
      <c r="E4153" s="82"/>
      <c r="H4153" s="155"/>
    </row>
    <row r="4154" s="2" customFormat="1" customHeight="1" spans="5:8">
      <c r="E4154" s="82"/>
      <c r="H4154" s="155"/>
    </row>
    <row r="4155" s="2" customFormat="1" customHeight="1" spans="5:8">
      <c r="E4155" s="82"/>
      <c r="H4155" s="155"/>
    </row>
    <row r="4156" s="2" customFormat="1" customHeight="1" spans="5:8">
      <c r="E4156" s="82"/>
      <c r="H4156" s="155"/>
    </row>
    <row r="4157" s="2" customFormat="1" customHeight="1" spans="5:8">
      <c r="E4157" s="82"/>
      <c r="H4157" s="155"/>
    </row>
    <row r="4158" s="2" customFormat="1" customHeight="1" spans="5:8">
      <c r="E4158" s="82"/>
      <c r="H4158" s="155"/>
    </row>
    <row r="4159" s="2" customFormat="1" customHeight="1" spans="5:8">
      <c r="E4159" s="82"/>
      <c r="H4159" s="155"/>
    </row>
    <row r="4160" s="2" customFormat="1" customHeight="1" spans="5:8">
      <c r="E4160" s="82"/>
      <c r="H4160" s="155"/>
    </row>
    <row r="4161" s="2" customFormat="1" customHeight="1" spans="5:8">
      <c r="E4161" s="82"/>
      <c r="H4161" s="155"/>
    </row>
    <row r="4162" s="2" customFormat="1" customHeight="1" spans="5:8">
      <c r="E4162" s="82"/>
      <c r="H4162" s="155"/>
    </row>
    <row r="4163" s="2" customFormat="1" customHeight="1" spans="5:8">
      <c r="E4163" s="82"/>
      <c r="H4163" s="155"/>
    </row>
    <row r="4164" s="2" customFormat="1" customHeight="1" spans="5:8">
      <c r="E4164" s="82"/>
      <c r="H4164" s="155"/>
    </row>
    <row r="4165" s="2" customFormat="1" customHeight="1" spans="5:8">
      <c r="E4165" s="82"/>
      <c r="H4165" s="155"/>
    </row>
    <row r="4166" s="2" customFormat="1" customHeight="1" spans="5:8">
      <c r="E4166" s="82"/>
      <c r="H4166" s="155"/>
    </row>
    <row r="4167" s="2" customFormat="1" customHeight="1" spans="5:8">
      <c r="E4167" s="82"/>
      <c r="H4167" s="155"/>
    </row>
    <row r="4168" s="2" customFormat="1" customHeight="1" spans="5:8">
      <c r="E4168" s="82"/>
      <c r="H4168" s="155"/>
    </row>
    <row r="4169" s="2" customFormat="1" customHeight="1" spans="5:8">
      <c r="E4169" s="82"/>
      <c r="H4169" s="155"/>
    </row>
    <row r="4170" s="2" customFormat="1" customHeight="1" spans="5:8">
      <c r="E4170" s="82"/>
      <c r="H4170" s="155"/>
    </row>
    <row r="4171" s="2" customFormat="1" customHeight="1" spans="5:8">
      <c r="E4171" s="82"/>
      <c r="H4171" s="155"/>
    </row>
    <row r="4172" s="2" customFormat="1" customHeight="1" spans="5:8">
      <c r="E4172" s="82"/>
      <c r="H4172" s="155"/>
    </row>
    <row r="4173" s="2" customFormat="1" customHeight="1" spans="5:8">
      <c r="E4173" s="82"/>
      <c r="H4173" s="155"/>
    </row>
    <row r="4174" s="2" customFormat="1" customHeight="1" spans="5:8">
      <c r="E4174" s="82"/>
      <c r="H4174" s="155"/>
    </row>
    <row r="4175" s="2" customFormat="1" customHeight="1" spans="5:8">
      <c r="E4175" s="82"/>
      <c r="H4175" s="155"/>
    </row>
    <row r="4176" s="2" customFormat="1" customHeight="1" spans="5:8">
      <c r="E4176" s="82"/>
      <c r="H4176" s="155"/>
    </row>
    <row r="4177" s="2" customFormat="1" customHeight="1" spans="5:8">
      <c r="E4177" s="82"/>
      <c r="H4177" s="155"/>
    </row>
    <row r="4178" s="2" customFormat="1" customHeight="1" spans="5:8">
      <c r="E4178" s="82"/>
      <c r="H4178" s="155"/>
    </row>
    <row r="4179" s="2" customFormat="1" customHeight="1" spans="5:8">
      <c r="E4179" s="82"/>
      <c r="H4179" s="155"/>
    </row>
    <row r="4180" s="2" customFormat="1" customHeight="1" spans="5:8">
      <c r="E4180" s="82"/>
      <c r="H4180" s="155"/>
    </row>
    <row r="4181" s="2" customFormat="1" customHeight="1" spans="5:8">
      <c r="E4181" s="82"/>
      <c r="H4181" s="155"/>
    </row>
    <row r="4182" s="2" customFormat="1" customHeight="1" spans="5:8">
      <c r="E4182" s="82"/>
      <c r="H4182" s="155"/>
    </row>
    <row r="4183" s="2" customFormat="1" customHeight="1" spans="5:8">
      <c r="E4183" s="82"/>
      <c r="H4183" s="155"/>
    </row>
    <row r="4184" s="2" customFormat="1" customHeight="1" spans="5:8">
      <c r="E4184" s="82"/>
      <c r="H4184" s="155"/>
    </row>
    <row r="4185" s="2" customFormat="1" customHeight="1" spans="5:8">
      <c r="E4185" s="82"/>
      <c r="H4185" s="155"/>
    </row>
    <row r="4186" s="2" customFormat="1" customHeight="1" spans="5:8">
      <c r="E4186" s="82"/>
      <c r="H4186" s="155"/>
    </row>
    <row r="4187" s="2" customFormat="1" customHeight="1" spans="5:8">
      <c r="E4187" s="82"/>
      <c r="H4187" s="155"/>
    </row>
    <row r="4188" s="2" customFormat="1" customHeight="1" spans="5:8">
      <c r="E4188" s="82"/>
      <c r="H4188" s="155"/>
    </row>
    <row r="4189" s="2" customFormat="1" customHeight="1" spans="5:8">
      <c r="E4189" s="82"/>
      <c r="H4189" s="155"/>
    </row>
    <row r="4190" s="2" customFormat="1" customHeight="1" spans="5:8">
      <c r="E4190" s="82"/>
      <c r="H4190" s="155"/>
    </row>
    <row r="4191" s="2" customFormat="1" customHeight="1" spans="5:8">
      <c r="E4191" s="82"/>
      <c r="H4191" s="155"/>
    </row>
    <row r="4192" s="2" customFormat="1" customHeight="1" spans="5:8">
      <c r="E4192" s="82"/>
      <c r="H4192" s="155"/>
    </row>
    <row r="4193" s="2" customFormat="1" customHeight="1" spans="5:8">
      <c r="E4193" s="82"/>
      <c r="H4193" s="155"/>
    </row>
    <row r="4194" s="2" customFormat="1" customHeight="1" spans="5:8">
      <c r="E4194" s="82"/>
      <c r="H4194" s="155"/>
    </row>
    <row r="4195" s="2" customFormat="1" customHeight="1" spans="5:8">
      <c r="E4195" s="82"/>
      <c r="H4195" s="155"/>
    </row>
    <row r="4196" s="2" customFormat="1" customHeight="1" spans="5:8">
      <c r="E4196" s="82"/>
      <c r="H4196" s="155"/>
    </row>
    <row r="4197" s="2" customFormat="1" customHeight="1" spans="5:8">
      <c r="E4197" s="82"/>
      <c r="H4197" s="155"/>
    </row>
    <row r="4198" s="2" customFormat="1" customHeight="1" spans="5:8">
      <c r="E4198" s="82"/>
      <c r="H4198" s="155"/>
    </row>
    <row r="4199" s="2" customFormat="1" customHeight="1" spans="5:8">
      <c r="E4199" s="82"/>
      <c r="H4199" s="155"/>
    </row>
    <row r="4200" s="2" customFormat="1" customHeight="1" spans="5:8">
      <c r="E4200" s="82"/>
      <c r="H4200" s="155"/>
    </row>
    <row r="4201" s="2" customFormat="1" customHeight="1" spans="5:8">
      <c r="E4201" s="82"/>
      <c r="H4201" s="155"/>
    </row>
    <row r="4202" s="2" customFormat="1" customHeight="1" spans="5:8">
      <c r="E4202" s="82"/>
      <c r="H4202" s="155"/>
    </row>
    <row r="4203" s="2" customFormat="1" customHeight="1" spans="5:8">
      <c r="E4203" s="82"/>
      <c r="H4203" s="155"/>
    </row>
    <row r="4204" s="2" customFormat="1" customHeight="1" spans="5:8">
      <c r="E4204" s="82"/>
      <c r="H4204" s="155"/>
    </row>
    <row r="4205" s="2" customFormat="1" customHeight="1" spans="5:8">
      <c r="E4205" s="82"/>
      <c r="H4205" s="155"/>
    </row>
    <row r="4206" s="2" customFormat="1" customHeight="1" spans="5:8">
      <c r="E4206" s="82"/>
      <c r="H4206" s="155"/>
    </row>
    <row r="4207" s="2" customFormat="1" customHeight="1" spans="5:8">
      <c r="E4207" s="82"/>
      <c r="H4207" s="155"/>
    </row>
    <row r="4208" s="2" customFormat="1" customHeight="1" spans="5:8">
      <c r="E4208" s="82"/>
      <c r="H4208" s="155"/>
    </row>
    <row r="4209" s="2" customFormat="1" customHeight="1" spans="5:8">
      <c r="E4209" s="82"/>
      <c r="H4209" s="155"/>
    </row>
    <row r="4210" s="2" customFormat="1" customHeight="1" spans="5:8">
      <c r="E4210" s="82"/>
      <c r="H4210" s="155"/>
    </row>
    <row r="4211" s="2" customFormat="1" customHeight="1" spans="5:8">
      <c r="E4211" s="82"/>
      <c r="H4211" s="155"/>
    </row>
    <row r="4212" s="2" customFormat="1" customHeight="1" spans="5:8">
      <c r="E4212" s="82"/>
      <c r="H4212" s="155"/>
    </row>
    <row r="4213" s="2" customFormat="1" customHeight="1" spans="5:8">
      <c r="E4213" s="82"/>
      <c r="H4213" s="155"/>
    </row>
    <row r="4214" s="2" customFormat="1" customHeight="1" spans="5:8">
      <c r="E4214" s="82"/>
      <c r="H4214" s="155"/>
    </row>
    <row r="4215" s="2" customFormat="1" customHeight="1" spans="5:8">
      <c r="E4215" s="82"/>
      <c r="H4215" s="155"/>
    </row>
    <row r="4216" s="2" customFormat="1" customHeight="1" spans="5:8">
      <c r="E4216" s="82"/>
      <c r="H4216" s="155"/>
    </row>
    <row r="4217" s="2" customFormat="1" customHeight="1" spans="5:8">
      <c r="E4217" s="82"/>
      <c r="H4217" s="155"/>
    </row>
    <row r="4218" s="2" customFormat="1" customHeight="1" spans="5:8">
      <c r="E4218" s="82"/>
      <c r="H4218" s="155"/>
    </row>
    <row r="4219" s="2" customFormat="1" customHeight="1" spans="5:8">
      <c r="E4219" s="82"/>
      <c r="H4219" s="155"/>
    </row>
    <row r="4220" s="2" customFormat="1" customHeight="1" spans="5:8">
      <c r="E4220" s="82"/>
      <c r="H4220" s="155"/>
    </row>
    <row r="4221" s="2" customFormat="1" customHeight="1" spans="5:8">
      <c r="E4221" s="82"/>
      <c r="H4221" s="155"/>
    </row>
    <row r="4222" s="2" customFormat="1" customHeight="1" spans="5:8">
      <c r="E4222" s="82"/>
      <c r="H4222" s="155"/>
    </row>
    <row r="4223" s="2" customFormat="1" customHeight="1" spans="5:8">
      <c r="E4223" s="82"/>
      <c r="H4223" s="155"/>
    </row>
    <row r="4224" s="2" customFormat="1" customHeight="1" spans="5:8">
      <c r="E4224" s="82"/>
      <c r="H4224" s="155"/>
    </row>
    <row r="4225" s="2" customFormat="1" customHeight="1" spans="5:8">
      <c r="E4225" s="82"/>
      <c r="H4225" s="155"/>
    </row>
    <row r="4226" s="2" customFormat="1" customHeight="1" spans="5:8">
      <c r="E4226" s="82"/>
      <c r="H4226" s="155"/>
    </row>
    <row r="4227" s="2" customFormat="1" customHeight="1" spans="5:8">
      <c r="E4227" s="82"/>
      <c r="H4227" s="155"/>
    </row>
    <row r="4228" s="2" customFormat="1" customHeight="1" spans="5:8">
      <c r="E4228" s="82"/>
      <c r="H4228" s="155"/>
    </row>
    <row r="4229" s="2" customFormat="1" customHeight="1" spans="5:8">
      <c r="E4229" s="82"/>
      <c r="H4229" s="155"/>
    </row>
    <row r="4230" s="2" customFormat="1" customHeight="1" spans="5:8">
      <c r="E4230" s="82"/>
      <c r="H4230" s="155"/>
    </row>
    <row r="4231" s="2" customFormat="1" customHeight="1" spans="5:8">
      <c r="E4231" s="82"/>
      <c r="H4231" s="155"/>
    </row>
    <row r="4232" s="2" customFormat="1" customHeight="1" spans="5:8">
      <c r="E4232" s="82"/>
      <c r="H4232" s="155"/>
    </row>
    <row r="4233" s="2" customFormat="1" customHeight="1" spans="5:8">
      <c r="E4233" s="82"/>
      <c r="H4233" s="155"/>
    </row>
    <row r="4234" s="2" customFormat="1" customHeight="1" spans="5:8">
      <c r="E4234" s="82"/>
      <c r="H4234" s="155"/>
    </row>
    <row r="4235" s="2" customFormat="1" customHeight="1" spans="5:8">
      <c r="E4235" s="82"/>
      <c r="H4235" s="155"/>
    </row>
    <row r="4236" s="2" customFormat="1" customHeight="1" spans="5:8">
      <c r="E4236" s="82"/>
      <c r="H4236" s="155"/>
    </row>
    <row r="4237" s="2" customFormat="1" customHeight="1" spans="5:8">
      <c r="E4237" s="82"/>
      <c r="H4237" s="155"/>
    </row>
    <row r="4238" s="2" customFormat="1" customHeight="1" spans="5:8">
      <c r="E4238" s="82"/>
      <c r="H4238" s="155"/>
    </row>
    <row r="4239" s="2" customFormat="1" customHeight="1" spans="5:8">
      <c r="E4239" s="82"/>
      <c r="H4239" s="155"/>
    </row>
    <row r="4240" s="2" customFormat="1" customHeight="1" spans="5:8">
      <c r="E4240" s="82"/>
      <c r="H4240" s="155"/>
    </row>
    <row r="4241" s="2" customFormat="1" customHeight="1" spans="5:8">
      <c r="E4241" s="82"/>
      <c r="H4241" s="155"/>
    </row>
    <row r="4242" s="2" customFormat="1" customHeight="1" spans="5:8">
      <c r="E4242" s="82"/>
      <c r="H4242" s="155"/>
    </row>
    <row r="4243" s="2" customFormat="1" customHeight="1" spans="5:8">
      <c r="E4243" s="82"/>
      <c r="H4243" s="155"/>
    </row>
    <row r="4244" s="2" customFormat="1" customHeight="1" spans="5:8">
      <c r="E4244" s="82"/>
      <c r="H4244" s="155"/>
    </row>
    <row r="4245" s="2" customFormat="1" customHeight="1" spans="5:8">
      <c r="E4245" s="82"/>
      <c r="H4245" s="155"/>
    </row>
    <row r="4246" s="2" customFormat="1" customHeight="1" spans="5:8">
      <c r="E4246" s="82"/>
      <c r="H4246" s="155"/>
    </row>
    <row r="4247" s="2" customFormat="1" customHeight="1" spans="5:8">
      <c r="E4247" s="82"/>
      <c r="H4247" s="155"/>
    </row>
    <row r="4248" s="2" customFormat="1" customHeight="1" spans="5:8">
      <c r="E4248" s="82"/>
      <c r="H4248" s="155"/>
    </row>
    <row r="4249" s="2" customFormat="1" customHeight="1" spans="5:8">
      <c r="E4249" s="82"/>
      <c r="H4249" s="155"/>
    </row>
    <row r="4250" s="2" customFormat="1" customHeight="1" spans="5:8">
      <c r="E4250" s="82"/>
      <c r="H4250" s="155"/>
    </row>
    <row r="4251" s="2" customFormat="1" customHeight="1" spans="5:8">
      <c r="E4251" s="82"/>
      <c r="H4251" s="155"/>
    </row>
    <row r="4252" s="2" customFormat="1" customHeight="1" spans="5:8">
      <c r="E4252" s="82"/>
      <c r="H4252" s="155"/>
    </row>
    <row r="4253" s="2" customFormat="1" customHeight="1" spans="5:8">
      <c r="E4253" s="82"/>
      <c r="H4253" s="155"/>
    </row>
    <row r="4254" s="2" customFormat="1" customHeight="1" spans="5:8">
      <c r="E4254" s="82"/>
      <c r="H4254" s="155"/>
    </row>
    <row r="4255" s="2" customFormat="1" customHeight="1" spans="5:8">
      <c r="E4255" s="82"/>
      <c r="H4255" s="155"/>
    </row>
    <row r="4256" s="2" customFormat="1" customHeight="1" spans="5:8">
      <c r="E4256" s="82"/>
      <c r="H4256" s="155"/>
    </row>
    <row r="4257" s="2" customFormat="1" customHeight="1" spans="5:8">
      <c r="E4257" s="82"/>
      <c r="H4257" s="155"/>
    </row>
    <row r="4258" s="2" customFormat="1" customHeight="1" spans="5:8">
      <c r="E4258" s="82"/>
      <c r="H4258" s="155"/>
    </row>
    <row r="4259" s="2" customFormat="1" customHeight="1" spans="5:8">
      <c r="E4259" s="82"/>
      <c r="H4259" s="155"/>
    </row>
    <row r="4260" s="2" customFormat="1" customHeight="1" spans="5:8">
      <c r="E4260" s="82"/>
      <c r="H4260" s="155"/>
    </row>
    <row r="4261" s="2" customFormat="1" customHeight="1" spans="5:8">
      <c r="E4261" s="82"/>
      <c r="H4261" s="155"/>
    </row>
    <row r="4262" s="2" customFormat="1" customHeight="1" spans="5:8">
      <c r="E4262" s="82"/>
      <c r="H4262" s="155"/>
    </row>
    <row r="4263" s="2" customFormat="1" customHeight="1" spans="5:8">
      <c r="E4263" s="82"/>
      <c r="H4263" s="155"/>
    </row>
    <row r="4264" s="2" customFormat="1" customHeight="1" spans="5:8">
      <c r="E4264" s="82"/>
      <c r="H4264" s="155"/>
    </row>
    <row r="4265" s="2" customFormat="1" customHeight="1" spans="5:8">
      <c r="E4265" s="82"/>
      <c r="H4265" s="155"/>
    </row>
    <row r="4266" s="2" customFormat="1" customHeight="1" spans="5:8">
      <c r="E4266" s="82"/>
      <c r="H4266" s="155"/>
    </row>
    <row r="4267" s="2" customFormat="1" customHeight="1" spans="5:8">
      <c r="E4267" s="82"/>
      <c r="H4267" s="155"/>
    </row>
    <row r="4268" s="2" customFormat="1" customHeight="1" spans="5:8">
      <c r="E4268" s="82"/>
      <c r="H4268" s="155"/>
    </row>
    <row r="4269" s="2" customFormat="1" customHeight="1" spans="5:8">
      <c r="E4269" s="82"/>
      <c r="H4269" s="155"/>
    </row>
    <row r="4270" s="2" customFormat="1" customHeight="1" spans="5:8">
      <c r="E4270" s="82"/>
      <c r="H4270" s="155"/>
    </row>
    <row r="4271" s="2" customFormat="1" customHeight="1" spans="5:8">
      <c r="E4271" s="82"/>
      <c r="H4271" s="155"/>
    </row>
    <row r="4272" s="2" customFormat="1" customHeight="1" spans="5:8">
      <c r="E4272" s="82"/>
      <c r="H4272" s="155"/>
    </row>
    <row r="4273" s="2" customFormat="1" customHeight="1" spans="5:8">
      <c r="E4273" s="82"/>
      <c r="H4273" s="155"/>
    </row>
    <row r="4274" s="2" customFormat="1" customHeight="1" spans="5:8">
      <c r="E4274" s="82"/>
      <c r="H4274" s="155"/>
    </row>
    <row r="4275" s="2" customFormat="1" customHeight="1" spans="5:8">
      <c r="E4275" s="82"/>
      <c r="H4275" s="155"/>
    </row>
    <row r="4276" s="2" customFormat="1" customHeight="1" spans="5:8">
      <c r="E4276" s="82"/>
      <c r="H4276" s="155"/>
    </row>
    <row r="4277" s="2" customFormat="1" customHeight="1" spans="5:8">
      <c r="E4277" s="82"/>
      <c r="H4277" s="155"/>
    </row>
    <row r="4278" s="2" customFormat="1" customHeight="1" spans="5:8">
      <c r="E4278" s="82"/>
      <c r="H4278" s="155"/>
    </row>
    <row r="4279" s="2" customFormat="1" customHeight="1" spans="5:8">
      <c r="E4279" s="82"/>
      <c r="H4279" s="155"/>
    </row>
    <row r="4280" s="2" customFormat="1" customHeight="1" spans="5:8">
      <c r="E4280" s="82"/>
      <c r="H4280" s="155"/>
    </row>
    <row r="4281" s="2" customFormat="1" customHeight="1" spans="5:8">
      <c r="E4281" s="82"/>
      <c r="H4281" s="155"/>
    </row>
    <row r="4282" s="2" customFormat="1" customHeight="1" spans="5:8">
      <c r="E4282" s="82"/>
      <c r="H4282" s="155"/>
    </row>
    <row r="4283" s="2" customFormat="1" customHeight="1" spans="5:8">
      <c r="E4283" s="82"/>
      <c r="H4283" s="155"/>
    </row>
    <row r="4284" s="2" customFormat="1" customHeight="1" spans="5:8">
      <c r="E4284" s="82"/>
      <c r="H4284" s="155"/>
    </row>
    <row r="4285" s="2" customFormat="1" customHeight="1" spans="5:8">
      <c r="E4285" s="82"/>
      <c r="H4285" s="155"/>
    </row>
    <row r="4286" s="2" customFormat="1" customHeight="1" spans="5:8">
      <c r="E4286" s="82"/>
      <c r="H4286" s="155"/>
    </row>
    <row r="4287" s="2" customFormat="1" customHeight="1" spans="5:8">
      <c r="E4287" s="82"/>
      <c r="H4287" s="155"/>
    </row>
    <row r="4288" s="2" customFormat="1" customHeight="1" spans="5:8">
      <c r="E4288" s="82"/>
      <c r="H4288" s="155"/>
    </row>
    <row r="4289" s="2" customFormat="1" customHeight="1" spans="5:8">
      <c r="E4289" s="82"/>
      <c r="H4289" s="155"/>
    </row>
    <row r="4290" s="2" customFormat="1" customHeight="1" spans="5:8">
      <c r="E4290" s="82"/>
      <c r="H4290" s="155"/>
    </row>
    <row r="4291" s="2" customFormat="1" customHeight="1" spans="5:8">
      <c r="E4291" s="82"/>
      <c r="H4291" s="155"/>
    </row>
    <row r="4292" s="2" customFormat="1" customHeight="1" spans="5:8">
      <c r="E4292" s="82"/>
      <c r="H4292" s="155"/>
    </row>
    <row r="4293" s="2" customFormat="1" customHeight="1" spans="5:8">
      <c r="E4293" s="82"/>
      <c r="H4293" s="155"/>
    </row>
    <row r="4294" s="2" customFormat="1" customHeight="1" spans="5:8">
      <c r="E4294" s="82"/>
      <c r="H4294" s="155"/>
    </row>
    <row r="4295" s="2" customFormat="1" customHeight="1" spans="5:8">
      <c r="E4295" s="82"/>
      <c r="H4295" s="155"/>
    </row>
    <row r="4296" s="2" customFormat="1" customHeight="1" spans="5:8">
      <c r="E4296" s="82"/>
      <c r="H4296" s="155"/>
    </row>
    <row r="4297" s="2" customFormat="1" customHeight="1" spans="5:8">
      <c r="E4297" s="82"/>
      <c r="H4297" s="155"/>
    </row>
    <row r="4298" s="2" customFormat="1" customHeight="1" spans="5:8">
      <c r="E4298" s="82"/>
      <c r="H4298" s="155"/>
    </row>
    <row r="4299" s="2" customFormat="1" customHeight="1" spans="5:8">
      <c r="E4299" s="82"/>
      <c r="H4299" s="155"/>
    </row>
    <row r="4300" s="2" customFormat="1" customHeight="1" spans="5:8">
      <c r="E4300" s="82"/>
      <c r="H4300" s="155"/>
    </row>
    <row r="4301" s="2" customFormat="1" customHeight="1" spans="5:8">
      <c r="E4301" s="82"/>
      <c r="H4301" s="155"/>
    </row>
    <row r="4302" s="2" customFormat="1" customHeight="1" spans="5:8">
      <c r="E4302" s="82"/>
      <c r="H4302" s="155"/>
    </row>
    <row r="4303" s="2" customFormat="1" customHeight="1" spans="5:8">
      <c r="E4303" s="82"/>
      <c r="H4303" s="155"/>
    </row>
    <row r="4304" s="2" customFormat="1" customHeight="1" spans="5:8">
      <c r="E4304" s="82"/>
      <c r="H4304" s="155"/>
    </row>
    <row r="4305" s="2" customFormat="1" customHeight="1" spans="5:8">
      <c r="E4305" s="82"/>
      <c r="H4305" s="155"/>
    </row>
    <row r="4306" s="2" customFormat="1" customHeight="1" spans="5:8">
      <c r="E4306" s="82"/>
      <c r="H4306" s="155"/>
    </row>
    <row r="4307" s="2" customFormat="1" customHeight="1" spans="5:8">
      <c r="E4307" s="82"/>
      <c r="H4307" s="155"/>
    </row>
    <row r="4308" s="2" customFormat="1" customHeight="1" spans="5:8">
      <c r="E4308" s="82"/>
      <c r="H4308" s="155"/>
    </row>
    <row r="4309" s="2" customFormat="1" customHeight="1" spans="5:8">
      <c r="E4309" s="82"/>
      <c r="H4309" s="155"/>
    </row>
    <row r="4310" s="2" customFormat="1" customHeight="1" spans="5:8">
      <c r="E4310" s="82"/>
      <c r="H4310" s="155"/>
    </row>
    <row r="4311" s="2" customFormat="1" customHeight="1" spans="5:8">
      <c r="E4311" s="82"/>
      <c r="H4311" s="155"/>
    </row>
    <row r="4312" s="2" customFormat="1" customHeight="1" spans="5:8">
      <c r="E4312" s="82"/>
      <c r="H4312" s="155"/>
    </row>
    <row r="4313" s="2" customFormat="1" customHeight="1" spans="5:8">
      <c r="E4313" s="82"/>
      <c r="H4313" s="155"/>
    </row>
    <row r="4314" s="2" customFormat="1" customHeight="1" spans="5:8">
      <c r="E4314" s="82"/>
      <c r="H4314" s="155"/>
    </row>
    <row r="4315" s="2" customFormat="1" customHeight="1" spans="5:8">
      <c r="E4315" s="82"/>
      <c r="H4315" s="155"/>
    </row>
    <row r="4316" s="2" customFormat="1" customHeight="1" spans="5:8">
      <c r="E4316" s="82"/>
      <c r="H4316" s="155"/>
    </row>
    <row r="4317" s="2" customFormat="1" customHeight="1" spans="5:8">
      <c r="E4317" s="82"/>
      <c r="H4317" s="155"/>
    </row>
    <row r="4318" s="2" customFormat="1" customHeight="1" spans="5:8">
      <c r="E4318" s="82"/>
      <c r="H4318" s="155"/>
    </row>
    <row r="4319" s="2" customFormat="1" customHeight="1" spans="5:8">
      <c r="E4319" s="82"/>
      <c r="H4319" s="155"/>
    </row>
    <row r="4320" s="2" customFormat="1" customHeight="1" spans="5:8">
      <c r="E4320" s="82"/>
      <c r="H4320" s="155"/>
    </row>
    <row r="4321" s="2" customFormat="1" customHeight="1" spans="5:8">
      <c r="E4321" s="82"/>
      <c r="H4321" s="155"/>
    </row>
    <row r="4322" s="2" customFormat="1" customHeight="1" spans="5:8">
      <c r="E4322" s="82"/>
      <c r="H4322" s="155"/>
    </row>
    <row r="4323" s="2" customFormat="1" customHeight="1" spans="5:8">
      <c r="E4323" s="82"/>
      <c r="H4323" s="155"/>
    </row>
    <row r="4324" s="2" customFormat="1" customHeight="1" spans="5:8">
      <c r="E4324" s="82"/>
      <c r="H4324" s="155"/>
    </row>
    <row r="4325" s="2" customFormat="1" customHeight="1" spans="5:8">
      <c r="E4325" s="82"/>
      <c r="H4325" s="155"/>
    </row>
    <row r="4326" s="2" customFormat="1" customHeight="1" spans="5:8">
      <c r="E4326" s="82"/>
      <c r="H4326" s="155"/>
    </row>
    <row r="4327" s="2" customFormat="1" customHeight="1" spans="5:8">
      <c r="E4327" s="82"/>
      <c r="H4327" s="155"/>
    </row>
    <row r="4328" s="2" customFormat="1" customHeight="1" spans="5:8">
      <c r="E4328" s="82"/>
      <c r="H4328" s="155"/>
    </row>
    <row r="4329" s="2" customFormat="1" customHeight="1" spans="5:8">
      <c r="E4329" s="82"/>
      <c r="H4329" s="155"/>
    </row>
    <row r="4330" s="2" customFormat="1" customHeight="1" spans="5:8">
      <c r="E4330" s="82"/>
      <c r="H4330" s="155"/>
    </row>
    <row r="4331" s="2" customFormat="1" customHeight="1" spans="5:8">
      <c r="E4331" s="82"/>
      <c r="H4331" s="155"/>
    </row>
    <row r="4332" s="2" customFormat="1" customHeight="1" spans="5:8">
      <c r="E4332" s="82"/>
      <c r="H4332" s="155"/>
    </row>
    <row r="4333" s="2" customFormat="1" customHeight="1" spans="5:8">
      <c r="E4333" s="82"/>
      <c r="H4333" s="155"/>
    </row>
    <row r="4334" s="2" customFormat="1" customHeight="1" spans="5:8">
      <c r="E4334" s="82"/>
      <c r="H4334" s="155"/>
    </row>
    <row r="4335" s="2" customFormat="1" customHeight="1" spans="5:8">
      <c r="E4335" s="82"/>
      <c r="H4335" s="155"/>
    </row>
    <row r="4336" s="2" customFormat="1" customHeight="1" spans="5:8">
      <c r="E4336" s="82"/>
      <c r="H4336" s="155"/>
    </row>
    <row r="4337" s="2" customFormat="1" customHeight="1" spans="5:8">
      <c r="E4337" s="82"/>
      <c r="H4337" s="155"/>
    </row>
    <row r="4338" s="2" customFormat="1" customHeight="1" spans="5:8">
      <c r="E4338" s="82"/>
      <c r="H4338" s="155"/>
    </row>
    <row r="4339" s="2" customFormat="1" customHeight="1" spans="5:8">
      <c r="E4339" s="82"/>
      <c r="H4339" s="155"/>
    </row>
    <row r="4340" s="2" customFormat="1" customHeight="1" spans="5:8">
      <c r="E4340" s="82"/>
      <c r="H4340" s="155"/>
    </row>
    <row r="4341" s="2" customFormat="1" customHeight="1" spans="5:8">
      <c r="E4341" s="82"/>
      <c r="H4341" s="155"/>
    </row>
    <row r="4342" s="2" customFormat="1" customHeight="1" spans="5:8">
      <c r="E4342" s="82"/>
      <c r="H4342" s="155"/>
    </row>
    <row r="4343" s="2" customFormat="1" customHeight="1" spans="5:8">
      <c r="E4343" s="82"/>
      <c r="H4343" s="155"/>
    </row>
    <row r="4344" s="2" customFormat="1" customHeight="1" spans="5:8">
      <c r="E4344" s="82"/>
      <c r="H4344" s="155"/>
    </row>
    <row r="4345" s="2" customFormat="1" customHeight="1" spans="5:8">
      <c r="E4345" s="82"/>
      <c r="H4345" s="155"/>
    </row>
    <row r="4346" s="2" customFormat="1" customHeight="1" spans="5:8">
      <c r="E4346" s="82"/>
      <c r="H4346" s="155"/>
    </row>
    <row r="4347" s="2" customFormat="1" customHeight="1" spans="5:8">
      <c r="E4347" s="82"/>
      <c r="H4347" s="155"/>
    </row>
    <row r="4348" s="2" customFormat="1" customHeight="1" spans="5:8">
      <c r="E4348" s="82"/>
      <c r="H4348" s="155"/>
    </row>
    <row r="4349" s="2" customFormat="1" customHeight="1" spans="5:8">
      <c r="E4349" s="82"/>
      <c r="H4349" s="155"/>
    </row>
    <row r="4350" s="2" customFormat="1" customHeight="1" spans="5:8">
      <c r="E4350" s="82"/>
      <c r="H4350" s="155"/>
    </row>
    <row r="4351" s="2" customFormat="1" customHeight="1" spans="5:8">
      <c r="E4351" s="82"/>
      <c r="H4351" s="155"/>
    </row>
    <row r="4352" s="2" customFormat="1" customHeight="1" spans="5:8">
      <c r="E4352" s="82"/>
      <c r="H4352" s="155"/>
    </row>
    <row r="4353" s="2" customFormat="1" customHeight="1" spans="5:8">
      <c r="E4353" s="82"/>
      <c r="H4353" s="155"/>
    </row>
    <row r="4354" s="2" customFormat="1" customHeight="1" spans="5:8">
      <c r="E4354" s="82"/>
      <c r="H4354" s="155"/>
    </row>
    <row r="4355" s="2" customFormat="1" customHeight="1" spans="5:8">
      <c r="E4355" s="82"/>
      <c r="H4355" s="155"/>
    </row>
    <row r="4356" s="2" customFormat="1" customHeight="1" spans="5:8">
      <c r="E4356" s="82"/>
      <c r="H4356" s="155"/>
    </row>
    <row r="4357" s="2" customFormat="1" customHeight="1" spans="5:8">
      <c r="E4357" s="82"/>
      <c r="H4357" s="155"/>
    </row>
    <row r="4358" s="2" customFormat="1" customHeight="1" spans="5:8">
      <c r="E4358" s="82"/>
      <c r="H4358" s="155"/>
    </row>
    <row r="4359" s="2" customFormat="1" customHeight="1" spans="5:8">
      <c r="E4359" s="82"/>
      <c r="H4359" s="155"/>
    </row>
    <row r="4360" s="2" customFormat="1" customHeight="1" spans="5:8">
      <c r="E4360" s="82"/>
      <c r="H4360" s="155"/>
    </row>
    <row r="4361" s="2" customFormat="1" customHeight="1" spans="5:8">
      <c r="E4361" s="82"/>
      <c r="H4361" s="155"/>
    </row>
    <row r="4362" s="2" customFormat="1" customHeight="1" spans="5:8">
      <c r="E4362" s="82"/>
      <c r="H4362" s="155"/>
    </row>
    <row r="4363" s="2" customFormat="1" customHeight="1" spans="5:8">
      <c r="E4363" s="82"/>
      <c r="H4363" s="155"/>
    </row>
    <row r="4364" s="2" customFormat="1" customHeight="1" spans="5:8">
      <c r="E4364" s="82"/>
      <c r="H4364" s="155"/>
    </row>
    <row r="4365" s="2" customFormat="1" customHeight="1" spans="5:8">
      <c r="E4365" s="82"/>
      <c r="H4365" s="155"/>
    </row>
    <row r="4366" s="2" customFormat="1" customHeight="1" spans="5:8">
      <c r="E4366" s="82"/>
      <c r="H4366" s="155"/>
    </row>
    <row r="4367" s="2" customFormat="1" customHeight="1" spans="5:8">
      <c r="E4367" s="82"/>
      <c r="H4367" s="155"/>
    </row>
    <row r="4368" s="2" customFormat="1" customHeight="1" spans="5:8">
      <c r="E4368" s="82"/>
      <c r="H4368" s="155"/>
    </row>
    <row r="4369" s="2" customFormat="1" customHeight="1" spans="5:8">
      <c r="E4369" s="82"/>
      <c r="H4369" s="155"/>
    </row>
    <row r="4370" s="2" customFormat="1" customHeight="1" spans="5:8">
      <c r="E4370" s="82"/>
      <c r="H4370" s="155"/>
    </row>
    <row r="4371" s="2" customFormat="1" customHeight="1" spans="5:8">
      <c r="E4371" s="82"/>
      <c r="H4371" s="155"/>
    </row>
    <row r="4372" s="2" customFormat="1" customHeight="1" spans="5:8">
      <c r="E4372" s="82"/>
      <c r="H4372" s="155"/>
    </row>
    <row r="4373" s="2" customFormat="1" customHeight="1" spans="5:8">
      <c r="E4373" s="82"/>
      <c r="H4373" s="155"/>
    </row>
    <row r="4374" s="2" customFormat="1" customHeight="1" spans="5:8">
      <c r="E4374" s="82"/>
      <c r="H4374" s="155"/>
    </row>
    <row r="4375" s="2" customFormat="1" customHeight="1" spans="5:8">
      <c r="E4375" s="82"/>
      <c r="H4375" s="155"/>
    </row>
    <row r="4376" s="2" customFormat="1" customHeight="1" spans="5:8">
      <c r="E4376" s="82"/>
      <c r="H4376" s="155"/>
    </row>
    <row r="4377" s="2" customFormat="1" customHeight="1" spans="5:8">
      <c r="E4377" s="82"/>
      <c r="H4377" s="155"/>
    </row>
    <row r="4378" s="2" customFormat="1" customHeight="1" spans="5:8">
      <c r="E4378" s="82"/>
      <c r="H4378" s="155"/>
    </row>
    <row r="4379" s="2" customFormat="1" customHeight="1" spans="5:8">
      <c r="E4379" s="82"/>
      <c r="H4379" s="155"/>
    </row>
    <row r="4380" s="2" customFormat="1" customHeight="1" spans="5:8">
      <c r="E4380" s="82"/>
      <c r="H4380" s="155"/>
    </row>
    <row r="4381" s="2" customFormat="1" customHeight="1" spans="5:8">
      <c r="E4381" s="82"/>
      <c r="H4381" s="155"/>
    </row>
    <row r="4382" s="2" customFormat="1" customHeight="1" spans="5:8">
      <c r="E4382" s="82"/>
      <c r="H4382" s="155"/>
    </row>
    <row r="4383" s="2" customFormat="1" customHeight="1" spans="5:8">
      <c r="E4383" s="82"/>
      <c r="H4383" s="155"/>
    </row>
    <row r="4384" s="2" customFormat="1" customHeight="1" spans="5:8">
      <c r="E4384" s="82"/>
      <c r="H4384" s="155"/>
    </row>
    <row r="4385" s="2" customFormat="1" customHeight="1" spans="5:8">
      <c r="E4385" s="82"/>
      <c r="H4385" s="155"/>
    </row>
    <row r="4386" s="2" customFormat="1" customHeight="1" spans="5:8">
      <c r="E4386" s="82"/>
      <c r="H4386" s="155"/>
    </row>
    <row r="4387" s="2" customFormat="1" customHeight="1" spans="5:8">
      <c r="E4387" s="82"/>
      <c r="H4387" s="155"/>
    </row>
    <row r="4388" s="2" customFormat="1" customHeight="1" spans="5:8">
      <c r="E4388" s="82"/>
      <c r="H4388" s="155"/>
    </row>
    <row r="4389" s="2" customFormat="1" customHeight="1" spans="5:8">
      <c r="E4389" s="82"/>
      <c r="H4389" s="155"/>
    </row>
    <row r="4390" s="2" customFormat="1" customHeight="1" spans="5:8">
      <c r="E4390" s="82"/>
      <c r="H4390" s="155"/>
    </row>
    <row r="4391" s="2" customFormat="1" customHeight="1" spans="5:8">
      <c r="E4391" s="82"/>
      <c r="H4391" s="155"/>
    </row>
    <row r="4392" s="2" customFormat="1" customHeight="1" spans="5:8">
      <c r="E4392" s="82"/>
      <c r="H4392" s="155"/>
    </row>
    <row r="4393" s="2" customFormat="1" customHeight="1" spans="5:8">
      <c r="E4393" s="82"/>
      <c r="H4393" s="155"/>
    </row>
    <row r="4394" s="2" customFormat="1" customHeight="1" spans="5:8">
      <c r="E4394" s="82"/>
      <c r="H4394" s="155"/>
    </row>
    <row r="4395" s="2" customFormat="1" customHeight="1" spans="5:8">
      <c r="E4395" s="82"/>
      <c r="H4395" s="155"/>
    </row>
    <row r="4396" s="2" customFormat="1" customHeight="1" spans="5:8">
      <c r="E4396" s="82"/>
      <c r="H4396" s="155"/>
    </row>
    <row r="4397" s="2" customFormat="1" customHeight="1" spans="5:8">
      <c r="E4397" s="82"/>
      <c r="H4397" s="155"/>
    </row>
    <row r="4398" s="2" customFormat="1" customHeight="1" spans="5:8">
      <c r="E4398" s="82"/>
      <c r="H4398" s="155"/>
    </row>
    <row r="4399" s="2" customFormat="1" customHeight="1" spans="5:8">
      <c r="E4399" s="82"/>
      <c r="H4399" s="155"/>
    </row>
    <row r="4400" s="2" customFormat="1" customHeight="1" spans="5:8">
      <c r="E4400" s="82"/>
      <c r="H4400" s="155"/>
    </row>
    <row r="4401" s="2" customFormat="1" customHeight="1" spans="5:8">
      <c r="E4401" s="82"/>
      <c r="H4401" s="155"/>
    </row>
    <row r="4402" s="2" customFormat="1" customHeight="1" spans="5:8">
      <c r="E4402" s="82"/>
      <c r="H4402" s="155"/>
    </row>
    <row r="4403" s="2" customFormat="1" customHeight="1" spans="5:8">
      <c r="E4403" s="82"/>
      <c r="H4403" s="155"/>
    </row>
    <row r="4404" s="2" customFormat="1" customHeight="1" spans="5:8">
      <c r="E4404" s="82"/>
      <c r="H4404" s="155"/>
    </row>
    <row r="4405" s="2" customFormat="1" customHeight="1" spans="5:8">
      <c r="E4405" s="82"/>
      <c r="H4405" s="155"/>
    </row>
    <row r="4406" s="2" customFormat="1" customHeight="1" spans="5:8">
      <c r="E4406" s="82"/>
      <c r="H4406" s="155"/>
    </row>
    <row r="4407" s="2" customFormat="1" customHeight="1" spans="5:8">
      <c r="E4407" s="82"/>
      <c r="H4407" s="155"/>
    </row>
    <row r="4408" s="2" customFormat="1" customHeight="1" spans="5:8">
      <c r="E4408" s="82"/>
      <c r="H4408" s="155"/>
    </row>
    <row r="4409" s="2" customFormat="1" customHeight="1" spans="5:8">
      <c r="E4409" s="82"/>
      <c r="H4409" s="155"/>
    </row>
    <row r="4410" s="2" customFormat="1" customHeight="1" spans="5:8">
      <c r="E4410" s="82"/>
      <c r="H4410" s="155"/>
    </row>
    <row r="4411" s="2" customFormat="1" customHeight="1" spans="5:8">
      <c r="E4411" s="82"/>
      <c r="H4411" s="155"/>
    </row>
    <row r="4412" s="2" customFormat="1" customHeight="1" spans="5:8">
      <c r="E4412" s="82"/>
      <c r="H4412" s="155"/>
    </row>
    <row r="4413" s="2" customFormat="1" customHeight="1" spans="5:8">
      <c r="E4413" s="82"/>
      <c r="H4413" s="155"/>
    </row>
    <row r="4414" s="2" customFormat="1" customHeight="1" spans="5:8">
      <c r="E4414" s="82"/>
      <c r="H4414" s="155"/>
    </row>
    <row r="4415" s="2" customFormat="1" customHeight="1" spans="5:8">
      <c r="E4415" s="82"/>
      <c r="H4415" s="155"/>
    </row>
    <row r="4416" s="2" customFormat="1" customHeight="1" spans="5:8">
      <c r="E4416" s="82"/>
      <c r="H4416" s="155"/>
    </row>
    <row r="4417" s="2" customFormat="1" customHeight="1" spans="5:8">
      <c r="E4417" s="82"/>
      <c r="H4417" s="155"/>
    </row>
    <row r="4418" s="2" customFormat="1" customHeight="1" spans="5:8">
      <c r="E4418" s="82"/>
      <c r="H4418" s="155"/>
    </row>
    <row r="4419" s="2" customFormat="1" customHeight="1" spans="5:8">
      <c r="E4419" s="82"/>
      <c r="H4419" s="155"/>
    </row>
    <row r="4420" s="2" customFormat="1" customHeight="1" spans="5:8">
      <c r="E4420" s="82"/>
      <c r="H4420" s="155"/>
    </row>
    <row r="4421" s="2" customFormat="1" customHeight="1" spans="5:8">
      <c r="E4421" s="82"/>
      <c r="H4421" s="155"/>
    </row>
    <row r="4422" s="2" customFormat="1" customHeight="1" spans="5:8">
      <c r="E4422" s="82"/>
      <c r="H4422" s="155"/>
    </row>
    <row r="4423" s="2" customFormat="1" customHeight="1" spans="5:8">
      <c r="E4423" s="82"/>
      <c r="H4423" s="155"/>
    </row>
    <row r="4424" s="2" customFormat="1" customHeight="1" spans="5:8">
      <c r="E4424" s="82"/>
      <c r="H4424" s="155"/>
    </row>
    <row r="4425" s="2" customFormat="1" customHeight="1" spans="5:8">
      <c r="E4425" s="82"/>
      <c r="H4425" s="155"/>
    </row>
    <row r="4426" s="2" customFormat="1" customHeight="1" spans="5:8">
      <c r="E4426" s="82"/>
      <c r="H4426" s="155"/>
    </row>
    <row r="4427" s="2" customFormat="1" customHeight="1" spans="5:8">
      <c r="E4427" s="82"/>
      <c r="H4427" s="155"/>
    </row>
    <row r="4428" s="2" customFormat="1" customHeight="1" spans="5:8">
      <c r="E4428" s="82"/>
      <c r="H4428" s="155"/>
    </row>
    <row r="4429" s="2" customFormat="1" customHeight="1" spans="5:8">
      <c r="E4429" s="82"/>
      <c r="H4429" s="155"/>
    </row>
    <row r="4430" s="2" customFormat="1" customHeight="1" spans="5:8">
      <c r="E4430" s="82"/>
      <c r="H4430" s="155"/>
    </row>
    <row r="4431" s="2" customFormat="1" customHeight="1" spans="5:8">
      <c r="E4431" s="82"/>
      <c r="H4431" s="155"/>
    </row>
    <row r="4432" s="2" customFormat="1" customHeight="1" spans="5:8">
      <c r="E4432" s="82"/>
      <c r="H4432" s="155"/>
    </row>
    <row r="4433" s="2" customFormat="1" customHeight="1" spans="5:8">
      <c r="E4433" s="82"/>
      <c r="H4433" s="155"/>
    </row>
    <row r="4434" s="2" customFormat="1" customHeight="1" spans="5:8">
      <c r="E4434" s="82"/>
      <c r="H4434" s="155"/>
    </row>
    <row r="4435" s="2" customFormat="1" customHeight="1" spans="5:8">
      <c r="E4435" s="82"/>
      <c r="H4435" s="155"/>
    </row>
    <row r="4436" s="2" customFormat="1" customHeight="1" spans="5:8">
      <c r="E4436" s="82"/>
      <c r="H4436" s="155"/>
    </row>
    <row r="4437" s="2" customFormat="1" customHeight="1" spans="5:8">
      <c r="E4437" s="82"/>
      <c r="H4437" s="155"/>
    </row>
    <row r="4438" s="2" customFormat="1" customHeight="1" spans="5:8">
      <c r="E4438" s="82"/>
      <c r="H4438" s="155"/>
    </row>
    <row r="4439" s="2" customFormat="1" customHeight="1" spans="5:8">
      <c r="E4439" s="82"/>
      <c r="H4439" s="155"/>
    </row>
    <row r="4440" s="2" customFormat="1" customHeight="1" spans="5:8">
      <c r="E4440" s="82"/>
      <c r="H4440" s="155"/>
    </row>
    <row r="4441" s="2" customFormat="1" customHeight="1" spans="5:8">
      <c r="E4441" s="82"/>
      <c r="H4441" s="155"/>
    </row>
    <row r="4442" s="2" customFormat="1" customHeight="1" spans="5:8">
      <c r="E4442" s="82"/>
      <c r="H4442" s="155"/>
    </row>
    <row r="4443" s="2" customFormat="1" customHeight="1" spans="5:8">
      <c r="E4443" s="82"/>
      <c r="H4443" s="155"/>
    </row>
    <row r="4444" s="2" customFormat="1" customHeight="1" spans="5:8">
      <c r="E4444" s="82"/>
      <c r="H4444" s="155"/>
    </row>
    <row r="4445" s="2" customFormat="1" customHeight="1" spans="5:8">
      <c r="E4445" s="82"/>
      <c r="H4445" s="155"/>
    </row>
    <row r="4446" s="2" customFormat="1" customHeight="1" spans="5:8">
      <c r="E4446" s="82"/>
      <c r="H4446" s="155"/>
    </row>
    <row r="4447" s="2" customFormat="1" customHeight="1" spans="5:8">
      <c r="E4447" s="82"/>
      <c r="H4447" s="155"/>
    </row>
    <row r="4448" s="2" customFormat="1" customHeight="1" spans="5:8">
      <c r="E4448" s="82"/>
      <c r="H4448" s="155"/>
    </row>
    <row r="4449" s="2" customFormat="1" customHeight="1" spans="5:8">
      <c r="E4449" s="82"/>
      <c r="H4449" s="155"/>
    </row>
    <row r="4450" s="2" customFormat="1" customHeight="1" spans="5:8">
      <c r="E4450" s="82"/>
      <c r="H4450" s="155"/>
    </row>
    <row r="4451" s="2" customFormat="1" customHeight="1" spans="5:8">
      <c r="E4451" s="82"/>
      <c r="H4451" s="155"/>
    </row>
    <row r="4452" s="2" customFormat="1" customHeight="1" spans="5:8">
      <c r="E4452" s="82"/>
      <c r="H4452" s="155"/>
    </row>
    <row r="4453" s="2" customFormat="1" customHeight="1" spans="5:8">
      <c r="E4453" s="82"/>
      <c r="H4453" s="155"/>
    </row>
    <row r="4454" s="2" customFormat="1" customHeight="1" spans="5:8">
      <c r="E4454" s="82"/>
      <c r="H4454" s="155"/>
    </row>
    <row r="4455" s="2" customFormat="1" customHeight="1" spans="5:8">
      <c r="E4455" s="82"/>
      <c r="H4455" s="155"/>
    </row>
    <row r="4456" s="2" customFormat="1" customHeight="1" spans="5:8">
      <c r="E4456" s="82"/>
      <c r="H4456" s="155"/>
    </row>
    <row r="4457" s="2" customFormat="1" customHeight="1" spans="5:8">
      <c r="E4457" s="82"/>
      <c r="H4457" s="155"/>
    </row>
    <row r="4458" s="2" customFormat="1" customHeight="1" spans="5:8">
      <c r="E4458" s="82"/>
      <c r="H4458" s="155"/>
    </row>
    <row r="4459" s="2" customFormat="1" customHeight="1" spans="5:8">
      <c r="E4459" s="82"/>
      <c r="H4459" s="155"/>
    </row>
    <row r="4460" s="2" customFormat="1" customHeight="1" spans="5:8">
      <c r="E4460" s="82"/>
      <c r="H4460" s="155"/>
    </row>
    <row r="4461" s="2" customFormat="1" customHeight="1" spans="5:8">
      <c r="E4461" s="82"/>
      <c r="H4461" s="155"/>
    </row>
    <row r="4462" s="2" customFormat="1" customHeight="1" spans="5:8">
      <c r="E4462" s="82"/>
      <c r="H4462" s="155"/>
    </row>
    <row r="4463" s="2" customFormat="1" customHeight="1" spans="5:8">
      <c r="E4463" s="82"/>
      <c r="H4463" s="155"/>
    </row>
    <row r="4464" s="2" customFormat="1" customHeight="1" spans="5:8">
      <c r="E4464" s="82"/>
      <c r="H4464" s="155"/>
    </row>
    <row r="4465" s="2" customFormat="1" customHeight="1" spans="5:8">
      <c r="E4465" s="82"/>
      <c r="H4465" s="155"/>
    </row>
    <row r="4466" s="2" customFormat="1" customHeight="1" spans="5:8">
      <c r="E4466" s="82"/>
      <c r="H4466" s="155"/>
    </row>
    <row r="4467" s="2" customFormat="1" customHeight="1" spans="5:8">
      <c r="E4467" s="82"/>
      <c r="H4467" s="155"/>
    </row>
    <row r="4468" s="2" customFormat="1" customHeight="1" spans="5:8">
      <c r="E4468" s="82"/>
      <c r="H4468" s="155"/>
    </row>
    <row r="4469" s="2" customFormat="1" customHeight="1" spans="5:8">
      <c r="E4469" s="82"/>
      <c r="H4469" s="155"/>
    </row>
    <row r="4470" s="2" customFormat="1" customHeight="1" spans="5:8">
      <c r="E4470" s="82"/>
      <c r="H4470" s="155"/>
    </row>
    <row r="4471" s="2" customFormat="1" customHeight="1" spans="5:8">
      <c r="E4471" s="82"/>
      <c r="H4471" s="155"/>
    </row>
    <row r="4472" s="2" customFormat="1" customHeight="1" spans="5:8">
      <c r="E4472" s="82"/>
      <c r="H4472" s="155"/>
    </row>
    <row r="4473" s="2" customFormat="1" customHeight="1" spans="5:8">
      <c r="E4473" s="82"/>
      <c r="H4473" s="155"/>
    </row>
    <row r="4474" s="2" customFormat="1" customHeight="1" spans="5:8">
      <c r="E4474" s="82"/>
      <c r="H4474" s="155"/>
    </row>
    <row r="4475" s="2" customFormat="1" customHeight="1" spans="5:8">
      <c r="E4475" s="82"/>
      <c r="H4475" s="155"/>
    </row>
    <row r="4476" s="2" customFormat="1" customHeight="1" spans="5:8">
      <c r="E4476" s="82"/>
      <c r="H4476" s="155"/>
    </row>
    <row r="4477" s="2" customFormat="1" customHeight="1" spans="5:8">
      <c r="E4477" s="82"/>
      <c r="H4477" s="155"/>
    </row>
    <row r="4478" s="2" customFormat="1" customHeight="1" spans="5:8">
      <c r="E4478" s="82"/>
      <c r="H4478" s="155"/>
    </row>
    <row r="4479" s="2" customFormat="1" customHeight="1" spans="5:8">
      <c r="E4479" s="82"/>
      <c r="H4479" s="155"/>
    </row>
    <row r="4480" s="2" customFormat="1" customHeight="1" spans="5:8">
      <c r="E4480" s="82"/>
      <c r="H4480" s="155"/>
    </row>
    <row r="4481" s="2" customFormat="1" customHeight="1" spans="5:8">
      <c r="E4481" s="82"/>
      <c r="H4481" s="155"/>
    </row>
    <row r="4482" s="2" customFormat="1" customHeight="1" spans="5:8">
      <c r="E4482" s="82"/>
      <c r="H4482" s="155"/>
    </row>
    <row r="4483" s="2" customFormat="1" customHeight="1" spans="5:8">
      <c r="E4483" s="82"/>
      <c r="H4483" s="155"/>
    </row>
    <row r="4484" s="2" customFormat="1" customHeight="1" spans="5:8">
      <c r="E4484" s="82"/>
      <c r="H4484" s="155"/>
    </row>
    <row r="4485" s="2" customFormat="1" customHeight="1" spans="5:8">
      <c r="E4485" s="82"/>
      <c r="H4485" s="155"/>
    </row>
    <row r="4486" s="2" customFormat="1" customHeight="1" spans="5:8">
      <c r="E4486" s="82"/>
      <c r="H4486" s="155"/>
    </row>
    <row r="4487" s="2" customFormat="1" customHeight="1" spans="5:8">
      <c r="E4487" s="82"/>
      <c r="H4487" s="155"/>
    </row>
    <row r="4488" s="2" customFormat="1" customHeight="1" spans="5:8">
      <c r="E4488" s="82"/>
      <c r="H4488" s="155"/>
    </row>
    <row r="4489" s="2" customFormat="1" customHeight="1" spans="5:8">
      <c r="E4489" s="82"/>
      <c r="H4489" s="155"/>
    </row>
    <row r="4490" s="2" customFormat="1" customHeight="1" spans="5:8">
      <c r="E4490" s="82"/>
      <c r="H4490" s="155"/>
    </row>
    <row r="4491" s="2" customFormat="1" customHeight="1" spans="5:8">
      <c r="E4491" s="82"/>
      <c r="H4491" s="155"/>
    </row>
    <row r="4492" s="2" customFormat="1" customHeight="1" spans="5:8">
      <c r="E4492" s="82"/>
      <c r="H4492" s="155"/>
    </row>
    <row r="4493" s="2" customFormat="1" customHeight="1" spans="5:8">
      <c r="E4493" s="82"/>
      <c r="H4493" s="155"/>
    </row>
    <row r="4494" s="2" customFormat="1" customHeight="1" spans="5:8">
      <c r="E4494" s="82"/>
      <c r="H4494" s="155"/>
    </row>
    <row r="4495" s="2" customFormat="1" customHeight="1" spans="5:8">
      <c r="E4495" s="82"/>
      <c r="H4495" s="155"/>
    </row>
    <row r="4496" s="2" customFormat="1" customHeight="1" spans="5:8">
      <c r="E4496" s="82"/>
      <c r="H4496" s="155"/>
    </row>
    <row r="4497" s="2" customFormat="1" customHeight="1" spans="5:8">
      <c r="E4497" s="82"/>
      <c r="H4497" s="155"/>
    </row>
    <row r="4498" s="2" customFormat="1" customHeight="1" spans="5:8">
      <c r="E4498" s="82"/>
      <c r="H4498" s="155"/>
    </row>
    <row r="4499" s="2" customFormat="1" customHeight="1" spans="5:8">
      <c r="E4499" s="82"/>
      <c r="H4499" s="155"/>
    </row>
    <row r="4500" s="2" customFormat="1" customHeight="1" spans="5:8">
      <c r="E4500" s="82"/>
      <c r="H4500" s="155"/>
    </row>
    <row r="4501" s="2" customFormat="1" customHeight="1" spans="5:8">
      <c r="E4501" s="82"/>
      <c r="H4501" s="155"/>
    </row>
    <row r="4502" s="2" customFormat="1" customHeight="1" spans="5:8">
      <c r="E4502" s="82"/>
      <c r="H4502" s="155"/>
    </row>
    <row r="4503" s="2" customFormat="1" customHeight="1" spans="5:8">
      <c r="E4503" s="82"/>
      <c r="H4503" s="155"/>
    </row>
    <row r="4504" s="2" customFormat="1" customHeight="1" spans="5:8">
      <c r="E4504" s="82"/>
      <c r="H4504" s="155"/>
    </row>
    <row r="4505" s="2" customFormat="1" customHeight="1" spans="5:8">
      <c r="E4505" s="82"/>
      <c r="H4505" s="155"/>
    </row>
    <row r="4506" s="2" customFormat="1" customHeight="1" spans="5:8">
      <c r="E4506" s="82"/>
      <c r="H4506" s="155"/>
    </row>
    <row r="4507" s="2" customFormat="1" customHeight="1" spans="5:8">
      <c r="E4507" s="82"/>
      <c r="H4507" s="155"/>
    </row>
    <row r="4508" s="2" customFormat="1" customHeight="1" spans="5:8">
      <c r="E4508" s="82"/>
      <c r="H4508" s="155"/>
    </row>
    <row r="4509" s="2" customFormat="1" customHeight="1" spans="5:8">
      <c r="E4509" s="82"/>
      <c r="H4509" s="155"/>
    </row>
    <row r="4510" s="2" customFormat="1" customHeight="1" spans="5:8">
      <c r="E4510" s="82"/>
      <c r="H4510" s="155"/>
    </row>
    <row r="4511" s="2" customFormat="1" customHeight="1" spans="5:8">
      <c r="E4511" s="82"/>
      <c r="H4511" s="155"/>
    </row>
    <row r="4512" s="2" customFormat="1" customHeight="1" spans="5:8">
      <c r="E4512" s="82"/>
      <c r="H4512" s="155"/>
    </row>
    <row r="4513" s="2" customFormat="1" customHeight="1" spans="5:8">
      <c r="E4513" s="82"/>
      <c r="H4513" s="155"/>
    </row>
    <row r="4514" s="2" customFormat="1" customHeight="1" spans="5:8">
      <c r="E4514" s="82"/>
      <c r="H4514" s="155"/>
    </row>
    <row r="4515" s="2" customFormat="1" customHeight="1" spans="5:8">
      <c r="E4515" s="82"/>
      <c r="H4515" s="155"/>
    </row>
    <row r="4516" s="2" customFormat="1" customHeight="1" spans="5:8">
      <c r="E4516" s="82"/>
      <c r="H4516" s="155"/>
    </row>
    <row r="4517" s="2" customFormat="1" customHeight="1" spans="5:8">
      <c r="E4517" s="82"/>
      <c r="H4517" s="155"/>
    </row>
    <row r="4518" s="2" customFormat="1" customHeight="1" spans="5:8">
      <c r="E4518" s="82"/>
      <c r="H4518" s="155"/>
    </row>
    <row r="4519" s="2" customFormat="1" customHeight="1" spans="5:8">
      <c r="E4519" s="82"/>
      <c r="H4519" s="155"/>
    </row>
    <row r="4520" s="2" customFormat="1" customHeight="1" spans="5:8">
      <c r="E4520" s="82"/>
      <c r="H4520" s="155"/>
    </row>
    <row r="4521" s="2" customFormat="1" customHeight="1" spans="5:8">
      <c r="E4521" s="82"/>
      <c r="H4521" s="155"/>
    </row>
    <row r="4522" s="2" customFormat="1" customHeight="1" spans="5:8">
      <c r="E4522" s="82"/>
      <c r="H4522" s="155"/>
    </row>
    <row r="4523" s="2" customFormat="1" customHeight="1" spans="5:8">
      <c r="E4523" s="82"/>
      <c r="H4523" s="155"/>
    </row>
    <row r="4524" s="2" customFormat="1" customHeight="1" spans="5:8">
      <c r="E4524" s="82"/>
      <c r="H4524" s="155"/>
    </row>
    <row r="4525" s="2" customFormat="1" customHeight="1" spans="5:8">
      <c r="E4525" s="82"/>
      <c r="H4525" s="155"/>
    </row>
    <row r="4526" s="2" customFormat="1" customHeight="1" spans="5:8">
      <c r="E4526" s="82"/>
      <c r="H4526" s="155"/>
    </row>
    <row r="4527" s="2" customFormat="1" customHeight="1" spans="5:8">
      <c r="E4527" s="82"/>
      <c r="H4527" s="155"/>
    </row>
    <row r="4528" s="2" customFormat="1" customHeight="1" spans="5:8">
      <c r="E4528" s="82"/>
      <c r="H4528" s="155"/>
    </row>
    <row r="4529" s="2" customFormat="1" customHeight="1" spans="5:8">
      <c r="E4529" s="82"/>
      <c r="H4529" s="155"/>
    </row>
    <row r="4530" s="2" customFormat="1" customHeight="1" spans="5:8">
      <c r="E4530" s="82"/>
      <c r="H4530" s="155"/>
    </row>
    <row r="4531" s="2" customFormat="1" customHeight="1" spans="5:8">
      <c r="E4531" s="82"/>
      <c r="H4531" s="155"/>
    </row>
    <row r="4532" s="2" customFormat="1" customHeight="1" spans="5:8">
      <c r="E4532" s="82"/>
      <c r="H4532" s="155"/>
    </row>
    <row r="4533" s="2" customFormat="1" customHeight="1" spans="5:8">
      <c r="E4533" s="82"/>
      <c r="H4533" s="155"/>
    </row>
    <row r="4534" s="2" customFormat="1" customHeight="1" spans="5:8">
      <c r="E4534" s="82"/>
      <c r="H4534" s="155"/>
    </row>
    <row r="4535" s="2" customFormat="1" customHeight="1" spans="5:8">
      <c r="E4535" s="82"/>
      <c r="H4535" s="155"/>
    </row>
    <row r="4536" s="2" customFormat="1" customHeight="1" spans="5:8">
      <c r="E4536" s="82"/>
      <c r="H4536" s="155"/>
    </row>
    <row r="4537" s="2" customFormat="1" customHeight="1" spans="5:8">
      <c r="E4537" s="82"/>
      <c r="H4537" s="155"/>
    </row>
    <row r="4538" s="2" customFormat="1" customHeight="1" spans="5:8">
      <c r="E4538" s="82"/>
      <c r="H4538" s="155"/>
    </row>
    <row r="4539" s="2" customFormat="1" customHeight="1" spans="5:8">
      <c r="E4539" s="82"/>
      <c r="H4539" s="155"/>
    </row>
    <row r="4540" s="2" customFormat="1" customHeight="1" spans="5:8">
      <c r="E4540" s="82"/>
      <c r="H4540" s="155"/>
    </row>
    <row r="4541" s="2" customFormat="1" customHeight="1" spans="5:8">
      <c r="E4541" s="82"/>
      <c r="H4541" s="155"/>
    </row>
    <row r="4542" s="2" customFormat="1" customHeight="1" spans="5:8">
      <c r="E4542" s="82"/>
      <c r="H4542" s="155"/>
    </row>
    <row r="4543" s="2" customFormat="1" customHeight="1" spans="5:8">
      <c r="E4543" s="82"/>
      <c r="H4543" s="155"/>
    </row>
    <row r="4544" s="2" customFormat="1" customHeight="1" spans="5:8">
      <c r="E4544" s="82"/>
      <c r="H4544" s="155"/>
    </row>
    <row r="4545" s="2" customFormat="1" customHeight="1" spans="5:8">
      <c r="E4545" s="82"/>
      <c r="H4545" s="155"/>
    </row>
    <row r="4546" s="2" customFormat="1" customHeight="1" spans="5:8">
      <c r="E4546" s="82"/>
      <c r="H4546" s="155"/>
    </row>
    <row r="4547" s="2" customFormat="1" customHeight="1" spans="5:8">
      <c r="E4547" s="82"/>
      <c r="H4547" s="155"/>
    </row>
    <row r="4548" s="2" customFormat="1" customHeight="1" spans="5:8">
      <c r="E4548" s="82"/>
      <c r="H4548" s="155"/>
    </row>
    <row r="4549" s="2" customFormat="1" customHeight="1" spans="5:8">
      <c r="E4549" s="82"/>
      <c r="H4549" s="155"/>
    </row>
    <row r="4550" s="2" customFormat="1" customHeight="1" spans="5:8">
      <c r="E4550" s="82"/>
      <c r="H4550" s="155"/>
    </row>
    <row r="4551" s="2" customFormat="1" customHeight="1" spans="5:8">
      <c r="E4551" s="82"/>
      <c r="H4551" s="155"/>
    </row>
    <row r="4552" s="2" customFormat="1" customHeight="1" spans="5:8">
      <c r="E4552" s="82"/>
      <c r="H4552" s="155"/>
    </row>
    <row r="4553" s="2" customFormat="1" customHeight="1" spans="5:8">
      <c r="E4553" s="82"/>
      <c r="H4553" s="155"/>
    </row>
    <row r="4554" s="2" customFormat="1" customHeight="1" spans="5:8">
      <c r="E4554" s="82"/>
      <c r="H4554" s="155"/>
    </row>
    <row r="4555" s="2" customFormat="1" customHeight="1" spans="5:8">
      <c r="E4555" s="82"/>
      <c r="H4555" s="155"/>
    </row>
    <row r="4556" s="2" customFormat="1" customHeight="1" spans="5:8">
      <c r="E4556" s="82"/>
      <c r="H4556" s="155"/>
    </row>
    <row r="4557" s="2" customFormat="1" customHeight="1" spans="5:8">
      <c r="E4557" s="82"/>
      <c r="H4557" s="155"/>
    </row>
    <row r="4558" s="2" customFormat="1" customHeight="1" spans="5:8">
      <c r="E4558" s="82"/>
      <c r="H4558" s="155"/>
    </row>
    <row r="4559" s="2" customFormat="1" customHeight="1" spans="5:8">
      <c r="E4559" s="82"/>
      <c r="H4559" s="155"/>
    </row>
    <row r="4560" s="2" customFormat="1" customHeight="1" spans="5:8">
      <c r="E4560" s="82"/>
      <c r="H4560" s="155"/>
    </row>
    <row r="4561" s="2" customFormat="1" customHeight="1" spans="5:8">
      <c r="E4561" s="82"/>
      <c r="H4561" s="155"/>
    </row>
    <row r="4562" s="2" customFormat="1" customHeight="1" spans="5:8">
      <c r="E4562" s="82"/>
      <c r="H4562" s="155"/>
    </row>
    <row r="4563" s="2" customFormat="1" customHeight="1" spans="5:8">
      <c r="E4563" s="82"/>
      <c r="H4563" s="155"/>
    </row>
    <row r="4564" s="2" customFormat="1" customHeight="1" spans="5:8">
      <c r="E4564" s="82"/>
      <c r="H4564" s="155"/>
    </row>
    <row r="4565" s="2" customFormat="1" customHeight="1" spans="5:8">
      <c r="E4565" s="82"/>
      <c r="H4565" s="155"/>
    </row>
    <row r="4566" s="2" customFormat="1" customHeight="1" spans="5:8">
      <c r="E4566" s="82"/>
      <c r="H4566" s="155"/>
    </row>
    <row r="4567" s="2" customFormat="1" customHeight="1" spans="5:8">
      <c r="E4567" s="82"/>
      <c r="H4567" s="155"/>
    </row>
    <row r="4568" s="2" customFormat="1" customHeight="1" spans="5:8">
      <c r="E4568" s="82"/>
      <c r="H4568" s="155"/>
    </row>
    <row r="4569" s="2" customFormat="1" customHeight="1" spans="5:8">
      <c r="E4569" s="82"/>
      <c r="H4569" s="155"/>
    </row>
    <row r="4570" s="2" customFormat="1" customHeight="1" spans="5:8">
      <c r="E4570" s="82"/>
      <c r="H4570" s="155"/>
    </row>
    <row r="4571" s="2" customFormat="1" customHeight="1" spans="5:8">
      <c r="E4571" s="82"/>
      <c r="H4571" s="155"/>
    </row>
    <row r="4572" s="2" customFormat="1" customHeight="1" spans="5:8">
      <c r="E4572" s="82"/>
      <c r="H4572" s="155"/>
    </row>
    <row r="4573" s="2" customFormat="1" customHeight="1" spans="5:8">
      <c r="E4573" s="82"/>
      <c r="H4573" s="155"/>
    </row>
    <row r="4574" s="2" customFormat="1" customHeight="1" spans="5:8">
      <c r="E4574" s="82"/>
      <c r="H4574" s="155"/>
    </row>
    <row r="4575" s="2" customFormat="1" customHeight="1" spans="5:8">
      <c r="E4575" s="82"/>
      <c r="H4575" s="155"/>
    </row>
    <row r="4576" s="2" customFormat="1" customHeight="1" spans="5:8">
      <c r="E4576" s="82"/>
      <c r="H4576" s="155"/>
    </row>
    <row r="4577" s="2" customFormat="1" customHeight="1" spans="5:8">
      <c r="E4577" s="82"/>
      <c r="H4577" s="155"/>
    </row>
    <row r="4578" s="2" customFormat="1" customHeight="1" spans="5:8">
      <c r="E4578" s="82"/>
      <c r="H4578" s="155"/>
    </row>
    <row r="4579" s="2" customFormat="1" customHeight="1" spans="5:8">
      <c r="E4579" s="82"/>
      <c r="H4579" s="155"/>
    </row>
    <row r="4580" s="2" customFormat="1" customHeight="1" spans="5:8">
      <c r="E4580" s="82"/>
      <c r="H4580" s="155"/>
    </row>
    <row r="4581" s="2" customFormat="1" customHeight="1" spans="5:8">
      <c r="E4581" s="82"/>
      <c r="H4581" s="155"/>
    </row>
    <row r="4582" s="2" customFormat="1" customHeight="1" spans="5:8">
      <c r="E4582" s="82"/>
      <c r="H4582" s="155"/>
    </row>
    <row r="4583" s="2" customFormat="1" customHeight="1" spans="5:8">
      <c r="E4583" s="82"/>
      <c r="H4583" s="155"/>
    </row>
    <row r="4584" s="2" customFormat="1" customHeight="1" spans="5:8">
      <c r="E4584" s="82"/>
      <c r="H4584" s="155"/>
    </row>
    <row r="4585" s="2" customFormat="1" customHeight="1" spans="5:8">
      <c r="E4585" s="82"/>
      <c r="H4585" s="155"/>
    </row>
    <row r="4586" s="2" customFormat="1" customHeight="1" spans="5:8">
      <c r="E4586" s="82"/>
      <c r="H4586" s="155"/>
    </row>
    <row r="4587" s="2" customFormat="1" customHeight="1" spans="5:8">
      <c r="E4587" s="82"/>
      <c r="H4587" s="155"/>
    </row>
    <row r="4588" s="2" customFormat="1" customHeight="1" spans="5:8">
      <c r="E4588" s="82"/>
      <c r="H4588" s="155"/>
    </row>
    <row r="4589" s="2" customFormat="1" customHeight="1" spans="5:8">
      <c r="E4589" s="82"/>
      <c r="H4589" s="155"/>
    </row>
    <row r="4590" s="2" customFormat="1" customHeight="1" spans="5:8">
      <c r="E4590" s="82"/>
      <c r="H4590" s="155"/>
    </row>
    <row r="4591" s="2" customFormat="1" customHeight="1" spans="5:8">
      <c r="E4591" s="82"/>
      <c r="H4591" s="155"/>
    </row>
    <row r="4592" s="2" customFormat="1" customHeight="1" spans="5:8">
      <c r="E4592" s="82"/>
      <c r="H4592" s="155"/>
    </row>
    <row r="4593" s="2" customFormat="1" customHeight="1" spans="5:8">
      <c r="E4593" s="82"/>
      <c r="H4593" s="155"/>
    </row>
    <row r="4594" s="2" customFormat="1" customHeight="1" spans="5:8">
      <c r="E4594" s="82"/>
      <c r="H4594" s="155"/>
    </row>
    <row r="4595" s="2" customFormat="1" customHeight="1" spans="5:8">
      <c r="E4595" s="82"/>
      <c r="H4595" s="155"/>
    </row>
    <row r="4596" s="2" customFormat="1" customHeight="1" spans="5:8">
      <c r="E4596" s="82"/>
      <c r="H4596" s="155"/>
    </row>
    <row r="4597" s="2" customFormat="1" customHeight="1" spans="5:8">
      <c r="E4597" s="82"/>
      <c r="H4597" s="155"/>
    </row>
    <row r="4598" s="2" customFormat="1" customHeight="1" spans="5:8">
      <c r="E4598" s="82"/>
      <c r="H4598" s="155"/>
    </row>
    <row r="4599" s="2" customFormat="1" customHeight="1" spans="5:8">
      <c r="E4599" s="82"/>
      <c r="H4599" s="155"/>
    </row>
    <row r="4600" s="2" customFormat="1" customHeight="1" spans="5:8">
      <c r="E4600" s="82"/>
      <c r="H4600" s="155"/>
    </row>
    <row r="4601" s="2" customFormat="1" customHeight="1" spans="5:8">
      <c r="E4601" s="82"/>
      <c r="H4601" s="155"/>
    </row>
    <row r="4602" s="2" customFormat="1" customHeight="1" spans="5:8">
      <c r="E4602" s="82"/>
      <c r="H4602" s="155"/>
    </row>
    <row r="4603" s="2" customFormat="1" customHeight="1" spans="5:8">
      <c r="E4603" s="82"/>
      <c r="H4603" s="155"/>
    </row>
    <row r="4604" s="2" customFormat="1" customHeight="1" spans="5:8">
      <c r="E4604" s="82"/>
      <c r="H4604" s="155"/>
    </row>
    <row r="4605" s="2" customFormat="1" customHeight="1" spans="5:8">
      <c r="E4605" s="82"/>
      <c r="H4605" s="155"/>
    </row>
    <row r="4606" s="2" customFormat="1" customHeight="1" spans="5:8">
      <c r="E4606" s="82"/>
      <c r="H4606" s="155"/>
    </row>
    <row r="4607" s="2" customFormat="1" customHeight="1" spans="5:8">
      <c r="E4607" s="82"/>
      <c r="H4607" s="155"/>
    </row>
    <row r="4608" s="2" customFormat="1" customHeight="1" spans="5:8">
      <c r="E4608" s="82"/>
      <c r="H4608" s="155"/>
    </row>
    <row r="4609" s="2" customFormat="1" customHeight="1" spans="5:8">
      <c r="E4609" s="82"/>
      <c r="H4609" s="155"/>
    </row>
    <row r="4610" s="2" customFormat="1" customHeight="1" spans="5:8">
      <c r="E4610" s="82"/>
      <c r="H4610" s="155"/>
    </row>
    <row r="4611" s="2" customFormat="1" customHeight="1" spans="5:8">
      <c r="E4611" s="82"/>
      <c r="H4611" s="155"/>
    </row>
    <row r="4612" s="2" customFormat="1" customHeight="1" spans="5:8">
      <c r="E4612" s="82"/>
      <c r="H4612" s="155"/>
    </row>
    <row r="4613" s="2" customFormat="1" customHeight="1" spans="5:8">
      <c r="E4613" s="82"/>
      <c r="H4613" s="155"/>
    </row>
    <row r="4614" s="2" customFormat="1" customHeight="1" spans="5:8">
      <c r="E4614" s="82"/>
      <c r="H4614" s="155"/>
    </row>
    <row r="4615" s="2" customFormat="1" customHeight="1" spans="5:8">
      <c r="E4615" s="82"/>
      <c r="H4615" s="155"/>
    </row>
    <row r="4616" s="2" customFormat="1" customHeight="1" spans="5:8">
      <c r="E4616" s="82"/>
      <c r="H4616" s="155"/>
    </row>
    <row r="4617" s="2" customFormat="1" customHeight="1" spans="5:8">
      <c r="E4617" s="82"/>
      <c r="H4617" s="155"/>
    </row>
    <row r="4618" s="2" customFormat="1" customHeight="1" spans="5:8">
      <c r="E4618" s="82"/>
      <c r="H4618" s="155"/>
    </row>
    <row r="4619" s="2" customFormat="1" customHeight="1" spans="5:8">
      <c r="E4619" s="82"/>
      <c r="H4619" s="155"/>
    </row>
    <row r="4620" s="2" customFormat="1" customHeight="1" spans="5:8">
      <c r="E4620" s="82"/>
      <c r="H4620" s="155"/>
    </row>
    <row r="4621" s="2" customFormat="1" customHeight="1" spans="5:8">
      <c r="E4621" s="82"/>
      <c r="H4621" s="155"/>
    </row>
    <row r="4622" s="2" customFormat="1" customHeight="1" spans="5:8">
      <c r="E4622" s="82"/>
      <c r="H4622" s="155"/>
    </row>
    <row r="4623" s="2" customFormat="1" customHeight="1" spans="5:8">
      <c r="E4623" s="82"/>
      <c r="H4623" s="155"/>
    </row>
    <row r="4624" s="2" customFormat="1" customHeight="1" spans="5:8">
      <c r="E4624" s="82"/>
      <c r="H4624" s="155"/>
    </row>
    <row r="4625" s="2" customFormat="1" customHeight="1" spans="5:8">
      <c r="E4625" s="82"/>
      <c r="H4625" s="155"/>
    </row>
    <row r="4626" s="2" customFormat="1" customHeight="1" spans="5:8">
      <c r="E4626" s="82"/>
      <c r="H4626" s="155"/>
    </row>
    <row r="4627" s="2" customFormat="1" customHeight="1" spans="5:8">
      <c r="E4627" s="82"/>
      <c r="H4627" s="155"/>
    </row>
    <row r="4628" s="2" customFormat="1" customHeight="1" spans="5:8">
      <c r="E4628" s="82"/>
      <c r="H4628" s="155"/>
    </row>
    <row r="4629" s="2" customFormat="1" customHeight="1" spans="5:8">
      <c r="E4629" s="82"/>
      <c r="H4629" s="155"/>
    </row>
    <row r="4630" s="2" customFormat="1" customHeight="1" spans="5:8">
      <c r="E4630" s="82"/>
      <c r="H4630" s="155"/>
    </row>
    <row r="4631" s="2" customFormat="1" customHeight="1" spans="5:8">
      <c r="E4631" s="82"/>
      <c r="H4631" s="155"/>
    </row>
    <row r="4632" s="2" customFormat="1" customHeight="1" spans="5:8">
      <c r="E4632" s="82"/>
      <c r="H4632" s="155"/>
    </row>
    <row r="4633" s="2" customFormat="1" customHeight="1" spans="5:8">
      <c r="E4633" s="82"/>
      <c r="H4633" s="155"/>
    </row>
    <row r="4634" s="2" customFormat="1" customHeight="1" spans="5:8">
      <c r="E4634" s="82"/>
      <c r="H4634" s="155"/>
    </row>
    <row r="4635" s="2" customFormat="1" customHeight="1" spans="5:8">
      <c r="E4635" s="82"/>
      <c r="H4635" s="155"/>
    </row>
    <row r="4636" s="2" customFormat="1" customHeight="1" spans="5:8">
      <c r="E4636" s="82"/>
      <c r="H4636" s="155"/>
    </row>
    <row r="4637" s="2" customFormat="1" customHeight="1" spans="5:8">
      <c r="E4637" s="82"/>
      <c r="H4637" s="155"/>
    </row>
    <row r="4638" s="2" customFormat="1" customHeight="1" spans="5:8">
      <c r="E4638" s="82"/>
      <c r="H4638" s="155"/>
    </row>
    <row r="4639" s="2" customFormat="1" customHeight="1" spans="5:8">
      <c r="E4639" s="82"/>
      <c r="H4639" s="155"/>
    </row>
    <row r="4640" s="2" customFormat="1" customHeight="1" spans="5:8">
      <c r="E4640" s="82"/>
      <c r="H4640" s="155"/>
    </row>
    <row r="4641" s="2" customFormat="1" customHeight="1" spans="5:8">
      <c r="E4641" s="82"/>
      <c r="H4641" s="155"/>
    </row>
    <row r="4642" s="2" customFormat="1" customHeight="1" spans="5:8">
      <c r="E4642" s="82"/>
      <c r="H4642" s="155"/>
    </row>
    <row r="4643" s="2" customFormat="1" customHeight="1" spans="5:8">
      <c r="E4643" s="82"/>
      <c r="H4643" s="155"/>
    </row>
    <row r="4644" s="2" customFormat="1" customHeight="1" spans="5:8">
      <c r="E4644" s="82"/>
      <c r="H4644" s="155"/>
    </row>
    <row r="4645" s="2" customFormat="1" customHeight="1" spans="5:8">
      <c r="E4645" s="82"/>
      <c r="H4645" s="155"/>
    </row>
    <row r="4646" s="2" customFormat="1" customHeight="1" spans="5:8">
      <c r="E4646" s="82"/>
      <c r="H4646" s="155"/>
    </row>
    <row r="4647" s="2" customFormat="1" customHeight="1" spans="5:8">
      <c r="E4647" s="82"/>
      <c r="H4647" s="155"/>
    </row>
    <row r="4648" s="2" customFormat="1" customHeight="1" spans="5:8">
      <c r="E4648" s="82"/>
      <c r="H4648" s="155"/>
    </row>
    <row r="4649" s="2" customFormat="1" customHeight="1" spans="5:8">
      <c r="E4649" s="82"/>
      <c r="H4649" s="155"/>
    </row>
    <row r="4650" s="2" customFormat="1" customHeight="1" spans="5:8">
      <c r="E4650" s="82"/>
      <c r="H4650" s="155"/>
    </row>
    <row r="4651" s="2" customFormat="1" customHeight="1" spans="5:8">
      <c r="E4651" s="82"/>
      <c r="H4651" s="155"/>
    </row>
    <row r="4652" s="2" customFormat="1" customHeight="1" spans="5:8">
      <c r="E4652" s="82"/>
      <c r="H4652" s="155"/>
    </row>
    <row r="4653" s="2" customFormat="1" customHeight="1" spans="5:8">
      <c r="E4653" s="82"/>
      <c r="H4653" s="155"/>
    </row>
    <row r="4654" s="2" customFormat="1" customHeight="1" spans="5:8">
      <c r="E4654" s="82"/>
      <c r="H4654" s="155"/>
    </row>
    <row r="4655" s="2" customFormat="1" customHeight="1" spans="5:8">
      <c r="E4655" s="82"/>
      <c r="H4655" s="155"/>
    </row>
    <row r="4656" s="2" customFormat="1" customHeight="1" spans="5:8">
      <c r="E4656" s="82"/>
      <c r="H4656" s="155"/>
    </row>
    <row r="4657" s="2" customFormat="1" customHeight="1" spans="5:8">
      <c r="E4657" s="82"/>
      <c r="H4657" s="155"/>
    </row>
    <row r="4658" s="2" customFormat="1" customHeight="1" spans="5:8">
      <c r="E4658" s="82"/>
      <c r="H4658" s="155"/>
    </row>
    <row r="4659" s="2" customFormat="1" customHeight="1" spans="5:8">
      <c r="E4659" s="82"/>
      <c r="H4659" s="155"/>
    </row>
    <row r="4660" s="2" customFormat="1" customHeight="1" spans="5:8">
      <c r="E4660" s="82"/>
      <c r="H4660" s="155"/>
    </row>
    <row r="4661" s="2" customFormat="1" customHeight="1" spans="5:8">
      <c r="E4661" s="82"/>
      <c r="H4661" s="155"/>
    </row>
    <row r="4662" s="2" customFormat="1" customHeight="1" spans="5:8">
      <c r="E4662" s="82"/>
      <c r="H4662" s="155"/>
    </row>
    <row r="4663" s="2" customFormat="1" customHeight="1" spans="5:8">
      <c r="E4663" s="82"/>
      <c r="H4663" s="155"/>
    </row>
    <row r="4664" s="2" customFormat="1" customHeight="1" spans="5:8">
      <c r="E4664" s="82"/>
      <c r="H4664" s="155"/>
    </row>
    <row r="4665" s="2" customFormat="1" customHeight="1" spans="5:8">
      <c r="E4665" s="82"/>
      <c r="H4665" s="155"/>
    </row>
    <row r="4666" s="2" customFormat="1" customHeight="1" spans="5:8">
      <c r="E4666" s="82"/>
      <c r="H4666" s="155"/>
    </row>
    <row r="4667" s="2" customFormat="1" customHeight="1" spans="5:8">
      <c r="E4667" s="82"/>
      <c r="H4667" s="155"/>
    </row>
    <row r="4668" s="2" customFormat="1" customHeight="1" spans="5:8">
      <c r="E4668" s="82"/>
      <c r="H4668" s="155"/>
    </row>
    <row r="4669" s="2" customFormat="1" customHeight="1" spans="5:8">
      <c r="E4669" s="82"/>
      <c r="H4669" s="155"/>
    </row>
    <row r="4670" s="2" customFormat="1" customHeight="1" spans="5:8">
      <c r="E4670" s="82"/>
      <c r="H4670" s="155"/>
    </row>
    <row r="4671" s="2" customFormat="1" customHeight="1" spans="5:8">
      <c r="E4671" s="82"/>
      <c r="H4671" s="155"/>
    </row>
    <row r="4672" s="2" customFormat="1" customHeight="1" spans="5:8">
      <c r="E4672" s="82"/>
      <c r="H4672" s="155"/>
    </row>
    <row r="4673" s="2" customFormat="1" customHeight="1" spans="5:8">
      <c r="E4673" s="82"/>
      <c r="H4673" s="155"/>
    </row>
    <row r="4674" s="2" customFormat="1" customHeight="1" spans="5:8">
      <c r="E4674" s="82"/>
      <c r="H4674" s="155"/>
    </row>
    <row r="4675" s="2" customFormat="1" customHeight="1" spans="5:8">
      <c r="E4675" s="82"/>
      <c r="H4675" s="155"/>
    </row>
    <row r="4676" s="2" customFormat="1" customHeight="1" spans="5:8">
      <c r="E4676" s="82"/>
      <c r="H4676" s="155"/>
    </row>
    <row r="4677" s="2" customFormat="1" customHeight="1" spans="5:8">
      <c r="E4677" s="82"/>
      <c r="H4677" s="155"/>
    </row>
    <row r="4678" s="2" customFormat="1" customHeight="1" spans="5:8">
      <c r="E4678" s="82"/>
      <c r="H4678" s="155"/>
    </row>
    <row r="4679" s="2" customFormat="1" customHeight="1" spans="5:8">
      <c r="E4679" s="82"/>
      <c r="H4679" s="155"/>
    </row>
    <row r="4680" s="2" customFormat="1" customHeight="1" spans="5:8">
      <c r="E4680" s="82"/>
      <c r="H4680" s="155"/>
    </row>
    <row r="4681" s="2" customFormat="1" customHeight="1" spans="5:8">
      <c r="E4681" s="82"/>
      <c r="H4681" s="155"/>
    </row>
    <row r="4682" s="2" customFormat="1" customHeight="1" spans="5:8">
      <c r="E4682" s="82"/>
      <c r="H4682" s="155"/>
    </row>
    <row r="4683" s="2" customFormat="1" customHeight="1" spans="5:8">
      <c r="E4683" s="82"/>
      <c r="H4683" s="155"/>
    </row>
    <row r="4684" s="2" customFormat="1" customHeight="1" spans="5:8">
      <c r="E4684" s="82"/>
      <c r="H4684" s="155"/>
    </row>
    <row r="4685" s="2" customFormat="1" customHeight="1" spans="5:8">
      <c r="E4685" s="82"/>
      <c r="H4685" s="155"/>
    </row>
    <row r="4686" s="2" customFormat="1" customHeight="1" spans="5:8">
      <c r="E4686" s="82"/>
      <c r="H4686" s="155"/>
    </row>
    <row r="4687" s="2" customFormat="1" customHeight="1" spans="5:8">
      <c r="E4687" s="82"/>
      <c r="H4687" s="155"/>
    </row>
    <row r="4688" s="2" customFormat="1" customHeight="1" spans="5:8">
      <c r="E4688" s="82"/>
      <c r="H4688" s="155"/>
    </row>
    <row r="4689" s="2" customFormat="1" customHeight="1" spans="5:8">
      <c r="E4689" s="82"/>
      <c r="H4689" s="155"/>
    </row>
    <row r="4690" s="2" customFormat="1" customHeight="1" spans="5:8">
      <c r="E4690" s="82"/>
      <c r="H4690" s="155"/>
    </row>
    <row r="4691" s="2" customFormat="1" customHeight="1" spans="5:8">
      <c r="E4691" s="82"/>
      <c r="H4691" s="155"/>
    </row>
    <row r="4692" s="2" customFormat="1" customHeight="1" spans="5:8">
      <c r="E4692" s="82"/>
      <c r="H4692" s="155"/>
    </row>
    <row r="4693" s="2" customFormat="1" customHeight="1" spans="5:8">
      <c r="E4693" s="82"/>
      <c r="H4693" s="155"/>
    </row>
    <row r="4694" s="2" customFormat="1" customHeight="1" spans="5:8">
      <c r="E4694" s="82"/>
      <c r="H4694" s="155"/>
    </row>
    <row r="4695" s="2" customFormat="1" customHeight="1" spans="5:8">
      <c r="E4695" s="82"/>
      <c r="H4695" s="155"/>
    </row>
    <row r="4696" s="2" customFormat="1" customHeight="1" spans="5:8">
      <c r="E4696" s="82"/>
      <c r="H4696" s="155"/>
    </row>
    <row r="4697" s="2" customFormat="1" customHeight="1" spans="5:8">
      <c r="E4697" s="82"/>
      <c r="H4697" s="155"/>
    </row>
    <row r="4698" s="2" customFormat="1" customHeight="1" spans="5:8">
      <c r="E4698" s="82"/>
      <c r="H4698" s="155"/>
    </row>
    <row r="4699" s="2" customFormat="1" customHeight="1" spans="5:8">
      <c r="E4699" s="82"/>
      <c r="H4699" s="155"/>
    </row>
    <row r="4700" s="2" customFormat="1" customHeight="1" spans="5:8">
      <c r="E4700" s="82"/>
      <c r="H4700" s="155"/>
    </row>
    <row r="4701" s="2" customFormat="1" customHeight="1" spans="5:8">
      <c r="E4701" s="82"/>
      <c r="H4701" s="155"/>
    </row>
    <row r="4702" s="2" customFormat="1" customHeight="1" spans="5:8">
      <c r="E4702" s="82"/>
      <c r="H4702" s="155"/>
    </row>
    <row r="4703" s="2" customFormat="1" customHeight="1" spans="5:8">
      <c r="E4703" s="82"/>
      <c r="H4703" s="155"/>
    </row>
    <row r="4704" s="2" customFormat="1" customHeight="1" spans="5:8">
      <c r="E4704" s="82"/>
      <c r="H4704" s="155"/>
    </row>
    <row r="4705" s="2" customFormat="1" customHeight="1" spans="5:8">
      <c r="E4705" s="82"/>
      <c r="H4705" s="155"/>
    </row>
    <row r="4706" s="2" customFormat="1" customHeight="1" spans="5:8">
      <c r="E4706" s="82"/>
      <c r="H4706" s="155"/>
    </row>
    <row r="4707" s="2" customFormat="1" customHeight="1" spans="5:8">
      <c r="E4707" s="82"/>
      <c r="H4707" s="155"/>
    </row>
    <row r="4708" s="2" customFormat="1" customHeight="1" spans="5:8">
      <c r="E4708" s="82"/>
      <c r="H4708" s="155"/>
    </row>
    <row r="4709" s="2" customFormat="1" customHeight="1" spans="5:8">
      <c r="E4709" s="82"/>
      <c r="H4709" s="155"/>
    </row>
    <row r="4710" s="2" customFormat="1" customHeight="1" spans="5:8">
      <c r="E4710" s="82"/>
      <c r="H4710" s="155"/>
    </row>
    <row r="4711" s="2" customFormat="1" customHeight="1" spans="5:8">
      <c r="E4711" s="82"/>
      <c r="H4711" s="155"/>
    </row>
    <row r="4712" s="2" customFormat="1" customHeight="1" spans="5:8">
      <c r="E4712" s="82"/>
      <c r="H4712" s="155"/>
    </row>
    <row r="4713" s="2" customFormat="1" customHeight="1" spans="5:8">
      <c r="E4713" s="82"/>
      <c r="H4713" s="155"/>
    </row>
    <row r="4714" s="2" customFormat="1" customHeight="1" spans="5:8">
      <c r="E4714" s="82"/>
      <c r="H4714" s="155"/>
    </row>
    <row r="4715" s="2" customFormat="1" customHeight="1" spans="5:8">
      <c r="E4715" s="82"/>
      <c r="H4715" s="155"/>
    </row>
    <row r="4716" s="2" customFormat="1" customHeight="1" spans="5:8">
      <c r="E4716" s="82"/>
      <c r="H4716" s="155"/>
    </row>
    <row r="4717" s="2" customFormat="1" customHeight="1" spans="5:8">
      <c r="E4717" s="82"/>
      <c r="H4717" s="155"/>
    </row>
    <row r="4718" s="2" customFormat="1" customHeight="1" spans="5:8">
      <c r="E4718" s="82"/>
      <c r="H4718" s="155"/>
    </row>
    <row r="4719" s="2" customFormat="1" customHeight="1" spans="5:8">
      <c r="E4719" s="82"/>
      <c r="H4719" s="155"/>
    </row>
    <row r="4720" s="2" customFormat="1" customHeight="1" spans="5:8">
      <c r="E4720" s="82"/>
      <c r="H4720" s="155"/>
    </row>
    <row r="4721" s="2" customFormat="1" customHeight="1" spans="5:8">
      <c r="E4721" s="82"/>
      <c r="H4721" s="155"/>
    </row>
    <row r="4722" s="2" customFormat="1" customHeight="1" spans="5:8">
      <c r="E4722" s="82"/>
      <c r="H4722" s="155"/>
    </row>
    <row r="4723" s="2" customFormat="1" customHeight="1" spans="5:8">
      <c r="E4723" s="82"/>
      <c r="H4723" s="155"/>
    </row>
    <row r="4724" s="2" customFormat="1" customHeight="1" spans="5:8">
      <c r="E4724" s="82"/>
      <c r="H4724" s="155"/>
    </row>
    <row r="4725" s="2" customFormat="1" customHeight="1" spans="5:8">
      <c r="E4725" s="82"/>
      <c r="H4725" s="155"/>
    </row>
    <row r="4726" s="2" customFormat="1" customHeight="1" spans="5:8">
      <c r="E4726" s="82"/>
      <c r="H4726" s="155"/>
    </row>
    <row r="4727" s="2" customFormat="1" customHeight="1" spans="5:8">
      <c r="E4727" s="82"/>
      <c r="H4727" s="155"/>
    </row>
    <row r="4728" s="2" customFormat="1" customHeight="1" spans="5:8">
      <c r="E4728" s="82"/>
      <c r="H4728" s="155"/>
    </row>
    <row r="4729" s="2" customFormat="1" customHeight="1" spans="5:8">
      <c r="E4729" s="82"/>
      <c r="H4729" s="155"/>
    </row>
    <row r="4730" s="2" customFormat="1" customHeight="1" spans="5:8">
      <c r="E4730" s="82"/>
      <c r="H4730" s="155"/>
    </row>
    <row r="4731" s="2" customFormat="1" customHeight="1" spans="5:8">
      <c r="E4731" s="82"/>
      <c r="H4731" s="155"/>
    </row>
    <row r="4732" s="2" customFormat="1" customHeight="1" spans="5:8">
      <c r="E4732" s="82"/>
      <c r="H4732" s="155"/>
    </row>
    <row r="4733" s="2" customFormat="1" customHeight="1" spans="5:8">
      <c r="E4733" s="82"/>
      <c r="H4733" s="155"/>
    </row>
    <row r="4734" s="2" customFormat="1" customHeight="1" spans="5:8">
      <c r="E4734" s="82"/>
      <c r="H4734" s="155"/>
    </row>
    <row r="4735" s="2" customFormat="1" customHeight="1" spans="5:8">
      <c r="E4735" s="82"/>
      <c r="H4735" s="155"/>
    </row>
    <row r="4736" s="2" customFormat="1" customHeight="1" spans="5:8">
      <c r="E4736" s="82"/>
      <c r="H4736" s="155"/>
    </row>
    <row r="4737" s="2" customFormat="1" customHeight="1" spans="5:8">
      <c r="E4737" s="82"/>
      <c r="H4737" s="155"/>
    </row>
    <row r="4738" s="2" customFormat="1" customHeight="1" spans="5:8">
      <c r="E4738" s="82"/>
      <c r="H4738" s="155"/>
    </row>
    <row r="4739" s="2" customFormat="1" customHeight="1" spans="5:8">
      <c r="E4739" s="82"/>
      <c r="H4739" s="155"/>
    </row>
    <row r="4740" s="2" customFormat="1" customHeight="1" spans="5:8">
      <c r="E4740" s="82"/>
      <c r="H4740" s="155"/>
    </row>
    <row r="4741" s="2" customFormat="1" customHeight="1" spans="5:8">
      <c r="E4741" s="82"/>
      <c r="H4741" s="155"/>
    </row>
    <row r="4742" s="2" customFormat="1" customHeight="1" spans="5:8">
      <c r="E4742" s="82"/>
      <c r="H4742" s="155"/>
    </row>
    <row r="4743" s="2" customFormat="1" customHeight="1" spans="5:8">
      <c r="E4743" s="82"/>
      <c r="H4743" s="155"/>
    </row>
    <row r="4744" s="2" customFormat="1" customHeight="1" spans="5:8">
      <c r="E4744" s="82"/>
      <c r="H4744" s="155"/>
    </row>
    <row r="4745" s="2" customFormat="1" customHeight="1" spans="5:8">
      <c r="E4745" s="82"/>
      <c r="H4745" s="155"/>
    </row>
    <row r="4746" s="2" customFormat="1" customHeight="1" spans="5:8">
      <c r="E4746" s="82"/>
      <c r="H4746" s="155"/>
    </row>
    <row r="4747" s="2" customFormat="1" customHeight="1" spans="5:8">
      <c r="E4747" s="82"/>
      <c r="H4747" s="155"/>
    </row>
    <row r="4748" s="2" customFormat="1" customHeight="1" spans="5:8">
      <c r="E4748" s="82"/>
      <c r="H4748" s="155"/>
    </row>
    <row r="4749" s="2" customFormat="1" customHeight="1" spans="5:8">
      <c r="E4749" s="82"/>
      <c r="H4749" s="155"/>
    </row>
    <row r="4750" s="2" customFormat="1" customHeight="1" spans="5:8">
      <c r="E4750" s="82"/>
      <c r="H4750" s="155"/>
    </row>
    <row r="4751" s="2" customFormat="1" customHeight="1" spans="5:8">
      <c r="E4751" s="82"/>
      <c r="H4751" s="155"/>
    </row>
    <row r="4752" s="2" customFormat="1" customHeight="1" spans="5:8">
      <c r="E4752" s="82"/>
      <c r="H4752" s="155"/>
    </row>
    <row r="4753" s="2" customFormat="1" customHeight="1" spans="5:8">
      <c r="E4753" s="82"/>
      <c r="H4753" s="155"/>
    </row>
    <row r="4754" s="2" customFormat="1" customHeight="1" spans="5:8">
      <c r="E4754" s="82"/>
      <c r="H4754" s="155"/>
    </row>
    <row r="4755" s="2" customFormat="1" customHeight="1" spans="5:8">
      <c r="E4755" s="82"/>
      <c r="H4755" s="155"/>
    </row>
    <row r="4756" s="2" customFormat="1" customHeight="1" spans="5:8">
      <c r="E4756" s="82"/>
      <c r="H4756" s="155"/>
    </row>
    <row r="4757" s="2" customFormat="1" customHeight="1" spans="5:8">
      <c r="E4757" s="82"/>
      <c r="H4757" s="155"/>
    </row>
    <row r="4758" s="2" customFormat="1" customHeight="1" spans="5:8">
      <c r="E4758" s="82"/>
      <c r="H4758" s="155"/>
    </row>
    <row r="4759" s="2" customFormat="1" customHeight="1" spans="5:8">
      <c r="E4759" s="82"/>
      <c r="H4759" s="155"/>
    </row>
    <row r="4760" s="2" customFormat="1" customHeight="1" spans="5:8">
      <c r="E4760" s="82"/>
      <c r="H4760" s="155"/>
    </row>
    <row r="4761" s="2" customFormat="1" customHeight="1" spans="5:8">
      <c r="E4761" s="82"/>
      <c r="H4761" s="155"/>
    </row>
    <row r="4762" s="2" customFormat="1" customHeight="1" spans="5:8">
      <c r="E4762" s="82"/>
      <c r="H4762" s="155"/>
    </row>
    <row r="4763" s="2" customFormat="1" customHeight="1" spans="5:8">
      <c r="E4763" s="82"/>
      <c r="H4763" s="155"/>
    </row>
    <row r="4764" s="2" customFormat="1" customHeight="1" spans="5:8">
      <c r="E4764" s="82"/>
      <c r="H4764" s="155"/>
    </row>
    <row r="4765" s="2" customFormat="1" customHeight="1" spans="5:8">
      <c r="E4765" s="82"/>
      <c r="H4765" s="155"/>
    </row>
    <row r="4766" s="2" customFormat="1" customHeight="1" spans="5:8">
      <c r="E4766" s="82"/>
      <c r="H4766" s="155"/>
    </row>
    <row r="4767" s="2" customFormat="1" customHeight="1" spans="5:8">
      <c r="E4767" s="82"/>
      <c r="H4767" s="155"/>
    </row>
    <row r="4768" s="2" customFormat="1" customHeight="1" spans="5:8">
      <c r="E4768" s="82"/>
      <c r="H4768" s="155"/>
    </row>
    <row r="4769" s="2" customFormat="1" customHeight="1" spans="5:8">
      <c r="E4769" s="82"/>
      <c r="H4769" s="155"/>
    </row>
    <row r="4770" s="2" customFormat="1" customHeight="1" spans="5:8">
      <c r="E4770" s="82"/>
      <c r="H4770" s="155"/>
    </row>
    <row r="4771" s="2" customFormat="1" customHeight="1" spans="5:8">
      <c r="E4771" s="82"/>
      <c r="H4771" s="155"/>
    </row>
    <row r="4772" s="2" customFormat="1" customHeight="1" spans="5:8">
      <c r="E4772" s="82"/>
      <c r="H4772" s="155"/>
    </row>
    <row r="4773" s="2" customFormat="1" customHeight="1" spans="5:8">
      <c r="E4773" s="82"/>
      <c r="H4773" s="155"/>
    </row>
    <row r="4774" s="2" customFormat="1" customHeight="1" spans="5:8">
      <c r="E4774" s="82"/>
      <c r="H4774" s="155"/>
    </row>
    <row r="4775" s="2" customFormat="1" customHeight="1" spans="5:8">
      <c r="E4775" s="82"/>
      <c r="H4775" s="155"/>
    </row>
    <row r="4776" s="2" customFormat="1" customHeight="1" spans="5:8">
      <c r="E4776" s="82"/>
      <c r="H4776" s="155"/>
    </row>
    <row r="4777" s="2" customFormat="1" customHeight="1" spans="5:8">
      <c r="E4777" s="82"/>
      <c r="H4777" s="155"/>
    </row>
    <row r="4778" s="2" customFormat="1" customHeight="1" spans="5:8">
      <c r="E4778" s="82"/>
      <c r="H4778" s="155"/>
    </row>
    <row r="4779" s="2" customFormat="1" customHeight="1" spans="5:8">
      <c r="E4779" s="82"/>
      <c r="H4779" s="155"/>
    </row>
    <row r="4780" s="2" customFormat="1" customHeight="1" spans="5:8">
      <c r="E4780" s="82"/>
      <c r="H4780" s="155"/>
    </row>
    <row r="4781" s="2" customFormat="1" customHeight="1" spans="5:8">
      <c r="E4781" s="82"/>
      <c r="H4781" s="155"/>
    </row>
    <row r="4782" s="2" customFormat="1" customHeight="1" spans="5:8">
      <c r="E4782" s="82"/>
      <c r="H4782" s="155"/>
    </row>
    <row r="4783" s="2" customFormat="1" customHeight="1" spans="5:8">
      <c r="E4783" s="82"/>
      <c r="H4783" s="155"/>
    </row>
    <row r="4784" s="2" customFormat="1" customHeight="1" spans="5:8">
      <c r="E4784" s="82"/>
      <c r="H4784" s="155"/>
    </row>
    <row r="4785" s="2" customFormat="1" customHeight="1" spans="5:8">
      <c r="E4785" s="82"/>
      <c r="H4785" s="155"/>
    </row>
    <row r="4786" s="2" customFormat="1" customHeight="1" spans="5:8">
      <c r="E4786" s="82"/>
      <c r="H4786" s="155"/>
    </row>
    <row r="4787" s="2" customFormat="1" customHeight="1" spans="5:8">
      <c r="E4787" s="82"/>
      <c r="H4787" s="155"/>
    </row>
    <row r="4788" s="2" customFormat="1" customHeight="1" spans="5:8">
      <c r="E4788" s="82"/>
      <c r="H4788" s="155"/>
    </row>
    <row r="4789" s="2" customFormat="1" customHeight="1" spans="5:8">
      <c r="E4789" s="82"/>
      <c r="H4789" s="155"/>
    </row>
    <row r="4790" s="2" customFormat="1" customHeight="1" spans="5:8">
      <c r="E4790" s="82"/>
      <c r="H4790" s="155"/>
    </row>
    <row r="4791" s="2" customFormat="1" customHeight="1" spans="5:8">
      <c r="E4791" s="82"/>
      <c r="H4791" s="155"/>
    </row>
    <row r="4792" s="2" customFormat="1" customHeight="1" spans="5:8">
      <c r="E4792" s="82"/>
      <c r="H4792" s="155"/>
    </row>
    <row r="4793" s="2" customFormat="1" customHeight="1" spans="5:8">
      <c r="E4793" s="82"/>
      <c r="H4793" s="155"/>
    </row>
    <row r="4794" s="2" customFormat="1" customHeight="1" spans="5:8">
      <c r="E4794" s="82"/>
      <c r="H4794" s="155"/>
    </row>
    <row r="4795" s="2" customFormat="1" customHeight="1" spans="5:8">
      <c r="E4795" s="82"/>
      <c r="H4795" s="155"/>
    </row>
    <row r="4796" s="2" customFormat="1" customHeight="1" spans="5:8">
      <c r="E4796" s="82"/>
      <c r="H4796" s="155"/>
    </row>
    <row r="4797" s="2" customFormat="1" customHeight="1" spans="5:8">
      <c r="E4797" s="82"/>
      <c r="H4797" s="155"/>
    </row>
    <row r="4798" s="2" customFormat="1" customHeight="1" spans="5:8">
      <c r="E4798" s="82"/>
      <c r="H4798" s="155"/>
    </row>
    <row r="4799" s="2" customFormat="1" customHeight="1" spans="5:8">
      <c r="E4799" s="82"/>
      <c r="H4799" s="155"/>
    </row>
    <row r="4800" s="2" customFormat="1" customHeight="1" spans="5:8">
      <c r="E4800" s="82"/>
      <c r="H4800" s="155"/>
    </row>
    <row r="4801" s="2" customFormat="1" customHeight="1" spans="5:8">
      <c r="E4801" s="82"/>
      <c r="H4801" s="155"/>
    </row>
    <row r="4802" s="2" customFormat="1" customHeight="1" spans="5:8">
      <c r="E4802" s="82"/>
      <c r="H4802" s="155"/>
    </row>
    <row r="4803" s="2" customFormat="1" customHeight="1" spans="5:8">
      <c r="E4803" s="82"/>
      <c r="H4803" s="155"/>
    </row>
    <row r="4804" s="2" customFormat="1" customHeight="1" spans="5:8">
      <c r="E4804" s="82"/>
      <c r="H4804" s="155"/>
    </row>
    <row r="4805" s="2" customFormat="1" customHeight="1" spans="5:8">
      <c r="E4805" s="82"/>
      <c r="H4805" s="155"/>
    </row>
    <row r="4806" s="2" customFormat="1" customHeight="1" spans="5:8">
      <c r="E4806" s="82"/>
      <c r="H4806" s="155"/>
    </row>
    <row r="4807" s="2" customFormat="1" customHeight="1" spans="5:8">
      <c r="E4807" s="82"/>
      <c r="H4807" s="155"/>
    </row>
    <row r="4808" s="2" customFormat="1" customHeight="1" spans="5:8">
      <c r="E4808" s="82"/>
      <c r="H4808" s="155"/>
    </row>
    <row r="4809" s="2" customFormat="1" customHeight="1" spans="5:8">
      <c r="E4809" s="82"/>
      <c r="H4809" s="155"/>
    </row>
    <row r="4810" s="2" customFormat="1" customHeight="1" spans="5:8">
      <c r="E4810" s="82"/>
      <c r="H4810" s="155"/>
    </row>
    <row r="4811" s="2" customFormat="1" customHeight="1" spans="5:8">
      <c r="E4811" s="82"/>
      <c r="H4811" s="155"/>
    </row>
    <row r="4812" s="2" customFormat="1" customHeight="1" spans="5:8">
      <c r="E4812" s="82"/>
      <c r="H4812" s="155"/>
    </row>
    <row r="4813" s="2" customFormat="1" customHeight="1" spans="5:8">
      <c r="E4813" s="82"/>
      <c r="H4813" s="155"/>
    </row>
    <row r="4814" s="2" customFormat="1" customHeight="1" spans="5:8">
      <c r="E4814" s="82"/>
      <c r="H4814" s="155"/>
    </row>
    <row r="4815" s="2" customFormat="1" customHeight="1" spans="5:8">
      <c r="E4815" s="82"/>
      <c r="H4815" s="155"/>
    </row>
    <row r="4816" s="2" customFormat="1" customHeight="1" spans="5:8">
      <c r="E4816" s="82"/>
      <c r="H4816" s="155"/>
    </row>
    <row r="4817" s="2" customFormat="1" customHeight="1" spans="5:8">
      <c r="E4817" s="82"/>
      <c r="H4817" s="155"/>
    </row>
    <row r="4818" s="2" customFormat="1" customHeight="1" spans="5:8">
      <c r="E4818" s="82"/>
      <c r="H4818" s="155"/>
    </row>
    <row r="4819" s="2" customFormat="1" customHeight="1" spans="5:8">
      <c r="E4819" s="82"/>
      <c r="H4819" s="155"/>
    </row>
    <row r="4820" s="2" customFormat="1" customHeight="1" spans="5:8">
      <c r="E4820" s="82"/>
      <c r="H4820" s="155"/>
    </row>
    <row r="4821" s="2" customFormat="1" customHeight="1" spans="5:8">
      <c r="E4821" s="82"/>
      <c r="H4821" s="155"/>
    </row>
    <row r="4822" s="2" customFormat="1" customHeight="1" spans="5:8">
      <c r="E4822" s="82"/>
      <c r="H4822" s="155"/>
    </row>
    <row r="4823" s="2" customFormat="1" customHeight="1" spans="5:8">
      <c r="E4823" s="82"/>
      <c r="H4823" s="155"/>
    </row>
    <row r="4824" s="2" customFormat="1" customHeight="1" spans="5:8">
      <c r="E4824" s="82"/>
      <c r="H4824" s="155"/>
    </row>
    <row r="4825" s="2" customFormat="1" customHeight="1" spans="5:8">
      <c r="E4825" s="82"/>
      <c r="H4825" s="155"/>
    </row>
    <row r="4826" s="2" customFormat="1" customHeight="1" spans="5:8">
      <c r="E4826" s="82"/>
      <c r="H4826" s="155"/>
    </row>
    <row r="4827" s="2" customFormat="1" customHeight="1" spans="5:8">
      <c r="E4827" s="82"/>
      <c r="H4827" s="155"/>
    </row>
    <row r="4828" s="2" customFormat="1" customHeight="1" spans="5:8">
      <c r="E4828" s="82"/>
      <c r="H4828" s="155"/>
    </row>
    <row r="4829" s="2" customFormat="1" customHeight="1" spans="5:8">
      <c r="E4829" s="82"/>
      <c r="H4829" s="155"/>
    </row>
    <row r="4830" s="2" customFormat="1" customHeight="1" spans="5:8">
      <c r="E4830" s="82"/>
      <c r="H4830" s="155"/>
    </row>
    <row r="4831" s="2" customFormat="1" customHeight="1" spans="5:8">
      <c r="E4831" s="82"/>
      <c r="H4831" s="155"/>
    </row>
    <row r="4832" s="2" customFormat="1" customHeight="1" spans="5:8">
      <c r="E4832" s="82"/>
      <c r="H4832" s="155"/>
    </row>
    <row r="4833" s="2" customFormat="1" customHeight="1" spans="5:8">
      <c r="E4833" s="82"/>
      <c r="H4833" s="155"/>
    </row>
    <row r="4834" s="2" customFormat="1" customHeight="1" spans="5:8">
      <c r="E4834" s="82"/>
      <c r="H4834" s="155"/>
    </row>
    <row r="4835" s="2" customFormat="1" customHeight="1" spans="5:8">
      <c r="E4835" s="82"/>
      <c r="H4835" s="155"/>
    </row>
    <row r="4836" s="2" customFormat="1" customHeight="1" spans="5:8">
      <c r="E4836" s="82"/>
      <c r="H4836" s="155"/>
    </row>
    <row r="4837" s="2" customFormat="1" customHeight="1" spans="5:8">
      <c r="E4837" s="82"/>
      <c r="H4837" s="155"/>
    </row>
    <row r="4838" s="2" customFormat="1" customHeight="1" spans="5:8">
      <c r="E4838" s="82"/>
      <c r="H4838" s="155"/>
    </row>
    <row r="4839" s="2" customFormat="1" customHeight="1" spans="5:8">
      <c r="E4839" s="82"/>
      <c r="H4839" s="155"/>
    </row>
    <row r="4840" s="2" customFormat="1" customHeight="1" spans="5:8">
      <c r="E4840" s="82"/>
      <c r="H4840" s="155"/>
    </row>
    <row r="4841" s="2" customFormat="1" customHeight="1" spans="5:8">
      <c r="E4841" s="82"/>
      <c r="H4841" s="155"/>
    </row>
    <row r="4842" s="2" customFormat="1" customHeight="1" spans="5:8">
      <c r="E4842" s="82"/>
      <c r="H4842" s="155"/>
    </row>
    <row r="4843" s="2" customFormat="1" customHeight="1" spans="5:8">
      <c r="E4843" s="82"/>
      <c r="H4843" s="155"/>
    </row>
    <row r="4844" s="2" customFormat="1" customHeight="1" spans="5:8">
      <c r="E4844" s="82"/>
      <c r="H4844" s="155"/>
    </row>
    <row r="4845" s="2" customFormat="1" customHeight="1" spans="5:8">
      <c r="E4845" s="82"/>
      <c r="H4845" s="155"/>
    </row>
    <row r="4846" s="2" customFormat="1" customHeight="1" spans="5:8">
      <c r="E4846" s="82"/>
      <c r="H4846" s="155"/>
    </row>
    <row r="4847" s="2" customFormat="1" customHeight="1" spans="5:8">
      <c r="E4847" s="82"/>
      <c r="H4847" s="155"/>
    </row>
    <row r="4848" s="2" customFormat="1" customHeight="1" spans="5:8">
      <c r="E4848" s="82"/>
      <c r="H4848" s="155"/>
    </row>
    <row r="4849" s="2" customFormat="1" customHeight="1" spans="5:8">
      <c r="E4849" s="82"/>
      <c r="H4849" s="155"/>
    </row>
    <row r="4850" s="2" customFormat="1" customHeight="1" spans="5:8">
      <c r="E4850" s="82"/>
      <c r="H4850" s="155"/>
    </row>
    <row r="4851" s="2" customFormat="1" customHeight="1" spans="5:8">
      <c r="E4851" s="82"/>
      <c r="H4851" s="155"/>
    </row>
    <row r="4852" s="2" customFormat="1" customHeight="1" spans="5:8">
      <c r="E4852" s="82"/>
      <c r="H4852" s="155"/>
    </row>
    <row r="4853" s="2" customFormat="1" customHeight="1" spans="5:8">
      <c r="E4853" s="82"/>
      <c r="H4853" s="155"/>
    </row>
    <row r="4854" s="2" customFormat="1" customHeight="1" spans="5:8">
      <c r="E4854" s="82"/>
      <c r="H4854" s="155"/>
    </row>
    <row r="4855" s="2" customFormat="1" customHeight="1" spans="5:8">
      <c r="E4855" s="82"/>
      <c r="H4855" s="155"/>
    </row>
    <row r="4856" s="2" customFormat="1" customHeight="1" spans="5:8">
      <c r="E4856" s="82"/>
      <c r="H4856" s="155"/>
    </row>
    <row r="4857" s="2" customFormat="1" customHeight="1" spans="5:8">
      <c r="E4857" s="82"/>
      <c r="H4857" s="155"/>
    </row>
    <row r="4858" s="2" customFormat="1" customHeight="1" spans="5:8">
      <c r="E4858" s="82"/>
      <c r="H4858" s="155"/>
    </row>
    <row r="4859" s="2" customFormat="1" customHeight="1" spans="5:8">
      <c r="E4859" s="82"/>
      <c r="H4859" s="155"/>
    </row>
    <row r="4860" s="2" customFormat="1" customHeight="1" spans="5:8">
      <c r="E4860" s="82"/>
      <c r="H4860" s="155"/>
    </row>
    <row r="4861" s="2" customFormat="1" customHeight="1" spans="5:8">
      <c r="E4861" s="82"/>
      <c r="H4861" s="155"/>
    </row>
    <row r="4862" s="2" customFormat="1" customHeight="1" spans="5:8">
      <c r="E4862" s="82"/>
      <c r="H4862" s="155"/>
    </row>
    <row r="4863" s="2" customFormat="1" customHeight="1" spans="5:8">
      <c r="E4863" s="82"/>
      <c r="H4863" s="155"/>
    </row>
    <row r="4864" s="2" customFormat="1" customHeight="1" spans="5:8">
      <c r="E4864" s="82"/>
      <c r="H4864" s="155"/>
    </row>
    <row r="4865" s="2" customFormat="1" customHeight="1" spans="5:8">
      <c r="E4865" s="82"/>
      <c r="H4865" s="155"/>
    </row>
    <row r="4866" s="2" customFormat="1" customHeight="1" spans="5:8">
      <c r="E4866" s="82"/>
      <c r="H4866" s="155"/>
    </row>
    <row r="4867" s="2" customFormat="1" customHeight="1" spans="5:8">
      <c r="E4867" s="82"/>
      <c r="H4867" s="155"/>
    </row>
    <row r="4868" s="2" customFormat="1" customHeight="1" spans="5:8">
      <c r="E4868" s="82"/>
      <c r="H4868" s="155"/>
    </row>
    <row r="4869" s="2" customFormat="1" customHeight="1" spans="5:8">
      <c r="E4869" s="82"/>
      <c r="H4869" s="155"/>
    </row>
    <row r="4870" s="2" customFormat="1" customHeight="1" spans="5:8">
      <c r="E4870" s="82"/>
      <c r="H4870" s="155"/>
    </row>
    <row r="4871" s="2" customFormat="1" customHeight="1" spans="5:8">
      <c r="E4871" s="82"/>
      <c r="H4871" s="155"/>
    </row>
    <row r="4872" s="2" customFormat="1" customHeight="1" spans="5:8">
      <c r="E4872" s="82"/>
      <c r="H4872" s="155"/>
    </row>
    <row r="4873" s="2" customFormat="1" customHeight="1" spans="5:8">
      <c r="E4873" s="82"/>
      <c r="H4873" s="155"/>
    </row>
    <row r="4874" s="2" customFormat="1" customHeight="1" spans="5:8">
      <c r="E4874" s="82"/>
      <c r="H4874" s="155"/>
    </row>
    <row r="4875" s="2" customFormat="1" customHeight="1" spans="5:8">
      <c r="E4875" s="82"/>
      <c r="H4875" s="155"/>
    </row>
    <row r="4876" s="2" customFormat="1" customHeight="1" spans="5:8">
      <c r="E4876" s="82"/>
      <c r="H4876" s="155"/>
    </row>
    <row r="4877" s="2" customFormat="1" customHeight="1" spans="5:8">
      <c r="E4877" s="82"/>
      <c r="H4877" s="155"/>
    </row>
    <row r="4878" s="2" customFormat="1" customHeight="1" spans="5:8">
      <c r="E4878" s="82"/>
      <c r="H4878" s="155"/>
    </row>
    <row r="4879" s="2" customFormat="1" customHeight="1" spans="5:8">
      <c r="E4879" s="82"/>
      <c r="H4879" s="155"/>
    </row>
    <row r="4880" s="2" customFormat="1" customHeight="1" spans="5:8">
      <c r="E4880" s="82"/>
      <c r="H4880" s="155"/>
    </row>
    <row r="4881" s="2" customFormat="1" customHeight="1" spans="5:8">
      <c r="E4881" s="82"/>
      <c r="H4881" s="155"/>
    </row>
    <row r="4882" s="2" customFormat="1" customHeight="1" spans="5:8">
      <c r="E4882" s="82"/>
      <c r="H4882" s="155"/>
    </row>
    <row r="4883" s="2" customFormat="1" customHeight="1" spans="5:8">
      <c r="E4883" s="82"/>
      <c r="H4883" s="155"/>
    </row>
    <row r="4884" s="2" customFormat="1" customHeight="1" spans="5:8">
      <c r="E4884" s="82"/>
      <c r="H4884" s="155"/>
    </row>
    <row r="4885" s="2" customFormat="1" customHeight="1" spans="5:8">
      <c r="E4885" s="82"/>
      <c r="H4885" s="155"/>
    </row>
    <row r="4886" s="2" customFormat="1" customHeight="1" spans="5:8">
      <c r="E4886" s="82"/>
      <c r="H4886" s="155"/>
    </row>
    <row r="4887" s="2" customFormat="1" customHeight="1" spans="5:8">
      <c r="E4887" s="82"/>
      <c r="H4887" s="155"/>
    </row>
    <row r="4888" s="2" customFormat="1" customHeight="1" spans="5:8">
      <c r="E4888" s="82"/>
      <c r="H4888" s="155"/>
    </row>
    <row r="4889" s="2" customFormat="1" customHeight="1" spans="5:8">
      <c r="E4889" s="82"/>
      <c r="H4889" s="155"/>
    </row>
    <row r="4890" s="2" customFormat="1" customHeight="1" spans="5:8">
      <c r="E4890" s="82"/>
      <c r="H4890" s="155"/>
    </row>
    <row r="4891" s="2" customFormat="1" customHeight="1" spans="5:8">
      <c r="E4891" s="82"/>
      <c r="H4891" s="155"/>
    </row>
    <row r="4892" s="2" customFormat="1" customHeight="1" spans="5:8">
      <c r="E4892" s="82"/>
      <c r="H4892" s="155"/>
    </row>
    <row r="4893" s="2" customFormat="1" customHeight="1" spans="5:8">
      <c r="E4893" s="82"/>
      <c r="H4893" s="155"/>
    </row>
    <row r="4894" s="2" customFormat="1" customHeight="1" spans="5:8">
      <c r="E4894" s="82"/>
      <c r="H4894" s="155"/>
    </row>
    <row r="4895" s="2" customFormat="1" customHeight="1" spans="5:8">
      <c r="E4895" s="82"/>
      <c r="H4895" s="155"/>
    </row>
    <row r="4896" s="2" customFormat="1" customHeight="1" spans="5:8">
      <c r="E4896" s="82"/>
      <c r="H4896" s="155"/>
    </row>
    <row r="4897" s="2" customFormat="1" customHeight="1" spans="5:8">
      <c r="E4897" s="82"/>
      <c r="H4897" s="155"/>
    </row>
    <row r="4898" s="2" customFormat="1" customHeight="1" spans="5:8">
      <c r="E4898" s="82"/>
      <c r="H4898" s="155"/>
    </row>
    <row r="4899" s="2" customFormat="1" customHeight="1" spans="5:8">
      <c r="E4899" s="82"/>
      <c r="H4899" s="155"/>
    </row>
    <row r="4900" s="2" customFormat="1" customHeight="1" spans="5:8">
      <c r="E4900" s="82"/>
      <c r="H4900" s="155"/>
    </row>
    <row r="4901" s="2" customFormat="1" customHeight="1" spans="5:8">
      <c r="E4901" s="82"/>
      <c r="H4901" s="155"/>
    </row>
    <row r="4902" s="2" customFormat="1" customHeight="1" spans="5:8">
      <c r="E4902" s="82"/>
      <c r="H4902" s="155"/>
    </row>
    <row r="4903" s="2" customFormat="1" customHeight="1" spans="5:8">
      <c r="E4903" s="82"/>
      <c r="H4903" s="155"/>
    </row>
    <row r="4904" s="2" customFormat="1" customHeight="1" spans="5:8">
      <c r="E4904" s="82"/>
      <c r="H4904" s="155"/>
    </row>
    <row r="4905" s="2" customFormat="1" customHeight="1" spans="5:8">
      <c r="E4905" s="82"/>
      <c r="H4905" s="155"/>
    </row>
    <row r="4906" s="2" customFormat="1" customHeight="1" spans="5:8">
      <c r="E4906" s="82"/>
      <c r="H4906" s="155"/>
    </row>
    <row r="4907" s="2" customFormat="1" customHeight="1" spans="5:8">
      <c r="E4907" s="82"/>
      <c r="H4907" s="155"/>
    </row>
    <row r="4908" s="2" customFormat="1" customHeight="1" spans="5:8">
      <c r="E4908" s="82"/>
      <c r="H4908" s="155"/>
    </row>
    <row r="4909" s="2" customFormat="1" customHeight="1" spans="5:8">
      <c r="E4909" s="82"/>
      <c r="H4909" s="155"/>
    </row>
    <row r="4910" s="2" customFormat="1" customHeight="1" spans="5:8">
      <c r="E4910" s="82"/>
      <c r="H4910" s="155"/>
    </row>
    <row r="4911" s="2" customFormat="1" customHeight="1" spans="5:8">
      <c r="E4911" s="82"/>
      <c r="H4911" s="155"/>
    </row>
    <row r="4912" s="2" customFormat="1" customHeight="1" spans="5:8">
      <c r="E4912" s="82"/>
      <c r="H4912" s="155"/>
    </row>
    <row r="4913" s="2" customFormat="1" customHeight="1" spans="5:8">
      <c r="E4913" s="82"/>
      <c r="H4913" s="155"/>
    </row>
    <row r="4914" s="2" customFormat="1" customHeight="1" spans="5:8">
      <c r="E4914" s="82"/>
      <c r="H4914" s="155"/>
    </row>
    <row r="4915" s="2" customFormat="1" customHeight="1" spans="5:8">
      <c r="E4915" s="82"/>
      <c r="H4915" s="155"/>
    </row>
    <row r="4916" s="2" customFormat="1" customHeight="1" spans="5:8">
      <c r="E4916" s="82"/>
      <c r="H4916" s="155"/>
    </row>
    <row r="4917" s="2" customFormat="1" customHeight="1" spans="5:8">
      <c r="E4917" s="82"/>
      <c r="H4917" s="155"/>
    </row>
    <row r="4918" s="2" customFormat="1" customHeight="1" spans="5:8">
      <c r="E4918" s="82"/>
      <c r="H4918" s="155"/>
    </row>
    <row r="4919" s="2" customFormat="1" customHeight="1" spans="5:8">
      <c r="E4919" s="82"/>
      <c r="H4919" s="155"/>
    </row>
    <row r="4920" s="2" customFormat="1" customHeight="1" spans="5:8">
      <c r="E4920" s="82"/>
      <c r="H4920" s="155"/>
    </row>
    <row r="4921" s="2" customFormat="1" customHeight="1" spans="5:8">
      <c r="E4921" s="82"/>
      <c r="H4921" s="155"/>
    </row>
    <row r="4922" s="2" customFormat="1" customHeight="1" spans="5:8">
      <c r="E4922" s="82"/>
      <c r="H4922" s="155"/>
    </row>
    <row r="4923" s="2" customFormat="1" customHeight="1" spans="5:8">
      <c r="E4923" s="82"/>
      <c r="H4923" s="155"/>
    </row>
    <row r="4924" s="2" customFormat="1" customHeight="1" spans="5:8">
      <c r="E4924" s="82"/>
      <c r="H4924" s="155"/>
    </row>
    <row r="4925" s="2" customFormat="1" customHeight="1" spans="5:8">
      <c r="E4925" s="82"/>
      <c r="H4925" s="155"/>
    </row>
    <row r="4926" s="2" customFormat="1" customHeight="1" spans="5:8">
      <c r="E4926" s="82"/>
      <c r="H4926" s="155"/>
    </row>
    <row r="4927" s="2" customFormat="1" customHeight="1" spans="5:8">
      <c r="E4927" s="82"/>
      <c r="H4927" s="155"/>
    </row>
    <row r="4928" s="2" customFormat="1" customHeight="1" spans="5:8">
      <c r="E4928" s="82"/>
      <c r="H4928" s="155"/>
    </row>
    <row r="4929" s="2" customFormat="1" customHeight="1" spans="5:8">
      <c r="E4929" s="82"/>
      <c r="H4929" s="155"/>
    </row>
    <row r="4930" s="2" customFormat="1" customHeight="1" spans="5:8">
      <c r="E4930" s="82"/>
      <c r="H4930" s="155"/>
    </row>
    <row r="4931" s="2" customFormat="1" customHeight="1" spans="5:8">
      <c r="E4931" s="82"/>
      <c r="H4931" s="155"/>
    </row>
    <row r="4932" s="2" customFormat="1" customHeight="1" spans="5:8">
      <c r="E4932" s="82"/>
      <c r="H4932" s="155"/>
    </row>
    <row r="4933" s="2" customFormat="1" customHeight="1" spans="5:8">
      <c r="E4933" s="82"/>
      <c r="H4933" s="155"/>
    </row>
    <row r="4934" s="2" customFormat="1" customHeight="1" spans="5:8">
      <c r="E4934" s="82"/>
      <c r="H4934" s="155"/>
    </row>
    <row r="4935" s="2" customFormat="1" customHeight="1" spans="5:8">
      <c r="E4935" s="82"/>
      <c r="H4935" s="155"/>
    </row>
    <row r="4936" s="2" customFormat="1" customHeight="1" spans="5:8">
      <c r="E4936" s="82"/>
      <c r="H4936" s="155"/>
    </row>
    <row r="4937" s="2" customFormat="1" customHeight="1" spans="5:8">
      <c r="E4937" s="82"/>
      <c r="H4937" s="155"/>
    </row>
    <row r="4938" s="2" customFormat="1" customHeight="1" spans="5:8">
      <c r="E4938" s="82"/>
      <c r="H4938" s="155"/>
    </row>
    <row r="4939" s="2" customFormat="1" customHeight="1" spans="5:8">
      <c r="E4939" s="82"/>
      <c r="H4939" s="155"/>
    </row>
    <row r="4940" s="2" customFormat="1" customHeight="1" spans="5:8">
      <c r="E4940" s="82"/>
      <c r="H4940" s="155"/>
    </row>
    <row r="4941" s="2" customFormat="1" customHeight="1" spans="5:8">
      <c r="E4941" s="82"/>
      <c r="H4941" s="155"/>
    </row>
    <row r="4942" s="2" customFormat="1" customHeight="1" spans="5:8">
      <c r="E4942" s="82"/>
      <c r="H4942" s="155"/>
    </row>
    <row r="4943" s="2" customFormat="1" customHeight="1" spans="5:8">
      <c r="E4943" s="82"/>
      <c r="H4943" s="155"/>
    </row>
    <row r="4944" s="2" customFormat="1" customHeight="1" spans="5:8">
      <c r="E4944" s="82"/>
      <c r="H4944" s="155"/>
    </row>
    <row r="4945" s="2" customFormat="1" customHeight="1" spans="5:8">
      <c r="E4945" s="82"/>
      <c r="H4945" s="155"/>
    </row>
    <row r="4946" s="2" customFormat="1" customHeight="1" spans="5:8">
      <c r="E4946" s="82"/>
      <c r="H4946" s="155"/>
    </row>
    <row r="4947" s="2" customFormat="1" customHeight="1" spans="5:8">
      <c r="E4947" s="82"/>
      <c r="H4947" s="155"/>
    </row>
    <row r="4948" s="2" customFormat="1" customHeight="1" spans="5:8">
      <c r="E4948" s="82"/>
      <c r="H4948" s="155"/>
    </row>
    <row r="4949" s="2" customFormat="1" customHeight="1" spans="5:8">
      <c r="E4949" s="82"/>
      <c r="H4949" s="155"/>
    </row>
    <row r="4950" s="2" customFormat="1" customHeight="1" spans="5:8">
      <c r="E4950" s="82"/>
      <c r="H4950" s="155"/>
    </row>
    <row r="4951" s="2" customFormat="1" customHeight="1" spans="5:8">
      <c r="E4951" s="82"/>
      <c r="H4951" s="155"/>
    </row>
    <row r="4952" s="2" customFormat="1" customHeight="1" spans="5:8">
      <c r="E4952" s="82"/>
      <c r="H4952" s="155"/>
    </row>
    <row r="4953" s="2" customFormat="1" customHeight="1" spans="5:8">
      <c r="E4953" s="82"/>
      <c r="H4953" s="155"/>
    </row>
    <row r="4954" s="2" customFormat="1" customHeight="1" spans="5:8">
      <c r="E4954" s="82"/>
      <c r="H4954" s="155"/>
    </row>
    <row r="4955" s="2" customFormat="1" customHeight="1" spans="5:8">
      <c r="E4955" s="82"/>
      <c r="H4955" s="155"/>
    </row>
    <row r="4956" s="2" customFormat="1" customHeight="1" spans="5:8">
      <c r="E4956" s="82"/>
      <c r="H4956" s="155"/>
    </row>
    <row r="4957" s="2" customFormat="1" customHeight="1" spans="5:8">
      <c r="E4957" s="82"/>
      <c r="H4957" s="155"/>
    </row>
    <row r="4958" s="2" customFormat="1" customHeight="1" spans="5:8">
      <c r="E4958" s="82"/>
      <c r="H4958" s="155"/>
    </row>
    <row r="4959" s="2" customFormat="1" customHeight="1" spans="5:8">
      <c r="E4959" s="82"/>
      <c r="H4959" s="155"/>
    </row>
    <row r="4960" s="2" customFormat="1" customHeight="1" spans="5:8">
      <c r="E4960" s="82"/>
      <c r="H4960" s="155"/>
    </row>
    <row r="4961" s="2" customFormat="1" customHeight="1" spans="5:8">
      <c r="E4961" s="82"/>
      <c r="H4961" s="155"/>
    </row>
    <row r="4962" s="2" customFormat="1" customHeight="1" spans="5:8">
      <c r="E4962" s="82"/>
      <c r="H4962" s="155"/>
    </row>
    <row r="4963" s="2" customFormat="1" customHeight="1" spans="5:8">
      <c r="E4963" s="82"/>
      <c r="H4963" s="155"/>
    </row>
    <row r="4964" s="2" customFormat="1" customHeight="1" spans="5:8">
      <c r="E4964" s="82"/>
      <c r="H4964" s="155"/>
    </row>
    <row r="4965" s="2" customFormat="1" customHeight="1" spans="5:8">
      <c r="E4965" s="82"/>
      <c r="H4965" s="155"/>
    </row>
    <row r="4966" s="2" customFormat="1" customHeight="1" spans="5:8">
      <c r="E4966" s="82"/>
      <c r="H4966" s="155"/>
    </row>
    <row r="4967" s="2" customFormat="1" customHeight="1" spans="5:8">
      <c r="E4967" s="82"/>
      <c r="H4967" s="155"/>
    </row>
    <row r="4968" s="2" customFormat="1" customHeight="1" spans="5:8">
      <c r="E4968" s="82"/>
      <c r="H4968" s="155"/>
    </row>
    <row r="4969" s="2" customFormat="1" customHeight="1" spans="5:8">
      <c r="E4969" s="82"/>
      <c r="H4969" s="155"/>
    </row>
    <row r="4970" s="2" customFormat="1" customHeight="1" spans="5:8">
      <c r="E4970" s="82"/>
      <c r="H4970" s="155"/>
    </row>
    <row r="4971" s="2" customFormat="1" customHeight="1" spans="5:8">
      <c r="E4971" s="82"/>
      <c r="H4971" s="155"/>
    </row>
    <row r="4972" s="2" customFormat="1" customHeight="1" spans="5:8">
      <c r="E4972" s="82"/>
      <c r="H4972" s="155"/>
    </row>
    <row r="4973" s="2" customFormat="1" customHeight="1" spans="5:8">
      <c r="E4973" s="82"/>
      <c r="H4973" s="155"/>
    </row>
    <row r="4974" s="2" customFormat="1" customHeight="1" spans="5:8">
      <c r="E4974" s="82"/>
      <c r="H4974" s="155"/>
    </row>
    <row r="4975" s="2" customFormat="1" customHeight="1" spans="5:8">
      <c r="E4975" s="82"/>
      <c r="H4975" s="155"/>
    </row>
    <row r="4976" s="2" customFormat="1" customHeight="1" spans="5:8">
      <c r="E4976" s="82"/>
      <c r="H4976" s="155"/>
    </row>
    <row r="4977" s="2" customFormat="1" customHeight="1" spans="5:8">
      <c r="E4977" s="82"/>
      <c r="H4977" s="155"/>
    </row>
    <row r="4978" s="2" customFormat="1" customHeight="1" spans="5:8">
      <c r="E4978" s="82"/>
      <c r="H4978" s="155"/>
    </row>
    <row r="4979" s="2" customFormat="1" customHeight="1" spans="5:8">
      <c r="E4979" s="82"/>
      <c r="H4979" s="155"/>
    </row>
    <row r="4980" s="2" customFormat="1" customHeight="1" spans="5:8">
      <c r="E4980" s="82"/>
      <c r="H4980" s="155"/>
    </row>
    <row r="4981" s="2" customFormat="1" customHeight="1" spans="5:8">
      <c r="E4981" s="82"/>
      <c r="H4981" s="155"/>
    </row>
    <row r="4982" s="2" customFormat="1" customHeight="1" spans="5:8">
      <c r="E4982" s="82"/>
      <c r="H4982" s="155"/>
    </row>
    <row r="4983" s="2" customFormat="1" customHeight="1" spans="5:8">
      <c r="E4983" s="82"/>
      <c r="H4983" s="155"/>
    </row>
    <row r="4984" s="2" customFormat="1" customHeight="1" spans="5:8">
      <c r="E4984" s="82"/>
      <c r="H4984" s="155"/>
    </row>
    <row r="4985" s="2" customFormat="1" customHeight="1" spans="5:8">
      <c r="E4985" s="82"/>
      <c r="H4985" s="155"/>
    </row>
    <row r="4986" s="2" customFormat="1" customHeight="1" spans="5:8">
      <c r="E4986" s="82"/>
      <c r="H4986" s="155"/>
    </row>
    <row r="4987" s="2" customFormat="1" customHeight="1" spans="5:8">
      <c r="E4987" s="82"/>
      <c r="H4987" s="155"/>
    </row>
    <row r="4988" s="2" customFormat="1" customHeight="1" spans="5:8">
      <c r="E4988" s="82"/>
      <c r="H4988" s="155"/>
    </row>
    <row r="4989" s="2" customFormat="1" customHeight="1" spans="5:8">
      <c r="E4989" s="82"/>
      <c r="H4989" s="155"/>
    </row>
    <row r="4990" s="2" customFormat="1" customHeight="1" spans="5:8">
      <c r="E4990" s="82"/>
      <c r="H4990" s="155"/>
    </row>
    <row r="4991" s="2" customFormat="1" customHeight="1" spans="5:8">
      <c r="E4991" s="82"/>
      <c r="H4991" s="155"/>
    </row>
    <row r="4992" s="2" customFormat="1" customHeight="1" spans="5:8">
      <c r="E4992" s="82"/>
      <c r="H4992" s="155"/>
    </row>
    <row r="4993" s="2" customFormat="1" customHeight="1" spans="5:8">
      <c r="E4993" s="82"/>
      <c r="H4993" s="155"/>
    </row>
    <row r="4994" s="2" customFormat="1" customHeight="1" spans="5:8">
      <c r="E4994" s="82"/>
      <c r="H4994" s="155"/>
    </row>
    <row r="4995" s="2" customFormat="1" customHeight="1" spans="5:8">
      <c r="E4995" s="82"/>
      <c r="H4995" s="155"/>
    </row>
    <row r="4996" s="2" customFormat="1" customHeight="1" spans="5:8">
      <c r="E4996" s="82"/>
      <c r="H4996" s="155"/>
    </row>
    <row r="4997" s="2" customFormat="1" customHeight="1" spans="5:8">
      <c r="E4997" s="82"/>
      <c r="H4997" s="155"/>
    </row>
    <row r="4998" s="2" customFormat="1" customHeight="1" spans="5:8">
      <c r="E4998" s="82"/>
      <c r="H4998" s="155"/>
    </row>
    <row r="4999" s="2" customFormat="1" customHeight="1" spans="5:8">
      <c r="E4999" s="82"/>
      <c r="H4999" s="155"/>
    </row>
    <row r="5000" s="2" customFormat="1" customHeight="1" spans="5:8">
      <c r="E5000" s="82"/>
      <c r="H5000" s="155"/>
    </row>
    <row r="5001" s="2" customFormat="1" customHeight="1" spans="5:8">
      <c r="E5001" s="82"/>
      <c r="H5001" s="155"/>
    </row>
    <row r="5002" s="2" customFormat="1" customHeight="1" spans="5:8">
      <c r="E5002" s="82"/>
      <c r="H5002" s="155"/>
    </row>
    <row r="5003" s="2" customFormat="1" customHeight="1" spans="5:8">
      <c r="E5003" s="82"/>
      <c r="H5003" s="155"/>
    </row>
    <row r="5004" s="2" customFormat="1" customHeight="1" spans="5:8">
      <c r="E5004" s="82"/>
      <c r="H5004" s="155"/>
    </row>
    <row r="5005" s="2" customFormat="1" customHeight="1" spans="5:8">
      <c r="E5005" s="82"/>
      <c r="H5005" s="155"/>
    </row>
    <row r="5006" s="2" customFormat="1" customHeight="1" spans="5:8">
      <c r="E5006" s="82"/>
      <c r="H5006" s="155"/>
    </row>
    <row r="5007" s="2" customFormat="1" customHeight="1" spans="5:8">
      <c r="E5007" s="82"/>
      <c r="H5007" s="155"/>
    </row>
    <row r="5008" s="2" customFormat="1" customHeight="1" spans="5:8">
      <c r="E5008" s="82"/>
      <c r="H5008" s="155"/>
    </row>
    <row r="5009" s="2" customFormat="1" customHeight="1" spans="5:8">
      <c r="E5009" s="82"/>
      <c r="H5009" s="155"/>
    </row>
    <row r="5010" s="2" customFormat="1" customHeight="1" spans="5:8">
      <c r="E5010" s="82"/>
      <c r="H5010" s="155"/>
    </row>
    <row r="5011" s="2" customFormat="1" customHeight="1" spans="5:8">
      <c r="E5011" s="82"/>
      <c r="H5011" s="155"/>
    </row>
    <row r="5012" s="2" customFormat="1" customHeight="1" spans="5:8">
      <c r="E5012" s="82"/>
      <c r="H5012" s="155"/>
    </row>
    <row r="5013" s="2" customFormat="1" customHeight="1" spans="5:8">
      <c r="E5013" s="82"/>
      <c r="H5013" s="155"/>
    </row>
    <row r="5014" s="2" customFormat="1" customHeight="1" spans="5:8">
      <c r="E5014" s="82"/>
      <c r="H5014" s="155"/>
    </row>
    <row r="5015" s="2" customFormat="1" customHeight="1" spans="5:8">
      <c r="E5015" s="82"/>
      <c r="H5015" s="155"/>
    </row>
    <row r="5016" s="2" customFormat="1" customHeight="1" spans="5:8">
      <c r="E5016" s="82"/>
      <c r="H5016" s="155"/>
    </row>
    <row r="5017" s="2" customFormat="1" customHeight="1" spans="5:8">
      <c r="E5017" s="82"/>
      <c r="H5017" s="155"/>
    </row>
    <row r="5018" s="2" customFormat="1" customHeight="1" spans="5:8">
      <c r="E5018" s="82"/>
      <c r="H5018" s="155"/>
    </row>
    <row r="5019" s="2" customFormat="1" customHeight="1" spans="5:8">
      <c r="E5019" s="82"/>
      <c r="H5019" s="155"/>
    </row>
    <row r="5020" s="2" customFormat="1" customHeight="1" spans="5:8">
      <c r="E5020" s="82"/>
      <c r="H5020" s="155"/>
    </row>
    <row r="5021" s="2" customFormat="1" customHeight="1" spans="5:8">
      <c r="E5021" s="82"/>
      <c r="H5021" s="155"/>
    </row>
    <row r="5022" s="2" customFormat="1" customHeight="1" spans="5:8">
      <c r="E5022" s="82"/>
      <c r="H5022" s="155"/>
    </row>
    <row r="5023" s="2" customFormat="1" customHeight="1" spans="5:8">
      <c r="E5023" s="82"/>
      <c r="H5023" s="155"/>
    </row>
    <row r="5024" s="2" customFormat="1" customHeight="1" spans="5:8">
      <c r="E5024" s="82"/>
      <c r="H5024" s="155"/>
    </row>
    <row r="5025" s="2" customFormat="1" customHeight="1" spans="5:8">
      <c r="E5025" s="82"/>
      <c r="H5025" s="155"/>
    </row>
    <row r="5026" s="2" customFormat="1" customHeight="1" spans="5:8">
      <c r="E5026" s="82"/>
      <c r="H5026" s="155"/>
    </row>
    <row r="5027" s="2" customFormat="1" customHeight="1" spans="5:8">
      <c r="E5027" s="82"/>
      <c r="H5027" s="155"/>
    </row>
    <row r="5028" s="2" customFormat="1" customHeight="1" spans="5:8">
      <c r="E5028" s="82"/>
      <c r="H5028" s="155"/>
    </row>
    <row r="5029" s="2" customFormat="1" customHeight="1" spans="5:8">
      <c r="E5029" s="82"/>
      <c r="H5029" s="155"/>
    </row>
    <row r="5030" s="2" customFormat="1" customHeight="1" spans="5:8">
      <c r="E5030" s="82"/>
      <c r="H5030" s="155"/>
    </row>
    <row r="5031" s="2" customFormat="1" customHeight="1" spans="5:8">
      <c r="E5031" s="82"/>
      <c r="H5031" s="155"/>
    </row>
    <row r="5032" s="2" customFormat="1" customHeight="1" spans="5:8">
      <c r="E5032" s="82"/>
      <c r="H5032" s="155"/>
    </row>
    <row r="5033" s="2" customFormat="1" customHeight="1" spans="5:8">
      <c r="E5033" s="82"/>
      <c r="H5033" s="155"/>
    </row>
    <row r="5034" s="2" customFormat="1" customHeight="1" spans="5:8">
      <c r="E5034" s="82"/>
      <c r="H5034" s="155"/>
    </row>
    <row r="5035" s="2" customFormat="1" customHeight="1" spans="5:8">
      <c r="E5035" s="82"/>
      <c r="H5035" s="155"/>
    </row>
    <row r="5036" s="2" customFormat="1" customHeight="1" spans="5:8">
      <c r="E5036" s="82"/>
      <c r="H5036" s="155"/>
    </row>
    <row r="5037" s="2" customFormat="1" customHeight="1" spans="5:8">
      <c r="E5037" s="82"/>
      <c r="H5037" s="155"/>
    </row>
    <row r="5038" s="2" customFormat="1" customHeight="1" spans="5:8">
      <c r="E5038" s="82"/>
      <c r="H5038" s="155"/>
    </row>
    <row r="5039" s="2" customFormat="1" customHeight="1" spans="5:8">
      <c r="E5039" s="82"/>
      <c r="H5039" s="155"/>
    </row>
    <row r="5040" s="2" customFormat="1" customHeight="1" spans="5:8">
      <c r="E5040" s="82"/>
      <c r="H5040" s="155"/>
    </row>
    <row r="5041" s="2" customFormat="1" customHeight="1" spans="5:8">
      <c r="E5041" s="82"/>
      <c r="H5041" s="155"/>
    </row>
    <row r="5042" s="2" customFormat="1" customHeight="1" spans="5:8">
      <c r="E5042" s="82"/>
      <c r="H5042" s="155"/>
    </row>
    <row r="5043" s="2" customFormat="1" customHeight="1" spans="5:8">
      <c r="E5043" s="82"/>
      <c r="H5043" s="155"/>
    </row>
    <row r="5044" s="2" customFormat="1" customHeight="1" spans="5:8">
      <c r="E5044" s="82"/>
      <c r="H5044" s="155"/>
    </row>
    <row r="5045" s="2" customFormat="1" customHeight="1" spans="5:8">
      <c r="E5045" s="82"/>
      <c r="H5045" s="155"/>
    </row>
    <row r="5046" s="2" customFormat="1" customHeight="1" spans="5:8">
      <c r="E5046" s="82"/>
      <c r="H5046" s="155"/>
    </row>
    <row r="5047" s="2" customFormat="1" customHeight="1" spans="5:8">
      <c r="E5047" s="82"/>
      <c r="H5047" s="155"/>
    </row>
    <row r="5048" s="2" customFormat="1" customHeight="1" spans="5:8">
      <c r="E5048" s="82"/>
      <c r="H5048" s="155"/>
    </row>
    <row r="5049" s="2" customFormat="1" customHeight="1" spans="5:8">
      <c r="E5049" s="82"/>
      <c r="H5049" s="155"/>
    </row>
    <row r="5050" s="2" customFormat="1" customHeight="1" spans="5:8">
      <c r="E5050" s="82"/>
      <c r="H5050" s="155"/>
    </row>
    <row r="5051" s="2" customFormat="1" customHeight="1" spans="5:8">
      <c r="E5051" s="82"/>
      <c r="H5051" s="155"/>
    </row>
    <row r="5052" s="2" customFormat="1" customHeight="1" spans="5:8">
      <c r="E5052" s="82"/>
      <c r="H5052" s="155"/>
    </row>
    <row r="5053" s="2" customFormat="1" customHeight="1" spans="5:8">
      <c r="E5053" s="82"/>
      <c r="H5053" s="155"/>
    </row>
    <row r="5054" s="2" customFormat="1" customHeight="1" spans="5:8">
      <c r="E5054" s="82"/>
      <c r="H5054" s="155"/>
    </row>
    <row r="5055" s="2" customFormat="1" customHeight="1" spans="5:8">
      <c r="E5055" s="82"/>
      <c r="H5055" s="155"/>
    </row>
    <row r="5056" s="2" customFormat="1" customHeight="1" spans="5:8">
      <c r="E5056" s="82"/>
      <c r="H5056" s="155"/>
    </row>
    <row r="5057" s="2" customFormat="1" customHeight="1" spans="5:8">
      <c r="E5057" s="82"/>
      <c r="H5057" s="155"/>
    </row>
    <row r="5058" s="2" customFormat="1" customHeight="1" spans="5:8">
      <c r="E5058" s="82"/>
      <c r="H5058" s="155"/>
    </row>
    <row r="5059" s="2" customFormat="1" customHeight="1" spans="5:8">
      <c r="E5059" s="82"/>
      <c r="H5059" s="155"/>
    </row>
    <row r="5060" s="2" customFormat="1" customHeight="1" spans="5:8">
      <c r="E5060" s="82"/>
      <c r="H5060" s="155"/>
    </row>
    <row r="5061" s="2" customFormat="1" customHeight="1" spans="5:8">
      <c r="E5061" s="82"/>
      <c r="H5061" s="155"/>
    </row>
    <row r="5062" s="2" customFormat="1" customHeight="1" spans="5:8">
      <c r="E5062" s="82"/>
      <c r="H5062" s="155"/>
    </row>
    <row r="5063" s="2" customFormat="1" customHeight="1" spans="5:8">
      <c r="E5063" s="82"/>
      <c r="H5063" s="155"/>
    </row>
    <row r="5064" s="2" customFormat="1" customHeight="1" spans="5:8">
      <c r="E5064" s="82"/>
      <c r="H5064" s="155"/>
    </row>
    <row r="5065" s="2" customFormat="1" customHeight="1" spans="5:8">
      <c r="E5065" s="82"/>
      <c r="H5065" s="155"/>
    </row>
    <row r="5066" s="2" customFormat="1" customHeight="1" spans="5:8">
      <c r="E5066" s="82"/>
      <c r="H5066" s="155"/>
    </row>
    <row r="5067" s="2" customFormat="1" customHeight="1" spans="5:8">
      <c r="E5067" s="82"/>
      <c r="H5067" s="155"/>
    </row>
    <row r="5068" s="2" customFormat="1" customHeight="1" spans="5:8">
      <c r="E5068" s="82"/>
      <c r="H5068" s="155"/>
    </row>
    <row r="5069" s="2" customFormat="1" customHeight="1" spans="5:8">
      <c r="E5069" s="82"/>
      <c r="H5069" s="155"/>
    </row>
    <row r="5070" s="2" customFormat="1" customHeight="1" spans="5:8">
      <c r="E5070" s="82"/>
      <c r="H5070" s="155"/>
    </row>
    <row r="5071" s="2" customFormat="1" customHeight="1" spans="5:8">
      <c r="E5071" s="82"/>
      <c r="H5071" s="155"/>
    </row>
    <row r="5072" s="2" customFormat="1" customHeight="1" spans="5:8">
      <c r="E5072" s="82"/>
      <c r="H5072" s="155"/>
    </row>
    <row r="5073" s="2" customFormat="1" customHeight="1" spans="5:8">
      <c r="E5073" s="82"/>
      <c r="H5073" s="155"/>
    </row>
    <row r="5074" s="2" customFormat="1" customHeight="1" spans="5:8">
      <c r="E5074" s="82"/>
      <c r="H5074" s="155"/>
    </row>
    <row r="5075" s="2" customFormat="1" customHeight="1" spans="5:8">
      <c r="E5075" s="82"/>
      <c r="H5075" s="155"/>
    </row>
    <row r="5076" s="2" customFormat="1" customHeight="1" spans="5:8">
      <c r="E5076" s="82"/>
      <c r="H5076" s="155"/>
    </row>
    <row r="5077" s="2" customFormat="1" customHeight="1" spans="5:8">
      <c r="E5077" s="82"/>
      <c r="H5077" s="155"/>
    </row>
    <row r="5078" s="2" customFormat="1" customHeight="1" spans="5:8">
      <c r="E5078" s="82"/>
      <c r="H5078" s="155"/>
    </row>
    <row r="5079" s="2" customFormat="1" customHeight="1" spans="5:8">
      <c r="E5079" s="82"/>
      <c r="H5079" s="155"/>
    </row>
    <row r="5080" s="2" customFormat="1" customHeight="1" spans="5:8">
      <c r="E5080" s="82"/>
      <c r="H5080" s="155"/>
    </row>
    <row r="5081" s="2" customFormat="1" customHeight="1" spans="5:8">
      <c r="E5081" s="82"/>
      <c r="H5081" s="155"/>
    </row>
    <row r="5082" s="2" customFormat="1" customHeight="1" spans="5:8">
      <c r="E5082" s="82"/>
      <c r="H5082" s="155"/>
    </row>
    <row r="5083" s="2" customFormat="1" customHeight="1" spans="5:8">
      <c r="E5083" s="82"/>
      <c r="H5083" s="155"/>
    </row>
    <row r="5084" s="2" customFormat="1" customHeight="1" spans="5:8">
      <c r="E5084" s="82"/>
      <c r="H5084" s="155"/>
    </row>
    <row r="5085" s="2" customFormat="1" customHeight="1" spans="5:8">
      <c r="E5085" s="82"/>
      <c r="H5085" s="155"/>
    </row>
    <row r="5086" s="2" customFormat="1" customHeight="1" spans="5:8">
      <c r="E5086" s="82"/>
      <c r="H5086" s="155"/>
    </row>
    <row r="5087" s="2" customFormat="1" customHeight="1" spans="5:8">
      <c r="E5087" s="82"/>
      <c r="H5087" s="155"/>
    </row>
    <row r="5088" s="2" customFormat="1" customHeight="1" spans="5:8">
      <c r="E5088" s="82"/>
      <c r="H5088" s="155"/>
    </row>
    <row r="5089" s="2" customFormat="1" customHeight="1" spans="5:8">
      <c r="E5089" s="82"/>
      <c r="H5089" s="155"/>
    </row>
    <row r="5090" s="2" customFormat="1" customHeight="1" spans="5:8">
      <c r="E5090" s="82"/>
      <c r="H5090" s="155"/>
    </row>
    <row r="5091" s="2" customFormat="1" customHeight="1" spans="5:8">
      <c r="E5091" s="82"/>
      <c r="H5091" s="155"/>
    </row>
    <row r="5092" s="2" customFormat="1" customHeight="1" spans="5:8">
      <c r="E5092" s="82"/>
      <c r="H5092" s="155"/>
    </row>
    <row r="5093" s="2" customFormat="1" customHeight="1" spans="5:8">
      <c r="E5093" s="82"/>
      <c r="H5093" s="155"/>
    </row>
    <row r="5094" s="2" customFormat="1" customHeight="1" spans="5:8">
      <c r="E5094" s="82"/>
      <c r="H5094" s="155"/>
    </row>
    <row r="5095" s="2" customFormat="1" customHeight="1" spans="5:8">
      <c r="E5095" s="82"/>
      <c r="H5095" s="155"/>
    </row>
    <row r="5096" s="2" customFormat="1" customHeight="1" spans="5:8">
      <c r="E5096" s="82"/>
      <c r="H5096" s="155"/>
    </row>
    <row r="5097" s="2" customFormat="1" customHeight="1" spans="5:8">
      <c r="E5097" s="82"/>
      <c r="H5097" s="155"/>
    </row>
    <row r="5098" s="2" customFormat="1" customHeight="1" spans="5:8">
      <c r="E5098" s="82"/>
      <c r="H5098" s="155"/>
    </row>
    <row r="5099" s="2" customFormat="1" customHeight="1" spans="5:8">
      <c r="E5099" s="82"/>
      <c r="H5099" s="155"/>
    </row>
    <row r="5100" s="2" customFormat="1" customHeight="1" spans="5:8">
      <c r="E5100" s="82"/>
      <c r="H5100" s="155"/>
    </row>
    <row r="5101" s="2" customFormat="1" customHeight="1" spans="5:8">
      <c r="E5101" s="82"/>
      <c r="H5101" s="155"/>
    </row>
    <row r="5102" s="2" customFormat="1" customHeight="1" spans="5:8">
      <c r="E5102" s="82"/>
      <c r="H5102" s="155"/>
    </row>
    <row r="5103" s="2" customFormat="1" customHeight="1" spans="5:8">
      <c r="E5103" s="82"/>
      <c r="H5103" s="155"/>
    </row>
    <row r="5104" s="2" customFormat="1" customHeight="1" spans="5:8">
      <c r="E5104" s="82"/>
      <c r="H5104" s="155"/>
    </row>
    <row r="5105" s="2" customFormat="1" customHeight="1" spans="5:8">
      <c r="E5105" s="82"/>
      <c r="H5105" s="155"/>
    </row>
    <row r="5106" s="2" customFormat="1" customHeight="1" spans="5:8">
      <c r="E5106" s="82"/>
      <c r="H5106" s="155"/>
    </row>
    <row r="5107" s="2" customFormat="1" customHeight="1" spans="5:8">
      <c r="E5107" s="82"/>
      <c r="H5107" s="155"/>
    </row>
    <row r="5108" s="2" customFormat="1" customHeight="1" spans="5:8">
      <c r="E5108" s="82"/>
      <c r="H5108" s="155"/>
    </row>
    <row r="5109" s="2" customFormat="1" customHeight="1" spans="5:8">
      <c r="E5109" s="82"/>
      <c r="H5109" s="155"/>
    </row>
    <row r="5110" s="2" customFormat="1" customHeight="1" spans="5:8">
      <c r="E5110" s="82"/>
      <c r="H5110" s="155"/>
    </row>
    <row r="5111" s="2" customFormat="1" customHeight="1" spans="5:8">
      <c r="E5111" s="82"/>
      <c r="H5111" s="155"/>
    </row>
    <row r="5112" s="2" customFormat="1" customHeight="1" spans="5:8">
      <c r="E5112" s="82"/>
      <c r="H5112" s="155"/>
    </row>
  </sheetData>
  <mergeCells count="33">
    <mergeCell ref="A2:P2"/>
    <mergeCell ref="A3:P3"/>
    <mergeCell ref="Y3:AN3"/>
    <mergeCell ref="AO3:BD3"/>
    <mergeCell ref="BE3:BT3"/>
    <mergeCell ref="BU3:CJ3"/>
    <mergeCell ref="CK3:CZ3"/>
    <mergeCell ref="DA3:DP3"/>
    <mergeCell ref="DQ3:EF3"/>
    <mergeCell ref="EG3:EV3"/>
    <mergeCell ref="EW3:FL3"/>
    <mergeCell ref="FM3:GB3"/>
    <mergeCell ref="GC3:GR3"/>
    <mergeCell ref="GS3:HH3"/>
    <mergeCell ref="HI3:HX3"/>
    <mergeCell ref="HY3:IN3"/>
    <mergeCell ref="J5:K5"/>
    <mergeCell ref="L5:N5"/>
    <mergeCell ref="A66:C66"/>
    <mergeCell ref="A67:C67"/>
    <mergeCell ref="A68:C68"/>
    <mergeCell ref="A70:I70"/>
    <mergeCell ref="A5:A6"/>
    <mergeCell ref="B5:B6"/>
    <mergeCell ref="C5:C6"/>
    <mergeCell ref="D5:D6"/>
    <mergeCell ref="E5:E6"/>
    <mergeCell ref="F5:F6"/>
    <mergeCell ref="G5:G6"/>
    <mergeCell ref="H5:H6"/>
    <mergeCell ref="I5:I6"/>
    <mergeCell ref="O5:O6"/>
    <mergeCell ref="P5:P6"/>
  </mergeCells>
  <dataValidations count="1">
    <dataValidation allowBlank="1" showInputMessage="1" showErrorMessage="1" sqref="C7:F65 J7:P66"/>
  </dataValidation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Roman,常规"4-8-4
&amp;"宋体,常规"共&amp;"Times New Roman,常规"&amp;N&amp;"宋体,常规"页第&amp;"Times New Roman,常规"&amp;P&amp;"宋体,常规"页</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42"/>
  <sheetViews>
    <sheetView showGridLines="0" zoomScaleSheetLayoutView="60" workbookViewId="0">
      <selection activeCell="B17" sqref="B17:D17"/>
    </sheetView>
  </sheetViews>
  <sheetFormatPr defaultColWidth="8.75" defaultRowHeight="15.75" customHeight="1"/>
  <cols>
    <col min="1" max="1" width="5.375" style="4" customWidth="1"/>
    <col min="2" max="2" width="18.75" style="4" customWidth="1"/>
    <col min="3" max="3" width="10.625" style="4" customWidth="1"/>
    <col min="4" max="4" width="6.5" style="4" customWidth="1"/>
    <col min="5" max="5" width="11.25" style="4" customWidth="1"/>
    <col min="6" max="6" width="12.25" style="4" customWidth="1"/>
    <col min="7" max="7" width="13.25" style="4" customWidth="1"/>
    <col min="8" max="9" width="12.375" style="4" customWidth="1"/>
    <col min="10" max="10" width="9.625" style="4" customWidth="1"/>
    <col min="11" max="32" width="9" style="4"/>
    <col min="33" max="16384" width="8.75" style="4"/>
  </cols>
  <sheetData>
    <row r="1" ht="14.25" spans="1:11">
      <c r="A1" s="5"/>
      <c r="B1" s="6"/>
      <c r="C1" s="7"/>
      <c r="D1" s="7"/>
      <c r="E1" s="7"/>
      <c r="F1" s="7"/>
      <c r="G1" s="7"/>
      <c r="H1" s="7"/>
      <c r="I1" s="7"/>
      <c r="J1" s="7"/>
      <c r="K1" s="7"/>
    </row>
    <row r="2" s="1" customFormat="1" ht="30" customHeight="1" spans="1:11">
      <c r="A2" s="8" t="s">
        <v>81</v>
      </c>
      <c r="B2" s="8"/>
      <c r="C2" s="8"/>
      <c r="D2" s="8"/>
      <c r="E2" s="8"/>
      <c r="F2" s="8"/>
      <c r="G2" s="8"/>
      <c r="H2" s="8"/>
      <c r="I2" s="8"/>
      <c r="J2" s="8"/>
      <c r="K2" s="8"/>
    </row>
    <row r="3" s="2" customFormat="1" ht="14.1" customHeight="1" spans="1:11">
      <c r="A3" s="9" t="e">
        <f>CONCATENATE(#REF!,#REF!,#REF!,#REF!,#REF!,#REF!,#REF!)</f>
        <v>#REF!</v>
      </c>
      <c r="B3" s="9"/>
      <c r="C3" s="9"/>
      <c r="D3" s="9"/>
      <c r="E3" s="9"/>
      <c r="F3" s="9"/>
      <c r="G3" s="9"/>
      <c r="H3" s="9"/>
      <c r="I3" s="9"/>
      <c r="J3" s="9"/>
      <c r="K3" s="9"/>
    </row>
    <row r="4" s="2" customFormat="1" customHeight="1" spans="1:11">
      <c r="A4" s="79" t="e">
        <f>#REF!&amp;#REF!</f>
        <v>#REF!</v>
      </c>
      <c r="K4" s="55" t="s">
        <v>2</v>
      </c>
    </row>
    <row r="5" s="3" customFormat="1" ht="27.95" customHeight="1" spans="1:11">
      <c r="A5" s="12" t="s">
        <v>3</v>
      </c>
      <c r="B5" s="12" t="s">
        <v>82</v>
      </c>
      <c r="C5" s="12" t="s">
        <v>83</v>
      </c>
      <c r="D5" s="12" t="s">
        <v>72</v>
      </c>
      <c r="E5" s="12" t="s">
        <v>73</v>
      </c>
      <c r="F5" s="12" t="s">
        <v>74</v>
      </c>
      <c r="G5" s="12" t="s">
        <v>5</v>
      </c>
      <c r="H5" s="12" t="s">
        <v>6</v>
      </c>
      <c r="I5" s="12" t="s">
        <v>7</v>
      </c>
      <c r="J5" s="12" t="s">
        <v>75</v>
      </c>
      <c r="K5" s="12" t="s">
        <v>76</v>
      </c>
    </row>
    <row r="6" s="2" customFormat="1" ht="15" customHeight="1" spans="1:11">
      <c r="A6" s="71"/>
      <c r="B6" s="603"/>
      <c r="C6" s="603"/>
      <c r="D6" s="603"/>
      <c r="E6" s="604"/>
      <c r="F6" s="101"/>
      <c r="G6" s="16"/>
      <c r="H6" s="16"/>
      <c r="I6" s="16">
        <f>H6-G6</f>
        <v>0</v>
      </c>
      <c r="J6" s="16" t="str">
        <f>IF(G6=0,"",(H6-G6)/G6*100)</f>
        <v/>
      </c>
      <c r="K6" s="17"/>
    </row>
    <row r="7" s="2" customFormat="1" ht="15" customHeight="1" spans="1:11">
      <c r="A7" s="13"/>
      <c r="B7" s="14"/>
      <c r="C7" s="14"/>
      <c r="D7" s="13"/>
      <c r="E7" s="16"/>
      <c r="F7" s="156"/>
      <c r="G7" s="16"/>
      <c r="H7" s="16"/>
      <c r="I7" s="16">
        <f t="shared" ref="I7:I26" si="0">H7-G7</f>
        <v>0</v>
      </c>
      <c r="J7" s="16" t="str">
        <f>IF(G7=0,"",(H7-G7)/G7*100)</f>
        <v/>
      </c>
      <c r="K7" s="17"/>
    </row>
    <row r="8" s="2" customFormat="1" ht="15" customHeight="1" spans="1:11">
      <c r="A8" s="13"/>
      <c r="B8" s="14"/>
      <c r="C8" s="14"/>
      <c r="D8" s="13"/>
      <c r="E8" s="16"/>
      <c r="F8" s="156"/>
      <c r="G8" s="16"/>
      <c r="H8" s="16"/>
      <c r="I8" s="16">
        <f t="shared" si="0"/>
        <v>0</v>
      </c>
      <c r="J8" s="16" t="str">
        <f>IF(G8=0,"",(H8-G8)/G8*100)</f>
        <v/>
      </c>
      <c r="K8" s="17"/>
    </row>
    <row r="9" s="2" customFormat="1" ht="15" customHeight="1" spans="1:11">
      <c r="A9" s="13"/>
      <c r="B9" s="14"/>
      <c r="C9" s="14"/>
      <c r="D9" s="13"/>
      <c r="E9" s="16"/>
      <c r="F9" s="156"/>
      <c r="G9" s="16"/>
      <c r="H9" s="16"/>
      <c r="I9" s="16">
        <f t="shared" si="0"/>
        <v>0</v>
      </c>
      <c r="J9" s="16" t="str">
        <f>IF(G9=0,"",(H9-G9)/G9*100)</f>
        <v/>
      </c>
      <c r="K9" s="17"/>
    </row>
    <row r="10" s="2" customFormat="1" ht="15" customHeight="1" spans="1:11">
      <c r="A10" s="13"/>
      <c r="B10" s="14"/>
      <c r="C10" s="14"/>
      <c r="D10" s="13"/>
      <c r="E10" s="16"/>
      <c r="F10" s="156"/>
      <c r="G10" s="16"/>
      <c r="H10" s="16"/>
      <c r="I10" s="16">
        <f t="shared" si="0"/>
        <v>0</v>
      </c>
      <c r="J10" s="16"/>
      <c r="K10" s="17"/>
    </row>
    <row r="11" s="2" customFormat="1" ht="15" customHeight="1" spans="1:11">
      <c r="A11" s="13"/>
      <c r="B11" s="14"/>
      <c r="C11" s="14"/>
      <c r="D11" s="13"/>
      <c r="E11" s="16"/>
      <c r="F11" s="156"/>
      <c r="G11" s="16"/>
      <c r="H11" s="16"/>
      <c r="I11" s="16">
        <f t="shared" si="0"/>
        <v>0</v>
      </c>
      <c r="J11" s="16"/>
      <c r="K11" s="17"/>
    </row>
    <row r="12" s="2" customFormat="1" ht="15" customHeight="1" spans="1:11">
      <c r="A12" s="13"/>
      <c r="B12" s="14"/>
      <c r="C12" s="14"/>
      <c r="D12" s="13"/>
      <c r="E12" s="16"/>
      <c r="F12" s="156"/>
      <c r="G12" s="16"/>
      <c r="H12" s="16"/>
      <c r="I12" s="16">
        <f t="shared" si="0"/>
        <v>0</v>
      </c>
      <c r="J12" s="16" t="str">
        <f t="shared" ref="J12:J25" si="1">IF(G12=0,"",(H12-G12)/G12*100)</f>
        <v/>
      </c>
      <c r="K12" s="17"/>
    </row>
    <row r="13" s="2" customFormat="1" ht="15" customHeight="1" spans="1:11">
      <c r="A13" s="13"/>
      <c r="B13" s="14"/>
      <c r="C13" s="14"/>
      <c r="D13" s="13"/>
      <c r="E13" s="16"/>
      <c r="F13" s="156"/>
      <c r="G13" s="16"/>
      <c r="H13" s="16"/>
      <c r="I13" s="16">
        <f t="shared" si="0"/>
        <v>0</v>
      </c>
      <c r="J13" s="16" t="str">
        <f t="shared" si="1"/>
        <v/>
      </c>
      <c r="K13" s="17"/>
    </row>
    <row r="14" s="2" customFormat="1" ht="15" customHeight="1" spans="1:11">
      <c r="A14" s="13"/>
      <c r="B14" s="14"/>
      <c r="C14" s="14"/>
      <c r="D14" s="13"/>
      <c r="E14" s="16"/>
      <c r="F14" s="156"/>
      <c r="G14" s="16"/>
      <c r="H14" s="16"/>
      <c r="I14" s="16">
        <f t="shared" si="0"/>
        <v>0</v>
      </c>
      <c r="J14" s="16" t="str">
        <f t="shared" si="1"/>
        <v/>
      </c>
      <c r="K14" s="17"/>
    </row>
    <row r="15" s="2" customFormat="1" ht="15" customHeight="1" spans="1:11">
      <c r="A15" s="13"/>
      <c r="B15" s="14"/>
      <c r="C15" s="14"/>
      <c r="D15" s="13"/>
      <c r="E15" s="16"/>
      <c r="F15" s="156"/>
      <c r="G15" s="16"/>
      <c r="H15" s="16"/>
      <c r="I15" s="16">
        <f t="shared" si="0"/>
        <v>0</v>
      </c>
      <c r="J15" s="16" t="str">
        <f t="shared" si="1"/>
        <v/>
      </c>
      <c r="K15" s="17"/>
    </row>
    <row r="16" s="2" customFormat="1" ht="15" customHeight="1" spans="1:11">
      <c r="A16" s="13"/>
      <c r="B16" s="14"/>
      <c r="C16" s="14"/>
      <c r="D16" s="13"/>
      <c r="E16" s="16"/>
      <c r="F16" s="156"/>
      <c r="G16" s="16"/>
      <c r="H16" s="16"/>
      <c r="I16" s="16">
        <f t="shared" si="0"/>
        <v>0</v>
      </c>
      <c r="J16" s="16" t="str">
        <f t="shared" si="1"/>
        <v/>
      </c>
      <c r="K16" s="17"/>
    </row>
    <row r="17" s="2" customFormat="1" ht="15" customHeight="1" spans="1:11">
      <c r="A17" s="13"/>
      <c r="B17" s="14"/>
      <c r="C17" s="14"/>
      <c r="D17" s="13"/>
      <c r="E17" s="16"/>
      <c r="F17" s="156"/>
      <c r="G17" s="16"/>
      <c r="H17" s="16"/>
      <c r="I17" s="16">
        <f t="shared" si="0"/>
        <v>0</v>
      </c>
      <c r="J17" s="16" t="str">
        <f t="shared" si="1"/>
        <v/>
      </c>
      <c r="K17" s="17"/>
    </row>
    <row r="18" s="2" customFormat="1" ht="15" customHeight="1" spans="1:11">
      <c r="A18" s="13"/>
      <c r="B18" s="14"/>
      <c r="C18" s="14"/>
      <c r="D18" s="13"/>
      <c r="E18" s="16"/>
      <c r="F18" s="156"/>
      <c r="G18" s="16"/>
      <c r="H18" s="16"/>
      <c r="I18" s="16">
        <f t="shared" si="0"/>
        <v>0</v>
      </c>
      <c r="J18" s="16" t="str">
        <f t="shared" si="1"/>
        <v/>
      </c>
      <c r="K18" s="17"/>
    </row>
    <row r="19" s="2" customFormat="1" ht="15" customHeight="1" spans="1:11">
      <c r="A19" s="13"/>
      <c r="B19" s="14"/>
      <c r="C19" s="14"/>
      <c r="D19" s="13"/>
      <c r="E19" s="16"/>
      <c r="F19" s="156"/>
      <c r="G19" s="16"/>
      <c r="H19" s="16"/>
      <c r="I19" s="16">
        <f t="shared" si="0"/>
        <v>0</v>
      </c>
      <c r="J19" s="16" t="str">
        <f t="shared" si="1"/>
        <v/>
      </c>
      <c r="K19" s="17"/>
    </row>
    <row r="20" s="2" customFormat="1" ht="15" customHeight="1" spans="1:11">
      <c r="A20" s="13"/>
      <c r="B20" s="14"/>
      <c r="C20" s="14"/>
      <c r="D20" s="13"/>
      <c r="E20" s="16"/>
      <c r="F20" s="156"/>
      <c r="G20" s="16"/>
      <c r="H20" s="16"/>
      <c r="I20" s="16">
        <f t="shared" si="0"/>
        <v>0</v>
      </c>
      <c r="J20" s="16" t="str">
        <f t="shared" si="1"/>
        <v/>
      </c>
      <c r="K20" s="17"/>
    </row>
    <row r="21" s="2" customFormat="1" ht="15" customHeight="1" spans="1:11">
      <c r="A21" s="13"/>
      <c r="B21" s="14"/>
      <c r="C21" s="14"/>
      <c r="D21" s="13"/>
      <c r="E21" s="16"/>
      <c r="F21" s="156"/>
      <c r="G21" s="16"/>
      <c r="H21" s="16"/>
      <c r="I21" s="16">
        <f t="shared" si="0"/>
        <v>0</v>
      </c>
      <c r="J21" s="16" t="str">
        <f t="shared" si="1"/>
        <v/>
      </c>
      <c r="K21" s="17"/>
    </row>
    <row r="22" s="2" customFormat="1" ht="15" customHeight="1" spans="1:11">
      <c r="A22" s="13"/>
      <c r="B22" s="14"/>
      <c r="C22" s="14"/>
      <c r="D22" s="13"/>
      <c r="E22" s="16"/>
      <c r="F22" s="156"/>
      <c r="G22" s="16"/>
      <c r="H22" s="16"/>
      <c r="I22" s="16">
        <f t="shared" si="0"/>
        <v>0</v>
      </c>
      <c r="J22" s="16"/>
      <c r="K22" s="17"/>
    </row>
    <row r="23" s="2" customFormat="1" ht="15" customHeight="1" spans="1:11">
      <c r="A23" s="13"/>
      <c r="B23" s="14"/>
      <c r="C23" s="14"/>
      <c r="D23" s="13"/>
      <c r="E23" s="16"/>
      <c r="F23" s="156"/>
      <c r="G23" s="16"/>
      <c r="H23" s="16"/>
      <c r="I23" s="16">
        <f t="shared" si="0"/>
        <v>0</v>
      </c>
      <c r="J23" s="16" t="str">
        <f t="shared" si="1"/>
        <v/>
      </c>
      <c r="K23" s="17"/>
    </row>
    <row r="24" s="2" customFormat="1" ht="15" customHeight="1" spans="1:11">
      <c r="A24" s="13"/>
      <c r="B24" s="14"/>
      <c r="C24" s="14"/>
      <c r="D24" s="13"/>
      <c r="E24" s="16"/>
      <c r="F24" s="156"/>
      <c r="G24" s="16"/>
      <c r="H24" s="16"/>
      <c r="I24" s="16">
        <f t="shared" si="0"/>
        <v>0</v>
      </c>
      <c r="J24" s="16" t="str">
        <f t="shared" si="1"/>
        <v/>
      </c>
      <c r="K24" s="17"/>
    </row>
    <row r="25" s="2" customFormat="1" ht="15" customHeight="1" spans="1:11">
      <c r="A25" s="13"/>
      <c r="B25" s="14"/>
      <c r="C25" s="14"/>
      <c r="D25" s="13"/>
      <c r="E25" s="16"/>
      <c r="F25" s="156"/>
      <c r="G25" s="16"/>
      <c r="H25" s="16"/>
      <c r="I25" s="16">
        <f t="shared" si="0"/>
        <v>0</v>
      </c>
      <c r="J25" s="16" t="str">
        <f t="shared" si="1"/>
        <v/>
      </c>
      <c r="K25" s="17"/>
    </row>
    <row r="26" s="2" customFormat="1" ht="15" customHeight="1" spans="1:11">
      <c r="A26" s="13"/>
      <c r="B26" s="14"/>
      <c r="C26" s="14"/>
      <c r="D26" s="13"/>
      <c r="E26" s="16"/>
      <c r="F26" s="156"/>
      <c r="G26" s="16"/>
      <c r="H26" s="16"/>
      <c r="I26" s="16">
        <f t="shared" si="0"/>
        <v>0</v>
      </c>
      <c r="J26" s="16"/>
      <c r="K26" s="17"/>
    </row>
    <row r="27" s="2" customFormat="1" customHeight="1" spans="1:11">
      <c r="A27" s="18" t="s">
        <v>77</v>
      </c>
      <c r="B27" s="19"/>
      <c r="C27" s="17"/>
      <c r="D27" s="17"/>
      <c r="E27" s="16"/>
      <c r="F27" s="17"/>
      <c r="G27" s="16">
        <f>SUM(G6:G26)</f>
        <v>0</v>
      </c>
      <c r="H27" s="16">
        <f>SUM(H6:H26)</f>
        <v>0</v>
      </c>
      <c r="I27" s="16">
        <f>SUM(I6:I26)</f>
        <v>0</v>
      </c>
      <c r="J27" s="16" t="str">
        <f>IF(G27=0,"",(H27-G27)/G27*100)</f>
        <v/>
      </c>
      <c r="K27" s="17"/>
    </row>
    <row r="28" s="556" customFormat="1" customHeight="1" spans="1:9">
      <c r="A28" s="10" t="e">
        <f>"被评估单位（或者产权持有单位)填表人："&amp;#REF!</f>
        <v>#REF!</v>
      </c>
      <c r="H28" s="10" t="e">
        <f>"评估人员："&amp;#REF!</f>
        <v>#REF!</v>
      </c>
      <c r="I28" s="10"/>
    </row>
    <row r="29" s="556" customFormat="1" customHeight="1" spans="1:10">
      <c r="A29" s="11" t="e">
        <f>CONCATENATE(#REF!,#REF!,#REF!,#REF!,#REF!,#REF!,#REF!)</f>
        <v>#REF!</v>
      </c>
      <c r="B29" s="11"/>
      <c r="C29" s="11"/>
      <c r="D29" s="11"/>
      <c r="E29" s="11"/>
      <c r="F29" s="11"/>
      <c r="G29" s="11"/>
      <c r="H29" s="11"/>
      <c r="I29" s="11"/>
      <c r="J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K2"/>
    <mergeCell ref="A3:K3"/>
    <mergeCell ref="A27:B27"/>
    <mergeCell ref="A29:J29"/>
  </mergeCells>
  <printOptions horizontalCentered="1"/>
  <pageMargins left="0.35" right="0.35" top="0.79" bottom="0.79" header="1.02" footer="0.51"/>
  <pageSetup paperSize="9" fitToHeight="0" orientation="landscape" verticalDpi="600"/>
  <headerFooter alignWithMargins="0">
    <oddHeader>&amp;R&amp;"宋体,常规"&amp;10表&amp;"Times New Roman,常规"3-1-3
&amp;"宋体,常规"共&amp;"Times New Roman,常规"&amp;N&amp;"宋体,常规"页第&amp;"Times New Roman,常规"&amp;P&amp;"宋体,常规"页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N5089"/>
  <sheetViews>
    <sheetView workbookViewId="0">
      <selection activeCell="F15" sqref="F15"/>
    </sheetView>
  </sheetViews>
  <sheetFormatPr defaultColWidth="8.75" defaultRowHeight="15.75" customHeight="1"/>
  <cols>
    <col min="1" max="1" width="4.375" style="188" customWidth="1"/>
    <col min="2" max="2" width="10.1" style="188" customWidth="1"/>
    <col min="3" max="3" width="16.4" style="188" customWidth="1"/>
    <col min="4" max="4" width="17.5" style="188" customWidth="1"/>
    <col min="5" max="5" width="7.3" style="189" customWidth="1"/>
    <col min="6" max="6" width="7.6" style="188" customWidth="1"/>
    <col min="7" max="7" width="3.9" style="188" customWidth="1"/>
    <col min="8" max="8" width="9.2" style="190" customWidth="1"/>
    <col min="9" max="9" width="9.2" style="188" customWidth="1"/>
    <col min="10" max="11" width="9.8" style="188" customWidth="1"/>
    <col min="12" max="12" width="7.5" style="188" customWidth="1"/>
    <col min="13" max="13" width="7.4" style="188" customWidth="1"/>
    <col min="14" max="14" width="8" style="188" customWidth="1"/>
    <col min="15" max="15" width="6.375" style="188" customWidth="1"/>
    <col min="16" max="16" width="5.5" style="188" customWidth="1"/>
    <col min="17" max="32" width="9" style="188"/>
    <col min="33" max="16384" width="8.75" style="188"/>
  </cols>
  <sheetData>
    <row r="1" s="189" customFormat="1" ht="13.15" customHeight="1" spans="1:16">
      <c r="A1" s="193"/>
      <c r="B1" s="193"/>
      <c r="C1" s="195"/>
      <c r="D1" s="195"/>
      <c r="E1" s="195"/>
      <c r="F1" s="195"/>
      <c r="G1" s="195"/>
      <c r="H1" s="195"/>
      <c r="I1" s="195"/>
      <c r="J1" s="195"/>
      <c r="K1" s="195"/>
      <c r="L1" s="195"/>
      <c r="M1" s="195"/>
      <c r="N1" s="195"/>
      <c r="O1" s="195"/>
      <c r="P1" s="195"/>
    </row>
    <row r="2" s="185" customFormat="1" ht="30" customHeight="1" spans="1:17">
      <c r="A2" s="256" t="s">
        <v>453</v>
      </c>
      <c r="B2" s="256"/>
      <c r="C2" s="256"/>
      <c r="D2" s="256"/>
      <c r="E2" s="256"/>
      <c r="F2" s="256"/>
      <c r="G2" s="256"/>
      <c r="H2" s="256"/>
      <c r="I2" s="256"/>
      <c r="J2" s="256"/>
      <c r="K2" s="256"/>
      <c r="L2" s="256"/>
      <c r="M2" s="256"/>
      <c r="N2" s="256"/>
      <c r="O2" s="256"/>
      <c r="P2" s="256"/>
      <c r="Q2" s="293"/>
    </row>
    <row r="3" s="2" customFormat="1" ht="14.1" customHeight="1" spans="1:248">
      <c r="A3" s="257" t="e">
        <f>CONCATENATE(#REF!,#REF!,#REF!,#REF!,#REF!,#REF!,#REF!)</f>
        <v>#REF!</v>
      </c>
      <c r="B3" s="257"/>
      <c r="C3" s="257"/>
      <c r="D3" s="257"/>
      <c r="E3" s="257"/>
      <c r="F3" s="257"/>
      <c r="G3" s="257"/>
      <c r="H3" s="257"/>
      <c r="I3" s="257"/>
      <c r="J3" s="257"/>
      <c r="K3" s="257"/>
      <c r="L3" s="257"/>
      <c r="M3" s="257"/>
      <c r="N3" s="257"/>
      <c r="O3" s="257"/>
      <c r="P3" s="257"/>
      <c r="Q3" s="216"/>
      <c r="R3" s="10"/>
      <c r="S3" s="10"/>
      <c r="T3" s="10"/>
      <c r="U3" s="10"/>
      <c r="V3" s="10"/>
      <c r="W3" s="10"/>
      <c r="X3" s="10"/>
      <c r="Y3" s="9" t="e">
        <f>CONCATENATE(#REF!,#REF!,#REF!,#REF!,#REF!,#REF!,#REF!)</f>
        <v>#REF!</v>
      </c>
      <c r="Z3" s="9"/>
      <c r="AA3" s="9"/>
      <c r="AB3" s="9"/>
      <c r="AC3" s="9"/>
      <c r="AD3" s="9"/>
      <c r="AE3" s="9"/>
      <c r="AF3" s="9"/>
      <c r="AG3" s="9"/>
      <c r="AH3" s="9"/>
      <c r="AI3" s="9"/>
      <c r="AJ3" s="9"/>
      <c r="AK3" s="9"/>
      <c r="AL3" s="9"/>
      <c r="AM3" s="9"/>
      <c r="AN3" s="9"/>
      <c r="AO3" s="9" t="e">
        <f>CONCATENATE(#REF!,#REF!,#REF!,#REF!,#REF!,#REF!,#REF!)</f>
        <v>#REF!</v>
      </c>
      <c r="AP3" s="9"/>
      <c r="AQ3" s="9"/>
      <c r="AR3" s="9"/>
      <c r="AS3" s="9"/>
      <c r="AT3" s="9"/>
      <c r="AU3" s="9"/>
      <c r="AV3" s="9"/>
      <c r="AW3" s="9"/>
      <c r="AX3" s="9"/>
      <c r="AY3" s="9"/>
      <c r="AZ3" s="9"/>
      <c r="BA3" s="9"/>
      <c r="BB3" s="9"/>
      <c r="BC3" s="9"/>
      <c r="BD3" s="9"/>
      <c r="BE3" s="9" t="e">
        <f>CONCATENATE(#REF!,#REF!,#REF!,#REF!,#REF!,#REF!,#REF!)</f>
        <v>#REF!</v>
      </c>
      <c r="BF3" s="9"/>
      <c r="BG3" s="9"/>
      <c r="BH3" s="9"/>
      <c r="BI3" s="9"/>
      <c r="BJ3" s="9"/>
      <c r="BK3" s="9"/>
      <c r="BL3" s="9"/>
      <c r="BM3" s="9"/>
      <c r="BN3" s="9"/>
      <c r="BO3" s="9"/>
      <c r="BP3" s="9"/>
      <c r="BQ3" s="9"/>
      <c r="BR3" s="9"/>
      <c r="BS3" s="9"/>
      <c r="BT3" s="9"/>
      <c r="BU3" s="9" t="e">
        <f>CONCATENATE(#REF!,#REF!,#REF!,#REF!,#REF!,#REF!,#REF!)</f>
        <v>#REF!</v>
      </c>
      <c r="BV3" s="9"/>
      <c r="BW3" s="9"/>
      <c r="BX3" s="9"/>
      <c r="BY3" s="9"/>
      <c r="BZ3" s="9"/>
      <c r="CA3" s="9"/>
      <c r="CB3" s="9"/>
      <c r="CC3" s="9"/>
      <c r="CD3" s="9"/>
      <c r="CE3" s="9"/>
      <c r="CF3" s="9"/>
      <c r="CG3" s="9"/>
      <c r="CH3" s="9"/>
      <c r="CI3" s="9"/>
      <c r="CJ3" s="9"/>
      <c r="CK3" s="9" t="e">
        <f>CONCATENATE(#REF!,#REF!,#REF!,#REF!,#REF!,#REF!,#REF!)</f>
        <v>#REF!</v>
      </c>
      <c r="CL3" s="9"/>
      <c r="CM3" s="9"/>
      <c r="CN3" s="9"/>
      <c r="CO3" s="9"/>
      <c r="CP3" s="9"/>
      <c r="CQ3" s="9"/>
      <c r="CR3" s="9"/>
      <c r="CS3" s="9"/>
      <c r="CT3" s="9"/>
      <c r="CU3" s="9"/>
      <c r="CV3" s="9"/>
      <c r="CW3" s="9"/>
      <c r="CX3" s="9"/>
      <c r="CY3" s="9"/>
      <c r="CZ3" s="9"/>
      <c r="DA3" s="9" t="e">
        <f>CONCATENATE(#REF!,#REF!,#REF!,#REF!,#REF!,#REF!,#REF!)</f>
        <v>#REF!</v>
      </c>
      <c r="DB3" s="9"/>
      <c r="DC3" s="9"/>
      <c r="DD3" s="9"/>
      <c r="DE3" s="9"/>
      <c r="DF3" s="9"/>
      <c r="DG3" s="9"/>
      <c r="DH3" s="9"/>
      <c r="DI3" s="9"/>
      <c r="DJ3" s="9"/>
      <c r="DK3" s="9"/>
      <c r="DL3" s="9"/>
      <c r="DM3" s="9"/>
      <c r="DN3" s="9"/>
      <c r="DO3" s="9"/>
      <c r="DP3" s="9"/>
      <c r="DQ3" s="9" t="e">
        <f>CONCATENATE(#REF!,#REF!,#REF!,#REF!,#REF!,#REF!,#REF!)</f>
        <v>#REF!</v>
      </c>
      <c r="DR3" s="9"/>
      <c r="DS3" s="9"/>
      <c r="DT3" s="9"/>
      <c r="DU3" s="9"/>
      <c r="DV3" s="9"/>
      <c r="DW3" s="9"/>
      <c r="DX3" s="9"/>
      <c r="DY3" s="9"/>
      <c r="DZ3" s="9"/>
      <c r="EA3" s="9"/>
      <c r="EB3" s="9"/>
      <c r="EC3" s="9"/>
      <c r="ED3" s="9"/>
      <c r="EE3" s="9"/>
      <c r="EF3" s="9"/>
      <c r="EG3" s="9" t="e">
        <f>CONCATENATE(#REF!,#REF!,#REF!,#REF!,#REF!,#REF!,#REF!)</f>
        <v>#REF!</v>
      </c>
      <c r="EH3" s="9"/>
      <c r="EI3" s="9"/>
      <c r="EJ3" s="9"/>
      <c r="EK3" s="9"/>
      <c r="EL3" s="9"/>
      <c r="EM3" s="9"/>
      <c r="EN3" s="9"/>
      <c r="EO3" s="9"/>
      <c r="EP3" s="9"/>
      <c r="EQ3" s="9"/>
      <c r="ER3" s="9"/>
      <c r="ES3" s="9"/>
      <c r="ET3" s="9"/>
      <c r="EU3" s="9"/>
      <c r="EV3" s="9"/>
      <c r="EW3" s="9" t="e">
        <f>CONCATENATE(#REF!,#REF!,#REF!,#REF!,#REF!,#REF!,#REF!)</f>
        <v>#REF!</v>
      </c>
      <c r="EX3" s="9"/>
      <c r="EY3" s="9"/>
      <c r="EZ3" s="9"/>
      <c r="FA3" s="9"/>
      <c r="FB3" s="9"/>
      <c r="FC3" s="9"/>
      <c r="FD3" s="9"/>
      <c r="FE3" s="9"/>
      <c r="FF3" s="9"/>
      <c r="FG3" s="9"/>
      <c r="FH3" s="9"/>
      <c r="FI3" s="9"/>
      <c r="FJ3" s="9"/>
      <c r="FK3" s="9"/>
      <c r="FL3" s="9"/>
      <c r="FM3" s="9" t="e">
        <f>CONCATENATE(#REF!,#REF!,#REF!,#REF!,#REF!,#REF!,#REF!)</f>
        <v>#REF!</v>
      </c>
      <c r="FN3" s="9"/>
      <c r="FO3" s="9"/>
      <c r="FP3" s="9"/>
      <c r="FQ3" s="9"/>
      <c r="FR3" s="9"/>
      <c r="FS3" s="9"/>
      <c r="FT3" s="9"/>
      <c r="FU3" s="9"/>
      <c r="FV3" s="9"/>
      <c r="FW3" s="9"/>
      <c r="FX3" s="9"/>
      <c r="FY3" s="9"/>
      <c r="FZ3" s="9"/>
      <c r="GA3" s="9"/>
      <c r="GB3" s="9"/>
      <c r="GC3" s="9" t="e">
        <f>CONCATENATE(#REF!,#REF!,#REF!,#REF!,#REF!,#REF!,#REF!)</f>
        <v>#REF!</v>
      </c>
      <c r="GD3" s="9"/>
      <c r="GE3" s="9"/>
      <c r="GF3" s="9"/>
      <c r="GG3" s="9"/>
      <c r="GH3" s="9"/>
      <c r="GI3" s="9"/>
      <c r="GJ3" s="9"/>
      <c r="GK3" s="9"/>
      <c r="GL3" s="9"/>
      <c r="GM3" s="9"/>
      <c r="GN3" s="9"/>
      <c r="GO3" s="9"/>
      <c r="GP3" s="9"/>
      <c r="GQ3" s="9"/>
      <c r="GR3" s="9"/>
      <c r="GS3" s="9" t="e">
        <f>CONCATENATE(#REF!,#REF!,#REF!,#REF!,#REF!,#REF!,#REF!)</f>
        <v>#REF!</v>
      </c>
      <c r="GT3" s="9"/>
      <c r="GU3" s="9"/>
      <c r="GV3" s="9"/>
      <c r="GW3" s="9"/>
      <c r="GX3" s="9"/>
      <c r="GY3" s="9"/>
      <c r="GZ3" s="9"/>
      <c r="HA3" s="9"/>
      <c r="HB3" s="9"/>
      <c r="HC3" s="9"/>
      <c r="HD3" s="9"/>
      <c r="HE3" s="9"/>
      <c r="HF3" s="9"/>
      <c r="HG3" s="9"/>
      <c r="HH3" s="9"/>
      <c r="HI3" s="9" t="e">
        <f>CONCATENATE(#REF!,#REF!,#REF!,#REF!,#REF!,#REF!,#REF!)</f>
        <v>#REF!</v>
      </c>
      <c r="HJ3" s="9"/>
      <c r="HK3" s="9"/>
      <c r="HL3" s="9"/>
      <c r="HM3" s="9"/>
      <c r="HN3" s="9"/>
      <c r="HO3" s="9"/>
      <c r="HP3" s="9"/>
      <c r="HQ3" s="9"/>
      <c r="HR3" s="9"/>
      <c r="HS3" s="9"/>
      <c r="HT3" s="9"/>
      <c r="HU3" s="9"/>
      <c r="HV3" s="9"/>
      <c r="HW3" s="9"/>
      <c r="HX3" s="9"/>
      <c r="HY3" s="9" t="e">
        <f>CONCATENATE(#REF!,#REF!,#REF!,#REF!,#REF!,#REF!,#REF!)</f>
        <v>#REF!</v>
      </c>
      <c r="HZ3" s="9"/>
      <c r="IA3" s="9"/>
      <c r="IB3" s="9"/>
      <c r="IC3" s="9"/>
      <c r="ID3" s="9"/>
      <c r="IE3" s="9"/>
      <c r="IF3" s="9"/>
      <c r="IG3" s="9"/>
      <c r="IH3" s="9"/>
      <c r="II3" s="9"/>
      <c r="IJ3" s="9"/>
      <c r="IK3" s="9"/>
      <c r="IL3" s="9"/>
      <c r="IM3" s="9"/>
      <c r="IN3" s="9"/>
    </row>
    <row r="4" s="2" customFormat="1" customHeight="1" spans="1:17">
      <c r="A4" s="198" t="e">
        <f>#REF!&amp;#REF!</f>
        <v>#REF!</v>
      </c>
      <c r="B4" s="198"/>
      <c r="C4" s="82"/>
      <c r="D4" s="82"/>
      <c r="E4" s="82"/>
      <c r="F4" s="82"/>
      <c r="G4" s="82"/>
      <c r="H4" s="258"/>
      <c r="I4" s="82"/>
      <c r="J4" s="82"/>
      <c r="K4" s="82"/>
      <c r="L4" s="82"/>
      <c r="M4" s="82"/>
      <c r="N4" s="82"/>
      <c r="O4" s="82"/>
      <c r="P4" s="282" t="s">
        <v>141</v>
      </c>
      <c r="Q4" s="82"/>
    </row>
    <row r="5" s="186" customFormat="1" ht="18" customHeight="1" spans="1:17">
      <c r="A5" s="259" t="s">
        <v>454</v>
      </c>
      <c r="B5" s="260" t="s">
        <v>455</v>
      </c>
      <c r="C5" s="259" t="s">
        <v>456</v>
      </c>
      <c r="D5" s="261" t="s">
        <v>457</v>
      </c>
      <c r="E5" s="261" t="s">
        <v>458</v>
      </c>
      <c r="F5" s="261" t="s">
        <v>459</v>
      </c>
      <c r="G5" s="261" t="s">
        <v>460</v>
      </c>
      <c r="H5" s="262" t="s">
        <v>461</v>
      </c>
      <c r="I5" s="262" t="s">
        <v>462</v>
      </c>
      <c r="J5" s="283" t="s">
        <v>463</v>
      </c>
      <c r="K5" s="284"/>
      <c r="L5" s="283" t="s">
        <v>464</v>
      </c>
      <c r="M5" s="285"/>
      <c r="N5" s="284"/>
      <c r="O5" s="286" t="s">
        <v>465</v>
      </c>
      <c r="P5" s="286" t="s">
        <v>466</v>
      </c>
      <c r="Q5" s="187"/>
    </row>
    <row r="6" s="186" customFormat="1" ht="18" customHeight="1" spans="1:17">
      <c r="A6" s="263"/>
      <c r="B6" s="264"/>
      <c r="C6" s="263"/>
      <c r="D6" s="265"/>
      <c r="E6" s="265"/>
      <c r="F6" s="265"/>
      <c r="G6" s="265"/>
      <c r="H6" s="266"/>
      <c r="I6" s="266"/>
      <c r="J6" s="227" t="s">
        <v>467</v>
      </c>
      <c r="K6" s="227" t="s">
        <v>468</v>
      </c>
      <c r="L6" s="227" t="s">
        <v>467</v>
      </c>
      <c r="M6" s="227" t="s">
        <v>469</v>
      </c>
      <c r="N6" s="227" t="s">
        <v>468</v>
      </c>
      <c r="O6" s="287"/>
      <c r="P6" s="287"/>
      <c r="Q6" s="187"/>
    </row>
    <row r="7" s="2" customFormat="1" ht="18.95" customHeight="1" spans="1:17">
      <c r="A7" s="267"/>
      <c r="B7" s="268"/>
      <c r="C7" s="296"/>
      <c r="D7" s="269"/>
      <c r="E7" s="270"/>
      <c r="F7" s="271"/>
      <c r="G7" s="272"/>
      <c r="H7" s="273"/>
      <c r="I7" s="273"/>
      <c r="J7" s="288"/>
      <c r="K7" s="288"/>
      <c r="L7" s="251"/>
      <c r="M7" s="251"/>
      <c r="N7" s="289"/>
      <c r="O7" s="109" t="str">
        <f t="shared" ref="O7:O66" si="0">IF(AND(K7&gt;0,N7&lt;&gt;K7),ROUND(SUM(N7,-K7)/K7*100,2),"")</f>
        <v/>
      </c>
      <c r="P7" s="87" t="s">
        <v>182</v>
      </c>
      <c r="Q7" s="294"/>
    </row>
    <row r="8" s="2" customFormat="1" ht="18.95" customHeight="1" spans="1:17">
      <c r="A8" s="267"/>
      <c r="B8" s="268"/>
      <c r="C8" s="269"/>
      <c r="D8" s="269"/>
      <c r="E8" s="270"/>
      <c r="F8" s="271"/>
      <c r="G8" s="272"/>
      <c r="H8" s="273"/>
      <c r="I8" s="273"/>
      <c r="J8" s="288"/>
      <c r="K8" s="288"/>
      <c r="L8" s="251"/>
      <c r="M8" s="251"/>
      <c r="N8" s="289"/>
      <c r="O8" s="109" t="str">
        <f t="shared" si="0"/>
        <v/>
      </c>
      <c r="P8" s="87" t="s">
        <v>182</v>
      </c>
      <c r="Q8" s="294"/>
    </row>
    <row r="9" s="2" customFormat="1" ht="18.95" customHeight="1" spans="1:17">
      <c r="A9" s="267"/>
      <c r="B9" s="268"/>
      <c r="C9" s="269"/>
      <c r="D9" s="269"/>
      <c r="E9" s="270"/>
      <c r="F9" s="271"/>
      <c r="G9" s="272"/>
      <c r="H9" s="273"/>
      <c r="I9" s="273"/>
      <c r="J9" s="288"/>
      <c r="K9" s="288"/>
      <c r="L9" s="251"/>
      <c r="M9" s="251"/>
      <c r="N9" s="289"/>
      <c r="O9" s="109" t="str">
        <f t="shared" si="0"/>
        <v/>
      </c>
      <c r="P9" s="87" t="s">
        <v>182</v>
      </c>
      <c r="Q9" s="295"/>
    </row>
    <row r="10" s="2" customFormat="1" ht="18.95" customHeight="1" spans="1:17">
      <c r="A10" s="267"/>
      <c r="B10" s="268"/>
      <c r="C10" s="269"/>
      <c r="D10" s="269"/>
      <c r="E10" s="270"/>
      <c r="F10" s="271"/>
      <c r="G10" s="272"/>
      <c r="H10" s="273"/>
      <c r="I10" s="273"/>
      <c r="J10" s="288"/>
      <c r="K10" s="288"/>
      <c r="L10" s="251"/>
      <c r="M10" s="251"/>
      <c r="N10" s="289"/>
      <c r="O10" s="226" t="str">
        <f t="shared" si="0"/>
        <v/>
      </c>
      <c r="P10" s="87" t="s">
        <v>182</v>
      </c>
      <c r="Q10" s="82"/>
    </row>
    <row r="11" s="2" customFormat="1" ht="18.95" customHeight="1" spans="1:17">
      <c r="A11" s="267"/>
      <c r="B11" s="268"/>
      <c r="C11" s="269"/>
      <c r="D11" s="269"/>
      <c r="E11" s="270"/>
      <c r="F11" s="271"/>
      <c r="G11" s="272"/>
      <c r="H11" s="273"/>
      <c r="I11" s="273"/>
      <c r="J11" s="288"/>
      <c r="K11" s="288"/>
      <c r="L11" s="251"/>
      <c r="M11" s="251"/>
      <c r="N11" s="289"/>
      <c r="O11" s="109" t="str">
        <f t="shared" si="0"/>
        <v/>
      </c>
      <c r="P11" s="87" t="s">
        <v>182</v>
      </c>
      <c r="Q11" s="82"/>
    </row>
    <row r="12" s="2" customFormat="1" ht="18.95" customHeight="1" spans="1:17">
      <c r="A12" s="267"/>
      <c r="B12" s="268"/>
      <c r="C12" s="269"/>
      <c r="D12" s="269"/>
      <c r="E12" s="270"/>
      <c r="F12" s="271"/>
      <c r="G12" s="272"/>
      <c r="H12" s="273"/>
      <c r="I12" s="273"/>
      <c r="J12" s="288"/>
      <c r="K12" s="288"/>
      <c r="L12" s="251"/>
      <c r="M12" s="251"/>
      <c r="N12" s="289"/>
      <c r="O12" s="109" t="str">
        <f t="shared" si="0"/>
        <v/>
      </c>
      <c r="P12" s="87" t="s">
        <v>182</v>
      </c>
      <c r="Q12" s="82"/>
    </row>
    <row r="13" s="2" customFormat="1" ht="18.95" customHeight="1" spans="1:17">
      <c r="A13" s="267"/>
      <c r="B13" s="268"/>
      <c r="C13" s="269"/>
      <c r="D13" s="269"/>
      <c r="E13" s="270"/>
      <c r="F13" s="271"/>
      <c r="G13" s="272"/>
      <c r="H13" s="273"/>
      <c r="I13" s="273"/>
      <c r="J13" s="288"/>
      <c r="K13" s="288"/>
      <c r="L13" s="251"/>
      <c r="M13" s="251"/>
      <c r="N13" s="289"/>
      <c r="O13" s="109" t="str">
        <f t="shared" si="0"/>
        <v/>
      </c>
      <c r="P13" s="87" t="s">
        <v>182</v>
      </c>
      <c r="Q13" s="82"/>
    </row>
    <row r="14" s="82" customFormat="1" ht="18.95" customHeight="1" spans="1:16">
      <c r="A14" s="267"/>
      <c r="B14" s="268"/>
      <c r="C14" s="269"/>
      <c r="D14" s="269"/>
      <c r="E14" s="270"/>
      <c r="F14" s="271"/>
      <c r="G14" s="272"/>
      <c r="H14" s="273"/>
      <c r="I14" s="273"/>
      <c r="J14" s="288"/>
      <c r="K14" s="288"/>
      <c r="L14" s="251"/>
      <c r="M14" s="251"/>
      <c r="N14" s="289"/>
      <c r="O14" s="226" t="str">
        <f t="shared" si="0"/>
        <v/>
      </c>
      <c r="P14" s="87" t="s">
        <v>182</v>
      </c>
    </row>
    <row r="15" s="82" customFormat="1" ht="18.95" customHeight="1" spans="1:16">
      <c r="A15" s="267"/>
      <c r="B15" s="268"/>
      <c r="C15" s="269"/>
      <c r="D15" s="269"/>
      <c r="E15" s="270"/>
      <c r="F15" s="271"/>
      <c r="G15" s="272"/>
      <c r="H15" s="273"/>
      <c r="I15" s="273"/>
      <c r="J15" s="288"/>
      <c r="K15" s="288"/>
      <c r="L15" s="251"/>
      <c r="M15" s="251"/>
      <c r="N15" s="289"/>
      <c r="O15" s="226" t="str">
        <f t="shared" si="0"/>
        <v/>
      </c>
      <c r="P15" s="87" t="s">
        <v>182</v>
      </c>
    </row>
    <row r="16" s="2" customFormat="1" ht="18.95" customHeight="1" spans="1:17">
      <c r="A16" s="267"/>
      <c r="B16" s="268"/>
      <c r="C16" s="269"/>
      <c r="D16" s="269"/>
      <c r="E16" s="270"/>
      <c r="F16" s="271"/>
      <c r="G16" s="272"/>
      <c r="H16" s="273"/>
      <c r="I16" s="273"/>
      <c r="J16" s="288"/>
      <c r="K16" s="288"/>
      <c r="L16" s="251"/>
      <c r="M16" s="251"/>
      <c r="N16" s="289"/>
      <c r="O16" s="226" t="str">
        <f t="shared" si="0"/>
        <v/>
      </c>
      <c r="P16" s="87" t="s">
        <v>182</v>
      </c>
      <c r="Q16" s="82"/>
    </row>
    <row r="17" s="2" customFormat="1" ht="18.95" customHeight="1" spans="1:17">
      <c r="A17" s="267"/>
      <c r="B17" s="268"/>
      <c r="C17" s="269"/>
      <c r="D17" s="269"/>
      <c r="E17" s="270"/>
      <c r="F17" s="271"/>
      <c r="G17" s="272"/>
      <c r="H17" s="273"/>
      <c r="I17" s="273"/>
      <c r="J17" s="288"/>
      <c r="K17" s="288"/>
      <c r="L17" s="251"/>
      <c r="M17" s="251"/>
      <c r="N17" s="289"/>
      <c r="O17" s="226" t="str">
        <f t="shared" si="0"/>
        <v/>
      </c>
      <c r="P17" s="87" t="s">
        <v>182</v>
      </c>
      <c r="Q17" s="82"/>
    </row>
    <row r="18" s="2" customFormat="1" ht="18.95" customHeight="1" spans="1:17">
      <c r="A18" s="267"/>
      <c r="B18" s="268"/>
      <c r="C18" s="269"/>
      <c r="D18" s="269"/>
      <c r="E18" s="270"/>
      <c r="F18" s="271"/>
      <c r="G18" s="272"/>
      <c r="H18" s="273"/>
      <c r="I18" s="273"/>
      <c r="J18" s="288"/>
      <c r="K18" s="288"/>
      <c r="L18" s="251"/>
      <c r="M18" s="251"/>
      <c r="N18" s="289"/>
      <c r="O18" s="226" t="str">
        <f t="shared" si="0"/>
        <v/>
      </c>
      <c r="P18" s="87" t="s">
        <v>182</v>
      </c>
      <c r="Q18" s="82"/>
    </row>
    <row r="19" s="2" customFormat="1" ht="18.95" customHeight="1" spans="1:17">
      <c r="A19" s="267"/>
      <c r="B19" s="268"/>
      <c r="C19" s="269"/>
      <c r="D19" s="269"/>
      <c r="E19" s="270"/>
      <c r="F19" s="271"/>
      <c r="G19" s="272"/>
      <c r="H19" s="273"/>
      <c r="I19" s="273"/>
      <c r="J19" s="288"/>
      <c r="K19" s="288"/>
      <c r="L19" s="251"/>
      <c r="M19" s="251"/>
      <c r="N19" s="289"/>
      <c r="O19" s="226" t="str">
        <f t="shared" si="0"/>
        <v/>
      </c>
      <c r="P19" s="87" t="s">
        <v>182</v>
      </c>
      <c r="Q19" s="82"/>
    </row>
    <row r="20" s="2" customFormat="1" ht="18.95" customHeight="1" spans="1:17">
      <c r="A20" s="267"/>
      <c r="B20" s="268"/>
      <c r="C20" s="269"/>
      <c r="D20" s="269"/>
      <c r="E20" s="270"/>
      <c r="F20" s="271"/>
      <c r="G20" s="272"/>
      <c r="H20" s="273"/>
      <c r="I20" s="273"/>
      <c r="J20" s="288"/>
      <c r="K20" s="288"/>
      <c r="L20" s="251"/>
      <c r="M20" s="251"/>
      <c r="N20" s="289"/>
      <c r="O20" s="226" t="str">
        <f t="shared" si="0"/>
        <v/>
      </c>
      <c r="P20" s="87" t="s">
        <v>182</v>
      </c>
      <c r="Q20" s="82"/>
    </row>
    <row r="21" s="2" customFormat="1" ht="18.95" customHeight="1" spans="1:17">
      <c r="A21" s="267"/>
      <c r="B21" s="268"/>
      <c r="C21" s="269"/>
      <c r="D21" s="269"/>
      <c r="E21" s="270"/>
      <c r="F21" s="271"/>
      <c r="G21" s="272"/>
      <c r="H21" s="273"/>
      <c r="I21" s="273"/>
      <c r="J21" s="288"/>
      <c r="K21" s="288"/>
      <c r="L21" s="251"/>
      <c r="M21" s="251"/>
      <c r="N21" s="289"/>
      <c r="O21" s="226" t="str">
        <f t="shared" si="0"/>
        <v/>
      </c>
      <c r="P21" s="87" t="s">
        <v>182</v>
      </c>
      <c r="Q21" s="82"/>
    </row>
    <row r="22" s="2" customFormat="1" ht="18.95" customHeight="1" spans="1:17">
      <c r="A22" s="267"/>
      <c r="B22" s="268"/>
      <c r="C22" s="269"/>
      <c r="D22" s="269"/>
      <c r="E22" s="270"/>
      <c r="F22" s="271"/>
      <c r="G22" s="272"/>
      <c r="H22" s="273"/>
      <c r="I22" s="273"/>
      <c r="J22" s="288"/>
      <c r="K22" s="288"/>
      <c r="L22" s="251"/>
      <c r="M22" s="251"/>
      <c r="N22" s="289"/>
      <c r="O22" s="226" t="str">
        <f t="shared" si="0"/>
        <v/>
      </c>
      <c r="P22" s="87" t="s">
        <v>182</v>
      </c>
      <c r="Q22" s="82"/>
    </row>
    <row r="23" s="2" customFormat="1" ht="18.95" customHeight="1" spans="1:17">
      <c r="A23" s="267"/>
      <c r="B23" s="268"/>
      <c r="C23" s="269"/>
      <c r="D23" s="269"/>
      <c r="E23" s="270"/>
      <c r="F23" s="271"/>
      <c r="G23" s="272"/>
      <c r="H23" s="273"/>
      <c r="I23" s="273"/>
      <c r="J23" s="288"/>
      <c r="K23" s="288"/>
      <c r="L23" s="251"/>
      <c r="M23" s="251"/>
      <c r="N23" s="289"/>
      <c r="O23" s="226" t="str">
        <f t="shared" si="0"/>
        <v/>
      </c>
      <c r="P23" s="87" t="s">
        <v>182</v>
      </c>
      <c r="Q23" s="82"/>
    </row>
    <row r="24" s="2" customFormat="1" ht="18.95" customHeight="1" spans="1:17">
      <c r="A24" s="267"/>
      <c r="B24" s="268"/>
      <c r="C24" s="269"/>
      <c r="D24" s="269"/>
      <c r="E24" s="270"/>
      <c r="F24" s="271"/>
      <c r="G24" s="272"/>
      <c r="H24" s="273"/>
      <c r="I24" s="273"/>
      <c r="J24" s="288"/>
      <c r="K24" s="288"/>
      <c r="L24" s="251"/>
      <c r="M24" s="251"/>
      <c r="N24" s="289"/>
      <c r="O24" s="226" t="str">
        <f t="shared" si="0"/>
        <v/>
      </c>
      <c r="P24" s="87" t="s">
        <v>182</v>
      </c>
      <c r="Q24" s="82"/>
    </row>
    <row r="25" s="2" customFormat="1" ht="18.95" customHeight="1" spans="1:17">
      <c r="A25" s="267"/>
      <c r="B25" s="268"/>
      <c r="C25" s="269"/>
      <c r="D25" s="269"/>
      <c r="E25" s="270"/>
      <c r="F25" s="271"/>
      <c r="G25" s="272"/>
      <c r="H25" s="273"/>
      <c r="I25" s="273"/>
      <c r="J25" s="288"/>
      <c r="K25" s="288"/>
      <c r="L25" s="251"/>
      <c r="M25" s="251"/>
      <c r="N25" s="289"/>
      <c r="O25" s="226" t="str">
        <f t="shared" si="0"/>
        <v/>
      </c>
      <c r="P25" s="87" t="s">
        <v>182</v>
      </c>
      <c r="Q25" s="82"/>
    </row>
    <row r="26" s="2" customFormat="1" ht="18.95" customHeight="1" spans="1:17">
      <c r="A26" s="267"/>
      <c r="B26" s="268"/>
      <c r="C26" s="269"/>
      <c r="D26" s="269"/>
      <c r="E26" s="270"/>
      <c r="F26" s="271"/>
      <c r="G26" s="272"/>
      <c r="H26" s="273"/>
      <c r="I26" s="273"/>
      <c r="J26" s="288"/>
      <c r="K26" s="288"/>
      <c r="L26" s="251"/>
      <c r="M26" s="251"/>
      <c r="N26" s="289"/>
      <c r="O26" s="226" t="str">
        <f t="shared" si="0"/>
        <v/>
      </c>
      <c r="P26" s="87" t="s">
        <v>182</v>
      </c>
      <c r="Q26" s="82"/>
    </row>
    <row r="27" s="2" customFormat="1" ht="18.95" customHeight="1" spans="1:17">
      <c r="A27" s="267"/>
      <c r="B27" s="268"/>
      <c r="C27" s="269"/>
      <c r="D27" s="269"/>
      <c r="E27" s="270"/>
      <c r="F27" s="271"/>
      <c r="G27" s="272"/>
      <c r="H27" s="273"/>
      <c r="I27" s="273"/>
      <c r="J27" s="288"/>
      <c r="K27" s="288"/>
      <c r="L27" s="251"/>
      <c r="M27" s="251"/>
      <c r="N27" s="289"/>
      <c r="O27" s="226" t="str">
        <f t="shared" si="0"/>
        <v/>
      </c>
      <c r="P27" s="87" t="s">
        <v>182</v>
      </c>
      <c r="Q27" s="82"/>
    </row>
    <row r="28" s="2" customFormat="1" ht="18.95" customHeight="1" spans="1:17">
      <c r="A28" s="267"/>
      <c r="B28" s="268"/>
      <c r="C28" s="269"/>
      <c r="D28" s="269"/>
      <c r="E28" s="270"/>
      <c r="F28" s="271"/>
      <c r="G28" s="272"/>
      <c r="H28" s="273"/>
      <c r="I28" s="273"/>
      <c r="J28" s="288"/>
      <c r="K28" s="288"/>
      <c r="L28" s="251"/>
      <c r="M28" s="251"/>
      <c r="N28" s="289"/>
      <c r="O28" s="226" t="str">
        <f t="shared" si="0"/>
        <v/>
      </c>
      <c r="P28" s="87" t="s">
        <v>182</v>
      </c>
      <c r="Q28" s="82"/>
    </row>
    <row r="29" s="2" customFormat="1" ht="18.95" customHeight="1" spans="1:17">
      <c r="A29" s="267"/>
      <c r="B29" s="268"/>
      <c r="C29" s="269"/>
      <c r="D29" s="269"/>
      <c r="E29" s="270"/>
      <c r="F29" s="271"/>
      <c r="G29" s="272"/>
      <c r="H29" s="273"/>
      <c r="I29" s="273"/>
      <c r="J29" s="288"/>
      <c r="K29" s="288"/>
      <c r="L29" s="251"/>
      <c r="M29" s="251"/>
      <c r="N29" s="289"/>
      <c r="O29" s="226" t="str">
        <f t="shared" si="0"/>
        <v/>
      </c>
      <c r="P29" s="87" t="s">
        <v>182</v>
      </c>
      <c r="Q29" s="82"/>
    </row>
    <row r="30" s="2" customFormat="1" ht="18.95" customHeight="1" spans="1:17">
      <c r="A30" s="267"/>
      <c r="B30" s="268"/>
      <c r="C30" s="269"/>
      <c r="D30" s="269"/>
      <c r="E30" s="270"/>
      <c r="F30" s="271"/>
      <c r="G30" s="272"/>
      <c r="H30" s="273"/>
      <c r="I30" s="273"/>
      <c r="J30" s="288"/>
      <c r="K30" s="288"/>
      <c r="L30" s="251"/>
      <c r="M30" s="251"/>
      <c r="N30" s="289"/>
      <c r="O30" s="226" t="str">
        <f t="shared" si="0"/>
        <v/>
      </c>
      <c r="P30" s="87" t="s">
        <v>182</v>
      </c>
      <c r="Q30" s="82"/>
    </row>
    <row r="31" s="2" customFormat="1" ht="18.95" customHeight="1" spans="1:17">
      <c r="A31" s="267"/>
      <c r="B31" s="268"/>
      <c r="C31" s="269"/>
      <c r="D31" s="269"/>
      <c r="E31" s="270"/>
      <c r="F31" s="271"/>
      <c r="G31" s="272"/>
      <c r="H31" s="273"/>
      <c r="I31" s="273"/>
      <c r="J31" s="288"/>
      <c r="K31" s="288"/>
      <c r="L31" s="251"/>
      <c r="M31" s="251"/>
      <c r="N31" s="289"/>
      <c r="O31" s="226" t="str">
        <f t="shared" si="0"/>
        <v/>
      </c>
      <c r="P31" s="87" t="s">
        <v>182</v>
      </c>
      <c r="Q31" s="82"/>
    </row>
    <row r="32" s="2" customFormat="1" ht="18.95" customHeight="1" spans="1:17">
      <c r="A32" s="267"/>
      <c r="B32" s="268"/>
      <c r="C32" s="269"/>
      <c r="D32" s="269"/>
      <c r="E32" s="270"/>
      <c r="F32" s="271"/>
      <c r="G32" s="272"/>
      <c r="H32" s="273"/>
      <c r="I32" s="273"/>
      <c r="J32" s="288"/>
      <c r="K32" s="288"/>
      <c r="L32" s="251"/>
      <c r="M32" s="251"/>
      <c r="N32" s="289"/>
      <c r="O32" s="226" t="str">
        <f t="shared" si="0"/>
        <v/>
      </c>
      <c r="P32" s="87" t="s">
        <v>182</v>
      </c>
      <c r="Q32" s="82"/>
    </row>
    <row r="33" s="2" customFormat="1" ht="18.95" customHeight="1" spans="1:17">
      <c r="A33" s="267"/>
      <c r="B33" s="268"/>
      <c r="C33" s="269"/>
      <c r="D33" s="269"/>
      <c r="E33" s="270"/>
      <c r="F33" s="271"/>
      <c r="G33" s="272"/>
      <c r="H33" s="273"/>
      <c r="I33" s="273"/>
      <c r="J33" s="288"/>
      <c r="K33" s="288"/>
      <c r="L33" s="251"/>
      <c r="M33" s="251"/>
      <c r="N33" s="289"/>
      <c r="O33" s="226" t="str">
        <f t="shared" si="0"/>
        <v/>
      </c>
      <c r="P33" s="87" t="s">
        <v>182</v>
      </c>
      <c r="Q33" s="82"/>
    </row>
    <row r="34" s="2" customFormat="1" ht="18.95" customHeight="1" spans="1:17">
      <c r="A34" s="267"/>
      <c r="B34" s="268"/>
      <c r="C34" s="269"/>
      <c r="D34" s="269"/>
      <c r="E34" s="270"/>
      <c r="F34" s="271"/>
      <c r="G34" s="272"/>
      <c r="H34" s="273"/>
      <c r="I34" s="273"/>
      <c r="J34" s="288"/>
      <c r="K34" s="288"/>
      <c r="L34" s="251"/>
      <c r="M34" s="251"/>
      <c r="N34" s="289"/>
      <c r="O34" s="226" t="str">
        <f t="shared" si="0"/>
        <v/>
      </c>
      <c r="P34" s="87" t="s">
        <v>182</v>
      </c>
      <c r="Q34" s="82"/>
    </row>
    <row r="35" s="2" customFormat="1" ht="18.95" customHeight="1" spans="1:17">
      <c r="A35" s="267"/>
      <c r="B35" s="268"/>
      <c r="C35" s="269"/>
      <c r="D35" s="269"/>
      <c r="E35" s="270"/>
      <c r="F35" s="271"/>
      <c r="G35" s="272"/>
      <c r="H35" s="273"/>
      <c r="I35" s="273"/>
      <c r="J35" s="288"/>
      <c r="K35" s="288"/>
      <c r="L35" s="251"/>
      <c r="M35" s="251"/>
      <c r="N35" s="289"/>
      <c r="O35" s="226" t="str">
        <f t="shared" si="0"/>
        <v/>
      </c>
      <c r="P35" s="87" t="s">
        <v>182</v>
      </c>
      <c r="Q35" s="82"/>
    </row>
    <row r="36" s="2" customFormat="1" ht="18.95" customHeight="1" spans="1:17">
      <c r="A36" s="267"/>
      <c r="B36" s="268"/>
      <c r="C36" s="269"/>
      <c r="D36" s="269"/>
      <c r="E36" s="270"/>
      <c r="F36" s="271"/>
      <c r="G36" s="272"/>
      <c r="H36" s="273"/>
      <c r="I36" s="273"/>
      <c r="J36" s="288"/>
      <c r="K36" s="288"/>
      <c r="L36" s="251"/>
      <c r="M36" s="251"/>
      <c r="N36" s="289"/>
      <c r="O36" s="226" t="str">
        <f t="shared" si="0"/>
        <v/>
      </c>
      <c r="P36" s="87" t="s">
        <v>182</v>
      </c>
      <c r="Q36" s="82"/>
    </row>
    <row r="37" s="2" customFormat="1" ht="18.95" customHeight="1" spans="1:17">
      <c r="A37" s="267"/>
      <c r="B37" s="268"/>
      <c r="C37" s="269"/>
      <c r="D37" s="269"/>
      <c r="E37" s="270"/>
      <c r="F37" s="271"/>
      <c r="G37" s="272"/>
      <c r="H37" s="273"/>
      <c r="I37" s="273"/>
      <c r="J37" s="288"/>
      <c r="K37" s="288"/>
      <c r="L37" s="251"/>
      <c r="M37" s="251"/>
      <c r="N37" s="289"/>
      <c r="O37" s="226" t="str">
        <f t="shared" si="0"/>
        <v/>
      </c>
      <c r="P37" s="87" t="s">
        <v>182</v>
      </c>
      <c r="Q37" s="82"/>
    </row>
    <row r="38" s="2" customFormat="1" ht="18.95" customHeight="1" spans="1:17">
      <c r="A38" s="267"/>
      <c r="B38" s="268"/>
      <c r="C38" s="269"/>
      <c r="D38" s="269"/>
      <c r="E38" s="270"/>
      <c r="F38" s="271"/>
      <c r="G38" s="272"/>
      <c r="H38" s="273"/>
      <c r="I38" s="273"/>
      <c r="J38" s="288"/>
      <c r="K38" s="288"/>
      <c r="L38" s="251"/>
      <c r="M38" s="251"/>
      <c r="N38" s="289"/>
      <c r="O38" s="226" t="str">
        <f t="shared" si="0"/>
        <v/>
      </c>
      <c r="P38" s="87" t="s">
        <v>182</v>
      </c>
      <c r="Q38" s="82"/>
    </row>
    <row r="39" s="2" customFormat="1" ht="18.95" customHeight="1" spans="1:17">
      <c r="A39" s="267"/>
      <c r="B39" s="268"/>
      <c r="C39" s="269"/>
      <c r="D39" s="269"/>
      <c r="E39" s="270"/>
      <c r="F39" s="271"/>
      <c r="G39" s="272"/>
      <c r="H39" s="273"/>
      <c r="I39" s="273"/>
      <c r="J39" s="288"/>
      <c r="K39" s="288"/>
      <c r="L39" s="251"/>
      <c r="M39" s="251"/>
      <c r="N39" s="289"/>
      <c r="O39" s="226" t="str">
        <f t="shared" si="0"/>
        <v/>
      </c>
      <c r="P39" s="87" t="s">
        <v>182</v>
      </c>
      <c r="Q39" s="82"/>
    </row>
    <row r="40" s="2" customFormat="1" ht="18.95" customHeight="1" spans="1:17">
      <c r="A40" s="267"/>
      <c r="B40" s="268"/>
      <c r="C40" s="269"/>
      <c r="D40" s="269"/>
      <c r="E40" s="270"/>
      <c r="F40" s="271"/>
      <c r="G40" s="272"/>
      <c r="H40" s="273"/>
      <c r="I40" s="273"/>
      <c r="J40" s="288"/>
      <c r="K40" s="288"/>
      <c r="L40" s="251"/>
      <c r="M40" s="251"/>
      <c r="N40" s="289"/>
      <c r="O40" s="226" t="str">
        <f t="shared" si="0"/>
        <v/>
      </c>
      <c r="P40" s="87" t="s">
        <v>182</v>
      </c>
      <c r="Q40" s="82"/>
    </row>
    <row r="41" s="2" customFormat="1" ht="18.95" customHeight="1" spans="1:17">
      <c r="A41" s="267"/>
      <c r="B41" s="268"/>
      <c r="C41" s="269"/>
      <c r="D41" s="269"/>
      <c r="E41" s="270"/>
      <c r="F41" s="271"/>
      <c r="G41" s="272"/>
      <c r="H41" s="273"/>
      <c r="I41" s="273"/>
      <c r="J41" s="288"/>
      <c r="K41" s="288"/>
      <c r="L41" s="251"/>
      <c r="M41" s="251"/>
      <c r="N41" s="289"/>
      <c r="O41" s="226" t="str">
        <f t="shared" si="0"/>
        <v/>
      </c>
      <c r="P41" s="87" t="s">
        <v>182</v>
      </c>
      <c r="Q41" s="82"/>
    </row>
    <row r="42" s="2" customFormat="1" ht="18.95" customHeight="1" spans="1:17">
      <c r="A42" s="267"/>
      <c r="B42" s="268"/>
      <c r="C42" s="269"/>
      <c r="D42" s="269"/>
      <c r="E42" s="270"/>
      <c r="F42" s="271"/>
      <c r="G42" s="272"/>
      <c r="H42" s="273"/>
      <c r="I42" s="273"/>
      <c r="J42" s="288"/>
      <c r="K42" s="288"/>
      <c r="L42" s="251"/>
      <c r="M42" s="251"/>
      <c r="N42" s="289"/>
      <c r="O42" s="226" t="str">
        <f t="shared" si="0"/>
        <v/>
      </c>
      <c r="P42" s="87" t="s">
        <v>182</v>
      </c>
      <c r="Q42" s="82"/>
    </row>
    <row r="43" s="2" customFormat="1" ht="18.95" customHeight="1" spans="1:16">
      <c r="A43" s="274" t="s">
        <v>472</v>
      </c>
      <c r="B43" s="275"/>
      <c r="C43" s="276"/>
      <c r="D43" s="13"/>
      <c r="E43" s="130"/>
      <c r="F43" s="14"/>
      <c r="G43" s="13">
        <f>SUM(G7:G42)</f>
        <v>0</v>
      </c>
      <c r="H43" s="15"/>
      <c r="I43" s="15"/>
      <c r="J43" s="230">
        <f>SUM(J7:J42)</f>
        <v>0</v>
      </c>
      <c r="K43" s="230">
        <f>SUM(K7:K42)</f>
        <v>0</v>
      </c>
      <c r="L43" s="222"/>
      <c r="M43" s="231"/>
      <c r="N43" s="290">
        <f>SUM(N7:N42)</f>
        <v>0</v>
      </c>
      <c r="O43" s="109" t="str">
        <f t="shared" si="0"/>
        <v/>
      </c>
      <c r="P43" s="43"/>
    </row>
    <row r="44" s="2" customFormat="1" ht="18.95" customHeight="1" spans="1:16">
      <c r="A44" s="277" t="s">
        <v>473</v>
      </c>
      <c r="B44" s="278"/>
      <c r="C44" s="279"/>
      <c r="D44" s="13"/>
      <c r="E44" s="130"/>
      <c r="F44" s="17"/>
      <c r="G44" s="13"/>
      <c r="H44" s="15"/>
      <c r="I44" s="15"/>
      <c r="J44" s="16"/>
      <c r="K44" s="16"/>
      <c r="L44" s="221"/>
      <c r="M44" s="156"/>
      <c r="N44" s="291"/>
      <c r="O44" s="16"/>
      <c r="P44" s="17"/>
    </row>
    <row r="45" s="2" customFormat="1" ht="18.95" customHeight="1" spans="1:16">
      <c r="A45" s="274" t="s">
        <v>474</v>
      </c>
      <c r="B45" s="275"/>
      <c r="C45" s="276"/>
      <c r="D45" s="13"/>
      <c r="E45" s="224"/>
      <c r="F45" s="13"/>
      <c r="G45" s="13">
        <f>G43</f>
        <v>0</v>
      </c>
      <c r="H45" s="15"/>
      <c r="I45" s="15"/>
      <c r="J45" s="16">
        <f t="shared" ref="J45:L45" si="1">J43-J44</f>
        <v>0</v>
      </c>
      <c r="K45" s="16">
        <f t="shared" si="1"/>
        <v>0</v>
      </c>
      <c r="L45" s="221"/>
      <c r="M45" s="156"/>
      <c r="N45" s="291">
        <f>N43-N44</f>
        <v>0</v>
      </c>
      <c r="O45" s="16" t="str">
        <f>IF(K45=0,"",(N45-K45)/K45*100)</f>
        <v/>
      </c>
      <c r="P45" s="17"/>
    </row>
    <row r="46" s="82" customFormat="1" ht="18.9" customHeight="1" spans="1:16">
      <c r="A46" s="280" t="s">
        <v>475</v>
      </c>
      <c r="B46" s="257"/>
      <c r="C46" s="281"/>
      <c r="D46" s="281"/>
      <c r="F46" s="258"/>
      <c r="G46" s="258"/>
      <c r="H46" s="258"/>
      <c r="I46" s="258"/>
      <c r="K46" s="292" t="s">
        <v>471</v>
      </c>
      <c r="P46" s="258"/>
    </row>
    <row r="47" s="155" customFormat="1" ht="18.95" customHeight="1" spans="1:9">
      <c r="A47" s="11" t="e">
        <f>CONCATENATE(#REF!,#REF!,#REF!,#REF!,#REF!,#REF!,#REF!)</f>
        <v>#REF!</v>
      </c>
      <c r="B47" s="11"/>
      <c r="C47" s="11"/>
      <c r="D47" s="11"/>
      <c r="E47" s="11"/>
      <c r="F47" s="11"/>
      <c r="G47" s="11"/>
      <c r="H47" s="11"/>
      <c r="I47" s="11"/>
    </row>
    <row r="48" s="2" customFormat="1" customHeight="1" spans="5:8">
      <c r="E48" s="82"/>
      <c r="H48" s="155"/>
    </row>
    <row r="49" s="2" customFormat="1" customHeight="1" spans="5:8">
      <c r="E49" s="82"/>
      <c r="H49" s="155"/>
    </row>
    <row r="50" s="2" customFormat="1" customHeight="1" spans="5:8">
      <c r="E50" s="82"/>
      <c r="H50" s="155"/>
    </row>
    <row r="51" s="2" customFormat="1" customHeight="1" spans="5:8">
      <c r="E51" s="82"/>
      <c r="H51" s="155"/>
    </row>
    <row r="52" s="2" customFormat="1" customHeight="1" spans="5:8">
      <c r="E52" s="82"/>
      <c r="H52" s="155"/>
    </row>
    <row r="53" s="2" customFormat="1" customHeight="1" spans="5:8">
      <c r="E53" s="82"/>
      <c r="H53" s="155"/>
    </row>
    <row r="54" s="2" customFormat="1" customHeight="1" spans="5:8">
      <c r="E54" s="82"/>
      <c r="H54" s="155"/>
    </row>
    <row r="55" s="2" customFormat="1" customHeight="1" spans="5:8">
      <c r="E55" s="82"/>
      <c r="H55" s="155"/>
    </row>
    <row r="56" s="2" customFormat="1" customHeight="1" spans="5:8">
      <c r="E56" s="82"/>
      <c r="H56" s="155"/>
    </row>
    <row r="57" s="2" customFormat="1" customHeight="1" spans="5:8">
      <c r="E57" s="82"/>
      <c r="H57" s="155"/>
    </row>
    <row r="58" s="2" customFormat="1" customHeight="1" spans="5:8">
      <c r="E58" s="82"/>
      <c r="H58" s="155"/>
    </row>
    <row r="59" s="2" customFormat="1" customHeight="1" spans="5:8">
      <c r="E59" s="82"/>
      <c r="H59" s="155"/>
    </row>
    <row r="60" s="2" customFormat="1" customHeight="1" spans="5:8">
      <c r="E60" s="82"/>
      <c r="H60" s="155"/>
    </row>
    <row r="61" s="2" customFormat="1" customHeight="1" spans="5:8">
      <c r="E61" s="82"/>
      <c r="H61" s="155"/>
    </row>
    <row r="62" s="2" customFormat="1" customHeight="1" spans="5:8">
      <c r="E62" s="82"/>
      <c r="H62" s="155"/>
    </row>
    <row r="63" s="2" customFormat="1" customHeight="1" spans="5:8">
      <c r="E63" s="82"/>
      <c r="H63" s="155"/>
    </row>
    <row r="64" s="2" customFormat="1" customHeight="1" spans="5:8">
      <c r="E64" s="82"/>
      <c r="H64" s="155"/>
    </row>
    <row r="65" s="2" customFormat="1" customHeight="1" spans="5:8">
      <c r="E65" s="82"/>
      <c r="H65" s="155"/>
    </row>
    <row r="66" s="2" customFormat="1" customHeight="1" spans="5:8">
      <c r="E66" s="82"/>
      <c r="H66" s="155"/>
    </row>
    <row r="67" s="2" customFormat="1" customHeight="1" spans="5:8">
      <c r="E67" s="82"/>
      <c r="H67" s="155"/>
    </row>
    <row r="68" s="2" customFormat="1" customHeight="1" spans="5:8">
      <c r="E68" s="82"/>
      <c r="H68" s="155"/>
    </row>
    <row r="69" s="2" customFormat="1" customHeight="1" spans="5:8">
      <c r="E69" s="82"/>
      <c r="H69" s="155"/>
    </row>
    <row r="70" s="2" customFormat="1" customHeight="1" spans="5:8">
      <c r="E70" s="82"/>
      <c r="H70" s="155"/>
    </row>
    <row r="71" s="2" customFormat="1" customHeight="1" spans="5:8">
      <c r="E71" s="82"/>
      <c r="H71" s="155"/>
    </row>
    <row r="72" s="2" customFormat="1" customHeight="1" spans="5:8">
      <c r="E72" s="82"/>
      <c r="H72" s="155"/>
    </row>
    <row r="73" s="2" customFormat="1" customHeight="1" spans="5:8">
      <c r="E73" s="82"/>
      <c r="H73" s="155"/>
    </row>
    <row r="74" s="2" customFormat="1" customHeight="1" spans="5:8">
      <c r="E74" s="82"/>
      <c r="H74" s="155"/>
    </row>
    <row r="75" s="2" customFormat="1" customHeight="1" spans="5:8">
      <c r="E75" s="82"/>
      <c r="H75" s="155"/>
    </row>
    <row r="76" s="2" customFormat="1" customHeight="1" spans="5:8">
      <c r="E76" s="82"/>
      <c r="H76" s="155"/>
    </row>
    <row r="77" s="2" customFormat="1" customHeight="1" spans="5:8">
      <c r="E77" s="82"/>
      <c r="H77" s="155"/>
    </row>
    <row r="78" s="2" customFormat="1" customHeight="1" spans="5:8">
      <c r="E78" s="82"/>
      <c r="H78" s="155"/>
    </row>
    <row r="79" s="2" customFormat="1" customHeight="1" spans="5:8">
      <c r="E79" s="82"/>
      <c r="H79" s="155"/>
    </row>
    <row r="80" s="2" customFormat="1" customHeight="1" spans="5:8">
      <c r="E80" s="82"/>
      <c r="H80" s="155"/>
    </row>
    <row r="81" s="2" customFormat="1" customHeight="1" spans="5:8">
      <c r="E81" s="82"/>
      <c r="H81" s="155"/>
    </row>
    <row r="82" s="2" customFormat="1" customHeight="1" spans="5:8">
      <c r="E82" s="82"/>
      <c r="H82" s="155"/>
    </row>
    <row r="83" s="2" customFormat="1" customHeight="1" spans="5:8">
      <c r="E83" s="82"/>
      <c r="H83" s="155"/>
    </row>
    <row r="84" s="2" customFormat="1" customHeight="1" spans="5:8">
      <c r="E84" s="82"/>
      <c r="H84" s="155"/>
    </row>
    <row r="85" s="2" customFormat="1" customHeight="1" spans="5:8">
      <c r="E85" s="82"/>
      <c r="H85" s="155"/>
    </row>
    <row r="86" s="2" customFormat="1" customHeight="1" spans="5:8">
      <c r="E86" s="82"/>
      <c r="H86" s="155"/>
    </row>
    <row r="87" s="2" customFormat="1" customHeight="1" spans="5:8">
      <c r="E87" s="82"/>
      <c r="H87" s="155"/>
    </row>
    <row r="88" s="2" customFormat="1" customHeight="1" spans="5:8">
      <c r="E88" s="82"/>
      <c r="H88" s="155"/>
    </row>
    <row r="89" s="2" customFormat="1" customHeight="1" spans="5:8">
      <c r="E89" s="82"/>
      <c r="H89" s="155"/>
    </row>
    <row r="90" s="2" customFormat="1" customHeight="1" spans="5:8">
      <c r="E90" s="82"/>
      <c r="H90" s="155"/>
    </row>
    <row r="91" s="2" customFormat="1" customHeight="1" spans="5:8">
      <c r="E91" s="82"/>
      <c r="H91" s="155"/>
    </row>
    <row r="92" s="2" customFormat="1" customHeight="1" spans="5:8">
      <c r="E92" s="82"/>
      <c r="H92" s="155"/>
    </row>
    <row r="93" s="2" customFormat="1" customHeight="1" spans="5:8">
      <c r="E93" s="82"/>
      <c r="H93" s="155"/>
    </row>
    <row r="94" s="2" customFormat="1" customHeight="1" spans="5:8">
      <c r="E94" s="82"/>
      <c r="H94" s="155"/>
    </row>
    <row r="95" s="2" customFormat="1" customHeight="1" spans="5:8">
      <c r="E95" s="82"/>
      <c r="H95" s="155"/>
    </row>
    <row r="96" s="2" customFormat="1" customHeight="1" spans="5:8">
      <c r="E96" s="82"/>
      <c r="H96" s="155"/>
    </row>
    <row r="97" s="2" customFormat="1" customHeight="1" spans="5:8">
      <c r="E97" s="82"/>
      <c r="H97" s="155"/>
    </row>
    <row r="98" s="2" customFormat="1" customHeight="1" spans="5:8">
      <c r="E98" s="82"/>
      <c r="H98" s="155"/>
    </row>
    <row r="99" s="2" customFormat="1" customHeight="1" spans="5:8">
      <c r="E99" s="82"/>
      <c r="H99" s="155"/>
    </row>
    <row r="100" s="2" customFormat="1" customHeight="1" spans="5:8">
      <c r="E100" s="82"/>
      <c r="H100" s="155"/>
    </row>
    <row r="101" s="2" customFormat="1" customHeight="1" spans="5:8">
      <c r="E101" s="82"/>
      <c r="H101" s="155"/>
    </row>
    <row r="102" s="2" customFormat="1" customHeight="1" spans="5:8">
      <c r="E102" s="82"/>
      <c r="H102" s="155"/>
    </row>
    <row r="103" s="2" customFormat="1" customHeight="1" spans="5:8">
      <c r="E103" s="82"/>
      <c r="H103" s="155"/>
    </row>
    <row r="104" s="2" customFormat="1" customHeight="1" spans="5:8">
      <c r="E104" s="82"/>
      <c r="H104" s="155"/>
    </row>
    <row r="105" s="2" customFormat="1" customHeight="1" spans="5:8">
      <c r="E105" s="82"/>
      <c r="H105" s="155"/>
    </row>
    <row r="106" s="2" customFormat="1" customHeight="1" spans="5:8">
      <c r="E106" s="82"/>
      <c r="H106" s="155"/>
    </row>
    <row r="107" s="2" customFormat="1" customHeight="1" spans="5:8">
      <c r="E107" s="82"/>
      <c r="H107" s="155"/>
    </row>
    <row r="108" s="2" customFormat="1" customHeight="1" spans="5:8">
      <c r="E108" s="82"/>
      <c r="H108" s="155"/>
    </row>
    <row r="109" s="2" customFormat="1" customHeight="1" spans="5:8">
      <c r="E109" s="82"/>
      <c r="H109" s="155"/>
    </row>
    <row r="110" s="2" customFormat="1" customHeight="1" spans="5:8">
      <c r="E110" s="82"/>
      <c r="H110" s="155"/>
    </row>
    <row r="111" s="2" customFormat="1" customHeight="1" spans="5:8">
      <c r="E111" s="82"/>
      <c r="H111" s="155"/>
    </row>
    <row r="112" s="2" customFormat="1" customHeight="1" spans="5:8">
      <c r="E112" s="82"/>
      <c r="H112" s="155"/>
    </row>
    <row r="113" s="2" customFormat="1" customHeight="1" spans="5:8">
      <c r="E113" s="82"/>
      <c r="H113" s="155"/>
    </row>
    <row r="114" s="2" customFormat="1" customHeight="1" spans="5:8">
      <c r="E114" s="82"/>
      <c r="H114" s="155"/>
    </row>
    <row r="115" s="2" customFormat="1" customHeight="1" spans="5:8">
      <c r="E115" s="82"/>
      <c r="H115" s="155"/>
    </row>
    <row r="116" s="2" customFormat="1" customHeight="1" spans="5:8">
      <c r="E116" s="82"/>
      <c r="H116" s="155"/>
    </row>
    <row r="117" s="2" customFormat="1" customHeight="1" spans="5:8">
      <c r="E117" s="82"/>
      <c r="H117" s="155"/>
    </row>
    <row r="118" s="2" customFormat="1" customHeight="1" spans="5:8">
      <c r="E118" s="82"/>
      <c r="H118" s="155"/>
    </row>
    <row r="119" s="2" customFormat="1" customHeight="1" spans="5:8">
      <c r="E119" s="82"/>
      <c r="H119" s="155"/>
    </row>
    <row r="120" s="2" customFormat="1" customHeight="1" spans="5:8">
      <c r="E120" s="82"/>
      <c r="H120" s="155"/>
    </row>
    <row r="121" s="2" customFormat="1" customHeight="1" spans="5:8">
      <c r="E121" s="82"/>
      <c r="H121" s="155"/>
    </row>
    <row r="122" s="2" customFormat="1" customHeight="1" spans="5:8">
      <c r="E122" s="82"/>
      <c r="H122" s="155"/>
    </row>
    <row r="123" s="2" customFormat="1" customHeight="1" spans="5:8">
      <c r="E123" s="82"/>
      <c r="H123" s="155"/>
    </row>
    <row r="124" s="2" customFormat="1" customHeight="1" spans="5:8">
      <c r="E124" s="82"/>
      <c r="H124" s="155"/>
    </row>
    <row r="125" s="2" customFormat="1" customHeight="1" spans="5:8">
      <c r="E125" s="82"/>
      <c r="H125" s="155"/>
    </row>
    <row r="126" s="2" customFormat="1" customHeight="1" spans="5:8">
      <c r="E126" s="82"/>
      <c r="H126" s="155"/>
    </row>
    <row r="127" s="2" customFormat="1" customHeight="1" spans="5:8">
      <c r="E127" s="82"/>
      <c r="H127" s="155"/>
    </row>
    <row r="128" s="2" customFormat="1" customHeight="1" spans="5:8">
      <c r="E128" s="82"/>
      <c r="H128" s="155"/>
    </row>
    <row r="129" s="2" customFormat="1" customHeight="1" spans="5:8">
      <c r="E129" s="82"/>
      <c r="H129" s="155"/>
    </row>
    <row r="130" s="2" customFormat="1" customHeight="1" spans="5:8">
      <c r="E130" s="82"/>
      <c r="H130" s="155"/>
    </row>
    <row r="131" s="2" customFormat="1" customHeight="1" spans="5:8">
      <c r="E131" s="82"/>
      <c r="H131" s="155"/>
    </row>
    <row r="132" s="2" customFormat="1" customHeight="1" spans="5:8">
      <c r="E132" s="82"/>
      <c r="H132" s="155"/>
    </row>
    <row r="133" s="2" customFormat="1" customHeight="1" spans="5:8">
      <c r="E133" s="82"/>
      <c r="H133" s="155"/>
    </row>
    <row r="134" s="2" customFormat="1" customHeight="1" spans="5:8">
      <c r="E134" s="82"/>
      <c r="H134" s="155"/>
    </row>
    <row r="135" s="2" customFormat="1" customHeight="1" spans="5:8">
      <c r="E135" s="82"/>
      <c r="H135" s="155"/>
    </row>
    <row r="136" s="2" customFormat="1" customHeight="1" spans="5:8">
      <c r="E136" s="82"/>
      <c r="H136" s="155"/>
    </row>
    <row r="137" s="2" customFormat="1" customHeight="1" spans="5:8">
      <c r="E137" s="82"/>
      <c r="H137" s="155"/>
    </row>
    <row r="138" s="2" customFormat="1" customHeight="1" spans="5:8">
      <c r="E138" s="82"/>
      <c r="H138" s="155"/>
    </row>
    <row r="139" s="2" customFormat="1" customHeight="1" spans="5:8">
      <c r="E139" s="82"/>
      <c r="H139" s="155"/>
    </row>
    <row r="140" s="2" customFormat="1" customHeight="1" spans="5:8">
      <c r="E140" s="82"/>
      <c r="H140" s="155"/>
    </row>
    <row r="141" s="2" customFormat="1" customHeight="1" spans="5:8">
      <c r="E141" s="82"/>
      <c r="H141" s="155"/>
    </row>
    <row r="142" s="2" customFormat="1" customHeight="1" spans="5:8">
      <c r="E142" s="82"/>
      <c r="H142" s="155"/>
    </row>
    <row r="143" s="2" customFormat="1" customHeight="1" spans="5:8">
      <c r="E143" s="82"/>
      <c r="H143" s="155"/>
    </row>
    <row r="144" s="2" customFormat="1" customHeight="1" spans="5:8">
      <c r="E144" s="82"/>
      <c r="H144" s="155"/>
    </row>
    <row r="145" s="2" customFormat="1" customHeight="1" spans="5:8">
      <c r="E145" s="82"/>
      <c r="H145" s="155"/>
    </row>
    <row r="146" s="2" customFormat="1" customHeight="1" spans="5:8">
      <c r="E146" s="82"/>
      <c r="H146" s="155"/>
    </row>
    <row r="147" s="2" customFormat="1" customHeight="1" spans="5:8">
      <c r="E147" s="82"/>
      <c r="H147" s="155"/>
    </row>
    <row r="148" s="2" customFormat="1" customHeight="1" spans="5:8">
      <c r="E148" s="82"/>
      <c r="H148" s="155"/>
    </row>
    <row r="149" s="2" customFormat="1" customHeight="1" spans="5:8">
      <c r="E149" s="82"/>
      <c r="H149" s="155"/>
    </row>
    <row r="150" s="2" customFormat="1" customHeight="1" spans="5:8">
      <c r="E150" s="82"/>
      <c r="H150" s="155"/>
    </row>
    <row r="151" s="2" customFormat="1" customHeight="1" spans="5:8">
      <c r="E151" s="82"/>
      <c r="H151" s="155"/>
    </row>
    <row r="152" s="2" customFormat="1" customHeight="1" spans="5:8">
      <c r="E152" s="82"/>
      <c r="H152" s="155"/>
    </row>
    <row r="153" s="2" customFormat="1" customHeight="1" spans="5:8">
      <c r="E153" s="82"/>
      <c r="H153" s="155"/>
    </row>
    <row r="154" s="2" customFormat="1" customHeight="1" spans="5:8">
      <c r="E154" s="82"/>
      <c r="H154" s="155"/>
    </row>
    <row r="155" s="2" customFormat="1" customHeight="1" spans="5:8">
      <c r="E155" s="82"/>
      <c r="H155" s="155"/>
    </row>
    <row r="156" s="2" customFormat="1" customHeight="1" spans="5:8">
      <c r="E156" s="82"/>
      <c r="H156" s="155"/>
    </row>
    <row r="157" s="2" customFormat="1" customHeight="1" spans="5:8">
      <c r="E157" s="82"/>
      <c r="H157" s="155"/>
    </row>
    <row r="158" s="2" customFormat="1" customHeight="1" spans="5:8">
      <c r="E158" s="82"/>
      <c r="H158" s="155"/>
    </row>
    <row r="159" s="2" customFormat="1" customHeight="1" spans="5:8">
      <c r="E159" s="82"/>
      <c r="H159" s="155"/>
    </row>
    <row r="160" s="2" customFormat="1" customHeight="1" spans="5:8">
      <c r="E160" s="82"/>
      <c r="H160" s="155"/>
    </row>
    <row r="161" s="2" customFormat="1" customHeight="1" spans="5:8">
      <c r="E161" s="82"/>
      <c r="H161" s="155"/>
    </row>
    <row r="162" s="2" customFormat="1" customHeight="1" spans="5:8">
      <c r="E162" s="82"/>
      <c r="H162" s="155"/>
    </row>
    <row r="163" s="2" customFormat="1" customHeight="1" spans="5:8">
      <c r="E163" s="82"/>
      <c r="H163" s="155"/>
    </row>
    <row r="164" s="2" customFormat="1" customHeight="1" spans="5:8">
      <c r="E164" s="82"/>
      <c r="H164" s="155"/>
    </row>
    <row r="165" s="2" customFormat="1" customHeight="1" spans="5:8">
      <c r="E165" s="82"/>
      <c r="H165" s="155"/>
    </row>
    <row r="166" s="2" customFormat="1" customHeight="1" spans="5:8">
      <c r="E166" s="82"/>
      <c r="H166" s="155"/>
    </row>
    <row r="167" s="2" customFormat="1" customHeight="1" spans="5:8">
      <c r="E167" s="82"/>
      <c r="H167" s="155"/>
    </row>
    <row r="168" s="2" customFormat="1" customHeight="1" spans="5:8">
      <c r="E168" s="82"/>
      <c r="H168" s="155"/>
    </row>
    <row r="169" s="2" customFormat="1" customHeight="1" spans="5:8">
      <c r="E169" s="82"/>
      <c r="H169" s="155"/>
    </row>
    <row r="170" s="2" customFormat="1" customHeight="1" spans="5:8">
      <c r="E170" s="82"/>
      <c r="H170" s="155"/>
    </row>
    <row r="171" s="2" customFormat="1" customHeight="1" spans="5:8">
      <c r="E171" s="82"/>
      <c r="H171" s="155"/>
    </row>
    <row r="172" s="2" customFormat="1" customHeight="1" spans="5:8">
      <c r="E172" s="82"/>
      <c r="H172" s="155"/>
    </row>
    <row r="173" s="2" customFormat="1" customHeight="1" spans="5:8">
      <c r="E173" s="82"/>
      <c r="H173" s="155"/>
    </row>
    <row r="174" s="2" customFormat="1" customHeight="1" spans="5:8">
      <c r="E174" s="82"/>
      <c r="H174" s="155"/>
    </row>
    <row r="175" s="2" customFormat="1" customHeight="1" spans="5:8">
      <c r="E175" s="82"/>
      <c r="H175" s="155"/>
    </row>
    <row r="176" s="2" customFormat="1" customHeight="1" spans="5:8">
      <c r="E176" s="82"/>
      <c r="H176" s="155"/>
    </row>
    <row r="177" s="2" customFormat="1" customHeight="1" spans="5:8">
      <c r="E177" s="82"/>
      <c r="H177" s="155"/>
    </row>
    <row r="178" s="2" customFormat="1" customHeight="1" spans="5:8">
      <c r="E178" s="82"/>
      <c r="H178" s="155"/>
    </row>
    <row r="179" s="2" customFormat="1" customHeight="1" spans="5:8">
      <c r="E179" s="82"/>
      <c r="H179" s="155"/>
    </row>
    <row r="180" s="2" customFormat="1" customHeight="1" spans="5:8">
      <c r="E180" s="82"/>
      <c r="H180" s="155"/>
    </row>
    <row r="181" s="2" customFormat="1" customHeight="1" spans="5:8">
      <c r="E181" s="82"/>
      <c r="H181" s="155"/>
    </row>
    <row r="182" s="2" customFormat="1" customHeight="1" spans="5:8">
      <c r="E182" s="82"/>
      <c r="H182" s="155"/>
    </row>
    <row r="183" s="2" customFormat="1" customHeight="1" spans="5:8">
      <c r="E183" s="82"/>
      <c r="H183" s="155"/>
    </row>
    <row r="184" s="2" customFormat="1" customHeight="1" spans="5:8">
      <c r="E184" s="82"/>
      <c r="H184" s="155"/>
    </row>
    <row r="185" s="2" customFormat="1" customHeight="1" spans="5:8">
      <c r="E185" s="82"/>
      <c r="H185" s="155"/>
    </row>
    <row r="186" s="2" customFormat="1" customHeight="1" spans="5:8">
      <c r="E186" s="82"/>
      <c r="H186" s="155"/>
    </row>
    <row r="187" s="2" customFormat="1" customHeight="1" spans="5:8">
      <c r="E187" s="82"/>
      <c r="H187" s="155"/>
    </row>
    <row r="188" s="2" customFormat="1" customHeight="1" spans="5:8">
      <c r="E188" s="82"/>
      <c r="H188" s="155"/>
    </row>
    <row r="189" s="2" customFormat="1" customHeight="1" spans="5:8">
      <c r="E189" s="82"/>
      <c r="H189" s="155"/>
    </row>
    <row r="190" s="2" customFormat="1" customHeight="1" spans="5:8">
      <c r="E190" s="82"/>
      <c r="H190" s="155"/>
    </row>
    <row r="191" s="2" customFormat="1" customHeight="1" spans="5:8">
      <c r="E191" s="82"/>
      <c r="H191" s="155"/>
    </row>
    <row r="192" s="2" customFormat="1" customHeight="1" spans="5:8">
      <c r="E192" s="82"/>
      <c r="H192" s="155"/>
    </row>
    <row r="193" s="2" customFormat="1" customHeight="1" spans="5:8">
      <c r="E193" s="82"/>
      <c r="H193" s="155"/>
    </row>
    <row r="194" s="2" customFormat="1" customHeight="1" spans="5:8">
      <c r="E194" s="82"/>
      <c r="H194" s="155"/>
    </row>
    <row r="195" s="2" customFormat="1" customHeight="1" spans="5:8">
      <c r="E195" s="82"/>
      <c r="H195" s="155"/>
    </row>
    <row r="196" s="2" customFormat="1" customHeight="1" spans="5:8">
      <c r="E196" s="82"/>
      <c r="H196" s="155"/>
    </row>
    <row r="197" s="2" customFormat="1" customHeight="1" spans="5:8">
      <c r="E197" s="82"/>
      <c r="H197" s="155"/>
    </row>
    <row r="198" s="2" customFormat="1" customHeight="1" spans="5:8">
      <c r="E198" s="82"/>
      <c r="H198" s="155"/>
    </row>
    <row r="199" s="2" customFormat="1" customHeight="1" spans="5:8">
      <c r="E199" s="82"/>
      <c r="H199" s="155"/>
    </row>
    <row r="200" s="2" customFormat="1" customHeight="1" spans="5:8">
      <c r="E200" s="82"/>
      <c r="H200" s="155"/>
    </row>
    <row r="201" s="2" customFormat="1" customHeight="1" spans="5:8">
      <c r="E201" s="82"/>
      <c r="H201" s="155"/>
    </row>
    <row r="202" s="2" customFormat="1" customHeight="1" spans="5:8">
      <c r="E202" s="82"/>
      <c r="H202" s="155"/>
    </row>
    <row r="203" s="2" customFormat="1" customHeight="1" spans="5:8">
      <c r="E203" s="82"/>
      <c r="H203" s="155"/>
    </row>
    <row r="204" s="2" customFormat="1" customHeight="1" spans="5:8">
      <c r="E204" s="82"/>
      <c r="H204" s="155"/>
    </row>
    <row r="205" s="2" customFormat="1" customHeight="1" spans="5:8">
      <c r="E205" s="82"/>
      <c r="H205" s="155"/>
    </row>
    <row r="206" s="2" customFormat="1" customHeight="1" spans="5:8">
      <c r="E206" s="82"/>
      <c r="H206" s="155"/>
    </row>
    <row r="207" s="2" customFormat="1" customHeight="1" spans="5:8">
      <c r="E207" s="82"/>
      <c r="H207" s="155"/>
    </row>
    <row r="208" s="2" customFormat="1" customHeight="1" spans="5:8">
      <c r="E208" s="82"/>
      <c r="H208" s="155"/>
    </row>
    <row r="209" s="2" customFormat="1" customHeight="1" spans="5:8">
      <c r="E209" s="82"/>
      <c r="H209" s="155"/>
    </row>
    <row r="210" s="2" customFormat="1" customHeight="1" spans="5:8">
      <c r="E210" s="82"/>
      <c r="H210" s="155"/>
    </row>
    <row r="211" s="2" customFormat="1" customHeight="1" spans="5:8">
      <c r="E211" s="82"/>
      <c r="H211" s="155"/>
    </row>
    <row r="212" s="2" customFormat="1" customHeight="1" spans="5:8">
      <c r="E212" s="82"/>
      <c r="H212" s="155"/>
    </row>
    <row r="213" s="2" customFormat="1" customHeight="1" spans="5:8">
      <c r="E213" s="82"/>
      <c r="H213" s="155"/>
    </row>
    <row r="214" s="2" customFormat="1" customHeight="1" spans="5:8">
      <c r="E214" s="82"/>
      <c r="H214" s="155"/>
    </row>
    <row r="215" s="2" customFormat="1" customHeight="1" spans="5:8">
      <c r="E215" s="82"/>
      <c r="H215" s="155"/>
    </row>
    <row r="216" s="2" customFormat="1" customHeight="1" spans="5:8">
      <c r="E216" s="82"/>
      <c r="H216" s="155"/>
    </row>
    <row r="217" s="2" customFormat="1" customHeight="1" spans="5:8">
      <c r="E217" s="82"/>
      <c r="H217" s="155"/>
    </row>
    <row r="218" s="2" customFormat="1" customHeight="1" spans="5:8">
      <c r="E218" s="82"/>
      <c r="H218" s="155"/>
    </row>
    <row r="219" s="2" customFormat="1" customHeight="1" spans="5:8">
      <c r="E219" s="82"/>
      <c r="H219" s="155"/>
    </row>
    <row r="220" s="2" customFormat="1" customHeight="1" spans="5:8">
      <c r="E220" s="82"/>
      <c r="H220" s="155"/>
    </row>
    <row r="221" s="2" customFormat="1" customHeight="1" spans="5:8">
      <c r="E221" s="82"/>
      <c r="H221" s="155"/>
    </row>
    <row r="222" s="2" customFormat="1" customHeight="1" spans="5:8">
      <c r="E222" s="82"/>
      <c r="H222" s="155"/>
    </row>
    <row r="223" s="2" customFormat="1" customHeight="1" spans="5:8">
      <c r="E223" s="82"/>
      <c r="H223" s="155"/>
    </row>
    <row r="224" s="2" customFormat="1" customHeight="1" spans="5:8">
      <c r="E224" s="82"/>
      <c r="H224" s="155"/>
    </row>
    <row r="225" s="2" customFormat="1" customHeight="1" spans="5:8">
      <c r="E225" s="82"/>
      <c r="H225" s="155"/>
    </row>
    <row r="226" s="2" customFormat="1" customHeight="1" spans="5:8">
      <c r="E226" s="82"/>
      <c r="H226" s="155"/>
    </row>
    <row r="227" s="2" customFormat="1" customHeight="1" spans="5:8">
      <c r="E227" s="82"/>
      <c r="H227" s="155"/>
    </row>
    <row r="228" s="2" customFormat="1" customHeight="1" spans="5:8">
      <c r="E228" s="82"/>
      <c r="H228" s="155"/>
    </row>
    <row r="229" s="2" customFormat="1" customHeight="1" spans="5:8">
      <c r="E229" s="82"/>
      <c r="H229" s="155"/>
    </row>
    <row r="230" s="2" customFormat="1" customHeight="1" spans="5:8">
      <c r="E230" s="82"/>
      <c r="H230" s="155"/>
    </row>
    <row r="231" s="2" customFormat="1" customHeight="1" spans="5:8">
      <c r="E231" s="82"/>
      <c r="H231" s="155"/>
    </row>
    <row r="232" s="2" customFormat="1" customHeight="1" spans="5:8">
      <c r="E232" s="82"/>
      <c r="H232" s="155"/>
    </row>
    <row r="233" s="2" customFormat="1" customHeight="1" spans="5:8">
      <c r="E233" s="82"/>
      <c r="H233" s="155"/>
    </row>
    <row r="234" s="2" customFormat="1" customHeight="1" spans="5:8">
      <c r="E234" s="82"/>
      <c r="H234" s="155"/>
    </row>
    <row r="235" s="2" customFormat="1" customHeight="1" spans="5:8">
      <c r="E235" s="82"/>
      <c r="H235" s="155"/>
    </row>
    <row r="236" s="2" customFormat="1" customHeight="1" spans="5:8">
      <c r="E236" s="82"/>
      <c r="H236" s="155"/>
    </row>
    <row r="237" s="2" customFormat="1" customHeight="1" spans="5:8">
      <c r="E237" s="82"/>
      <c r="H237" s="155"/>
    </row>
    <row r="238" s="2" customFormat="1" customHeight="1" spans="5:8">
      <c r="E238" s="82"/>
      <c r="H238" s="155"/>
    </row>
    <row r="239" s="2" customFormat="1" customHeight="1" spans="5:8">
      <c r="E239" s="82"/>
      <c r="H239" s="155"/>
    </row>
    <row r="240" s="2" customFormat="1" customHeight="1" spans="5:8">
      <c r="E240" s="82"/>
      <c r="H240" s="155"/>
    </row>
    <row r="241" s="2" customFormat="1" customHeight="1" spans="5:8">
      <c r="E241" s="82"/>
      <c r="H241" s="155"/>
    </row>
    <row r="242" s="2" customFormat="1" customHeight="1" spans="5:8">
      <c r="E242" s="82"/>
      <c r="H242" s="155"/>
    </row>
    <row r="243" s="2" customFormat="1" customHeight="1" spans="5:8">
      <c r="E243" s="82"/>
      <c r="H243" s="155"/>
    </row>
    <row r="244" s="2" customFormat="1" customHeight="1" spans="5:8">
      <c r="E244" s="82"/>
      <c r="H244" s="155"/>
    </row>
    <row r="245" s="2" customFormat="1" customHeight="1" spans="5:8">
      <c r="E245" s="82"/>
      <c r="H245" s="155"/>
    </row>
    <row r="246" s="2" customFormat="1" customHeight="1" spans="5:8">
      <c r="E246" s="82"/>
      <c r="H246" s="155"/>
    </row>
    <row r="247" s="2" customFormat="1" customHeight="1" spans="5:8">
      <c r="E247" s="82"/>
      <c r="H247" s="155"/>
    </row>
    <row r="248" s="2" customFormat="1" customHeight="1" spans="5:8">
      <c r="E248" s="82"/>
      <c r="H248" s="155"/>
    </row>
    <row r="249" s="2" customFormat="1" customHeight="1" spans="5:8">
      <c r="E249" s="82"/>
      <c r="H249" s="155"/>
    </row>
    <row r="250" s="2" customFormat="1" customHeight="1" spans="5:8">
      <c r="E250" s="82"/>
      <c r="H250" s="155"/>
    </row>
    <row r="251" s="2" customFormat="1" customHeight="1" spans="5:8">
      <c r="E251" s="82"/>
      <c r="H251" s="155"/>
    </row>
    <row r="252" s="2" customFormat="1" customHeight="1" spans="5:8">
      <c r="E252" s="82"/>
      <c r="H252" s="155"/>
    </row>
    <row r="253" s="2" customFormat="1" customHeight="1" spans="5:8">
      <c r="E253" s="82"/>
      <c r="H253" s="155"/>
    </row>
    <row r="254" s="2" customFormat="1" customHeight="1" spans="5:8">
      <c r="E254" s="82"/>
      <c r="H254" s="155"/>
    </row>
    <row r="255" s="2" customFormat="1" customHeight="1" spans="5:8">
      <c r="E255" s="82"/>
      <c r="H255" s="155"/>
    </row>
    <row r="256" s="2" customFormat="1" customHeight="1" spans="5:8">
      <c r="E256" s="82"/>
      <c r="H256" s="155"/>
    </row>
    <row r="257" s="2" customFormat="1" customHeight="1" spans="5:8">
      <c r="E257" s="82"/>
      <c r="H257" s="155"/>
    </row>
    <row r="258" s="2" customFormat="1" customHeight="1" spans="5:8">
      <c r="E258" s="82"/>
      <c r="H258" s="155"/>
    </row>
    <row r="259" s="2" customFormat="1" customHeight="1" spans="5:8">
      <c r="E259" s="82"/>
      <c r="H259" s="155"/>
    </row>
    <row r="260" s="2" customFormat="1" customHeight="1" spans="5:8">
      <c r="E260" s="82"/>
      <c r="H260" s="155"/>
    </row>
    <row r="261" s="2" customFormat="1" customHeight="1" spans="5:8">
      <c r="E261" s="82"/>
      <c r="H261" s="155"/>
    </row>
    <row r="262" s="2" customFormat="1" customHeight="1" spans="5:8">
      <c r="E262" s="82"/>
      <c r="H262" s="155"/>
    </row>
    <row r="263" s="2" customFormat="1" customHeight="1" spans="5:8">
      <c r="E263" s="82"/>
      <c r="H263" s="155"/>
    </row>
    <row r="264" s="2" customFormat="1" customHeight="1" spans="5:8">
      <c r="E264" s="82"/>
      <c r="H264" s="155"/>
    </row>
    <row r="265" s="2" customFormat="1" customHeight="1" spans="5:8">
      <c r="E265" s="82"/>
      <c r="H265" s="155"/>
    </row>
    <row r="266" s="2" customFormat="1" customHeight="1" spans="5:8">
      <c r="E266" s="82"/>
      <c r="H266" s="155"/>
    </row>
    <row r="267" s="2" customFormat="1" customHeight="1" spans="5:8">
      <c r="E267" s="82"/>
      <c r="H267" s="155"/>
    </row>
    <row r="268" s="2" customFormat="1" customHeight="1" spans="5:8">
      <c r="E268" s="82"/>
      <c r="H268" s="155"/>
    </row>
    <row r="269" s="2" customFormat="1" customHeight="1" spans="5:8">
      <c r="E269" s="82"/>
      <c r="H269" s="155"/>
    </row>
    <row r="270" s="2" customFormat="1" customHeight="1" spans="5:8">
      <c r="E270" s="82"/>
      <c r="H270" s="155"/>
    </row>
    <row r="271" s="2" customFormat="1" customHeight="1" spans="5:8">
      <c r="E271" s="82"/>
      <c r="H271" s="155"/>
    </row>
    <row r="272" s="2" customFormat="1" customHeight="1" spans="5:8">
      <c r="E272" s="82"/>
      <c r="H272" s="155"/>
    </row>
    <row r="273" s="2" customFormat="1" customHeight="1" spans="5:8">
      <c r="E273" s="82"/>
      <c r="H273" s="155"/>
    </row>
    <row r="274" s="2" customFormat="1" customHeight="1" spans="5:8">
      <c r="E274" s="82"/>
      <c r="H274" s="155"/>
    </row>
    <row r="275" s="2" customFormat="1" customHeight="1" spans="5:8">
      <c r="E275" s="82"/>
      <c r="H275" s="155"/>
    </row>
    <row r="276" s="2" customFormat="1" customHeight="1" spans="5:8">
      <c r="E276" s="82"/>
      <c r="H276" s="155"/>
    </row>
    <row r="277" s="2" customFormat="1" customHeight="1" spans="5:8">
      <c r="E277" s="82"/>
      <c r="H277" s="155"/>
    </row>
    <row r="278" s="2" customFormat="1" customHeight="1" spans="5:8">
      <c r="E278" s="82"/>
      <c r="H278" s="155"/>
    </row>
    <row r="279" s="2" customFormat="1" customHeight="1" spans="5:8">
      <c r="E279" s="82"/>
      <c r="H279" s="155"/>
    </row>
    <row r="280" s="2" customFormat="1" customHeight="1" spans="5:8">
      <c r="E280" s="82"/>
      <c r="H280" s="155"/>
    </row>
    <row r="281" s="2" customFormat="1" customHeight="1" spans="5:8">
      <c r="E281" s="82"/>
      <c r="H281" s="155"/>
    </row>
    <row r="282" s="2" customFormat="1" customHeight="1" spans="5:8">
      <c r="E282" s="82"/>
      <c r="H282" s="155"/>
    </row>
    <row r="283" s="2" customFormat="1" customHeight="1" spans="5:8">
      <c r="E283" s="82"/>
      <c r="H283" s="155"/>
    </row>
    <row r="284" s="2" customFormat="1" customHeight="1" spans="5:8">
      <c r="E284" s="82"/>
      <c r="H284" s="155"/>
    </row>
    <row r="285" s="2" customFormat="1" customHeight="1" spans="5:8">
      <c r="E285" s="82"/>
      <c r="H285" s="155"/>
    </row>
    <row r="286" s="2" customFormat="1" customHeight="1" spans="5:8">
      <c r="E286" s="82"/>
      <c r="H286" s="155"/>
    </row>
    <row r="287" s="2" customFormat="1" customHeight="1" spans="5:8">
      <c r="E287" s="82"/>
      <c r="H287" s="155"/>
    </row>
    <row r="288" s="2" customFormat="1" customHeight="1" spans="5:8">
      <c r="E288" s="82"/>
      <c r="H288" s="155"/>
    </row>
    <row r="289" s="2" customFormat="1" customHeight="1" spans="5:8">
      <c r="E289" s="82"/>
      <c r="H289" s="155"/>
    </row>
    <row r="290" s="2" customFormat="1" customHeight="1" spans="5:8">
      <c r="E290" s="82"/>
      <c r="H290" s="155"/>
    </row>
    <row r="291" s="2" customFormat="1" customHeight="1" spans="5:8">
      <c r="E291" s="82"/>
      <c r="H291" s="155"/>
    </row>
    <row r="292" s="2" customFormat="1" customHeight="1" spans="5:8">
      <c r="E292" s="82"/>
      <c r="H292" s="155"/>
    </row>
    <row r="293" s="2" customFormat="1" customHeight="1" spans="5:8">
      <c r="E293" s="82"/>
      <c r="H293" s="155"/>
    </row>
    <row r="294" s="2" customFormat="1" customHeight="1" spans="5:8">
      <c r="E294" s="82"/>
      <c r="H294" s="155"/>
    </row>
    <row r="295" s="2" customFormat="1" customHeight="1" spans="5:8">
      <c r="E295" s="82"/>
      <c r="H295" s="155"/>
    </row>
    <row r="296" s="2" customFormat="1" customHeight="1" spans="5:8">
      <c r="E296" s="82"/>
      <c r="H296" s="155"/>
    </row>
    <row r="297" s="2" customFormat="1" customHeight="1" spans="5:8">
      <c r="E297" s="82"/>
      <c r="H297" s="155"/>
    </row>
    <row r="298" s="2" customFormat="1" customHeight="1" spans="5:8">
      <c r="E298" s="82"/>
      <c r="H298" s="155"/>
    </row>
    <row r="299" s="2" customFormat="1" customHeight="1" spans="5:8">
      <c r="E299" s="82"/>
      <c r="H299" s="155"/>
    </row>
    <row r="300" s="2" customFormat="1" customHeight="1" spans="5:8">
      <c r="E300" s="82"/>
      <c r="H300" s="155"/>
    </row>
    <row r="301" s="2" customFormat="1" customHeight="1" spans="5:8">
      <c r="E301" s="82"/>
      <c r="H301" s="155"/>
    </row>
    <row r="302" s="2" customFormat="1" customHeight="1" spans="5:8">
      <c r="E302" s="82"/>
      <c r="H302" s="155"/>
    </row>
    <row r="303" s="2" customFormat="1" customHeight="1" spans="5:8">
      <c r="E303" s="82"/>
      <c r="H303" s="155"/>
    </row>
    <row r="304" s="2" customFormat="1" customHeight="1" spans="5:8">
      <c r="E304" s="82"/>
      <c r="H304" s="155"/>
    </row>
    <row r="305" s="2" customFormat="1" customHeight="1" spans="5:8">
      <c r="E305" s="82"/>
      <c r="H305" s="155"/>
    </row>
    <row r="306" s="2" customFormat="1" customHeight="1" spans="5:8">
      <c r="E306" s="82"/>
      <c r="H306" s="155"/>
    </row>
    <row r="307" s="2" customFormat="1" customHeight="1" spans="5:8">
      <c r="E307" s="82"/>
      <c r="H307" s="155"/>
    </row>
    <row r="308" s="2" customFormat="1" customHeight="1" spans="5:8">
      <c r="E308" s="82"/>
      <c r="H308" s="155"/>
    </row>
    <row r="309" s="2" customFormat="1" customHeight="1" spans="5:8">
      <c r="E309" s="82"/>
      <c r="H309" s="155"/>
    </row>
    <row r="310" s="2" customFormat="1" customHeight="1" spans="5:8">
      <c r="E310" s="82"/>
      <c r="H310" s="155"/>
    </row>
    <row r="311" s="2" customFormat="1" customHeight="1" spans="5:8">
      <c r="E311" s="82"/>
      <c r="H311" s="155"/>
    </row>
    <row r="312" s="2" customFormat="1" customHeight="1" spans="5:8">
      <c r="E312" s="82"/>
      <c r="H312" s="155"/>
    </row>
    <row r="313" s="2" customFormat="1" customHeight="1" spans="5:8">
      <c r="E313" s="82"/>
      <c r="H313" s="155"/>
    </row>
    <row r="314" s="2" customFormat="1" customHeight="1" spans="5:8">
      <c r="E314" s="82"/>
      <c r="H314" s="155"/>
    </row>
    <row r="315" s="2" customFormat="1" customHeight="1" spans="5:8">
      <c r="E315" s="82"/>
      <c r="H315" s="155"/>
    </row>
    <row r="316" s="2" customFormat="1" customHeight="1" spans="5:8">
      <c r="E316" s="82"/>
      <c r="H316" s="155"/>
    </row>
    <row r="317" s="2" customFormat="1" customHeight="1" spans="5:8">
      <c r="E317" s="82"/>
      <c r="H317" s="155"/>
    </row>
    <row r="318" s="2" customFormat="1" customHeight="1" spans="5:8">
      <c r="E318" s="82"/>
      <c r="H318" s="155"/>
    </row>
    <row r="319" s="2" customFormat="1" customHeight="1" spans="5:8">
      <c r="E319" s="82"/>
      <c r="H319" s="155"/>
    </row>
    <row r="320" s="2" customFormat="1" customHeight="1" spans="5:8">
      <c r="E320" s="82"/>
      <c r="H320" s="155"/>
    </row>
    <row r="321" s="2" customFormat="1" customHeight="1" spans="5:8">
      <c r="E321" s="82"/>
      <c r="H321" s="155"/>
    </row>
    <row r="322" s="2" customFormat="1" customHeight="1" spans="5:8">
      <c r="E322" s="82"/>
      <c r="H322" s="155"/>
    </row>
    <row r="323" s="2" customFormat="1" customHeight="1" spans="5:8">
      <c r="E323" s="82"/>
      <c r="H323" s="155"/>
    </row>
    <row r="324" s="2" customFormat="1" customHeight="1" spans="5:8">
      <c r="E324" s="82"/>
      <c r="H324" s="155"/>
    </row>
    <row r="325" s="2" customFormat="1" customHeight="1" spans="5:8">
      <c r="E325" s="82"/>
      <c r="H325" s="155"/>
    </row>
    <row r="326" s="2" customFormat="1" customHeight="1" spans="5:8">
      <c r="E326" s="82"/>
      <c r="H326" s="155"/>
    </row>
    <row r="327" s="2" customFormat="1" customHeight="1" spans="5:8">
      <c r="E327" s="82"/>
      <c r="H327" s="155"/>
    </row>
    <row r="328" s="2" customFormat="1" customHeight="1" spans="5:8">
      <c r="E328" s="82"/>
      <c r="H328" s="155"/>
    </row>
    <row r="329" s="2" customFormat="1" customHeight="1" spans="5:8">
      <c r="E329" s="82"/>
      <c r="H329" s="155"/>
    </row>
    <row r="330" s="2" customFormat="1" customHeight="1" spans="5:8">
      <c r="E330" s="82"/>
      <c r="H330" s="155"/>
    </row>
    <row r="331" s="2" customFormat="1" customHeight="1" spans="5:8">
      <c r="E331" s="82"/>
      <c r="H331" s="155"/>
    </row>
    <row r="332" s="2" customFormat="1" customHeight="1" spans="5:8">
      <c r="E332" s="82"/>
      <c r="H332" s="155"/>
    </row>
    <row r="333" s="2" customFormat="1" customHeight="1" spans="5:8">
      <c r="E333" s="82"/>
      <c r="H333" s="155"/>
    </row>
    <row r="334" s="2" customFormat="1" customHeight="1" spans="5:8">
      <c r="E334" s="82"/>
      <c r="H334" s="155"/>
    </row>
    <row r="335" s="2" customFormat="1" customHeight="1" spans="5:8">
      <c r="E335" s="82"/>
      <c r="H335" s="155"/>
    </row>
    <row r="336" s="2" customFormat="1" customHeight="1" spans="5:8">
      <c r="E336" s="82"/>
      <c r="H336" s="155"/>
    </row>
    <row r="337" s="2" customFormat="1" customHeight="1" spans="5:8">
      <c r="E337" s="82"/>
      <c r="H337" s="155"/>
    </row>
    <row r="338" s="2" customFormat="1" customHeight="1" spans="5:8">
      <c r="E338" s="82"/>
      <c r="H338" s="155"/>
    </row>
    <row r="339" s="2" customFormat="1" customHeight="1" spans="5:8">
      <c r="E339" s="82"/>
      <c r="H339" s="155"/>
    </row>
    <row r="340" s="2" customFormat="1" customHeight="1" spans="5:8">
      <c r="E340" s="82"/>
      <c r="H340" s="155"/>
    </row>
    <row r="341" s="2" customFormat="1" customHeight="1" spans="5:8">
      <c r="E341" s="82"/>
      <c r="H341" s="155"/>
    </row>
    <row r="342" s="2" customFormat="1" customHeight="1" spans="5:8">
      <c r="E342" s="82"/>
      <c r="H342" s="155"/>
    </row>
    <row r="343" s="2" customFormat="1" customHeight="1" spans="5:8">
      <c r="E343" s="82"/>
      <c r="H343" s="155"/>
    </row>
    <row r="344" s="2" customFormat="1" customHeight="1" spans="5:8">
      <c r="E344" s="82"/>
      <c r="H344" s="155"/>
    </row>
    <row r="345" s="2" customFormat="1" customHeight="1" spans="5:8">
      <c r="E345" s="82"/>
      <c r="H345" s="155"/>
    </row>
    <row r="346" s="2" customFormat="1" customHeight="1" spans="5:8">
      <c r="E346" s="82"/>
      <c r="H346" s="155"/>
    </row>
    <row r="347" s="2" customFormat="1" customHeight="1" spans="5:8">
      <c r="E347" s="82"/>
      <c r="H347" s="155"/>
    </row>
    <row r="348" s="2" customFormat="1" customHeight="1" spans="5:8">
      <c r="E348" s="82"/>
      <c r="H348" s="155"/>
    </row>
    <row r="349" s="2" customFormat="1" customHeight="1" spans="5:8">
      <c r="E349" s="82"/>
      <c r="H349" s="155"/>
    </row>
    <row r="350" s="2" customFormat="1" customHeight="1" spans="5:8">
      <c r="E350" s="82"/>
      <c r="H350" s="155"/>
    </row>
    <row r="351" s="2" customFormat="1" customHeight="1" spans="5:8">
      <c r="E351" s="82"/>
      <c r="H351" s="155"/>
    </row>
    <row r="352" s="2" customFormat="1" customHeight="1" spans="5:8">
      <c r="E352" s="82"/>
      <c r="H352" s="155"/>
    </row>
    <row r="353" s="2" customFormat="1" customHeight="1" spans="5:8">
      <c r="E353" s="82"/>
      <c r="H353" s="155"/>
    </row>
    <row r="354" s="2" customFormat="1" customHeight="1" spans="5:8">
      <c r="E354" s="82"/>
      <c r="H354" s="155"/>
    </row>
    <row r="355" s="2" customFormat="1" customHeight="1" spans="5:8">
      <c r="E355" s="82"/>
      <c r="H355" s="155"/>
    </row>
    <row r="356" s="2" customFormat="1" customHeight="1" spans="5:8">
      <c r="E356" s="82"/>
      <c r="H356" s="155"/>
    </row>
    <row r="357" s="2" customFormat="1" customHeight="1" spans="5:8">
      <c r="E357" s="82"/>
      <c r="H357" s="155"/>
    </row>
    <row r="358" s="2" customFormat="1" customHeight="1" spans="5:8">
      <c r="E358" s="82"/>
      <c r="H358" s="155"/>
    </row>
    <row r="359" s="2" customFormat="1" customHeight="1" spans="5:8">
      <c r="E359" s="82"/>
      <c r="H359" s="155"/>
    </row>
    <row r="360" s="2" customFormat="1" customHeight="1" spans="5:8">
      <c r="E360" s="82"/>
      <c r="H360" s="155"/>
    </row>
    <row r="361" s="2" customFormat="1" customHeight="1" spans="5:8">
      <c r="E361" s="82"/>
      <c r="H361" s="155"/>
    </row>
    <row r="362" s="2" customFormat="1" customHeight="1" spans="5:8">
      <c r="E362" s="82"/>
      <c r="H362" s="155"/>
    </row>
    <row r="363" s="2" customFormat="1" customHeight="1" spans="5:8">
      <c r="E363" s="82"/>
      <c r="H363" s="155"/>
    </row>
    <row r="364" s="2" customFormat="1" customHeight="1" spans="5:8">
      <c r="E364" s="82"/>
      <c r="H364" s="155"/>
    </row>
    <row r="365" s="2" customFormat="1" customHeight="1" spans="5:8">
      <c r="E365" s="82"/>
      <c r="H365" s="155"/>
    </row>
    <row r="366" s="2" customFormat="1" customHeight="1" spans="5:8">
      <c r="E366" s="82"/>
      <c r="H366" s="155"/>
    </row>
    <row r="367" s="2" customFormat="1" customHeight="1" spans="5:8">
      <c r="E367" s="82"/>
      <c r="H367" s="155"/>
    </row>
    <row r="368" s="2" customFormat="1" customHeight="1" spans="5:8">
      <c r="E368" s="82"/>
      <c r="H368" s="155"/>
    </row>
    <row r="369" s="2" customFormat="1" customHeight="1" spans="5:8">
      <c r="E369" s="82"/>
      <c r="H369" s="155"/>
    </row>
    <row r="370" s="2" customFormat="1" customHeight="1" spans="5:8">
      <c r="E370" s="82"/>
      <c r="H370" s="155"/>
    </row>
    <row r="371" s="2" customFormat="1" customHeight="1" spans="5:8">
      <c r="E371" s="82"/>
      <c r="H371" s="155"/>
    </row>
    <row r="372" s="2" customFormat="1" customHeight="1" spans="5:8">
      <c r="E372" s="82"/>
      <c r="H372" s="155"/>
    </row>
    <row r="373" s="2" customFormat="1" customHeight="1" spans="5:8">
      <c r="E373" s="82"/>
      <c r="H373" s="155"/>
    </row>
    <row r="374" s="2" customFormat="1" customHeight="1" spans="5:8">
      <c r="E374" s="82"/>
      <c r="H374" s="155"/>
    </row>
    <row r="375" s="2" customFormat="1" customHeight="1" spans="5:8">
      <c r="E375" s="82"/>
      <c r="H375" s="155"/>
    </row>
    <row r="376" s="2" customFormat="1" customHeight="1" spans="5:8">
      <c r="E376" s="82"/>
      <c r="H376" s="155"/>
    </row>
    <row r="377" s="2" customFormat="1" customHeight="1" spans="5:8">
      <c r="E377" s="82"/>
      <c r="H377" s="155"/>
    </row>
    <row r="378" s="2" customFormat="1" customHeight="1" spans="5:8">
      <c r="E378" s="82"/>
      <c r="H378" s="155"/>
    </row>
    <row r="379" s="2" customFormat="1" customHeight="1" spans="5:8">
      <c r="E379" s="82"/>
      <c r="H379" s="155"/>
    </row>
    <row r="380" s="2" customFormat="1" customHeight="1" spans="5:8">
      <c r="E380" s="82"/>
      <c r="H380" s="155"/>
    </row>
    <row r="381" s="2" customFormat="1" customHeight="1" spans="5:8">
      <c r="E381" s="82"/>
      <c r="H381" s="155"/>
    </row>
    <row r="382" s="2" customFormat="1" customHeight="1" spans="5:8">
      <c r="E382" s="82"/>
      <c r="H382" s="155"/>
    </row>
    <row r="383" s="2" customFormat="1" customHeight="1" spans="5:8">
      <c r="E383" s="82"/>
      <c r="H383" s="155"/>
    </row>
    <row r="384" s="2" customFormat="1" customHeight="1" spans="5:8">
      <c r="E384" s="82"/>
      <c r="H384" s="155"/>
    </row>
    <row r="385" s="2" customFormat="1" customHeight="1" spans="5:8">
      <c r="E385" s="82"/>
      <c r="H385" s="155"/>
    </row>
    <row r="386" s="2" customFormat="1" customHeight="1" spans="5:8">
      <c r="E386" s="82"/>
      <c r="H386" s="155"/>
    </row>
    <row r="387" s="2" customFormat="1" customHeight="1" spans="5:8">
      <c r="E387" s="82"/>
      <c r="H387" s="155"/>
    </row>
    <row r="388" s="2" customFormat="1" customHeight="1" spans="5:8">
      <c r="E388" s="82"/>
      <c r="H388" s="155"/>
    </row>
    <row r="389" s="2" customFormat="1" customHeight="1" spans="5:8">
      <c r="E389" s="82"/>
      <c r="H389" s="155"/>
    </row>
    <row r="390" s="2" customFormat="1" customHeight="1" spans="5:8">
      <c r="E390" s="82"/>
      <c r="H390" s="155"/>
    </row>
    <row r="391" s="2" customFormat="1" customHeight="1" spans="5:8">
      <c r="E391" s="82"/>
      <c r="H391" s="155"/>
    </row>
    <row r="392" s="2" customFormat="1" customHeight="1" spans="5:8">
      <c r="E392" s="82"/>
      <c r="H392" s="155"/>
    </row>
    <row r="393" s="2" customFormat="1" customHeight="1" spans="5:8">
      <c r="E393" s="82"/>
      <c r="H393" s="155"/>
    </row>
    <row r="394" s="2" customFormat="1" customHeight="1" spans="5:8">
      <c r="E394" s="82"/>
      <c r="H394" s="155"/>
    </row>
    <row r="395" s="2" customFormat="1" customHeight="1" spans="5:8">
      <c r="E395" s="82"/>
      <c r="H395" s="155"/>
    </row>
    <row r="396" s="2" customFormat="1" customHeight="1" spans="5:8">
      <c r="E396" s="82"/>
      <c r="H396" s="155"/>
    </row>
    <row r="397" s="2" customFormat="1" customHeight="1" spans="5:8">
      <c r="E397" s="82"/>
      <c r="H397" s="155"/>
    </row>
    <row r="398" s="2" customFormat="1" customHeight="1" spans="5:8">
      <c r="E398" s="82"/>
      <c r="H398" s="155"/>
    </row>
    <row r="399" s="2" customFormat="1" customHeight="1" spans="5:8">
      <c r="E399" s="82"/>
      <c r="H399" s="155"/>
    </row>
    <row r="400" s="2" customFormat="1" customHeight="1" spans="5:8">
      <c r="E400" s="82"/>
      <c r="H400" s="155"/>
    </row>
    <row r="401" s="2" customFormat="1" customHeight="1" spans="5:8">
      <c r="E401" s="82"/>
      <c r="H401" s="155"/>
    </row>
    <row r="402" s="2" customFormat="1" customHeight="1" spans="5:8">
      <c r="E402" s="82"/>
      <c r="H402" s="155"/>
    </row>
    <row r="403" s="2" customFormat="1" customHeight="1" spans="5:8">
      <c r="E403" s="82"/>
      <c r="H403" s="155"/>
    </row>
    <row r="404" s="2" customFormat="1" customHeight="1" spans="5:8">
      <c r="E404" s="82"/>
      <c r="H404" s="155"/>
    </row>
    <row r="405" s="2" customFormat="1" customHeight="1" spans="5:8">
      <c r="E405" s="82"/>
      <c r="H405" s="155"/>
    </row>
    <row r="406" s="2" customFormat="1" customHeight="1" spans="5:8">
      <c r="E406" s="82"/>
      <c r="H406" s="155"/>
    </row>
    <row r="407" s="2" customFormat="1" customHeight="1" spans="5:8">
      <c r="E407" s="82"/>
      <c r="H407" s="155"/>
    </row>
    <row r="408" s="2" customFormat="1" customHeight="1" spans="5:8">
      <c r="E408" s="82"/>
      <c r="H408" s="155"/>
    </row>
    <row r="409" s="2" customFormat="1" customHeight="1" spans="5:8">
      <c r="E409" s="82"/>
      <c r="H409" s="155"/>
    </row>
    <row r="410" s="2" customFormat="1" customHeight="1" spans="5:8">
      <c r="E410" s="82"/>
      <c r="H410" s="155"/>
    </row>
    <row r="411" s="2" customFormat="1" customHeight="1" spans="5:8">
      <c r="E411" s="82"/>
      <c r="H411" s="155"/>
    </row>
    <row r="412" s="2" customFormat="1" customHeight="1" spans="5:8">
      <c r="E412" s="82"/>
      <c r="H412" s="155"/>
    </row>
    <row r="413" s="2" customFormat="1" customHeight="1" spans="5:8">
      <c r="E413" s="82"/>
      <c r="H413" s="155"/>
    </row>
    <row r="414" s="2" customFormat="1" customHeight="1" spans="5:8">
      <c r="E414" s="82"/>
      <c r="H414" s="155"/>
    </row>
    <row r="415" s="2" customFormat="1" customHeight="1" spans="5:8">
      <c r="E415" s="82"/>
      <c r="H415" s="155"/>
    </row>
    <row r="416" s="2" customFormat="1" customHeight="1" spans="5:8">
      <c r="E416" s="82"/>
      <c r="H416" s="155"/>
    </row>
    <row r="417" s="2" customFormat="1" customHeight="1" spans="5:8">
      <c r="E417" s="82"/>
      <c r="H417" s="155"/>
    </row>
    <row r="418" s="2" customFormat="1" customHeight="1" spans="5:8">
      <c r="E418" s="82"/>
      <c r="H418" s="155"/>
    </row>
    <row r="419" s="2" customFormat="1" customHeight="1" spans="5:8">
      <c r="E419" s="82"/>
      <c r="H419" s="155"/>
    </row>
    <row r="420" s="2" customFormat="1" customHeight="1" spans="5:8">
      <c r="E420" s="82"/>
      <c r="H420" s="155"/>
    </row>
    <row r="421" s="2" customFormat="1" customHeight="1" spans="5:8">
      <c r="E421" s="82"/>
      <c r="H421" s="155"/>
    </row>
    <row r="422" s="2" customFormat="1" customHeight="1" spans="5:8">
      <c r="E422" s="82"/>
      <c r="H422" s="155"/>
    </row>
    <row r="423" s="2" customFormat="1" customHeight="1" spans="5:8">
      <c r="E423" s="82"/>
      <c r="H423" s="155"/>
    </row>
    <row r="424" s="2" customFormat="1" customHeight="1" spans="5:8">
      <c r="E424" s="82"/>
      <c r="H424" s="155"/>
    </row>
    <row r="425" s="2" customFormat="1" customHeight="1" spans="5:8">
      <c r="E425" s="82"/>
      <c r="H425" s="155"/>
    </row>
    <row r="426" s="2" customFormat="1" customHeight="1" spans="5:8">
      <c r="E426" s="82"/>
      <c r="H426" s="155"/>
    </row>
    <row r="427" s="2" customFormat="1" customHeight="1" spans="5:8">
      <c r="E427" s="82"/>
      <c r="H427" s="155"/>
    </row>
    <row r="428" s="2" customFormat="1" customHeight="1" spans="5:8">
      <c r="E428" s="82"/>
      <c r="H428" s="155"/>
    </row>
    <row r="429" s="2" customFormat="1" customHeight="1" spans="5:8">
      <c r="E429" s="82"/>
      <c r="H429" s="155"/>
    </row>
    <row r="430" s="2" customFormat="1" customHeight="1" spans="5:8">
      <c r="E430" s="82"/>
      <c r="H430" s="155"/>
    </row>
    <row r="431" s="2" customFormat="1" customHeight="1" spans="5:8">
      <c r="E431" s="82"/>
      <c r="H431" s="155"/>
    </row>
    <row r="432" s="2" customFormat="1" customHeight="1" spans="5:8">
      <c r="E432" s="82"/>
      <c r="H432" s="155"/>
    </row>
    <row r="433" s="2" customFormat="1" customHeight="1" spans="5:8">
      <c r="E433" s="82"/>
      <c r="H433" s="155"/>
    </row>
    <row r="434" s="2" customFormat="1" customHeight="1" spans="5:8">
      <c r="E434" s="82"/>
      <c r="H434" s="155"/>
    </row>
    <row r="435" s="2" customFormat="1" customHeight="1" spans="5:8">
      <c r="E435" s="82"/>
      <c r="H435" s="155"/>
    </row>
    <row r="436" s="2" customFormat="1" customHeight="1" spans="5:8">
      <c r="E436" s="82"/>
      <c r="H436" s="155"/>
    </row>
    <row r="437" s="2" customFormat="1" customHeight="1" spans="5:8">
      <c r="E437" s="82"/>
      <c r="H437" s="155"/>
    </row>
    <row r="438" s="2" customFormat="1" customHeight="1" spans="5:8">
      <c r="E438" s="82"/>
      <c r="H438" s="155"/>
    </row>
    <row r="439" s="2" customFormat="1" customHeight="1" spans="5:8">
      <c r="E439" s="82"/>
      <c r="H439" s="155"/>
    </row>
    <row r="440" s="2" customFormat="1" customHeight="1" spans="5:8">
      <c r="E440" s="82"/>
      <c r="H440" s="155"/>
    </row>
    <row r="441" s="2" customFormat="1" customHeight="1" spans="5:8">
      <c r="E441" s="82"/>
      <c r="H441" s="155"/>
    </row>
    <row r="442" s="2" customFormat="1" customHeight="1" spans="5:8">
      <c r="E442" s="82"/>
      <c r="H442" s="155"/>
    </row>
    <row r="443" s="2" customFormat="1" customHeight="1" spans="5:8">
      <c r="E443" s="82"/>
      <c r="H443" s="155"/>
    </row>
    <row r="444" s="2" customFormat="1" customHeight="1" spans="5:8">
      <c r="E444" s="82"/>
      <c r="H444" s="155"/>
    </row>
    <row r="445" s="2" customFormat="1" customHeight="1" spans="5:8">
      <c r="E445" s="82"/>
      <c r="H445" s="155"/>
    </row>
    <row r="446" s="2" customFormat="1" customHeight="1" spans="5:8">
      <c r="E446" s="82"/>
      <c r="H446" s="155"/>
    </row>
    <row r="447" s="2" customFormat="1" customHeight="1" spans="5:8">
      <c r="E447" s="82"/>
      <c r="H447" s="155"/>
    </row>
    <row r="448" s="2" customFormat="1" customHeight="1" spans="5:8">
      <c r="E448" s="82"/>
      <c r="H448" s="155"/>
    </row>
    <row r="449" s="2" customFormat="1" customHeight="1" spans="5:8">
      <c r="E449" s="82"/>
      <c r="H449" s="155"/>
    </row>
    <row r="450" s="2" customFormat="1" customHeight="1" spans="5:8">
      <c r="E450" s="82"/>
      <c r="H450" s="155"/>
    </row>
    <row r="451" s="2" customFormat="1" customHeight="1" spans="5:8">
      <c r="E451" s="82"/>
      <c r="H451" s="155"/>
    </row>
    <row r="452" s="2" customFormat="1" customHeight="1" spans="5:8">
      <c r="E452" s="82"/>
      <c r="H452" s="155"/>
    </row>
    <row r="453" s="2" customFormat="1" customHeight="1" spans="5:8">
      <c r="E453" s="82"/>
      <c r="H453" s="155"/>
    </row>
    <row r="454" s="2" customFormat="1" customHeight="1" spans="5:8">
      <c r="E454" s="82"/>
      <c r="H454" s="155"/>
    </row>
    <row r="455" s="2" customFormat="1" customHeight="1" spans="5:8">
      <c r="E455" s="82"/>
      <c r="H455" s="155"/>
    </row>
    <row r="456" s="2" customFormat="1" customHeight="1" spans="5:8">
      <c r="E456" s="82"/>
      <c r="H456" s="155"/>
    </row>
    <row r="457" s="2" customFormat="1" customHeight="1" spans="5:8">
      <c r="E457" s="82"/>
      <c r="H457" s="155"/>
    </row>
    <row r="458" s="2" customFormat="1" customHeight="1" spans="5:8">
      <c r="E458" s="82"/>
      <c r="H458" s="155"/>
    </row>
    <row r="459" s="2" customFormat="1" customHeight="1" spans="5:8">
      <c r="E459" s="82"/>
      <c r="H459" s="155"/>
    </row>
    <row r="460" s="2" customFormat="1" customHeight="1" spans="5:8">
      <c r="E460" s="82"/>
      <c r="H460" s="155"/>
    </row>
    <row r="461" s="2" customFormat="1" customHeight="1" spans="5:8">
      <c r="E461" s="82"/>
      <c r="H461" s="155"/>
    </row>
    <row r="462" s="2" customFormat="1" customHeight="1" spans="5:8">
      <c r="E462" s="82"/>
      <c r="H462" s="155"/>
    </row>
    <row r="463" s="2" customFormat="1" customHeight="1" spans="5:8">
      <c r="E463" s="82"/>
      <c r="H463" s="155"/>
    </row>
    <row r="464" s="2" customFormat="1" customHeight="1" spans="5:8">
      <c r="E464" s="82"/>
      <c r="H464" s="155"/>
    </row>
    <row r="465" s="2" customFormat="1" customHeight="1" spans="5:8">
      <c r="E465" s="82"/>
      <c r="H465" s="155"/>
    </row>
    <row r="466" s="2" customFormat="1" customHeight="1" spans="5:8">
      <c r="E466" s="82"/>
      <c r="H466" s="155"/>
    </row>
    <row r="467" s="2" customFormat="1" customHeight="1" spans="5:8">
      <c r="E467" s="82"/>
      <c r="H467" s="155"/>
    </row>
    <row r="468" s="2" customFormat="1" customHeight="1" spans="5:8">
      <c r="E468" s="82"/>
      <c r="H468" s="155"/>
    </row>
    <row r="469" s="2" customFormat="1" customHeight="1" spans="5:8">
      <c r="E469" s="82"/>
      <c r="H469" s="155"/>
    </row>
    <row r="470" s="2" customFormat="1" customHeight="1" spans="5:8">
      <c r="E470" s="82"/>
      <c r="H470" s="155"/>
    </row>
    <row r="471" s="2" customFormat="1" customHeight="1" spans="5:8">
      <c r="E471" s="82"/>
      <c r="H471" s="155"/>
    </row>
    <row r="472" s="2" customFormat="1" customHeight="1" spans="5:8">
      <c r="E472" s="82"/>
      <c r="H472" s="155"/>
    </row>
    <row r="473" s="2" customFormat="1" customHeight="1" spans="5:8">
      <c r="E473" s="82"/>
      <c r="H473" s="155"/>
    </row>
    <row r="474" s="2" customFormat="1" customHeight="1" spans="5:8">
      <c r="E474" s="82"/>
      <c r="H474" s="155"/>
    </row>
    <row r="475" s="2" customFormat="1" customHeight="1" spans="5:8">
      <c r="E475" s="82"/>
      <c r="H475" s="155"/>
    </row>
    <row r="476" s="2" customFormat="1" customHeight="1" spans="5:8">
      <c r="E476" s="82"/>
      <c r="H476" s="155"/>
    </row>
    <row r="477" s="2" customFormat="1" customHeight="1" spans="5:8">
      <c r="E477" s="82"/>
      <c r="H477" s="155"/>
    </row>
    <row r="478" s="2" customFormat="1" customHeight="1" spans="5:8">
      <c r="E478" s="82"/>
      <c r="H478" s="155"/>
    </row>
    <row r="479" s="2" customFormat="1" customHeight="1" spans="5:8">
      <c r="E479" s="82"/>
      <c r="H479" s="155"/>
    </row>
    <row r="480" s="2" customFormat="1" customHeight="1" spans="5:8">
      <c r="E480" s="82"/>
      <c r="H480" s="155"/>
    </row>
    <row r="481" s="2" customFormat="1" customHeight="1" spans="5:8">
      <c r="E481" s="82"/>
      <c r="H481" s="155"/>
    </row>
    <row r="482" s="2" customFormat="1" customHeight="1" spans="5:8">
      <c r="E482" s="82"/>
      <c r="H482" s="155"/>
    </row>
    <row r="483" s="2" customFormat="1" customHeight="1" spans="5:8">
      <c r="E483" s="82"/>
      <c r="H483" s="155"/>
    </row>
    <row r="484" s="2" customFormat="1" customHeight="1" spans="5:8">
      <c r="E484" s="82"/>
      <c r="H484" s="155"/>
    </row>
    <row r="485" s="2" customFormat="1" customHeight="1" spans="5:8">
      <c r="E485" s="82"/>
      <c r="H485" s="155"/>
    </row>
    <row r="486" s="2" customFormat="1" customHeight="1" spans="5:8">
      <c r="E486" s="82"/>
      <c r="H486" s="155"/>
    </row>
    <row r="487" s="2" customFormat="1" customHeight="1" spans="5:8">
      <c r="E487" s="82"/>
      <c r="H487" s="155"/>
    </row>
    <row r="488" s="2" customFormat="1" customHeight="1" spans="5:8">
      <c r="E488" s="82"/>
      <c r="H488" s="155"/>
    </row>
    <row r="489" s="2" customFormat="1" customHeight="1" spans="5:8">
      <c r="E489" s="82"/>
      <c r="H489" s="155"/>
    </row>
    <row r="490" s="2" customFormat="1" customHeight="1" spans="5:8">
      <c r="E490" s="82"/>
      <c r="H490" s="155"/>
    </row>
    <row r="491" s="2" customFormat="1" customHeight="1" spans="5:8">
      <c r="E491" s="82"/>
      <c r="H491" s="155"/>
    </row>
    <row r="492" s="2" customFormat="1" customHeight="1" spans="5:8">
      <c r="E492" s="82"/>
      <c r="H492" s="155"/>
    </row>
    <row r="493" s="2" customFormat="1" customHeight="1" spans="5:8">
      <c r="E493" s="82"/>
      <c r="H493" s="155"/>
    </row>
    <row r="494" s="2" customFormat="1" customHeight="1" spans="5:8">
      <c r="E494" s="82"/>
      <c r="H494" s="155"/>
    </row>
    <row r="495" s="2" customFormat="1" customHeight="1" spans="5:8">
      <c r="E495" s="82"/>
      <c r="H495" s="155"/>
    </row>
    <row r="496" s="2" customFormat="1" customHeight="1" spans="5:8">
      <c r="E496" s="82"/>
      <c r="H496" s="155"/>
    </row>
    <row r="497" s="2" customFormat="1" customHeight="1" spans="5:8">
      <c r="E497" s="82"/>
      <c r="H497" s="155"/>
    </row>
    <row r="498" s="2" customFormat="1" customHeight="1" spans="5:8">
      <c r="E498" s="82"/>
      <c r="H498" s="155"/>
    </row>
    <row r="499" s="2" customFormat="1" customHeight="1" spans="5:8">
      <c r="E499" s="82"/>
      <c r="H499" s="155"/>
    </row>
    <row r="500" s="2" customFormat="1" customHeight="1" spans="5:8">
      <c r="E500" s="82"/>
      <c r="H500" s="155"/>
    </row>
    <row r="501" s="2" customFormat="1" customHeight="1" spans="5:8">
      <c r="E501" s="82"/>
      <c r="H501" s="155"/>
    </row>
    <row r="502" s="2" customFormat="1" customHeight="1" spans="5:8">
      <c r="E502" s="82"/>
      <c r="H502" s="155"/>
    </row>
    <row r="503" s="2" customFormat="1" customHeight="1" spans="5:8">
      <c r="E503" s="82"/>
      <c r="H503" s="155"/>
    </row>
    <row r="504" s="2" customFormat="1" customHeight="1" spans="5:8">
      <c r="E504" s="82"/>
      <c r="H504" s="155"/>
    </row>
    <row r="505" s="2" customFormat="1" customHeight="1" spans="5:8">
      <c r="E505" s="82"/>
      <c r="H505" s="155"/>
    </row>
    <row r="506" s="2" customFormat="1" customHeight="1" spans="5:8">
      <c r="E506" s="82"/>
      <c r="H506" s="155"/>
    </row>
    <row r="507" s="2" customFormat="1" customHeight="1" spans="5:8">
      <c r="E507" s="82"/>
      <c r="H507" s="155"/>
    </row>
    <row r="508" s="2" customFormat="1" customHeight="1" spans="5:8">
      <c r="E508" s="82"/>
      <c r="H508" s="155"/>
    </row>
    <row r="509" s="2" customFormat="1" customHeight="1" spans="5:8">
      <c r="E509" s="82"/>
      <c r="H509" s="155"/>
    </row>
    <row r="510" s="2" customFormat="1" customHeight="1" spans="5:8">
      <c r="E510" s="82"/>
      <c r="H510" s="155"/>
    </row>
    <row r="511" s="2" customFormat="1" customHeight="1" spans="5:8">
      <c r="E511" s="82"/>
      <c r="H511" s="155"/>
    </row>
    <row r="512" s="2" customFormat="1" customHeight="1" spans="5:8">
      <c r="E512" s="82"/>
      <c r="H512" s="155"/>
    </row>
    <row r="513" s="2" customFormat="1" customHeight="1" spans="5:8">
      <c r="E513" s="82"/>
      <c r="H513" s="155"/>
    </row>
    <row r="514" s="2" customFormat="1" customHeight="1" spans="5:8">
      <c r="E514" s="82"/>
      <c r="H514" s="155"/>
    </row>
    <row r="515" s="2" customFormat="1" customHeight="1" spans="5:8">
      <c r="E515" s="82"/>
      <c r="H515" s="155"/>
    </row>
    <row r="516" s="2" customFormat="1" customHeight="1" spans="5:8">
      <c r="E516" s="82"/>
      <c r="H516" s="155"/>
    </row>
    <row r="517" s="2" customFormat="1" customHeight="1" spans="5:8">
      <c r="E517" s="82"/>
      <c r="H517" s="155"/>
    </row>
    <row r="518" s="2" customFormat="1" customHeight="1" spans="5:8">
      <c r="E518" s="82"/>
      <c r="H518" s="155"/>
    </row>
    <row r="519" s="2" customFormat="1" customHeight="1" spans="5:8">
      <c r="E519" s="82"/>
      <c r="H519" s="155"/>
    </row>
    <row r="520" s="2" customFormat="1" customHeight="1" spans="5:8">
      <c r="E520" s="82"/>
      <c r="H520" s="155"/>
    </row>
    <row r="521" s="2" customFormat="1" customHeight="1" spans="5:8">
      <c r="E521" s="82"/>
      <c r="H521" s="155"/>
    </row>
    <row r="522" s="2" customFormat="1" customHeight="1" spans="5:8">
      <c r="E522" s="82"/>
      <c r="H522" s="155"/>
    </row>
    <row r="523" s="2" customFormat="1" customHeight="1" spans="5:8">
      <c r="E523" s="82"/>
      <c r="H523" s="155"/>
    </row>
    <row r="524" s="2" customFormat="1" customHeight="1" spans="5:8">
      <c r="E524" s="82"/>
      <c r="H524" s="155"/>
    </row>
    <row r="525" s="2" customFormat="1" customHeight="1" spans="5:8">
      <c r="E525" s="82"/>
      <c r="H525" s="155"/>
    </row>
    <row r="526" s="2" customFormat="1" customHeight="1" spans="5:8">
      <c r="E526" s="82"/>
      <c r="H526" s="155"/>
    </row>
    <row r="527" s="2" customFormat="1" customHeight="1" spans="5:8">
      <c r="E527" s="82"/>
      <c r="H527" s="155"/>
    </row>
    <row r="528" s="2" customFormat="1" customHeight="1" spans="5:8">
      <c r="E528" s="82"/>
      <c r="H528" s="155"/>
    </row>
    <row r="529" s="2" customFormat="1" customHeight="1" spans="5:8">
      <c r="E529" s="82"/>
      <c r="H529" s="155"/>
    </row>
    <row r="530" s="2" customFormat="1" customHeight="1" spans="5:8">
      <c r="E530" s="82"/>
      <c r="H530" s="155"/>
    </row>
    <row r="531" s="2" customFormat="1" customHeight="1" spans="5:8">
      <c r="E531" s="82"/>
      <c r="H531" s="155"/>
    </row>
    <row r="532" s="2" customFormat="1" customHeight="1" spans="5:8">
      <c r="E532" s="82"/>
      <c r="H532" s="155"/>
    </row>
    <row r="533" s="2" customFormat="1" customHeight="1" spans="5:8">
      <c r="E533" s="82"/>
      <c r="H533" s="155"/>
    </row>
    <row r="534" s="2" customFormat="1" customHeight="1" spans="5:8">
      <c r="E534" s="82"/>
      <c r="H534" s="155"/>
    </row>
    <row r="535" s="2" customFormat="1" customHeight="1" spans="5:8">
      <c r="E535" s="82"/>
      <c r="H535" s="155"/>
    </row>
    <row r="536" s="2" customFormat="1" customHeight="1" spans="5:8">
      <c r="E536" s="82"/>
      <c r="H536" s="155"/>
    </row>
    <row r="537" s="2" customFormat="1" customHeight="1" spans="5:8">
      <c r="E537" s="82"/>
      <c r="H537" s="155"/>
    </row>
    <row r="538" s="2" customFormat="1" customHeight="1" spans="5:8">
      <c r="E538" s="82"/>
      <c r="H538" s="155"/>
    </row>
    <row r="539" s="2" customFormat="1" customHeight="1" spans="5:8">
      <c r="E539" s="82"/>
      <c r="H539" s="155"/>
    </row>
    <row r="540" s="2" customFormat="1" customHeight="1" spans="5:8">
      <c r="E540" s="82"/>
      <c r="H540" s="155"/>
    </row>
    <row r="541" s="2" customFormat="1" customHeight="1" spans="5:8">
      <c r="E541" s="82"/>
      <c r="H541" s="155"/>
    </row>
    <row r="542" s="2" customFormat="1" customHeight="1" spans="5:8">
      <c r="E542" s="82"/>
      <c r="H542" s="155"/>
    </row>
    <row r="543" s="2" customFormat="1" customHeight="1" spans="5:8">
      <c r="E543" s="82"/>
      <c r="H543" s="155"/>
    </row>
    <row r="544" s="2" customFormat="1" customHeight="1" spans="5:8">
      <c r="E544" s="82"/>
      <c r="H544" s="155"/>
    </row>
    <row r="545" s="2" customFormat="1" customHeight="1" spans="5:8">
      <c r="E545" s="82"/>
      <c r="H545" s="155"/>
    </row>
    <row r="546" s="2" customFormat="1" customHeight="1" spans="5:8">
      <c r="E546" s="82"/>
      <c r="H546" s="155"/>
    </row>
    <row r="547" s="2" customFormat="1" customHeight="1" spans="5:8">
      <c r="E547" s="82"/>
      <c r="H547" s="155"/>
    </row>
    <row r="548" s="2" customFormat="1" customHeight="1" spans="5:8">
      <c r="E548" s="82"/>
      <c r="H548" s="155"/>
    </row>
    <row r="549" s="2" customFormat="1" customHeight="1" spans="5:8">
      <c r="E549" s="82"/>
      <c r="H549" s="155"/>
    </row>
    <row r="550" s="2" customFormat="1" customHeight="1" spans="5:8">
      <c r="E550" s="82"/>
      <c r="H550" s="155"/>
    </row>
    <row r="551" s="2" customFormat="1" customHeight="1" spans="5:8">
      <c r="E551" s="82"/>
      <c r="H551" s="155"/>
    </row>
    <row r="552" s="2" customFormat="1" customHeight="1" spans="5:8">
      <c r="E552" s="82"/>
      <c r="H552" s="155"/>
    </row>
    <row r="553" s="2" customFormat="1" customHeight="1" spans="5:8">
      <c r="E553" s="82"/>
      <c r="H553" s="155"/>
    </row>
    <row r="554" s="2" customFormat="1" customHeight="1" spans="5:8">
      <c r="E554" s="82"/>
      <c r="H554" s="155"/>
    </row>
    <row r="555" s="2" customFormat="1" customHeight="1" spans="5:8">
      <c r="E555" s="82"/>
      <c r="H555" s="155"/>
    </row>
    <row r="556" s="2" customFormat="1" customHeight="1" spans="5:8">
      <c r="E556" s="82"/>
      <c r="H556" s="155"/>
    </row>
    <row r="557" s="2" customFormat="1" customHeight="1" spans="5:8">
      <c r="E557" s="82"/>
      <c r="H557" s="155"/>
    </row>
    <row r="558" s="2" customFormat="1" customHeight="1" spans="5:8">
      <c r="E558" s="82"/>
      <c r="H558" s="155"/>
    </row>
    <row r="559" s="2" customFormat="1" customHeight="1" spans="5:8">
      <c r="E559" s="82"/>
      <c r="H559" s="155"/>
    </row>
    <row r="560" s="2" customFormat="1" customHeight="1" spans="5:8">
      <c r="E560" s="82"/>
      <c r="H560" s="155"/>
    </row>
    <row r="561" s="2" customFormat="1" customHeight="1" spans="5:8">
      <c r="E561" s="82"/>
      <c r="H561" s="155"/>
    </row>
    <row r="562" s="2" customFormat="1" customHeight="1" spans="5:8">
      <c r="E562" s="82"/>
      <c r="H562" s="155"/>
    </row>
    <row r="563" s="2" customFormat="1" customHeight="1" spans="5:8">
      <c r="E563" s="82"/>
      <c r="H563" s="155"/>
    </row>
    <row r="564" s="2" customFormat="1" customHeight="1" spans="5:8">
      <c r="E564" s="82"/>
      <c r="H564" s="155"/>
    </row>
    <row r="565" s="2" customFormat="1" customHeight="1" spans="5:8">
      <c r="E565" s="82"/>
      <c r="H565" s="155"/>
    </row>
    <row r="566" s="2" customFormat="1" customHeight="1" spans="5:8">
      <c r="E566" s="82"/>
      <c r="H566" s="155"/>
    </row>
    <row r="567" s="2" customFormat="1" customHeight="1" spans="5:8">
      <c r="E567" s="82"/>
      <c r="H567" s="155"/>
    </row>
    <row r="568" s="2" customFormat="1" customHeight="1" spans="5:8">
      <c r="E568" s="82"/>
      <c r="H568" s="155"/>
    </row>
    <row r="569" s="2" customFormat="1" customHeight="1" spans="5:8">
      <c r="E569" s="82"/>
      <c r="H569" s="155"/>
    </row>
    <row r="570" s="2" customFormat="1" customHeight="1" spans="5:8">
      <c r="E570" s="82"/>
      <c r="H570" s="155"/>
    </row>
    <row r="571" s="2" customFormat="1" customHeight="1" spans="5:8">
      <c r="E571" s="82"/>
      <c r="H571" s="155"/>
    </row>
    <row r="572" s="2" customFormat="1" customHeight="1" spans="5:8">
      <c r="E572" s="82"/>
      <c r="H572" s="155"/>
    </row>
    <row r="573" s="2" customFormat="1" customHeight="1" spans="5:8">
      <c r="E573" s="82"/>
      <c r="H573" s="155"/>
    </row>
    <row r="574" s="2" customFormat="1" customHeight="1" spans="5:8">
      <c r="E574" s="82"/>
      <c r="H574" s="155"/>
    </row>
    <row r="575" s="2" customFormat="1" customHeight="1" spans="5:8">
      <c r="E575" s="82"/>
      <c r="H575" s="155"/>
    </row>
    <row r="576" s="2" customFormat="1" customHeight="1" spans="5:8">
      <c r="E576" s="82"/>
      <c r="H576" s="155"/>
    </row>
    <row r="577" s="2" customFormat="1" customHeight="1" spans="5:8">
      <c r="E577" s="82"/>
      <c r="H577" s="155"/>
    </row>
    <row r="578" s="2" customFormat="1" customHeight="1" spans="5:8">
      <c r="E578" s="82"/>
      <c r="H578" s="155"/>
    </row>
    <row r="579" s="2" customFormat="1" customHeight="1" spans="5:8">
      <c r="E579" s="82"/>
      <c r="H579" s="155"/>
    </row>
    <row r="580" s="2" customFormat="1" customHeight="1" spans="5:8">
      <c r="E580" s="82"/>
      <c r="H580" s="155"/>
    </row>
    <row r="581" s="2" customFormat="1" customHeight="1" spans="5:8">
      <c r="E581" s="82"/>
      <c r="H581" s="155"/>
    </row>
    <row r="582" s="2" customFormat="1" customHeight="1" spans="5:8">
      <c r="E582" s="82"/>
      <c r="H582" s="155"/>
    </row>
    <row r="583" s="2" customFormat="1" customHeight="1" spans="5:8">
      <c r="E583" s="82"/>
      <c r="H583" s="155"/>
    </row>
    <row r="584" s="2" customFormat="1" customHeight="1" spans="5:8">
      <c r="E584" s="82"/>
      <c r="H584" s="155"/>
    </row>
    <row r="585" s="2" customFormat="1" customHeight="1" spans="5:8">
      <c r="E585" s="82"/>
      <c r="H585" s="155"/>
    </row>
    <row r="586" s="2" customFormat="1" customHeight="1" spans="5:8">
      <c r="E586" s="82"/>
      <c r="H586" s="155"/>
    </row>
    <row r="587" s="2" customFormat="1" customHeight="1" spans="5:8">
      <c r="E587" s="82"/>
      <c r="H587" s="155"/>
    </row>
    <row r="588" s="2" customFormat="1" customHeight="1" spans="5:8">
      <c r="E588" s="82"/>
      <c r="H588" s="155"/>
    </row>
    <row r="589" s="2" customFormat="1" customHeight="1" spans="5:8">
      <c r="E589" s="82"/>
      <c r="H589" s="155"/>
    </row>
    <row r="590" s="2" customFormat="1" customHeight="1" spans="5:8">
      <c r="E590" s="82"/>
      <c r="H590" s="155"/>
    </row>
    <row r="591" s="2" customFormat="1" customHeight="1" spans="5:8">
      <c r="E591" s="82"/>
      <c r="H591" s="155"/>
    </row>
    <row r="592" s="2" customFormat="1" customHeight="1" spans="5:8">
      <c r="E592" s="82"/>
      <c r="H592" s="155"/>
    </row>
    <row r="593" s="2" customFormat="1" customHeight="1" spans="5:8">
      <c r="E593" s="82"/>
      <c r="H593" s="155"/>
    </row>
    <row r="594" s="2" customFormat="1" customHeight="1" spans="5:8">
      <c r="E594" s="82"/>
      <c r="H594" s="155"/>
    </row>
    <row r="595" s="2" customFormat="1" customHeight="1" spans="5:8">
      <c r="E595" s="82"/>
      <c r="H595" s="155"/>
    </row>
    <row r="596" s="2" customFormat="1" customHeight="1" spans="5:8">
      <c r="E596" s="82"/>
      <c r="H596" s="155"/>
    </row>
    <row r="597" s="2" customFormat="1" customHeight="1" spans="5:8">
      <c r="E597" s="82"/>
      <c r="H597" s="155"/>
    </row>
    <row r="598" s="2" customFormat="1" customHeight="1" spans="5:8">
      <c r="E598" s="82"/>
      <c r="H598" s="155"/>
    </row>
    <row r="599" s="2" customFormat="1" customHeight="1" spans="5:8">
      <c r="E599" s="82"/>
      <c r="H599" s="155"/>
    </row>
    <row r="600" s="2" customFormat="1" customHeight="1" spans="5:8">
      <c r="E600" s="82"/>
      <c r="H600" s="155"/>
    </row>
    <row r="601" s="2" customFormat="1" customHeight="1" spans="5:8">
      <c r="E601" s="82"/>
      <c r="H601" s="155"/>
    </row>
    <row r="602" s="2" customFormat="1" customHeight="1" spans="5:8">
      <c r="E602" s="82"/>
      <c r="H602" s="155"/>
    </row>
    <row r="603" s="2" customFormat="1" customHeight="1" spans="5:8">
      <c r="E603" s="82"/>
      <c r="H603" s="155"/>
    </row>
    <row r="604" s="2" customFormat="1" customHeight="1" spans="5:8">
      <c r="E604" s="82"/>
      <c r="H604" s="155"/>
    </row>
    <row r="605" s="2" customFormat="1" customHeight="1" spans="5:8">
      <c r="E605" s="82"/>
      <c r="H605" s="155"/>
    </row>
    <row r="606" s="2" customFormat="1" customHeight="1" spans="5:8">
      <c r="E606" s="82"/>
      <c r="H606" s="155"/>
    </row>
    <row r="607" s="2" customFormat="1" customHeight="1" spans="5:8">
      <c r="E607" s="82"/>
      <c r="H607" s="155"/>
    </row>
    <row r="608" s="2" customFormat="1" customHeight="1" spans="5:8">
      <c r="E608" s="82"/>
      <c r="H608" s="155"/>
    </row>
    <row r="609" s="2" customFormat="1" customHeight="1" spans="5:8">
      <c r="E609" s="82"/>
      <c r="H609" s="155"/>
    </row>
    <row r="610" s="2" customFormat="1" customHeight="1" spans="5:8">
      <c r="E610" s="82"/>
      <c r="H610" s="155"/>
    </row>
    <row r="611" s="2" customFormat="1" customHeight="1" spans="5:8">
      <c r="E611" s="82"/>
      <c r="H611" s="155"/>
    </row>
    <row r="612" s="2" customFormat="1" customHeight="1" spans="5:8">
      <c r="E612" s="82"/>
      <c r="H612" s="155"/>
    </row>
    <row r="613" s="2" customFormat="1" customHeight="1" spans="5:8">
      <c r="E613" s="82"/>
      <c r="H613" s="155"/>
    </row>
    <row r="614" s="2" customFormat="1" customHeight="1" spans="5:8">
      <c r="E614" s="82"/>
      <c r="H614" s="155"/>
    </row>
    <row r="615" s="2" customFormat="1" customHeight="1" spans="5:8">
      <c r="E615" s="82"/>
      <c r="H615" s="155"/>
    </row>
    <row r="616" s="2" customFormat="1" customHeight="1" spans="5:8">
      <c r="E616" s="82"/>
      <c r="H616" s="155"/>
    </row>
    <row r="617" s="2" customFormat="1" customHeight="1" spans="5:8">
      <c r="E617" s="82"/>
      <c r="H617" s="155"/>
    </row>
    <row r="618" s="2" customFormat="1" customHeight="1" spans="5:8">
      <c r="E618" s="82"/>
      <c r="H618" s="155"/>
    </row>
    <row r="619" s="2" customFormat="1" customHeight="1" spans="5:8">
      <c r="E619" s="82"/>
      <c r="H619" s="155"/>
    </row>
    <row r="620" s="2" customFormat="1" customHeight="1" spans="5:8">
      <c r="E620" s="82"/>
      <c r="H620" s="155"/>
    </row>
    <row r="621" s="2" customFormat="1" customHeight="1" spans="5:8">
      <c r="E621" s="82"/>
      <c r="H621" s="155"/>
    </row>
    <row r="622" s="2" customFormat="1" customHeight="1" spans="5:8">
      <c r="E622" s="82"/>
      <c r="H622" s="155"/>
    </row>
    <row r="623" s="2" customFormat="1" customHeight="1" spans="5:8">
      <c r="E623" s="82"/>
      <c r="H623" s="155"/>
    </row>
    <row r="624" s="2" customFormat="1" customHeight="1" spans="5:8">
      <c r="E624" s="82"/>
      <c r="H624" s="155"/>
    </row>
    <row r="625" s="2" customFormat="1" customHeight="1" spans="5:8">
      <c r="E625" s="82"/>
      <c r="H625" s="155"/>
    </row>
    <row r="626" s="2" customFormat="1" customHeight="1" spans="5:8">
      <c r="E626" s="82"/>
      <c r="H626" s="155"/>
    </row>
    <row r="627" s="2" customFormat="1" customHeight="1" spans="5:8">
      <c r="E627" s="82"/>
      <c r="H627" s="155"/>
    </row>
    <row r="628" s="2" customFormat="1" customHeight="1" spans="5:8">
      <c r="E628" s="82"/>
      <c r="H628" s="155"/>
    </row>
    <row r="629" s="2" customFormat="1" customHeight="1" spans="5:8">
      <c r="E629" s="82"/>
      <c r="H629" s="155"/>
    </row>
    <row r="630" s="2" customFormat="1" customHeight="1" spans="5:8">
      <c r="E630" s="82"/>
      <c r="H630" s="155"/>
    </row>
    <row r="631" s="2" customFormat="1" customHeight="1" spans="5:8">
      <c r="E631" s="82"/>
      <c r="H631" s="155"/>
    </row>
    <row r="632" s="2" customFormat="1" customHeight="1" spans="5:8">
      <c r="E632" s="82"/>
      <c r="H632" s="155"/>
    </row>
    <row r="633" s="2" customFormat="1" customHeight="1" spans="5:8">
      <c r="E633" s="82"/>
      <c r="H633" s="155"/>
    </row>
    <row r="634" s="2" customFormat="1" customHeight="1" spans="5:8">
      <c r="E634" s="82"/>
      <c r="H634" s="155"/>
    </row>
    <row r="635" s="2" customFormat="1" customHeight="1" spans="5:8">
      <c r="E635" s="82"/>
      <c r="H635" s="155"/>
    </row>
    <row r="636" s="2" customFormat="1" customHeight="1" spans="5:8">
      <c r="E636" s="82"/>
      <c r="H636" s="155"/>
    </row>
    <row r="637" s="2" customFormat="1" customHeight="1" spans="5:8">
      <c r="E637" s="82"/>
      <c r="H637" s="155"/>
    </row>
    <row r="638" s="2" customFormat="1" customHeight="1" spans="5:8">
      <c r="E638" s="82"/>
      <c r="H638" s="155"/>
    </row>
    <row r="639" s="2" customFormat="1" customHeight="1" spans="5:8">
      <c r="E639" s="82"/>
      <c r="H639" s="155"/>
    </row>
    <row r="640" s="2" customFormat="1" customHeight="1" spans="5:8">
      <c r="E640" s="82"/>
      <c r="H640" s="155"/>
    </row>
    <row r="641" s="2" customFormat="1" customHeight="1" spans="5:8">
      <c r="E641" s="82"/>
      <c r="H641" s="155"/>
    </row>
    <row r="642" s="2" customFormat="1" customHeight="1" spans="5:8">
      <c r="E642" s="82"/>
      <c r="H642" s="155"/>
    </row>
    <row r="643" s="2" customFormat="1" customHeight="1" spans="5:8">
      <c r="E643" s="82"/>
      <c r="H643" s="155"/>
    </row>
    <row r="644" s="2" customFormat="1" customHeight="1" spans="5:8">
      <c r="E644" s="82"/>
      <c r="H644" s="155"/>
    </row>
    <row r="645" s="2" customFormat="1" customHeight="1" spans="5:8">
      <c r="E645" s="82"/>
      <c r="H645" s="155"/>
    </row>
    <row r="646" s="2" customFormat="1" customHeight="1" spans="5:8">
      <c r="E646" s="82"/>
      <c r="H646" s="155"/>
    </row>
    <row r="647" s="2" customFormat="1" customHeight="1" spans="5:8">
      <c r="E647" s="82"/>
      <c r="H647" s="155"/>
    </row>
    <row r="648" s="2" customFormat="1" customHeight="1" spans="5:8">
      <c r="E648" s="82"/>
      <c r="H648" s="155"/>
    </row>
    <row r="649" s="2" customFormat="1" customHeight="1" spans="5:8">
      <c r="E649" s="82"/>
      <c r="H649" s="155"/>
    </row>
    <row r="650" s="2" customFormat="1" customHeight="1" spans="5:8">
      <c r="E650" s="82"/>
      <c r="H650" s="155"/>
    </row>
    <row r="651" s="2" customFormat="1" customHeight="1" spans="5:8">
      <c r="E651" s="82"/>
      <c r="H651" s="155"/>
    </row>
    <row r="652" s="2" customFormat="1" customHeight="1" spans="5:8">
      <c r="E652" s="82"/>
      <c r="H652" s="155"/>
    </row>
    <row r="653" s="2" customFormat="1" customHeight="1" spans="5:8">
      <c r="E653" s="82"/>
      <c r="H653" s="155"/>
    </row>
    <row r="654" s="2" customFormat="1" customHeight="1" spans="5:8">
      <c r="E654" s="82"/>
      <c r="H654" s="155"/>
    </row>
    <row r="655" s="2" customFormat="1" customHeight="1" spans="5:8">
      <c r="E655" s="82"/>
      <c r="H655" s="155"/>
    </row>
    <row r="656" s="2" customFormat="1" customHeight="1" spans="5:8">
      <c r="E656" s="82"/>
      <c r="H656" s="155"/>
    </row>
    <row r="657" s="2" customFormat="1" customHeight="1" spans="5:8">
      <c r="E657" s="82"/>
      <c r="H657" s="155"/>
    </row>
    <row r="658" s="2" customFormat="1" customHeight="1" spans="5:8">
      <c r="E658" s="82"/>
      <c r="H658" s="155"/>
    </row>
    <row r="659" s="2" customFormat="1" customHeight="1" spans="5:8">
      <c r="E659" s="82"/>
      <c r="H659" s="155"/>
    </row>
    <row r="660" s="2" customFormat="1" customHeight="1" spans="5:8">
      <c r="E660" s="82"/>
      <c r="H660" s="155"/>
    </row>
    <row r="661" s="2" customFormat="1" customHeight="1" spans="5:8">
      <c r="E661" s="82"/>
      <c r="H661" s="155"/>
    </row>
    <row r="662" s="2" customFormat="1" customHeight="1" spans="5:8">
      <c r="E662" s="82"/>
      <c r="H662" s="155"/>
    </row>
    <row r="663" s="2" customFormat="1" customHeight="1" spans="5:8">
      <c r="E663" s="82"/>
      <c r="H663" s="155"/>
    </row>
    <row r="664" s="2" customFormat="1" customHeight="1" spans="5:8">
      <c r="E664" s="82"/>
      <c r="H664" s="155"/>
    </row>
    <row r="665" s="2" customFormat="1" customHeight="1" spans="5:8">
      <c r="E665" s="82"/>
      <c r="H665" s="155"/>
    </row>
    <row r="666" s="2" customFormat="1" customHeight="1" spans="5:8">
      <c r="E666" s="82"/>
      <c r="H666" s="155"/>
    </row>
    <row r="667" s="2" customFormat="1" customHeight="1" spans="5:8">
      <c r="E667" s="82"/>
      <c r="H667" s="155"/>
    </row>
    <row r="668" s="2" customFormat="1" customHeight="1" spans="5:8">
      <c r="E668" s="82"/>
      <c r="H668" s="155"/>
    </row>
    <row r="669" s="2" customFormat="1" customHeight="1" spans="5:8">
      <c r="E669" s="82"/>
      <c r="H669" s="155"/>
    </row>
    <row r="670" s="2" customFormat="1" customHeight="1" spans="5:8">
      <c r="E670" s="82"/>
      <c r="H670" s="155"/>
    </row>
    <row r="671" s="2" customFormat="1" customHeight="1" spans="5:8">
      <c r="E671" s="82"/>
      <c r="H671" s="155"/>
    </row>
    <row r="672" s="2" customFormat="1" customHeight="1" spans="5:8">
      <c r="E672" s="82"/>
      <c r="H672" s="155"/>
    </row>
    <row r="673" s="2" customFormat="1" customHeight="1" spans="5:8">
      <c r="E673" s="82"/>
      <c r="H673" s="155"/>
    </row>
    <row r="674" s="2" customFormat="1" customHeight="1" spans="5:8">
      <c r="E674" s="82"/>
      <c r="H674" s="155"/>
    </row>
    <row r="675" s="2" customFormat="1" customHeight="1" spans="5:8">
      <c r="E675" s="82"/>
      <c r="H675" s="155"/>
    </row>
    <row r="676" s="2" customFormat="1" customHeight="1" spans="5:8">
      <c r="E676" s="82"/>
      <c r="H676" s="155"/>
    </row>
    <row r="677" s="2" customFormat="1" customHeight="1" spans="5:8">
      <c r="E677" s="82"/>
      <c r="H677" s="155"/>
    </row>
    <row r="678" s="2" customFormat="1" customHeight="1" spans="5:8">
      <c r="E678" s="82"/>
      <c r="H678" s="155"/>
    </row>
    <row r="679" s="2" customFormat="1" customHeight="1" spans="5:8">
      <c r="E679" s="82"/>
      <c r="H679" s="155"/>
    </row>
    <row r="680" s="2" customFormat="1" customHeight="1" spans="5:8">
      <c r="E680" s="82"/>
      <c r="H680" s="155"/>
    </row>
    <row r="681" s="2" customFormat="1" customHeight="1" spans="5:8">
      <c r="E681" s="82"/>
      <c r="H681" s="155"/>
    </row>
    <row r="682" s="2" customFormat="1" customHeight="1" spans="5:8">
      <c r="E682" s="82"/>
      <c r="H682" s="155"/>
    </row>
    <row r="683" s="2" customFormat="1" customHeight="1" spans="5:8">
      <c r="E683" s="82"/>
      <c r="H683" s="155"/>
    </row>
    <row r="684" s="2" customFormat="1" customHeight="1" spans="5:8">
      <c r="E684" s="82"/>
      <c r="H684" s="155"/>
    </row>
    <row r="685" s="2" customFormat="1" customHeight="1" spans="5:8">
      <c r="E685" s="82"/>
      <c r="H685" s="155"/>
    </row>
    <row r="686" s="2" customFormat="1" customHeight="1" spans="5:8">
      <c r="E686" s="82"/>
      <c r="H686" s="155"/>
    </row>
    <row r="687" s="2" customFormat="1" customHeight="1" spans="5:8">
      <c r="E687" s="82"/>
      <c r="H687" s="155"/>
    </row>
    <row r="688" s="2" customFormat="1" customHeight="1" spans="5:8">
      <c r="E688" s="82"/>
      <c r="H688" s="155"/>
    </row>
    <row r="689" s="2" customFormat="1" customHeight="1" spans="5:8">
      <c r="E689" s="82"/>
      <c r="H689" s="155"/>
    </row>
    <row r="690" s="2" customFormat="1" customHeight="1" spans="5:8">
      <c r="E690" s="82"/>
      <c r="H690" s="155"/>
    </row>
    <row r="691" s="2" customFormat="1" customHeight="1" spans="5:8">
      <c r="E691" s="82"/>
      <c r="H691" s="155"/>
    </row>
    <row r="692" s="2" customFormat="1" customHeight="1" spans="5:8">
      <c r="E692" s="82"/>
      <c r="H692" s="155"/>
    </row>
    <row r="693" s="2" customFormat="1" customHeight="1" spans="5:8">
      <c r="E693" s="82"/>
      <c r="H693" s="155"/>
    </row>
    <row r="694" s="2" customFormat="1" customHeight="1" spans="5:8">
      <c r="E694" s="82"/>
      <c r="H694" s="155"/>
    </row>
    <row r="695" s="2" customFormat="1" customHeight="1" spans="5:8">
      <c r="E695" s="82"/>
      <c r="H695" s="155"/>
    </row>
    <row r="696" s="2" customFormat="1" customHeight="1" spans="5:8">
      <c r="E696" s="82"/>
      <c r="H696" s="155"/>
    </row>
    <row r="697" s="2" customFormat="1" customHeight="1" spans="5:8">
      <c r="E697" s="82"/>
      <c r="H697" s="155"/>
    </row>
    <row r="698" s="2" customFormat="1" customHeight="1" spans="5:8">
      <c r="E698" s="82"/>
      <c r="H698" s="155"/>
    </row>
    <row r="699" s="2" customFormat="1" customHeight="1" spans="5:8">
      <c r="E699" s="82"/>
      <c r="H699" s="155"/>
    </row>
    <row r="700" s="2" customFormat="1" customHeight="1" spans="5:8">
      <c r="E700" s="82"/>
      <c r="H700" s="155"/>
    </row>
    <row r="701" s="2" customFormat="1" customHeight="1" spans="5:8">
      <c r="E701" s="82"/>
      <c r="H701" s="155"/>
    </row>
    <row r="702" s="2" customFormat="1" customHeight="1" spans="5:8">
      <c r="E702" s="82"/>
      <c r="H702" s="155"/>
    </row>
    <row r="703" s="2" customFormat="1" customHeight="1" spans="5:8">
      <c r="E703" s="82"/>
      <c r="H703" s="155"/>
    </row>
    <row r="704" s="2" customFormat="1" customHeight="1" spans="5:8">
      <c r="E704" s="82"/>
      <c r="H704" s="155"/>
    </row>
    <row r="705" s="2" customFormat="1" customHeight="1" spans="5:8">
      <c r="E705" s="82"/>
      <c r="H705" s="155"/>
    </row>
    <row r="706" s="2" customFormat="1" customHeight="1" spans="5:8">
      <c r="E706" s="82"/>
      <c r="H706" s="155"/>
    </row>
    <row r="707" s="2" customFormat="1" customHeight="1" spans="5:8">
      <c r="E707" s="82"/>
      <c r="H707" s="155"/>
    </row>
    <row r="708" s="2" customFormat="1" customHeight="1" spans="5:8">
      <c r="E708" s="82"/>
      <c r="H708" s="155"/>
    </row>
    <row r="709" s="2" customFormat="1" customHeight="1" spans="5:8">
      <c r="E709" s="82"/>
      <c r="H709" s="155"/>
    </row>
    <row r="710" s="2" customFormat="1" customHeight="1" spans="5:8">
      <c r="E710" s="82"/>
      <c r="H710" s="155"/>
    </row>
    <row r="711" s="2" customFormat="1" customHeight="1" spans="5:8">
      <c r="E711" s="82"/>
      <c r="H711" s="155"/>
    </row>
    <row r="712" s="2" customFormat="1" customHeight="1" spans="5:8">
      <c r="E712" s="82"/>
      <c r="H712" s="155"/>
    </row>
    <row r="713" s="2" customFormat="1" customHeight="1" spans="5:8">
      <c r="E713" s="82"/>
      <c r="H713" s="155"/>
    </row>
    <row r="714" s="2" customFormat="1" customHeight="1" spans="5:8">
      <c r="E714" s="82"/>
      <c r="H714" s="155"/>
    </row>
    <row r="715" s="2" customFormat="1" customHeight="1" spans="5:8">
      <c r="E715" s="82"/>
      <c r="H715" s="155"/>
    </row>
    <row r="716" s="2" customFormat="1" customHeight="1" spans="5:8">
      <c r="E716" s="82"/>
      <c r="H716" s="155"/>
    </row>
    <row r="717" s="2" customFormat="1" customHeight="1" spans="5:8">
      <c r="E717" s="82"/>
      <c r="H717" s="155"/>
    </row>
    <row r="718" s="2" customFormat="1" customHeight="1" spans="5:8">
      <c r="E718" s="82"/>
      <c r="H718" s="155"/>
    </row>
    <row r="719" s="2" customFormat="1" customHeight="1" spans="5:8">
      <c r="E719" s="82"/>
      <c r="H719" s="155"/>
    </row>
    <row r="720" s="2" customFormat="1" customHeight="1" spans="5:8">
      <c r="E720" s="82"/>
      <c r="H720" s="155"/>
    </row>
    <row r="721" s="2" customFormat="1" customHeight="1" spans="5:8">
      <c r="E721" s="82"/>
      <c r="H721" s="155"/>
    </row>
    <row r="722" s="2" customFormat="1" customHeight="1" spans="5:8">
      <c r="E722" s="82"/>
      <c r="H722" s="155"/>
    </row>
    <row r="723" s="2" customFormat="1" customHeight="1" spans="5:8">
      <c r="E723" s="82"/>
      <c r="H723" s="155"/>
    </row>
    <row r="724" s="2" customFormat="1" customHeight="1" spans="5:8">
      <c r="E724" s="82"/>
      <c r="H724" s="155"/>
    </row>
    <row r="725" s="2" customFormat="1" customHeight="1" spans="5:8">
      <c r="E725" s="82"/>
      <c r="H725" s="155"/>
    </row>
    <row r="726" s="2" customFormat="1" customHeight="1" spans="5:8">
      <c r="E726" s="82"/>
      <c r="H726" s="155"/>
    </row>
    <row r="727" s="2" customFormat="1" customHeight="1" spans="5:8">
      <c r="E727" s="82"/>
      <c r="H727" s="155"/>
    </row>
    <row r="728" s="2" customFormat="1" customHeight="1" spans="5:8">
      <c r="E728" s="82"/>
      <c r="H728" s="155"/>
    </row>
    <row r="729" s="2" customFormat="1" customHeight="1" spans="5:8">
      <c r="E729" s="82"/>
      <c r="H729" s="155"/>
    </row>
    <row r="730" s="2" customFormat="1" customHeight="1" spans="5:8">
      <c r="E730" s="82"/>
      <c r="H730" s="155"/>
    </row>
    <row r="731" s="2" customFormat="1" customHeight="1" spans="5:8">
      <c r="E731" s="82"/>
      <c r="H731" s="155"/>
    </row>
    <row r="732" s="2" customFormat="1" customHeight="1" spans="5:8">
      <c r="E732" s="82"/>
      <c r="H732" s="155"/>
    </row>
    <row r="733" s="2" customFormat="1" customHeight="1" spans="5:8">
      <c r="E733" s="82"/>
      <c r="H733" s="155"/>
    </row>
    <row r="734" s="2" customFormat="1" customHeight="1" spans="5:8">
      <c r="E734" s="82"/>
      <c r="H734" s="155"/>
    </row>
    <row r="735" s="2" customFormat="1" customHeight="1" spans="5:8">
      <c r="E735" s="82"/>
      <c r="H735" s="155"/>
    </row>
    <row r="736" s="2" customFormat="1" customHeight="1" spans="5:8">
      <c r="E736" s="82"/>
      <c r="H736" s="155"/>
    </row>
    <row r="737" s="2" customFormat="1" customHeight="1" spans="5:8">
      <c r="E737" s="82"/>
      <c r="H737" s="155"/>
    </row>
    <row r="738" s="2" customFormat="1" customHeight="1" spans="5:8">
      <c r="E738" s="82"/>
      <c r="H738" s="155"/>
    </row>
    <row r="739" s="2" customFormat="1" customHeight="1" spans="5:8">
      <c r="E739" s="82"/>
      <c r="H739" s="155"/>
    </row>
    <row r="740" s="2" customFormat="1" customHeight="1" spans="5:8">
      <c r="E740" s="82"/>
      <c r="H740" s="155"/>
    </row>
    <row r="741" s="2" customFormat="1" customHeight="1" spans="5:8">
      <c r="E741" s="82"/>
      <c r="H741" s="155"/>
    </row>
    <row r="742" s="2" customFormat="1" customHeight="1" spans="5:8">
      <c r="E742" s="82"/>
      <c r="H742" s="155"/>
    </row>
    <row r="743" s="2" customFormat="1" customHeight="1" spans="5:8">
      <c r="E743" s="82"/>
      <c r="H743" s="155"/>
    </row>
    <row r="744" s="2" customFormat="1" customHeight="1" spans="5:8">
      <c r="E744" s="82"/>
      <c r="H744" s="155"/>
    </row>
    <row r="745" s="2" customFormat="1" customHeight="1" spans="5:8">
      <c r="E745" s="82"/>
      <c r="H745" s="155"/>
    </row>
    <row r="746" s="2" customFormat="1" customHeight="1" spans="5:8">
      <c r="E746" s="82"/>
      <c r="H746" s="155"/>
    </row>
    <row r="747" s="2" customFormat="1" customHeight="1" spans="5:8">
      <c r="E747" s="82"/>
      <c r="H747" s="155"/>
    </row>
    <row r="748" s="2" customFormat="1" customHeight="1" spans="5:8">
      <c r="E748" s="82"/>
      <c r="H748" s="155"/>
    </row>
    <row r="749" s="2" customFormat="1" customHeight="1" spans="5:8">
      <c r="E749" s="82"/>
      <c r="H749" s="155"/>
    </row>
    <row r="750" s="2" customFormat="1" customHeight="1" spans="5:8">
      <c r="E750" s="82"/>
      <c r="H750" s="155"/>
    </row>
    <row r="751" s="2" customFormat="1" customHeight="1" spans="5:8">
      <c r="E751" s="82"/>
      <c r="H751" s="155"/>
    </row>
    <row r="752" s="2" customFormat="1" customHeight="1" spans="5:8">
      <c r="E752" s="82"/>
      <c r="H752" s="155"/>
    </row>
    <row r="753" s="2" customFormat="1" customHeight="1" spans="5:8">
      <c r="E753" s="82"/>
      <c r="H753" s="155"/>
    </row>
    <row r="754" s="2" customFormat="1" customHeight="1" spans="5:8">
      <c r="E754" s="82"/>
      <c r="H754" s="155"/>
    </row>
    <row r="755" s="2" customFormat="1" customHeight="1" spans="5:8">
      <c r="E755" s="82"/>
      <c r="H755" s="155"/>
    </row>
    <row r="756" s="2" customFormat="1" customHeight="1" spans="5:8">
      <c r="E756" s="82"/>
      <c r="H756" s="155"/>
    </row>
    <row r="757" s="2" customFormat="1" customHeight="1" spans="5:8">
      <c r="E757" s="82"/>
      <c r="H757" s="155"/>
    </row>
    <row r="758" s="2" customFormat="1" customHeight="1" spans="5:8">
      <c r="E758" s="82"/>
      <c r="H758" s="155"/>
    </row>
    <row r="759" s="2" customFormat="1" customHeight="1" spans="5:8">
      <c r="E759" s="82"/>
      <c r="H759" s="155"/>
    </row>
    <row r="760" s="2" customFormat="1" customHeight="1" spans="5:8">
      <c r="E760" s="82"/>
      <c r="H760" s="155"/>
    </row>
    <row r="761" s="2" customFormat="1" customHeight="1" spans="5:8">
      <c r="E761" s="82"/>
      <c r="H761" s="155"/>
    </row>
    <row r="762" s="2" customFormat="1" customHeight="1" spans="5:8">
      <c r="E762" s="82"/>
      <c r="H762" s="155"/>
    </row>
    <row r="763" s="2" customFormat="1" customHeight="1" spans="5:8">
      <c r="E763" s="82"/>
      <c r="H763" s="155"/>
    </row>
    <row r="764" s="2" customFormat="1" customHeight="1" spans="5:8">
      <c r="E764" s="82"/>
      <c r="H764" s="155"/>
    </row>
    <row r="765" s="2" customFormat="1" customHeight="1" spans="5:8">
      <c r="E765" s="82"/>
      <c r="H765" s="155"/>
    </row>
    <row r="766" s="2" customFormat="1" customHeight="1" spans="5:8">
      <c r="E766" s="82"/>
      <c r="H766" s="155"/>
    </row>
    <row r="767" s="2" customFormat="1" customHeight="1" spans="5:8">
      <c r="E767" s="82"/>
      <c r="H767" s="155"/>
    </row>
    <row r="768" s="2" customFormat="1" customHeight="1" spans="5:8">
      <c r="E768" s="82"/>
      <c r="H768" s="155"/>
    </row>
    <row r="769" s="2" customFormat="1" customHeight="1" spans="5:8">
      <c r="E769" s="82"/>
      <c r="H769" s="155"/>
    </row>
    <row r="770" s="2" customFormat="1" customHeight="1" spans="5:8">
      <c r="E770" s="82"/>
      <c r="H770" s="155"/>
    </row>
    <row r="771" s="2" customFormat="1" customHeight="1" spans="5:8">
      <c r="E771" s="82"/>
      <c r="H771" s="155"/>
    </row>
    <row r="772" s="2" customFormat="1" customHeight="1" spans="5:8">
      <c r="E772" s="82"/>
      <c r="H772" s="155"/>
    </row>
    <row r="773" s="2" customFormat="1" customHeight="1" spans="5:8">
      <c r="E773" s="82"/>
      <c r="H773" s="155"/>
    </row>
    <row r="774" s="2" customFormat="1" customHeight="1" spans="5:8">
      <c r="E774" s="82"/>
      <c r="H774" s="155"/>
    </row>
    <row r="775" s="2" customFormat="1" customHeight="1" spans="5:8">
      <c r="E775" s="82"/>
      <c r="H775" s="155"/>
    </row>
    <row r="776" s="2" customFormat="1" customHeight="1" spans="5:8">
      <c r="E776" s="82"/>
      <c r="H776" s="155"/>
    </row>
    <row r="777" s="2" customFormat="1" customHeight="1" spans="5:8">
      <c r="E777" s="82"/>
      <c r="H777" s="155"/>
    </row>
    <row r="778" s="2" customFormat="1" customHeight="1" spans="5:8">
      <c r="E778" s="82"/>
      <c r="H778" s="155"/>
    </row>
    <row r="779" s="2" customFormat="1" customHeight="1" spans="5:8">
      <c r="E779" s="82"/>
      <c r="H779" s="155"/>
    </row>
    <row r="780" s="2" customFormat="1" customHeight="1" spans="5:8">
      <c r="E780" s="82"/>
      <c r="H780" s="155"/>
    </row>
    <row r="781" s="2" customFormat="1" customHeight="1" spans="5:8">
      <c r="E781" s="82"/>
      <c r="H781" s="155"/>
    </row>
    <row r="782" s="2" customFormat="1" customHeight="1" spans="5:8">
      <c r="E782" s="82"/>
      <c r="H782" s="155"/>
    </row>
    <row r="783" s="2" customFormat="1" customHeight="1" spans="5:8">
      <c r="E783" s="82"/>
      <c r="H783" s="155"/>
    </row>
    <row r="784" s="2" customFormat="1" customHeight="1" spans="5:8">
      <c r="E784" s="82"/>
      <c r="H784" s="155"/>
    </row>
    <row r="785" s="2" customFormat="1" customHeight="1" spans="5:8">
      <c r="E785" s="82"/>
      <c r="H785" s="155"/>
    </row>
    <row r="786" s="2" customFormat="1" customHeight="1" spans="5:8">
      <c r="E786" s="82"/>
      <c r="H786" s="155"/>
    </row>
    <row r="787" s="2" customFormat="1" customHeight="1" spans="5:8">
      <c r="E787" s="82"/>
      <c r="H787" s="155"/>
    </row>
    <row r="788" s="2" customFormat="1" customHeight="1" spans="5:8">
      <c r="E788" s="82"/>
      <c r="H788" s="155"/>
    </row>
    <row r="789" s="2" customFormat="1" customHeight="1" spans="5:8">
      <c r="E789" s="82"/>
      <c r="H789" s="155"/>
    </row>
    <row r="790" s="2" customFormat="1" customHeight="1" spans="5:8">
      <c r="E790" s="82"/>
      <c r="H790" s="155"/>
    </row>
    <row r="791" s="2" customFormat="1" customHeight="1" spans="5:8">
      <c r="E791" s="82"/>
      <c r="H791" s="155"/>
    </row>
    <row r="792" s="2" customFormat="1" customHeight="1" spans="5:8">
      <c r="E792" s="82"/>
      <c r="H792" s="155"/>
    </row>
    <row r="793" s="2" customFormat="1" customHeight="1" spans="5:8">
      <c r="E793" s="82"/>
      <c r="H793" s="155"/>
    </row>
    <row r="794" s="2" customFormat="1" customHeight="1" spans="5:8">
      <c r="E794" s="82"/>
      <c r="H794" s="155"/>
    </row>
    <row r="795" s="2" customFormat="1" customHeight="1" spans="5:8">
      <c r="E795" s="82"/>
      <c r="H795" s="155"/>
    </row>
    <row r="796" s="2" customFormat="1" customHeight="1" spans="5:8">
      <c r="E796" s="82"/>
      <c r="H796" s="155"/>
    </row>
    <row r="797" s="2" customFormat="1" customHeight="1" spans="5:8">
      <c r="E797" s="82"/>
      <c r="H797" s="155"/>
    </row>
    <row r="798" s="2" customFormat="1" customHeight="1" spans="5:8">
      <c r="E798" s="82"/>
      <c r="H798" s="155"/>
    </row>
    <row r="799" s="2" customFormat="1" customHeight="1" spans="5:8">
      <c r="E799" s="82"/>
      <c r="H799" s="155"/>
    </row>
    <row r="800" s="2" customFormat="1" customHeight="1" spans="5:8">
      <c r="E800" s="82"/>
      <c r="H800" s="155"/>
    </row>
    <row r="801" s="2" customFormat="1" customHeight="1" spans="5:8">
      <c r="E801" s="82"/>
      <c r="H801" s="155"/>
    </row>
    <row r="802" s="2" customFormat="1" customHeight="1" spans="5:8">
      <c r="E802" s="82"/>
      <c r="H802" s="155"/>
    </row>
    <row r="803" s="2" customFormat="1" customHeight="1" spans="5:8">
      <c r="E803" s="82"/>
      <c r="H803" s="155"/>
    </row>
    <row r="804" s="2" customFormat="1" customHeight="1" spans="5:8">
      <c r="E804" s="82"/>
      <c r="H804" s="155"/>
    </row>
    <row r="805" s="2" customFormat="1" customHeight="1" spans="5:8">
      <c r="E805" s="82"/>
      <c r="H805" s="155"/>
    </row>
    <row r="806" s="2" customFormat="1" customHeight="1" spans="5:8">
      <c r="E806" s="82"/>
      <c r="H806" s="155"/>
    </row>
    <row r="807" s="2" customFormat="1" customHeight="1" spans="5:8">
      <c r="E807" s="82"/>
      <c r="H807" s="155"/>
    </row>
    <row r="808" s="2" customFormat="1" customHeight="1" spans="5:8">
      <c r="E808" s="82"/>
      <c r="H808" s="155"/>
    </row>
    <row r="809" s="2" customFormat="1" customHeight="1" spans="5:8">
      <c r="E809" s="82"/>
      <c r="H809" s="155"/>
    </row>
    <row r="810" s="2" customFormat="1" customHeight="1" spans="5:8">
      <c r="E810" s="82"/>
      <c r="H810" s="155"/>
    </row>
    <row r="811" s="2" customFormat="1" customHeight="1" spans="5:8">
      <c r="E811" s="82"/>
      <c r="H811" s="155"/>
    </row>
    <row r="812" s="2" customFormat="1" customHeight="1" spans="5:8">
      <c r="E812" s="82"/>
      <c r="H812" s="155"/>
    </row>
    <row r="813" s="2" customFormat="1" customHeight="1" spans="5:8">
      <c r="E813" s="82"/>
      <c r="H813" s="155"/>
    </row>
    <row r="814" s="2" customFormat="1" customHeight="1" spans="5:8">
      <c r="E814" s="82"/>
      <c r="H814" s="155"/>
    </row>
    <row r="815" s="2" customFormat="1" customHeight="1" spans="5:8">
      <c r="E815" s="82"/>
      <c r="H815" s="155"/>
    </row>
    <row r="816" s="2" customFormat="1" customHeight="1" spans="5:8">
      <c r="E816" s="82"/>
      <c r="H816" s="155"/>
    </row>
    <row r="817" s="2" customFormat="1" customHeight="1" spans="5:8">
      <c r="E817" s="82"/>
      <c r="H817" s="155"/>
    </row>
    <row r="818" s="2" customFormat="1" customHeight="1" spans="5:8">
      <c r="E818" s="82"/>
      <c r="H818" s="155"/>
    </row>
    <row r="819" s="2" customFormat="1" customHeight="1" spans="5:8">
      <c r="E819" s="82"/>
      <c r="H819" s="155"/>
    </row>
    <row r="820" s="2" customFormat="1" customHeight="1" spans="5:8">
      <c r="E820" s="82"/>
      <c r="H820" s="155"/>
    </row>
    <row r="821" s="2" customFormat="1" customHeight="1" spans="5:8">
      <c r="E821" s="82"/>
      <c r="H821" s="155"/>
    </row>
    <row r="822" s="2" customFormat="1" customHeight="1" spans="5:8">
      <c r="E822" s="82"/>
      <c r="H822" s="155"/>
    </row>
    <row r="823" s="2" customFormat="1" customHeight="1" spans="5:8">
      <c r="E823" s="82"/>
      <c r="H823" s="155"/>
    </row>
    <row r="824" s="2" customFormat="1" customHeight="1" spans="5:8">
      <c r="E824" s="82"/>
      <c r="H824" s="155"/>
    </row>
    <row r="825" s="2" customFormat="1" customHeight="1" spans="5:8">
      <c r="E825" s="82"/>
      <c r="H825" s="155"/>
    </row>
    <row r="826" s="2" customFormat="1" customHeight="1" spans="5:8">
      <c r="E826" s="82"/>
      <c r="H826" s="155"/>
    </row>
    <row r="827" s="2" customFormat="1" customHeight="1" spans="5:8">
      <c r="E827" s="82"/>
      <c r="H827" s="155"/>
    </row>
    <row r="828" s="2" customFormat="1" customHeight="1" spans="5:8">
      <c r="E828" s="82"/>
      <c r="H828" s="155"/>
    </row>
    <row r="829" s="2" customFormat="1" customHeight="1" spans="5:8">
      <c r="E829" s="82"/>
      <c r="H829" s="155"/>
    </row>
    <row r="830" s="2" customFormat="1" customHeight="1" spans="5:8">
      <c r="E830" s="82"/>
      <c r="H830" s="155"/>
    </row>
    <row r="831" s="2" customFormat="1" customHeight="1" spans="5:8">
      <c r="E831" s="82"/>
      <c r="H831" s="155"/>
    </row>
    <row r="832" s="2" customFormat="1" customHeight="1" spans="5:8">
      <c r="E832" s="82"/>
      <c r="H832" s="155"/>
    </row>
    <row r="833" s="2" customFormat="1" customHeight="1" spans="5:8">
      <c r="E833" s="82"/>
      <c r="H833" s="155"/>
    </row>
    <row r="834" s="2" customFormat="1" customHeight="1" spans="5:8">
      <c r="E834" s="82"/>
      <c r="H834" s="155"/>
    </row>
    <row r="835" s="2" customFormat="1" customHeight="1" spans="5:8">
      <c r="E835" s="82"/>
      <c r="H835" s="155"/>
    </row>
    <row r="836" s="2" customFormat="1" customHeight="1" spans="5:8">
      <c r="E836" s="82"/>
      <c r="H836" s="155"/>
    </row>
    <row r="837" s="2" customFormat="1" customHeight="1" spans="5:8">
      <c r="E837" s="82"/>
      <c r="H837" s="155"/>
    </row>
    <row r="838" s="2" customFormat="1" customHeight="1" spans="5:8">
      <c r="E838" s="82"/>
      <c r="H838" s="155"/>
    </row>
    <row r="839" s="2" customFormat="1" customHeight="1" spans="5:8">
      <c r="E839" s="82"/>
      <c r="H839" s="155"/>
    </row>
    <row r="840" s="2" customFormat="1" customHeight="1" spans="5:8">
      <c r="E840" s="82"/>
      <c r="H840" s="155"/>
    </row>
    <row r="841" s="2" customFormat="1" customHeight="1" spans="5:8">
      <c r="E841" s="82"/>
      <c r="H841" s="155"/>
    </row>
    <row r="842" s="2" customFormat="1" customHeight="1" spans="5:8">
      <c r="E842" s="82"/>
      <c r="H842" s="155"/>
    </row>
    <row r="843" s="2" customFormat="1" customHeight="1" spans="5:8">
      <c r="E843" s="82"/>
      <c r="H843" s="155"/>
    </row>
    <row r="844" s="2" customFormat="1" customHeight="1" spans="5:8">
      <c r="E844" s="82"/>
      <c r="H844" s="155"/>
    </row>
    <row r="845" s="2" customFormat="1" customHeight="1" spans="5:8">
      <c r="E845" s="82"/>
      <c r="H845" s="155"/>
    </row>
    <row r="846" s="2" customFormat="1" customHeight="1" spans="5:8">
      <c r="E846" s="82"/>
      <c r="H846" s="155"/>
    </row>
    <row r="847" s="2" customFormat="1" customHeight="1" spans="5:8">
      <c r="E847" s="82"/>
      <c r="H847" s="155"/>
    </row>
    <row r="848" s="2" customFormat="1" customHeight="1" spans="5:8">
      <c r="E848" s="82"/>
      <c r="H848" s="155"/>
    </row>
    <row r="849" s="2" customFormat="1" customHeight="1" spans="5:8">
      <c r="E849" s="82"/>
      <c r="H849" s="155"/>
    </row>
    <row r="850" s="2" customFormat="1" customHeight="1" spans="5:8">
      <c r="E850" s="82"/>
      <c r="H850" s="155"/>
    </row>
    <row r="851" s="2" customFormat="1" customHeight="1" spans="5:8">
      <c r="E851" s="82"/>
      <c r="H851" s="155"/>
    </row>
    <row r="852" s="2" customFormat="1" customHeight="1" spans="5:8">
      <c r="E852" s="82"/>
      <c r="H852" s="155"/>
    </row>
    <row r="853" s="2" customFormat="1" customHeight="1" spans="5:8">
      <c r="E853" s="82"/>
      <c r="H853" s="155"/>
    </row>
    <row r="854" s="2" customFormat="1" customHeight="1" spans="5:8">
      <c r="E854" s="82"/>
      <c r="H854" s="155"/>
    </row>
    <row r="855" s="2" customFormat="1" customHeight="1" spans="5:8">
      <c r="E855" s="82"/>
      <c r="H855" s="155"/>
    </row>
    <row r="856" s="2" customFormat="1" customHeight="1" spans="5:8">
      <c r="E856" s="82"/>
      <c r="H856" s="155"/>
    </row>
    <row r="857" s="2" customFormat="1" customHeight="1" spans="5:8">
      <c r="E857" s="82"/>
      <c r="H857" s="155"/>
    </row>
    <row r="858" s="2" customFormat="1" customHeight="1" spans="5:8">
      <c r="E858" s="82"/>
      <c r="H858" s="155"/>
    </row>
    <row r="859" s="2" customFormat="1" customHeight="1" spans="5:8">
      <c r="E859" s="82"/>
      <c r="H859" s="155"/>
    </row>
    <row r="860" s="2" customFormat="1" customHeight="1" spans="5:8">
      <c r="E860" s="82"/>
      <c r="H860" s="155"/>
    </row>
    <row r="861" s="2" customFormat="1" customHeight="1" spans="5:8">
      <c r="E861" s="82"/>
      <c r="H861" s="155"/>
    </row>
    <row r="862" s="2" customFormat="1" customHeight="1" spans="5:8">
      <c r="E862" s="82"/>
      <c r="H862" s="155"/>
    </row>
    <row r="863" s="2" customFormat="1" customHeight="1" spans="5:8">
      <c r="E863" s="82"/>
      <c r="H863" s="155"/>
    </row>
    <row r="864" s="2" customFormat="1" customHeight="1" spans="5:8">
      <c r="E864" s="82"/>
      <c r="H864" s="155"/>
    </row>
    <row r="865" s="2" customFormat="1" customHeight="1" spans="5:8">
      <c r="E865" s="82"/>
      <c r="H865" s="155"/>
    </row>
    <row r="866" s="2" customFormat="1" customHeight="1" spans="5:8">
      <c r="E866" s="82"/>
      <c r="H866" s="155"/>
    </row>
    <row r="867" s="2" customFormat="1" customHeight="1" spans="5:8">
      <c r="E867" s="82"/>
      <c r="H867" s="155"/>
    </row>
    <row r="868" s="2" customFormat="1" customHeight="1" spans="5:8">
      <c r="E868" s="82"/>
      <c r="H868" s="155"/>
    </row>
    <row r="869" s="2" customFormat="1" customHeight="1" spans="5:8">
      <c r="E869" s="82"/>
      <c r="H869" s="155"/>
    </row>
    <row r="870" s="2" customFormat="1" customHeight="1" spans="5:8">
      <c r="E870" s="82"/>
      <c r="H870" s="155"/>
    </row>
    <row r="871" s="2" customFormat="1" customHeight="1" spans="5:8">
      <c r="E871" s="82"/>
      <c r="H871" s="155"/>
    </row>
    <row r="872" s="2" customFormat="1" customHeight="1" spans="5:8">
      <c r="E872" s="82"/>
      <c r="H872" s="155"/>
    </row>
    <row r="873" s="2" customFormat="1" customHeight="1" spans="5:8">
      <c r="E873" s="82"/>
      <c r="H873" s="155"/>
    </row>
    <row r="874" s="2" customFormat="1" customHeight="1" spans="5:8">
      <c r="E874" s="82"/>
      <c r="H874" s="155"/>
    </row>
    <row r="875" s="2" customFormat="1" customHeight="1" spans="5:8">
      <c r="E875" s="82"/>
      <c r="H875" s="155"/>
    </row>
    <row r="876" s="2" customFormat="1" customHeight="1" spans="5:8">
      <c r="E876" s="82"/>
      <c r="H876" s="155"/>
    </row>
    <row r="877" s="2" customFormat="1" customHeight="1" spans="5:8">
      <c r="E877" s="82"/>
      <c r="H877" s="155"/>
    </row>
    <row r="878" s="2" customFormat="1" customHeight="1" spans="5:8">
      <c r="E878" s="82"/>
      <c r="H878" s="155"/>
    </row>
    <row r="879" s="2" customFormat="1" customHeight="1" spans="5:8">
      <c r="E879" s="82"/>
      <c r="H879" s="155"/>
    </row>
    <row r="880" s="2" customFormat="1" customHeight="1" spans="5:8">
      <c r="E880" s="82"/>
      <c r="H880" s="155"/>
    </row>
    <row r="881" s="2" customFormat="1" customHeight="1" spans="5:8">
      <c r="E881" s="82"/>
      <c r="H881" s="155"/>
    </row>
    <row r="882" s="2" customFormat="1" customHeight="1" spans="5:8">
      <c r="E882" s="82"/>
      <c r="H882" s="155"/>
    </row>
    <row r="883" s="2" customFormat="1" customHeight="1" spans="5:8">
      <c r="E883" s="82"/>
      <c r="H883" s="155"/>
    </row>
    <row r="884" s="2" customFormat="1" customHeight="1" spans="5:8">
      <c r="E884" s="82"/>
      <c r="H884" s="155"/>
    </row>
    <row r="885" s="2" customFormat="1" customHeight="1" spans="5:8">
      <c r="E885" s="82"/>
      <c r="H885" s="155"/>
    </row>
    <row r="886" s="2" customFormat="1" customHeight="1" spans="5:8">
      <c r="E886" s="82"/>
      <c r="H886" s="155"/>
    </row>
    <row r="887" s="2" customFormat="1" customHeight="1" spans="5:8">
      <c r="E887" s="82"/>
      <c r="H887" s="155"/>
    </row>
    <row r="888" s="2" customFormat="1" customHeight="1" spans="5:8">
      <c r="E888" s="82"/>
      <c r="H888" s="155"/>
    </row>
    <row r="889" s="2" customFormat="1" customHeight="1" spans="5:8">
      <c r="E889" s="82"/>
      <c r="H889" s="155"/>
    </row>
    <row r="890" s="2" customFormat="1" customHeight="1" spans="5:8">
      <c r="E890" s="82"/>
      <c r="H890" s="155"/>
    </row>
    <row r="891" s="2" customFormat="1" customHeight="1" spans="5:8">
      <c r="E891" s="82"/>
      <c r="H891" s="155"/>
    </row>
    <row r="892" s="2" customFormat="1" customHeight="1" spans="5:8">
      <c r="E892" s="82"/>
      <c r="H892" s="155"/>
    </row>
    <row r="893" s="2" customFormat="1" customHeight="1" spans="5:8">
      <c r="E893" s="82"/>
      <c r="H893" s="155"/>
    </row>
    <row r="894" s="2" customFormat="1" customHeight="1" spans="5:8">
      <c r="E894" s="82"/>
      <c r="H894" s="155"/>
    </row>
    <row r="895" s="2" customFormat="1" customHeight="1" spans="5:8">
      <c r="E895" s="82"/>
      <c r="H895" s="155"/>
    </row>
    <row r="896" s="2" customFormat="1" customHeight="1" spans="5:8">
      <c r="E896" s="82"/>
      <c r="H896" s="155"/>
    </row>
    <row r="897" s="2" customFormat="1" customHeight="1" spans="5:8">
      <c r="E897" s="82"/>
      <c r="H897" s="155"/>
    </row>
    <row r="898" s="2" customFormat="1" customHeight="1" spans="5:8">
      <c r="E898" s="82"/>
      <c r="H898" s="155"/>
    </row>
    <row r="899" s="2" customFormat="1" customHeight="1" spans="5:8">
      <c r="E899" s="82"/>
      <c r="H899" s="155"/>
    </row>
    <row r="900" s="2" customFormat="1" customHeight="1" spans="5:8">
      <c r="E900" s="82"/>
      <c r="H900" s="155"/>
    </row>
    <row r="901" s="2" customFormat="1" customHeight="1" spans="5:8">
      <c r="E901" s="82"/>
      <c r="H901" s="155"/>
    </row>
    <row r="902" s="2" customFormat="1" customHeight="1" spans="5:8">
      <c r="E902" s="82"/>
      <c r="H902" s="155"/>
    </row>
    <row r="903" s="2" customFormat="1" customHeight="1" spans="5:8">
      <c r="E903" s="82"/>
      <c r="H903" s="155"/>
    </row>
    <row r="904" s="2" customFormat="1" customHeight="1" spans="5:8">
      <c r="E904" s="82"/>
      <c r="H904" s="155"/>
    </row>
    <row r="905" s="2" customFormat="1" customHeight="1" spans="5:8">
      <c r="E905" s="82"/>
      <c r="H905" s="155"/>
    </row>
    <row r="906" s="2" customFormat="1" customHeight="1" spans="5:8">
      <c r="E906" s="82"/>
      <c r="H906" s="155"/>
    </row>
    <row r="907" s="2" customFormat="1" customHeight="1" spans="5:8">
      <c r="E907" s="82"/>
      <c r="H907" s="155"/>
    </row>
    <row r="908" s="2" customFormat="1" customHeight="1" spans="5:8">
      <c r="E908" s="82"/>
      <c r="H908" s="155"/>
    </row>
    <row r="909" s="2" customFormat="1" customHeight="1" spans="5:8">
      <c r="E909" s="82"/>
      <c r="H909" s="155"/>
    </row>
    <row r="910" s="2" customFormat="1" customHeight="1" spans="5:8">
      <c r="E910" s="82"/>
      <c r="H910" s="155"/>
    </row>
    <row r="911" s="2" customFormat="1" customHeight="1" spans="5:8">
      <c r="E911" s="82"/>
      <c r="H911" s="155"/>
    </row>
    <row r="912" s="2" customFormat="1" customHeight="1" spans="5:8">
      <c r="E912" s="82"/>
      <c r="H912" s="155"/>
    </row>
    <row r="913" s="2" customFormat="1" customHeight="1" spans="5:8">
      <c r="E913" s="82"/>
      <c r="H913" s="155"/>
    </row>
    <row r="914" s="2" customFormat="1" customHeight="1" spans="5:8">
      <c r="E914" s="82"/>
      <c r="H914" s="155"/>
    </row>
    <row r="915" s="2" customFormat="1" customHeight="1" spans="5:8">
      <c r="E915" s="82"/>
      <c r="H915" s="155"/>
    </row>
    <row r="916" s="2" customFormat="1" customHeight="1" spans="5:8">
      <c r="E916" s="82"/>
      <c r="H916" s="155"/>
    </row>
    <row r="917" s="2" customFormat="1" customHeight="1" spans="5:8">
      <c r="E917" s="82"/>
      <c r="H917" s="155"/>
    </row>
    <row r="918" s="2" customFormat="1" customHeight="1" spans="5:8">
      <c r="E918" s="82"/>
      <c r="H918" s="155"/>
    </row>
    <row r="919" s="2" customFormat="1" customHeight="1" spans="5:8">
      <c r="E919" s="82"/>
      <c r="H919" s="155"/>
    </row>
    <row r="920" s="2" customFormat="1" customHeight="1" spans="5:8">
      <c r="E920" s="82"/>
      <c r="H920" s="155"/>
    </row>
    <row r="921" s="2" customFormat="1" customHeight="1" spans="5:8">
      <c r="E921" s="82"/>
      <c r="H921" s="155"/>
    </row>
    <row r="922" s="2" customFormat="1" customHeight="1" spans="5:8">
      <c r="E922" s="82"/>
      <c r="H922" s="155"/>
    </row>
    <row r="923" s="2" customFormat="1" customHeight="1" spans="5:8">
      <c r="E923" s="82"/>
      <c r="H923" s="155"/>
    </row>
    <row r="924" s="2" customFormat="1" customHeight="1" spans="5:8">
      <c r="E924" s="82"/>
      <c r="H924" s="155"/>
    </row>
    <row r="925" s="2" customFormat="1" customHeight="1" spans="5:8">
      <c r="E925" s="82"/>
      <c r="H925" s="155"/>
    </row>
    <row r="926" s="2" customFormat="1" customHeight="1" spans="5:8">
      <c r="E926" s="82"/>
      <c r="H926" s="155"/>
    </row>
    <row r="927" s="2" customFormat="1" customHeight="1" spans="5:8">
      <c r="E927" s="82"/>
      <c r="H927" s="155"/>
    </row>
    <row r="928" s="2" customFormat="1" customHeight="1" spans="5:8">
      <c r="E928" s="82"/>
      <c r="H928" s="155"/>
    </row>
    <row r="929" s="2" customFormat="1" customHeight="1" spans="5:8">
      <c r="E929" s="82"/>
      <c r="H929" s="155"/>
    </row>
    <row r="930" s="2" customFormat="1" customHeight="1" spans="5:8">
      <c r="E930" s="82"/>
      <c r="H930" s="155"/>
    </row>
    <row r="931" s="2" customFormat="1" customHeight="1" spans="5:8">
      <c r="E931" s="82"/>
      <c r="H931" s="155"/>
    </row>
    <row r="932" s="2" customFormat="1" customHeight="1" spans="5:8">
      <c r="E932" s="82"/>
      <c r="H932" s="155"/>
    </row>
    <row r="933" s="2" customFormat="1" customHeight="1" spans="5:8">
      <c r="E933" s="82"/>
      <c r="H933" s="155"/>
    </row>
    <row r="934" s="2" customFormat="1" customHeight="1" spans="5:8">
      <c r="E934" s="82"/>
      <c r="H934" s="155"/>
    </row>
    <row r="935" s="2" customFormat="1" customHeight="1" spans="5:8">
      <c r="E935" s="82"/>
      <c r="H935" s="155"/>
    </row>
    <row r="936" s="2" customFormat="1" customHeight="1" spans="5:8">
      <c r="E936" s="82"/>
      <c r="H936" s="155"/>
    </row>
    <row r="937" s="2" customFormat="1" customHeight="1" spans="5:8">
      <c r="E937" s="82"/>
      <c r="H937" s="155"/>
    </row>
    <row r="938" s="2" customFormat="1" customHeight="1" spans="5:8">
      <c r="E938" s="82"/>
      <c r="H938" s="155"/>
    </row>
    <row r="939" s="2" customFormat="1" customHeight="1" spans="5:8">
      <c r="E939" s="82"/>
      <c r="H939" s="155"/>
    </row>
    <row r="940" s="2" customFormat="1" customHeight="1" spans="5:8">
      <c r="E940" s="82"/>
      <c r="H940" s="155"/>
    </row>
    <row r="941" s="2" customFormat="1" customHeight="1" spans="5:8">
      <c r="E941" s="82"/>
      <c r="H941" s="155"/>
    </row>
    <row r="942" s="2" customFormat="1" customHeight="1" spans="5:8">
      <c r="E942" s="82"/>
      <c r="H942" s="155"/>
    </row>
    <row r="943" s="2" customFormat="1" customHeight="1" spans="5:8">
      <c r="E943" s="82"/>
      <c r="H943" s="155"/>
    </row>
    <row r="944" s="2" customFormat="1" customHeight="1" spans="5:8">
      <c r="E944" s="82"/>
      <c r="H944" s="155"/>
    </row>
    <row r="945" s="2" customFormat="1" customHeight="1" spans="5:8">
      <c r="E945" s="82"/>
      <c r="H945" s="155"/>
    </row>
    <row r="946" s="2" customFormat="1" customHeight="1" spans="5:8">
      <c r="E946" s="82"/>
      <c r="H946" s="155"/>
    </row>
    <row r="947" s="2" customFormat="1" customHeight="1" spans="5:8">
      <c r="E947" s="82"/>
      <c r="H947" s="155"/>
    </row>
    <row r="948" s="2" customFormat="1" customHeight="1" spans="5:8">
      <c r="E948" s="82"/>
      <c r="H948" s="155"/>
    </row>
    <row r="949" s="2" customFormat="1" customHeight="1" spans="5:8">
      <c r="E949" s="82"/>
      <c r="H949" s="155"/>
    </row>
    <row r="950" s="2" customFormat="1" customHeight="1" spans="5:8">
      <c r="E950" s="82"/>
      <c r="H950" s="155"/>
    </row>
    <row r="951" s="2" customFormat="1" customHeight="1" spans="5:8">
      <c r="E951" s="82"/>
      <c r="H951" s="155"/>
    </row>
    <row r="952" s="2" customFormat="1" customHeight="1" spans="5:8">
      <c r="E952" s="82"/>
      <c r="H952" s="155"/>
    </row>
    <row r="953" s="2" customFormat="1" customHeight="1" spans="5:8">
      <c r="E953" s="82"/>
      <c r="H953" s="155"/>
    </row>
    <row r="954" s="2" customFormat="1" customHeight="1" spans="5:8">
      <c r="E954" s="82"/>
      <c r="H954" s="155"/>
    </row>
    <row r="955" s="2" customFormat="1" customHeight="1" spans="5:8">
      <c r="E955" s="82"/>
      <c r="H955" s="155"/>
    </row>
    <row r="956" s="2" customFormat="1" customHeight="1" spans="5:8">
      <c r="E956" s="82"/>
      <c r="H956" s="155"/>
    </row>
    <row r="957" s="2" customFormat="1" customHeight="1" spans="5:8">
      <c r="E957" s="82"/>
      <c r="H957" s="155"/>
    </row>
    <row r="958" s="2" customFormat="1" customHeight="1" spans="5:8">
      <c r="E958" s="82"/>
      <c r="H958" s="155"/>
    </row>
    <row r="959" s="2" customFormat="1" customHeight="1" spans="5:8">
      <c r="E959" s="82"/>
      <c r="H959" s="155"/>
    </row>
    <row r="960" s="2" customFormat="1" customHeight="1" spans="5:8">
      <c r="E960" s="82"/>
      <c r="H960" s="155"/>
    </row>
    <row r="961" s="2" customFormat="1" customHeight="1" spans="5:8">
      <c r="E961" s="82"/>
      <c r="H961" s="155"/>
    </row>
    <row r="962" s="2" customFormat="1" customHeight="1" spans="5:8">
      <c r="E962" s="82"/>
      <c r="H962" s="155"/>
    </row>
    <row r="963" s="2" customFormat="1" customHeight="1" spans="5:8">
      <c r="E963" s="82"/>
      <c r="H963" s="155"/>
    </row>
    <row r="964" s="2" customFormat="1" customHeight="1" spans="5:8">
      <c r="E964" s="82"/>
      <c r="H964" s="155"/>
    </row>
    <row r="965" s="2" customFormat="1" customHeight="1" spans="5:8">
      <c r="E965" s="82"/>
      <c r="H965" s="155"/>
    </row>
    <row r="966" s="2" customFormat="1" customHeight="1" spans="5:8">
      <c r="E966" s="82"/>
      <c r="H966" s="155"/>
    </row>
    <row r="967" s="2" customFormat="1" customHeight="1" spans="5:8">
      <c r="E967" s="82"/>
      <c r="H967" s="155"/>
    </row>
    <row r="968" s="2" customFormat="1" customHeight="1" spans="5:8">
      <c r="E968" s="82"/>
      <c r="H968" s="155"/>
    </row>
    <row r="969" s="2" customFormat="1" customHeight="1" spans="5:8">
      <c r="E969" s="82"/>
      <c r="H969" s="155"/>
    </row>
    <row r="970" s="2" customFormat="1" customHeight="1" spans="5:8">
      <c r="E970" s="82"/>
      <c r="H970" s="155"/>
    </row>
    <row r="971" s="2" customFormat="1" customHeight="1" spans="5:8">
      <c r="E971" s="82"/>
      <c r="H971" s="155"/>
    </row>
    <row r="972" s="2" customFormat="1" customHeight="1" spans="5:8">
      <c r="E972" s="82"/>
      <c r="H972" s="155"/>
    </row>
    <row r="973" s="2" customFormat="1" customHeight="1" spans="5:8">
      <c r="E973" s="82"/>
      <c r="H973" s="155"/>
    </row>
    <row r="974" s="2" customFormat="1" customHeight="1" spans="5:8">
      <c r="E974" s="82"/>
      <c r="H974" s="155"/>
    </row>
    <row r="975" s="2" customFormat="1" customHeight="1" spans="5:8">
      <c r="E975" s="82"/>
      <c r="H975" s="155"/>
    </row>
    <row r="976" s="2" customFormat="1" customHeight="1" spans="5:8">
      <c r="E976" s="82"/>
      <c r="H976" s="155"/>
    </row>
    <row r="977" s="2" customFormat="1" customHeight="1" spans="5:8">
      <c r="E977" s="82"/>
      <c r="H977" s="155"/>
    </row>
    <row r="978" s="2" customFormat="1" customHeight="1" spans="5:8">
      <c r="E978" s="82"/>
      <c r="H978" s="155"/>
    </row>
    <row r="979" s="2" customFormat="1" customHeight="1" spans="5:8">
      <c r="E979" s="82"/>
      <c r="H979" s="155"/>
    </row>
    <row r="980" s="2" customFormat="1" customHeight="1" spans="5:8">
      <c r="E980" s="82"/>
      <c r="H980" s="155"/>
    </row>
    <row r="981" s="2" customFormat="1" customHeight="1" spans="5:8">
      <c r="E981" s="82"/>
      <c r="H981" s="155"/>
    </row>
    <row r="982" s="2" customFormat="1" customHeight="1" spans="5:8">
      <c r="E982" s="82"/>
      <c r="H982" s="155"/>
    </row>
    <row r="983" s="2" customFormat="1" customHeight="1" spans="5:8">
      <c r="E983" s="82"/>
      <c r="H983" s="155"/>
    </row>
    <row r="984" s="2" customFormat="1" customHeight="1" spans="5:8">
      <c r="E984" s="82"/>
      <c r="H984" s="155"/>
    </row>
    <row r="985" s="2" customFormat="1" customHeight="1" spans="5:8">
      <c r="E985" s="82"/>
      <c r="H985" s="155"/>
    </row>
    <row r="986" s="2" customFormat="1" customHeight="1" spans="5:8">
      <c r="E986" s="82"/>
      <c r="H986" s="155"/>
    </row>
    <row r="987" s="2" customFormat="1" customHeight="1" spans="5:8">
      <c r="E987" s="82"/>
      <c r="H987" s="155"/>
    </row>
    <row r="988" s="2" customFormat="1" customHeight="1" spans="5:8">
      <c r="E988" s="82"/>
      <c r="H988" s="155"/>
    </row>
    <row r="989" s="2" customFormat="1" customHeight="1" spans="5:8">
      <c r="E989" s="82"/>
      <c r="H989" s="155"/>
    </row>
    <row r="990" s="2" customFormat="1" customHeight="1" spans="5:8">
      <c r="E990" s="82"/>
      <c r="H990" s="155"/>
    </row>
    <row r="991" s="2" customFormat="1" customHeight="1" spans="5:8">
      <c r="E991" s="82"/>
      <c r="H991" s="155"/>
    </row>
    <row r="992" s="2" customFormat="1" customHeight="1" spans="5:8">
      <c r="E992" s="82"/>
      <c r="H992" s="155"/>
    </row>
    <row r="993" s="2" customFormat="1" customHeight="1" spans="5:8">
      <c r="E993" s="82"/>
      <c r="H993" s="155"/>
    </row>
    <row r="994" s="2" customFormat="1" customHeight="1" spans="5:8">
      <c r="E994" s="82"/>
      <c r="H994" s="155"/>
    </row>
    <row r="995" s="2" customFormat="1" customHeight="1" spans="5:8">
      <c r="E995" s="82"/>
      <c r="H995" s="155"/>
    </row>
    <row r="996" s="2" customFormat="1" customHeight="1" spans="5:8">
      <c r="E996" s="82"/>
      <c r="H996" s="155"/>
    </row>
    <row r="997" s="2" customFormat="1" customHeight="1" spans="5:8">
      <c r="E997" s="82"/>
      <c r="H997" s="155"/>
    </row>
    <row r="998" s="2" customFormat="1" customHeight="1" spans="5:8">
      <c r="E998" s="82"/>
      <c r="H998" s="155"/>
    </row>
    <row r="999" s="2" customFormat="1" customHeight="1" spans="5:8">
      <c r="E999" s="82"/>
      <c r="H999" s="155"/>
    </row>
    <row r="1000" s="2" customFormat="1" customHeight="1" spans="5:8">
      <c r="E1000" s="82"/>
      <c r="H1000" s="155"/>
    </row>
    <row r="1001" s="2" customFormat="1" customHeight="1" spans="5:8">
      <c r="E1001" s="82"/>
      <c r="H1001" s="155"/>
    </row>
    <row r="1002" s="2" customFormat="1" customHeight="1" spans="5:8">
      <c r="E1002" s="82"/>
      <c r="H1002" s="155"/>
    </row>
    <row r="1003" s="2" customFormat="1" customHeight="1" spans="5:8">
      <c r="E1003" s="82"/>
      <c r="H1003" s="155"/>
    </row>
    <row r="1004" s="2" customFormat="1" customHeight="1" spans="5:8">
      <c r="E1004" s="82"/>
      <c r="H1004" s="155"/>
    </row>
    <row r="1005" s="2" customFormat="1" customHeight="1" spans="5:8">
      <c r="E1005" s="82"/>
      <c r="H1005" s="155"/>
    </row>
    <row r="1006" s="2" customFormat="1" customHeight="1" spans="5:8">
      <c r="E1006" s="82"/>
      <c r="H1006" s="155"/>
    </row>
    <row r="1007" s="2" customFormat="1" customHeight="1" spans="5:8">
      <c r="E1007" s="82"/>
      <c r="H1007" s="155"/>
    </row>
    <row r="1008" s="2" customFormat="1" customHeight="1" spans="5:8">
      <c r="E1008" s="82"/>
      <c r="H1008" s="155"/>
    </row>
    <row r="1009" s="2" customFormat="1" customHeight="1" spans="5:8">
      <c r="E1009" s="82"/>
      <c r="H1009" s="155"/>
    </row>
    <row r="1010" s="2" customFormat="1" customHeight="1" spans="5:8">
      <c r="E1010" s="82"/>
      <c r="H1010" s="155"/>
    </row>
    <row r="1011" s="2" customFormat="1" customHeight="1" spans="5:8">
      <c r="E1011" s="82"/>
      <c r="H1011" s="155"/>
    </row>
    <row r="1012" s="2" customFormat="1" customHeight="1" spans="5:8">
      <c r="E1012" s="82"/>
      <c r="H1012" s="155"/>
    </row>
    <row r="1013" s="2" customFormat="1" customHeight="1" spans="5:8">
      <c r="E1013" s="82"/>
      <c r="H1013" s="155"/>
    </row>
    <row r="1014" s="2" customFormat="1" customHeight="1" spans="5:8">
      <c r="E1014" s="82"/>
      <c r="H1014" s="155"/>
    </row>
    <row r="1015" s="2" customFormat="1" customHeight="1" spans="5:8">
      <c r="E1015" s="82"/>
      <c r="H1015" s="155"/>
    </row>
    <row r="1016" s="2" customFormat="1" customHeight="1" spans="5:8">
      <c r="E1016" s="82"/>
      <c r="H1016" s="155"/>
    </row>
    <row r="1017" s="2" customFormat="1" customHeight="1" spans="5:8">
      <c r="E1017" s="82"/>
      <c r="H1017" s="155"/>
    </row>
    <row r="1018" s="2" customFormat="1" customHeight="1" spans="5:8">
      <c r="E1018" s="82"/>
      <c r="H1018" s="155"/>
    </row>
    <row r="1019" s="2" customFormat="1" customHeight="1" spans="5:8">
      <c r="E1019" s="82"/>
      <c r="H1019" s="155"/>
    </row>
    <row r="1020" s="2" customFormat="1" customHeight="1" spans="5:8">
      <c r="E1020" s="82"/>
      <c r="H1020" s="155"/>
    </row>
    <row r="1021" s="2" customFormat="1" customHeight="1" spans="5:8">
      <c r="E1021" s="82"/>
      <c r="H1021" s="155"/>
    </row>
    <row r="1022" s="2" customFormat="1" customHeight="1" spans="5:8">
      <c r="E1022" s="82"/>
      <c r="H1022" s="155"/>
    </row>
    <row r="1023" s="2" customFormat="1" customHeight="1" spans="5:8">
      <c r="E1023" s="82"/>
      <c r="H1023" s="155"/>
    </row>
    <row r="1024" s="2" customFormat="1" customHeight="1" spans="5:8">
      <c r="E1024" s="82"/>
      <c r="H1024" s="155"/>
    </row>
    <row r="1025" s="2" customFormat="1" customHeight="1" spans="5:8">
      <c r="E1025" s="82"/>
      <c r="H1025" s="155"/>
    </row>
    <row r="1026" s="2" customFormat="1" customHeight="1" spans="5:8">
      <c r="E1026" s="82"/>
      <c r="H1026" s="155"/>
    </row>
    <row r="1027" s="2" customFormat="1" customHeight="1" spans="5:8">
      <c r="E1027" s="82"/>
      <c r="H1027" s="155"/>
    </row>
    <row r="1028" s="2" customFormat="1" customHeight="1" spans="5:8">
      <c r="E1028" s="82"/>
      <c r="H1028" s="155"/>
    </row>
    <row r="1029" s="2" customFormat="1" customHeight="1" spans="5:8">
      <c r="E1029" s="82"/>
      <c r="H1029" s="155"/>
    </row>
    <row r="1030" s="2" customFormat="1" customHeight="1" spans="5:8">
      <c r="E1030" s="82"/>
      <c r="H1030" s="155"/>
    </row>
    <row r="1031" s="2" customFormat="1" customHeight="1" spans="5:8">
      <c r="E1031" s="82"/>
      <c r="H1031" s="155"/>
    </row>
    <row r="1032" s="2" customFormat="1" customHeight="1" spans="5:8">
      <c r="E1032" s="82"/>
      <c r="H1032" s="155"/>
    </row>
    <row r="1033" s="2" customFormat="1" customHeight="1" spans="5:8">
      <c r="E1033" s="82"/>
      <c r="H1033" s="155"/>
    </row>
    <row r="1034" s="2" customFormat="1" customHeight="1" spans="5:8">
      <c r="E1034" s="82"/>
      <c r="H1034" s="155"/>
    </row>
    <row r="1035" s="2" customFormat="1" customHeight="1" spans="5:8">
      <c r="E1035" s="82"/>
      <c r="H1035" s="155"/>
    </row>
    <row r="1036" s="2" customFormat="1" customHeight="1" spans="5:8">
      <c r="E1036" s="82"/>
      <c r="H1036" s="155"/>
    </row>
    <row r="1037" s="2" customFormat="1" customHeight="1" spans="5:8">
      <c r="E1037" s="82"/>
      <c r="H1037" s="155"/>
    </row>
    <row r="1038" s="2" customFormat="1" customHeight="1" spans="5:8">
      <c r="E1038" s="82"/>
      <c r="H1038" s="155"/>
    </row>
    <row r="1039" s="2" customFormat="1" customHeight="1" spans="5:8">
      <c r="E1039" s="82"/>
      <c r="H1039" s="155"/>
    </row>
    <row r="1040" s="2" customFormat="1" customHeight="1" spans="5:8">
      <c r="E1040" s="82"/>
      <c r="H1040" s="155"/>
    </row>
    <row r="1041" s="2" customFormat="1" customHeight="1" spans="5:8">
      <c r="E1041" s="82"/>
      <c r="H1041" s="155"/>
    </row>
    <row r="1042" s="2" customFormat="1" customHeight="1" spans="5:8">
      <c r="E1042" s="82"/>
      <c r="H1042" s="155"/>
    </row>
    <row r="1043" s="2" customFormat="1" customHeight="1" spans="5:8">
      <c r="E1043" s="82"/>
      <c r="H1043" s="155"/>
    </row>
    <row r="1044" s="2" customFormat="1" customHeight="1" spans="5:8">
      <c r="E1044" s="82"/>
      <c r="H1044" s="155"/>
    </row>
    <row r="1045" s="2" customFormat="1" customHeight="1" spans="5:8">
      <c r="E1045" s="82"/>
      <c r="H1045" s="155"/>
    </row>
    <row r="1046" s="2" customFormat="1" customHeight="1" spans="5:8">
      <c r="E1046" s="82"/>
      <c r="H1046" s="155"/>
    </row>
    <row r="1047" s="2" customFormat="1" customHeight="1" spans="5:8">
      <c r="E1047" s="82"/>
      <c r="H1047" s="155"/>
    </row>
    <row r="1048" s="2" customFormat="1" customHeight="1" spans="5:8">
      <c r="E1048" s="82"/>
      <c r="H1048" s="155"/>
    </row>
    <row r="1049" s="2" customFormat="1" customHeight="1" spans="5:8">
      <c r="E1049" s="82"/>
      <c r="H1049" s="155"/>
    </row>
    <row r="1050" s="2" customFormat="1" customHeight="1" spans="5:8">
      <c r="E1050" s="82"/>
      <c r="H1050" s="155"/>
    </row>
    <row r="1051" s="2" customFormat="1" customHeight="1" spans="5:8">
      <c r="E1051" s="82"/>
      <c r="H1051" s="155"/>
    </row>
    <row r="1052" s="2" customFormat="1" customHeight="1" spans="5:8">
      <c r="E1052" s="82"/>
      <c r="H1052" s="155"/>
    </row>
    <row r="1053" s="2" customFormat="1" customHeight="1" spans="5:8">
      <c r="E1053" s="82"/>
      <c r="H1053" s="155"/>
    </row>
    <row r="1054" s="2" customFormat="1" customHeight="1" spans="5:8">
      <c r="E1054" s="82"/>
      <c r="H1054" s="155"/>
    </row>
    <row r="1055" s="2" customFormat="1" customHeight="1" spans="5:8">
      <c r="E1055" s="82"/>
      <c r="H1055" s="155"/>
    </row>
    <row r="1056" s="2" customFormat="1" customHeight="1" spans="5:8">
      <c r="E1056" s="82"/>
      <c r="H1056" s="155"/>
    </row>
    <row r="1057" s="2" customFormat="1" customHeight="1" spans="5:8">
      <c r="E1057" s="82"/>
      <c r="H1057" s="155"/>
    </row>
    <row r="1058" s="2" customFormat="1" customHeight="1" spans="5:8">
      <c r="E1058" s="82"/>
      <c r="H1058" s="155"/>
    </row>
    <row r="1059" s="2" customFormat="1" customHeight="1" spans="5:8">
      <c r="E1059" s="82"/>
      <c r="H1059" s="155"/>
    </row>
    <row r="1060" s="2" customFormat="1" customHeight="1" spans="5:8">
      <c r="E1060" s="82"/>
      <c r="H1060" s="155"/>
    </row>
    <row r="1061" s="2" customFormat="1" customHeight="1" spans="5:8">
      <c r="E1061" s="82"/>
      <c r="H1061" s="155"/>
    </row>
    <row r="1062" s="2" customFormat="1" customHeight="1" spans="5:8">
      <c r="E1062" s="82"/>
      <c r="H1062" s="155"/>
    </row>
    <row r="1063" s="2" customFormat="1" customHeight="1" spans="5:8">
      <c r="E1063" s="82"/>
      <c r="H1063" s="155"/>
    </row>
    <row r="1064" s="2" customFormat="1" customHeight="1" spans="5:8">
      <c r="E1064" s="82"/>
      <c r="H1064" s="155"/>
    </row>
    <row r="1065" s="2" customFormat="1" customHeight="1" spans="5:8">
      <c r="E1065" s="82"/>
      <c r="H1065" s="155"/>
    </row>
    <row r="1066" s="2" customFormat="1" customHeight="1" spans="5:8">
      <c r="E1066" s="82"/>
      <c r="H1066" s="155"/>
    </row>
    <row r="1067" s="2" customFormat="1" customHeight="1" spans="5:8">
      <c r="E1067" s="82"/>
      <c r="H1067" s="155"/>
    </row>
    <row r="1068" s="2" customFormat="1" customHeight="1" spans="5:8">
      <c r="E1068" s="82"/>
      <c r="H1068" s="155"/>
    </row>
    <row r="1069" s="2" customFormat="1" customHeight="1" spans="5:8">
      <c r="E1069" s="82"/>
      <c r="H1069" s="155"/>
    </row>
    <row r="1070" s="2" customFormat="1" customHeight="1" spans="5:8">
      <c r="E1070" s="82"/>
      <c r="H1070" s="155"/>
    </row>
    <row r="1071" s="2" customFormat="1" customHeight="1" spans="5:8">
      <c r="E1071" s="82"/>
      <c r="H1071" s="155"/>
    </row>
    <row r="1072" s="2" customFormat="1" customHeight="1" spans="5:8">
      <c r="E1072" s="82"/>
      <c r="H1072" s="155"/>
    </row>
    <row r="1073" s="2" customFormat="1" customHeight="1" spans="5:8">
      <c r="E1073" s="82"/>
      <c r="H1073" s="155"/>
    </row>
    <row r="1074" s="2" customFormat="1" customHeight="1" spans="5:8">
      <c r="E1074" s="82"/>
      <c r="H1074" s="155"/>
    </row>
    <row r="1075" s="2" customFormat="1" customHeight="1" spans="5:8">
      <c r="E1075" s="82"/>
      <c r="H1075" s="155"/>
    </row>
    <row r="1076" s="2" customFormat="1" customHeight="1" spans="5:8">
      <c r="E1076" s="82"/>
      <c r="H1076" s="155"/>
    </row>
    <row r="1077" s="2" customFormat="1" customHeight="1" spans="5:8">
      <c r="E1077" s="82"/>
      <c r="H1077" s="155"/>
    </row>
    <row r="1078" s="2" customFormat="1" customHeight="1" spans="5:8">
      <c r="E1078" s="82"/>
      <c r="H1078" s="155"/>
    </row>
    <row r="1079" s="2" customFormat="1" customHeight="1" spans="5:8">
      <c r="E1079" s="82"/>
      <c r="H1079" s="155"/>
    </row>
    <row r="1080" s="2" customFormat="1" customHeight="1" spans="5:8">
      <c r="E1080" s="82"/>
      <c r="H1080" s="155"/>
    </row>
    <row r="1081" s="2" customFormat="1" customHeight="1" spans="5:8">
      <c r="E1081" s="82"/>
      <c r="H1081" s="155"/>
    </row>
    <row r="1082" s="2" customFormat="1" customHeight="1" spans="5:8">
      <c r="E1082" s="82"/>
      <c r="H1082" s="155"/>
    </row>
    <row r="1083" s="2" customFormat="1" customHeight="1" spans="5:8">
      <c r="E1083" s="82"/>
      <c r="H1083" s="155"/>
    </row>
    <row r="1084" s="2" customFormat="1" customHeight="1" spans="5:8">
      <c r="E1084" s="82"/>
      <c r="H1084" s="155"/>
    </row>
    <row r="1085" s="2" customFormat="1" customHeight="1" spans="5:8">
      <c r="E1085" s="82"/>
      <c r="H1085" s="155"/>
    </row>
    <row r="1086" s="2" customFormat="1" customHeight="1" spans="5:8">
      <c r="E1086" s="82"/>
      <c r="H1086" s="155"/>
    </row>
    <row r="1087" s="2" customFormat="1" customHeight="1" spans="5:8">
      <c r="E1087" s="82"/>
      <c r="H1087" s="155"/>
    </row>
    <row r="1088" s="2" customFormat="1" customHeight="1" spans="5:8">
      <c r="E1088" s="82"/>
      <c r="H1088" s="155"/>
    </row>
    <row r="1089" s="2" customFormat="1" customHeight="1" spans="5:8">
      <c r="E1089" s="82"/>
      <c r="H1089" s="155"/>
    </row>
    <row r="1090" s="2" customFormat="1" customHeight="1" spans="5:8">
      <c r="E1090" s="82"/>
      <c r="H1090" s="155"/>
    </row>
    <row r="1091" s="2" customFormat="1" customHeight="1" spans="5:8">
      <c r="E1091" s="82"/>
      <c r="H1091" s="155"/>
    </row>
    <row r="1092" s="2" customFormat="1" customHeight="1" spans="5:8">
      <c r="E1092" s="82"/>
      <c r="H1092" s="155"/>
    </row>
    <row r="1093" s="2" customFormat="1" customHeight="1" spans="5:8">
      <c r="E1093" s="82"/>
      <c r="H1093" s="155"/>
    </row>
    <row r="1094" s="2" customFormat="1" customHeight="1" spans="5:8">
      <c r="E1094" s="82"/>
      <c r="H1094" s="155"/>
    </row>
    <row r="1095" s="2" customFormat="1" customHeight="1" spans="5:8">
      <c r="E1095" s="82"/>
      <c r="H1095" s="155"/>
    </row>
    <row r="1096" s="2" customFormat="1" customHeight="1" spans="5:8">
      <c r="E1096" s="82"/>
      <c r="H1096" s="155"/>
    </row>
    <row r="1097" s="2" customFormat="1" customHeight="1" spans="5:8">
      <c r="E1097" s="82"/>
      <c r="H1097" s="155"/>
    </row>
    <row r="1098" s="2" customFormat="1" customHeight="1" spans="5:8">
      <c r="E1098" s="82"/>
      <c r="H1098" s="155"/>
    </row>
    <row r="1099" s="2" customFormat="1" customHeight="1" spans="5:8">
      <c r="E1099" s="82"/>
      <c r="H1099" s="155"/>
    </row>
    <row r="1100" s="2" customFormat="1" customHeight="1" spans="5:8">
      <c r="E1100" s="82"/>
      <c r="H1100" s="155"/>
    </row>
    <row r="1101" s="2" customFormat="1" customHeight="1" spans="5:8">
      <c r="E1101" s="82"/>
      <c r="H1101" s="155"/>
    </row>
    <row r="1102" s="2" customFormat="1" customHeight="1" spans="5:8">
      <c r="E1102" s="82"/>
      <c r="H1102" s="155"/>
    </row>
    <row r="1103" s="2" customFormat="1" customHeight="1" spans="5:8">
      <c r="E1103" s="82"/>
      <c r="H1103" s="155"/>
    </row>
    <row r="1104" s="2" customFormat="1" customHeight="1" spans="5:8">
      <c r="E1104" s="82"/>
      <c r="H1104" s="155"/>
    </row>
    <row r="1105" s="2" customFormat="1" customHeight="1" spans="5:8">
      <c r="E1105" s="82"/>
      <c r="H1105" s="155"/>
    </row>
    <row r="1106" s="2" customFormat="1" customHeight="1" spans="5:8">
      <c r="E1106" s="82"/>
      <c r="H1106" s="155"/>
    </row>
    <row r="1107" s="2" customFormat="1" customHeight="1" spans="5:8">
      <c r="E1107" s="82"/>
      <c r="H1107" s="155"/>
    </row>
    <row r="1108" s="2" customFormat="1" customHeight="1" spans="5:8">
      <c r="E1108" s="82"/>
      <c r="H1108" s="155"/>
    </row>
    <row r="1109" s="2" customFormat="1" customHeight="1" spans="5:8">
      <c r="E1109" s="82"/>
      <c r="H1109" s="155"/>
    </row>
    <row r="1110" s="2" customFormat="1" customHeight="1" spans="5:8">
      <c r="E1110" s="82"/>
      <c r="H1110" s="155"/>
    </row>
    <row r="1111" s="2" customFormat="1" customHeight="1" spans="5:8">
      <c r="E1111" s="82"/>
      <c r="H1111" s="155"/>
    </row>
    <row r="1112" s="2" customFormat="1" customHeight="1" spans="5:8">
      <c r="E1112" s="82"/>
      <c r="H1112" s="155"/>
    </row>
    <row r="1113" s="2" customFormat="1" customHeight="1" spans="5:8">
      <c r="E1113" s="82"/>
      <c r="H1113" s="155"/>
    </row>
    <row r="1114" s="2" customFormat="1" customHeight="1" spans="5:8">
      <c r="E1114" s="82"/>
      <c r="H1114" s="155"/>
    </row>
    <row r="1115" s="2" customFormat="1" customHeight="1" spans="5:8">
      <c r="E1115" s="82"/>
      <c r="H1115" s="155"/>
    </row>
    <row r="1116" s="2" customFormat="1" customHeight="1" spans="5:8">
      <c r="E1116" s="82"/>
      <c r="H1116" s="155"/>
    </row>
    <row r="1117" s="2" customFormat="1" customHeight="1" spans="5:8">
      <c r="E1117" s="82"/>
      <c r="H1117" s="155"/>
    </row>
    <row r="1118" s="2" customFormat="1" customHeight="1" spans="5:8">
      <c r="E1118" s="82"/>
      <c r="H1118" s="155"/>
    </row>
    <row r="1119" s="2" customFormat="1" customHeight="1" spans="5:8">
      <c r="E1119" s="82"/>
      <c r="H1119" s="155"/>
    </row>
    <row r="1120" s="2" customFormat="1" customHeight="1" spans="5:8">
      <c r="E1120" s="82"/>
      <c r="H1120" s="155"/>
    </row>
    <row r="1121" s="2" customFormat="1" customHeight="1" spans="5:8">
      <c r="E1121" s="82"/>
      <c r="H1121" s="155"/>
    </row>
    <row r="1122" s="2" customFormat="1" customHeight="1" spans="5:8">
      <c r="E1122" s="82"/>
      <c r="H1122" s="155"/>
    </row>
    <row r="1123" s="2" customFormat="1" customHeight="1" spans="5:8">
      <c r="E1123" s="82"/>
      <c r="H1123" s="155"/>
    </row>
    <row r="1124" s="2" customFormat="1" customHeight="1" spans="5:8">
      <c r="E1124" s="82"/>
      <c r="H1124" s="155"/>
    </row>
    <row r="1125" s="2" customFormat="1" customHeight="1" spans="5:8">
      <c r="E1125" s="82"/>
      <c r="H1125" s="155"/>
    </row>
    <row r="1126" s="2" customFormat="1" customHeight="1" spans="5:8">
      <c r="E1126" s="82"/>
      <c r="H1126" s="155"/>
    </row>
    <row r="1127" s="2" customFormat="1" customHeight="1" spans="5:8">
      <c r="E1127" s="82"/>
      <c r="H1127" s="155"/>
    </row>
    <row r="1128" s="2" customFormat="1" customHeight="1" spans="5:8">
      <c r="E1128" s="82"/>
      <c r="H1128" s="155"/>
    </row>
    <row r="1129" s="2" customFormat="1" customHeight="1" spans="5:8">
      <c r="E1129" s="82"/>
      <c r="H1129" s="155"/>
    </row>
    <row r="1130" s="2" customFormat="1" customHeight="1" spans="5:8">
      <c r="E1130" s="82"/>
      <c r="H1130" s="155"/>
    </row>
    <row r="1131" s="2" customFormat="1" customHeight="1" spans="5:8">
      <c r="E1131" s="82"/>
      <c r="H1131" s="155"/>
    </row>
    <row r="1132" s="2" customFormat="1" customHeight="1" spans="5:8">
      <c r="E1132" s="82"/>
      <c r="H1132" s="155"/>
    </row>
    <row r="1133" s="2" customFormat="1" customHeight="1" spans="5:8">
      <c r="E1133" s="82"/>
      <c r="H1133" s="155"/>
    </row>
    <row r="1134" s="2" customFormat="1" customHeight="1" spans="5:8">
      <c r="E1134" s="82"/>
      <c r="H1134" s="155"/>
    </row>
    <row r="1135" s="2" customFormat="1" customHeight="1" spans="5:8">
      <c r="E1135" s="82"/>
      <c r="H1135" s="155"/>
    </row>
    <row r="1136" s="2" customFormat="1" customHeight="1" spans="5:8">
      <c r="E1136" s="82"/>
      <c r="H1136" s="155"/>
    </row>
    <row r="1137" s="2" customFormat="1" customHeight="1" spans="5:8">
      <c r="E1137" s="82"/>
      <c r="H1137" s="155"/>
    </row>
    <row r="1138" s="2" customFormat="1" customHeight="1" spans="5:8">
      <c r="E1138" s="82"/>
      <c r="H1138" s="155"/>
    </row>
    <row r="1139" s="2" customFormat="1" customHeight="1" spans="5:8">
      <c r="E1139" s="82"/>
      <c r="H1139" s="155"/>
    </row>
    <row r="1140" s="2" customFormat="1" customHeight="1" spans="5:8">
      <c r="E1140" s="82"/>
      <c r="H1140" s="155"/>
    </row>
    <row r="1141" s="2" customFormat="1" customHeight="1" spans="5:8">
      <c r="E1141" s="82"/>
      <c r="H1141" s="155"/>
    </row>
    <row r="1142" s="2" customFormat="1" customHeight="1" spans="5:8">
      <c r="E1142" s="82"/>
      <c r="H1142" s="155"/>
    </row>
    <row r="1143" s="2" customFormat="1" customHeight="1" spans="5:8">
      <c r="E1143" s="82"/>
      <c r="H1143" s="155"/>
    </row>
    <row r="1144" s="2" customFormat="1" customHeight="1" spans="5:8">
      <c r="E1144" s="82"/>
      <c r="H1144" s="155"/>
    </row>
    <row r="1145" s="2" customFormat="1" customHeight="1" spans="5:8">
      <c r="E1145" s="82"/>
      <c r="H1145" s="155"/>
    </row>
    <row r="1146" s="2" customFormat="1" customHeight="1" spans="5:8">
      <c r="E1146" s="82"/>
      <c r="H1146" s="155"/>
    </row>
    <row r="1147" s="2" customFormat="1" customHeight="1" spans="5:8">
      <c r="E1147" s="82"/>
      <c r="H1147" s="155"/>
    </row>
    <row r="1148" s="2" customFormat="1" customHeight="1" spans="5:8">
      <c r="E1148" s="82"/>
      <c r="H1148" s="155"/>
    </row>
    <row r="1149" s="2" customFormat="1" customHeight="1" spans="5:8">
      <c r="E1149" s="82"/>
      <c r="H1149" s="155"/>
    </row>
    <row r="1150" s="2" customFormat="1" customHeight="1" spans="5:8">
      <c r="E1150" s="82"/>
      <c r="H1150" s="155"/>
    </row>
    <row r="1151" s="2" customFormat="1" customHeight="1" spans="5:8">
      <c r="E1151" s="82"/>
      <c r="H1151" s="155"/>
    </row>
    <row r="1152" s="2" customFormat="1" customHeight="1" spans="5:8">
      <c r="E1152" s="82"/>
      <c r="H1152" s="155"/>
    </row>
    <row r="1153" s="2" customFormat="1" customHeight="1" spans="5:8">
      <c r="E1153" s="82"/>
      <c r="H1153" s="155"/>
    </row>
    <row r="1154" s="2" customFormat="1" customHeight="1" spans="5:8">
      <c r="E1154" s="82"/>
      <c r="H1154" s="155"/>
    </row>
    <row r="1155" s="2" customFormat="1" customHeight="1" spans="5:8">
      <c r="E1155" s="82"/>
      <c r="H1155" s="155"/>
    </row>
    <row r="1156" s="2" customFormat="1" customHeight="1" spans="5:8">
      <c r="E1156" s="82"/>
      <c r="H1156" s="155"/>
    </row>
    <row r="1157" s="2" customFormat="1" customHeight="1" spans="5:8">
      <c r="E1157" s="82"/>
      <c r="H1157" s="155"/>
    </row>
    <row r="1158" s="2" customFormat="1" customHeight="1" spans="5:8">
      <c r="E1158" s="82"/>
      <c r="H1158" s="155"/>
    </row>
    <row r="1159" s="2" customFormat="1" customHeight="1" spans="5:8">
      <c r="E1159" s="82"/>
      <c r="H1159" s="155"/>
    </row>
    <row r="1160" s="2" customFormat="1" customHeight="1" spans="5:8">
      <c r="E1160" s="82"/>
      <c r="H1160" s="155"/>
    </row>
    <row r="1161" s="2" customFormat="1" customHeight="1" spans="5:8">
      <c r="E1161" s="82"/>
      <c r="H1161" s="155"/>
    </row>
    <row r="1162" s="2" customFormat="1" customHeight="1" spans="5:8">
      <c r="E1162" s="82"/>
      <c r="H1162" s="155"/>
    </row>
    <row r="1163" s="2" customFormat="1" customHeight="1" spans="5:8">
      <c r="E1163" s="82"/>
      <c r="H1163" s="155"/>
    </row>
    <row r="1164" s="2" customFormat="1" customHeight="1" spans="5:8">
      <c r="E1164" s="82"/>
      <c r="H1164" s="155"/>
    </row>
    <row r="1165" s="2" customFormat="1" customHeight="1" spans="5:8">
      <c r="E1165" s="82"/>
      <c r="H1165" s="155"/>
    </row>
    <row r="1166" s="2" customFormat="1" customHeight="1" spans="5:8">
      <c r="E1166" s="82"/>
      <c r="H1166" s="155"/>
    </row>
    <row r="1167" s="2" customFormat="1" customHeight="1" spans="5:8">
      <c r="E1167" s="82"/>
      <c r="H1167" s="155"/>
    </row>
    <row r="1168" s="2" customFormat="1" customHeight="1" spans="5:8">
      <c r="E1168" s="82"/>
      <c r="H1168" s="155"/>
    </row>
    <row r="1169" s="2" customFormat="1" customHeight="1" spans="5:8">
      <c r="E1169" s="82"/>
      <c r="H1169" s="155"/>
    </row>
    <row r="1170" s="2" customFormat="1" customHeight="1" spans="5:8">
      <c r="E1170" s="82"/>
      <c r="H1170" s="155"/>
    </row>
    <row r="1171" s="2" customFormat="1" customHeight="1" spans="5:8">
      <c r="E1171" s="82"/>
      <c r="H1171" s="155"/>
    </row>
    <row r="1172" s="2" customFormat="1" customHeight="1" spans="5:8">
      <c r="E1172" s="82"/>
      <c r="H1172" s="155"/>
    </row>
    <row r="1173" s="2" customFormat="1" customHeight="1" spans="5:8">
      <c r="E1173" s="82"/>
      <c r="H1173" s="155"/>
    </row>
    <row r="1174" s="2" customFormat="1" customHeight="1" spans="5:8">
      <c r="E1174" s="82"/>
      <c r="H1174" s="155"/>
    </row>
    <row r="1175" s="2" customFormat="1" customHeight="1" spans="5:8">
      <c r="E1175" s="82"/>
      <c r="H1175" s="155"/>
    </row>
    <row r="1176" s="2" customFormat="1" customHeight="1" spans="5:8">
      <c r="E1176" s="82"/>
      <c r="H1176" s="155"/>
    </row>
    <row r="1177" s="2" customFormat="1" customHeight="1" spans="5:8">
      <c r="E1177" s="82"/>
      <c r="H1177" s="155"/>
    </row>
    <row r="1178" s="2" customFormat="1" customHeight="1" spans="5:8">
      <c r="E1178" s="82"/>
      <c r="H1178" s="155"/>
    </row>
    <row r="1179" s="2" customFormat="1" customHeight="1" spans="5:8">
      <c r="E1179" s="82"/>
      <c r="H1179" s="155"/>
    </row>
    <row r="1180" s="2" customFormat="1" customHeight="1" spans="5:8">
      <c r="E1180" s="82"/>
      <c r="H1180" s="155"/>
    </row>
    <row r="1181" s="2" customFormat="1" customHeight="1" spans="5:8">
      <c r="E1181" s="82"/>
      <c r="H1181" s="155"/>
    </row>
    <row r="1182" s="2" customFormat="1" customHeight="1" spans="5:8">
      <c r="E1182" s="82"/>
      <c r="H1182" s="155"/>
    </row>
    <row r="1183" s="2" customFormat="1" customHeight="1" spans="5:8">
      <c r="E1183" s="82"/>
      <c r="H1183" s="155"/>
    </row>
    <row r="1184" s="2" customFormat="1" customHeight="1" spans="5:8">
      <c r="E1184" s="82"/>
      <c r="H1184" s="155"/>
    </row>
    <row r="1185" s="2" customFormat="1" customHeight="1" spans="5:8">
      <c r="E1185" s="82"/>
      <c r="H1185" s="155"/>
    </row>
    <row r="1186" s="2" customFormat="1" customHeight="1" spans="5:8">
      <c r="E1186" s="82"/>
      <c r="H1186" s="155"/>
    </row>
    <row r="1187" s="2" customFormat="1" customHeight="1" spans="5:8">
      <c r="E1187" s="82"/>
      <c r="H1187" s="155"/>
    </row>
    <row r="1188" s="2" customFormat="1" customHeight="1" spans="5:8">
      <c r="E1188" s="82"/>
      <c r="H1188" s="155"/>
    </row>
    <row r="1189" s="2" customFormat="1" customHeight="1" spans="5:8">
      <c r="E1189" s="82"/>
      <c r="H1189" s="155"/>
    </row>
    <row r="1190" s="2" customFormat="1" customHeight="1" spans="5:8">
      <c r="E1190" s="82"/>
      <c r="H1190" s="155"/>
    </row>
    <row r="1191" s="2" customFormat="1" customHeight="1" spans="5:8">
      <c r="E1191" s="82"/>
      <c r="H1191" s="155"/>
    </row>
    <row r="1192" s="2" customFormat="1" customHeight="1" spans="5:8">
      <c r="E1192" s="82"/>
      <c r="H1192" s="155"/>
    </row>
    <row r="1193" s="2" customFormat="1" customHeight="1" spans="5:8">
      <c r="E1193" s="82"/>
      <c r="H1193" s="155"/>
    </row>
    <row r="1194" s="2" customFormat="1" customHeight="1" spans="5:8">
      <c r="E1194" s="82"/>
      <c r="H1194" s="155"/>
    </row>
    <row r="1195" s="2" customFormat="1" customHeight="1" spans="5:8">
      <c r="E1195" s="82"/>
      <c r="H1195" s="155"/>
    </row>
    <row r="1196" s="2" customFormat="1" customHeight="1" spans="5:8">
      <c r="E1196" s="82"/>
      <c r="H1196" s="155"/>
    </row>
    <row r="1197" s="2" customFormat="1" customHeight="1" spans="5:8">
      <c r="E1197" s="82"/>
      <c r="H1197" s="155"/>
    </row>
    <row r="1198" s="2" customFormat="1" customHeight="1" spans="5:8">
      <c r="E1198" s="82"/>
      <c r="H1198" s="155"/>
    </row>
    <row r="1199" s="2" customFormat="1" customHeight="1" spans="5:8">
      <c r="E1199" s="82"/>
      <c r="H1199" s="155"/>
    </row>
    <row r="1200" s="2" customFormat="1" customHeight="1" spans="5:8">
      <c r="E1200" s="82"/>
      <c r="H1200" s="155"/>
    </row>
    <row r="1201" s="2" customFormat="1" customHeight="1" spans="5:8">
      <c r="E1201" s="82"/>
      <c r="H1201" s="155"/>
    </row>
    <row r="1202" s="2" customFormat="1" customHeight="1" spans="5:8">
      <c r="E1202" s="82"/>
      <c r="H1202" s="155"/>
    </row>
    <row r="1203" s="2" customFormat="1" customHeight="1" spans="5:8">
      <c r="E1203" s="82"/>
      <c r="H1203" s="155"/>
    </row>
    <row r="1204" s="2" customFormat="1" customHeight="1" spans="5:8">
      <c r="E1204" s="82"/>
      <c r="H1204" s="155"/>
    </row>
    <row r="1205" s="2" customFormat="1" customHeight="1" spans="5:8">
      <c r="E1205" s="82"/>
      <c r="H1205" s="155"/>
    </row>
    <row r="1206" s="2" customFormat="1" customHeight="1" spans="5:8">
      <c r="E1206" s="82"/>
      <c r="H1206" s="155"/>
    </row>
    <row r="1207" s="2" customFormat="1" customHeight="1" spans="5:8">
      <c r="E1207" s="82"/>
      <c r="H1207" s="155"/>
    </row>
    <row r="1208" s="2" customFormat="1" customHeight="1" spans="5:8">
      <c r="E1208" s="82"/>
      <c r="H1208" s="155"/>
    </row>
    <row r="1209" s="2" customFormat="1" customHeight="1" spans="5:8">
      <c r="E1209" s="82"/>
      <c r="H1209" s="155"/>
    </row>
    <row r="1210" s="2" customFormat="1" customHeight="1" spans="5:8">
      <c r="E1210" s="82"/>
      <c r="H1210" s="155"/>
    </row>
    <row r="1211" s="2" customFormat="1" customHeight="1" spans="5:8">
      <c r="E1211" s="82"/>
      <c r="H1211" s="155"/>
    </row>
    <row r="1212" s="2" customFormat="1" customHeight="1" spans="5:8">
      <c r="E1212" s="82"/>
      <c r="H1212" s="155"/>
    </row>
    <row r="1213" s="2" customFormat="1" customHeight="1" spans="5:8">
      <c r="E1213" s="82"/>
      <c r="H1213" s="155"/>
    </row>
    <row r="1214" s="2" customFormat="1" customHeight="1" spans="5:8">
      <c r="E1214" s="82"/>
      <c r="H1214" s="155"/>
    </row>
    <row r="1215" s="2" customFormat="1" customHeight="1" spans="5:8">
      <c r="E1215" s="82"/>
      <c r="H1215" s="155"/>
    </row>
    <row r="1216" s="2" customFormat="1" customHeight="1" spans="5:8">
      <c r="E1216" s="82"/>
      <c r="H1216" s="155"/>
    </row>
    <row r="1217" s="2" customFormat="1" customHeight="1" spans="5:8">
      <c r="E1217" s="82"/>
      <c r="H1217" s="155"/>
    </row>
    <row r="1218" s="2" customFormat="1" customHeight="1" spans="5:8">
      <c r="E1218" s="82"/>
      <c r="H1218" s="155"/>
    </row>
    <row r="1219" s="2" customFormat="1" customHeight="1" spans="5:8">
      <c r="E1219" s="82"/>
      <c r="H1219" s="155"/>
    </row>
    <row r="1220" s="2" customFormat="1" customHeight="1" spans="5:8">
      <c r="E1220" s="82"/>
      <c r="H1220" s="155"/>
    </row>
    <row r="1221" s="2" customFormat="1" customHeight="1" spans="5:8">
      <c r="E1221" s="82"/>
      <c r="H1221" s="155"/>
    </row>
    <row r="1222" s="2" customFormat="1" customHeight="1" spans="5:8">
      <c r="E1222" s="82"/>
      <c r="H1222" s="155"/>
    </row>
    <row r="1223" s="2" customFormat="1" customHeight="1" spans="5:8">
      <c r="E1223" s="82"/>
      <c r="H1223" s="155"/>
    </row>
    <row r="1224" s="2" customFormat="1" customHeight="1" spans="5:8">
      <c r="E1224" s="82"/>
      <c r="H1224" s="155"/>
    </row>
    <row r="1225" s="2" customFormat="1" customHeight="1" spans="5:8">
      <c r="E1225" s="82"/>
      <c r="H1225" s="155"/>
    </row>
    <row r="1226" s="2" customFormat="1" customHeight="1" spans="5:8">
      <c r="E1226" s="82"/>
      <c r="H1226" s="155"/>
    </row>
    <row r="1227" s="2" customFormat="1" customHeight="1" spans="5:8">
      <c r="E1227" s="82"/>
      <c r="H1227" s="155"/>
    </row>
    <row r="1228" s="2" customFormat="1" customHeight="1" spans="5:8">
      <c r="E1228" s="82"/>
      <c r="H1228" s="155"/>
    </row>
    <row r="1229" s="2" customFormat="1" customHeight="1" spans="5:8">
      <c r="E1229" s="82"/>
      <c r="H1229" s="155"/>
    </row>
    <row r="1230" s="2" customFormat="1" customHeight="1" spans="5:8">
      <c r="E1230" s="82"/>
      <c r="H1230" s="155"/>
    </row>
    <row r="1231" s="2" customFormat="1" customHeight="1" spans="5:8">
      <c r="E1231" s="82"/>
      <c r="H1231" s="155"/>
    </row>
    <row r="1232" s="2" customFormat="1" customHeight="1" spans="5:8">
      <c r="E1232" s="82"/>
      <c r="H1232" s="155"/>
    </row>
    <row r="1233" s="2" customFormat="1" customHeight="1" spans="5:8">
      <c r="E1233" s="82"/>
      <c r="H1233" s="155"/>
    </row>
    <row r="1234" s="2" customFormat="1" customHeight="1" spans="5:8">
      <c r="E1234" s="82"/>
      <c r="H1234" s="155"/>
    </row>
    <row r="1235" s="2" customFormat="1" customHeight="1" spans="5:8">
      <c r="E1235" s="82"/>
      <c r="H1235" s="155"/>
    </row>
    <row r="1236" s="2" customFormat="1" customHeight="1" spans="5:8">
      <c r="E1236" s="82"/>
      <c r="H1236" s="155"/>
    </row>
    <row r="1237" s="2" customFormat="1" customHeight="1" spans="5:8">
      <c r="E1237" s="82"/>
      <c r="H1237" s="155"/>
    </row>
    <row r="1238" s="2" customFormat="1" customHeight="1" spans="5:8">
      <c r="E1238" s="82"/>
      <c r="H1238" s="155"/>
    </row>
    <row r="1239" s="2" customFormat="1" customHeight="1" spans="5:8">
      <c r="E1239" s="82"/>
      <c r="H1239" s="155"/>
    </row>
    <row r="1240" s="2" customFormat="1" customHeight="1" spans="5:8">
      <c r="E1240" s="82"/>
      <c r="H1240" s="155"/>
    </row>
    <row r="1241" s="2" customFormat="1" customHeight="1" spans="5:8">
      <c r="E1241" s="82"/>
      <c r="H1241" s="155"/>
    </row>
    <row r="1242" s="2" customFormat="1" customHeight="1" spans="5:8">
      <c r="E1242" s="82"/>
      <c r="H1242" s="155"/>
    </row>
    <row r="1243" s="2" customFormat="1" customHeight="1" spans="5:8">
      <c r="E1243" s="82"/>
      <c r="H1243" s="155"/>
    </row>
    <row r="1244" s="2" customFormat="1" customHeight="1" spans="5:8">
      <c r="E1244" s="82"/>
      <c r="H1244" s="155"/>
    </row>
    <row r="1245" s="2" customFormat="1" customHeight="1" spans="5:8">
      <c r="E1245" s="82"/>
      <c r="H1245" s="155"/>
    </row>
    <row r="1246" s="2" customFormat="1" customHeight="1" spans="5:8">
      <c r="E1246" s="82"/>
      <c r="H1246" s="155"/>
    </row>
    <row r="1247" s="2" customFormat="1" customHeight="1" spans="5:8">
      <c r="E1247" s="82"/>
      <c r="H1247" s="155"/>
    </row>
    <row r="1248" s="2" customFormat="1" customHeight="1" spans="5:8">
      <c r="E1248" s="82"/>
      <c r="H1248" s="155"/>
    </row>
    <row r="1249" s="2" customFormat="1" customHeight="1" spans="5:8">
      <c r="E1249" s="82"/>
      <c r="H1249" s="155"/>
    </row>
    <row r="1250" s="2" customFormat="1" customHeight="1" spans="5:8">
      <c r="E1250" s="82"/>
      <c r="H1250" s="155"/>
    </row>
    <row r="1251" s="2" customFormat="1" customHeight="1" spans="5:8">
      <c r="E1251" s="82"/>
      <c r="H1251" s="155"/>
    </row>
    <row r="1252" s="2" customFormat="1" customHeight="1" spans="5:8">
      <c r="E1252" s="82"/>
      <c r="H1252" s="155"/>
    </row>
    <row r="1253" s="2" customFormat="1" customHeight="1" spans="5:8">
      <c r="E1253" s="82"/>
      <c r="H1253" s="155"/>
    </row>
    <row r="1254" s="2" customFormat="1" customHeight="1" spans="5:8">
      <c r="E1254" s="82"/>
      <c r="H1254" s="155"/>
    </row>
    <row r="1255" s="2" customFormat="1" customHeight="1" spans="5:8">
      <c r="E1255" s="82"/>
      <c r="H1255" s="155"/>
    </row>
    <row r="1256" s="2" customFormat="1" customHeight="1" spans="5:8">
      <c r="E1256" s="82"/>
      <c r="H1256" s="155"/>
    </row>
    <row r="1257" s="2" customFormat="1" customHeight="1" spans="5:8">
      <c r="E1257" s="82"/>
      <c r="H1257" s="155"/>
    </row>
    <row r="1258" s="2" customFormat="1" customHeight="1" spans="5:8">
      <c r="E1258" s="82"/>
      <c r="H1258" s="155"/>
    </row>
    <row r="1259" s="2" customFormat="1" customHeight="1" spans="5:8">
      <c r="E1259" s="82"/>
      <c r="H1259" s="155"/>
    </row>
    <row r="1260" s="2" customFormat="1" customHeight="1" spans="5:8">
      <c r="E1260" s="82"/>
      <c r="H1260" s="155"/>
    </row>
    <row r="1261" s="2" customFormat="1" customHeight="1" spans="5:8">
      <c r="E1261" s="82"/>
      <c r="H1261" s="155"/>
    </row>
    <row r="1262" s="2" customFormat="1" customHeight="1" spans="5:8">
      <c r="E1262" s="82"/>
      <c r="H1262" s="155"/>
    </row>
    <row r="1263" s="2" customFormat="1" customHeight="1" spans="5:8">
      <c r="E1263" s="82"/>
      <c r="H1263" s="155"/>
    </row>
    <row r="1264" s="2" customFormat="1" customHeight="1" spans="5:8">
      <c r="E1264" s="82"/>
      <c r="H1264" s="155"/>
    </row>
    <row r="1265" s="2" customFormat="1" customHeight="1" spans="5:8">
      <c r="E1265" s="82"/>
      <c r="H1265" s="155"/>
    </row>
    <row r="1266" s="2" customFormat="1" customHeight="1" spans="5:8">
      <c r="E1266" s="82"/>
      <c r="H1266" s="155"/>
    </row>
    <row r="1267" s="2" customFormat="1" customHeight="1" spans="5:8">
      <c r="E1267" s="82"/>
      <c r="H1267" s="155"/>
    </row>
    <row r="1268" s="2" customFormat="1" customHeight="1" spans="5:8">
      <c r="E1268" s="82"/>
      <c r="H1268" s="155"/>
    </row>
    <row r="1269" s="2" customFormat="1" customHeight="1" spans="5:8">
      <c r="E1269" s="82"/>
      <c r="H1269" s="155"/>
    </row>
    <row r="1270" s="2" customFormat="1" customHeight="1" spans="5:8">
      <c r="E1270" s="82"/>
      <c r="H1270" s="155"/>
    </row>
    <row r="1271" s="2" customFormat="1" customHeight="1" spans="5:8">
      <c r="E1271" s="82"/>
      <c r="H1271" s="155"/>
    </row>
    <row r="1272" s="2" customFormat="1" customHeight="1" spans="5:8">
      <c r="E1272" s="82"/>
      <c r="H1272" s="155"/>
    </row>
    <row r="1273" s="2" customFormat="1" customHeight="1" spans="5:8">
      <c r="E1273" s="82"/>
      <c r="H1273" s="155"/>
    </row>
    <row r="1274" s="2" customFormat="1" customHeight="1" spans="5:8">
      <c r="E1274" s="82"/>
      <c r="H1274" s="155"/>
    </row>
    <row r="1275" s="2" customFormat="1" customHeight="1" spans="5:8">
      <c r="E1275" s="82"/>
      <c r="H1275" s="155"/>
    </row>
    <row r="1276" s="2" customFormat="1" customHeight="1" spans="5:8">
      <c r="E1276" s="82"/>
      <c r="H1276" s="155"/>
    </row>
    <row r="1277" s="2" customFormat="1" customHeight="1" spans="5:8">
      <c r="E1277" s="82"/>
      <c r="H1277" s="155"/>
    </row>
    <row r="1278" s="2" customFormat="1" customHeight="1" spans="5:8">
      <c r="E1278" s="82"/>
      <c r="H1278" s="155"/>
    </row>
    <row r="1279" s="2" customFormat="1" customHeight="1" spans="5:8">
      <c r="E1279" s="82"/>
      <c r="H1279" s="155"/>
    </row>
    <row r="1280" s="2" customFormat="1" customHeight="1" spans="5:8">
      <c r="E1280" s="82"/>
      <c r="H1280" s="155"/>
    </row>
    <row r="1281" s="2" customFormat="1" customHeight="1" spans="5:8">
      <c r="E1281" s="82"/>
      <c r="H1281" s="155"/>
    </row>
    <row r="1282" s="2" customFormat="1" customHeight="1" spans="5:8">
      <c r="E1282" s="82"/>
      <c r="H1282" s="155"/>
    </row>
    <row r="1283" s="2" customFormat="1" customHeight="1" spans="5:8">
      <c r="E1283" s="82"/>
      <c r="H1283" s="155"/>
    </row>
    <row r="1284" s="2" customFormat="1" customHeight="1" spans="5:8">
      <c r="E1284" s="82"/>
      <c r="H1284" s="155"/>
    </row>
    <row r="1285" s="2" customFormat="1" customHeight="1" spans="5:8">
      <c r="E1285" s="82"/>
      <c r="H1285" s="155"/>
    </row>
    <row r="1286" s="2" customFormat="1" customHeight="1" spans="5:8">
      <c r="E1286" s="82"/>
      <c r="H1286" s="155"/>
    </row>
    <row r="1287" s="2" customFormat="1" customHeight="1" spans="5:8">
      <c r="E1287" s="82"/>
      <c r="H1287" s="155"/>
    </row>
    <row r="1288" s="2" customFormat="1" customHeight="1" spans="5:8">
      <c r="E1288" s="82"/>
      <c r="H1288" s="155"/>
    </row>
    <row r="1289" s="2" customFormat="1" customHeight="1" spans="5:8">
      <c r="E1289" s="82"/>
      <c r="H1289" s="155"/>
    </row>
    <row r="1290" s="2" customFormat="1" customHeight="1" spans="5:8">
      <c r="E1290" s="82"/>
      <c r="H1290" s="155"/>
    </row>
    <row r="1291" s="2" customFormat="1" customHeight="1" spans="5:8">
      <c r="E1291" s="82"/>
      <c r="H1291" s="155"/>
    </row>
    <row r="1292" s="2" customFormat="1" customHeight="1" spans="5:8">
      <c r="E1292" s="82"/>
      <c r="H1292" s="155"/>
    </row>
    <row r="1293" s="2" customFormat="1" customHeight="1" spans="5:8">
      <c r="E1293" s="82"/>
      <c r="H1293" s="155"/>
    </row>
    <row r="1294" s="2" customFormat="1" customHeight="1" spans="5:8">
      <c r="E1294" s="82"/>
      <c r="H1294" s="155"/>
    </row>
    <row r="1295" s="2" customFormat="1" customHeight="1" spans="5:8">
      <c r="E1295" s="82"/>
      <c r="H1295" s="155"/>
    </row>
    <row r="1296" s="2" customFormat="1" customHeight="1" spans="5:8">
      <c r="E1296" s="82"/>
      <c r="H1296" s="155"/>
    </row>
    <row r="1297" s="2" customFormat="1" customHeight="1" spans="5:8">
      <c r="E1297" s="82"/>
      <c r="H1297" s="155"/>
    </row>
    <row r="1298" s="2" customFormat="1" customHeight="1" spans="5:8">
      <c r="E1298" s="82"/>
      <c r="H1298" s="155"/>
    </row>
    <row r="1299" s="2" customFormat="1" customHeight="1" spans="5:8">
      <c r="E1299" s="82"/>
      <c r="H1299" s="155"/>
    </row>
    <row r="1300" s="2" customFormat="1" customHeight="1" spans="5:8">
      <c r="E1300" s="82"/>
      <c r="H1300" s="155"/>
    </row>
    <row r="1301" s="2" customFormat="1" customHeight="1" spans="5:8">
      <c r="E1301" s="82"/>
      <c r="H1301" s="155"/>
    </row>
    <row r="1302" s="2" customFormat="1" customHeight="1" spans="5:8">
      <c r="E1302" s="82"/>
      <c r="H1302" s="155"/>
    </row>
    <row r="1303" s="2" customFormat="1" customHeight="1" spans="5:8">
      <c r="E1303" s="82"/>
      <c r="H1303" s="155"/>
    </row>
    <row r="1304" s="2" customFormat="1" customHeight="1" spans="5:8">
      <c r="E1304" s="82"/>
      <c r="H1304" s="155"/>
    </row>
    <row r="1305" s="2" customFormat="1" customHeight="1" spans="5:8">
      <c r="E1305" s="82"/>
      <c r="H1305" s="155"/>
    </row>
    <row r="1306" s="2" customFormat="1" customHeight="1" spans="5:8">
      <c r="E1306" s="82"/>
      <c r="H1306" s="155"/>
    </row>
    <row r="1307" s="2" customFormat="1" customHeight="1" spans="5:8">
      <c r="E1307" s="82"/>
      <c r="H1307" s="155"/>
    </row>
    <row r="1308" s="2" customFormat="1" customHeight="1" spans="5:8">
      <c r="E1308" s="82"/>
      <c r="H1308" s="155"/>
    </row>
    <row r="1309" s="2" customFormat="1" customHeight="1" spans="5:8">
      <c r="E1309" s="82"/>
      <c r="H1309" s="155"/>
    </row>
    <row r="1310" s="2" customFormat="1" customHeight="1" spans="5:8">
      <c r="E1310" s="82"/>
      <c r="H1310" s="155"/>
    </row>
    <row r="1311" s="2" customFormat="1" customHeight="1" spans="5:8">
      <c r="E1311" s="82"/>
      <c r="H1311" s="155"/>
    </row>
    <row r="1312" s="2" customFormat="1" customHeight="1" spans="5:8">
      <c r="E1312" s="82"/>
      <c r="H1312" s="155"/>
    </row>
    <row r="1313" s="2" customFormat="1" customHeight="1" spans="5:8">
      <c r="E1313" s="82"/>
      <c r="H1313" s="155"/>
    </row>
    <row r="1314" s="2" customFormat="1" customHeight="1" spans="5:8">
      <c r="E1314" s="82"/>
      <c r="H1314" s="155"/>
    </row>
    <row r="1315" s="2" customFormat="1" customHeight="1" spans="5:8">
      <c r="E1315" s="82"/>
      <c r="H1315" s="155"/>
    </row>
    <row r="1316" s="2" customFormat="1" customHeight="1" spans="5:8">
      <c r="E1316" s="82"/>
      <c r="H1316" s="155"/>
    </row>
    <row r="1317" s="2" customFormat="1" customHeight="1" spans="5:8">
      <c r="E1317" s="82"/>
      <c r="H1317" s="155"/>
    </row>
    <row r="1318" s="2" customFormat="1" customHeight="1" spans="5:8">
      <c r="E1318" s="82"/>
      <c r="H1318" s="155"/>
    </row>
    <row r="1319" s="2" customFormat="1" customHeight="1" spans="5:8">
      <c r="E1319" s="82"/>
      <c r="H1319" s="155"/>
    </row>
    <row r="1320" s="2" customFormat="1" customHeight="1" spans="5:8">
      <c r="E1320" s="82"/>
      <c r="H1320" s="155"/>
    </row>
    <row r="1321" s="2" customFormat="1" customHeight="1" spans="5:8">
      <c r="E1321" s="82"/>
      <c r="H1321" s="155"/>
    </row>
    <row r="1322" s="2" customFormat="1" customHeight="1" spans="5:8">
      <c r="E1322" s="82"/>
      <c r="H1322" s="155"/>
    </row>
    <row r="1323" s="2" customFormat="1" customHeight="1" spans="5:8">
      <c r="E1323" s="82"/>
      <c r="H1323" s="155"/>
    </row>
    <row r="1324" s="2" customFormat="1" customHeight="1" spans="5:8">
      <c r="E1324" s="82"/>
      <c r="H1324" s="155"/>
    </row>
    <row r="1325" s="2" customFormat="1" customHeight="1" spans="5:8">
      <c r="E1325" s="82"/>
      <c r="H1325" s="155"/>
    </row>
    <row r="1326" s="2" customFormat="1" customHeight="1" spans="5:8">
      <c r="E1326" s="82"/>
      <c r="H1326" s="155"/>
    </row>
    <row r="1327" s="2" customFormat="1" customHeight="1" spans="5:8">
      <c r="E1327" s="82"/>
      <c r="H1327" s="155"/>
    </row>
    <row r="1328" s="2" customFormat="1" customHeight="1" spans="5:8">
      <c r="E1328" s="82"/>
      <c r="H1328" s="155"/>
    </row>
    <row r="1329" s="2" customFormat="1" customHeight="1" spans="5:8">
      <c r="E1329" s="82"/>
      <c r="H1329" s="155"/>
    </row>
    <row r="1330" s="2" customFormat="1" customHeight="1" spans="5:8">
      <c r="E1330" s="82"/>
      <c r="H1330" s="155"/>
    </row>
    <row r="1331" s="2" customFormat="1" customHeight="1" spans="5:8">
      <c r="E1331" s="82"/>
      <c r="H1331" s="155"/>
    </row>
    <row r="1332" s="2" customFormat="1" customHeight="1" spans="5:8">
      <c r="E1332" s="82"/>
      <c r="H1332" s="155"/>
    </row>
    <row r="1333" s="2" customFormat="1" customHeight="1" spans="5:8">
      <c r="E1333" s="82"/>
      <c r="H1333" s="155"/>
    </row>
    <row r="1334" s="2" customFormat="1" customHeight="1" spans="5:8">
      <c r="E1334" s="82"/>
      <c r="H1334" s="155"/>
    </row>
    <row r="1335" s="2" customFormat="1" customHeight="1" spans="5:8">
      <c r="E1335" s="82"/>
      <c r="H1335" s="155"/>
    </row>
    <row r="1336" s="2" customFormat="1" customHeight="1" spans="5:8">
      <c r="E1336" s="82"/>
      <c r="H1336" s="155"/>
    </row>
    <row r="1337" s="2" customFormat="1" customHeight="1" spans="5:8">
      <c r="E1337" s="82"/>
      <c r="H1337" s="155"/>
    </row>
    <row r="1338" s="2" customFormat="1" customHeight="1" spans="5:8">
      <c r="E1338" s="82"/>
      <c r="H1338" s="155"/>
    </row>
    <row r="1339" s="2" customFormat="1" customHeight="1" spans="5:8">
      <c r="E1339" s="82"/>
      <c r="H1339" s="155"/>
    </row>
    <row r="1340" s="2" customFormat="1" customHeight="1" spans="5:8">
      <c r="E1340" s="82"/>
      <c r="H1340" s="155"/>
    </row>
    <row r="1341" s="2" customFormat="1" customHeight="1" spans="5:8">
      <c r="E1341" s="82"/>
      <c r="H1341" s="155"/>
    </row>
    <row r="1342" s="2" customFormat="1" customHeight="1" spans="5:8">
      <c r="E1342" s="82"/>
      <c r="H1342" s="155"/>
    </row>
    <row r="1343" s="2" customFormat="1" customHeight="1" spans="5:8">
      <c r="E1343" s="82"/>
      <c r="H1343" s="155"/>
    </row>
    <row r="1344" s="2" customFormat="1" customHeight="1" spans="5:8">
      <c r="E1344" s="82"/>
      <c r="H1344" s="155"/>
    </row>
    <row r="1345" s="2" customFormat="1" customHeight="1" spans="5:8">
      <c r="E1345" s="82"/>
      <c r="H1345" s="155"/>
    </row>
    <row r="1346" s="2" customFormat="1" customHeight="1" spans="5:8">
      <c r="E1346" s="82"/>
      <c r="H1346" s="155"/>
    </row>
    <row r="1347" s="2" customFormat="1" customHeight="1" spans="5:8">
      <c r="E1347" s="82"/>
      <c r="H1347" s="155"/>
    </row>
    <row r="1348" s="2" customFormat="1" customHeight="1" spans="5:8">
      <c r="E1348" s="82"/>
      <c r="H1348" s="155"/>
    </row>
    <row r="1349" s="2" customFormat="1" customHeight="1" spans="5:8">
      <c r="E1349" s="82"/>
      <c r="H1349" s="155"/>
    </row>
    <row r="1350" s="2" customFormat="1" customHeight="1" spans="5:8">
      <c r="E1350" s="82"/>
      <c r="H1350" s="155"/>
    </row>
    <row r="1351" s="2" customFormat="1" customHeight="1" spans="5:8">
      <c r="E1351" s="82"/>
      <c r="H1351" s="155"/>
    </row>
    <row r="1352" s="2" customFormat="1" customHeight="1" spans="5:8">
      <c r="E1352" s="82"/>
      <c r="H1352" s="155"/>
    </row>
    <row r="1353" s="2" customFormat="1" customHeight="1" spans="5:8">
      <c r="E1353" s="82"/>
      <c r="H1353" s="155"/>
    </row>
    <row r="1354" s="2" customFormat="1" customHeight="1" spans="5:8">
      <c r="E1354" s="82"/>
      <c r="H1354" s="155"/>
    </row>
    <row r="1355" s="2" customFormat="1" customHeight="1" spans="5:8">
      <c r="E1355" s="82"/>
      <c r="H1355" s="155"/>
    </row>
    <row r="1356" s="2" customFormat="1" customHeight="1" spans="5:8">
      <c r="E1356" s="82"/>
      <c r="H1356" s="155"/>
    </row>
    <row r="1357" s="2" customFormat="1" customHeight="1" spans="5:8">
      <c r="E1357" s="82"/>
      <c r="H1357" s="155"/>
    </row>
    <row r="1358" s="2" customFormat="1" customHeight="1" spans="5:8">
      <c r="E1358" s="82"/>
      <c r="H1358" s="155"/>
    </row>
    <row r="1359" s="2" customFormat="1" customHeight="1" spans="5:8">
      <c r="E1359" s="82"/>
      <c r="H1359" s="155"/>
    </row>
    <row r="1360" s="2" customFormat="1" customHeight="1" spans="5:8">
      <c r="E1360" s="82"/>
      <c r="H1360" s="155"/>
    </row>
    <row r="1361" s="2" customFormat="1" customHeight="1" spans="5:8">
      <c r="E1361" s="82"/>
      <c r="H1361" s="155"/>
    </row>
    <row r="1362" s="2" customFormat="1" customHeight="1" spans="5:8">
      <c r="E1362" s="82"/>
      <c r="H1362" s="155"/>
    </row>
    <row r="1363" s="2" customFormat="1" customHeight="1" spans="5:8">
      <c r="E1363" s="82"/>
      <c r="H1363" s="155"/>
    </row>
    <row r="1364" s="2" customFormat="1" customHeight="1" spans="5:8">
      <c r="E1364" s="82"/>
      <c r="H1364" s="155"/>
    </row>
    <row r="1365" s="2" customFormat="1" customHeight="1" spans="5:8">
      <c r="E1365" s="82"/>
      <c r="H1365" s="155"/>
    </row>
    <row r="1366" s="2" customFormat="1" customHeight="1" spans="5:8">
      <c r="E1366" s="82"/>
      <c r="H1366" s="155"/>
    </row>
    <row r="1367" s="2" customFormat="1" customHeight="1" spans="5:8">
      <c r="E1367" s="82"/>
      <c r="H1367" s="155"/>
    </row>
    <row r="1368" s="2" customFormat="1" customHeight="1" spans="5:8">
      <c r="E1368" s="82"/>
      <c r="H1368" s="155"/>
    </row>
    <row r="1369" s="2" customFormat="1" customHeight="1" spans="5:8">
      <c r="E1369" s="82"/>
      <c r="H1369" s="155"/>
    </row>
    <row r="1370" s="2" customFormat="1" customHeight="1" spans="5:8">
      <c r="E1370" s="82"/>
      <c r="H1370" s="155"/>
    </row>
    <row r="1371" s="2" customFormat="1" customHeight="1" spans="5:8">
      <c r="E1371" s="82"/>
      <c r="H1371" s="155"/>
    </row>
    <row r="1372" s="2" customFormat="1" customHeight="1" spans="5:8">
      <c r="E1372" s="82"/>
      <c r="H1372" s="155"/>
    </row>
    <row r="1373" s="2" customFormat="1" customHeight="1" spans="5:8">
      <c r="E1373" s="82"/>
      <c r="H1373" s="155"/>
    </row>
    <row r="1374" s="2" customFormat="1" customHeight="1" spans="5:8">
      <c r="E1374" s="82"/>
      <c r="H1374" s="155"/>
    </row>
    <row r="1375" s="2" customFormat="1" customHeight="1" spans="5:8">
      <c r="E1375" s="82"/>
      <c r="H1375" s="155"/>
    </row>
    <row r="1376" s="2" customFormat="1" customHeight="1" spans="5:8">
      <c r="E1376" s="82"/>
      <c r="H1376" s="155"/>
    </row>
    <row r="1377" s="2" customFormat="1" customHeight="1" spans="5:8">
      <c r="E1377" s="82"/>
      <c r="H1377" s="155"/>
    </row>
    <row r="1378" s="2" customFormat="1" customHeight="1" spans="5:8">
      <c r="E1378" s="82"/>
      <c r="H1378" s="155"/>
    </row>
    <row r="1379" s="2" customFormat="1" customHeight="1" spans="5:8">
      <c r="E1379" s="82"/>
      <c r="H1379" s="155"/>
    </row>
    <row r="1380" s="2" customFormat="1" customHeight="1" spans="5:8">
      <c r="E1380" s="82"/>
      <c r="H1380" s="155"/>
    </row>
    <row r="1381" s="2" customFormat="1" customHeight="1" spans="5:8">
      <c r="E1381" s="82"/>
      <c r="H1381" s="155"/>
    </row>
    <row r="1382" s="2" customFormat="1" customHeight="1" spans="5:8">
      <c r="E1382" s="82"/>
      <c r="H1382" s="155"/>
    </row>
    <row r="1383" s="2" customFormat="1" customHeight="1" spans="5:8">
      <c r="E1383" s="82"/>
      <c r="H1383" s="155"/>
    </row>
    <row r="1384" s="2" customFormat="1" customHeight="1" spans="5:8">
      <c r="E1384" s="82"/>
      <c r="H1384" s="155"/>
    </row>
    <row r="1385" s="2" customFormat="1" customHeight="1" spans="5:8">
      <c r="E1385" s="82"/>
      <c r="H1385" s="155"/>
    </row>
    <row r="1386" s="2" customFormat="1" customHeight="1" spans="5:8">
      <c r="E1386" s="82"/>
      <c r="H1386" s="155"/>
    </row>
    <row r="1387" s="2" customFormat="1" customHeight="1" spans="5:8">
      <c r="E1387" s="82"/>
      <c r="H1387" s="155"/>
    </row>
    <row r="1388" s="2" customFormat="1" customHeight="1" spans="5:8">
      <c r="E1388" s="82"/>
      <c r="H1388" s="155"/>
    </row>
    <row r="1389" s="2" customFormat="1" customHeight="1" spans="5:8">
      <c r="E1389" s="82"/>
      <c r="H1389" s="155"/>
    </row>
    <row r="1390" s="2" customFormat="1" customHeight="1" spans="5:8">
      <c r="E1390" s="82"/>
      <c r="H1390" s="155"/>
    </row>
    <row r="1391" s="2" customFormat="1" customHeight="1" spans="5:8">
      <c r="E1391" s="82"/>
      <c r="H1391" s="155"/>
    </row>
    <row r="1392" s="2" customFormat="1" customHeight="1" spans="5:8">
      <c r="E1392" s="82"/>
      <c r="H1392" s="155"/>
    </row>
    <row r="1393" s="2" customFormat="1" customHeight="1" spans="5:8">
      <c r="E1393" s="82"/>
      <c r="H1393" s="155"/>
    </row>
    <row r="1394" s="2" customFormat="1" customHeight="1" spans="5:8">
      <c r="E1394" s="82"/>
      <c r="H1394" s="155"/>
    </row>
    <row r="1395" s="2" customFormat="1" customHeight="1" spans="5:8">
      <c r="E1395" s="82"/>
      <c r="H1395" s="155"/>
    </row>
    <row r="1396" s="2" customFormat="1" customHeight="1" spans="5:8">
      <c r="E1396" s="82"/>
      <c r="H1396" s="155"/>
    </row>
    <row r="1397" s="2" customFormat="1" customHeight="1" spans="5:8">
      <c r="E1397" s="82"/>
      <c r="H1397" s="155"/>
    </row>
    <row r="1398" s="2" customFormat="1" customHeight="1" spans="5:8">
      <c r="E1398" s="82"/>
      <c r="H1398" s="155"/>
    </row>
    <row r="1399" s="2" customFormat="1" customHeight="1" spans="5:8">
      <c r="E1399" s="82"/>
      <c r="H1399" s="155"/>
    </row>
    <row r="1400" s="2" customFormat="1" customHeight="1" spans="5:8">
      <c r="E1400" s="82"/>
      <c r="H1400" s="155"/>
    </row>
    <row r="1401" s="2" customFormat="1" customHeight="1" spans="5:8">
      <c r="E1401" s="82"/>
      <c r="H1401" s="155"/>
    </row>
    <row r="1402" s="2" customFormat="1" customHeight="1" spans="5:8">
      <c r="E1402" s="82"/>
      <c r="H1402" s="155"/>
    </row>
    <row r="1403" s="2" customFormat="1" customHeight="1" spans="5:8">
      <c r="E1403" s="82"/>
      <c r="H1403" s="155"/>
    </row>
    <row r="1404" s="2" customFormat="1" customHeight="1" spans="5:8">
      <c r="E1404" s="82"/>
      <c r="H1404" s="155"/>
    </row>
    <row r="1405" s="2" customFormat="1" customHeight="1" spans="5:8">
      <c r="E1405" s="82"/>
      <c r="H1405" s="155"/>
    </row>
    <row r="1406" s="2" customFormat="1" customHeight="1" spans="5:8">
      <c r="E1406" s="82"/>
      <c r="H1406" s="155"/>
    </row>
    <row r="1407" s="2" customFormat="1" customHeight="1" spans="5:8">
      <c r="E1407" s="82"/>
      <c r="H1407" s="155"/>
    </row>
    <row r="1408" s="2" customFormat="1" customHeight="1" spans="5:8">
      <c r="E1408" s="82"/>
      <c r="H1408" s="155"/>
    </row>
    <row r="1409" s="2" customFormat="1" customHeight="1" spans="5:8">
      <c r="E1409" s="82"/>
      <c r="H1409" s="155"/>
    </row>
    <row r="1410" s="2" customFormat="1" customHeight="1" spans="5:8">
      <c r="E1410" s="82"/>
      <c r="H1410" s="155"/>
    </row>
    <row r="1411" s="2" customFormat="1" customHeight="1" spans="5:8">
      <c r="E1411" s="82"/>
      <c r="H1411" s="155"/>
    </row>
    <row r="1412" s="2" customFormat="1" customHeight="1" spans="5:8">
      <c r="E1412" s="82"/>
      <c r="H1412" s="155"/>
    </row>
    <row r="1413" s="2" customFormat="1" customHeight="1" spans="5:8">
      <c r="E1413" s="82"/>
      <c r="H1413" s="155"/>
    </row>
    <row r="1414" s="2" customFormat="1" customHeight="1" spans="5:8">
      <c r="E1414" s="82"/>
      <c r="H1414" s="155"/>
    </row>
    <row r="1415" s="2" customFormat="1" customHeight="1" spans="5:8">
      <c r="E1415" s="82"/>
      <c r="H1415" s="155"/>
    </row>
    <row r="1416" s="2" customFormat="1" customHeight="1" spans="5:8">
      <c r="E1416" s="82"/>
      <c r="H1416" s="155"/>
    </row>
    <row r="1417" s="2" customFormat="1" customHeight="1" spans="5:8">
      <c r="E1417" s="82"/>
      <c r="H1417" s="155"/>
    </row>
    <row r="1418" s="2" customFormat="1" customHeight="1" spans="5:8">
      <c r="E1418" s="82"/>
      <c r="H1418" s="155"/>
    </row>
    <row r="1419" s="2" customFormat="1" customHeight="1" spans="5:8">
      <c r="E1419" s="82"/>
      <c r="H1419" s="155"/>
    </row>
    <row r="1420" s="2" customFormat="1" customHeight="1" spans="5:8">
      <c r="E1420" s="82"/>
      <c r="H1420" s="155"/>
    </row>
    <row r="1421" s="2" customFormat="1" customHeight="1" spans="5:8">
      <c r="E1421" s="82"/>
      <c r="H1421" s="155"/>
    </row>
    <row r="1422" s="2" customFormat="1" customHeight="1" spans="5:8">
      <c r="E1422" s="82"/>
      <c r="H1422" s="155"/>
    </row>
    <row r="1423" s="2" customFormat="1" customHeight="1" spans="5:8">
      <c r="E1423" s="82"/>
      <c r="H1423" s="155"/>
    </row>
    <row r="1424" s="2" customFormat="1" customHeight="1" spans="5:8">
      <c r="E1424" s="82"/>
      <c r="H1424" s="155"/>
    </row>
    <row r="1425" s="2" customFormat="1" customHeight="1" spans="5:8">
      <c r="E1425" s="82"/>
      <c r="H1425" s="155"/>
    </row>
    <row r="1426" s="2" customFormat="1" customHeight="1" spans="5:8">
      <c r="E1426" s="82"/>
      <c r="H1426" s="155"/>
    </row>
    <row r="1427" s="2" customFormat="1" customHeight="1" spans="5:8">
      <c r="E1427" s="82"/>
      <c r="H1427" s="155"/>
    </row>
    <row r="1428" s="2" customFormat="1" customHeight="1" spans="5:8">
      <c r="E1428" s="82"/>
      <c r="H1428" s="155"/>
    </row>
    <row r="1429" s="2" customFormat="1" customHeight="1" spans="5:8">
      <c r="E1429" s="82"/>
      <c r="H1429" s="155"/>
    </row>
    <row r="1430" s="2" customFormat="1" customHeight="1" spans="5:8">
      <c r="E1430" s="82"/>
      <c r="H1430" s="155"/>
    </row>
    <row r="1431" s="2" customFormat="1" customHeight="1" spans="5:8">
      <c r="E1431" s="82"/>
      <c r="H1431" s="155"/>
    </row>
    <row r="1432" s="2" customFormat="1" customHeight="1" spans="5:8">
      <c r="E1432" s="82"/>
      <c r="H1432" s="155"/>
    </row>
    <row r="1433" s="2" customFormat="1" customHeight="1" spans="5:8">
      <c r="E1433" s="82"/>
      <c r="H1433" s="155"/>
    </row>
    <row r="1434" s="2" customFormat="1" customHeight="1" spans="5:8">
      <c r="E1434" s="82"/>
      <c r="H1434" s="155"/>
    </row>
    <row r="1435" s="2" customFormat="1" customHeight="1" spans="5:8">
      <c r="E1435" s="82"/>
      <c r="H1435" s="155"/>
    </row>
    <row r="1436" s="2" customFormat="1" customHeight="1" spans="5:8">
      <c r="E1436" s="82"/>
      <c r="H1436" s="155"/>
    </row>
    <row r="1437" s="2" customFormat="1" customHeight="1" spans="5:8">
      <c r="E1437" s="82"/>
      <c r="H1437" s="155"/>
    </row>
    <row r="1438" s="2" customFormat="1" customHeight="1" spans="5:8">
      <c r="E1438" s="82"/>
      <c r="H1438" s="155"/>
    </row>
    <row r="1439" s="2" customFormat="1" customHeight="1" spans="5:8">
      <c r="E1439" s="82"/>
      <c r="H1439" s="155"/>
    </row>
    <row r="1440" s="2" customFormat="1" customHeight="1" spans="5:8">
      <c r="E1440" s="82"/>
      <c r="H1440" s="155"/>
    </row>
    <row r="1441" s="2" customFormat="1" customHeight="1" spans="5:8">
      <c r="E1441" s="82"/>
      <c r="H1441" s="155"/>
    </row>
    <row r="1442" s="2" customFormat="1" customHeight="1" spans="5:8">
      <c r="E1442" s="82"/>
      <c r="H1442" s="155"/>
    </row>
    <row r="1443" s="2" customFormat="1" customHeight="1" spans="5:8">
      <c r="E1443" s="82"/>
      <c r="H1443" s="155"/>
    </row>
    <row r="1444" s="2" customFormat="1" customHeight="1" spans="5:8">
      <c r="E1444" s="82"/>
      <c r="H1444" s="155"/>
    </row>
    <row r="1445" s="2" customFormat="1" customHeight="1" spans="5:8">
      <c r="E1445" s="82"/>
      <c r="H1445" s="155"/>
    </row>
    <row r="1446" s="2" customFormat="1" customHeight="1" spans="5:8">
      <c r="E1446" s="82"/>
      <c r="H1446" s="155"/>
    </row>
    <row r="1447" s="2" customFormat="1" customHeight="1" spans="5:8">
      <c r="E1447" s="82"/>
      <c r="H1447" s="155"/>
    </row>
    <row r="1448" s="2" customFormat="1" customHeight="1" spans="5:8">
      <c r="E1448" s="82"/>
      <c r="H1448" s="155"/>
    </row>
    <row r="1449" s="2" customFormat="1" customHeight="1" spans="5:8">
      <c r="E1449" s="82"/>
      <c r="H1449" s="155"/>
    </row>
    <row r="1450" s="2" customFormat="1" customHeight="1" spans="5:8">
      <c r="E1450" s="82"/>
      <c r="H1450" s="155"/>
    </row>
    <row r="1451" s="2" customFormat="1" customHeight="1" spans="5:8">
      <c r="E1451" s="82"/>
      <c r="H1451" s="155"/>
    </row>
    <row r="1452" s="2" customFormat="1" customHeight="1" spans="5:8">
      <c r="E1452" s="82"/>
      <c r="H1452" s="155"/>
    </row>
    <row r="1453" s="2" customFormat="1" customHeight="1" spans="5:8">
      <c r="E1453" s="82"/>
      <c r="H1453" s="155"/>
    </row>
    <row r="1454" s="2" customFormat="1" customHeight="1" spans="5:8">
      <c r="E1454" s="82"/>
      <c r="H1454" s="155"/>
    </row>
    <row r="1455" s="2" customFormat="1" customHeight="1" spans="5:8">
      <c r="E1455" s="82"/>
      <c r="H1455" s="155"/>
    </row>
    <row r="1456" s="2" customFormat="1" customHeight="1" spans="5:8">
      <c r="E1456" s="82"/>
      <c r="H1456" s="155"/>
    </row>
    <row r="1457" s="2" customFormat="1" customHeight="1" spans="5:8">
      <c r="E1457" s="82"/>
      <c r="H1457" s="155"/>
    </row>
    <row r="1458" s="2" customFormat="1" customHeight="1" spans="5:8">
      <c r="E1458" s="82"/>
      <c r="H1458" s="155"/>
    </row>
    <row r="1459" s="2" customFormat="1" customHeight="1" spans="5:8">
      <c r="E1459" s="82"/>
      <c r="H1459" s="155"/>
    </row>
    <row r="1460" s="2" customFormat="1" customHeight="1" spans="5:8">
      <c r="E1460" s="82"/>
      <c r="H1460" s="155"/>
    </row>
    <row r="1461" s="2" customFormat="1" customHeight="1" spans="5:8">
      <c r="E1461" s="82"/>
      <c r="H1461" s="155"/>
    </row>
    <row r="1462" s="2" customFormat="1" customHeight="1" spans="5:8">
      <c r="E1462" s="82"/>
      <c r="H1462" s="155"/>
    </row>
    <row r="1463" s="2" customFormat="1" customHeight="1" spans="5:8">
      <c r="E1463" s="82"/>
      <c r="H1463" s="155"/>
    </row>
    <row r="1464" s="2" customFormat="1" customHeight="1" spans="5:8">
      <c r="E1464" s="82"/>
      <c r="H1464" s="155"/>
    </row>
    <row r="1465" s="2" customFormat="1" customHeight="1" spans="5:8">
      <c r="E1465" s="82"/>
      <c r="H1465" s="155"/>
    </row>
    <row r="1466" s="2" customFormat="1" customHeight="1" spans="5:8">
      <c r="E1466" s="82"/>
      <c r="H1466" s="155"/>
    </row>
    <row r="1467" s="2" customFormat="1" customHeight="1" spans="5:8">
      <c r="E1467" s="82"/>
      <c r="H1467" s="155"/>
    </row>
    <row r="1468" s="2" customFormat="1" customHeight="1" spans="5:8">
      <c r="E1468" s="82"/>
      <c r="H1468" s="155"/>
    </row>
    <row r="1469" s="2" customFormat="1" customHeight="1" spans="5:8">
      <c r="E1469" s="82"/>
      <c r="H1469" s="155"/>
    </row>
    <row r="1470" s="2" customFormat="1" customHeight="1" spans="5:8">
      <c r="E1470" s="82"/>
      <c r="H1470" s="155"/>
    </row>
    <row r="1471" s="2" customFormat="1" customHeight="1" spans="5:8">
      <c r="E1471" s="82"/>
      <c r="H1471" s="155"/>
    </row>
    <row r="1472" s="2" customFormat="1" customHeight="1" spans="5:8">
      <c r="E1472" s="82"/>
      <c r="H1472" s="155"/>
    </row>
    <row r="1473" s="2" customFormat="1" customHeight="1" spans="5:8">
      <c r="E1473" s="82"/>
      <c r="H1473" s="155"/>
    </row>
    <row r="1474" s="2" customFormat="1" customHeight="1" spans="5:8">
      <c r="E1474" s="82"/>
      <c r="H1474" s="155"/>
    </row>
    <row r="1475" s="2" customFormat="1" customHeight="1" spans="5:8">
      <c r="E1475" s="82"/>
      <c r="H1475" s="155"/>
    </row>
    <row r="1476" s="2" customFormat="1" customHeight="1" spans="5:8">
      <c r="E1476" s="82"/>
      <c r="H1476" s="155"/>
    </row>
    <row r="1477" s="2" customFormat="1" customHeight="1" spans="5:8">
      <c r="E1477" s="82"/>
      <c r="H1477" s="155"/>
    </row>
    <row r="1478" s="2" customFormat="1" customHeight="1" spans="5:8">
      <c r="E1478" s="82"/>
      <c r="H1478" s="155"/>
    </row>
    <row r="1479" s="2" customFormat="1" customHeight="1" spans="5:8">
      <c r="E1479" s="82"/>
      <c r="H1479" s="155"/>
    </row>
    <row r="1480" s="2" customFormat="1" customHeight="1" spans="5:8">
      <c r="E1480" s="82"/>
      <c r="H1480" s="155"/>
    </row>
    <row r="1481" s="2" customFormat="1" customHeight="1" spans="5:8">
      <c r="E1481" s="82"/>
      <c r="H1481" s="155"/>
    </row>
    <row r="1482" s="2" customFormat="1" customHeight="1" spans="5:8">
      <c r="E1482" s="82"/>
      <c r="H1482" s="155"/>
    </row>
    <row r="1483" s="2" customFormat="1" customHeight="1" spans="5:8">
      <c r="E1483" s="82"/>
      <c r="H1483" s="155"/>
    </row>
    <row r="1484" s="2" customFormat="1" customHeight="1" spans="5:8">
      <c r="E1484" s="82"/>
      <c r="H1484" s="155"/>
    </row>
    <row r="1485" s="2" customFormat="1" customHeight="1" spans="5:8">
      <c r="E1485" s="82"/>
      <c r="H1485" s="155"/>
    </row>
    <row r="1486" s="2" customFormat="1" customHeight="1" spans="5:8">
      <c r="E1486" s="82"/>
      <c r="H1486" s="155"/>
    </row>
    <row r="1487" s="2" customFormat="1" customHeight="1" spans="5:8">
      <c r="E1487" s="82"/>
      <c r="H1487" s="155"/>
    </row>
    <row r="1488" s="2" customFormat="1" customHeight="1" spans="5:8">
      <c r="E1488" s="82"/>
      <c r="H1488" s="155"/>
    </row>
    <row r="1489" s="2" customFormat="1" customHeight="1" spans="5:8">
      <c r="E1489" s="82"/>
      <c r="H1489" s="155"/>
    </row>
    <row r="1490" s="2" customFormat="1" customHeight="1" spans="5:8">
      <c r="E1490" s="82"/>
      <c r="H1490" s="155"/>
    </row>
    <row r="1491" s="2" customFormat="1" customHeight="1" spans="5:8">
      <c r="E1491" s="82"/>
      <c r="H1491" s="155"/>
    </row>
    <row r="1492" s="2" customFormat="1" customHeight="1" spans="5:8">
      <c r="E1492" s="82"/>
      <c r="H1492" s="155"/>
    </row>
    <row r="1493" s="2" customFormat="1" customHeight="1" spans="5:8">
      <c r="E1493" s="82"/>
      <c r="H1493" s="155"/>
    </row>
    <row r="1494" s="2" customFormat="1" customHeight="1" spans="5:8">
      <c r="E1494" s="82"/>
      <c r="H1494" s="155"/>
    </row>
    <row r="1495" s="2" customFormat="1" customHeight="1" spans="5:8">
      <c r="E1495" s="82"/>
      <c r="H1495" s="155"/>
    </row>
    <row r="1496" s="2" customFormat="1" customHeight="1" spans="5:8">
      <c r="E1496" s="82"/>
      <c r="H1496" s="155"/>
    </row>
    <row r="1497" s="2" customFormat="1" customHeight="1" spans="5:8">
      <c r="E1497" s="82"/>
      <c r="H1497" s="155"/>
    </row>
    <row r="1498" s="2" customFormat="1" customHeight="1" spans="5:8">
      <c r="E1498" s="82"/>
      <c r="H1498" s="155"/>
    </row>
    <row r="1499" s="2" customFormat="1" customHeight="1" spans="5:8">
      <c r="E1499" s="82"/>
      <c r="H1499" s="155"/>
    </row>
    <row r="1500" s="2" customFormat="1" customHeight="1" spans="5:8">
      <c r="E1500" s="82"/>
      <c r="H1500" s="155"/>
    </row>
    <row r="1501" s="2" customFormat="1" customHeight="1" spans="5:8">
      <c r="E1501" s="82"/>
      <c r="H1501" s="155"/>
    </row>
    <row r="1502" s="2" customFormat="1" customHeight="1" spans="5:8">
      <c r="E1502" s="82"/>
      <c r="H1502" s="155"/>
    </row>
    <row r="1503" s="2" customFormat="1" customHeight="1" spans="5:8">
      <c r="E1503" s="82"/>
      <c r="H1503" s="155"/>
    </row>
    <row r="1504" s="2" customFormat="1" customHeight="1" spans="5:8">
      <c r="E1504" s="82"/>
      <c r="H1504" s="155"/>
    </row>
    <row r="1505" s="2" customFormat="1" customHeight="1" spans="5:8">
      <c r="E1505" s="82"/>
      <c r="H1505" s="155"/>
    </row>
    <row r="1506" s="2" customFormat="1" customHeight="1" spans="5:8">
      <c r="E1506" s="82"/>
      <c r="H1506" s="155"/>
    </row>
    <row r="1507" s="2" customFormat="1" customHeight="1" spans="5:8">
      <c r="E1507" s="82"/>
      <c r="H1507" s="155"/>
    </row>
    <row r="1508" s="2" customFormat="1" customHeight="1" spans="5:8">
      <c r="E1508" s="82"/>
      <c r="H1508" s="155"/>
    </row>
    <row r="1509" s="2" customFormat="1" customHeight="1" spans="5:8">
      <c r="E1509" s="82"/>
      <c r="H1509" s="155"/>
    </row>
    <row r="1510" s="2" customFormat="1" customHeight="1" spans="5:8">
      <c r="E1510" s="82"/>
      <c r="H1510" s="155"/>
    </row>
    <row r="1511" s="2" customFormat="1" customHeight="1" spans="5:8">
      <c r="E1511" s="82"/>
      <c r="H1511" s="155"/>
    </row>
    <row r="1512" s="2" customFormat="1" customHeight="1" spans="5:8">
      <c r="E1512" s="82"/>
      <c r="H1512" s="155"/>
    </row>
    <row r="1513" s="2" customFormat="1" customHeight="1" spans="5:8">
      <c r="E1513" s="82"/>
      <c r="H1513" s="155"/>
    </row>
    <row r="1514" s="2" customFormat="1" customHeight="1" spans="5:8">
      <c r="E1514" s="82"/>
      <c r="H1514" s="155"/>
    </row>
    <row r="1515" s="2" customFormat="1" customHeight="1" spans="5:8">
      <c r="E1515" s="82"/>
      <c r="H1515" s="155"/>
    </row>
    <row r="1516" s="2" customFormat="1" customHeight="1" spans="5:8">
      <c r="E1516" s="82"/>
      <c r="H1516" s="155"/>
    </row>
    <row r="1517" s="2" customFormat="1" customHeight="1" spans="5:8">
      <c r="E1517" s="82"/>
      <c r="H1517" s="155"/>
    </row>
    <row r="1518" s="2" customFormat="1" customHeight="1" spans="5:8">
      <c r="E1518" s="82"/>
      <c r="H1518" s="155"/>
    </row>
    <row r="1519" s="2" customFormat="1" customHeight="1" spans="5:8">
      <c r="E1519" s="82"/>
      <c r="H1519" s="155"/>
    </row>
    <row r="1520" s="2" customFormat="1" customHeight="1" spans="5:8">
      <c r="E1520" s="82"/>
      <c r="H1520" s="155"/>
    </row>
    <row r="1521" s="2" customFormat="1" customHeight="1" spans="5:8">
      <c r="E1521" s="82"/>
      <c r="H1521" s="155"/>
    </row>
    <row r="1522" s="2" customFormat="1" customHeight="1" spans="5:8">
      <c r="E1522" s="82"/>
      <c r="H1522" s="155"/>
    </row>
    <row r="1523" s="2" customFormat="1" customHeight="1" spans="5:8">
      <c r="E1523" s="82"/>
      <c r="H1523" s="155"/>
    </row>
    <row r="1524" s="2" customFormat="1" customHeight="1" spans="5:8">
      <c r="E1524" s="82"/>
      <c r="H1524" s="155"/>
    </row>
    <row r="1525" s="2" customFormat="1" customHeight="1" spans="5:8">
      <c r="E1525" s="82"/>
      <c r="H1525" s="155"/>
    </row>
    <row r="1526" s="2" customFormat="1" customHeight="1" spans="5:8">
      <c r="E1526" s="82"/>
      <c r="H1526" s="155"/>
    </row>
    <row r="1527" s="2" customFormat="1" customHeight="1" spans="5:8">
      <c r="E1527" s="82"/>
      <c r="H1527" s="155"/>
    </row>
    <row r="1528" s="2" customFormat="1" customHeight="1" spans="5:8">
      <c r="E1528" s="82"/>
      <c r="H1528" s="155"/>
    </row>
    <row r="1529" s="2" customFormat="1" customHeight="1" spans="5:8">
      <c r="E1529" s="82"/>
      <c r="H1529" s="155"/>
    </row>
    <row r="1530" s="2" customFormat="1" customHeight="1" spans="5:8">
      <c r="E1530" s="82"/>
      <c r="H1530" s="155"/>
    </row>
    <row r="1531" s="2" customFormat="1" customHeight="1" spans="5:8">
      <c r="E1531" s="82"/>
      <c r="H1531" s="155"/>
    </row>
    <row r="1532" s="2" customFormat="1" customHeight="1" spans="5:8">
      <c r="E1532" s="82"/>
      <c r="H1532" s="155"/>
    </row>
    <row r="1533" s="2" customFormat="1" customHeight="1" spans="5:8">
      <c r="E1533" s="82"/>
      <c r="H1533" s="155"/>
    </row>
    <row r="1534" s="2" customFormat="1" customHeight="1" spans="5:8">
      <c r="E1534" s="82"/>
      <c r="H1534" s="155"/>
    </row>
    <row r="1535" s="2" customFormat="1" customHeight="1" spans="5:8">
      <c r="E1535" s="82"/>
      <c r="H1535" s="155"/>
    </row>
    <row r="1536" s="2" customFormat="1" customHeight="1" spans="5:8">
      <c r="E1536" s="82"/>
      <c r="H1536" s="155"/>
    </row>
    <row r="1537" s="2" customFormat="1" customHeight="1" spans="5:8">
      <c r="E1537" s="82"/>
      <c r="H1537" s="155"/>
    </row>
    <row r="1538" s="2" customFormat="1" customHeight="1" spans="5:8">
      <c r="E1538" s="82"/>
      <c r="H1538" s="155"/>
    </row>
    <row r="1539" s="2" customFormat="1" customHeight="1" spans="5:8">
      <c r="E1539" s="82"/>
      <c r="H1539" s="155"/>
    </row>
    <row r="1540" s="2" customFormat="1" customHeight="1" spans="5:8">
      <c r="E1540" s="82"/>
      <c r="H1540" s="155"/>
    </row>
    <row r="1541" s="2" customFormat="1" customHeight="1" spans="5:8">
      <c r="E1541" s="82"/>
      <c r="H1541" s="155"/>
    </row>
    <row r="1542" s="2" customFormat="1" customHeight="1" spans="5:8">
      <c r="E1542" s="82"/>
      <c r="H1542" s="155"/>
    </row>
    <row r="1543" s="2" customFormat="1" customHeight="1" spans="5:8">
      <c r="E1543" s="82"/>
      <c r="H1543" s="155"/>
    </row>
    <row r="1544" s="2" customFormat="1" customHeight="1" spans="5:8">
      <c r="E1544" s="82"/>
      <c r="H1544" s="155"/>
    </row>
    <row r="1545" s="2" customFormat="1" customHeight="1" spans="5:8">
      <c r="E1545" s="82"/>
      <c r="H1545" s="155"/>
    </row>
    <row r="1546" s="2" customFormat="1" customHeight="1" spans="5:8">
      <c r="E1546" s="82"/>
      <c r="H1546" s="155"/>
    </row>
    <row r="1547" s="2" customFormat="1" customHeight="1" spans="5:8">
      <c r="E1547" s="82"/>
      <c r="H1547" s="155"/>
    </row>
    <row r="1548" s="2" customFormat="1" customHeight="1" spans="5:8">
      <c r="E1548" s="82"/>
      <c r="H1548" s="155"/>
    </row>
    <row r="1549" s="2" customFormat="1" customHeight="1" spans="5:8">
      <c r="E1549" s="82"/>
      <c r="H1549" s="155"/>
    </row>
    <row r="1550" s="2" customFormat="1" customHeight="1" spans="5:8">
      <c r="E1550" s="82"/>
      <c r="H1550" s="155"/>
    </row>
    <row r="1551" s="2" customFormat="1" customHeight="1" spans="5:8">
      <c r="E1551" s="82"/>
      <c r="H1551" s="155"/>
    </row>
    <row r="1552" s="2" customFormat="1" customHeight="1" spans="5:8">
      <c r="E1552" s="82"/>
      <c r="H1552" s="155"/>
    </row>
    <row r="1553" s="2" customFormat="1" customHeight="1" spans="5:8">
      <c r="E1553" s="82"/>
      <c r="H1553" s="155"/>
    </row>
    <row r="1554" s="2" customFormat="1" customHeight="1" spans="5:8">
      <c r="E1554" s="82"/>
      <c r="H1554" s="155"/>
    </row>
    <row r="1555" s="2" customFormat="1" customHeight="1" spans="5:8">
      <c r="E1555" s="82"/>
      <c r="H1555" s="155"/>
    </row>
    <row r="1556" s="2" customFormat="1" customHeight="1" spans="5:8">
      <c r="E1556" s="82"/>
      <c r="H1556" s="155"/>
    </row>
    <row r="1557" s="2" customFormat="1" customHeight="1" spans="5:8">
      <c r="E1557" s="82"/>
      <c r="H1557" s="155"/>
    </row>
    <row r="1558" s="2" customFormat="1" customHeight="1" spans="5:8">
      <c r="E1558" s="82"/>
      <c r="H1558" s="155"/>
    </row>
    <row r="1559" s="2" customFormat="1" customHeight="1" spans="5:8">
      <c r="E1559" s="82"/>
      <c r="H1559" s="155"/>
    </row>
    <row r="1560" s="2" customFormat="1" customHeight="1" spans="5:8">
      <c r="E1560" s="82"/>
      <c r="H1560" s="155"/>
    </row>
    <row r="1561" s="2" customFormat="1" customHeight="1" spans="5:8">
      <c r="E1561" s="82"/>
      <c r="H1561" s="155"/>
    </row>
    <row r="1562" s="2" customFormat="1" customHeight="1" spans="5:8">
      <c r="E1562" s="82"/>
      <c r="H1562" s="155"/>
    </row>
    <row r="1563" s="2" customFormat="1" customHeight="1" spans="5:8">
      <c r="E1563" s="82"/>
      <c r="H1563" s="155"/>
    </row>
    <row r="1564" s="2" customFormat="1" customHeight="1" spans="5:8">
      <c r="E1564" s="82"/>
      <c r="H1564" s="155"/>
    </row>
    <row r="1565" s="2" customFormat="1" customHeight="1" spans="5:8">
      <c r="E1565" s="82"/>
      <c r="H1565" s="155"/>
    </row>
    <row r="1566" s="2" customFormat="1" customHeight="1" spans="5:8">
      <c r="E1566" s="82"/>
      <c r="H1566" s="155"/>
    </row>
    <row r="1567" s="2" customFormat="1" customHeight="1" spans="5:8">
      <c r="E1567" s="82"/>
      <c r="H1567" s="155"/>
    </row>
    <row r="1568" s="2" customFormat="1" customHeight="1" spans="5:8">
      <c r="E1568" s="82"/>
      <c r="H1568" s="155"/>
    </row>
    <row r="1569" s="2" customFormat="1" customHeight="1" spans="5:8">
      <c r="E1569" s="82"/>
      <c r="H1569" s="155"/>
    </row>
    <row r="1570" s="2" customFormat="1" customHeight="1" spans="5:8">
      <c r="E1570" s="82"/>
      <c r="H1570" s="155"/>
    </row>
    <row r="1571" s="2" customFormat="1" customHeight="1" spans="5:8">
      <c r="E1571" s="82"/>
      <c r="H1571" s="155"/>
    </row>
    <row r="1572" s="2" customFormat="1" customHeight="1" spans="5:8">
      <c r="E1572" s="82"/>
      <c r="H1572" s="155"/>
    </row>
    <row r="1573" s="2" customFormat="1" customHeight="1" spans="5:8">
      <c r="E1573" s="82"/>
      <c r="H1573" s="155"/>
    </row>
    <row r="1574" s="2" customFormat="1" customHeight="1" spans="5:8">
      <c r="E1574" s="82"/>
      <c r="H1574" s="155"/>
    </row>
    <row r="1575" s="2" customFormat="1" customHeight="1" spans="5:8">
      <c r="E1575" s="82"/>
      <c r="H1575" s="155"/>
    </row>
    <row r="1576" s="2" customFormat="1" customHeight="1" spans="5:8">
      <c r="E1576" s="82"/>
      <c r="H1576" s="155"/>
    </row>
    <row r="1577" s="2" customFormat="1" customHeight="1" spans="5:8">
      <c r="E1577" s="82"/>
      <c r="H1577" s="155"/>
    </row>
    <row r="1578" s="2" customFormat="1" customHeight="1" spans="5:8">
      <c r="E1578" s="82"/>
      <c r="H1578" s="155"/>
    </row>
    <row r="1579" s="2" customFormat="1" customHeight="1" spans="5:8">
      <c r="E1579" s="82"/>
      <c r="H1579" s="155"/>
    </row>
    <row r="1580" s="2" customFormat="1" customHeight="1" spans="5:8">
      <c r="E1580" s="82"/>
      <c r="H1580" s="155"/>
    </row>
    <row r="1581" s="2" customFormat="1" customHeight="1" spans="5:8">
      <c r="E1581" s="82"/>
      <c r="H1581" s="155"/>
    </row>
    <row r="1582" s="2" customFormat="1" customHeight="1" spans="5:8">
      <c r="E1582" s="82"/>
      <c r="H1582" s="155"/>
    </row>
    <row r="1583" s="2" customFormat="1" customHeight="1" spans="5:8">
      <c r="E1583" s="82"/>
      <c r="H1583" s="155"/>
    </row>
    <row r="1584" s="2" customFormat="1" customHeight="1" spans="5:8">
      <c r="E1584" s="82"/>
      <c r="H1584" s="155"/>
    </row>
    <row r="1585" s="2" customFormat="1" customHeight="1" spans="5:8">
      <c r="E1585" s="82"/>
      <c r="H1585" s="155"/>
    </row>
    <row r="1586" s="2" customFormat="1" customHeight="1" spans="5:8">
      <c r="E1586" s="82"/>
      <c r="H1586" s="155"/>
    </row>
    <row r="1587" s="2" customFormat="1" customHeight="1" spans="5:8">
      <c r="E1587" s="82"/>
      <c r="H1587" s="155"/>
    </row>
    <row r="1588" s="2" customFormat="1" customHeight="1" spans="5:8">
      <c r="E1588" s="82"/>
      <c r="H1588" s="155"/>
    </row>
    <row r="1589" s="2" customFormat="1" customHeight="1" spans="5:8">
      <c r="E1589" s="82"/>
      <c r="H1589" s="155"/>
    </row>
    <row r="1590" s="2" customFormat="1" customHeight="1" spans="5:8">
      <c r="E1590" s="82"/>
      <c r="H1590" s="155"/>
    </row>
    <row r="1591" s="2" customFormat="1" customHeight="1" spans="5:8">
      <c r="E1591" s="82"/>
      <c r="H1591" s="155"/>
    </row>
    <row r="1592" s="2" customFormat="1" customHeight="1" spans="5:8">
      <c r="E1592" s="82"/>
      <c r="H1592" s="155"/>
    </row>
    <row r="1593" s="2" customFormat="1" customHeight="1" spans="5:8">
      <c r="E1593" s="82"/>
      <c r="H1593" s="155"/>
    </row>
    <row r="1594" s="2" customFormat="1" customHeight="1" spans="5:8">
      <c r="E1594" s="82"/>
      <c r="H1594" s="155"/>
    </row>
    <row r="1595" s="2" customFormat="1" customHeight="1" spans="5:8">
      <c r="E1595" s="82"/>
      <c r="H1595" s="155"/>
    </row>
    <row r="1596" s="2" customFormat="1" customHeight="1" spans="5:8">
      <c r="E1596" s="82"/>
      <c r="H1596" s="155"/>
    </row>
    <row r="1597" s="2" customFormat="1" customHeight="1" spans="5:8">
      <c r="E1597" s="82"/>
      <c r="H1597" s="155"/>
    </row>
    <row r="1598" s="2" customFormat="1" customHeight="1" spans="5:8">
      <c r="E1598" s="82"/>
      <c r="H1598" s="155"/>
    </row>
    <row r="1599" s="2" customFormat="1" customHeight="1" spans="5:8">
      <c r="E1599" s="82"/>
      <c r="H1599" s="155"/>
    </row>
    <row r="1600" s="2" customFormat="1" customHeight="1" spans="5:8">
      <c r="E1600" s="82"/>
      <c r="H1600" s="155"/>
    </row>
    <row r="1601" s="2" customFormat="1" customHeight="1" spans="5:8">
      <c r="E1601" s="82"/>
      <c r="H1601" s="155"/>
    </row>
    <row r="1602" s="2" customFormat="1" customHeight="1" spans="5:8">
      <c r="E1602" s="82"/>
      <c r="H1602" s="155"/>
    </row>
    <row r="1603" s="2" customFormat="1" customHeight="1" spans="5:8">
      <c r="E1603" s="82"/>
      <c r="H1603" s="155"/>
    </row>
    <row r="1604" s="2" customFormat="1" customHeight="1" spans="5:8">
      <c r="E1604" s="82"/>
      <c r="H1604" s="155"/>
    </row>
    <row r="1605" s="2" customFormat="1" customHeight="1" spans="5:8">
      <c r="E1605" s="82"/>
      <c r="H1605" s="155"/>
    </row>
    <row r="1606" s="2" customFormat="1" customHeight="1" spans="5:8">
      <c r="E1606" s="82"/>
      <c r="H1606" s="155"/>
    </row>
    <row r="1607" s="2" customFormat="1" customHeight="1" spans="5:8">
      <c r="E1607" s="82"/>
      <c r="H1607" s="155"/>
    </row>
    <row r="1608" s="2" customFormat="1" customHeight="1" spans="5:8">
      <c r="E1608" s="82"/>
      <c r="H1608" s="155"/>
    </row>
    <row r="1609" s="2" customFormat="1" customHeight="1" spans="5:8">
      <c r="E1609" s="82"/>
      <c r="H1609" s="155"/>
    </row>
    <row r="1610" s="2" customFormat="1" customHeight="1" spans="5:8">
      <c r="E1610" s="82"/>
      <c r="H1610" s="155"/>
    </row>
    <row r="1611" s="2" customFormat="1" customHeight="1" spans="5:8">
      <c r="E1611" s="82"/>
      <c r="H1611" s="155"/>
    </row>
    <row r="1612" s="2" customFormat="1" customHeight="1" spans="5:8">
      <c r="E1612" s="82"/>
      <c r="H1612" s="155"/>
    </row>
    <row r="1613" s="2" customFormat="1" customHeight="1" spans="5:8">
      <c r="E1613" s="82"/>
      <c r="H1613" s="155"/>
    </row>
    <row r="1614" s="2" customFormat="1" customHeight="1" spans="5:8">
      <c r="E1614" s="82"/>
      <c r="H1614" s="155"/>
    </row>
    <row r="1615" s="2" customFormat="1" customHeight="1" spans="5:8">
      <c r="E1615" s="82"/>
      <c r="H1615" s="155"/>
    </row>
    <row r="1616" s="2" customFormat="1" customHeight="1" spans="5:8">
      <c r="E1616" s="82"/>
      <c r="H1616" s="155"/>
    </row>
    <row r="1617" s="2" customFormat="1" customHeight="1" spans="5:8">
      <c r="E1617" s="82"/>
      <c r="H1617" s="155"/>
    </row>
    <row r="1618" s="2" customFormat="1" customHeight="1" spans="5:8">
      <c r="E1618" s="82"/>
      <c r="H1618" s="155"/>
    </row>
    <row r="1619" s="2" customFormat="1" customHeight="1" spans="5:8">
      <c r="E1619" s="82"/>
      <c r="H1619" s="155"/>
    </row>
    <row r="1620" s="2" customFormat="1" customHeight="1" spans="5:8">
      <c r="E1620" s="82"/>
      <c r="H1620" s="155"/>
    </row>
    <row r="1621" s="2" customFormat="1" customHeight="1" spans="5:8">
      <c r="E1621" s="82"/>
      <c r="H1621" s="155"/>
    </row>
    <row r="1622" s="2" customFormat="1" customHeight="1" spans="5:8">
      <c r="E1622" s="82"/>
      <c r="H1622" s="155"/>
    </row>
    <row r="1623" s="2" customFormat="1" customHeight="1" spans="5:8">
      <c r="E1623" s="82"/>
      <c r="H1623" s="155"/>
    </row>
    <row r="1624" s="2" customFormat="1" customHeight="1" spans="5:8">
      <c r="E1624" s="82"/>
      <c r="H1624" s="155"/>
    </row>
    <row r="1625" s="2" customFormat="1" customHeight="1" spans="5:8">
      <c r="E1625" s="82"/>
      <c r="H1625" s="155"/>
    </row>
    <row r="1626" s="2" customFormat="1" customHeight="1" spans="5:8">
      <c r="E1626" s="82"/>
      <c r="H1626" s="155"/>
    </row>
    <row r="1627" s="2" customFormat="1" customHeight="1" spans="5:8">
      <c r="E1627" s="82"/>
      <c r="H1627" s="155"/>
    </row>
    <row r="1628" s="2" customFormat="1" customHeight="1" spans="5:8">
      <c r="E1628" s="82"/>
      <c r="H1628" s="155"/>
    </row>
    <row r="1629" s="2" customFormat="1" customHeight="1" spans="5:8">
      <c r="E1629" s="82"/>
      <c r="H1629" s="155"/>
    </row>
    <row r="1630" s="2" customFormat="1" customHeight="1" spans="5:8">
      <c r="E1630" s="82"/>
      <c r="H1630" s="155"/>
    </row>
    <row r="1631" s="2" customFormat="1" customHeight="1" spans="5:8">
      <c r="E1631" s="82"/>
      <c r="H1631" s="155"/>
    </row>
    <row r="1632" s="2" customFormat="1" customHeight="1" spans="5:8">
      <c r="E1632" s="82"/>
      <c r="H1632" s="155"/>
    </row>
    <row r="1633" s="2" customFormat="1" customHeight="1" spans="5:8">
      <c r="E1633" s="82"/>
      <c r="H1633" s="155"/>
    </row>
    <row r="1634" s="2" customFormat="1" customHeight="1" spans="5:8">
      <c r="E1634" s="82"/>
      <c r="H1634" s="155"/>
    </row>
    <row r="1635" s="2" customFormat="1" customHeight="1" spans="5:8">
      <c r="E1635" s="82"/>
      <c r="H1635" s="155"/>
    </row>
    <row r="1636" s="2" customFormat="1" customHeight="1" spans="5:8">
      <c r="E1636" s="82"/>
      <c r="H1636" s="155"/>
    </row>
    <row r="1637" s="2" customFormat="1" customHeight="1" spans="5:8">
      <c r="E1637" s="82"/>
      <c r="H1637" s="155"/>
    </row>
    <row r="1638" s="2" customFormat="1" customHeight="1" spans="5:8">
      <c r="E1638" s="82"/>
      <c r="H1638" s="155"/>
    </row>
    <row r="1639" s="2" customFormat="1" customHeight="1" spans="5:8">
      <c r="E1639" s="82"/>
      <c r="H1639" s="155"/>
    </row>
    <row r="1640" s="2" customFormat="1" customHeight="1" spans="5:8">
      <c r="E1640" s="82"/>
      <c r="H1640" s="155"/>
    </row>
    <row r="1641" s="2" customFormat="1" customHeight="1" spans="5:8">
      <c r="E1641" s="82"/>
      <c r="H1641" s="155"/>
    </row>
    <row r="1642" s="2" customFormat="1" customHeight="1" spans="5:8">
      <c r="E1642" s="82"/>
      <c r="H1642" s="155"/>
    </row>
    <row r="1643" s="2" customFormat="1" customHeight="1" spans="5:8">
      <c r="E1643" s="82"/>
      <c r="H1643" s="155"/>
    </row>
    <row r="1644" s="2" customFormat="1" customHeight="1" spans="5:8">
      <c r="E1644" s="82"/>
      <c r="H1644" s="155"/>
    </row>
    <row r="1645" s="2" customFormat="1" customHeight="1" spans="5:8">
      <c r="E1645" s="82"/>
      <c r="H1645" s="155"/>
    </row>
    <row r="1646" s="2" customFormat="1" customHeight="1" spans="5:8">
      <c r="E1646" s="82"/>
      <c r="H1646" s="155"/>
    </row>
    <row r="1647" s="2" customFormat="1" customHeight="1" spans="5:8">
      <c r="E1647" s="82"/>
      <c r="H1647" s="155"/>
    </row>
    <row r="1648" s="2" customFormat="1" customHeight="1" spans="5:8">
      <c r="E1648" s="82"/>
      <c r="H1648" s="155"/>
    </row>
    <row r="1649" s="2" customFormat="1" customHeight="1" spans="5:8">
      <c r="E1649" s="82"/>
      <c r="H1649" s="155"/>
    </row>
    <row r="1650" s="2" customFormat="1" customHeight="1" spans="5:8">
      <c r="E1650" s="82"/>
      <c r="H1650" s="155"/>
    </row>
    <row r="1651" s="2" customFormat="1" customHeight="1" spans="5:8">
      <c r="E1651" s="82"/>
      <c r="H1651" s="155"/>
    </row>
    <row r="1652" s="2" customFormat="1" customHeight="1" spans="5:8">
      <c r="E1652" s="82"/>
      <c r="H1652" s="155"/>
    </row>
    <row r="1653" s="2" customFormat="1" customHeight="1" spans="5:8">
      <c r="E1653" s="82"/>
      <c r="H1653" s="155"/>
    </row>
    <row r="1654" s="2" customFormat="1" customHeight="1" spans="5:8">
      <c r="E1654" s="82"/>
      <c r="H1654" s="155"/>
    </row>
    <row r="1655" s="2" customFormat="1" customHeight="1" spans="5:8">
      <c r="E1655" s="82"/>
      <c r="H1655" s="155"/>
    </row>
    <row r="1656" s="2" customFormat="1" customHeight="1" spans="5:8">
      <c r="E1656" s="82"/>
      <c r="H1656" s="155"/>
    </row>
    <row r="1657" s="2" customFormat="1" customHeight="1" spans="5:8">
      <c r="E1657" s="82"/>
      <c r="H1657" s="155"/>
    </row>
    <row r="1658" s="2" customFormat="1" customHeight="1" spans="5:8">
      <c r="E1658" s="82"/>
      <c r="H1658" s="155"/>
    </row>
    <row r="1659" s="2" customFormat="1" customHeight="1" spans="5:8">
      <c r="E1659" s="82"/>
      <c r="H1659" s="155"/>
    </row>
    <row r="1660" s="2" customFormat="1" customHeight="1" spans="5:8">
      <c r="E1660" s="82"/>
      <c r="H1660" s="155"/>
    </row>
    <row r="1661" s="2" customFormat="1" customHeight="1" spans="5:8">
      <c r="E1661" s="82"/>
      <c r="H1661" s="155"/>
    </row>
    <row r="1662" s="2" customFormat="1" customHeight="1" spans="5:8">
      <c r="E1662" s="82"/>
      <c r="H1662" s="155"/>
    </row>
    <row r="1663" s="2" customFormat="1" customHeight="1" spans="5:8">
      <c r="E1663" s="82"/>
      <c r="H1663" s="155"/>
    </row>
    <row r="1664" s="2" customFormat="1" customHeight="1" spans="5:8">
      <c r="E1664" s="82"/>
      <c r="H1664" s="155"/>
    </row>
    <row r="1665" s="2" customFormat="1" customHeight="1" spans="5:8">
      <c r="E1665" s="82"/>
      <c r="H1665" s="155"/>
    </row>
    <row r="1666" s="2" customFormat="1" customHeight="1" spans="5:8">
      <c r="E1666" s="82"/>
      <c r="H1666" s="155"/>
    </row>
    <row r="1667" s="2" customFormat="1" customHeight="1" spans="5:8">
      <c r="E1667" s="82"/>
      <c r="H1667" s="155"/>
    </row>
    <row r="1668" s="2" customFormat="1" customHeight="1" spans="5:8">
      <c r="E1668" s="82"/>
      <c r="H1668" s="155"/>
    </row>
    <row r="1669" s="2" customFormat="1" customHeight="1" spans="5:8">
      <c r="E1669" s="82"/>
      <c r="H1669" s="155"/>
    </row>
    <row r="1670" s="2" customFormat="1" customHeight="1" spans="5:8">
      <c r="E1670" s="82"/>
      <c r="H1670" s="155"/>
    </row>
    <row r="1671" s="2" customFormat="1" customHeight="1" spans="5:8">
      <c r="E1671" s="82"/>
      <c r="H1671" s="155"/>
    </row>
    <row r="1672" s="2" customFormat="1" customHeight="1" spans="5:8">
      <c r="E1672" s="82"/>
      <c r="H1672" s="155"/>
    </row>
    <row r="1673" s="2" customFormat="1" customHeight="1" spans="5:8">
      <c r="E1673" s="82"/>
      <c r="H1673" s="155"/>
    </row>
    <row r="1674" s="2" customFormat="1" customHeight="1" spans="5:8">
      <c r="E1674" s="82"/>
      <c r="H1674" s="155"/>
    </row>
    <row r="1675" s="2" customFormat="1" customHeight="1" spans="5:8">
      <c r="E1675" s="82"/>
      <c r="H1675" s="155"/>
    </row>
    <row r="1676" s="2" customFormat="1" customHeight="1" spans="5:8">
      <c r="E1676" s="82"/>
      <c r="H1676" s="155"/>
    </row>
    <row r="1677" s="2" customFormat="1" customHeight="1" spans="5:8">
      <c r="E1677" s="82"/>
      <c r="H1677" s="155"/>
    </row>
    <row r="1678" s="2" customFormat="1" customHeight="1" spans="5:8">
      <c r="E1678" s="82"/>
      <c r="H1678" s="155"/>
    </row>
    <row r="1679" s="2" customFormat="1" customHeight="1" spans="5:8">
      <c r="E1679" s="82"/>
      <c r="H1679" s="155"/>
    </row>
    <row r="1680" s="2" customFormat="1" customHeight="1" spans="5:8">
      <c r="E1680" s="82"/>
      <c r="H1680" s="155"/>
    </row>
    <row r="1681" s="2" customFormat="1" customHeight="1" spans="5:8">
      <c r="E1681" s="82"/>
      <c r="H1681" s="155"/>
    </row>
    <row r="1682" s="2" customFormat="1" customHeight="1" spans="5:8">
      <c r="E1682" s="82"/>
      <c r="H1682" s="155"/>
    </row>
    <row r="1683" s="2" customFormat="1" customHeight="1" spans="5:8">
      <c r="E1683" s="82"/>
      <c r="H1683" s="155"/>
    </row>
    <row r="1684" s="2" customFormat="1" customHeight="1" spans="5:8">
      <c r="E1684" s="82"/>
      <c r="H1684" s="155"/>
    </row>
    <row r="1685" s="2" customFormat="1" customHeight="1" spans="5:8">
      <c r="E1685" s="82"/>
      <c r="H1685" s="155"/>
    </row>
    <row r="1686" s="2" customFormat="1" customHeight="1" spans="5:8">
      <c r="E1686" s="82"/>
      <c r="H1686" s="155"/>
    </row>
    <row r="1687" s="2" customFormat="1" customHeight="1" spans="5:8">
      <c r="E1687" s="82"/>
      <c r="H1687" s="155"/>
    </row>
    <row r="1688" s="2" customFormat="1" customHeight="1" spans="5:8">
      <c r="E1688" s="82"/>
      <c r="H1688" s="155"/>
    </row>
    <row r="1689" s="2" customFormat="1" customHeight="1" spans="5:8">
      <c r="E1689" s="82"/>
      <c r="H1689" s="155"/>
    </row>
    <row r="1690" s="2" customFormat="1" customHeight="1" spans="5:8">
      <c r="E1690" s="82"/>
      <c r="H1690" s="155"/>
    </row>
    <row r="1691" s="2" customFormat="1" customHeight="1" spans="5:8">
      <c r="E1691" s="82"/>
      <c r="H1691" s="155"/>
    </row>
    <row r="1692" s="2" customFormat="1" customHeight="1" spans="5:8">
      <c r="E1692" s="82"/>
      <c r="H1692" s="155"/>
    </row>
    <row r="1693" s="2" customFormat="1" customHeight="1" spans="5:8">
      <c r="E1693" s="82"/>
      <c r="H1693" s="155"/>
    </row>
    <row r="1694" s="2" customFormat="1" customHeight="1" spans="5:8">
      <c r="E1694" s="82"/>
      <c r="H1694" s="155"/>
    </row>
    <row r="1695" s="2" customFormat="1" customHeight="1" spans="5:8">
      <c r="E1695" s="82"/>
      <c r="H1695" s="155"/>
    </row>
    <row r="1696" s="2" customFormat="1" customHeight="1" spans="5:8">
      <c r="E1696" s="82"/>
      <c r="H1696" s="155"/>
    </row>
    <row r="1697" s="2" customFormat="1" customHeight="1" spans="5:8">
      <c r="E1697" s="82"/>
      <c r="H1697" s="155"/>
    </row>
    <row r="1698" s="2" customFormat="1" customHeight="1" spans="5:8">
      <c r="E1698" s="82"/>
      <c r="H1698" s="155"/>
    </row>
    <row r="1699" s="2" customFormat="1" customHeight="1" spans="5:8">
      <c r="E1699" s="82"/>
      <c r="H1699" s="155"/>
    </row>
    <row r="1700" s="2" customFormat="1" customHeight="1" spans="5:8">
      <c r="E1700" s="82"/>
      <c r="H1700" s="155"/>
    </row>
    <row r="1701" s="2" customFormat="1" customHeight="1" spans="5:8">
      <c r="E1701" s="82"/>
      <c r="H1701" s="155"/>
    </row>
    <row r="1702" s="2" customFormat="1" customHeight="1" spans="5:8">
      <c r="E1702" s="82"/>
      <c r="H1702" s="155"/>
    </row>
    <row r="1703" s="2" customFormat="1" customHeight="1" spans="5:8">
      <c r="E1703" s="82"/>
      <c r="H1703" s="155"/>
    </row>
    <row r="1704" s="2" customFormat="1" customHeight="1" spans="5:8">
      <c r="E1704" s="82"/>
      <c r="H1704" s="155"/>
    </row>
    <row r="1705" s="2" customFormat="1" customHeight="1" spans="5:8">
      <c r="E1705" s="82"/>
      <c r="H1705" s="155"/>
    </row>
    <row r="1706" s="2" customFormat="1" customHeight="1" spans="5:8">
      <c r="E1706" s="82"/>
      <c r="H1706" s="155"/>
    </row>
    <row r="1707" s="2" customFormat="1" customHeight="1" spans="5:8">
      <c r="E1707" s="82"/>
      <c r="H1707" s="155"/>
    </row>
    <row r="1708" s="2" customFormat="1" customHeight="1" spans="5:8">
      <c r="E1708" s="82"/>
      <c r="H1708" s="155"/>
    </row>
    <row r="1709" s="2" customFormat="1" customHeight="1" spans="5:8">
      <c r="E1709" s="82"/>
      <c r="H1709" s="155"/>
    </row>
    <row r="1710" s="2" customFormat="1" customHeight="1" spans="5:8">
      <c r="E1710" s="82"/>
      <c r="H1710" s="155"/>
    </row>
    <row r="1711" s="2" customFormat="1" customHeight="1" spans="5:8">
      <c r="E1711" s="82"/>
      <c r="H1711" s="155"/>
    </row>
    <row r="1712" s="2" customFormat="1" customHeight="1" spans="5:8">
      <c r="E1712" s="82"/>
      <c r="H1712" s="155"/>
    </row>
    <row r="1713" s="2" customFormat="1" customHeight="1" spans="5:8">
      <c r="E1713" s="82"/>
      <c r="H1713" s="155"/>
    </row>
    <row r="1714" s="2" customFormat="1" customHeight="1" spans="5:8">
      <c r="E1714" s="82"/>
      <c r="H1714" s="155"/>
    </row>
    <row r="1715" s="2" customFormat="1" customHeight="1" spans="5:8">
      <c r="E1715" s="82"/>
      <c r="H1715" s="155"/>
    </row>
    <row r="1716" s="2" customFormat="1" customHeight="1" spans="5:8">
      <c r="E1716" s="82"/>
      <c r="H1716" s="155"/>
    </row>
    <row r="1717" s="2" customFormat="1" customHeight="1" spans="5:8">
      <c r="E1717" s="82"/>
      <c r="H1717" s="155"/>
    </row>
    <row r="1718" s="2" customFormat="1" customHeight="1" spans="5:8">
      <c r="E1718" s="82"/>
      <c r="H1718" s="155"/>
    </row>
    <row r="1719" s="2" customFormat="1" customHeight="1" spans="5:8">
      <c r="E1719" s="82"/>
      <c r="H1719" s="155"/>
    </row>
    <row r="1720" s="2" customFormat="1" customHeight="1" spans="5:8">
      <c r="E1720" s="82"/>
      <c r="H1720" s="155"/>
    </row>
    <row r="1721" s="2" customFormat="1" customHeight="1" spans="5:8">
      <c r="E1721" s="82"/>
      <c r="H1721" s="155"/>
    </row>
    <row r="1722" s="2" customFormat="1" customHeight="1" spans="5:8">
      <c r="E1722" s="82"/>
      <c r="H1722" s="155"/>
    </row>
    <row r="1723" s="2" customFormat="1" customHeight="1" spans="5:8">
      <c r="E1723" s="82"/>
      <c r="H1723" s="155"/>
    </row>
    <row r="1724" s="2" customFormat="1" customHeight="1" spans="5:8">
      <c r="E1724" s="82"/>
      <c r="H1724" s="155"/>
    </row>
    <row r="1725" s="2" customFormat="1" customHeight="1" spans="5:8">
      <c r="E1725" s="82"/>
      <c r="H1725" s="155"/>
    </row>
    <row r="1726" s="2" customFormat="1" customHeight="1" spans="5:8">
      <c r="E1726" s="82"/>
      <c r="H1726" s="155"/>
    </row>
    <row r="1727" s="2" customFormat="1" customHeight="1" spans="5:8">
      <c r="E1727" s="82"/>
      <c r="H1727" s="155"/>
    </row>
    <row r="1728" s="2" customFormat="1" customHeight="1" spans="5:8">
      <c r="E1728" s="82"/>
      <c r="H1728" s="155"/>
    </row>
    <row r="1729" s="2" customFormat="1" customHeight="1" spans="5:8">
      <c r="E1729" s="82"/>
      <c r="H1729" s="155"/>
    </row>
    <row r="1730" s="2" customFormat="1" customHeight="1" spans="5:8">
      <c r="E1730" s="82"/>
      <c r="H1730" s="155"/>
    </row>
    <row r="1731" s="2" customFormat="1" customHeight="1" spans="5:8">
      <c r="E1731" s="82"/>
      <c r="H1731" s="155"/>
    </row>
    <row r="1732" s="2" customFormat="1" customHeight="1" spans="5:8">
      <c r="E1732" s="82"/>
      <c r="H1732" s="155"/>
    </row>
    <row r="1733" s="2" customFormat="1" customHeight="1" spans="5:8">
      <c r="E1733" s="82"/>
      <c r="H1733" s="155"/>
    </row>
    <row r="1734" s="2" customFormat="1" customHeight="1" spans="5:8">
      <c r="E1734" s="82"/>
      <c r="H1734" s="155"/>
    </row>
    <row r="1735" s="2" customFormat="1" customHeight="1" spans="5:8">
      <c r="E1735" s="82"/>
      <c r="H1735" s="155"/>
    </row>
    <row r="1736" s="2" customFormat="1" customHeight="1" spans="5:8">
      <c r="E1736" s="82"/>
      <c r="H1736" s="155"/>
    </row>
    <row r="1737" s="2" customFormat="1" customHeight="1" spans="5:8">
      <c r="E1737" s="82"/>
      <c r="H1737" s="155"/>
    </row>
    <row r="1738" s="2" customFormat="1" customHeight="1" spans="5:8">
      <c r="E1738" s="82"/>
      <c r="H1738" s="155"/>
    </row>
    <row r="1739" s="2" customFormat="1" customHeight="1" spans="5:8">
      <c r="E1739" s="82"/>
      <c r="H1739" s="155"/>
    </row>
    <row r="1740" s="2" customFormat="1" customHeight="1" spans="5:8">
      <c r="E1740" s="82"/>
      <c r="H1740" s="155"/>
    </row>
    <row r="1741" s="2" customFormat="1" customHeight="1" spans="5:8">
      <c r="E1741" s="82"/>
      <c r="H1741" s="155"/>
    </row>
    <row r="1742" s="2" customFormat="1" customHeight="1" spans="5:8">
      <c r="E1742" s="82"/>
      <c r="H1742" s="155"/>
    </row>
    <row r="1743" s="2" customFormat="1" customHeight="1" spans="5:8">
      <c r="E1743" s="82"/>
      <c r="H1743" s="155"/>
    </row>
    <row r="1744" s="2" customFormat="1" customHeight="1" spans="5:8">
      <c r="E1744" s="82"/>
      <c r="H1744" s="155"/>
    </row>
    <row r="1745" s="2" customFormat="1" customHeight="1" spans="5:8">
      <c r="E1745" s="82"/>
      <c r="H1745" s="155"/>
    </row>
    <row r="1746" s="2" customFormat="1" customHeight="1" spans="5:8">
      <c r="E1746" s="82"/>
      <c r="H1746" s="155"/>
    </row>
    <row r="1747" s="2" customFormat="1" customHeight="1" spans="5:8">
      <c r="E1747" s="82"/>
      <c r="H1747" s="155"/>
    </row>
    <row r="1748" s="2" customFormat="1" customHeight="1" spans="5:8">
      <c r="E1748" s="82"/>
      <c r="H1748" s="155"/>
    </row>
    <row r="1749" s="2" customFormat="1" customHeight="1" spans="5:8">
      <c r="E1749" s="82"/>
      <c r="H1749" s="155"/>
    </row>
    <row r="1750" s="2" customFormat="1" customHeight="1" spans="5:8">
      <c r="E1750" s="82"/>
      <c r="H1750" s="155"/>
    </row>
    <row r="1751" s="2" customFormat="1" customHeight="1" spans="5:8">
      <c r="E1751" s="82"/>
      <c r="H1751" s="155"/>
    </row>
    <row r="1752" s="2" customFormat="1" customHeight="1" spans="5:8">
      <c r="E1752" s="82"/>
      <c r="H1752" s="155"/>
    </row>
    <row r="1753" s="2" customFormat="1" customHeight="1" spans="5:8">
      <c r="E1753" s="82"/>
      <c r="H1753" s="155"/>
    </row>
    <row r="1754" s="2" customFormat="1" customHeight="1" spans="5:8">
      <c r="E1754" s="82"/>
      <c r="H1754" s="155"/>
    </row>
    <row r="1755" s="2" customFormat="1" customHeight="1" spans="5:8">
      <c r="E1755" s="82"/>
      <c r="H1755" s="155"/>
    </row>
    <row r="1756" s="2" customFormat="1" customHeight="1" spans="5:8">
      <c r="E1756" s="82"/>
      <c r="H1756" s="155"/>
    </row>
    <row r="1757" s="2" customFormat="1" customHeight="1" spans="5:8">
      <c r="E1757" s="82"/>
      <c r="H1757" s="155"/>
    </row>
    <row r="1758" s="2" customFormat="1" customHeight="1" spans="5:8">
      <c r="E1758" s="82"/>
      <c r="H1758" s="155"/>
    </row>
    <row r="1759" s="2" customFormat="1" customHeight="1" spans="5:8">
      <c r="E1759" s="82"/>
      <c r="H1759" s="155"/>
    </row>
    <row r="1760" s="2" customFormat="1" customHeight="1" spans="5:8">
      <c r="E1760" s="82"/>
      <c r="H1760" s="155"/>
    </row>
    <row r="1761" s="2" customFormat="1" customHeight="1" spans="5:8">
      <c r="E1761" s="82"/>
      <c r="H1761" s="155"/>
    </row>
    <row r="1762" s="2" customFormat="1" customHeight="1" spans="5:8">
      <c r="E1762" s="82"/>
      <c r="H1762" s="155"/>
    </row>
    <row r="1763" s="2" customFormat="1" customHeight="1" spans="5:8">
      <c r="E1763" s="82"/>
      <c r="H1763" s="155"/>
    </row>
    <row r="1764" s="2" customFormat="1" customHeight="1" spans="5:8">
      <c r="E1764" s="82"/>
      <c r="H1764" s="155"/>
    </row>
    <row r="1765" s="2" customFormat="1" customHeight="1" spans="5:8">
      <c r="E1765" s="82"/>
      <c r="H1765" s="155"/>
    </row>
    <row r="1766" s="2" customFormat="1" customHeight="1" spans="5:8">
      <c r="E1766" s="82"/>
      <c r="H1766" s="155"/>
    </row>
    <row r="1767" s="2" customFormat="1" customHeight="1" spans="5:8">
      <c r="E1767" s="82"/>
      <c r="H1767" s="155"/>
    </row>
    <row r="1768" s="2" customFormat="1" customHeight="1" spans="5:8">
      <c r="E1768" s="82"/>
      <c r="H1768" s="155"/>
    </row>
    <row r="1769" s="2" customFormat="1" customHeight="1" spans="5:8">
      <c r="E1769" s="82"/>
      <c r="H1769" s="155"/>
    </row>
    <row r="1770" s="2" customFormat="1" customHeight="1" spans="5:8">
      <c r="E1770" s="82"/>
      <c r="H1770" s="155"/>
    </row>
    <row r="1771" s="2" customFormat="1" customHeight="1" spans="5:8">
      <c r="E1771" s="82"/>
      <c r="H1771" s="155"/>
    </row>
    <row r="1772" s="2" customFormat="1" customHeight="1" spans="5:8">
      <c r="E1772" s="82"/>
      <c r="H1772" s="155"/>
    </row>
    <row r="1773" s="2" customFormat="1" customHeight="1" spans="5:8">
      <c r="E1773" s="82"/>
      <c r="H1773" s="155"/>
    </row>
    <row r="1774" s="2" customFormat="1" customHeight="1" spans="5:8">
      <c r="E1774" s="82"/>
      <c r="H1774" s="155"/>
    </row>
    <row r="1775" s="2" customFormat="1" customHeight="1" spans="5:8">
      <c r="E1775" s="82"/>
      <c r="H1775" s="155"/>
    </row>
    <row r="1776" s="2" customFormat="1" customHeight="1" spans="5:8">
      <c r="E1776" s="82"/>
      <c r="H1776" s="155"/>
    </row>
    <row r="1777" s="2" customFormat="1" customHeight="1" spans="5:8">
      <c r="E1777" s="82"/>
      <c r="H1777" s="155"/>
    </row>
    <row r="1778" s="2" customFormat="1" customHeight="1" spans="5:8">
      <c r="E1778" s="82"/>
      <c r="H1778" s="155"/>
    </row>
    <row r="1779" s="2" customFormat="1" customHeight="1" spans="5:8">
      <c r="E1779" s="82"/>
      <c r="H1779" s="155"/>
    </row>
    <row r="1780" s="2" customFormat="1" customHeight="1" spans="5:8">
      <c r="E1780" s="82"/>
      <c r="H1780" s="155"/>
    </row>
    <row r="1781" s="2" customFormat="1" customHeight="1" spans="5:8">
      <c r="E1781" s="82"/>
      <c r="H1781" s="155"/>
    </row>
    <row r="1782" s="2" customFormat="1" customHeight="1" spans="5:8">
      <c r="E1782" s="82"/>
      <c r="H1782" s="155"/>
    </row>
    <row r="1783" s="2" customFormat="1" customHeight="1" spans="5:8">
      <c r="E1783" s="82"/>
      <c r="H1783" s="155"/>
    </row>
    <row r="1784" s="2" customFormat="1" customHeight="1" spans="5:8">
      <c r="E1784" s="82"/>
      <c r="H1784" s="155"/>
    </row>
    <row r="1785" s="2" customFormat="1" customHeight="1" spans="5:8">
      <c r="E1785" s="82"/>
      <c r="H1785" s="155"/>
    </row>
    <row r="1786" s="2" customFormat="1" customHeight="1" spans="5:8">
      <c r="E1786" s="82"/>
      <c r="H1786" s="155"/>
    </row>
    <row r="1787" s="2" customFormat="1" customHeight="1" spans="5:8">
      <c r="E1787" s="82"/>
      <c r="H1787" s="155"/>
    </row>
    <row r="1788" s="2" customFormat="1" customHeight="1" spans="5:8">
      <c r="E1788" s="82"/>
      <c r="H1788" s="155"/>
    </row>
    <row r="1789" s="2" customFormat="1" customHeight="1" spans="5:8">
      <c r="E1789" s="82"/>
      <c r="H1789" s="155"/>
    </row>
    <row r="1790" s="2" customFormat="1" customHeight="1" spans="5:8">
      <c r="E1790" s="82"/>
      <c r="H1790" s="155"/>
    </row>
    <row r="1791" s="2" customFormat="1" customHeight="1" spans="5:8">
      <c r="E1791" s="82"/>
      <c r="H1791" s="155"/>
    </row>
    <row r="1792" s="2" customFormat="1" customHeight="1" spans="5:8">
      <c r="E1792" s="82"/>
      <c r="H1792" s="155"/>
    </row>
    <row r="1793" s="2" customFormat="1" customHeight="1" spans="5:8">
      <c r="E1793" s="82"/>
      <c r="H1793" s="155"/>
    </row>
    <row r="1794" s="2" customFormat="1" customHeight="1" spans="5:8">
      <c r="E1794" s="82"/>
      <c r="H1794" s="155"/>
    </row>
    <row r="1795" s="2" customFormat="1" customHeight="1" spans="5:8">
      <c r="E1795" s="82"/>
      <c r="H1795" s="155"/>
    </row>
    <row r="1796" s="2" customFormat="1" customHeight="1" spans="5:8">
      <c r="E1796" s="82"/>
      <c r="H1796" s="155"/>
    </row>
    <row r="1797" s="2" customFormat="1" customHeight="1" spans="5:8">
      <c r="E1797" s="82"/>
      <c r="H1797" s="155"/>
    </row>
    <row r="1798" s="2" customFormat="1" customHeight="1" spans="5:8">
      <c r="E1798" s="82"/>
      <c r="H1798" s="155"/>
    </row>
    <row r="1799" s="2" customFormat="1" customHeight="1" spans="5:8">
      <c r="E1799" s="82"/>
      <c r="H1799" s="155"/>
    </row>
    <row r="1800" s="2" customFormat="1" customHeight="1" spans="5:8">
      <c r="E1800" s="82"/>
      <c r="H1800" s="155"/>
    </row>
    <row r="1801" s="2" customFormat="1" customHeight="1" spans="5:8">
      <c r="E1801" s="82"/>
      <c r="H1801" s="155"/>
    </row>
    <row r="1802" s="2" customFormat="1" customHeight="1" spans="5:8">
      <c r="E1802" s="82"/>
      <c r="H1802" s="155"/>
    </row>
    <row r="1803" s="2" customFormat="1" customHeight="1" spans="5:8">
      <c r="E1803" s="82"/>
      <c r="H1803" s="155"/>
    </row>
    <row r="1804" s="2" customFormat="1" customHeight="1" spans="5:8">
      <c r="E1804" s="82"/>
      <c r="H1804" s="155"/>
    </row>
    <row r="1805" s="2" customFormat="1" customHeight="1" spans="5:8">
      <c r="E1805" s="82"/>
      <c r="H1805" s="155"/>
    </row>
    <row r="1806" s="2" customFormat="1" customHeight="1" spans="5:8">
      <c r="E1806" s="82"/>
      <c r="H1806" s="155"/>
    </row>
    <row r="1807" s="2" customFormat="1" customHeight="1" spans="5:8">
      <c r="E1807" s="82"/>
      <c r="H1807" s="155"/>
    </row>
    <row r="1808" s="2" customFormat="1" customHeight="1" spans="5:8">
      <c r="E1808" s="82"/>
      <c r="H1808" s="155"/>
    </row>
    <row r="1809" s="2" customFormat="1" customHeight="1" spans="5:8">
      <c r="E1809" s="82"/>
      <c r="H1809" s="155"/>
    </row>
    <row r="1810" s="2" customFormat="1" customHeight="1" spans="5:8">
      <c r="E1810" s="82"/>
      <c r="H1810" s="155"/>
    </row>
    <row r="1811" s="2" customFormat="1" customHeight="1" spans="5:8">
      <c r="E1811" s="82"/>
      <c r="H1811" s="155"/>
    </row>
    <row r="1812" s="2" customFormat="1" customHeight="1" spans="5:8">
      <c r="E1812" s="82"/>
      <c r="H1812" s="155"/>
    </row>
    <row r="1813" s="2" customFormat="1" customHeight="1" spans="5:8">
      <c r="E1813" s="82"/>
      <c r="H1813" s="155"/>
    </row>
    <row r="1814" s="2" customFormat="1" customHeight="1" spans="5:8">
      <c r="E1814" s="82"/>
      <c r="H1814" s="155"/>
    </row>
    <row r="1815" s="2" customFormat="1" customHeight="1" spans="5:8">
      <c r="E1815" s="82"/>
      <c r="H1815" s="155"/>
    </row>
    <row r="1816" s="2" customFormat="1" customHeight="1" spans="5:8">
      <c r="E1816" s="82"/>
      <c r="H1816" s="155"/>
    </row>
    <row r="1817" s="2" customFormat="1" customHeight="1" spans="5:8">
      <c r="E1817" s="82"/>
      <c r="H1817" s="155"/>
    </row>
    <row r="1818" s="2" customFormat="1" customHeight="1" spans="5:8">
      <c r="E1818" s="82"/>
      <c r="H1818" s="155"/>
    </row>
    <row r="1819" s="2" customFormat="1" customHeight="1" spans="5:8">
      <c r="E1819" s="82"/>
      <c r="H1819" s="155"/>
    </row>
    <row r="1820" s="2" customFormat="1" customHeight="1" spans="5:8">
      <c r="E1820" s="82"/>
      <c r="H1820" s="155"/>
    </row>
    <row r="1821" s="2" customFormat="1" customHeight="1" spans="5:8">
      <c r="E1821" s="82"/>
      <c r="H1821" s="155"/>
    </row>
    <row r="1822" s="2" customFormat="1" customHeight="1" spans="5:8">
      <c r="E1822" s="82"/>
      <c r="H1822" s="155"/>
    </row>
    <row r="1823" s="2" customFormat="1" customHeight="1" spans="5:8">
      <c r="E1823" s="82"/>
      <c r="H1823" s="155"/>
    </row>
    <row r="1824" s="2" customFormat="1" customHeight="1" spans="5:8">
      <c r="E1824" s="82"/>
      <c r="H1824" s="155"/>
    </row>
    <row r="1825" s="2" customFormat="1" customHeight="1" spans="5:8">
      <c r="E1825" s="82"/>
      <c r="H1825" s="155"/>
    </row>
    <row r="1826" s="2" customFormat="1" customHeight="1" spans="5:8">
      <c r="E1826" s="82"/>
      <c r="H1826" s="155"/>
    </row>
    <row r="1827" s="2" customFormat="1" customHeight="1" spans="5:8">
      <c r="E1827" s="82"/>
      <c r="H1827" s="155"/>
    </row>
    <row r="1828" s="2" customFormat="1" customHeight="1" spans="5:8">
      <c r="E1828" s="82"/>
      <c r="H1828" s="155"/>
    </row>
    <row r="1829" s="2" customFormat="1" customHeight="1" spans="5:8">
      <c r="E1829" s="82"/>
      <c r="H1829" s="155"/>
    </row>
    <row r="1830" s="2" customFormat="1" customHeight="1" spans="5:8">
      <c r="E1830" s="82"/>
      <c r="H1830" s="155"/>
    </row>
    <row r="1831" s="2" customFormat="1" customHeight="1" spans="5:8">
      <c r="E1831" s="82"/>
      <c r="H1831" s="155"/>
    </row>
    <row r="1832" s="2" customFormat="1" customHeight="1" spans="5:8">
      <c r="E1832" s="82"/>
      <c r="H1832" s="155"/>
    </row>
    <row r="1833" s="2" customFormat="1" customHeight="1" spans="5:8">
      <c r="E1833" s="82"/>
      <c r="H1833" s="155"/>
    </row>
    <row r="1834" s="2" customFormat="1" customHeight="1" spans="5:8">
      <c r="E1834" s="82"/>
      <c r="H1834" s="155"/>
    </row>
    <row r="1835" s="2" customFormat="1" customHeight="1" spans="5:8">
      <c r="E1835" s="82"/>
      <c r="H1835" s="155"/>
    </row>
    <row r="1836" s="2" customFormat="1" customHeight="1" spans="5:8">
      <c r="E1836" s="82"/>
      <c r="H1836" s="155"/>
    </row>
    <row r="1837" s="2" customFormat="1" customHeight="1" spans="5:8">
      <c r="E1837" s="82"/>
      <c r="H1837" s="155"/>
    </row>
    <row r="1838" s="2" customFormat="1" customHeight="1" spans="5:8">
      <c r="E1838" s="82"/>
      <c r="H1838" s="155"/>
    </row>
    <row r="1839" s="2" customFormat="1" customHeight="1" spans="5:8">
      <c r="E1839" s="82"/>
      <c r="H1839" s="155"/>
    </row>
    <row r="1840" s="2" customFormat="1" customHeight="1" spans="5:8">
      <c r="E1840" s="82"/>
      <c r="H1840" s="155"/>
    </row>
    <row r="1841" s="2" customFormat="1" customHeight="1" spans="5:8">
      <c r="E1841" s="82"/>
      <c r="H1841" s="155"/>
    </row>
    <row r="1842" s="2" customFormat="1" customHeight="1" spans="5:8">
      <c r="E1842" s="82"/>
      <c r="H1842" s="155"/>
    </row>
    <row r="1843" s="2" customFormat="1" customHeight="1" spans="5:8">
      <c r="E1843" s="82"/>
      <c r="H1843" s="155"/>
    </row>
    <row r="1844" s="2" customFormat="1" customHeight="1" spans="5:8">
      <c r="E1844" s="82"/>
      <c r="H1844" s="155"/>
    </row>
    <row r="1845" s="2" customFormat="1" customHeight="1" spans="5:8">
      <c r="E1845" s="82"/>
      <c r="H1845" s="155"/>
    </row>
    <row r="1846" s="2" customFormat="1" customHeight="1" spans="5:8">
      <c r="E1846" s="82"/>
      <c r="H1846" s="155"/>
    </row>
    <row r="1847" s="2" customFormat="1" customHeight="1" spans="5:8">
      <c r="E1847" s="82"/>
      <c r="H1847" s="155"/>
    </row>
    <row r="1848" s="2" customFormat="1" customHeight="1" spans="5:8">
      <c r="E1848" s="82"/>
      <c r="H1848" s="155"/>
    </row>
    <row r="1849" s="2" customFormat="1" customHeight="1" spans="5:8">
      <c r="E1849" s="82"/>
      <c r="H1849" s="155"/>
    </row>
    <row r="1850" s="2" customFormat="1" customHeight="1" spans="5:8">
      <c r="E1850" s="82"/>
      <c r="H1850" s="155"/>
    </row>
    <row r="1851" s="2" customFormat="1" customHeight="1" spans="5:8">
      <c r="E1851" s="82"/>
      <c r="H1851" s="155"/>
    </row>
    <row r="1852" s="2" customFormat="1" customHeight="1" spans="5:8">
      <c r="E1852" s="82"/>
      <c r="H1852" s="155"/>
    </row>
    <row r="1853" s="2" customFormat="1" customHeight="1" spans="5:8">
      <c r="E1853" s="82"/>
      <c r="H1853" s="155"/>
    </row>
    <row r="1854" s="2" customFormat="1" customHeight="1" spans="5:8">
      <c r="E1854" s="82"/>
      <c r="H1854" s="155"/>
    </row>
    <row r="1855" s="2" customFormat="1" customHeight="1" spans="5:8">
      <c r="E1855" s="82"/>
      <c r="H1855" s="155"/>
    </row>
    <row r="1856" s="2" customFormat="1" customHeight="1" spans="5:8">
      <c r="E1856" s="82"/>
      <c r="H1856" s="155"/>
    </row>
    <row r="1857" s="2" customFormat="1" customHeight="1" spans="5:8">
      <c r="E1857" s="82"/>
      <c r="H1857" s="155"/>
    </row>
    <row r="1858" s="2" customFormat="1" customHeight="1" spans="5:8">
      <c r="E1858" s="82"/>
      <c r="H1858" s="155"/>
    </row>
    <row r="1859" s="2" customFormat="1" customHeight="1" spans="5:8">
      <c r="E1859" s="82"/>
      <c r="H1859" s="155"/>
    </row>
    <row r="1860" s="2" customFormat="1" customHeight="1" spans="5:8">
      <c r="E1860" s="82"/>
      <c r="H1860" s="155"/>
    </row>
    <row r="1861" s="2" customFormat="1" customHeight="1" spans="5:8">
      <c r="E1861" s="82"/>
      <c r="H1861" s="155"/>
    </row>
    <row r="1862" s="2" customFormat="1" customHeight="1" spans="5:8">
      <c r="E1862" s="82"/>
      <c r="H1862" s="155"/>
    </row>
    <row r="1863" s="2" customFormat="1" customHeight="1" spans="5:8">
      <c r="E1863" s="82"/>
      <c r="H1863" s="155"/>
    </row>
    <row r="1864" s="2" customFormat="1" customHeight="1" spans="5:8">
      <c r="E1864" s="82"/>
      <c r="H1864" s="155"/>
    </row>
    <row r="1865" s="2" customFormat="1" customHeight="1" spans="5:8">
      <c r="E1865" s="82"/>
      <c r="H1865" s="155"/>
    </row>
    <row r="1866" s="2" customFormat="1" customHeight="1" spans="5:8">
      <c r="E1866" s="82"/>
      <c r="H1866" s="155"/>
    </row>
    <row r="1867" s="2" customFormat="1" customHeight="1" spans="5:8">
      <c r="E1867" s="82"/>
      <c r="H1867" s="155"/>
    </row>
    <row r="1868" s="2" customFormat="1" customHeight="1" spans="5:8">
      <c r="E1868" s="82"/>
      <c r="H1868" s="155"/>
    </row>
    <row r="1869" s="2" customFormat="1" customHeight="1" spans="5:8">
      <c r="E1869" s="82"/>
      <c r="H1869" s="155"/>
    </row>
    <row r="1870" s="2" customFormat="1" customHeight="1" spans="5:8">
      <c r="E1870" s="82"/>
      <c r="H1870" s="155"/>
    </row>
    <row r="1871" s="2" customFormat="1" customHeight="1" spans="5:8">
      <c r="E1871" s="82"/>
      <c r="H1871" s="155"/>
    </row>
    <row r="1872" s="2" customFormat="1" customHeight="1" spans="5:8">
      <c r="E1872" s="82"/>
      <c r="H1872" s="155"/>
    </row>
    <row r="1873" s="2" customFormat="1" customHeight="1" spans="5:8">
      <c r="E1873" s="82"/>
      <c r="H1873" s="155"/>
    </row>
    <row r="1874" s="2" customFormat="1" customHeight="1" spans="5:8">
      <c r="E1874" s="82"/>
      <c r="H1874" s="155"/>
    </row>
    <row r="1875" s="2" customFormat="1" customHeight="1" spans="5:8">
      <c r="E1875" s="82"/>
      <c r="H1875" s="155"/>
    </row>
    <row r="1876" s="2" customFormat="1" customHeight="1" spans="5:8">
      <c r="E1876" s="82"/>
      <c r="H1876" s="155"/>
    </row>
    <row r="1877" s="2" customFormat="1" customHeight="1" spans="5:8">
      <c r="E1877" s="82"/>
      <c r="H1877" s="155"/>
    </row>
    <row r="1878" s="2" customFormat="1" customHeight="1" spans="5:8">
      <c r="E1878" s="82"/>
      <c r="H1878" s="155"/>
    </row>
    <row r="1879" s="2" customFormat="1" customHeight="1" spans="5:8">
      <c r="E1879" s="82"/>
      <c r="H1879" s="155"/>
    </row>
    <row r="1880" s="2" customFormat="1" customHeight="1" spans="5:8">
      <c r="E1880" s="82"/>
      <c r="H1880" s="155"/>
    </row>
    <row r="1881" s="2" customFormat="1" customHeight="1" spans="5:8">
      <c r="E1881" s="82"/>
      <c r="H1881" s="155"/>
    </row>
    <row r="1882" s="2" customFormat="1" customHeight="1" spans="5:8">
      <c r="E1882" s="82"/>
      <c r="H1882" s="155"/>
    </row>
    <row r="1883" s="2" customFormat="1" customHeight="1" spans="5:8">
      <c r="E1883" s="82"/>
      <c r="H1883" s="155"/>
    </row>
    <row r="1884" s="2" customFormat="1" customHeight="1" spans="5:8">
      <c r="E1884" s="82"/>
      <c r="H1884" s="155"/>
    </row>
    <row r="1885" s="2" customFormat="1" customHeight="1" spans="5:8">
      <c r="E1885" s="82"/>
      <c r="H1885" s="155"/>
    </row>
    <row r="1886" s="2" customFormat="1" customHeight="1" spans="5:8">
      <c r="E1886" s="82"/>
      <c r="H1886" s="155"/>
    </row>
    <row r="1887" s="2" customFormat="1" customHeight="1" spans="5:8">
      <c r="E1887" s="82"/>
      <c r="H1887" s="155"/>
    </row>
    <row r="1888" s="2" customFormat="1" customHeight="1" spans="5:8">
      <c r="E1888" s="82"/>
      <c r="H1888" s="155"/>
    </row>
    <row r="1889" s="2" customFormat="1" customHeight="1" spans="5:8">
      <c r="E1889" s="82"/>
      <c r="H1889" s="155"/>
    </row>
    <row r="1890" s="2" customFormat="1" customHeight="1" spans="5:8">
      <c r="E1890" s="82"/>
      <c r="H1890" s="155"/>
    </row>
    <row r="1891" s="2" customFormat="1" customHeight="1" spans="5:8">
      <c r="E1891" s="82"/>
      <c r="H1891" s="155"/>
    </row>
    <row r="1892" s="2" customFormat="1" customHeight="1" spans="5:8">
      <c r="E1892" s="82"/>
      <c r="H1892" s="155"/>
    </row>
    <row r="1893" s="2" customFormat="1" customHeight="1" spans="5:8">
      <c r="E1893" s="82"/>
      <c r="H1893" s="155"/>
    </row>
    <row r="1894" s="2" customFormat="1" customHeight="1" spans="5:8">
      <c r="E1894" s="82"/>
      <c r="H1894" s="155"/>
    </row>
    <row r="1895" s="2" customFormat="1" customHeight="1" spans="5:8">
      <c r="E1895" s="82"/>
      <c r="H1895" s="155"/>
    </row>
    <row r="1896" s="2" customFormat="1" customHeight="1" spans="5:8">
      <c r="E1896" s="82"/>
      <c r="H1896" s="155"/>
    </row>
    <row r="1897" s="2" customFormat="1" customHeight="1" spans="5:8">
      <c r="E1897" s="82"/>
      <c r="H1897" s="155"/>
    </row>
    <row r="1898" s="2" customFormat="1" customHeight="1" spans="5:8">
      <c r="E1898" s="82"/>
      <c r="H1898" s="155"/>
    </row>
    <row r="1899" s="2" customFormat="1" customHeight="1" spans="5:8">
      <c r="E1899" s="82"/>
      <c r="H1899" s="155"/>
    </row>
    <row r="1900" s="2" customFormat="1" customHeight="1" spans="5:8">
      <c r="E1900" s="82"/>
      <c r="H1900" s="155"/>
    </row>
    <row r="1901" s="2" customFormat="1" customHeight="1" spans="5:8">
      <c r="E1901" s="82"/>
      <c r="H1901" s="155"/>
    </row>
    <row r="1902" s="2" customFormat="1" customHeight="1" spans="5:8">
      <c r="E1902" s="82"/>
      <c r="H1902" s="155"/>
    </row>
    <row r="1903" s="2" customFormat="1" customHeight="1" spans="5:8">
      <c r="E1903" s="82"/>
      <c r="H1903" s="155"/>
    </row>
    <row r="1904" s="2" customFormat="1" customHeight="1" spans="5:8">
      <c r="E1904" s="82"/>
      <c r="H1904" s="155"/>
    </row>
    <row r="1905" s="2" customFormat="1" customHeight="1" spans="5:8">
      <c r="E1905" s="82"/>
      <c r="H1905" s="155"/>
    </row>
    <row r="1906" s="2" customFormat="1" customHeight="1" spans="5:8">
      <c r="E1906" s="82"/>
      <c r="H1906" s="155"/>
    </row>
    <row r="1907" s="2" customFormat="1" customHeight="1" spans="5:8">
      <c r="E1907" s="82"/>
      <c r="H1907" s="155"/>
    </row>
    <row r="1908" s="2" customFormat="1" customHeight="1" spans="5:8">
      <c r="E1908" s="82"/>
      <c r="H1908" s="155"/>
    </row>
    <row r="1909" s="2" customFormat="1" customHeight="1" spans="5:8">
      <c r="E1909" s="82"/>
      <c r="H1909" s="155"/>
    </row>
    <row r="1910" s="2" customFormat="1" customHeight="1" spans="5:8">
      <c r="E1910" s="82"/>
      <c r="H1910" s="155"/>
    </row>
    <row r="1911" s="2" customFormat="1" customHeight="1" spans="5:8">
      <c r="E1911" s="82"/>
      <c r="H1911" s="155"/>
    </row>
    <row r="1912" s="2" customFormat="1" customHeight="1" spans="5:8">
      <c r="E1912" s="82"/>
      <c r="H1912" s="155"/>
    </row>
    <row r="1913" s="2" customFormat="1" customHeight="1" spans="5:8">
      <c r="E1913" s="82"/>
      <c r="H1913" s="155"/>
    </row>
    <row r="1914" s="2" customFormat="1" customHeight="1" spans="5:8">
      <c r="E1914" s="82"/>
      <c r="H1914" s="155"/>
    </row>
    <row r="1915" s="2" customFormat="1" customHeight="1" spans="5:8">
      <c r="E1915" s="82"/>
      <c r="H1915" s="155"/>
    </row>
    <row r="1916" s="2" customFormat="1" customHeight="1" spans="5:8">
      <c r="E1916" s="82"/>
      <c r="H1916" s="155"/>
    </row>
    <row r="1917" s="2" customFormat="1" customHeight="1" spans="5:8">
      <c r="E1917" s="82"/>
      <c r="H1917" s="155"/>
    </row>
    <row r="1918" s="2" customFormat="1" customHeight="1" spans="5:8">
      <c r="E1918" s="82"/>
      <c r="H1918" s="155"/>
    </row>
    <row r="1919" s="2" customFormat="1" customHeight="1" spans="5:8">
      <c r="E1919" s="82"/>
      <c r="H1919" s="155"/>
    </row>
    <row r="1920" s="2" customFormat="1" customHeight="1" spans="5:8">
      <c r="E1920" s="82"/>
      <c r="H1920" s="155"/>
    </row>
    <row r="1921" s="2" customFormat="1" customHeight="1" spans="5:8">
      <c r="E1921" s="82"/>
      <c r="H1921" s="155"/>
    </row>
    <row r="1922" s="2" customFormat="1" customHeight="1" spans="5:8">
      <c r="E1922" s="82"/>
      <c r="H1922" s="155"/>
    </row>
    <row r="1923" s="2" customFormat="1" customHeight="1" spans="5:8">
      <c r="E1923" s="82"/>
      <c r="H1923" s="155"/>
    </row>
    <row r="1924" s="2" customFormat="1" customHeight="1" spans="5:8">
      <c r="E1924" s="82"/>
      <c r="H1924" s="155"/>
    </row>
    <row r="1925" s="2" customFormat="1" customHeight="1" spans="5:8">
      <c r="E1925" s="82"/>
      <c r="H1925" s="155"/>
    </row>
    <row r="1926" s="2" customFormat="1" customHeight="1" spans="5:8">
      <c r="E1926" s="82"/>
      <c r="H1926" s="155"/>
    </row>
    <row r="1927" s="2" customFormat="1" customHeight="1" spans="5:8">
      <c r="E1927" s="82"/>
      <c r="H1927" s="155"/>
    </row>
    <row r="1928" s="2" customFormat="1" customHeight="1" spans="5:8">
      <c r="E1928" s="82"/>
      <c r="H1928" s="155"/>
    </row>
    <row r="1929" s="2" customFormat="1" customHeight="1" spans="5:8">
      <c r="E1929" s="82"/>
      <c r="H1929" s="155"/>
    </row>
    <row r="1930" s="2" customFormat="1" customHeight="1" spans="5:8">
      <c r="E1930" s="82"/>
      <c r="H1930" s="155"/>
    </row>
    <row r="1931" s="2" customFormat="1" customHeight="1" spans="5:8">
      <c r="E1931" s="82"/>
      <c r="H1931" s="155"/>
    </row>
    <row r="1932" s="2" customFormat="1" customHeight="1" spans="5:8">
      <c r="E1932" s="82"/>
      <c r="H1932" s="155"/>
    </row>
    <row r="1933" s="2" customFormat="1" customHeight="1" spans="5:8">
      <c r="E1933" s="82"/>
      <c r="H1933" s="155"/>
    </row>
    <row r="1934" s="2" customFormat="1" customHeight="1" spans="5:8">
      <c r="E1934" s="82"/>
      <c r="H1934" s="155"/>
    </row>
    <row r="1935" s="2" customFormat="1" customHeight="1" spans="5:8">
      <c r="E1935" s="82"/>
      <c r="H1935" s="155"/>
    </row>
    <row r="1936" s="2" customFormat="1" customHeight="1" spans="5:8">
      <c r="E1936" s="82"/>
      <c r="H1936" s="155"/>
    </row>
    <row r="1937" s="2" customFormat="1" customHeight="1" spans="5:8">
      <c r="E1937" s="82"/>
      <c r="H1937" s="155"/>
    </row>
    <row r="1938" s="2" customFormat="1" customHeight="1" spans="5:8">
      <c r="E1938" s="82"/>
      <c r="H1938" s="155"/>
    </row>
    <row r="1939" s="2" customFormat="1" customHeight="1" spans="5:8">
      <c r="E1939" s="82"/>
      <c r="H1939" s="155"/>
    </row>
    <row r="1940" s="2" customFormat="1" customHeight="1" spans="5:8">
      <c r="E1940" s="82"/>
      <c r="H1940" s="155"/>
    </row>
    <row r="1941" s="2" customFormat="1" customHeight="1" spans="5:8">
      <c r="E1941" s="82"/>
      <c r="H1941" s="155"/>
    </row>
    <row r="1942" s="2" customFormat="1" customHeight="1" spans="5:8">
      <c r="E1942" s="82"/>
      <c r="H1942" s="155"/>
    </row>
    <row r="1943" s="2" customFormat="1" customHeight="1" spans="5:8">
      <c r="E1943" s="82"/>
      <c r="H1943" s="155"/>
    </row>
    <row r="1944" s="2" customFormat="1" customHeight="1" spans="5:8">
      <c r="E1944" s="82"/>
      <c r="H1944" s="155"/>
    </row>
    <row r="1945" s="2" customFormat="1" customHeight="1" spans="5:8">
      <c r="E1945" s="82"/>
      <c r="H1945" s="155"/>
    </row>
    <row r="1946" s="2" customFormat="1" customHeight="1" spans="5:8">
      <c r="E1946" s="82"/>
      <c r="H1946" s="155"/>
    </row>
    <row r="1947" s="2" customFormat="1" customHeight="1" spans="5:8">
      <c r="E1947" s="82"/>
      <c r="H1947" s="155"/>
    </row>
    <row r="1948" s="2" customFormat="1" customHeight="1" spans="5:8">
      <c r="E1948" s="82"/>
      <c r="H1948" s="155"/>
    </row>
    <row r="1949" s="2" customFormat="1" customHeight="1" spans="5:8">
      <c r="E1949" s="82"/>
      <c r="H1949" s="155"/>
    </row>
    <row r="1950" s="2" customFormat="1" customHeight="1" spans="5:8">
      <c r="E1950" s="82"/>
      <c r="H1950" s="155"/>
    </row>
    <row r="1951" s="2" customFormat="1" customHeight="1" spans="5:8">
      <c r="E1951" s="82"/>
      <c r="H1951" s="155"/>
    </row>
    <row r="1952" s="2" customFormat="1" customHeight="1" spans="5:8">
      <c r="E1952" s="82"/>
      <c r="H1952" s="155"/>
    </row>
    <row r="1953" s="2" customFormat="1" customHeight="1" spans="5:8">
      <c r="E1953" s="82"/>
      <c r="H1953" s="155"/>
    </row>
    <row r="1954" s="2" customFormat="1" customHeight="1" spans="5:8">
      <c r="E1954" s="82"/>
      <c r="H1954" s="155"/>
    </row>
    <row r="1955" s="2" customFormat="1" customHeight="1" spans="5:8">
      <c r="E1955" s="82"/>
      <c r="H1955" s="155"/>
    </row>
    <row r="1956" s="2" customFormat="1" customHeight="1" spans="5:8">
      <c r="E1956" s="82"/>
      <c r="H1956" s="155"/>
    </row>
    <row r="1957" s="2" customFormat="1" customHeight="1" spans="5:8">
      <c r="E1957" s="82"/>
      <c r="H1957" s="155"/>
    </row>
    <row r="1958" s="2" customFormat="1" customHeight="1" spans="5:8">
      <c r="E1958" s="82"/>
      <c r="H1958" s="155"/>
    </row>
    <row r="1959" s="2" customFormat="1" customHeight="1" spans="5:8">
      <c r="E1959" s="82"/>
      <c r="H1959" s="155"/>
    </row>
    <row r="1960" s="2" customFormat="1" customHeight="1" spans="5:8">
      <c r="E1960" s="82"/>
      <c r="H1960" s="155"/>
    </row>
    <row r="1961" s="2" customFormat="1" customHeight="1" spans="5:8">
      <c r="E1961" s="82"/>
      <c r="H1961" s="155"/>
    </row>
    <row r="1962" s="2" customFormat="1" customHeight="1" spans="5:8">
      <c r="E1962" s="82"/>
      <c r="H1962" s="155"/>
    </row>
    <row r="1963" s="2" customFormat="1" customHeight="1" spans="5:8">
      <c r="E1963" s="82"/>
      <c r="H1963" s="155"/>
    </row>
    <row r="1964" s="2" customFormat="1" customHeight="1" spans="5:8">
      <c r="E1964" s="82"/>
      <c r="H1964" s="155"/>
    </row>
    <row r="1965" s="2" customFormat="1" customHeight="1" spans="5:8">
      <c r="E1965" s="82"/>
      <c r="H1965" s="155"/>
    </row>
    <row r="1966" s="2" customFormat="1" customHeight="1" spans="5:8">
      <c r="E1966" s="82"/>
      <c r="H1966" s="155"/>
    </row>
    <row r="1967" s="2" customFormat="1" customHeight="1" spans="5:8">
      <c r="E1967" s="82"/>
      <c r="H1967" s="155"/>
    </row>
    <row r="1968" s="2" customFormat="1" customHeight="1" spans="5:8">
      <c r="E1968" s="82"/>
      <c r="H1968" s="155"/>
    </row>
    <row r="1969" s="2" customFormat="1" customHeight="1" spans="5:8">
      <c r="E1969" s="82"/>
      <c r="H1969" s="155"/>
    </row>
    <row r="1970" s="2" customFormat="1" customHeight="1" spans="5:8">
      <c r="E1970" s="82"/>
      <c r="H1970" s="155"/>
    </row>
    <row r="1971" s="2" customFormat="1" customHeight="1" spans="5:8">
      <c r="E1971" s="82"/>
      <c r="H1971" s="155"/>
    </row>
    <row r="1972" s="2" customFormat="1" customHeight="1" spans="5:8">
      <c r="E1972" s="82"/>
      <c r="H1972" s="155"/>
    </row>
    <row r="1973" s="2" customFormat="1" customHeight="1" spans="5:8">
      <c r="E1973" s="82"/>
      <c r="H1973" s="155"/>
    </row>
    <row r="1974" s="2" customFormat="1" customHeight="1" spans="5:8">
      <c r="E1974" s="82"/>
      <c r="H1974" s="155"/>
    </row>
    <row r="1975" s="2" customFormat="1" customHeight="1" spans="5:8">
      <c r="E1975" s="82"/>
      <c r="H1975" s="155"/>
    </row>
    <row r="1976" s="2" customFormat="1" customHeight="1" spans="5:8">
      <c r="E1976" s="82"/>
      <c r="H1976" s="155"/>
    </row>
    <row r="1977" s="2" customFormat="1" customHeight="1" spans="5:8">
      <c r="E1977" s="82"/>
      <c r="H1977" s="155"/>
    </row>
    <row r="1978" s="2" customFormat="1" customHeight="1" spans="5:8">
      <c r="E1978" s="82"/>
      <c r="H1978" s="155"/>
    </row>
    <row r="1979" s="2" customFormat="1" customHeight="1" spans="5:8">
      <c r="E1979" s="82"/>
      <c r="H1979" s="155"/>
    </row>
    <row r="1980" s="2" customFormat="1" customHeight="1" spans="5:8">
      <c r="E1980" s="82"/>
      <c r="H1980" s="155"/>
    </row>
    <row r="1981" s="2" customFormat="1" customHeight="1" spans="5:8">
      <c r="E1981" s="82"/>
      <c r="H1981" s="155"/>
    </row>
    <row r="1982" s="2" customFormat="1" customHeight="1" spans="5:8">
      <c r="E1982" s="82"/>
      <c r="H1982" s="155"/>
    </row>
    <row r="1983" s="2" customFormat="1" customHeight="1" spans="5:8">
      <c r="E1983" s="82"/>
      <c r="H1983" s="155"/>
    </row>
    <row r="1984" s="2" customFormat="1" customHeight="1" spans="5:8">
      <c r="E1984" s="82"/>
      <c r="H1984" s="155"/>
    </row>
    <row r="1985" s="2" customFormat="1" customHeight="1" spans="5:8">
      <c r="E1985" s="82"/>
      <c r="H1985" s="155"/>
    </row>
    <row r="1986" s="2" customFormat="1" customHeight="1" spans="5:8">
      <c r="E1986" s="82"/>
      <c r="H1986" s="155"/>
    </row>
    <row r="1987" s="2" customFormat="1" customHeight="1" spans="5:8">
      <c r="E1987" s="82"/>
      <c r="H1987" s="155"/>
    </row>
    <row r="1988" s="2" customFormat="1" customHeight="1" spans="5:8">
      <c r="E1988" s="82"/>
      <c r="H1988" s="155"/>
    </row>
    <row r="1989" s="2" customFormat="1" customHeight="1" spans="5:8">
      <c r="E1989" s="82"/>
      <c r="H1989" s="155"/>
    </row>
    <row r="1990" s="2" customFormat="1" customHeight="1" spans="5:8">
      <c r="E1990" s="82"/>
      <c r="H1990" s="155"/>
    </row>
    <row r="1991" s="2" customFormat="1" customHeight="1" spans="5:8">
      <c r="E1991" s="82"/>
      <c r="H1991" s="155"/>
    </row>
    <row r="1992" s="2" customFormat="1" customHeight="1" spans="5:8">
      <c r="E1992" s="82"/>
      <c r="H1992" s="155"/>
    </row>
    <row r="1993" s="2" customFormat="1" customHeight="1" spans="5:8">
      <c r="E1993" s="82"/>
      <c r="H1993" s="155"/>
    </row>
    <row r="1994" s="2" customFormat="1" customHeight="1" spans="5:8">
      <c r="E1994" s="82"/>
      <c r="H1994" s="155"/>
    </row>
    <row r="1995" s="2" customFormat="1" customHeight="1" spans="5:8">
      <c r="E1995" s="82"/>
      <c r="H1995" s="155"/>
    </row>
    <row r="1996" s="2" customFormat="1" customHeight="1" spans="5:8">
      <c r="E1996" s="82"/>
      <c r="H1996" s="155"/>
    </row>
    <row r="1997" s="2" customFormat="1" customHeight="1" spans="5:8">
      <c r="E1997" s="82"/>
      <c r="H1997" s="155"/>
    </row>
    <row r="1998" s="2" customFormat="1" customHeight="1" spans="5:8">
      <c r="E1998" s="82"/>
      <c r="H1998" s="155"/>
    </row>
    <row r="1999" s="2" customFormat="1" customHeight="1" spans="5:8">
      <c r="E1999" s="82"/>
      <c r="H1999" s="155"/>
    </row>
    <row r="2000" s="2" customFormat="1" customHeight="1" spans="5:8">
      <c r="E2000" s="82"/>
      <c r="H2000" s="155"/>
    </row>
    <row r="2001" s="2" customFormat="1" customHeight="1" spans="5:8">
      <c r="E2001" s="82"/>
      <c r="H2001" s="155"/>
    </row>
    <row r="2002" s="2" customFormat="1" customHeight="1" spans="5:8">
      <c r="E2002" s="82"/>
      <c r="H2002" s="155"/>
    </row>
    <row r="2003" s="2" customFormat="1" customHeight="1" spans="5:8">
      <c r="E2003" s="82"/>
      <c r="H2003" s="155"/>
    </row>
    <row r="2004" s="2" customFormat="1" customHeight="1" spans="5:8">
      <c r="E2004" s="82"/>
      <c r="H2004" s="155"/>
    </row>
    <row r="2005" s="2" customFormat="1" customHeight="1" spans="5:8">
      <c r="E2005" s="82"/>
      <c r="H2005" s="155"/>
    </row>
    <row r="2006" s="2" customFormat="1" customHeight="1" spans="5:8">
      <c r="E2006" s="82"/>
      <c r="H2006" s="155"/>
    </row>
    <row r="2007" s="2" customFormat="1" customHeight="1" spans="5:8">
      <c r="E2007" s="82"/>
      <c r="H2007" s="155"/>
    </row>
    <row r="2008" s="2" customFormat="1" customHeight="1" spans="5:8">
      <c r="E2008" s="82"/>
      <c r="H2008" s="155"/>
    </row>
    <row r="2009" s="2" customFormat="1" customHeight="1" spans="5:8">
      <c r="E2009" s="82"/>
      <c r="H2009" s="155"/>
    </row>
    <row r="2010" s="2" customFormat="1" customHeight="1" spans="5:8">
      <c r="E2010" s="82"/>
      <c r="H2010" s="155"/>
    </row>
    <row r="2011" s="2" customFormat="1" customHeight="1" spans="5:8">
      <c r="E2011" s="82"/>
      <c r="H2011" s="155"/>
    </row>
    <row r="2012" s="2" customFormat="1" customHeight="1" spans="5:8">
      <c r="E2012" s="82"/>
      <c r="H2012" s="155"/>
    </row>
    <row r="2013" s="2" customFormat="1" customHeight="1" spans="5:8">
      <c r="E2013" s="82"/>
      <c r="H2013" s="155"/>
    </row>
    <row r="2014" s="2" customFormat="1" customHeight="1" spans="5:8">
      <c r="E2014" s="82"/>
      <c r="H2014" s="155"/>
    </row>
    <row r="2015" s="2" customFormat="1" customHeight="1" spans="5:8">
      <c r="E2015" s="82"/>
      <c r="H2015" s="155"/>
    </row>
    <row r="2016" s="2" customFormat="1" customHeight="1" spans="5:8">
      <c r="E2016" s="82"/>
      <c r="H2016" s="155"/>
    </row>
    <row r="2017" s="2" customFormat="1" customHeight="1" spans="5:8">
      <c r="E2017" s="82"/>
      <c r="H2017" s="155"/>
    </row>
    <row r="2018" s="2" customFormat="1" customHeight="1" spans="5:8">
      <c r="E2018" s="82"/>
      <c r="H2018" s="155"/>
    </row>
    <row r="2019" s="2" customFormat="1" customHeight="1" spans="5:8">
      <c r="E2019" s="82"/>
      <c r="H2019" s="155"/>
    </row>
    <row r="2020" s="2" customFormat="1" customHeight="1" spans="5:8">
      <c r="E2020" s="82"/>
      <c r="H2020" s="155"/>
    </row>
    <row r="2021" s="2" customFormat="1" customHeight="1" spans="5:8">
      <c r="E2021" s="82"/>
      <c r="H2021" s="155"/>
    </row>
    <row r="2022" s="2" customFormat="1" customHeight="1" spans="5:8">
      <c r="E2022" s="82"/>
      <c r="H2022" s="155"/>
    </row>
    <row r="2023" s="2" customFormat="1" customHeight="1" spans="5:8">
      <c r="E2023" s="82"/>
      <c r="H2023" s="155"/>
    </row>
    <row r="2024" s="2" customFormat="1" customHeight="1" spans="5:8">
      <c r="E2024" s="82"/>
      <c r="H2024" s="155"/>
    </row>
    <row r="2025" s="2" customFormat="1" customHeight="1" spans="5:8">
      <c r="E2025" s="82"/>
      <c r="H2025" s="155"/>
    </row>
    <row r="2026" s="2" customFormat="1" customHeight="1" spans="5:8">
      <c r="E2026" s="82"/>
      <c r="H2026" s="155"/>
    </row>
    <row r="2027" s="2" customFormat="1" customHeight="1" spans="5:8">
      <c r="E2027" s="82"/>
      <c r="H2027" s="155"/>
    </row>
    <row r="2028" s="2" customFormat="1" customHeight="1" spans="5:8">
      <c r="E2028" s="82"/>
      <c r="H2028" s="155"/>
    </row>
    <row r="2029" s="2" customFormat="1" customHeight="1" spans="5:8">
      <c r="E2029" s="82"/>
      <c r="H2029" s="155"/>
    </row>
    <row r="2030" s="2" customFormat="1" customHeight="1" spans="5:8">
      <c r="E2030" s="82"/>
      <c r="H2030" s="155"/>
    </row>
    <row r="2031" s="2" customFormat="1" customHeight="1" spans="5:8">
      <c r="E2031" s="82"/>
      <c r="H2031" s="155"/>
    </row>
    <row r="2032" s="2" customFormat="1" customHeight="1" spans="5:8">
      <c r="E2032" s="82"/>
      <c r="H2032" s="155"/>
    </row>
    <row r="2033" s="2" customFormat="1" customHeight="1" spans="5:8">
      <c r="E2033" s="82"/>
      <c r="H2033" s="155"/>
    </row>
    <row r="2034" s="2" customFormat="1" customHeight="1" spans="5:8">
      <c r="E2034" s="82"/>
      <c r="H2034" s="155"/>
    </row>
    <row r="2035" s="2" customFormat="1" customHeight="1" spans="5:8">
      <c r="E2035" s="82"/>
      <c r="H2035" s="155"/>
    </row>
    <row r="2036" s="2" customFormat="1" customHeight="1" spans="5:8">
      <c r="E2036" s="82"/>
      <c r="H2036" s="155"/>
    </row>
    <row r="2037" s="2" customFormat="1" customHeight="1" spans="5:8">
      <c r="E2037" s="82"/>
      <c r="H2037" s="155"/>
    </row>
    <row r="2038" s="2" customFormat="1" customHeight="1" spans="5:8">
      <c r="E2038" s="82"/>
      <c r="H2038" s="155"/>
    </row>
    <row r="2039" s="2" customFormat="1" customHeight="1" spans="5:8">
      <c r="E2039" s="82"/>
      <c r="H2039" s="155"/>
    </row>
    <row r="2040" s="2" customFormat="1" customHeight="1" spans="5:8">
      <c r="E2040" s="82"/>
      <c r="H2040" s="155"/>
    </row>
    <row r="2041" s="2" customFormat="1" customHeight="1" spans="5:8">
      <c r="E2041" s="82"/>
      <c r="H2041" s="155"/>
    </row>
    <row r="2042" s="2" customFormat="1" customHeight="1" spans="5:8">
      <c r="E2042" s="82"/>
      <c r="H2042" s="155"/>
    </row>
    <row r="2043" s="2" customFormat="1" customHeight="1" spans="5:8">
      <c r="E2043" s="82"/>
      <c r="H2043" s="155"/>
    </row>
    <row r="2044" s="2" customFormat="1" customHeight="1" spans="5:8">
      <c r="E2044" s="82"/>
      <c r="H2044" s="155"/>
    </row>
    <row r="2045" s="2" customFormat="1" customHeight="1" spans="5:8">
      <c r="E2045" s="82"/>
      <c r="H2045" s="155"/>
    </row>
    <row r="2046" s="2" customFormat="1" customHeight="1" spans="5:8">
      <c r="E2046" s="82"/>
      <c r="H2046" s="155"/>
    </row>
    <row r="2047" s="2" customFormat="1" customHeight="1" spans="5:8">
      <c r="E2047" s="82"/>
      <c r="H2047" s="155"/>
    </row>
    <row r="2048" s="2" customFormat="1" customHeight="1" spans="5:8">
      <c r="E2048" s="82"/>
      <c r="H2048" s="155"/>
    </row>
    <row r="2049" s="2" customFormat="1" customHeight="1" spans="5:8">
      <c r="E2049" s="82"/>
      <c r="H2049" s="155"/>
    </row>
    <row r="2050" s="2" customFormat="1" customHeight="1" spans="5:8">
      <c r="E2050" s="82"/>
      <c r="H2050" s="155"/>
    </row>
    <row r="2051" s="2" customFormat="1" customHeight="1" spans="5:8">
      <c r="E2051" s="82"/>
      <c r="H2051" s="155"/>
    </row>
    <row r="2052" s="2" customFormat="1" customHeight="1" spans="5:8">
      <c r="E2052" s="82"/>
      <c r="H2052" s="155"/>
    </row>
    <row r="2053" s="2" customFormat="1" customHeight="1" spans="5:8">
      <c r="E2053" s="82"/>
      <c r="H2053" s="155"/>
    </row>
    <row r="2054" s="2" customFormat="1" customHeight="1" spans="5:8">
      <c r="E2054" s="82"/>
      <c r="H2054" s="155"/>
    </row>
    <row r="2055" s="2" customFormat="1" customHeight="1" spans="5:8">
      <c r="E2055" s="82"/>
      <c r="H2055" s="155"/>
    </row>
    <row r="2056" s="2" customFormat="1" customHeight="1" spans="5:8">
      <c r="E2056" s="82"/>
      <c r="H2056" s="155"/>
    </row>
    <row r="2057" s="2" customFormat="1" customHeight="1" spans="5:8">
      <c r="E2057" s="82"/>
      <c r="H2057" s="155"/>
    </row>
    <row r="2058" s="2" customFormat="1" customHeight="1" spans="5:8">
      <c r="E2058" s="82"/>
      <c r="H2058" s="155"/>
    </row>
    <row r="2059" s="2" customFormat="1" customHeight="1" spans="5:8">
      <c r="E2059" s="82"/>
      <c r="H2059" s="155"/>
    </row>
    <row r="2060" s="2" customFormat="1" customHeight="1" spans="5:8">
      <c r="E2060" s="82"/>
      <c r="H2060" s="155"/>
    </row>
    <row r="2061" s="2" customFormat="1" customHeight="1" spans="5:8">
      <c r="E2061" s="82"/>
      <c r="H2061" s="155"/>
    </row>
    <row r="2062" s="2" customFormat="1" customHeight="1" spans="5:8">
      <c r="E2062" s="82"/>
      <c r="H2062" s="155"/>
    </row>
    <row r="2063" s="2" customFormat="1" customHeight="1" spans="5:8">
      <c r="E2063" s="82"/>
      <c r="H2063" s="155"/>
    </row>
    <row r="2064" s="2" customFormat="1" customHeight="1" spans="5:8">
      <c r="E2064" s="82"/>
      <c r="H2064" s="155"/>
    </row>
    <row r="2065" s="2" customFormat="1" customHeight="1" spans="5:8">
      <c r="E2065" s="82"/>
      <c r="H2065" s="155"/>
    </row>
    <row r="2066" s="2" customFormat="1" customHeight="1" spans="5:8">
      <c r="E2066" s="82"/>
      <c r="H2066" s="155"/>
    </row>
    <row r="2067" s="2" customFormat="1" customHeight="1" spans="5:8">
      <c r="E2067" s="82"/>
      <c r="H2067" s="155"/>
    </row>
    <row r="2068" s="2" customFormat="1" customHeight="1" spans="5:8">
      <c r="E2068" s="82"/>
      <c r="H2068" s="155"/>
    </row>
    <row r="2069" s="2" customFormat="1" customHeight="1" spans="5:8">
      <c r="E2069" s="82"/>
      <c r="H2069" s="155"/>
    </row>
    <row r="2070" s="2" customFormat="1" customHeight="1" spans="5:8">
      <c r="E2070" s="82"/>
      <c r="H2070" s="155"/>
    </row>
    <row r="2071" s="2" customFormat="1" customHeight="1" spans="5:8">
      <c r="E2071" s="82"/>
      <c r="H2071" s="155"/>
    </row>
    <row r="2072" s="2" customFormat="1" customHeight="1" spans="5:8">
      <c r="E2072" s="82"/>
      <c r="H2072" s="155"/>
    </row>
    <row r="2073" s="2" customFormat="1" customHeight="1" spans="5:8">
      <c r="E2073" s="82"/>
      <c r="H2073" s="155"/>
    </row>
    <row r="2074" s="2" customFormat="1" customHeight="1" spans="5:8">
      <c r="E2074" s="82"/>
      <c r="H2074" s="155"/>
    </row>
    <row r="2075" s="2" customFormat="1" customHeight="1" spans="5:8">
      <c r="E2075" s="82"/>
      <c r="H2075" s="155"/>
    </row>
    <row r="2076" s="2" customFormat="1" customHeight="1" spans="5:8">
      <c r="E2076" s="82"/>
      <c r="H2076" s="155"/>
    </row>
    <row r="2077" s="2" customFormat="1" customHeight="1" spans="5:8">
      <c r="E2077" s="82"/>
      <c r="H2077" s="155"/>
    </row>
    <row r="2078" s="2" customFormat="1" customHeight="1" spans="5:8">
      <c r="E2078" s="82"/>
      <c r="H2078" s="155"/>
    </row>
    <row r="2079" s="2" customFormat="1" customHeight="1" spans="5:8">
      <c r="E2079" s="82"/>
      <c r="H2079" s="155"/>
    </row>
    <row r="2080" s="2" customFormat="1" customHeight="1" spans="5:8">
      <c r="E2080" s="82"/>
      <c r="H2080" s="155"/>
    </row>
    <row r="2081" s="2" customFormat="1" customHeight="1" spans="5:8">
      <c r="E2081" s="82"/>
      <c r="H2081" s="155"/>
    </row>
    <row r="2082" s="2" customFormat="1" customHeight="1" spans="5:8">
      <c r="E2082" s="82"/>
      <c r="H2082" s="155"/>
    </row>
    <row r="2083" s="2" customFormat="1" customHeight="1" spans="5:8">
      <c r="E2083" s="82"/>
      <c r="H2083" s="155"/>
    </row>
    <row r="2084" s="2" customFormat="1" customHeight="1" spans="5:8">
      <c r="E2084" s="82"/>
      <c r="H2084" s="155"/>
    </row>
    <row r="2085" s="2" customFormat="1" customHeight="1" spans="5:8">
      <c r="E2085" s="82"/>
      <c r="H2085" s="155"/>
    </row>
    <row r="2086" s="2" customFormat="1" customHeight="1" spans="5:8">
      <c r="E2086" s="82"/>
      <c r="H2086" s="155"/>
    </row>
    <row r="2087" s="2" customFormat="1" customHeight="1" spans="5:8">
      <c r="E2087" s="82"/>
      <c r="H2087" s="155"/>
    </row>
    <row r="2088" s="2" customFormat="1" customHeight="1" spans="5:8">
      <c r="E2088" s="82"/>
      <c r="H2088" s="155"/>
    </row>
    <row r="2089" s="2" customFormat="1" customHeight="1" spans="5:8">
      <c r="E2089" s="82"/>
      <c r="H2089" s="155"/>
    </row>
    <row r="2090" s="2" customFormat="1" customHeight="1" spans="5:8">
      <c r="E2090" s="82"/>
      <c r="H2090" s="155"/>
    </row>
    <row r="2091" s="2" customFormat="1" customHeight="1" spans="5:8">
      <c r="E2091" s="82"/>
      <c r="H2091" s="155"/>
    </row>
    <row r="2092" s="2" customFormat="1" customHeight="1" spans="5:8">
      <c r="E2092" s="82"/>
      <c r="H2092" s="155"/>
    </row>
    <row r="2093" s="2" customFormat="1" customHeight="1" spans="5:8">
      <c r="E2093" s="82"/>
      <c r="H2093" s="155"/>
    </row>
    <row r="2094" s="2" customFormat="1" customHeight="1" spans="5:8">
      <c r="E2094" s="82"/>
      <c r="H2094" s="155"/>
    </row>
    <row r="2095" s="2" customFormat="1" customHeight="1" spans="5:8">
      <c r="E2095" s="82"/>
      <c r="H2095" s="155"/>
    </row>
    <row r="2096" s="2" customFormat="1" customHeight="1" spans="5:8">
      <c r="E2096" s="82"/>
      <c r="H2096" s="155"/>
    </row>
    <row r="2097" s="2" customFormat="1" customHeight="1" spans="5:8">
      <c r="E2097" s="82"/>
      <c r="H2097" s="155"/>
    </row>
    <row r="2098" s="2" customFormat="1" customHeight="1" spans="5:8">
      <c r="E2098" s="82"/>
      <c r="H2098" s="155"/>
    </row>
    <row r="2099" s="2" customFormat="1" customHeight="1" spans="5:8">
      <c r="E2099" s="82"/>
      <c r="H2099" s="155"/>
    </row>
    <row r="2100" s="2" customFormat="1" customHeight="1" spans="5:8">
      <c r="E2100" s="82"/>
      <c r="H2100" s="155"/>
    </row>
    <row r="2101" s="2" customFormat="1" customHeight="1" spans="5:8">
      <c r="E2101" s="82"/>
      <c r="H2101" s="155"/>
    </row>
    <row r="2102" s="2" customFormat="1" customHeight="1" spans="5:8">
      <c r="E2102" s="82"/>
      <c r="H2102" s="155"/>
    </row>
    <row r="2103" s="2" customFormat="1" customHeight="1" spans="5:8">
      <c r="E2103" s="82"/>
      <c r="H2103" s="155"/>
    </row>
    <row r="2104" s="2" customFormat="1" customHeight="1" spans="5:8">
      <c r="E2104" s="82"/>
      <c r="H2104" s="155"/>
    </row>
    <row r="2105" s="2" customFormat="1" customHeight="1" spans="5:8">
      <c r="E2105" s="82"/>
      <c r="H2105" s="155"/>
    </row>
    <row r="2106" s="2" customFormat="1" customHeight="1" spans="5:8">
      <c r="E2106" s="82"/>
      <c r="H2106" s="155"/>
    </row>
    <row r="2107" s="2" customFormat="1" customHeight="1" spans="5:8">
      <c r="E2107" s="82"/>
      <c r="H2107" s="155"/>
    </row>
    <row r="2108" s="2" customFormat="1" customHeight="1" spans="5:8">
      <c r="E2108" s="82"/>
      <c r="H2108" s="155"/>
    </row>
    <row r="2109" s="2" customFormat="1" customHeight="1" spans="5:8">
      <c r="E2109" s="82"/>
      <c r="H2109" s="155"/>
    </row>
    <row r="2110" s="2" customFormat="1" customHeight="1" spans="5:8">
      <c r="E2110" s="82"/>
      <c r="H2110" s="155"/>
    </row>
    <row r="2111" s="2" customFormat="1" customHeight="1" spans="5:8">
      <c r="E2111" s="82"/>
      <c r="H2111" s="155"/>
    </row>
    <row r="2112" s="2" customFormat="1" customHeight="1" spans="5:8">
      <c r="E2112" s="82"/>
      <c r="H2112" s="155"/>
    </row>
    <row r="2113" s="2" customFormat="1" customHeight="1" spans="5:8">
      <c r="E2113" s="82"/>
      <c r="H2113" s="155"/>
    </row>
    <row r="2114" s="2" customFormat="1" customHeight="1" spans="5:8">
      <c r="E2114" s="82"/>
      <c r="H2114" s="155"/>
    </row>
    <row r="2115" s="2" customFormat="1" customHeight="1" spans="5:8">
      <c r="E2115" s="82"/>
      <c r="H2115" s="155"/>
    </row>
    <row r="2116" s="2" customFormat="1" customHeight="1" spans="5:8">
      <c r="E2116" s="82"/>
      <c r="H2116" s="155"/>
    </row>
    <row r="2117" s="2" customFormat="1" customHeight="1" spans="5:8">
      <c r="E2117" s="82"/>
      <c r="H2117" s="155"/>
    </row>
    <row r="2118" s="2" customFormat="1" customHeight="1" spans="5:8">
      <c r="E2118" s="82"/>
      <c r="H2118" s="155"/>
    </row>
    <row r="2119" s="2" customFormat="1" customHeight="1" spans="5:8">
      <c r="E2119" s="82"/>
      <c r="H2119" s="155"/>
    </row>
    <row r="2120" s="2" customFormat="1" customHeight="1" spans="5:8">
      <c r="E2120" s="82"/>
      <c r="H2120" s="155"/>
    </row>
    <row r="2121" s="2" customFormat="1" customHeight="1" spans="5:8">
      <c r="E2121" s="82"/>
      <c r="H2121" s="155"/>
    </row>
    <row r="2122" s="2" customFormat="1" customHeight="1" spans="5:8">
      <c r="E2122" s="82"/>
      <c r="H2122" s="155"/>
    </row>
    <row r="2123" s="2" customFormat="1" customHeight="1" spans="5:8">
      <c r="E2123" s="82"/>
      <c r="H2123" s="155"/>
    </row>
    <row r="2124" s="2" customFormat="1" customHeight="1" spans="5:8">
      <c r="E2124" s="82"/>
      <c r="H2124" s="155"/>
    </row>
    <row r="2125" s="2" customFormat="1" customHeight="1" spans="5:8">
      <c r="E2125" s="82"/>
      <c r="H2125" s="155"/>
    </row>
    <row r="2126" s="2" customFormat="1" customHeight="1" spans="5:8">
      <c r="E2126" s="82"/>
      <c r="H2126" s="155"/>
    </row>
    <row r="2127" s="2" customFormat="1" customHeight="1" spans="5:8">
      <c r="E2127" s="82"/>
      <c r="H2127" s="155"/>
    </row>
    <row r="2128" s="2" customFormat="1" customHeight="1" spans="5:8">
      <c r="E2128" s="82"/>
      <c r="H2128" s="155"/>
    </row>
    <row r="2129" s="2" customFormat="1" customHeight="1" spans="5:8">
      <c r="E2129" s="82"/>
      <c r="H2129" s="155"/>
    </row>
    <row r="2130" s="2" customFormat="1" customHeight="1" spans="5:8">
      <c r="E2130" s="82"/>
      <c r="H2130" s="155"/>
    </row>
    <row r="2131" s="2" customFormat="1" customHeight="1" spans="5:8">
      <c r="E2131" s="82"/>
      <c r="H2131" s="155"/>
    </row>
    <row r="2132" s="2" customFormat="1" customHeight="1" spans="5:8">
      <c r="E2132" s="82"/>
      <c r="H2132" s="155"/>
    </row>
    <row r="2133" s="2" customFormat="1" customHeight="1" spans="5:8">
      <c r="E2133" s="82"/>
      <c r="H2133" s="155"/>
    </row>
    <row r="2134" s="2" customFormat="1" customHeight="1" spans="5:8">
      <c r="E2134" s="82"/>
      <c r="H2134" s="155"/>
    </row>
    <row r="2135" s="2" customFormat="1" customHeight="1" spans="5:8">
      <c r="E2135" s="82"/>
      <c r="H2135" s="155"/>
    </row>
    <row r="2136" s="2" customFormat="1" customHeight="1" spans="5:8">
      <c r="E2136" s="82"/>
      <c r="H2136" s="155"/>
    </row>
    <row r="2137" s="2" customFormat="1" customHeight="1" spans="5:8">
      <c r="E2137" s="82"/>
      <c r="H2137" s="155"/>
    </row>
    <row r="2138" s="2" customFormat="1" customHeight="1" spans="5:8">
      <c r="E2138" s="82"/>
      <c r="H2138" s="155"/>
    </row>
    <row r="2139" s="2" customFormat="1" customHeight="1" spans="5:8">
      <c r="E2139" s="82"/>
      <c r="H2139" s="155"/>
    </row>
    <row r="2140" s="2" customFormat="1" customHeight="1" spans="5:8">
      <c r="E2140" s="82"/>
      <c r="H2140" s="155"/>
    </row>
    <row r="2141" s="2" customFormat="1" customHeight="1" spans="5:8">
      <c r="E2141" s="82"/>
      <c r="H2141" s="155"/>
    </row>
    <row r="2142" s="2" customFormat="1" customHeight="1" spans="5:8">
      <c r="E2142" s="82"/>
      <c r="H2142" s="155"/>
    </row>
    <row r="2143" s="2" customFormat="1" customHeight="1" spans="5:8">
      <c r="E2143" s="82"/>
      <c r="H2143" s="155"/>
    </row>
    <row r="2144" s="2" customFormat="1" customHeight="1" spans="5:8">
      <c r="E2144" s="82"/>
      <c r="H2144" s="155"/>
    </row>
    <row r="2145" s="2" customFormat="1" customHeight="1" spans="5:8">
      <c r="E2145" s="82"/>
      <c r="H2145" s="155"/>
    </row>
    <row r="2146" s="2" customFormat="1" customHeight="1" spans="5:8">
      <c r="E2146" s="82"/>
      <c r="H2146" s="155"/>
    </row>
    <row r="2147" s="2" customFormat="1" customHeight="1" spans="5:8">
      <c r="E2147" s="82"/>
      <c r="H2147" s="155"/>
    </row>
    <row r="2148" s="2" customFormat="1" customHeight="1" spans="5:8">
      <c r="E2148" s="82"/>
      <c r="H2148" s="155"/>
    </row>
    <row r="2149" s="2" customFormat="1" customHeight="1" spans="5:8">
      <c r="E2149" s="82"/>
      <c r="H2149" s="155"/>
    </row>
    <row r="2150" s="2" customFormat="1" customHeight="1" spans="5:8">
      <c r="E2150" s="82"/>
      <c r="H2150" s="155"/>
    </row>
    <row r="2151" s="2" customFormat="1" customHeight="1" spans="5:8">
      <c r="E2151" s="82"/>
      <c r="H2151" s="155"/>
    </row>
    <row r="2152" s="2" customFormat="1" customHeight="1" spans="5:8">
      <c r="E2152" s="82"/>
      <c r="H2152" s="155"/>
    </row>
    <row r="2153" s="2" customFormat="1" customHeight="1" spans="5:8">
      <c r="E2153" s="82"/>
      <c r="H2153" s="155"/>
    </row>
    <row r="2154" s="2" customFormat="1" customHeight="1" spans="5:8">
      <c r="E2154" s="82"/>
      <c r="H2154" s="155"/>
    </row>
    <row r="2155" s="2" customFormat="1" customHeight="1" spans="5:8">
      <c r="E2155" s="82"/>
      <c r="H2155" s="155"/>
    </row>
    <row r="2156" s="2" customFormat="1" customHeight="1" spans="5:8">
      <c r="E2156" s="82"/>
      <c r="H2156" s="155"/>
    </row>
    <row r="2157" s="2" customFormat="1" customHeight="1" spans="5:8">
      <c r="E2157" s="82"/>
      <c r="H2157" s="155"/>
    </row>
    <row r="2158" s="2" customFormat="1" customHeight="1" spans="5:8">
      <c r="E2158" s="82"/>
      <c r="H2158" s="155"/>
    </row>
    <row r="2159" s="2" customFormat="1" customHeight="1" spans="5:8">
      <c r="E2159" s="82"/>
      <c r="H2159" s="155"/>
    </row>
    <row r="2160" s="2" customFormat="1" customHeight="1" spans="5:8">
      <c r="E2160" s="82"/>
      <c r="H2160" s="155"/>
    </row>
    <row r="2161" s="2" customFormat="1" customHeight="1" spans="5:8">
      <c r="E2161" s="82"/>
      <c r="H2161" s="155"/>
    </row>
    <row r="2162" s="2" customFormat="1" customHeight="1" spans="5:8">
      <c r="E2162" s="82"/>
      <c r="H2162" s="155"/>
    </row>
    <row r="2163" s="2" customFormat="1" customHeight="1" spans="5:8">
      <c r="E2163" s="82"/>
      <c r="H2163" s="155"/>
    </row>
    <row r="2164" s="2" customFormat="1" customHeight="1" spans="5:8">
      <c r="E2164" s="82"/>
      <c r="H2164" s="155"/>
    </row>
    <row r="2165" s="2" customFormat="1" customHeight="1" spans="5:8">
      <c r="E2165" s="82"/>
      <c r="H2165" s="155"/>
    </row>
    <row r="2166" s="2" customFormat="1" customHeight="1" spans="5:8">
      <c r="E2166" s="82"/>
      <c r="H2166" s="155"/>
    </row>
    <row r="2167" s="2" customFormat="1" customHeight="1" spans="5:8">
      <c r="E2167" s="82"/>
      <c r="H2167" s="155"/>
    </row>
    <row r="2168" s="2" customFormat="1" customHeight="1" spans="5:8">
      <c r="E2168" s="82"/>
      <c r="H2168" s="155"/>
    </row>
    <row r="2169" s="2" customFormat="1" customHeight="1" spans="5:8">
      <c r="E2169" s="82"/>
      <c r="H2169" s="155"/>
    </row>
    <row r="2170" s="2" customFormat="1" customHeight="1" spans="5:8">
      <c r="E2170" s="82"/>
      <c r="H2170" s="155"/>
    </row>
    <row r="2171" s="2" customFormat="1" customHeight="1" spans="5:8">
      <c r="E2171" s="82"/>
      <c r="H2171" s="155"/>
    </row>
    <row r="2172" s="2" customFormat="1" customHeight="1" spans="5:8">
      <c r="E2172" s="82"/>
      <c r="H2172" s="155"/>
    </row>
    <row r="2173" s="2" customFormat="1" customHeight="1" spans="5:8">
      <c r="E2173" s="82"/>
      <c r="H2173" s="155"/>
    </row>
    <row r="2174" s="2" customFormat="1" customHeight="1" spans="5:8">
      <c r="E2174" s="82"/>
      <c r="H2174" s="155"/>
    </row>
    <row r="2175" s="2" customFormat="1" customHeight="1" spans="5:8">
      <c r="E2175" s="82"/>
      <c r="H2175" s="155"/>
    </row>
    <row r="2176" s="2" customFormat="1" customHeight="1" spans="5:8">
      <c r="E2176" s="82"/>
      <c r="H2176" s="155"/>
    </row>
    <row r="2177" s="2" customFormat="1" customHeight="1" spans="5:8">
      <c r="E2177" s="82"/>
      <c r="H2177" s="155"/>
    </row>
    <row r="2178" s="2" customFormat="1" customHeight="1" spans="5:8">
      <c r="E2178" s="82"/>
      <c r="H2178" s="155"/>
    </row>
    <row r="2179" s="2" customFormat="1" customHeight="1" spans="5:8">
      <c r="E2179" s="82"/>
      <c r="H2179" s="155"/>
    </row>
    <row r="2180" s="2" customFormat="1" customHeight="1" spans="5:8">
      <c r="E2180" s="82"/>
      <c r="H2180" s="155"/>
    </row>
    <row r="2181" s="2" customFormat="1" customHeight="1" spans="5:8">
      <c r="E2181" s="82"/>
      <c r="H2181" s="155"/>
    </row>
    <row r="2182" s="2" customFormat="1" customHeight="1" spans="5:8">
      <c r="E2182" s="82"/>
      <c r="H2182" s="155"/>
    </row>
    <row r="2183" s="2" customFormat="1" customHeight="1" spans="5:8">
      <c r="E2183" s="82"/>
      <c r="H2183" s="155"/>
    </row>
    <row r="2184" s="2" customFormat="1" customHeight="1" spans="5:8">
      <c r="E2184" s="82"/>
      <c r="H2184" s="155"/>
    </row>
    <row r="2185" s="2" customFormat="1" customHeight="1" spans="5:8">
      <c r="E2185" s="82"/>
      <c r="H2185" s="155"/>
    </row>
    <row r="2186" s="2" customFormat="1" customHeight="1" spans="5:8">
      <c r="E2186" s="82"/>
      <c r="H2186" s="155"/>
    </row>
    <row r="2187" s="2" customFormat="1" customHeight="1" spans="5:8">
      <c r="E2187" s="82"/>
      <c r="H2187" s="155"/>
    </row>
    <row r="2188" s="2" customFormat="1" customHeight="1" spans="5:8">
      <c r="E2188" s="82"/>
      <c r="H2188" s="155"/>
    </row>
    <row r="2189" s="2" customFormat="1" customHeight="1" spans="5:8">
      <c r="E2189" s="82"/>
      <c r="H2189" s="155"/>
    </row>
    <row r="2190" s="2" customFormat="1" customHeight="1" spans="5:8">
      <c r="E2190" s="82"/>
      <c r="H2190" s="155"/>
    </row>
    <row r="2191" s="2" customFormat="1" customHeight="1" spans="5:8">
      <c r="E2191" s="82"/>
      <c r="H2191" s="155"/>
    </row>
    <row r="2192" s="2" customFormat="1" customHeight="1" spans="5:8">
      <c r="E2192" s="82"/>
      <c r="H2192" s="155"/>
    </row>
    <row r="2193" s="2" customFormat="1" customHeight="1" spans="5:8">
      <c r="E2193" s="82"/>
      <c r="H2193" s="155"/>
    </row>
    <row r="2194" s="2" customFormat="1" customHeight="1" spans="5:8">
      <c r="E2194" s="82"/>
      <c r="H2194" s="155"/>
    </row>
    <row r="2195" s="2" customFormat="1" customHeight="1" spans="5:8">
      <c r="E2195" s="82"/>
      <c r="H2195" s="155"/>
    </row>
    <row r="2196" s="2" customFormat="1" customHeight="1" spans="5:8">
      <c r="E2196" s="82"/>
      <c r="H2196" s="155"/>
    </row>
    <row r="2197" s="2" customFormat="1" customHeight="1" spans="5:8">
      <c r="E2197" s="82"/>
      <c r="H2197" s="155"/>
    </row>
    <row r="2198" s="2" customFormat="1" customHeight="1" spans="5:8">
      <c r="E2198" s="82"/>
      <c r="H2198" s="155"/>
    </row>
    <row r="2199" s="2" customFormat="1" customHeight="1" spans="5:8">
      <c r="E2199" s="82"/>
      <c r="H2199" s="155"/>
    </row>
    <row r="2200" s="2" customFormat="1" customHeight="1" spans="5:8">
      <c r="E2200" s="82"/>
      <c r="H2200" s="155"/>
    </row>
    <row r="2201" s="2" customFormat="1" customHeight="1" spans="5:8">
      <c r="E2201" s="82"/>
      <c r="H2201" s="155"/>
    </row>
    <row r="2202" s="2" customFormat="1" customHeight="1" spans="5:8">
      <c r="E2202" s="82"/>
      <c r="H2202" s="155"/>
    </row>
    <row r="2203" s="2" customFormat="1" customHeight="1" spans="5:8">
      <c r="E2203" s="82"/>
      <c r="H2203" s="155"/>
    </row>
    <row r="2204" s="2" customFormat="1" customHeight="1" spans="5:8">
      <c r="E2204" s="82"/>
      <c r="H2204" s="155"/>
    </row>
    <row r="2205" s="2" customFormat="1" customHeight="1" spans="5:8">
      <c r="E2205" s="82"/>
      <c r="H2205" s="155"/>
    </row>
    <row r="2206" s="2" customFormat="1" customHeight="1" spans="5:8">
      <c r="E2206" s="82"/>
      <c r="H2206" s="155"/>
    </row>
    <row r="2207" s="2" customFormat="1" customHeight="1" spans="5:8">
      <c r="E2207" s="82"/>
      <c r="H2207" s="155"/>
    </row>
    <row r="2208" s="2" customFormat="1" customHeight="1" spans="5:8">
      <c r="E2208" s="82"/>
      <c r="H2208" s="155"/>
    </row>
    <row r="2209" s="2" customFormat="1" customHeight="1" spans="5:8">
      <c r="E2209" s="82"/>
      <c r="H2209" s="155"/>
    </row>
    <row r="2210" s="2" customFormat="1" customHeight="1" spans="5:8">
      <c r="E2210" s="82"/>
      <c r="H2210" s="155"/>
    </row>
    <row r="2211" s="2" customFormat="1" customHeight="1" spans="5:8">
      <c r="E2211" s="82"/>
      <c r="H2211" s="155"/>
    </row>
    <row r="2212" s="2" customFormat="1" customHeight="1" spans="5:8">
      <c r="E2212" s="82"/>
      <c r="H2212" s="155"/>
    </row>
    <row r="2213" s="2" customFormat="1" customHeight="1" spans="5:8">
      <c r="E2213" s="82"/>
      <c r="H2213" s="155"/>
    </row>
    <row r="2214" s="2" customFormat="1" customHeight="1" spans="5:8">
      <c r="E2214" s="82"/>
      <c r="H2214" s="155"/>
    </row>
    <row r="2215" s="2" customFormat="1" customHeight="1" spans="5:8">
      <c r="E2215" s="82"/>
      <c r="H2215" s="155"/>
    </row>
    <row r="2216" s="2" customFormat="1" customHeight="1" spans="5:8">
      <c r="E2216" s="82"/>
      <c r="H2216" s="155"/>
    </row>
    <row r="2217" s="2" customFormat="1" customHeight="1" spans="5:8">
      <c r="E2217" s="82"/>
      <c r="H2217" s="155"/>
    </row>
    <row r="2218" s="2" customFormat="1" customHeight="1" spans="5:8">
      <c r="E2218" s="82"/>
      <c r="H2218" s="155"/>
    </row>
    <row r="2219" s="2" customFormat="1" customHeight="1" spans="5:8">
      <c r="E2219" s="82"/>
      <c r="H2219" s="155"/>
    </row>
    <row r="2220" s="2" customFormat="1" customHeight="1" spans="5:8">
      <c r="E2220" s="82"/>
      <c r="H2220" s="155"/>
    </row>
    <row r="2221" s="2" customFormat="1" customHeight="1" spans="5:8">
      <c r="E2221" s="82"/>
      <c r="H2221" s="155"/>
    </row>
    <row r="2222" s="2" customFormat="1" customHeight="1" spans="5:8">
      <c r="E2222" s="82"/>
      <c r="H2222" s="155"/>
    </row>
    <row r="2223" s="2" customFormat="1" customHeight="1" spans="5:8">
      <c r="E2223" s="82"/>
      <c r="H2223" s="155"/>
    </row>
    <row r="2224" s="2" customFormat="1" customHeight="1" spans="5:8">
      <c r="E2224" s="82"/>
      <c r="H2224" s="155"/>
    </row>
    <row r="2225" s="2" customFormat="1" customHeight="1" spans="5:8">
      <c r="E2225" s="82"/>
      <c r="H2225" s="155"/>
    </row>
    <row r="2226" s="2" customFormat="1" customHeight="1" spans="5:8">
      <c r="E2226" s="82"/>
      <c r="H2226" s="155"/>
    </row>
    <row r="2227" s="2" customFormat="1" customHeight="1" spans="5:8">
      <c r="E2227" s="82"/>
      <c r="H2227" s="155"/>
    </row>
    <row r="2228" s="2" customFormat="1" customHeight="1" spans="5:8">
      <c r="E2228" s="82"/>
      <c r="H2228" s="155"/>
    </row>
    <row r="2229" s="2" customFormat="1" customHeight="1" spans="5:8">
      <c r="E2229" s="82"/>
      <c r="H2229" s="155"/>
    </row>
    <row r="2230" s="2" customFormat="1" customHeight="1" spans="5:8">
      <c r="E2230" s="82"/>
      <c r="H2230" s="155"/>
    </row>
    <row r="2231" s="2" customFormat="1" customHeight="1" spans="5:8">
      <c r="E2231" s="82"/>
      <c r="H2231" s="155"/>
    </row>
    <row r="2232" s="2" customFormat="1" customHeight="1" spans="5:8">
      <c r="E2232" s="82"/>
      <c r="H2232" s="155"/>
    </row>
    <row r="2233" s="2" customFormat="1" customHeight="1" spans="5:8">
      <c r="E2233" s="82"/>
      <c r="H2233" s="155"/>
    </row>
    <row r="2234" s="2" customFormat="1" customHeight="1" spans="5:8">
      <c r="E2234" s="82"/>
      <c r="H2234" s="155"/>
    </row>
    <row r="2235" s="2" customFormat="1" customHeight="1" spans="5:8">
      <c r="E2235" s="82"/>
      <c r="H2235" s="155"/>
    </row>
    <row r="2236" s="2" customFormat="1" customHeight="1" spans="5:8">
      <c r="E2236" s="82"/>
      <c r="H2236" s="155"/>
    </row>
    <row r="2237" s="2" customFormat="1" customHeight="1" spans="5:8">
      <c r="E2237" s="82"/>
      <c r="H2237" s="155"/>
    </row>
    <row r="2238" s="2" customFormat="1" customHeight="1" spans="5:8">
      <c r="E2238" s="82"/>
      <c r="H2238" s="155"/>
    </row>
    <row r="2239" s="2" customFormat="1" customHeight="1" spans="5:8">
      <c r="E2239" s="82"/>
      <c r="H2239" s="155"/>
    </row>
    <row r="2240" s="2" customFormat="1" customHeight="1" spans="5:8">
      <c r="E2240" s="82"/>
      <c r="H2240" s="155"/>
    </row>
    <row r="2241" s="2" customFormat="1" customHeight="1" spans="5:8">
      <c r="E2241" s="82"/>
      <c r="H2241" s="155"/>
    </row>
    <row r="2242" s="2" customFormat="1" customHeight="1" spans="5:8">
      <c r="E2242" s="82"/>
      <c r="H2242" s="155"/>
    </row>
    <row r="2243" s="2" customFormat="1" customHeight="1" spans="5:8">
      <c r="E2243" s="82"/>
      <c r="H2243" s="155"/>
    </row>
    <row r="2244" s="2" customFormat="1" customHeight="1" spans="5:8">
      <c r="E2244" s="82"/>
      <c r="H2244" s="155"/>
    </row>
    <row r="2245" s="2" customFormat="1" customHeight="1" spans="5:8">
      <c r="E2245" s="82"/>
      <c r="H2245" s="155"/>
    </row>
    <row r="2246" s="2" customFormat="1" customHeight="1" spans="5:8">
      <c r="E2246" s="82"/>
      <c r="H2246" s="155"/>
    </row>
    <row r="2247" s="2" customFormat="1" customHeight="1" spans="5:8">
      <c r="E2247" s="82"/>
      <c r="H2247" s="155"/>
    </row>
    <row r="2248" s="2" customFormat="1" customHeight="1" spans="5:8">
      <c r="E2248" s="82"/>
      <c r="H2248" s="155"/>
    </row>
    <row r="2249" s="2" customFormat="1" customHeight="1" spans="5:8">
      <c r="E2249" s="82"/>
      <c r="H2249" s="155"/>
    </row>
    <row r="2250" s="2" customFormat="1" customHeight="1" spans="5:8">
      <c r="E2250" s="82"/>
      <c r="H2250" s="155"/>
    </row>
    <row r="2251" s="2" customFormat="1" customHeight="1" spans="5:8">
      <c r="E2251" s="82"/>
      <c r="H2251" s="155"/>
    </row>
    <row r="2252" s="2" customFormat="1" customHeight="1" spans="5:8">
      <c r="E2252" s="82"/>
      <c r="H2252" s="155"/>
    </row>
    <row r="2253" s="2" customFormat="1" customHeight="1" spans="5:8">
      <c r="E2253" s="82"/>
      <c r="H2253" s="155"/>
    </row>
    <row r="2254" s="2" customFormat="1" customHeight="1" spans="5:8">
      <c r="E2254" s="82"/>
      <c r="H2254" s="155"/>
    </row>
    <row r="2255" s="2" customFormat="1" customHeight="1" spans="5:8">
      <c r="E2255" s="82"/>
      <c r="H2255" s="155"/>
    </row>
    <row r="2256" s="2" customFormat="1" customHeight="1" spans="5:8">
      <c r="E2256" s="82"/>
      <c r="H2256" s="155"/>
    </row>
    <row r="2257" s="2" customFormat="1" customHeight="1" spans="5:8">
      <c r="E2257" s="82"/>
      <c r="H2257" s="155"/>
    </row>
    <row r="2258" s="2" customFormat="1" customHeight="1" spans="5:8">
      <c r="E2258" s="82"/>
      <c r="H2258" s="155"/>
    </row>
    <row r="2259" s="2" customFormat="1" customHeight="1" spans="5:8">
      <c r="E2259" s="82"/>
      <c r="H2259" s="155"/>
    </row>
    <row r="2260" s="2" customFormat="1" customHeight="1" spans="5:8">
      <c r="E2260" s="82"/>
      <c r="H2260" s="155"/>
    </row>
    <row r="2261" s="2" customFormat="1" customHeight="1" spans="5:8">
      <c r="E2261" s="82"/>
      <c r="H2261" s="155"/>
    </row>
    <row r="2262" s="2" customFormat="1" customHeight="1" spans="5:8">
      <c r="E2262" s="82"/>
      <c r="H2262" s="155"/>
    </row>
    <row r="2263" s="2" customFormat="1" customHeight="1" spans="5:8">
      <c r="E2263" s="82"/>
      <c r="H2263" s="155"/>
    </row>
    <row r="2264" s="2" customFormat="1" customHeight="1" spans="5:8">
      <c r="E2264" s="82"/>
      <c r="H2264" s="155"/>
    </row>
    <row r="2265" s="2" customFormat="1" customHeight="1" spans="5:8">
      <c r="E2265" s="82"/>
      <c r="H2265" s="155"/>
    </row>
    <row r="2266" s="2" customFormat="1" customHeight="1" spans="5:8">
      <c r="E2266" s="82"/>
      <c r="H2266" s="155"/>
    </row>
    <row r="2267" s="2" customFormat="1" customHeight="1" spans="5:8">
      <c r="E2267" s="82"/>
      <c r="H2267" s="155"/>
    </row>
    <row r="2268" s="2" customFormat="1" customHeight="1" spans="5:8">
      <c r="E2268" s="82"/>
      <c r="H2268" s="155"/>
    </row>
    <row r="2269" s="2" customFormat="1" customHeight="1" spans="5:8">
      <c r="E2269" s="82"/>
      <c r="H2269" s="155"/>
    </row>
    <row r="2270" s="2" customFormat="1" customHeight="1" spans="5:8">
      <c r="E2270" s="82"/>
      <c r="H2270" s="155"/>
    </row>
    <row r="2271" s="2" customFormat="1" customHeight="1" spans="5:8">
      <c r="E2271" s="82"/>
      <c r="H2271" s="155"/>
    </row>
    <row r="2272" s="2" customFormat="1" customHeight="1" spans="5:8">
      <c r="E2272" s="82"/>
      <c r="H2272" s="155"/>
    </row>
    <row r="2273" s="2" customFormat="1" customHeight="1" spans="5:8">
      <c r="E2273" s="82"/>
      <c r="H2273" s="155"/>
    </row>
    <row r="2274" s="2" customFormat="1" customHeight="1" spans="5:8">
      <c r="E2274" s="82"/>
      <c r="H2274" s="155"/>
    </row>
    <row r="2275" s="2" customFormat="1" customHeight="1" spans="5:8">
      <c r="E2275" s="82"/>
      <c r="H2275" s="155"/>
    </row>
    <row r="2276" s="2" customFormat="1" customHeight="1" spans="5:8">
      <c r="E2276" s="82"/>
      <c r="H2276" s="155"/>
    </row>
    <row r="2277" s="2" customFormat="1" customHeight="1" spans="5:8">
      <c r="E2277" s="82"/>
      <c r="H2277" s="155"/>
    </row>
    <row r="2278" s="2" customFormat="1" customHeight="1" spans="5:8">
      <c r="E2278" s="82"/>
      <c r="H2278" s="155"/>
    </row>
    <row r="2279" s="2" customFormat="1" customHeight="1" spans="5:8">
      <c r="E2279" s="82"/>
      <c r="H2279" s="155"/>
    </row>
    <row r="2280" s="2" customFormat="1" customHeight="1" spans="5:8">
      <c r="E2280" s="82"/>
      <c r="H2280" s="155"/>
    </row>
    <row r="2281" s="2" customFormat="1" customHeight="1" spans="5:8">
      <c r="E2281" s="82"/>
      <c r="H2281" s="155"/>
    </row>
    <row r="2282" s="2" customFormat="1" customHeight="1" spans="5:8">
      <c r="E2282" s="82"/>
      <c r="H2282" s="155"/>
    </row>
    <row r="2283" s="2" customFormat="1" customHeight="1" spans="5:8">
      <c r="E2283" s="82"/>
      <c r="H2283" s="155"/>
    </row>
    <row r="2284" s="2" customFormat="1" customHeight="1" spans="5:8">
      <c r="E2284" s="82"/>
      <c r="H2284" s="155"/>
    </row>
    <row r="2285" s="2" customFormat="1" customHeight="1" spans="5:8">
      <c r="E2285" s="82"/>
      <c r="H2285" s="155"/>
    </row>
    <row r="2286" s="2" customFormat="1" customHeight="1" spans="5:8">
      <c r="E2286" s="82"/>
      <c r="H2286" s="155"/>
    </row>
    <row r="2287" s="2" customFormat="1" customHeight="1" spans="5:8">
      <c r="E2287" s="82"/>
      <c r="H2287" s="155"/>
    </row>
    <row r="2288" s="2" customFormat="1" customHeight="1" spans="5:8">
      <c r="E2288" s="82"/>
      <c r="H2288" s="155"/>
    </row>
    <row r="2289" s="2" customFormat="1" customHeight="1" spans="5:8">
      <c r="E2289" s="82"/>
      <c r="H2289" s="155"/>
    </row>
    <row r="2290" s="2" customFormat="1" customHeight="1" spans="5:8">
      <c r="E2290" s="82"/>
      <c r="H2290" s="155"/>
    </row>
    <row r="2291" s="2" customFormat="1" customHeight="1" spans="5:8">
      <c r="E2291" s="82"/>
      <c r="H2291" s="155"/>
    </row>
    <row r="2292" s="2" customFormat="1" customHeight="1" spans="5:8">
      <c r="E2292" s="82"/>
      <c r="H2292" s="155"/>
    </row>
    <row r="2293" s="2" customFormat="1" customHeight="1" spans="5:8">
      <c r="E2293" s="82"/>
      <c r="H2293" s="155"/>
    </row>
    <row r="2294" s="2" customFormat="1" customHeight="1" spans="5:8">
      <c r="E2294" s="82"/>
      <c r="H2294" s="155"/>
    </row>
    <row r="2295" s="2" customFormat="1" customHeight="1" spans="5:8">
      <c r="E2295" s="82"/>
      <c r="H2295" s="155"/>
    </row>
    <row r="2296" s="2" customFormat="1" customHeight="1" spans="5:8">
      <c r="E2296" s="82"/>
      <c r="H2296" s="155"/>
    </row>
    <row r="2297" s="2" customFormat="1" customHeight="1" spans="5:8">
      <c r="E2297" s="82"/>
      <c r="H2297" s="155"/>
    </row>
    <row r="2298" s="2" customFormat="1" customHeight="1" spans="5:8">
      <c r="E2298" s="82"/>
      <c r="H2298" s="155"/>
    </row>
    <row r="2299" s="2" customFormat="1" customHeight="1" spans="5:8">
      <c r="E2299" s="82"/>
      <c r="H2299" s="155"/>
    </row>
    <row r="2300" s="2" customFormat="1" customHeight="1" spans="5:8">
      <c r="E2300" s="82"/>
      <c r="H2300" s="155"/>
    </row>
    <row r="2301" s="2" customFormat="1" customHeight="1" spans="5:8">
      <c r="E2301" s="82"/>
      <c r="H2301" s="155"/>
    </row>
    <row r="2302" s="2" customFormat="1" customHeight="1" spans="5:8">
      <c r="E2302" s="82"/>
      <c r="H2302" s="155"/>
    </row>
    <row r="2303" s="2" customFormat="1" customHeight="1" spans="5:8">
      <c r="E2303" s="82"/>
      <c r="H2303" s="155"/>
    </row>
    <row r="2304" s="2" customFormat="1" customHeight="1" spans="5:8">
      <c r="E2304" s="82"/>
      <c r="H2304" s="155"/>
    </row>
    <row r="2305" s="2" customFormat="1" customHeight="1" spans="5:8">
      <c r="E2305" s="82"/>
      <c r="H2305" s="155"/>
    </row>
    <row r="2306" s="2" customFormat="1" customHeight="1" spans="5:8">
      <c r="E2306" s="82"/>
      <c r="H2306" s="155"/>
    </row>
    <row r="2307" s="2" customFormat="1" customHeight="1" spans="5:8">
      <c r="E2307" s="82"/>
      <c r="H2307" s="155"/>
    </row>
    <row r="2308" s="2" customFormat="1" customHeight="1" spans="5:8">
      <c r="E2308" s="82"/>
      <c r="H2308" s="155"/>
    </row>
    <row r="2309" s="2" customFormat="1" customHeight="1" spans="5:8">
      <c r="E2309" s="82"/>
      <c r="H2309" s="155"/>
    </row>
    <row r="2310" s="2" customFormat="1" customHeight="1" spans="5:8">
      <c r="E2310" s="82"/>
      <c r="H2310" s="155"/>
    </row>
    <row r="2311" s="2" customFormat="1" customHeight="1" spans="5:8">
      <c r="E2311" s="82"/>
      <c r="H2311" s="155"/>
    </row>
    <row r="2312" s="2" customFormat="1" customHeight="1" spans="5:8">
      <c r="E2312" s="82"/>
      <c r="H2312" s="155"/>
    </row>
    <row r="2313" s="2" customFormat="1" customHeight="1" spans="5:8">
      <c r="E2313" s="82"/>
      <c r="H2313" s="155"/>
    </row>
    <row r="2314" s="2" customFormat="1" customHeight="1" spans="5:8">
      <c r="E2314" s="82"/>
      <c r="H2314" s="155"/>
    </row>
    <row r="2315" s="2" customFormat="1" customHeight="1" spans="5:8">
      <c r="E2315" s="82"/>
      <c r="H2315" s="155"/>
    </row>
    <row r="2316" s="2" customFormat="1" customHeight="1" spans="5:8">
      <c r="E2316" s="82"/>
      <c r="H2316" s="155"/>
    </row>
    <row r="2317" s="2" customFormat="1" customHeight="1" spans="5:8">
      <c r="E2317" s="82"/>
      <c r="H2317" s="155"/>
    </row>
    <row r="2318" s="2" customFormat="1" customHeight="1" spans="5:8">
      <c r="E2318" s="82"/>
      <c r="H2318" s="155"/>
    </row>
    <row r="2319" s="2" customFormat="1" customHeight="1" spans="5:8">
      <c r="E2319" s="82"/>
      <c r="H2319" s="155"/>
    </row>
    <row r="2320" s="2" customFormat="1" customHeight="1" spans="5:8">
      <c r="E2320" s="82"/>
      <c r="H2320" s="155"/>
    </row>
    <row r="2321" s="2" customFormat="1" customHeight="1" spans="5:8">
      <c r="E2321" s="82"/>
      <c r="H2321" s="155"/>
    </row>
    <row r="2322" s="2" customFormat="1" customHeight="1" spans="5:8">
      <c r="E2322" s="82"/>
      <c r="H2322" s="155"/>
    </row>
    <row r="2323" s="2" customFormat="1" customHeight="1" spans="5:8">
      <c r="E2323" s="82"/>
      <c r="H2323" s="155"/>
    </row>
    <row r="2324" s="2" customFormat="1" customHeight="1" spans="5:8">
      <c r="E2324" s="82"/>
      <c r="H2324" s="155"/>
    </row>
    <row r="2325" s="2" customFormat="1" customHeight="1" spans="5:8">
      <c r="E2325" s="82"/>
      <c r="H2325" s="155"/>
    </row>
    <row r="2326" s="2" customFormat="1" customHeight="1" spans="5:8">
      <c r="E2326" s="82"/>
      <c r="H2326" s="155"/>
    </row>
    <row r="2327" s="2" customFormat="1" customHeight="1" spans="5:8">
      <c r="E2327" s="82"/>
      <c r="H2327" s="155"/>
    </row>
    <row r="2328" s="2" customFormat="1" customHeight="1" spans="5:8">
      <c r="E2328" s="82"/>
      <c r="H2328" s="155"/>
    </row>
    <row r="2329" s="2" customFormat="1" customHeight="1" spans="5:8">
      <c r="E2329" s="82"/>
      <c r="H2329" s="155"/>
    </row>
    <row r="2330" s="2" customFormat="1" customHeight="1" spans="5:8">
      <c r="E2330" s="82"/>
      <c r="H2330" s="155"/>
    </row>
    <row r="2331" s="2" customFormat="1" customHeight="1" spans="5:8">
      <c r="E2331" s="82"/>
      <c r="H2331" s="155"/>
    </row>
    <row r="2332" s="2" customFormat="1" customHeight="1" spans="5:8">
      <c r="E2332" s="82"/>
      <c r="H2332" s="155"/>
    </row>
    <row r="2333" s="2" customFormat="1" customHeight="1" spans="5:8">
      <c r="E2333" s="82"/>
      <c r="H2333" s="155"/>
    </row>
    <row r="2334" s="2" customFormat="1" customHeight="1" spans="5:8">
      <c r="E2334" s="82"/>
      <c r="H2334" s="155"/>
    </row>
    <row r="2335" s="2" customFormat="1" customHeight="1" spans="5:8">
      <c r="E2335" s="82"/>
      <c r="H2335" s="155"/>
    </row>
    <row r="2336" s="2" customFormat="1" customHeight="1" spans="5:8">
      <c r="E2336" s="82"/>
      <c r="H2336" s="155"/>
    </row>
    <row r="2337" s="2" customFormat="1" customHeight="1" spans="5:8">
      <c r="E2337" s="82"/>
      <c r="H2337" s="155"/>
    </row>
    <row r="2338" s="2" customFormat="1" customHeight="1" spans="5:8">
      <c r="E2338" s="82"/>
      <c r="H2338" s="155"/>
    </row>
    <row r="2339" s="2" customFormat="1" customHeight="1" spans="5:8">
      <c r="E2339" s="82"/>
      <c r="H2339" s="155"/>
    </row>
    <row r="2340" s="2" customFormat="1" customHeight="1" spans="5:8">
      <c r="E2340" s="82"/>
      <c r="H2340" s="155"/>
    </row>
    <row r="2341" s="2" customFormat="1" customHeight="1" spans="5:8">
      <c r="E2341" s="82"/>
      <c r="H2341" s="155"/>
    </row>
    <row r="2342" s="2" customFormat="1" customHeight="1" spans="5:8">
      <c r="E2342" s="82"/>
      <c r="H2342" s="155"/>
    </row>
    <row r="2343" s="2" customFormat="1" customHeight="1" spans="5:8">
      <c r="E2343" s="82"/>
      <c r="H2343" s="155"/>
    </row>
    <row r="2344" s="2" customFormat="1" customHeight="1" spans="5:8">
      <c r="E2344" s="82"/>
      <c r="H2344" s="155"/>
    </row>
    <row r="2345" s="2" customFormat="1" customHeight="1" spans="5:8">
      <c r="E2345" s="82"/>
      <c r="H2345" s="155"/>
    </row>
    <row r="2346" s="2" customFormat="1" customHeight="1" spans="5:8">
      <c r="E2346" s="82"/>
      <c r="H2346" s="155"/>
    </row>
    <row r="2347" s="2" customFormat="1" customHeight="1" spans="5:8">
      <c r="E2347" s="82"/>
      <c r="H2347" s="155"/>
    </row>
    <row r="2348" s="2" customFormat="1" customHeight="1" spans="5:8">
      <c r="E2348" s="82"/>
      <c r="H2348" s="155"/>
    </row>
    <row r="2349" s="2" customFormat="1" customHeight="1" spans="5:8">
      <c r="E2349" s="82"/>
      <c r="H2349" s="155"/>
    </row>
    <row r="2350" s="2" customFormat="1" customHeight="1" spans="5:8">
      <c r="E2350" s="82"/>
      <c r="H2350" s="155"/>
    </row>
    <row r="2351" s="2" customFormat="1" customHeight="1" spans="5:8">
      <c r="E2351" s="82"/>
      <c r="H2351" s="155"/>
    </row>
    <row r="2352" s="2" customFormat="1" customHeight="1" spans="5:8">
      <c r="E2352" s="82"/>
      <c r="H2352" s="155"/>
    </row>
    <row r="2353" s="2" customFormat="1" customHeight="1" spans="5:8">
      <c r="E2353" s="82"/>
      <c r="H2353" s="155"/>
    </row>
    <row r="2354" s="2" customFormat="1" customHeight="1" spans="5:8">
      <c r="E2354" s="82"/>
      <c r="H2354" s="155"/>
    </row>
    <row r="2355" s="2" customFormat="1" customHeight="1" spans="5:8">
      <c r="E2355" s="82"/>
      <c r="H2355" s="155"/>
    </row>
    <row r="2356" s="2" customFormat="1" customHeight="1" spans="5:8">
      <c r="E2356" s="82"/>
      <c r="H2356" s="155"/>
    </row>
    <row r="2357" s="2" customFormat="1" customHeight="1" spans="5:8">
      <c r="E2357" s="82"/>
      <c r="H2357" s="155"/>
    </row>
    <row r="2358" s="2" customFormat="1" customHeight="1" spans="5:8">
      <c r="E2358" s="82"/>
      <c r="H2358" s="155"/>
    </row>
    <row r="2359" s="2" customFormat="1" customHeight="1" spans="5:8">
      <c r="E2359" s="82"/>
      <c r="H2359" s="155"/>
    </row>
    <row r="2360" s="2" customFormat="1" customHeight="1" spans="5:8">
      <c r="E2360" s="82"/>
      <c r="H2360" s="155"/>
    </row>
    <row r="2361" s="2" customFormat="1" customHeight="1" spans="5:8">
      <c r="E2361" s="82"/>
      <c r="H2361" s="155"/>
    </row>
    <row r="2362" s="2" customFormat="1" customHeight="1" spans="5:8">
      <c r="E2362" s="82"/>
      <c r="H2362" s="155"/>
    </row>
    <row r="2363" s="2" customFormat="1" customHeight="1" spans="5:8">
      <c r="E2363" s="82"/>
      <c r="H2363" s="155"/>
    </row>
    <row r="2364" s="2" customFormat="1" customHeight="1" spans="5:8">
      <c r="E2364" s="82"/>
      <c r="H2364" s="155"/>
    </row>
    <row r="2365" s="2" customFormat="1" customHeight="1" spans="5:8">
      <c r="E2365" s="82"/>
      <c r="H2365" s="155"/>
    </row>
    <row r="2366" s="2" customFormat="1" customHeight="1" spans="5:8">
      <c r="E2366" s="82"/>
      <c r="H2366" s="155"/>
    </row>
    <row r="2367" s="2" customFormat="1" customHeight="1" spans="5:8">
      <c r="E2367" s="82"/>
      <c r="H2367" s="155"/>
    </row>
    <row r="2368" s="2" customFormat="1" customHeight="1" spans="5:8">
      <c r="E2368" s="82"/>
      <c r="H2368" s="155"/>
    </row>
    <row r="2369" s="2" customFormat="1" customHeight="1" spans="5:8">
      <c r="E2369" s="82"/>
      <c r="H2369" s="155"/>
    </row>
    <row r="2370" s="2" customFormat="1" customHeight="1" spans="5:8">
      <c r="E2370" s="82"/>
      <c r="H2370" s="155"/>
    </row>
    <row r="2371" s="2" customFormat="1" customHeight="1" spans="5:8">
      <c r="E2371" s="82"/>
      <c r="H2371" s="155"/>
    </row>
    <row r="2372" s="2" customFormat="1" customHeight="1" spans="5:8">
      <c r="E2372" s="82"/>
      <c r="H2372" s="155"/>
    </row>
    <row r="2373" s="2" customFormat="1" customHeight="1" spans="5:8">
      <c r="E2373" s="82"/>
      <c r="H2373" s="155"/>
    </row>
    <row r="2374" s="2" customFormat="1" customHeight="1" spans="5:8">
      <c r="E2374" s="82"/>
      <c r="H2374" s="155"/>
    </row>
    <row r="2375" s="2" customFormat="1" customHeight="1" spans="5:8">
      <c r="E2375" s="82"/>
      <c r="H2375" s="155"/>
    </row>
    <row r="2376" s="2" customFormat="1" customHeight="1" spans="5:8">
      <c r="E2376" s="82"/>
      <c r="H2376" s="155"/>
    </row>
    <row r="2377" s="2" customFormat="1" customHeight="1" spans="5:8">
      <c r="E2377" s="82"/>
      <c r="H2377" s="155"/>
    </row>
    <row r="2378" s="2" customFormat="1" customHeight="1" spans="5:8">
      <c r="E2378" s="82"/>
      <c r="H2378" s="155"/>
    </row>
    <row r="2379" s="2" customFormat="1" customHeight="1" spans="5:8">
      <c r="E2379" s="82"/>
      <c r="H2379" s="155"/>
    </row>
    <row r="2380" s="2" customFormat="1" customHeight="1" spans="5:8">
      <c r="E2380" s="82"/>
      <c r="H2380" s="155"/>
    </row>
    <row r="2381" s="2" customFormat="1" customHeight="1" spans="5:8">
      <c r="E2381" s="82"/>
      <c r="H2381" s="155"/>
    </row>
    <row r="2382" s="2" customFormat="1" customHeight="1" spans="5:8">
      <c r="E2382" s="82"/>
      <c r="H2382" s="155"/>
    </row>
    <row r="2383" s="2" customFormat="1" customHeight="1" spans="5:8">
      <c r="E2383" s="82"/>
      <c r="H2383" s="155"/>
    </row>
    <row r="2384" s="2" customFormat="1" customHeight="1" spans="5:8">
      <c r="E2384" s="82"/>
      <c r="H2384" s="155"/>
    </row>
    <row r="2385" s="2" customFormat="1" customHeight="1" spans="5:8">
      <c r="E2385" s="82"/>
      <c r="H2385" s="155"/>
    </row>
    <row r="2386" s="2" customFormat="1" customHeight="1" spans="5:8">
      <c r="E2386" s="82"/>
      <c r="H2386" s="155"/>
    </row>
    <row r="2387" s="2" customFormat="1" customHeight="1" spans="5:8">
      <c r="E2387" s="82"/>
      <c r="H2387" s="155"/>
    </row>
    <row r="2388" s="2" customFormat="1" customHeight="1" spans="5:8">
      <c r="E2388" s="82"/>
      <c r="H2388" s="155"/>
    </row>
    <row r="2389" s="2" customFormat="1" customHeight="1" spans="5:8">
      <c r="E2389" s="82"/>
      <c r="H2389" s="155"/>
    </row>
    <row r="2390" s="2" customFormat="1" customHeight="1" spans="5:8">
      <c r="E2390" s="82"/>
      <c r="H2390" s="155"/>
    </row>
    <row r="2391" s="2" customFormat="1" customHeight="1" spans="5:8">
      <c r="E2391" s="82"/>
      <c r="H2391" s="155"/>
    </row>
    <row r="2392" s="2" customFormat="1" customHeight="1" spans="5:8">
      <c r="E2392" s="82"/>
      <c r="H2392" s="155"/>
    </row>
    <row r="2393" s="2" customFormat="1" customHeight="1" spans="5:8">
      <c r="E2393" s="82"/>
      <c r="H2393" s="155"/>
    </row>
    <row r="2394" s="2" customFormat="1" customHeight="1" spans="5:8">
      <c r="E2394" s="82"/>
      <c r="H2394" s="155"/>
    </row>
    <row r="2395" s="2" customFormat="1" customHeight="1" spans="5:8">
      <c r="E2395" s="82"/>
      <c r="H2395" s="155"/>
    </row>
    <row r="2396" s="2" customFormat="1" customHeight="1" spans="5:8">
      <c r="E2396" s="82"/>
      <c r="H2396" s="155"/>
    </row>
    <row r="2397" s="2" customFormat="1" customHeight="1" spans="5:8">
      <c r="E2397" s="82"/>
      <c r="H2397" s="155"/>
    </row>
    <row r="2398" s="2" customFormat="1" customHeight="1" spans="5:8">
      <c r="E2398" s="82"/>
      <c r="H2398" s="155"/>
    </row>
    <row r="2399" s="2" customFormat="1" customHeight="1" spans="5:8">
      <c r="E2399" s="82"/>
      <c r="H2399" s="155"/>
    </row>
    <row r="2400" s="2" customFormat="1" customHeight="1" spans="5:8">
      <c r="E2400" s="82"/>
      <c r="H2400" s="155"/>
    </row>
    <row r="2401" s="2" customFormat="1" customHeight="1" spans="5:8">
      <c r="E2401" s="82"/>
      <c r="H2401" s="155"/>
    </row>
    <row r="2402" s="2" customFormat="1" customHeight="1" spans="5:8">
      <c r="E2402" s="82"/>
      <c r="H2402" s="155"/>
    </row>
    <row r="2403" s="2" customFormat="1" customHeight="1" spans="5:8">
      <c r="E2403" s="82"/>
      <c r="H2403" s="155"/>
    </row>
    <row r="2404" s="2" customFormat="1" customHeight="1" spans="5:8">
      <c r="E2404" s="82"/>
      <c r="H2404" s="155"/>
    </row>
    <row r="2405" s="2" customFormat="1" customHeight="1" spans="5:8">
      <c r="E2405" s="82"/>
      <c r="H2405" s="155"/>
    </row>
    <row r="2406" s="2" customFormat="1" customHeight="1" spans="5:8">
      <c r="E2406" s="82"/>
      <c r="H2406" s="155"/>
    </row>
    <row r="2407" s="2" customFormat="1" customHeight="1" spans="5:8">
      <c r="E2407" s="82"/>
      <c r="H2407" s="155"/>
    </row>
    <row r="2408" s="2" customFormat="1" customHeight="1" spans="5:8">
      <c r="E2408" s="82"/>
      <c r="H2408" s="155"/>
    </row>
    <row r="2409" s="2" customFormat="1" customHeight="1" spans="5:8">
      <c r="E2409" s="82"/>
      <c r="H2409" s="155"/>
    </row>
    <row r="2410" s="2" customFormat="1" customHeight="1" spans="5:8">
      <c r="E2410" s="82"/>
      <c r="H2410" s="155"/>
    </row>
    <row r="2411" s="2" customFormat="1" customHeight="1" spans="5:8">
      <c r="E2411" s="82"/>
      <c r="H2411" s="155"/>
    </row>
    <row r="2412" s="2" customFormat="1" customHeight="1" spans="5:8">
      <c r="E2412" s="82"/>
      <c r="H2412" s="155"/>
    </row>
    <row r="2413" s="2" customFormat="1" customHeight="1" spans="5:8">
      <c r="E2413" s="82"/>
      <c r="H2413" s="155"/>
    </row>
    <row r="2414" s="2" customFormat="1" customHeight="1" spans="5:8">
      <c r="E2414" s="82"/>
      <c r="H2414" s="155"/>
    </row>
    <row r="2415" s="2" customFormat="1" customHeight="1" spans="5:8">
      <c r="E2415" s="82"/>
      <c r="H2415" s="155"/>
    </row>
    <row r="2416" s="2" customFormat="1" customHeight="1" spans="5:8">
      <c r="E2416" s="82"/>
      <c r="H2416" s="155"/>
    </row>
    <row r="2417" s="2" customFormat="1" customHeight="1" spans="5:8">
      <c r="E2417" s="82"/>
      <c r="H2417" s="155"/>
    </row>
    <row r="2418" s="2" customFormat="1" customHeight="1" spans="5:8">
      <c r="E2418" s="82"/>
      <c r="H2418" s="155"/>
    </row>
    <row r="2419" s="2" customFormat="1" customHeight="1" spans="5:8">
      <c r="E2419" s="82"/>
      <c r="H2419" s="155"/>
    </row>
    <row r="2420" s="2" customFormat="1" customHeight="1" spans="5:8">
      <c r="E2420" s="82"/>
      <c r="H2420" s="155"/>
    </row>
    <row r="2421" s="2" customFormat="1" customHeight="1" spans="5:8">
      <c r="E2421" s="82"/>
      <c r="H2421" s="155"/>
    </row>
    <row r="2422" s="2" customFormat="1" customHeight="1" spans="5:8">
      <c r="E2422" s="82"/>
      <c r="H2422" s="155"/>
    </row>
    <row r="2423" s="2" customFormat="1" customHeight="1" spans="5:8">
      <c r="E2423" s="82"/>
      <c r="H2423" s="155"/>
    </row>
    <row r="2424" s="2" customFormat="1" customHeight="1" spans="5:8">
      <c r="E2424" s="82"/>
      <c r="H2424" s="155"/>
    </row>
    <row r="2425" s="2" customFormat="1" customHeight="1" spans="5:8">
      <c r="E2425" s="82"/>
      <c r="H2425" s="155"/>
    </row>
    <row r="2426" s="2" customFormat="1" customHeight="1" spans="5:8">
      <c r="E2426" s="82"/>
      <c r="H2426" s="155"/>
    </row>
    <row r="2427" s="2" customFormat="1" customHeight="1" spans="5:8">
      <c r="E2427" s="82"/>
      <c r="H2427" s="155"/>
    </row>
    <row r="2428" s="2" customFormat="1" customHeight="1" spans="5:8">
      <c r="E2428" s="82"/>
      <c r="H2428" s="155"/>
    </row>
    <row r="2429" s="2" customFormat="1" customHeight="1" spans="5:8">
      <c r="E2429" s="82"/>
      <c r="H2429" s="155"/>
    </row>
    <row r="2430" s="2" customFormat="1" customHeight="1" spans="5:8">
      <c r="E2430" s="82"/>
      <c r="H2430" s="155"/>
    </row>
    <row r="2431" s="2" customFormat="1" customHeight="1" spans="5:8">
      <c r="E2431" s="82"/>
      <c r="H2431" s="155"/>
    </row>
    <row r="2432" s="2" customFormat="1" customHeight="1" spans="5:8">
      <c r="E2432" s="82"/>
      <c r="H2432" s="155"/>
    </row>
    <row r="2433" s="2" customFormat="1" customHeight="1" spans="5:8">
      <c r="E2433" s="82"/>
      <c r="H2433" s="155"/>
    </row>
    <row r="2434" s="2" customFormat="1" customHeight="1" spans="5:8">
      <c r="E2434" s="82"/>
      <c r="H2434" s="155"/>
    </row>
    <row r="2435" s="2" customFormat="1" customHeight="1" spans="5:8">
      <c r="E2435" s="82"/>
      <c r="H2435" s="155"/>
    </row>
    <row r="2436" s="2" customFormat="1" customHeight="1" spans="5:8">
      <c r="E2436" s="82"/>
      <c r="H2436" s="155"/>
    </row>
    <row r="2437" s="2" customFormat="1" customHeight="1" spans="5:8">
      <c r="E2437" s="82"/>
      <c r="H2437" s="155"/>
    </row>
    <row r="2438" s="2" customFormat="1" customHeight="1" spans="5:8">
      <c r="E2438" s="82"/>
      <c r="H2438" s="155"/>
    </row>
    <row r="2439" s="2" customFormat="1" customHeight="1" spans="5:8">
      <c r="E2439" s="82"/>
      <c r="H2439" s="155"/>
    </row>
    <row r="2440" s="2" customFormat="1" customHeight="1" spans="5:8">
      <c r="E2440" s="82"/>
      <c r="H2440" s="155"/>
    </row>
    <row r="2441" s="2" customFormat="1" customHeight="1" spans="5:8">
      <c r="E2441" s="82"/>
      <c r="H2441" s="155"/>
    </row>
    <row r="2442" s="2" customFormat="1" customHeight="1" spans="5:8">
      <c r="E2442" s="82"/>
      <c r="H2442" s="155"/>
    </row>
    <row r="2443" s="2" customFormat="1" customHeight="1" spans="5:8">
      <c r="E2443" s="82"/>
      <c r="H2443" s="155"/>
    </row>
    <row r="2444" s="2" customFormat="1" customHeight="1" spans="5:8">
      <c r="E2444" s="82"/>
      <c r="H2444" s="155"/>
    </row>
    <row r="2445" s="2" customFormat="1" customHeight="1" spans="5:8">
      <c r="E2445" s="82"/>
      <c r="H2445" s="155"/>
    </row>
    <row r="2446" s="2" customFormat="1" customHeight="1" spans="5:8">
      <c r="E2446" s="82"/>
      <c r="H2446" s="155"/>
    </row>
    <row r="2447" s="2" customFormat="1" customHeight="1" spans="5:8">
      <c r="E2447" s="82"/>
      <c r="H2447" s="155"/>
    </row>
    <row r="2448" s="2" customFormat="1" customHeight="1" spans="5:8">
      <c r="E2448" s="82"/>
      <c r="H2448" s="155"/>
    </row>
    <row r="2449" s="2" customFormat="1" customHeight="1" spans="5:8">
      <c r="E2449" s="82"/>
      <c r="H2449" s="155"/>
    </row>
    <row r="2450" s="2" customFormat="1" customHeight="1" spans="5:8">
      <c r="E2450" s="82"/>
      <c r="H2450" s="155"/>
    </row>
    <row r="2451" s="2" customFormat="1" customHeight="1" spans="5:8">
      <c r="E2451" s="82"/>
      <c r="H2451" s="155"/>
    </row>
    <row r="2452" s="2" customFormat="1" customHeight="1" spans="5:8">
      <c r="E2452" s="82"/>
      <c r="H2452" s="155"/>
    </row>
    <row r="2453" s="2" customFormat="1" customHeight="1" spans="5:8">
      <c r="E2453" s="82"/>
      <c r="H2453" s="155"/>
    </row>
    <row r="2454" s="2" customFormat="1" customHeight="1" spans="5:8">
      <c r="E2454" s="82"/>
      <c r="H2454" s="155"/>
    </row>
    <row r="2455" s="2" customFormat="1" customHeight="1" spans="5:8">
      <c r="E2455" s="82"/>
      <c r="H2455" s="155"/>
    </row>
    <row r="2456" s="2" customFormat="1" customHeight="1" spans="5:8">
      <c r="E2456" s="82"/>
      <c r="H2456" s="155"/>
    </row>
    <row r="2457" s="2" customFormat="1" customHeight="1" spans="5:8">
      <c r="E2457" s="82"/>
      <c r="H2457" s="155"/>
    </row>
    <row r="2458" s="2" customFormat="1" customHeight="1" spans="5:8">
      <c r="E2458" s="82"/>
      <c r="H2458" s="155"/>
    </row>
    <row r="2459" s="2" customFormat="1" customHeight="1" spans="5:8">
      <c r="E2459" s="82"/>
      <c r="H2459" s="155"/>
    </row>
    <row r="2460" s="2" customFormat="1" customHeight="1" spans="5:8">
      <c r="E2460" s="82"/>
      <c r="H2460" s="155"/>
    </row>
    <row r="2461" s="2" customFormat="1" customHeight="1" spans="5:8">
      <c r="E2461" s="82"/>
      <c r="H2461" s="155"/>
    </row>
    <row r="2462" s="2" customFormat="1" customHeight="1" spans="5:8">
      <c r="E2462" s="82"/>
      <c r="H2462" s="155"/>
    </row>
    <row r="2463" s="2" customFormat="1" customHeight="1" spans="5:8">
      <c r="E2463" s="82"/>
      <c r="H2463" s="155"/>
    </row>
    <row r="2464" s="2" customFormat="1" customHeight="1" spans="5:8">
      <c r="E2464" s="82"/>
      <c r="H2464" s="155"/>
    </row>
    <row r="2465" s="2" customFormat="1" customHeight="1" spans="5:8">
      <c r="E2465" s="82"/>
      <c r="H2465" s="155"/>
    </row>
    <row r="2466" s="2" customFormat="1" customHeight="1" spans="5:8">
      <c r="E2466" s="82"/>
      <c r="H2466" s="155"/>
    </row>
    <row r="2467" s="2" customFormat="1" customHeight="1" spans="5:8">
      <c r="E2467" s="82"/>
      <c r="H2467" s="155"/>
    </row>
    <row r="2468" s="2" customFormat="1" customHeight="1" spans="5:8">
      <c r="E2468" s="82"/>
      <c r="H2468" s="155"/>
    </row>
    <row r="2469" s="2" customFormat="1" customHeight="1" spans="5:8">
      <c r="E2469" s="82"/>
      <c r="H2469" s="155"/>
    </row>
    <row r="2470" s="2" customFormat="1" customHeight="1" spans="5:8">
      <c r="E2470" s="82"/>
      <c r="H2470" s="155"/>
    </row>
    <row r="2471" s="2" customFormat="1" customHeight="1" spans="5:8">
      <c r="E2471" s="82"/>
      <c r="H2471" s="155"/>
    </row>
    <row r="2472" s="2" customFormat="1" customHeight="1" spans="5:8">
      <c r="E2472" s="82"/>
      <c r="H2472" s="155"/>
    </row>
    <row r="2473" s="2" customFormat="1" customHeight="1" spans="5:8">
      <c r="E2473" s="82"/>
      <c r="H2473" s="155"/>
    </row>
    <row r="2474" s="2" customFormat="1" customHeight="1" spans="5:8">
      <c r="E2474" s="82"/>
      <c r="H2474" s="155"/>
    </row>
    <row r="2475" s="2" customFormat="1" customHeight="1" spans="5:8">
      <c r="E2475" s="82"/>
      <c r="H2475" s="155"/>
    </row>
    <row r="2476" s="2" customFormat="1" customHeight="1" spans="5:8">
      <c r="E2476" s="82"/>
      <c r="H2476" s="155"/>
    </row>
    <row r="2477" s="2" customFormat="1" customHeight="1" spans="5:8">
      <c r="E2477" s="82"/>
      <c r="H2477" s="155"/>
    </row>
    <row r="2478" s="2" customFormat="1" customHeight="1" spans="5:8">
      <c r="E2478" s="82"/>
      <c r="H2478" s="155"/>
    </row>
    <row r="2479" s="2" customFormat="1" customHeight="1" spans="5:8">
      <c r="E2479" s="82"/>
      <c r="H2479" s="155"/>
    </row>
    <row r="2480" s="2" customFormat="1" customHeight="1" spans="5:8">
      <c r="E2480" s="82"/>
      <c r="H2480" s="155"/>
    </row>
    <row r="2481" s="2" customFormat="1" customHeight="1" spans="5:8">
      <c r="E2481" s="82"/>
      <c r="H2481" s="155"/>
    </row>
    <row r="2482" s="2" customFormat="1" customHeight="1" spans="5:8">
      <c r="E2482" s="82"/>
      <c r="H2482" s="155"/>
    </row>
    <row r="2483" s="2" customFormat="1" customHeight="1" spans="5:8">
      <c r="E2483" s="82"/>
      <c r="H2483" s="155"/>
    </row>
    <row r="2484" s="2" customFormat="1" customHeight="1" spans="5:8">
      <c r="E2484" s="82"/>
      <c r="H2484" s="155"/>
    </row>
    <row r="2485" s="2" customFormat="1" customHeight="1" spans="5:8">
      <c r="E2485" s="82"/>
      <c r="H2485" s="155"/>
    </row>
    <row r="2486" s="2" customFormat="1" customHeight="1" spans="5:8">
      <c r="E2486" s="82"/>
      <c r="H2486" s="155"/>
    </row>
    <row r="2487" s="2" customFormat="1" customHeight="1" spans="5:8">
      <c r="E2487" s="82"/>
      <c r="H2487" s="155"/>
    </row>
    <row r="2488" s="2" customFormat="1" customHeight="1" spans="5:8">
      <c r="E2488" s="82"/>
      <c r="H2488" s="155"/>
    </row>
    <row r="2489" s="2" customFormat="1" customHeight="1" spans="5:8">
      <c r="E2489" s="82"/>
      <c r="H2489" s="155"/>
    </row>
    <row r="2490" s="2" customFormat="1" customHeight="1" spans="5:8">
      <c r="E2490" s="82"/>
      <c r="H2490" s="155"/>
    </row>
    <row r="2491" s="2" customFormat="1" customHeight="1" spans="5:8">
      <c r="E2491" s="82"/>
      <c r="H2491" s="155"/>
    </row>
    <row r="2492" s="2" customFormat="1" customHeight="1" spans="5:8">
      <c r="E2492" s="82"/>
      <c r="H2492" s="155"/>
    </row>
    <row r="2493" s="2" customFormat="1" customHeight="1" spans="5:8">
      <c r="E2493" s="82"/>
      <c r="H2493" s="155"/>
    </row>
    <row r="2494" s="2" customFormat="1" customHeight="1" spans="5:8">
      <c r="E2494" s="82"/>
      <c r="H2494" s="155"/>
    </row>
    <row r="2495" s="2" customFormat="1" customHeight="1" spans="5:8">
      <c r="E2495" s="82"/>
      <c r="H2495" s="155"/>
    </row>
    <row r="2496" s="2" customFormat="1" customHeight="1" spans="5:8">
      <c r="E2496" s="82"/>
      <c r="H2496" s="155"/>
    </row>
    <row r="2497" s="2" customFormat="1" customHeight="1" spans="5:8">
      <c r="E2497" s="82"/>
      <c r="H2497" s="155"/>
    </row>
    <row r="2498" s="2" customFormat="1" customHeight="1" spans="5:8">
      <c r="E2498" s="82"/>
      <c r="H2498" s="155"/>
    </row>
    <row r="2499" s="2" customFormat="1" customHeight="1" spans="5:8">
      <c r="E2499" s="82"/>
      <c r="H2499" s="155"/>
    </row>
    <row r="2500" s="2" customFormat="1" customHeight="1" spans="5:8">
      <c r="E2500" s="82"/>
      <c r="H2500" s="155"/>
    </row>
    <row r="2501" s="2" customFormat="1" customHeight="1" spans="5:8">
      <c r="E2501" s="82"/>
      <c r="H2501" s="155"/>
    </row>
    <row r="2502" s="2" customFormat="1" customHeight="1" spans="5:8">
      <c r="E2502" s="82"/>
      <c r="H2502" s="155"/>
    </row>
    <row r="2503" s="2" customFormat="1" customHeight="1" spans="5:8">
      <c r="E2503" s="82"/>
      <c r="H2503" s="155"/>
    </row>
    <row r="2504" s="2" customFormat="1" customHeight="1" spans="5:8">
      <c r="E2504" s="82"/>
      <c r="H2504" s="155"/>
    </row>
    <row r="2505" s="2" customFormat="1" customHeight="1" spans="5:8">
      <c r="E2505" s="82"/>
      <c r="H2505" s="155"/>
    </row>
    <row r="2506" s="2" customFormat="1" customHeight="1" spans="5:8">
      <c r="E2506" s="82"/>
      <c r="H2506" s="155"/>
    </row>
    <row r="2507" s="2" customFormat="1" customHeight="1" spans="5:8">
      <c r="E2507" s="82"/>
      <c r="H2507" s="155"/>
    </row>
    <row r="2508" s="2" customFormat="1" customHeight="1" spans="5:8">
      <c r="E2508" s="82"/>
      <c r="H2508" s="155"/>
    </row>
    <row r="2509" s="2" customFormat="1" customHeight="1" spans="5:8">
      <c r="E2509" s="82"/>
      <c r="H2509" s="155"/>
    </row>
    <row r="2510" s="2" customFormat="1" customHeight="1" spans="5:8">
      <c r="E2510" s="82"/>
      <c r="H2510" s="155"/>
    </row>
    <row r="2511" s="2" customFormat="1" customHeight="1" spans="5:8">
      <c r="E2511" s="82"/>
      <c r="H2511" s="155"/>
    </row>
    <row r="2512" s="2" customFormat="1" customHeight="1" spans="5:8">
      <c r="E2512" s="82"/>
      <c r="H2512" s="155"/>
    </row>
    <row r="2513" s="2" customFormat="1" customHeight="1" spans="5:8">
      <c r="E2513" s="82"/>
      <c r="H2513" s="155"/>
    </row>
    <row r="2514" s="2" customFormat="1" customHeight="1" spans="5:8">
      <c r="E2514" s="82"/>
      <c r="H2514" s="155"/>
    </row>
    <row r="2515" s="2" customFormat="1" customHeight="1" spans="5:8">
      <c r="E2515" s="82"/>
      <c r="H2515" s="155"/>
    </row>
    <row r="2516" s="2" customFormat="1" customHeight="1" spans="5:8">
      <c r="E2516" s="82"/>
      <c r="H2516" s="155"/>
    </row>
    <row r="2517" s="2" customFormat="1" customHeight="1" spans="5:8">
      <c r="E2517" s="82"/>
      <c r="H2517" s="155"/>
    </row>
    <row r="2518" s="2" customFormat="1" customHeight="1" spans="5:8">
      <c r="E2518" s="82"/>
      <c r="H2518" s="155"/>
    </row>
    <row r="2519" s="2" customFormat="1" customHeight="1" spans="5:8">
      <c r="E2519" s="82"/>
      <c r="H2519" s="155"/>
    </row>
    <row r="2520" s="2" customFormat="1" customHeight="1" spans="5:8">
      <c r="E2520" s="82"/>
      <c r="H2520" s="155"/>
    </row>
    <row r="2521" s="2" customFormat="1" customHeight="1" spans="5:8">
      <c r="E2521" s="82"/>
      <c r="H2521" s="155"/>
    </row>
    <row r="2522" s="2" customFormat="1" customHeight="1" spans="5:8">
      <c r="E2522" s="82"/>
      <c r="H2522" s="155"/>
    </row>
    <row r="2523" s="2" customFormat="1" customHeight="1" spans="5:8">
      <c r="E2523" s="82"/>
      <c r="H2523" s="155"/>
    </row>
    <row r="2524" s="2" customFormat="1" customHeight="1" spans="5:8">
      <c r="E2524" s="82"/>
      <c r="H2524" s="155"/>
    </row>
    <row r="2525" s="2" customFormat="1" customHeight="1" spans="5:8">
      <c r="E2525" s="82"/>
      <c r="H2525" s="155"/>
    </row>
    <row r="2526" s="2" customFormat="1" customHeight="1" spans="5:8">
      <c r="E2526" s="82"/>
      <c r="H2526" s="155"/>
    </row>
    <row r="2527" s="2" customFormat="1" customHeight="1" spans="5:8">
      <c r="E2527" s="82"/>
      <c r="H2527" s="155"/>
    </row>
    <row r="2528" s="2" customFormat="1" customHeight="1" spans="5:8">
      <c r="E2528" s="82"/>
      <c r="H2528" s="155"/>
    </row>
    <row r="2529" s="2" customFormat="1" customHeight="1" spans="5:8">
      <c r="E2529" s="82"/>
      <c r="H2529" s="155"/>
    </row>
    <row r="2530" s="2" customFormat="1" customHeight="1" spans="5:8">
      <c r="E2530" s="82"/>
      <c r="H2530" s="155"/>
    </row>
    <row r="2531" s="2" customFormat="1" customHeight="1" spans="5:8">
      <c r="E2531" s="82"/>
      <c r="H2531" s="155"/>
    </row>
    <row r="2532" s="2" customFormat="1" customHeight="1" spans="5:8">
      <c r="E2532" s="82"/>
      <c r="H2532" s="155"/>
    </row>
    <row r="2533" s="2" customFormat="1" customHeight="1" spans="5:8">
      <c r="E2533" s="82"/>
      <c r="H2533" s="155"/>
    </row>
    <row r="2534" s="2" customFormat="1" customHeight="1" spans="5:8">
      <c r="E2534" s="82"/>
      <c r="H2534" s="155"/>
    </row>
    <row r="2535" s="2" customFormat="1" customHeight="1" spans="5:8">
      <c r="E2535" s="82"/>
      <c r="H2535" s="155"/>
    </row>
    <row r="2536" s="2" customFormat="1" customHeight="1" spans="5:8">
      <c r="E2536" s="82"/>
      <c r="H2536" s="155"/>
    </row>
    <row r="2537" s="2" customFormat="1" customHeight="1" spans="5:8">
      <c r="E2537" s="82"/>
      <c r="H2537" s="155"/>
    </row>
    <row r="2538" s="2" customFormat="1" customHeight="1" spans="5:8">
      <c r="E2538" s="82"/>
      <c r="H2538" s="155"/>
    </row>
    <row r="2539" s="2" customFormat="1" customHeight="1" spans="5:8">
      <c r="E2539" s="82"/>
      <c r="H2539" s="155"/>
    </row>
    <row r="2540" s="2" customFormat="1" customHeight="1" spans="5:8">
      <c r="E2540" s="82"/>
      <c r="H2540" s="155"/>
    </row>
    <row r="2541" s="2" customFormat="1" customHeight="1" spans="5:8">
      <c r="E2541" s="82"/>
      <c r="H2541" s="155"/>
    </row>
    <row r="2542" s="2" customFormat="1" customHeight="1" spans="5:8">
      <c r="E2542" s="82"/>
      <c r="H2542" s="155"/>
    </row>
    <row r="2543" s="2" customFormat="1" customHeight="1" spans="5:8">
      <c r="E2543" s="82"/>
      <c r="H2543" s="155"/>
    </row>
    <row r="2544" s="2" customFormat="1" customHeight="1" spans="5:8">
      <c r="E2544" s="82"/>
      <c r="H2544" s="155"/>
    </row>
    <row r="2545" s="2" customFormat="1" customHeight="1" spans="5:8">
      <c r="E2545" s="82"/>
      <c r="H2545" s="155"/>
    </row>
    <row r="2546" s="2" customFormat="1" customHeight="1" spans="5:8">
      <c r="E2546" s="82"/>
      <c r="H2546" s="155"/>
    </row>
    <row r="2547" s="2" customFormat="1" customHeight="1" spans="5:8">
      <c r="E2547" s="82"/>
      <c r="H2547" s="155"/>
    </row>
    <row r="2548" s="2" customFormat="1" customHeight="1" spans="5:8">
      <c r="E2548" s="82"/>
      <c r="H2548" s="155"/>
    </row>
    <row r="2549" s="2" customFormat="1" customHeight="1" spans="5:8">
      <c r="E2549" s="82"/>
      <c r="H2549" s="155"/>
    </row>
    <row r="2550" s="2" customFormat="1" customHeight="1" spans="5:8">
      <c r="E2550" s="82"/>
      <c r="H2550" s="155"/>
    </row>
    <row r="2551" s="2" customFormat="1" customHeight="1" spans="5:8">
      <c r="E2551" s="82"/>
      <c r="H2551" s="155"/>
    </row>
    <row r="2552" s="2" customFormat="1" customHeight="1" spans="5:8">
      <c r="E2552" s="82"/>
      <c r="H2552" s="155"/>
    </row>
    <row r="2553" s="2" customFormat="1" customHeight="1" spans="5:8">
      <c r="E2553" s="82"/>
      <c r="H2553" s="155"/>
    </row>
    <row r="2554" s="2" customFormat="1" customHeight="1" spans="5:8">
      <c r="E2554" s="82"/>
      <c r="H2554" s="155"/>
    </row>
    <row r="2555" s="2" customFormat="1" customHeight="1" spans="5:8">
      <c r="E2555" s="82"/>
      <c r="H2555" s="155"/>
    </row>
    <row r="2556" s="2" customFormat="1" customHeight="1" spans="5:8">
      <c r="E2556" s="82"/>
      <c r="H2556" s="155"/>
    </row>
    <row r="2557" s="2" customFormat="1" customHeight="1" spans="5:8">
      <c r="E2557" s="82"/>
      <c r="H2557" s="155"/>
    </row>
    <row r="2558" s="2" customFormat="1" customHeight="1" spans="5:8">
      <c r="E2558" s="82"/>
      <c r="H2558" s="155"/>
    </row>
    <row r="2559" s="2" customFormat="1" customHeight="1" spans="5:8">
      <c r="E2559" s="82"/>
      <c r="H2559" s="155"/>
    </row>
    <row r="2560" s="2" customFormat="1" customHeight="1" spans="5:8">
      <c r="E2560" s="82"/>
      <c r="H2560" s="155"/>
    </row>
    <row r="2561" s="2" customFormat="1" customHeight="1" spans="5:8">
      <c r="E2561" s="82"/>
      <c r="H2561" s="155"/>
    </row>
    <row r="2562" s="2" customFormat="1" customHeight="1" spans="5:8">
      <c r="E2562" s="82"/>
      <c r="H2562" s="155"/>
    </row>
    <row r="2563" s="2" customFormat="1" customHeight="1" spans="5:8">
      <c r="E2563" s="82"/>
      <c r="H2563" s="155"/>
    </row>
    <row r="2564" s="2" customFormat="1" customHeight="1" spans="5:8">
      <c r="E2564" s="82"/>
      <c r="H2564" s="155"/>
    </row>
    <row r="2565" s="2" customFormat="1" customHeight="1" spans="5:8">
      <c r="E2565" s="82"/>
      <c r="H2565" s="155"/>
    </row>
    <row r="2566" s="2" customFormat="1" customHeight="1" spans="5:8">
      <c r="E2566" s="82"/>
      <c r="H2566" s="155"/>
    </row>
    <row r="2567" s="2" customFormat="1" customHeight="1" spans="5:8">
      <c r="E2567" s="82"/>
      <c r="H2567" s="155"/>
    </row>
    <row r="2568" s="2" customFormat="1" customHeight="1" spans="5:8">
      <c r="E2568" s="82"/>
      <c r="H2568" s="155"/>
    </row>
    <row r="2569" s="2" customFormat="1" customHeight="1" spans="5:8">
      <c r="E2569" s="82"/>
      <c r="H2569" s="155"/>
    </row>
    <row r="2570" s="2" customFormat="1" customHeight="1" spans="5:8">
      <c r="E2570" s="82"/>
      <c r="H2570" s="155"/>
    </row>
    <row r="2571" s="2" customFormat="1" customHeight="1" spans="5:8">
      <c r="E2571" s="82"/>
      <c r="H2571" s="155"/>
    </row>
    <row r="2572" s="2" customFormat="1" customHeight="1" spans="5:8">
      <c r="E2572" s="82"/>
      <c r="H2572" s="155"/>
    </row>
    <row r="2573" s="2" customFormat="1" customHeight="1" spans="5:8">
      <c r="E2573" s="82"/>
      <c r="H2573" s="155"/>
    </row>
    <row r="2574" s="2" customFormat="1" customHeight="1" spans="5:8">
      <c r="E2574" s="82"/>
      <c r="H2574" s="155"/>
    </row>
    <row r="2575" s="2" customFormat="1" customHeight="1" spans="5:8">
      <c r="E2575" s="82"/>
      <c r="H2575" s="155"/>
    </row>
    <row r="2576" s="2" customFormat="1" customHeight="1" spans="5:8">
      <c r="E2576" s="82"/>
      <c r="H2576" s="155"/>
    </row>
    <row r="2577" s="2" customFormat="1" customHeight="1" spans="5:8">
      <c r="E2577" s="82"/>
      <c r="H2577" s="155"/>
    </row>
    <row r="2578" s="2" customFormat="1" customHeight="1" spans="5:8">
      <c r="E2578" s="82"/>
      <c r="H2578" s="155"/>
    </row>
    <row r="2579" s="2" customFormat="1" customHeight="1" spans="5:8">
      <c r="E2579" s="82"/>
      <c r="H2579" s="155"/>
    </row>
    <row r="2580" s="2" customFormat="1" customHeight="1" spans="5:8">
      <c r="E2580" s="82"/>
      <c r="H2580" s="155"/>
    </row>
    <row r="2581" s="2" customFormat="1" customHeight="1" spans="5:8">
      <c r="E2581" s="82"/>
      <c r="H2581" s="155"/>
    </row>
    <row r="2582" s="2" customFormat="1" customHeight="1" spans="5:8">
      <c r="E2582" s="82"/>
      <c r="H2582" s="155"/>
    </row>
    <row r="2583" s="2" customFormat="1" customHeight="1" spans="5:8">
      <c r="E2583" s="82"/>
      <c r="H2583" s="155"/>
    </row>
    <row r="2584" s="2" customFormat="1" customHeight="1" spans="5:8">
      <c r="E2584" s="82"/>
      <c r="H2584" s="155"/>
    </row>
    <row r="2585" s="2" customFormat="1" customHeight="1" spans="5:8">
      <c r="E2585" s="82"/>
      <c r="H2585" s="155"/>
    </row>
    <row r="2586" s="2" customFormat="1" customHeight="1" spans="5:8">
      <c r="E2586" s="82"/>
      <c r="H2586" s="155"/>
    </row>
    <row r="2587" s="2" customFormat="1" customHeight="1" spans="5:8">
      <c r="E2587" s="82"/>
      <c r="H2587" s="155"/>
    </row>
    <row r="2588" s="2" customFormat="1" customHeight="1" spans="5:8">
      <c r="E2588" s="82"/>
      <c r="H2588" s="155"/>
    </row>
    <row r="2589" s="2" customFormat="1" customHeight="1" spans="5:8">
      <c r="E2589" s="82"/>
      <c r="H2589" s="155"/>
    </row>
    <row r="2590" s="2" customFormat="1" customHeight="1" spans="5:8">
      <c r="E2590" s="82"/>
      <c r="H2590" s="155"/>
    </row>
    <row r="2591" s="2" customFormat="1" customHeight="1" spans="5:8">
      <c r="E2591" s="82"/>
      <c r="H2591" s="155"/>
    </row>
    <row r="2592" s="2" customFormat="1" customHeight="1" spans="5:8">
      <c r="E2592" s="82"/>
      <c r="H2592" s="155"/>
    </row>
    <row r="2593" s="2" customFormat="1" customHeight="1" spans="5:8">
      <c r="E2593" s="82"/>
      <c r="H2593" s="155"/>
    </row>
    <row r="2594" s="2" customFormat="1" customHeight="1" spans="5:8">
      <c r="E2594" s="82"/>
      <c r="H2594" s="155"/>
    </row>
    <row r="2595" s="2" customFormat="1" customHeight="1" spans="5:8">
      <c r="E2595" s="82"/>
      <c r="H2595" s="155"/>
    </row>
    <row r="2596" s="2" customFormat="1" customHeight="1" spans="5:8">
      <c r="E2596" s="82"/>
      <c r="H2596" s="155"/>
    </row>
    <row r="2597" s="2" customFormat="1" customHeight="1" spans="5:8">
      <c r="E2597" s="82"/>
      <c r="H2597" s="155"/>
    </row>
    <row r="2598" s="2" customFormat="1" customHeight="1" spans="5:8">
      <c r="E2598" s="82"/>
      <c r="H2598" s="155"/>
    </row>
    <row r="2599" s="2" customFormat="1" customHeight="1" spans="5:8">
      <c r="E2599" s="82"/>
      <c r="H2599" s="155"/>
    </row>
    <row r="2600" s="2" customFormat="1" customHeight="1" spans="5:8">
      <c r="E2600" s="82"/>
      <c r="H2600" s="155"/>
    </row>
    <row r="2601" s="2" customFormat="1" customHeight="1" spans="5:8">
      <c r="E2601" s="82"/>
      <c r="H2601" s="155"/>
    </row>
    <row r="2602" s="2" customFormat="1" customHeight="1" spans="5:8">
      <c r="E2602" s="82"/>
      <c r="H2602" s="155"/>
    </row>
    <row r="2603" s="2" customFormat="1" customHeight="1" spans="5:8">
      <c r="E2603" s="82"/>
      <c r="H2603" s="155"/>
    </row>
    <row r="2604" s="2" customFormat="1" customHeight="1" spans="5:8">
      <c r="E2604" s="82"/>
      <c r="H2604" s="155"/>
    </row>
    <row r="2605" s="2" customFormat="1" customHeight="1" spans="5:8">
      <c r="E2605" s="82"/>
      <c r="H2605" s="155"/>
    </row>
    <row r="2606" s="2" customFormat="1" customHeight="1" spans="5:8">
      <c r="E2606" s="82"/>
      <c r="H2606" s="155"/>
    </row>
    <row r="2607" s="2" customFormat="1" customHeight="1" spans="5:8">
      <c r="E2607" s="82"/>
      <c r="H2607" s="155"/>
    </row>
    <row r="2608" s="2" customFormat="1" customHeight="1" spans="5:8">
      <c r="E2608" s="82"/>
      <c r="H2608" s="155"/>
    </row>
    <row r="2609" s="2" customFormat="1" customHeight="1" spans="5:8">
      <c r="E2609" s="82"/>
      <c r="H2609" s="155"/>
    </row>
    <row r="2610" s="2" customFormat="1" customHeight="1" spans="5:8">
      <c r="E2610" s="82"/>
      <c r="H2610" s="155"/>
    </row>
    <row r="2611" s="2" customFormat="1" customHeight="1" spans="5:8">
      <c r="E2611" s="82"/>
      <c r="H2611" s="155"/>
    </row>
    <row r="2612" s="2" customFormat="1" customHeight="1" spans="5:8">
      <c r="E2612" s="82"/>
      <c r="H2612" s="155"/>
    </row>
    <row r="2613" s="2" customFormat="1" customHeight="1" spans="5:8">
      <c r="E2613" s="82"/>
      <c r="H2613" s="155"/>
    </row>
    <row r="2614" s="2" customFormat="1" customHeight="1" spans="5:8">
      <c r="E2614" s="82"/>
      <c r="H2614" s="155"/>
    </row>
    <row r="2615" s="2" customFormat="1" customHeight="1" spans="5:8">
      <c r="E2615" s="82"/>
      <c r="H2615" s="155"/>
    </row>
    <row r="2616" s="2" customFormat="1" customHeight="1" spans="5:8">
      <c r="E2616" s="82"/>
      <c r="H2616" s="155"/>
    </row>
    <row r="2617" s="2" customFormat="1" customHeight="1" spans="5:8">
      <c r="E2617" s="82"/>
      <c r="H2617" s="155"/>
    </row>
    <row r="2618" s="2" customFormat="1" customHeight="1" spans="5:8">
      <c r="E2618" s="82"/>
      <c r="H2618" s="155"/>
    </row>
    <row r="2619" s="2" customFormat="1" customHeight="1" spans="5:8">
      <c r="E2619" s="82"/>
      <c r="H2619" s="155"/>
    </row>
    <row r="2620" s="2" customFormat="1" customHeight="1" spans="5:8">
      <c r="E2620" s="82"/>
      <c r="H2620" s="155"/>
    </row>
    <row r="2621" s="2" customFormat="1" customHeight="1" spans="5:8">
      <c r="E2621" s="82"/>
      <c r="H2621" s="155"/>
    </row>
    <row r="2622" s="2" customFormat="1" customHeight="1" spans="5:8">
      <c r="E2622" s="82"/>
      <c r="H2622" s="155"/>
    </row>
    <row r="2623" s="2" customFormat="1" customHeight="1" spans="5:8">
      <c r="E2623" s="82"/>
      <c r="H2623" s="155"/>
    </row>
    <row r="2624" s="2" customFormat="1" customHeight="1" spans="5:8">
      <c r="E2624" s="82"/>
      <c r="H2624" s="155"/>
    </row>
    <row r="2625" s="2" customFormat="1" customHeight="1" spans="5:8">
      <c r="E2625" s="82"/>
      <c r="H2625" s="155"/>
    </row>
    <row r="2626" s="2" customFormat="1" customHeight="1" spans="5:8">
      <c r="E2626" s="82"/>
      <c r="H2626" s="155"/>
    </row>
    <row r="2627" s="2" customFormat="1" customHeight="1" spans="5:8">
      <c r="E2627" s="82"/>
      <c r="H2627" s="155"/>
    </row>
    <row r="2628" s="2" customFormat="1" customHeight="1" spans="5:8">
      <c r="E2628" s="82"/>
      <c r="H2628" s="155"/>
    </row>
    <row r="2629" s="2" customFormat="1" customHeight="1" spans="5:8">
      <c r="E2629" s="82"/>
      <c r="H2629" s="155"/>
    </row>
    <row r="2630" s="2" customFormat="1" customHeight="1" spans="5:8">
      <c r="E2630" s="82"/>
      <c r="H2630" s="155"/>
    </row>
    <row r="2631" s="2" customFormat="1" customHeight="1" spans="5:8">
      <c r="E2631" s="82"/>
      <c r="H2631" s="155"/>
    </row>
    <row r="2632" s="2" customFormat="1" customHeight="1" spans="5:8">
      <c r="E2632" s="82"/>
      <c r="H2632" s="155"/>
    </row>
    <row r="2633" s="2" customFormat="1" customHeight="1" spans="5:8">
      <c r="E2633" s="82"/>
      <c r="H2633" s="155"/>
    </row>
    <row r="2634" s="2" customFormat="1" customHeight="1" spans="5:8">
      <c r="E2634" s="82"/>
      <c r="H2634" s="155"/>
    </row>
    <row r="2635" s="2" customFormat="1" customHeight="1" spans="5:8">
      <c r="E2635" s="82"/>
      <c r="H2635" s="155"/>
    </row>
    <row r="2636" s="2" customFormat="1" customHeight="1" spans="5:8">
      <c r="E2636" s="82"/>
      <c r="H2636" s="155"/>
    </row>
    <row r="2637" s="2" customFormat="1" customHeight="1" spans="5:8">
      <c r="E2637" s="82"/>
      <c r="H2637" s="155"/>
    </row>
    <row r="2638" s="2" customFormat="1" customHeight="1" spans="5:8">
      <c r="E2638" s="82"/>
      <c r="H2638" s="155"/>
    </row>
    <row r="2639" s="2" customFormat="1" customHeight="1" spans="5:8">
      <c r="E2639" s="82"/>
      <c r="H2639" s="155"/>
    </row>
    <row r="2640" s="2" customFormat="1" customHeight="1" spans="5:8">
      <c r="E2640" s="82"/>
      <c r="H2640" s="155"/>
    </row>
    <row r="2641" s="2" customFormat="1" customHeight="1" spans="5:8">
      <c r="E2641" s="82"/>
      <c r="H2641" s="155"/>
    </row>
    <row r="2642" s="2" customFormat="1" customHeight="1" spans="5:8">
      <c r="E2642" s="82"/>
      <c r="H2642" s="155"/>
    </row>
    <row r="2643" s="2" customFormat="1" customHeight="1" spans="5:8">
      <c r="E2643" s="82"/>
      <c r="H2643" s="155"/>
    </row>
    <row r="2644" s="2" customFormat="1" customHeight="1" spans="5:8">
      <c r="E2644" s="82"/>
      <c r="H2644" s="155"/>
    </row>
    <row r="2645" s="2" customFormat="1" customHeight="1" spans="5:8">
      <c r="E2645" s="82"/>
      <c r="H2645" s="155"/>
    </row>
    <row r="2646" s="2" customFormat="1" customHeight="1" spans="5:8">
      <c r="E2646" s="82"/>
      <c r="H2646" s="155"/>
    </row>
    <row r="2647" s="2" customFormat="1" customHeight="1" spans="5:8">
      <c r="E2647" s="82"/>
      <c r="H2647" s="155"/>
    </row>
    <row r="2648" s="2" customFormat="1" customHeight="1" spans="5:8">
      <c r="E2648" s="82"/>
      <c r="H2648" s="155"/>
    </row>
    <row r="2649" s="2" customFormat="1" customHeight="1" spans="5:8">
      <c r="E2649" s="82"/>
      <c r="H2649" s="155"/>
    </row>
    <row r="2650" s="2" customFormat="1" customHeight="1" spans="5:8">
      <c r="E2650" s="82"/>
      <c r="H2650" s="155"/>
    </row>
    <row r="2651" s="2" customFormat="1" customHeight="1" spans="5:8">
      <c r="E2651" s="82"/>
      <c r="H2651" s="155"/>
    </row>
    <row r="2652" s="2" customFormat="1" customHeight="1" spans="5:8">
      <c r="E2652" s="82"/>
      <c r="H2652" s="155"/>
    </row>
    <row r="2653" s="2" customFormat="1" customHeight="1" spans="5:8">
      <c r="E2653" s="82"/>
      <c r="H2653" s="155"/>
    </row>
    <row r="2654" s="2" customFormat="1" customHeight="1" spans="5:8">
      <c r="E2654" s="82"/>
      <c r="H2654" s="155"/>
    </row>
    <row r="2655" s="2" customFormat="1" customHeight="1" spans="5:8">
      <c r="E2655" s="82"/>
      <c r="H2655" s="155"/>
    </row>
    <row r="2656" s="2" customFormat="1" customHeight="1" spans="5:8">
      <c r="E2656" s="82"/>
      <c r="H2656" s="155"/>
    </row>
    <row r="2657" s="2" customFormat="1" customHeight="1" spans="5:8">
      <c r="E2657" s="82"/>
      <c r="H2657" s="155"/>
    </row>
    <row r="2658" s="2" customFormat="1" customHeight="1" spans="5:8">
      <c r="E2658" s="82"/>
      <c r="H2658" s="155"/>
    </row>
    <row r="2659" s="2" customFormat="1" customHeight="1" spans="5:8">
      <c r="E2659" s="82"/>
      <c r="H2659" s="155"/>
    </row>
    <row r="2660" s="2" customFormat="1" customHeight="1" spans="5:8">
      <c r="E2660" s="82"/>
      <c r="H2660" s="155"/>
    </row>
    <row r="2661" s="2" customFormat="1" customHeight="1" spans="5:8">
      <c r="E2661" s="82"/>
      <c r="H2661" s="155"/>
    </row>
    <row r="2662" s="2" customFormat="1" customHeight="1" spans="5:8">
      <c r="E2662" s="82"/>
      <c r="H2662" s="155"/>
    </row>
    <row r="2663" s="2" customFormat="1" customHeight="1" spans="5:8">
      <c r="E2663" s="82"/>
      <c r="H2663" s="155"/>
    </row>
    <row r="2664" s="2" customFormat="1" customHeight="1" spans="5:8">
      <c r="E2664" s="82"/>
      <c r="H2664" s="155"/>
    </row>
    <row r="2665" s="2" customFormat="1" customHeight="1" spans="5:8">
      <c r="E2665" s="82"/>
      <c r="H2665" s="155"/>
    </row>
    <row r="2666" s="2" customFormat="1" customHeight="1" spans="5:8">
      <c r="E2666" s="82"/>
      <c r="H2666" s="155"/>
    </row>
    <row r="2667" s="2" customFormat="1" customHeight="1" spans="5:8">
      <c r="E2667" s="82"/>
      <c r="H2667" s="155"/>
    </row>
    <row r="2668" s="2" customFormat="1" customHeight="1" spans="5:8">
      <c r="E2668" s="82"/>
      <c r="H2668" s="155"/>
    </row>
    <row r="2669" s="2" customFormat="1" customHeight="1" spans="5:8">
      <c r="E2669" s="82"/>
      <c r="H2669" s="155"/>
    </row>
    <row r="2670" s="2" customFormat="1" customHeight="1" spans="5:8">
      <c r="E2670" s="82"/>
      <c r="H2670" s="155"/>
    </row>
    <row r="2671" s="2" customFormat="1" customHeight="1" spans="5:8">
      <c r="E2671" s="82"/>
      <c r="H2671" s="155"/>
    </row>
    <row r="2672" s="2" customFormat="1" customHeight="1" spans="5:8">
      <c r="E2672" s="82"/>
      <c r="H2672" s="155"/>
    </row>
    <row r="2673" s="2" customFormat="1" customHeight="1" spans="5:8">
      <c r="E2673" s="82"/>
      <c r="H2673" s="155"/>
    </row>
    <row r="2674" s="2" customFormat="1" customHeight="1" spans="5:8">
      <c r="E2674" s="82"/>
      <c r="H2674" s="155"/>
    </row>
    <row r="2675" s="2" customFormat="1" customHeight="1" spans="5:8">
      <c r="E2675" s="82"/>
      <c r="H2675" s="155"/>
    </row>
    <row r="2676" s="2" customFormat="1" customHeight="1" spans="5:8">
      <c r="E2676" s="82"/>
      <c r="H2676" s="155"/>
    </row>
    <row r="2677" s="2" customFormat="1" customHeight="1" spans="5:8">
      <c r="E2677" s="82"/>
      <c r="H2677" s="155"/>
    </row>
    <row r="2678" s="2" customFormat="1" customHeight="1" spans="5:8">
      <c r="E2678" s="82"/>
      <c r="H2678" s="155"/>
    </row>
    <row r="2679" s="2" customFormat="1" customHeight="1" spans="5:8">
      <c r="E2679" s="82"/>
      <c r="H2679" s="155"/>
    </row>
    <row r="2680" s="2" customFormat="1" customHeight="1" spans="5:8">
      <c r="E2680" s="82"/>
      <c r="H2680" s="155"/>
    </row>
    <row r="2681" s="2" customFormat="1" customHeight="1" spans="5:8">
      <c r="E2681" s="82"/>
      <c r="H2681" s="155"/>
    </row>
    <row r="2682" s="2" customFormat="1" customHeight="1" spans="5:8">
      <c r="E2682" s="82"/>
      <c r="H2682" s="155"/>
    </row>
    <row r="2683" s="2" customFormat="1" customHeight="1" spans="5:8">
      <c r="E2683" s="82"/>
      <c r="H2683" s="155"/>
    </row>
    <row r="2684" s="2" customFormat="1" customHeight="1" spans="5:8">
      <c r="E2684" s="82"/>
      <c r="H2684" s="155"/>
    </row>
    <row r="2685" s="2" customFormat="1" customHeight="1" spans="5:8">
      <c r="E2685" s="82"/>
      <c r="H2685" s="155"/>
    </row>
    <row r="2686" s="2" customFormat="1" customHeight="1" spans="5:8">
      <c r="E2686" s="82"/>
      <c r="H2686" s="155"/>
    </row>
    <row r="2687" s="2" customFormat="1" customHeight="1" spans="5:8">
      <c r="E2687" s="82"/>
      <c r="H2687" s="155"/>
    </row>
    <row r="2688" s="2" customFormat="1" customHeight="1" spans="5:8">
      <c r="E2688" s="82"/>
      <c r="H2688" s="155"/>
    </row>
    <row r="2689" s="2" customFormat="1" customHeight="1" spans="5:8">
      <c r="E2689" s="82"/>
      <c r="H2689" s="155"/>
    </row>
    <row r="2690" s="2" customFormat="1" customHeight="1" spans="5:8">
      <c r="E2690" s="82"/>
      <c r="H2690" s="155"/>
    </row>
    <row r="2691" s="2" customFormat="1" customHeight="1" spans="5:8">
      <c r="E2691" s="82"/>
      <c r="H2691" s="155"/>
    </row>
    <row r="2692" s="2" customFormat="1" customHeight="1" spans="5:8">
      <c r="E2692" s="82"/>
      <c r="H2692" s="155"/>
    </row>
    <row r="2693" s="2" customFormat="1" customHeight="1" spans="5:8">
      <c r="E2693" s="82"/>
      <c r="H2693" s="155"/>
    </row>
    <row r="2694" s="2" customFormat="1" customHeight="1" spans="5:8">
      <c r="E2694" s="82"/>
      <c r="H2694" s="155"/>
    </row>
    <row r="2695" s="2" customFormat="1" customHeight="1" spans="5:8">
      <c r="E2695" s="82"/>
      <c r="H2695" s="155"/>
    </row>
    <row r="2696" s="2" customFormat="1" customHeight="1" spans="5:8">
      <c r="E2696" s="82"/>
      <c r="H2696" s="155"/>
    </row>
    <row r="2697" s="2" customFormat="1" customHeight="1" spans="5:8">
      <c r="E2697" s="82"/>
      <c r="H2697" s="155"/>
    </row>
    <row r="2698" s="2" customFormat="1" customHeight="1" spans="5:8">
      <c r="E2698" s="82"/>
      <c r="H2698" s="155"/>
    </row>
    <row r="2699" s="2" customFormat="1" customHeight="1" spans="5:8">
      <c r="E2699" s="82"/>
      <c r="H2699" s="155"/>
    </row>
    <row r="2700" s="2" customFormat="1" customHeight="1" spans="5:8">
      <c r="E2700" s="82"/>
      <c r="H2700" s="155"/>
    </row>
    <row r="2701" s="2" customFormat="1" customHeight="1" spans="5:8">
      <c r="E2701" s="82"/>
      <c r="H2701" s="155"/>
    </row>
    <row r="2702" s="2" customFormat="1" customHeight="1" spans="5:8">
      <c r="E2702" s="82"/>
      <c r="H2702" s="155"/>
    </row>
    <row r="2703" s="2" customFormat="1" customHeight="1" spans="5:8">
      <c r="E2703" s="82"/>
      <c r="H2703" s="155"/>
    </row>
    <row r="2704" s="2" customFormat="1" customHeight="1" spans="5:8">
      <c r="E2704" s="82"/>
      <c r="H2704" s="155"/>
    </row>
    <row r="2705" s="2" customFormat="1" customHeight="1" spans="5:8">
      <c r="E2705" s="82"/>
      <c r="H2705" s="155"/>
    </row>
    <row r="2706" s="2" customFormat="1" customHeight="1" spans="5:8">
      <c r="E2706" s="82"/>
      <c r="H2706" s="155"/>
    </row>
    <row r="2707" s="2" customFormat="1" customHeight="1" spans="5:8">
      <c r="E2707" s="82"/>
      <c r="H2707" s="155"/>
    </row>
    <row r="2708" s="2" customFormat="1" customHeight="1" spans="5:8">
      <c r="E2708" s="82"/>
      <c r="H2708" s="155"/>
    </row>
    <row r="2709" s="2" customFormat="1" customHeight="1" spans="5:8">
      <c r="E2709" s="82"/>
      <c r="H2709" s="155"/>
    </row>
    <row r="2710" s="2" customFormat="1" customHeight="1" spans="5:8">
      <c r="E2710" s="82"/>
      <c r="H2710" s="155"/>
    </row>
    <row r="2711" s="2" customFormat="1" customHeight="1" spans="5:8">
      <c r="E2711" s="82"/>
      <c r="H2711" s="155"/>
    </row>
    <row r="2712" s="2" customFormat="1" customHeight="1" spans="5:8">
      <c r="E2712" s="82"/>
      <c r="H2712" s="155"/>
    </row>
    <row r="2713" s="2" customFormat="1" customHeight="1" spans="5:8">
      <c r="E2713" s="82"/>
      <c r="H2713" s="155"/>
    </row>
    <row r="2714" s="2" customFormat="1" customHeight="1" spans="5:8">
      <c r="E2714" s="82"/>
      <c r="H2714" s="155"/>
    </row>
    <row r="2715" s="2" customFormat="1" customHeight="1" spans="5:8">
      <c r="E2715" s="82"/>
      <c r="H2715" s="155"/>
    </row>
    <row r="2716" s="2" customFormat="1" customHeight="1" spans="5:8">
      <c r="E2716" s="82"/>
      <c r="H2716" s="155"/>
    </row>
    <row r="2717" s="2" customFormat="1" customHeight="1" spans="5:8">
      <c r="E2717" s="82"/>
      <c r="H2717" s="155"/>
    </row>
    <row r="2718" s="2" customFormat="1" customHeight="1" spans="5:8">
      <c r="E2718" s="82"/>
      <c r="H2718" s="155"/>
    </row>
    <row r="2719" s="2" customFormat="1" customHeight="1" spans="5:8">
      <c r="E2719" s="82"/>
      <c r="H2719" s="155"/>
    </row>
    <row r="2720" s="2" customFormat="1" customHeight="1" spans="5:8">
      <c r="E2720" s="82"/>
      <c r="H2720" s="155"/>
    </row>
    <row r="2721" s="2" customFormat="1" customHeight="1" spans="5:8">
      <c r="E2721" s="82"/>
      <c r="H2721" s="155"/>
    </row>
    <row r="2722" s="2" customFormat="1" customHeight="1" spans="5:8">
      <c r="E2722" s="82"/>
      <c r="H2722" s="155"/>
    </row>
    <row r="2723" s="2" customFormat="1" customHeight="1" spans="5:8">
      <c r="E2723" s="82"/>
      <c r="H2723" s="155"/>
    </row>
    <row r="2724" s="2" customFormat="1" customHeight="1" spans="5:8">
      <c r="E2724" s="82"/>
      <c r="H2724" s="155"/>
    </row>
    <row r="2725" s="2" customFormat="1" customHeight="1" spans="5:8">
      <c r="E2725" s="82"/>
      <c r="H2725" s="155"/>
    </row>
    <row r="2726" s="2" customFormat="1" customHeight="1" spans="5:8">
      <c r="E2726" s="82"/>
      <c r="H2726" s="155"/>
    </row>
    <row r="2727" s="2" customFormat="1" customHeight="1" spans="5:8">
      <c r="E2727" s="82"/>
      <c r="H2727" s="155"/>
    </row>
    <row r="2728" s="2" customFormat="1" customHeight="1" spans="5:8">
      <c r="E2728" s="82"/>
      <c r="H2728" s="155"/>
    </row>
    <row r="2729" s="2" customFormat="1" customHeight="1" spans="5:8">
      <c r="E2729" s="82"/>
      <c r="H2729" s="155"/>
    </row>
    <row r="2730" s="2" customFormat="1" customHeight="1" spans="5:8">
      <c r="E2730" s="82"/>
      <c r="H2730" s="155"/>
    </row>
    <row r="2731" s="2" customFormat="1" customHeight="1" spans="5:8">
      <c r="E2731" s="82"/>
      <c r="H2731" s="155"/>
    </row>
    <row r="2732" s="2" customFormat="1" customHeight="1" spans="5:8">
      <c r="E2732" s="82"/>
      <c r="H2732" s="155"/>
    </row>
    <row r="2733" s="2" customFormat="1" customHeight="1" spans="5:8">
      <c r="E2733" s="82"/>
      <c r="H2733" s="155"/>
    </row>
    <row r="2734" s="2" customFormat="1" customHeight="1" spans="5:8">
      <c r="E2734" s="82"/>
      <c r="H2734" s="155"/>
    </row>
    <row r="2735" s="2" customFormat="1" customHeight="1" spans="5:8">
      <c r="E2735" s="82"/>
      <c r="H2735" s="155"/>
    </row>
    <row r="2736" s="2" customFormat="1" customHeight="1" spans="5:8">
      <c r="E2736" s="82"/>
      <c r="H2736" s="155"/>
    </row>
    <row r="2737" s="2" customFormat="1" customHeight="1" spans="5:8">
      <c r="E2737" s="82"/>
      <c r="H2737" s="155"/>
    </row>
    <row r="2738" s="2" customFormat="1" customHeight="1" spans="5:8">
      <c r="E2738" s="82"/>
      <c r="H2738" s="155"/>
    </row>
    <row r="2739" s="2" customFormat="1" customHeight="1" spans="5:8">
      <c r="E2739" s="82"/>
      <c r="H2739" s="155"/>
    </row>
    <row r="2740" s="2" customFormat="1" customHeight="1" spans="5:8">
      <c r="E2740" s="82"/>
      <c r="H2740" s="155"/>
    </row>
    <row r="2741" s="2" customFormat="1" customHeight="1" spans="5:8">
      <c r="E2741" s="82"/>
      <c r="H2741" s="155"/>
    </row>
    <row r="2742" s="2" customFormat="1" customHeight="1" spans="5:8">
      <c r="E2742" s="82"/>
      <c r="H2742" s="155"/>
    </row>
    <row r="2743" s="2" customFormat="1" customHeight="1" spans="5:8">
      <c r="E2743" s="82"/>
      <c r="H2743" s="155"/>
    </row>
    <row r="2744" s="2" customFormat="1" customHeight="1" spans="5:8">
      <c r="E2744" s="82"/>
      <c r="H2744" s="155"/>
    </row>
    <row r="2745" s="2" customFormat="1" customHeight="1" spans="5:8">
      <c r="E2745" s="82"/>
      <c r="H2745" s="155"/>
    </row>
    <row r="2746" s="2" customFormat="1" customHeight="1" spans="5:8">
      <c r="E2746" s="82"/>
      <c r="H2746" s="155"/>
    </row>
    <row r="2747" s="2" customFormat="1" customHeight="1" spans="5:8">
      <c r="E2747" s="82"/>
      <c r="H2747" s="155"/>
    </row>
    <row r="2748" s="2" customFormat="1" customHeight="1" spans="5:8">
      <c r="E2748" s="82"/>
      <c r="H2748" s="155"/>
    </row>
    <row r="2749" s="2" customFormat="1" customHeight="1" spans="5:8">
      <c r="E2749" s="82"/>
      <c r="H2749" s="155"/>
    </row>
    <row r="2750" s="2" customFormat="1" customHeight="1" spans="5:8">
      <c r="E2750" s="82"/>
      <c r="H2750" s="155"/>
    </row>
    <row r="2751" s="2" customFormat="1" customHeight="1" spans="5:8">
      <c r="E2751" s="82"/>
      <c r="H2751" s="155"/>
    </row>
    <row r="2752" s="2" customFormat="1" customHeight="1" spans="5:8">
      <c r="E2752" s="82"/>
      <c r="H2752" s="155"/>
    </row>
    <row r="2753" s="2" customFormat="1" customHeight="1" spans="5:8">
      <c r="E2753" s="82"/>
      <c r="H2753" s="155"/>
    </row>
    <row r="2754" s="2" customFormat="1" customHeight="1" spans="5:8">
      <c r="E2754" s="82"/>
      <c r="H2754" s="155"/>
    </row>
    <row r="2755" s="2" customFormat="1" customHeight="1" spans="5:8">
      <c r="E2755" s="82"/>
      <c r="H2755" s="155"/>
    </row>
    <row r="2756" s="2" customFormat="1" customHeight="1" spans="5:8">
      <c r="E2756" s="82"/>
      <c r="H2756" s="155"/>
    </row>
    <row r="2757" s="2" customFormat="1" customHeight="1" spans="5:8">
      <c r="E2757" s="82"/>
      <c r="H2757" s="155"/>
    </row>
    <row r="2758" s="2" customFormat="1" customHeight="1" spans="5:8">
      <c r="E2758" s="82"/>
      <c r="H2758" s="155"/>
    </row>
    <row r="2759" s="2" customFormat="1" customHeight="1" spans="5:8">
      <c r="E2759" s="82"/>
      <c r="H2759" s="155"/>
    </row>
    <row r="2760" s="2" customFormat="1" customHeight="1" spans="5:8">
      <c r="E2760" s="82"/>
      <c r="H2760" s="155"/>
    </row>
    <row r="2761" s="2" customFormat="1" customHeight="1" spans="5:8">
      <c r="E2761" s="82"/>
      <c r="H2761" s="155"/>
    </row>
    <row r="2762" s="2" customFormat="1" customHeight="1" spans="5:8">
      <c r="E2762" s="82"/>
      <c r="H2762" s="155"/>
    </row>
    <row r="2763" s="2" customFormat="1" customHeight="1" spans="5:8">
      <c r="E2763" s="82"/>
      <c r="H2763" s="155"/>
    </row>
    <row r="2764" s="2" customFormat="1" customHeight="1" spans="5:8">
      <c r="E2764" s="82"/>
      <c r="H2764" s="155"/>
    </row>
    <row r="2765" s="2" customFormat="1" customHeight="1" spans="5:8">
      <c r="E2765" s="82"/>
      <c r="H2765" s="155"/>
    </row>
    <row r="2766" s="2" customFormat="1" customHeight="1" spans="5:8">
      <c r="E2766" s="82"/>
      <c r="H2766" s="155"/>
    </row>
    <row r="2767" s="2" customFormat="1" customHeight="1" spans="5:8">
      <c r="E2767" s="82"/>
      <c r="H2767" s="155"/>
    </row>
    <row r="2768" s="2" customFormat="1" customHeight="1" spans="5:8">
      <c r="E2768" s="82"/>
      <c r="H2768" s="155"/>
    </row>
    <row r="2769" s="2" customFormat="1" customHeight="1" spans="5:8">
      <c r="E2769" s="82"/>
      <c r="H2769" s="155"/>
    </row>
    <row r="2770" s="2" customFormat="1" customHeight="1" spans="5:8">
      <c r="E2770" s="82"/>
      <c r="H2770" s="155"/>
    </row>
    <row r="2771" s="2" customFormat="1" customHeight="1" spans="5:8">
      <c r="E2771" s="82"/>
      <c r="H2771" s="155"/>
    </row>
    <row r="2772" s="2" customFormat="1" customHeight="1" spans="5:8">
      <c r="E2772" s="82"/>
      <c r="H2772" s="155"/>
    </row>
    <row r="2773" s="2" customFormat="1" customHeight="1" spans="5:8">
      <c r="E2773" s="82"/>
      <c r="H2773" s="155"/>
    </row>
    <row r="2774" s="2" customFormat="1" customHeight="1" spans="5:8">
      <c r="E2774" s="82"/>
      <c r="H2774" s="155"/>
    </row>
    <row r="2775" s="2" customFormat="1" customHeight="1" spans="5:8">
      <c r="E2775" s="82"/>
      <c r="H2775" s="155"/>
    </row>
    <row r="2776" s="2" customFormat="1" customHeight="1" spans="5:8">
      <c r="E2776" s="82"/>
      <c r="H2776" s="155"/>
    </row>
    <row r="2777" s="2" customFormat="1" customHeight="1" spans="5:8">
      <c r="E2777" s="82"/>
      <c r="H2777" s="155"/>
    </row>
    <row r="2778" s="2" customFormat="1" customHeight="1" spans="5:8">
      <c r="E2778" s="82"/>
      <c r="H2778" s="155"/>
    </row>
    <row r="2779" s="2" customFormat="1" customHeight="1" spans="5:8">
      <c r="E2779" s="82"/>
      <c r="H2779" s="155"/>
    </row>
    <row r="2780" s="2" customFormat="1" customHeight="1" spans="5:8">
      <c r="E2780" s="82"/>
      <c r="H2780" s="155"/>
    </row>
    <row r="2781" s="2" customFormat="1" customHeight="1" spans="5:8">
      <c r="E2781" s="82"/>
      <c r="H2781" s="155"/>
    </row>
    <row r="2782" s="2" customFormat="1" customHeight="1" spans="5:8">
      <c r="E2782" s="82"/>
      <c r="H2782" s="155"/>
    </row>
    <row r="2783" s="2" customFormat="1" customHeight="1" spans="5:8">
      <c r="E2783" s="82"/>
      <c r="H2783" s="155"/>
    </row>
    <row r="2784" s="2" customFormat="1" customHeight="1" spans="5:8">
      <c r="E2784" s="82"/>
      <c r="H2784" s="155"/>
    </row>
    <row r="2785" s="2" customFormat="1" customHeight="1" spans="5:8">
      <c r="E2785" s="82"/>
      <c r="H2785" s="155"/>
    </row>
    <row r="2786" s="2" customFormat="1" customHeight="1" spans="5:8">
      <c r="E2786" s="82"/>
      <c r="H2786" s="155"/>
    </row>
    <row r="2787" s="2" customFormat="1" customHeight="1" spans="5:8">
      <c r="E2787" s="82"/>
      <c r="H2787" s="155"/>
    </row>
    <row r="2788" s="2" customFormat="1" customHeight="1" spans="5:8">
      <c r="E2788" s="82"/>
      <c r="H2788" s="155"/>
    </row>
    <row r="2789" s="2" customFormat="1" customHeight="1" spans="5:8">
      <c r="E2789" s="82"/>
      <c r="H2789" s="155"/>
    </row>
    <row r="2790" s="2" customFormat="1" customHeight="1" spans="5:8">
      <c r="E2790" s="82"/>
      <c r="H2790" s="155"/>
    </row>
    <row r="2791" s="2" customFormat="1" customHeight="1" spans="5:8">
      <c r="E2791" s="82"/>
      <c r="H2791" s="155"/>
    </row>
    <row r="2792" s="2" customFormat="1" customHeight="1" spans="5:8">
      <c r="E2792" s="82"/>
      <c r="H2792" s="155"/>
    </row>
    <row r="2793" s="2" customFormat="1" customHeight="1" spans="5:8">
      <c r="E2793" s="82"/>
      <c r="H2793" s="155"/>
    </row>
    <row r="2794" s="2" customFormat="1" customHeight="1" spans="5:8">
      <c r="E2794" s="82"/>
      <c r="H2794" s="155"/>
    </row>
    <row r="2795" s="2" customFormat="1" customHeight="1" spans="5:8">
      <c r="E2795" s="82"/>
      <c r="H2795" s="155"/>
    </row>
    <row r="2796" s="2" customFormat="1" customHeight="1" spans="5:8">
      <c r="E2796" s="82"/>
      <c r="H2796" s="155"/>
    </row>
    <row r="2797" s="2" customFormat="1" customHeight="1" spans="5:8">
      <c r="E2797" s="82"/>
      <c r="H2797" s="155"/>
    </row>
    <row r="2798" s="2" customFormat="1" customHeight="1" spans="5:8">
      <c r="E2798" s="82"/>
      <c r="H2798" s="155"/>
    </row>
    <row r="2799" s="2" customFormat="1" customHeight="1" spans="5:8">
      <c r="E2799" s="82"/>
      <c r="H2799" s="155"/>
    </row>
    <row r="2800" s="2" customFormat="1" customHeight="1" spans="5:8">
      <c r="E2800" s="82"/>
      <c r="H2800" s="155"/>
    </row>
    <row r="2801" s="2" customFormat="1" customHeight="1" spans="5:8">
      <c r="E2801" s="82"/>
      <c r="H2801" s="155"/>
    </row>
    <row r="2802" s="2" customFormat="1" customHeight="1" spans="5:8">
      <c r="E2802" s="82"/>
      <c r="H2802" s="155"/>
    </row>
    <row r="2803" s="2" customFormat="1" customHeight="1" spans="5:8">
      <c r="E2803" s="82"/>
      <c r="H2803" s="155"/>
    </row>
    <row r="2804" s="2" customFormat="1" customHeight="1" spans="5:8">
      <c r="E2804" s="82"/>
      <c r="H2804" s="155"/>
    </row>
    <row r="2805" s="2" customFormat="1" customHeight="1" spans="5:8">
      <c r="E2805" s="82"/>
      <c r="H2805" s="155"/>
    </row>
    <row r="2806" s="2" customFormat="1" customHeight="1" spans="5:8">
      <c r="E2806" s="82"/>
      <c r="H2806" s="155"/>
    </row>
    <row r="2807" s="2" customFormat="1" customHeight="1" spans="5:8">
      <c r="E2807" s="82"/>
      <c r="H2807" s="155"/>
    </row>
    <row r="2808" s="2" customFormat="1" customHeight="1" spans="5:8">
      <c r="E2808" s="82"/>
      <c r="H2808" s="155"/>
    </row>
    <row r="2809" s="2" customFormat="1" customHeight="1" spans="5:8">
      <c r="E2809" s="82"/>
      <c r="H2809" s="155"/>
    </row>
    <row r="2810" s="2" customFormat="1" customHeight="1" spans="5:8">
      <c r="E2810" s="82"/>
      <c r="H2810" s="155"/>
    </row>
    <row r="2811" s="2" customFormat="1" customHeight="1" spans="5:8">
      <c r="E2811" s="82"/>
      <c r="H2811" s="155"/>
    </row>
    <row r="2812" s="2" customFormat="1" customHeight="1" spans="5:8">
      <c r="E2812" s="82"/>
      <c r="H2812" s="155"/>
    </row>
    <row r="2813" s="2" customFormat="1" customHeight="1" spans="5:8">
      <c r="E2813" s="82"/>
      <c r="H2813" s="155"/>
    </row>
    <row r="2814" s="2" customFormat="1" customHeight="1" spans="5:8">
      <c r="E2814" s="82"/>
      <c r="H2814" s="155"/>
    </row>
    <row r="2815" s="2" customFormat="1" customHeight="1" spans="5:8">
      <c r="E2815" s="82"/>
      <c r="H2815" s="155"/>
    </row>
    <row r="2816" s="2" customFormat="1" customHeight="1" spans="5:8">
      <c r="E2816" s="82"/>
      <c r="H2816" s="155"/>
    </row>
    <row r="2817" s="2" customFormat="1" customHeight="1" spans="5:8">
      <c r="E2817" s="82"/>
      <c r="H2817" s="155"/>
    </row>
    <row r="2818" s="2" customFormat="1" customHeight="1" spans="5:8">
      <c r="E2818" s="82"/>
      <c r="H2818" s="155"/>
    </row>
    <row r="2819" s="2" customFormat="1" customHeight="1" spans="5:8">
      <c r="E2819" s="82"/>
      <c r="H2819" s="155"/>
    </row>
    <row r="2820" s="2" customFormat="1" customHeight="1" spans="5:8">
      <c r="E2820" s="82"/>
      <c r="H2820" s="155"/>
    </row>
    <row r="2821" s="2" customFormat="1" customHeight="1" spans="5:8">
      <c r="E2821" s="82"/>
      <c r="H2821" s="155"/>
    </row>
    <row r="2822" s="2" customFormat="1" customHeight="1" spans="5:8">
      <c r="E2822" s="82"/>
      <c r="H2822" s="155"/>
    </row>
    <row r="2823" s="2" customFormat="1" customHeight="1" spans="5:8">
      <c r="E2823" s="82"/>
      <c r="H2823" s="155"/>
    </row>
    <row r="2824" s="2" customFormat="1" customHeight="1" spans="5:8">
      <c r="E2824" s="82"/>
      <c r="H2824" s="155"/>
    </row>
    <row r="2825" s="2" customFormat="1" customHeight="1" spans="5:8">
      <c r="E2825" s="82"/>
      <c r="H2825" s="155"/>
    </row>
    <row r="2826" s="2" customFormat="1" customHeight="1" spans="5:8">
      <c r="E2826" s="82"/>
      <c r="H2826" s="155"/>
    </row>
    <row r="2827" s="2" customFormat="1" customHeight="1" spans="5:8">
      <c r="E2827" s="82"/>
      <c r="H2827" s="155"/>
    </row>
    <row r="2828" s="2" customFormat="1" customHeight="1" spans="5:8">
      <c r="E2828" s="82"/>
      <c r="H2828" s="155"/>
    </row>
    <row r="2829" s="2" customFormat="1" customHeight="1" spans="5:8">
      <c r="E2829" s="82"/>
      <c r="H2829" s="155"/>
    </row>
    <row r="2830" s="2" customFormat="1" customHeight="1" spans="5:8">
      <c r="E2830" s="82"/>
      <c r="H2830" s="155"/>
    </row>
    <row r="2831" s="2" customFormat="1" customHeight="1" spans="5:8">
      <c r="E2831" s="82"/>
      <c r="H2831" s="155"/>
    </row>
    <row r="2832" s="2" customFormat="1" customHeight="1" spans="5:8">
      <c r="E2832" s="82"/>
      <c r="H2832" s="155"/>
    </row>
    <row r="2833" s="2" customFormat="1" customHeight="1" spans="5:8">
      <c r="E2833" s="82"/>
      <c r="H2833" s="155"/>
    </row>
    <row r="2834" s="2" customFormat="1" customHeight="1" spans="5:8">
      <c r="E2834" s="82"/>
      <c r="H2834" s="155"/>
    </row>
    <row r="2835" s="2" customFormat="1" customHeight="1" spans="5:8">
      <c r="E2835" s="82"/>
      <c r="H2835" s="155"/>
    </row>
    <row r="2836" s="2" customFormat="1" customHeight="1" spans="5:8">
      <c r="E2836" s="82"/>
      <c r="H2836" s="155"/>
    </row>
    <row r="2837" s="2" customFormat="1" customHeight="1" spans="5:8">
      <c r="E2837" s="82"/>
      <c r="H2837" s="155"/>
    </row>
    <row r="2838" s="2" customFormat="1" customHeight="1" spans="5:8">
      <c r="E2838" s="82"/>
      <c r="H2838" s="155"/>
    </row>
    <row r="2839" s="2" customFormat="1" customHeight="1" spans="5:8">
      <c r="E2839" s="82"/>
      <c r="H2839" s="155"/>
    </row>
    <row r="2840" s="2" customFormat="1" customHeight="1" spans="5:8">
      <c r="E2840" s="82"/>
      <c r="H2840" s="155"/>
    </row>
    <row r="2841" s="2" customFormat="1" customHeight="1" spans="5:8">
      <c r="E2841" s="82"/>
      <c r="H2841" s="155"/>
    </row>
    <row r="2842" s="2" customFormat="1" customHeight="1" spans="5:8">
      <c r="E2842" s="82"/>
      <c r="H2842" s="155"/>
    </row>
    <row r="2843" s="2" customFormat="1" customHeight="1" spans="5:8">
      <c r="E2843" s="82"/>
      <c r="H2843" s="155"/>
    </row>
    <row r="2844" s="2" customFormat="1" customHeight="1" spans="5:8">
      <c r="E2844" s="82"/>
      <c r="H2844" s="155"/>
    </row>
    <row r="2845" s="2" customFormat="1" customHeight="1" spans="5:8">
      <c r="E2845" s="82"/>
      <c r="H2845" s="155"/>
    </row>
    <row r="2846" s="2" customFormat="1" customHeight="1" spans="5:8">
      <c r="E2846" s="82"/>
      <c r="H2846" s="155"/>
    </row>
    <row r="2847" s="2" customFormat="1" customHeight="1" spans="5:8">
      <c r="E2847" s="82"/>
      <c r="H2847" s="155"/>
    </row>
    <row r="2848" s="2" customFormat="1" customHeight="1" spans="5:8">
      <c r="E2848" s="82"/>
      <c r="H2848" s="155"/>
    </row>
    <row r="2849" s="2" customFormat="1" customHeight="1" spans="5:8">
      <c r="E2849" s="82"/>
      <c r="H2849" s="155"/>
    </row>
    <row r="2850" s="2" customFormat="1" customHeight="1" spans="5:8">
      <c r="E2850" s="82"/>
      <c r="H2850" s="155"/>
    </row>
    <row r="2851" s="2" customFormat="1" customHeight="1" spans="5:8">
      <c r="E2851" s="82"/>
      <c r="H2851" s="155"/>
    </row>
    <row r="2852" s="2" customFormat="1" customHeight="1" spans="5:8">
      <c r="E2852" s="82"/>
      <c r="H2852" s="155"/>
    </row>
    <row r="2853" s="2" customFormat="1" customHeight="1" spans="5:8">
      <c r="E2853" s="82"/>
      <c r="H2853" s="155"/>
    </row>
    <row r="2854" s="2" customFormat="1" customHeight="1" spans="5:8">
      <c r="E2854" s="82"/>
      <c r="H2854" s="155"/>
    </row>
    <row r="2855" s="2" customFormat="1" customHeight="1" spans="5:8">
      <c r="E2855" s="82"/>
      <c r="H2855" s="155"/>
    </row>
    <row r="2856" s="2" customFormat="1" customHeight="1" spans="5:8">
      <c r="E2856" s="82"/>
      <c r="H2856" s="155"/>
    </row>
    <row r="2857" s="2" customFormat="1" customHeight="1" spans="5:8">
      <c r="E2857" s="82"/>
      <c r="H2857" s="155"/>
    </row>
    <row r="2858" s="2" customFormat="1" customHeight="1" spans="5:8">
      <c r="E2858" s="82"/>
      <c r="H2858" s="155"/>
    </row>
    <row r="2859" s="2" customFormat="1" customHeight="1" spans="5:8">
      <c r="E2859" s="82"/>
      <c r="H2859" s="155"/>
    </row>
    <row r="2860" s="2" customFormat="1" customHeight="1" spans="5:8">
      <c r="E2860" s="82"/>
      <c r="H2860" s="155"/>
    </row>
    <row r="2861" s="2" customFormat="1" customHeight="1" spans="5:8">
      <c r="E2861" s="82"/>
      <c r="H2861" s="155"/>
    </row>
    <row r="2862" s="2" customFormat="1" customHeight="1" spans="5:8">
      <c r="E2862" s="82"/>
      <c r="H2862" s="155"/>
    </row>
    <row r="2863" s="2" customFormat="1" customHeight="1" spans="5:8">
      <c r="E2863" s="82"/>
      <c r="H2863" s="155"/>
    </row>
    <row r="2864" s="2" customFormat="1" customHeight="1" spans="5:8">
      <c r="E2864" s="82"/>
      <c r="H2864" s="155"/>
    </row>
    <row r="2865" s="2" customFormat="1" customHeight="1" spans="5:8">
      <c r="E2865" s="82"/>
      <c r="H2865" s="155"/>
    </row>
    <row r="2866" s="2" customFormat="1" customHeight="1" spans="5:8">
      <c r="E2866" s="82"/>
      <c r="H2866" s="155"/>
    </row>
    <row r="2867" s="2" customFormat="1" customHeight="1" spans="5:8">
      <c r="E2867" s="82"/>
      <c r="H2867" s="155"/>
    </row>
    <row r="2868" s="2" customFormat="1" customHeight="1" spans="5:8">
      <c r="E2868" s="82"/>
      <c r="H2868" s="155"/>
    </row>
    <row r="2869" s="2" customFormat="1" customHeight="1" spans="5:8">
      <c r="E2869" s="82"/>
      <c r="H2869" s="155"/>
    </row>
    <row r="2870" s="2" customFormat="1" customHeight="1" spans="5:8">
      <c r="E2870" s="82"/>
      <c r="H2870" s="155"/>
    </row>
    <row r="2871" s="2" customFormat="1" customHeight="1" spans="5:8">
      <c r="E2871" s="82"/>
      <c r="H2871" s="155"/>
    </row>
    <row r="2872" s="2" customFormat="1" customHeight="1" spans="5:8">
      <c r="E2872" s="82"/>
      <c r="H2872" s="155"/>
    </row>
    <row r="2873" s="2" customFormat="1" customHeight="1" spans="5:8">
      <c r="E2873" s="82"/>
      <c r="H2873" s="155"/>
    </row>
    <row r="2874" s="2" customFormat="1" customHeight="1" spans="5:8">
      <c r="E2874" s="82"/>
      <c r="H2874" s="155"/>
    </row>
    <row r="2875" s="2" customFormat="1" customHeight="1" spans="5:8">
      <c r="E2875" s="82"/>
      <c r="H2875" s="155"/>
    </row>
    <row r="2876" s="2" customFormat="1" customHeight="1" spans="5:8">
      <c r="E2876" s="82"/>
      <c r="H2876" s="155"/>
    </row>
    <row r="2877" s="2" customFormat="1" customHeight="1" spans="5:8">
      <c r="E2877" s="82"/>
      <c r="H2877" s="155"/>
    </row>
    <row r="2878" s="2" customFormat="1" customHeight="1" spans="5:8">
      <c r="E2878" s="82"/>
      <c r="H2878" s="155"/>
    </row>
    <row r="2879" s="2" customFormat="1" customHeight="1" spans="5:8">
      <c r="E2879" s="82"/>
      <c r="H2879" s="155"/>
    </row>
    <row r="2880" s="2" customFormat="1" customHeight="1" spans="5:8">
      <c r="E2880" s="82"/>
      <c r="H2880" s="155"/>
    </row>
    <row r="2881" s="2" customFormat="1" customHeight="1" spans="5:8">
      <c r="E2881" s="82"/>
      <c r="H2881" s="155"/>
    </row>
    <row r="2882" s="2" customFormat="1" customHeight="1" spans="5:8">
      <c r="E2882" s="82"/>
      <c r="H2882" s="155"/>
    </row>
    <row r="2883" s="2" customFormat="1" customHeight="1" spans="5:8">
      <c r="E2883" s="82"/>
      <c r="H2883" s="155"/>
    </row>
    <row r="2884" s="2" customFormat="1" customHeight="1" spans="5:8">
      <c r="E2884" s="82"/>
      <c r="H2884" s="155"/>
    </row>
    <row r="2885" s="2" customFormat="1" customHeight="1" spans="5:8">
      <c r="E2885" s="82"/>
      <c r="H2885" s="155"/>
    </row>
    <row r="2886" s="2" customFormat="1" customHeight="1" spans="5:8">
      <c r="E2886" s="82"/>
      <c r="H2886" s="155"/>
    </row>
    <row r="2887" s="2" customFormat="1" customHeight="1" spans="5:8">
      <c r="E2887" s="82"/>
      <c r="H2887" s="155"/>
    </row>
    <row r="2888" s="2" customFormat="1" customHeight="1" spans="5:8">
      <c r="E2888" s="82"/>
      <c r="H2888" s="155"/>
    </row>
    <row r="2889" s="2" customFormat="1" customHeight="1" spans="5:8">
      <c r="E2889" s="82"/>
      <c r="H2889" s="155"/>
    </row>
    <row r="2890" s="2" customFormat="1" customHeight="1" spans="5:8">
      <c r="E2890" s="82"/>
      <c r="H2890" s="155"/>
    </row>
    <row r="2891" s="2" customFormat="1" customHeight="1" spans="5:8">
      <c r="E2891" s="82"/>
      <c r="H2891" s="155"/>
    </row>
    <row r="2892" s="2" customFormat="1" customHeight="1" spans="5:8">
      <c r="E2892" s="82"/>
      <c r="H2892" s="155"/>
    </row>
    <row r="2893" s="2" customFormat="1" customHeight="1" spans="5:8">
      <c r="E2893" s="82"/>
      <c r="H2893" s="155"/>
    </row>
    <row r="2894" s="2" customFormat="1" customHeight="1" spans="5:8">
      <c r="E2894" s="82"/>
      <c r="H2894" s="155"/>
    </row>
    <row r="2895" s="2" customFormat="1" customHeight="1" spans="5:8">
      <c r="E2895" s="82"/>
      <c r="H2895" s="155"/>
    </row>
    <row r="2896" s="2" customFormat="1" customHeight="1" spans="5:8">
      <c r="E2896" s="82"/>
      <c r="H2896" s="155"/>
    </row>
    <row r="2897" s="2" customFormat="1" customHeight="1" spans="5:8">
      <c r="E2897" s="82"/>
      <c r="H2897" s="155"/>
    </row>
    <row r="2898" s="2" customFormat="1" customHeight="1" spans="5:8">
      <c r="E2898" s="82"/>
      <c r="H2898" s="155"/>
    </row>
    <row r="2899" s="2" customFormat="1" customHeight="1" spans="5:8">
      <c r="E2899" s="82"/>
      <c r="H2899" s="155"/>
    </row>
    <row r="2900" s="2" customFormat="1" customHeight="1" spans="5:8">
      <c r="E2900" s="82"/>
      <c r="H2900" s="155"/>
    </row>
    <row r="2901" s="2" customFormat="1" customHeight="1" spans="5:8">
      <c r="E2901" s="82"/>
      <c r="H2901" s="155"/>
    </row>
    <row r="2902" s="2" customFormat="1" customHeight="1" spans="5:8">
      <c r="E2902" s="82"/>
      <c r="H2902" s="155"/>
    </row>
    <row r="2903" s="2" customFormat="1" customHeight="1" spans="5:8">
      <c r="E2903" s="82"/>
      <c r="H2903" s="155"/>
    </row>
    <row r="2904" s="2" customFormat="1" customHeight="1" spans="5:8">
      <c r="E2904" s="82"/>
      <c r="H2904" s="155"/>
    </row>
    <row r="2905" s="2" customFormat="1" customHeight="1" spans="5:8">
      <c r="E2905" s="82"/>
      <c r="H2905" s="155"/>
    </row>
    <row r="2906" s="2" customFormat="1" customHeight="1" spans="5:8">
      <c r="E2906" s="82"/>
      <c r="H2906" s="155"/>
    </row>
    <row r="2907" s="2" customFormat="1" customHeight="1" spans="5:8">
      <c r="E2907" s="82"/>
      <c r="H2907" s="155"/>
    </row>
    <row r="2908" s="2" customFormat="1" customHeight="1" spans="5:8">
      <c r="E2908" s="82"/>
      <c r="H2908" s="155"/>
    </row>
    <row r="2909" s="2" customFormat="1" customHeight="1" spans="5:8">
      <c r="E2909" s="82"/>
      <c r="H2909" s="155"/>
    </row>
    <row r="2910" s="2" customFormat="1" customHeight="1" spans="5:8">
      <c r="E2910" s="82"/>
      <c r="H2910" s="155"/>
    </row>
    <row r="2911" s="2" customFormat="1" customHeight="1" spans="5:8">
      <c r="E2911" s="82"/>
      <c r="H2911" s="155"/>
    </row>
    <row r="2912" s="2" customFormat="1" customHeight="1" spans="5:8">
      <c r="E2912" s="82"/>
      <c r="H2912" s="155"/>
    </row>
    <row r="2913" s="2" customFormat="1" customHeight="1" spans="5:8">
      <c r="E2913" s="82"/>
      <c r="H2913" s="155"/>
    </row>
    <row r="2914" s="2" customFormat="1" customHeight="1" spans="5:8">
      <c r="E2914" s="82"/>
      <c r="H2914" s="155"/>
    </row>
    <row r="2915" s="2" customFormat="1" customHeight="1" spans="5:8">
      <c r="E2915" s="82"/>
      <c r="H2915" s="155"/>
    </row>
    <row r="2916" s="2" customFormat="1" customHeight="1" spans="5:8">
      <c r="E2916" s="82"/>
      <c r="H2916" s="155"/>
    </row>
    <row r="2917" s="2" customFormat="1" customHeight="1" spans="5:8">
      <c r="E2917" s="82"/>
      <c r="H2917" s="155"/>
    </row>
    <row r="2918" s="2" customFormat="1" customHeight="1" spans="5:8">
      <c r="E2918" s="82"/>
      <c r="H2918" s="155"/>
    </row>
    <row r="2919" s="2" customFormat="1" customHeight="1" spans="5:8">
      <c r="E2919" s="82"/>
      <c r="H2919" s="155"/>
    </row>
    <row r="2920" s="2" customFormat="1" customHeight="1" spans="5:8">
      <c r="E2920" s="82"/>
      <c r="H2920" s="155"/>
    </row>
    <row r="2921" s="2" customFormat="1" customHeight="1" spans="5:8">
      <c r="E2921" s="82"/>
      <c r="H2921" s="155"/>
    </row>
    <row r="2922" s="2" customFormat="1" customHeight="1" spans="5:8">
      <c r="E2922" s="82"/>
      <c r="H2922" s="155"/>
    </row>
    <row r="2923" s="2" customFormat="1" customHeight="1" spans="5:8">
      <c r="E2923" s="82"/>
      <c r="H2923" s="155"/>
    </row>
    <row r="2924" s="2" customFormat="1" customHeight="1" spans="5:8">
      <c r="E2924" s="82"/>
      <c r="H2924" s="155"/>
    </row>
    <row r="2925" s="2" customFormat="1" customHeight="1" spans="5:8">
      <c r="E2925" s="82"/>
      <c r="H2925" s="155"/>
    </row>
    <row r="2926" s="2" customFormat="1" customHeight="1" spans="5:8">
      <c r="E2926" s="82"/>
      <c r="H2926" s="155"/>
    </row>
    <row r="2927" s="2" customFormat="1" customHeight="1" spans="5:8">
      <c r="E2927" s="82"/>
      <c r="H2927" s="155"/>
    </row>
    <row r="2928" s="2" customFormat="1" customHeight="1" spans="5:8">
      <c r="E2928" s="82"/>
      <c r="H2928" s="155"/>
    </row>
    <row r="2929" s="2" customFormat="1" customHeight="1" spans="5:8">
      <c r="E2929" s="82"/>
      <c r="H2929" s="155"/>
    </row>
    <row r="2930" s="2" customFormat="1" customHeight="1" spans="5:8">
      <c r="E2930" s="82"/>
      <c r="H2930" s="155"/>
    </row>
    <row r="2931" s="2" customFormat="1" customHeight="1" spans="5:8">
      <c r="E2931" s="82"/>
      <c r="H2931" s="155"/>
    </row>
    <row r="2932" s="2" customFormat="1" customHeight="1" spans="5:8">
      <c r="E2932" s="82"/>
      <c r="H2932" s="155"/>
    </row>
    <row r="2933" s="2" customFormat="1" customHeight="1" spans="5:8">
      <c r="E2933" s="82"/>
      <c r="H2933" s="155"/>
    </row>
    <row r="2934" s="2" customFormat="1" customHeight="1" spans="5:8">
      <c r="E2934" s="82"/>
      <c r="H2934" s="155"/>
    </row>
    <row r="2935" s="2" customFormat="1" customHeight="1" spans="5:8">
      <c r="E2935" s="82"/>
      <c r="H2935" s="155"/>
    </row>
    <row r="2936" s="2" customFormat="1" customHeight="1" spans="5:8">
      <c r="E2936" s="82"/>
      <c r="H2936" s="155"/>
    </row>
    <row r="2937" s="2" customFormat="1" customHeight="1" spans="5:8">
      <c r="E2937" s="82"/>
      <c r="H2937" s="155"/>
    </row>
    <row r="2938" s="2" customFormat="1" customHeight="1" spans="5:8">
      <c r="E2938" s="82"/>
      <c r="H2938" s="155"/>
    </row>
    <row r="2939" s="2" customFormat="1" customHeight="1" spans="5:8">
      <c r="E2939" s="82"/>
      <c r="H2939" s="155"/>
    </row>
    <row r="2940" s="2" customFormat="1" customHeight="1" spans="5:8">
      <c r="E2940" s="82"/>
      <c r="H2940" s="155"/>
    </row>
    <row r="2941" s="2" customFormat="1" customHeight="1" spans="5:8">
      <c r="E2941" s="82"/>
      <c r="H2941" s="155"/>
    </row>
    <row r="2942" s="2" customFormat="1" customHeight="1" spans="5:8">
      <c r="E2942" s="82"/>
      <c r="H2942" s="155"/>
    </row>
    <row r="2943" s="2" customFormat="1" customHeight="1" spans="5:8">
      <c r="E2943" s="82"/>
      <c r="H2943" s="155"/>
    </row>
    <row r="2944" s="2" customFormat="1" customHeight="1" spans="5:8">
      <c r="E2944" s="82"/>
      <c r="H2944" s="155"/>
    </row>
    <row r="2945" s="2" customFormat="1" customHeight="1" spans="5:8">
      <c r="E2945" s="82"/>
      <c r="H2945" s="155"/>
    </row>
    <row r="2946" s="2" customFormat="1" customHeight="1" spans="5:8">
      <c r="E2946" s="82"/>
      <c r="H2946" s="155"/>
    </row>
    <row r="2947" s="2" customFormat="1" customHeight="1" spans="5:8">
      <c r="E2947" s="82"/>
      <c r="H2947" s="155"/>
    </row>
    <row r="2948" s="2" customFormat="1" customHeight="1" spans="5:8">
      <c r="E2948" s="82"/>
      <c r="H2948" s="155"/>
    </row>
    <row r="2949" s="2" customFormat="1" customHeight="1" spans="5:8">
      <c r="E2949" s="82"/>
      <c r="H2949" s="155"/>
    </row>
    <row r="2950" s="2" customFormat="1" customHeight="1" spans="5:8">
      <c r="E2950" s="82"/>
      <c r="H2950" s="155"/>
    </row>
    <row r="2951" s="2" customFormat="1" customHeight="1" spans="5:8">
      <c r="E2951" s="82"/>
      <c r="H2951" s="155"/>
    </row>
    <row r="2952" s="2" customFormat="1" customHeight="1" spans="5:8">
      <c r="E2952" s="82"/>
      <c r="H2952" s="155"/>
    </row>
    <row r="2953" s="2" customFormat="1" customHeight="1" spans="5:8">
      <c r="E2953" s="82"/>
      <c r="H2953" s="155"/>
    </row>
    <row r="2954" s="2" customFormat="1" customHeight="1" spans="5:8">
      <c r="E2954" s="82"/>
      <c r="H2954" s="155"/>
    </row>
    <row r="2955" s="2" customFormat="1" customHeight="1" spans="5:8">
      <c r="E2955" s="82"/>
      <c r="H2955" s="155"/>
    </row>
    <row r="2956" s="2" customFormat="1" customHeight="1" spans="5:8">
      <c r="E2956" s="82"/>
      <c r="H2956" s="155"/>
    </row>
    <row r="2957" s="2" customFormat="1" customHeight="1" spans="5:8">
      <c r="E2957" s="82"/>
      <c r="H2957" s="155"/>
    </row>
    <row r="2958" s="2" customFormat="1" customHeight="1" spans="5:8">
      <c r="E2958" s="82"/>
      <c r="H2958" s="155"/>
    </row>
    <row r="2959" s="2" customFormat="1" customHeight="1" spans="5:8">
      <c r="E2959" s="82"/>
      <c r="H2959" s="155"/>
    </row>
    <row r="2960" s="2" customFormat="1" customHeight="1" spans="5:8">
      <c r="E2960" s="82"/>
      <c r="H2960" s="155"/>
    </row>
    <row r="2961" s="2" customFormat="1" customHeight="1" spans="5:8">
      <c r="E2961" s="82"/>
      <c r="H2961" s="155"/>
    </row>
    <row r="2962" s="2" customFormat="1" customHeight="1" spans="5:8">
      <c r="E2962" s="82"/>
      <c r="H2962" s="155"/>
    </row>
    <row r="2963" s="2" customFormat="1" customHeight="1" spans="5:8">
      <c r="E2963" s="82"/>
      <c r="H2963" s="155"/>
    </row>
    <row r="2964" s="2" customFormat="1" customHeight="1" spans="5:8">
      <c r="E2964" s="82"/>
      <c r="H2964" s="155"/>
    </row>
    <row r="2965" s="2" customFormat="1" customHeight="1" spans="5:8">
      <c r="E2965" s="82"/>
      <c r="H2965" s="155"/>
    </row>
    <row r="2966" s="2" customFormat="1" customHeight="1" spans="5:8">
      <c r="E2966" s="82"/>
      <c r="H2966" s="155"/>
    </row>
    <row r="2967" s="2" customFormat="1" customHeight="1" spans="5:8">
      <c r="E2967" s="82"/>
      <c r="H2967" s="155"/>
    </row>
    <row r="2968" s="2" customFormat="1" customHeight="1" spans="5:8">
      <c r="E2968" s="82"/>
      <c r="H2968" s="155"/>
    </row>
    <row r="2969" s="2" customFormat="1" customHeight="1" spans="5:8">
      <c r="E2969" s="82"/>
      <c r="H2969" s="155"/>
    </row>
    <row r="2970" s="2" customFormat="1" customHeight="1" spans="5:8">
      <c r="E2970" s="82"/>
      <c r="H2970" s="155"/>
    </row>
    <row r="2971" s="2" customFormat="1" customHeight="1" spans="5:8">
      <c r="E2971" s="82"/>
      <c r="H2971" s="155"/>
    </row>
    <row r="2972" s="2" customFormat="1" customHeight="1" spans="5:8">
      <c r="E2972" s="82"/>
      <c r="H2972" s="155"/>
    </row>
    <row r="2973" s="2" customFormat="1" customHeight="1" spans="5:8">
      <c r="E2973" s="82"/>
      <c r="H2973" s="155"/>
    </row>
    <row r="2974" s="2" customFormat="1" customHeight="1" spans="5:8">
      <c r="E2974" s="82"/>
      <c r="H2974" s="155"/>
    </row>
    <row r="2975" s="2" customFormat="1" customHeight="1" spans="5:8">
      <c r="E2975" s="82"/>
      <c r="H2975" s="155"/>
    </row>
    <row r="2976" s="2" customFormat="1" customHeight="1" spans="5:8">
      <c r="E2976" s="82"/>
      <c r="H2976" s="155"/>
    </row>
    <row r="2977" s="2" customFormat="1" customHeight="1" spans="5:8">
      <c r="E2977" s="82"/>
      <c r="H2977" s="155"/>
    </row>
    <row r="2978" s="2" customFormat="1" customHeight="1" spans="5:8">
      <c r="E2978" s="82"/>
      <c r="H2978" s="155"/>
    </row>
    <row r="2979" s="2" customFormat="1" customHeight="1" spans="5:8">
      <c r="E2979" s="82"/>
      <c r="H2979" s="155"/>
    </row>
    <row r="2980" s="2" customFormat="1" customHeight="1" spans="5:8">
      <c r="E2980" s="82"/>
      <c r="H2980" s="155"/>
    </row>
    <row r="2981" s="2" customFormat="1" customHeight="1" spans="5:8">
      <c r="E2981" s="82"/>
      <c r="H2981" s="155"/>
    </row>
    <row r="2982" s="2" customFormat="1" customHeight="1" spans="5:8">
      <c r="E2982" s="82"/>
      <c r="H2982" s="155"/>
    </row>
    <row r="2983" s="2" customFormat="1" customHeight="1" spans="5:8">
      <c r="E2983" s="82"/>
      <c r="H2983" s="155"/>
    </row>
    <row r="2984" s="2" customFormat="1" customHeight="1" spans="5:8">
      <c r="E2984" s="82"/>
      <c r="H2984" s="155"/>
    </row>
    <row r="2985" s="2" customFormat="1" customHeight="1" spans="5:8">
      <c r="E2985" s="82"/>
      <c r="H2985" s="155"/>
    </row>
    <row r="2986" s="2" customFormat="1" customHeight="1" spans="5:8">
      <c r="E2986" s="82"/>
      <c r="H2986" s="155"/>
    </row>
    <row r="2987" s="2" customFormat="1" customHeight="1" spans="5:8">
      <c r="E2987" s="82"/>
      <c r="H2987" s="155"/>
    </row>
    <row r="2988" s="2" customFormat="1" customHeight="1" spans="5:8">
      <c r="E2988" s="82"/>
      <c r="H2988" s="155"/>
    </row>
    <row r="2989" s="2" customFormat="1" customHeight="1" spans="5:8">
      <c r="E2989" s="82"/>
      <c r="H2989" s="155"/>
    </row>
    <row r="2990" s="2" customFormat="1" customHeight="1" spans="5:8">
      <c r="E2990" s="82"/>
      <c r="H2990" s="155"/>
    </row>
    <row r="2991" s="2" customFormat="1" customHeight="1" spans="5:8">
      <c r="E2991" s="82"/>
      <c r="H2991" s="155"/>
    </row>
    <row r="2992" s="2" customFormat="1" customHeight="1" spans="5:8">
      <c r="E2992" s="82"/>
      <c r="H2992" s="155"/>
    </row>
    <row r="2993" s="2" customFormat="1" customHeight="1" spans="5:8">
      <c r="E2993" s="82"/>
      <c r="H2993" s="155"/>
    </row>
    <row r="2994" s="2" customFormat="1" customHeight="1" spans="5:8">
      <c r="E2994" s="82"/>
      <c r="H2994" s="155"/>
    </row>
    <row r="2995" s="2" customFormat="1" customHeight="1" spans="5:8">
      <c r="E2995" s="82"/>
      <c r="H2995" s="155"/>
    </row>
    <row r="2996" s="2" customFormat="1" customHeight="1" spans="5:8">
      <c r="E2996" s="82"/>
      <c r="H2996" s="155"/>
    </row>
    <row r="2997" s="2" customFormat="1" customHeight="1" spans="5:8">
      <c r="E2997" s="82"/>
      <c r="H2997" s="155"/>
    </row>
    <row r="2998" s="2" customFormat="1" customHeight="1" spans="5:8">
      <c r="E2998" s="82"/>
      <c r="H2998" s="155"/>
    </row>
    <row r="2999" s="2" customFormat="1" customHeight="1" spans="5:8">
      <c r="E2999" s="82"/>
      <c r="H2999" s="155"/>
    </row>
    <row r="3000" s="2" customFormat="1" customHeight="1" spans="5:8">
      <c r="E3000" s="82"/>
      <c r="H3000" s="155"/>
    </row>
    <row r="3001" s="2" customFormat="1" customHeight="1" spans="5:8">
      <c r="E3001" s="82"/>
      <c r="H3001" s="155"/>
    </row>
    <row r="3002" s="2" customFormat="1" customHeight="1" spans="5:8">
      <c r="E3002" s="82"/>
      <c r="H3002" s="155"/>
    </row>
    <row r="3003" s="2" customFormat="1" customHeight="1" spans="5:8">
      <c r="E3003" s="82"/>
      <c r="H3003" s="155"/>
    </row>
    <row r="3004" s="2" customFormat="1" customHeight="1" spans="5:8">
      <c r="E3004" s="82"/>
      <c r="H3004" s="155"/>
    </row>
    <row r="3005" s="2" customFormat="1" customHeight="1" spans="5:8">
      <c r="E3005" s="82"/>
      <c r="H3005" s="155"/>
    </row>
    <row r="3006" s="2" customFormat="1" customHeight="1" spans="5:8">
      <c r="E3006" s="82"/>
      <c r="H3006" s="155"/>
    </row>
    <row r="3007" s="2" customFormat="1" customHeight="1" spans="5:8">
      <c r="E3007" s="82"/>
      <c r="H3007" s="155"/>
    </row>
    <row r="3008" s="2" customFormat="1" customHeight="1" spans="5:8">
      <c r="E3008" s="82"/>
      <c r="H3008" s="155"/>
    </row>
    <row r="3009" s="2" customFormat="1" customHeight="1" spans="5:8">
      <c r="E3009" s="82"/>
      <c r="H3009" s="155"/>
    </row>
    <row r="3010" s="2" customFormat="1" customHeight="1" spans="5:8">
      <c r="E3010" s="82"/>
      <c r="H3010" s="155"/>
    </row>
    <row r="3011" s="2" customFormat="1" customHeight="1" spans="5:8">
      <c r="E3011" s="82"/>
      <c r="H3011" s="155"/>
    </row>
    <row r="3012" s="2" customFormat="1" customHeight="1" spans="5:8">
      <c r="E3012" s="82"/>
      <c r="H3012" s="155"/>
    </row>
    <row r="3013" s="2" customFormat="1" customHeight="1" spans="5:8">
      <c r="E3013" s="82"/>
      <c r="H3013" s="155"/>
    </row>
    <row r="3014" s="2" customFormat="1" customHeight="1" spans="5:8">
      <c r="E3014" s="82"/>
      <c r="H3014" s="155"/>
    </row>
    <row r="3015" s="2" customFormat="1" customHeight="1" spans="5:8">
      <c r="E3015" s="82"/>
      <c r="H3015" s="155"/>
    </row>
    <row r="3016" s="2" customFormat="1" customHeight="1" spans="5:8">
      <c r="E3016" s="82"/>
      <c r="H3016" s="155"/>
    </row>
    <row r="3017" s="2" customFormat="1" customHeight="1" spans="5:8">
      <c r="E3017" s="82"/>
      <c r="H3017" s="155"/>
    </row>
    <row r="3018" s="2" customFormat="1" customHeight="1" spans="5:8">
      <c r="E3018" s="82"/>
      <c r="H3018" s="155"/>
    </row>
    <row r="3019" s="2" customFormat="1" customHeight="1" spans="5:8">
      <c r="E3019" s="82"/>
      <c r="H3019" s="155"/>
    </row>
    <row r="3020" s="2" customFormat="1" customHeight="1" spans="5:8">
      <c r="E3020" s="82"/>
      <c r="H3020" s="155"/>
    </row>
    <row r="3021" s="2" customFormat="1" customHeight="1" spans="5:8">
      <c r="E3021" s="82"/>
      <c r="H3021" s="155"/>
    </row>
    <row r="3022" s="2" customFormat="1" customHeight="1" spans="5:8">
      <c r="E3022" s="82"/>
      <c r="H3022" s="155"/>
    </row>
    <row r="3023" s="2" customFormat="1" customHeight="1" spans="5:8">
      <c r="E3023" s="82"/>
      <c r="H3023" s="155"/>
    </row>
    <row r="3024" s="2" customFormat="1" customHeight="1" spans="5:8">
      <c r="E3024" s="82"/>
      <c r="H3024" s="155"/>
    </row>
    <row r="3025" s="2" customFormat="1" customHeight="1" spans="5:8">
      <c r="E3025" s="82"/>
      <c r="H3025" s="155"/>
    </row>
    <row r="3026" s="2" customFormat="1" customHeight="1" spans="5:8">
      <c r="E3026" s="82"/>
      <c r="H3026" s="155"/>
    </row>
    <row r="3027" s="2" customFormat="1" customHeight="1" spans="5:8">
      <c r="E3027" s="82"/>
      <c r="H3027" s="155"/>
    </row>
    <row r="3028" s="2" customFormat="1" customHeight="1" spans="5:8">
      <c r="E3028" s="82"/>
      <c r="H3028" s="155"/>
    </row>
    <row r="3029" s="2" customFormat="1" customHeight="1" spans="5:8">
      <c r="E3029" s="82"/>
      <c r="H3029" s="155"/>
    </row>
    <row r="3030" s="2" customFormat="1" customHeight="1" spans="5:8">
      <c r="E3030" s="82"/>
      <c r="H3030" s="155"/>
    </row>
    <row r="3031" s="2" customFormat="1" customHeight="1" spans="5:8">
      <c r="E3031" s="82"/>
      <c r="H3031" s="155"/>
    </row>
    <row r="3032" s="2" customFormat="1" customHeight="1" spans="5:8">
      <c r="E3032" s="82"/>
      <c r="H3032" s="155"/>
    </row>
    <row r="3033" s="2" customFormat="1" customHeight="1" spans="5:8">
      <c r="E3033" s="82"/>
      <c r="H3033" s="155"/>
    </row>
    <row r="3034" s="2" customFormat="1" customHeight="1" spans="5:8">
      <c r="E3034" s="82"/>
      <c r="H3034" s="155"/>
    </row>
    <row r="3035" s="2" customFormat="1" customHeight="1" spans="5:8">
      <c r="E3035" s="82"/>
      <c r="H3035" s="155"/>
    </row>
    <row r="3036" s="2" customFormat="1" customHeight="1" spans="5:8">
      <c r="E3036" s="82"/>
      <c r="H3036" s="155"/>
    </row>
    <row r="3037" s="2" customFormat="1" customHeight="1" spans="5:8">
      <c r="E3037" s="82"/>
      <c r="H3037" s="155"/>
    </row>
    <row r="3038" s="2" customFormat="1" customHeight="1" spans="5:8">
      <c r="E3038" s="82"/>
      <c r="H3038" s="155"/>
    </row>
    <row r="3039" s="2" customFormat="1" customHeight="1" spans="5:8">
      <c r="E3039" s="82"/>
      <c r="H3039" s="155"/>
    </row>
    <row r="3040" s="2" customFormat="1" customHeight="1" spans="5:8">
      <c r="E3040" s="82"/>
      <c r="H3040" s="155"/>
    </row>
    <row r="3041" s="2" customFormat="1" customHeight="1" spans="5:8">
      <c r="E3041" s="82"/>
      <c r="H3041" s="155"/>
    </row>
    <row r="3042" s="2" customFormat="1" customHeight="1" spans="5:8">
      <c r="E3042" s="82"/>
      <c r="H3042" s="155"/>
    </row>
    <row r="3043" s="2" customFormat="1" customHeight="1" spans="5:8">
      <c r="E3043" s="82"/>
      <c r="H3043" s="155"/>
    </row>
    <row r="3044" s="2" customFormat="1" customHeight="1" spans="5:8">
      <c r="E3044" s="82"/>
      <c r="H3044" s="155"/>
    </row>
    <row r="3045" s="2" customFormat="1" customHeight="1" spans="5:8">
      <c r="E3045" s="82"/>
      <c r="H3045" s="155"/>
    </row>
    <row r="3046" s="2" customFormat="1" customHeight="1" spans="5:8">
      <c r="E3046" s="82"/>
      <c r="H3046" s="155"/>
    </row>
    <row r="3047" s="2" customFormat="1" customHeight="1" spans="5:8">
      <c r="E3047" s="82"/>
      <c r="H3047" s="155"/>
    </row>
    <row r="3048" s="2" customFormat="1" customHeight="1" spans="5:8">
      <c r="E3048" s="82"/>
      <c r="H3048" s="155"/>
    </row>
    <row r="3049" s="2" customFormat="1" customHeight="1" spans="5:8">
      <c r="E3049" s="82"/>
      <c r="H3049" s="155"/>
    </row>
    <row r="3050" s="2" customFormat="1" customHeight="1" spans="5:8">
      <c r="E3050" s="82"/>
      <c r="H3050" s="155"/>
    </row>
    <row r="3051" s="2" customFormat="1" customHeight="1" spans="5:8">
      <c r="E3051" s="82"/>
      <c r="H3051" s="155"/>
    </row>
    <row r="3052" s="2" customFormat="1" customHeight="1" spans="5:8">
      <c r="E3052" s="82"/>
      <c r="H3052" s="155"/>
    </row>
    <row r="3053" s="2" customFormat="1" customHeight="1" spans="5:8">
      <c r="E3053" s="82"/>
      <c r="H3053" s="155"/>
    </row>
    <row r="3054" s="2" customFormat="1" customHeight="1" spans="5:8">
      <c r="E3054" s="82"/>
      <c r="H3054" s="155"/>
    </row>
    <row r="3055" s="2" customFormat="1" customHeight="1" spans="5:8">
      <c r="E3055" s="82"/>
      <c r="H3055" s="155"/>
    </row>
    <row r="3056" s="2" customFormat="1" customHeight="1" spans="5:8">
      <c r="E3056" s="82"/>
      <c r="H3056" s="155"/>
    </row>
    <row r="3057" s="2" customFormat="1" customHeight="1" spans="5:8">
      <c r="E3057" s="82"/>
      <c r="H3057" s="155"/>
    </row>
    <row r="3058" s="2" customFormat="1" customHeight="1" spans="5:8">
      <c r="E3058" s="82"/>
      <c r="H3058" s="155"/>
    </row>
    <row r="3059" s="2" customFormat="1" customHeight="1" spans="5:8">
      <c r="E3059" s="82"/>
      <c r="H3059" s="155"/>
    </row>
    <row r="3060" s="2" customFormat="1" customHeight="1" spans="5:8">
      <c r="E3060" s="82"/>
      <c r="H3060" s="155"/>
    </row>
    <row r="3061" s="2" customFormat="1" customHeight="1" spans="5:8">
      <c r="E3061" s="82"/>
      <c r="H3061" s="155"/>
    </row>
    <row r="3062" s="2" customFormat="1" customHeight="1" spans="5:8">
      <c r="E3062" s="82"/>
      <c r="H3062" s="155"/>
    </row>
    <row r="3063" s="2" customFormat="1" customHeight="1" spans="5:8">
      <c r="E3063" s="82"/>
      <c r="H3063" s="155"/>
    </row>
    <row r="3064" s="2" customFormat="1" customHeight="1" spans="5:8">
      <c r="E3064" s="82"/>
      <c r="H3064" s="155"/>
    </row>
    <row r="3065" s="2" customFormat="1" customHeight="1" spans="5:8">
      <c r="E3065" s="82"/>
      <c r="H3065" s="155"/>
    </row>
    <row r="3066" s="2" customFormat="1" customHeight="1" spans="5:8">
      <c r="E3066" s="82"/>
      <c r="H3066" s="155"/>
    </row>
    <row r="3067" s="2" customFormat="1" customHeight="1" spans="5:8">
      <c r="E3067" s="82"/>
      <c r="H3067" s="155"/>
    </row>
    <row r="3068" s="2" customFormat="1" customHeight="1" spans="5:8">
      <c r="E3068" s="82"/>
      <c r="H3068" s="155"/>
    </row>
    <row r="3069" s="2" customFormat="1" customHeight="1" spans="5:8">
      <c r="E3069" s="82"/>
      <c r="H3069" s="155"/>
    </row>
    <row r="3070" s="2" customFormat="1" customHeight="1" spans="5:8">
      <c r="E3070" s="82"/>
      <c r="H3070" s="155"/>
    </row>
    <row r="3071" s="2" customFormat="1" customHeight="1" spans="5:8">
      <c r="E3071" s="82"/>
      <c r="H3071" s="155"/>
    </row>
    <row r="3072" s="2" customFormat="1" customHeight="1" spans="5:8">
      <c r="E3072" s="82"/>
      <c r="H3072" s="155"/>
    </row>
    <row r="3073" s="2" customFormat="1" customHeight="1" spans="5:8">
      <c r="E3073" s="82"/>
      <c r="H3073" s="155"/>
    </row>
    <row r="3074" s="2" customFormat="1" customHeight="1" spans="5:8">
      <c r="E3074" s="82"/>
      <c r="H3074" s="155"/>
    </row>
    <row r="3075" s="2" customFormat="1" customHeight="1" spans="5:8">
      <c r="E3075" s="82"/>
      <c r="H3075" s="155"/>
    </row>
    <row r="3076" s="2" customFormat="1" customHeight="1" spans="5:8">
      <c r="E3076" s="82"/>
      <c r="H3076" s="155"/>
    </row>
    <row r="3077" s="2" customFormat="1" customHeight="1" spans="5:8">
      <c r="E3077" s="82"/>
      <c r="H3077" s="155"/>
    </row>
    <row r="3078" s="2" customFormat="1" customHeight="1" spans="5:8">
      <c r="E3078" s="82"/>
      <c r="H3078" s="155"/>
    </row>
    <row r="3079" s="2" customFormat="1" customHeight="1" spans="5:8">
      <c r="E3079" s="82"/>
      <c r="H3079" s="155"/>
    </row>
    <row r="3080" s="2" customFormat="1" customHeight="1" spans="5:8">
      <c r="E3080" s="82"/>
      <c r="H3080" s="155"/>
    </row>
    <row r="3081" s="2" customFormat="1" customHeight="1" spans="5:8">
      <c r="E3081" s="82"/>
      <c r="H3081" s="155"/>
    </row>
    <row r="3082" s="2" customFormat="1" customHeight="1" spans="5:8">
      <c r="E3082" s="82"/>
      <c r="H3082" s="155"/>
    </row>
    <row r="3083" s="2" customFormat="1" customHeight="1" spans="5:8">
      <c r="E3083" s="82"/>
      <c r="H3083" s="155"/>
    </row>
    <row r="3084" s="2" customFormat="1" customHeight="1" spans="5:8">
      <c r="E3084" s="82"/>
      <c r="H3084" s="155"/>
    </row>
    <row r="3085" s="2" customFormat="1" customHeight="1" spans="5:8">
      <c r="E3085" s="82"/>
      <c r="H3085" s="155"/>
    </row>
    <row r="3086" s="2" customFormat="1" customHeight="1" spans="5:8">
      <c r="E3086" s="82"/>
      <c r="H3086" s="155"/>
    </row>
    <row r="3087" s="2" customFormat="1" customHeight="1" spans="5:8">
      <c r="E3087" s="82"/>
      <c r="H3087" s="155"/>
    </row>
    <row r="3088" s="2" customFormat="1" customHeight="1" spans="5:8">
      <c r="E3088" s="82"/>
      <c r="H3088" s="155"/>
    </row>
    <row r="3089" s="2" customFormat="1" customHeight="1" spans="5:8">
      <c r="E3089" s="82"/>
      <c r="H3089" s="155"/>
    </row>
    <row r="3090" s="2" customFormat="1" customHeight="1" spans="5:8">
      <c r="E3090" s="82"/>
      <c r="H3090" s="155"/>
    </row>
    <row r="3091" s="2" customFormat="1" customHeight="1" spans="5:8">
      <c r="E3091" s="82"/>
      <c r="H3091" s="155"/>
    </row>
    <row r="3092" s="2" customFormat="1" customHeight="1" spans="5:8">
      <c r="E3092" s="82"/>
      <c r="H3092" s="155"/>
    </row>
    <row r="3093" s="2" customFormat="1" customHeight="1" spans="5:8">
      <c r="E3093" s="82"/>
      <c r="H3093" s="155"/>
    </row>
    <row r="3094" s="2" customFormat="1" customHeight="1" spans="5:8">
      <c r="E3094" s="82"/>
      <c r="H3094" s="155"/>
    </row>
    <row r="3095" s="2" customFormat="1" customHeight="1" spans="5:8">
      <c r="E3095" s="82"/>
      <c r="H3095" s="155"/>
    </row>
    <row r="3096" s="2" customFormat="1" customHeight="1" spans="5:8">
      <c r="E3096" s="82"/>
      <c r="H3096" s="155"/>
    </row>
    <row r="3097" s="2" customFormat="1" customHeight="1" spans="5:8">
      <c r="E3097" s="82"/>
      <c r="H3097" s="155"/>
    </row>
    <row r="3098" s="2" customFormat="1" customHeight="1" spans="5:8">
      <c r="E3098" s="82"/>
      <c r="H3098" s="155"/>
    </row>
    <row r="3099" s="2" customFormat="1" customHeight="1" spans="5:8">
      <c r="E3099" s="82"/>
      <c r="H3099" s="155"/>
    </row>
    <row r="3100" s="2" customFormat="1" customHeight="1" spans="5:8">
      <c r="E3100" s="82"/>
      <c r="H3100" s="155"/>
    </row>
    <row r="3101" s="2" customFormat="1" customHeight="1" spans="5:8">
      <c r="E3101" s="82"/>
      <c r="H3101" s="155"/>
    </row>
    <row r="3102" s="2" customFormat="1" customHeight="1" spans="5:8">
      <c r="E3102" s="82"/>
      <c r="H3102" s="155"/>
    </row>
    <row r="3103" s="2" customFormat="1" customHeight="1" spans="5:8">
      <c r="E3103" s="82"/>
      <c r="H3103" s="155"/>
    </row>
    <row r="3104" s="2" customFormat="1" customHeight="1" spans="5:8">
      <c r="E3104" s="82"/>
      <c r="H3104" s="155"/>
    </row>
    <row r="3105" s="2" customFormat="1" customHeight="1" spans="5:8">
      <c r="E3105" s="82"/>
      <c r="H3105" s="155"/>
    </row>
    <row r="3106" s="2" customFormat="1" customHeight="1" spans="5:8">
      <c r="E3106" s="82"/>
      <c r="H3106" s="155"/>
    </row>
    <row r="3107" s="2" customFormat="1" customHeight="1" spans="5:8">
      <c r="E3107" s="82"/>
      <c r="H3107" s="155"/>
    </row>
    <row r="3108" s="2" customFormat="1" customHeight="1" spans="5:8">
      <c r="E3108" s="82"/>
      <c r="H3108" s="155"/>
    </row>
    <row r="3109" s="2" customFormat="1" customHeight="1" spans="5:8">
      <c r="E3109" s="82"/>
      <c r="H3109" s="155"/>
    </row>
    <row r="3110" s="2" customFormat="1" customHeight="1" spans="5:8">
      <c r="E3110" s="82"/>
      <c r="H3110" s="155"/>
    </row>
    <row r="3111" s="2" customFormat="1" customHeight="1" spans="5:8">
      <c r="E3111" s="82"/>
      <c r="H3111" s="155"/>
    </row>
    <row r="3112" s="2" customFormat="1" customHeight="1" spans="5:8">
      <c r="E3112" s="82"/>
      <c r="H3112" s="155"/>
    </row>
    <row r="3113" s="2" customFormat="1" customHeight="1" spans="5:8">
      <c r="E3113" s="82"/>
      <c r="H3113" s="155"/>
    </row>
    <row r="3114" s="2" customFormat="1" customHeight="1" spans="5:8">
      <c r="E3114" s="82"/>
      <c r="H3114" s="155"/>
    </row>
    <row r="3115" s="2" customFormat="1" customHeight="1" spans="5:8">
      <c r="E3115" s="82"/>
      <c r="H3115" s="155"/>
    </row>
    <row r="3116" s="2" customFormat="1" customHeight="1" spans="5:8">
      <c r="E3116" s="82"/>
      <c r="H3116" s="155"/>
    </row>
    <row r="3117" s="2" customFormat="1" customHeight="1" spans="5:8">
      <c r="E3117" s="82"/>
      <c r="H3117" s="155"/>
    </row>
    <row r="3118" s="2" customFormat="1" customHeight="1" spans="5:8">
      <c r="E3118" s="82"/>
      <c r="H3118" s="155"/>
    </row>
    <row r="3119" s="2" customFormat="1" customHeight="1" spans="5:8">
      <c r="E3119" s="82"/>
      <c r="H3119" s="155"/>
    </row>
    <row r="3120" s="2" customFormat="1" customHeight="1" spans="5:8">
      <c r="E3120" s="82"/>
      <c r="H3120" s="155"/>
    </row>
    <row r="3121" s="2" customFormat="1" customHeight="1" spans="5:8">
      <c r="E3121" s="82"/>
      <c r="H3121" s="155"/>
    </row>
    <row r="3122" s="2" customFormat="1" customHeight="1" spans="5:8">
      <c r="E3122" s="82"/>
      <c r="H3122" s="155"/>
    </row>
    <row r="3123" s="2" customFormat="1" customHeight="1" spans="5:8">
      <c r="E3123" s="82"/>
      <c r="H3123" s="155"/>
    </row>
    <row r="3124" s="2" customFormat="1" customHeight="1" spans="5:8">
      <c r="E3124" s="82"/>
      <c r="H3124" s="155"/>
    </row>
    <row r="3125" s="2" customFormat="1" customHeight="1" spans="5:8">
      <c r="E3125" s="82"/>
      <c r="H3125" s="155"/>
    </row>
    <row r="3126" s="2" customFormat="1" customHeight="1" spans="5:8">
      <c r="E3126" s="82"/>
      <c r="H3126" s="155"/>
    </row>
    <row r="3127" s="2" customFormat="1" customHeight="1" spans="5:8">
      <c r="E3127" s="82"/>
      <c r="H3127" s="155"/>
    </row>
    <row r="3128" s="2" customFormat="1" customHeight="1" spans="5:8">
      <c r="E3128" s="82"/>
      <c r="H3128" s="155"/>
    </row>
    <row r="3129" s="2" customFormat="1" customHeight="1" spans="5:8">
      <c r="E3129" s="82"/>
      <c r="H3129" s="155"/>
    </row>
    <row r="3130" s="2" customFormat="1" customHeight="1" spans="5:8">
      <c r="E3130" s="82"/>
      <c r="H3130" s="155"/>
    </row>
    <row r="3131" s="2" customFormat="1" customHeight="1" spans="5:8">
      <c r="E3131" s="82"/>
      <c r="H3131" s="155"/>
    </row>
    <row r="3132" s="2" customFormat="1" customHeight="1" spans="5:8">
      <c r="E3132" s="82"/>
      <c r="H3132" s="155"/>
    </row>
    <row r="3133" s="2" customFormat="1" customHeight="1" spans="5:8">
      <c r="E3133" s="82"/>
      <c r="H3133" s="155"/>
    </row>
    <row r="3134" s="2" customFormat="1" customHeight="1" spans="5:8">
      <c r="E3134" s="82"/>
      <c r="H3134" s="155"/>
    </row>
    <row r="3135" s="2" customFormat="1" customHeight="1" spans="5:8">
      <c r="E3135" s="82"/>
      <c r="H3135" s="155"/>
    </row>
    <row r="3136" s="2" customFormat="1" customHeight="1" spans="5:8">
      <c r="E3136" s="82"/>
      <c r="H3136" s="155"/>
    </row>
    <row r="3137" s="2" customFormat="1" customHeight="1" spans="5:8">
      <c r="E3137" s="82"/>
      <c r="H3137" s="155"/>
    </row>
    <row r="3138" s="2" customFormat="1" customHeight="1" spans="5:8">
      <c r="E3138" s="82"/>
      <c r="H3138" s="155"/>
    </row>
    <row r="3139" s="2" customFormat="1" customHeight="1" spans="5:8">
      <c r="E3139" s="82"/>
      <c r="H3139" s="155"/>
    </row>
    <row r="3140" s="2" customFormat="1" customHeight="1" spans="5:8">
      <c r="E3140" s="82"/>
      <c r="H3140" s="155"/>
    </row>
    <row r="3141" s="2" customFormat="1" customHeight="1" spans="5:8">
      <c r="E3141" s="82"/>
      <c r="H3141" s="155"/>
    </row>
    <row r="3142" s="2" customFormat="1" customHeight="1" spans="5:8">
      <c r="E3142" s="82"/>
      <c r="H3142" s="155"/>
    </row>
    <row r="3143" s="2" customFormat="1" customHeight="1" spans="5:8">
      <c r="E3143" s="82"/>
      <c r="H3143" s="155"/>
    </row>
    <row r="3144" s="2" customFormat="1" customHeight="1" spans="5:8">
      <c r="E3144" s="82"/>
      <c r="H3144" s="155"/>
    </row>
    <row r="3145" s="2" customFormat="1" customHeight="1" spans="5:8">
      <c r="E3145" s="82"/>
      <c r="H3145" s="155"/>
    </row>
    <row r="3146" s="2" customFormat="1" customHeight="1" spans="5:8">
      <c r="E3146" s="82"/>
      <c r="H3146" s="155"/>
    </row>
    <row r="3147" s="2" customFormat="1" customHeight="1" spans="5:8">
      <c r="E3147" s="82"/>
      <c r="H3147" s="155"/>
    </row>
    <row r="3148" s="2" customFormat="1" customHeight="1" spans="5:8">
      <c r="E3148" s="82"/>
      <c r="H3148" s="155"/>
    </row>
    <row r="3149" s="2" customFormat="1" customHeight="1" spans="5:8">
      <c r="E3149" s="82"/>
      <c r="H3149" s="155"/>
    </row>
    <row r="3150" s="2" customFormat="1" customHeight="1" spans="5:8">
      <c r="E3150" s="82"/>
      <c r="H3150" s="155"/>
    </row>
    <row r="3151" s="2" customFormat="1" customHeight="1" spans="5:8">
      <c r="E3151" s="82"/>
      <c r="H3151" s="155"/>
    </row>
    <row r="3152" s="2" customFormat="1" customHeight="1" spans="5:8">
      <c r="E3152" s="82"/>
      <c r="H3152" s="155"/>
    </row>
    <row r="3153" s="2" customFormat="1" customHeight="1" spans="5:8">
      <c r="E3153" s="82"/>
      <c r="H3153" s="155"/>
    </row>
    <row r="3154" s="2" customFormat="1" customHeight="1" spans="5:8">
      <c r="E3154" s="82"/>
      <c r="H3154" s="155"/>
    </row>
    <row r="3155" s="2" customFormat="1" customHeight="1" spans="5:8">
      <c r="E3155" s="82"/>
      <c r="H3155" s="155"/>
    </row>
    <row r="3156" s="2" customFormat="1" customHeight="1" spans="5:8">
      <c r="E3156" s="82"/>
      <c r="H3156" s="155"/>
    </row>
    <row r="3157" s="2" customFormat="1" customHeight="1" spans="5:8">
      <c r="E3157" s="82"/>
      <c r="H3157" s="155"/>
    </row>
    <row r="3158" s="2" customFormat="1" customHeight="1" spans="5:8">
      <c r="E3158" s="82"/>
      <c r="H3158" s="155"/>
    </row>
    <row r="3159" s="2" customFormat="1" customHeight="1" spans="5:8">
      <c r="E3159" s="82"/>
      <c r="H3159" s="155"/>
    </row>
    <row r="3160" s="2" customFormat="1" customHeight="1" spans="5:8">
      <c r="E3160" s="82"/>
      <c r="H3160" s="155"/>
    </row>
    <row r="3161" s="2" customFormat="1" customHeight="1" spans="5:8">
      <c r="E3161" s="82"/>
      <c r="H3161" s="155"/>
    </row>
    <row r="3162" s="2" customFormat="1" customHeight="1" spans="5:8">
      <c r="E3162" s="82"/>
      <c r="H3162" s="155"/>
    </row>
    <row r="3163" s="2" customFormat="1" customHeight="1" spans="5:8">
      <c r="E3163" s="82"/>
      <c r="H3163" s="155"/>
    </row>
    <row r="3164" s="2" customFormat="1" customHeight="1" spans="5:8">
      <c r="E3164" s="82"/>
      <c r="H3164" s="155"/>
    </row>
    <row r="3165" s="2" customFormat="1" customHeight="1" spans="5:8">
      <c r="E3165" s="82"/>
      <c r="H3165" s="155"/>
    </row>
    <row r="3166" s="2" customFormat="1" customHeight="1" spans="5:8">
      <c r="E3166" s="82"/>
      <c r="H3166" s="155"/>
    </row>
    <row r="3167" s="2" customFormat="1" customHeight="1" spans="5:8">
      <c r="E3167" s="82"/>
      <c r="H3167" s="155"/>
    </row>
    <row r="3168" s="2" customFormat="1" customHeight="1" spans="5:8">
      <c r="E3168" s="82"/>
      <c r="H3168" s="155"/>
    </row>
    <row r="3169" s="2" customFormat="1" customHeight="1" spans="5:8">
      <c r="E3169" s="82"/>
      <c r="H3169" s="155"/>
    </row>
    <row r="3170" s="2" customFormat="1" customHeight="1" spans="5:8">
      <c r="E3170" s="82"/>
      <c r="H3170" s="155"/>
    </row>
    <row r="3171" s="2" customFormat="1" customHeight="1" spans="5:8">
      <c r="E3171" s="82"/>
      <c r="H3171" s="155"/>
    </row>
    <row r="3172" s="2" customFormat="1" customHeight="1" spans="5:8">
      <c r="E3172" s="82"/>
      <c r="H3172" s="155"/>
    </row>
    <row r="3173" s="2" customFormat="1" customHeight="1" spans="5:8">
      <c r="E3173" s="82"/>
      <c r="H3173" s="155"/>
    </row>
    <row r="3174" s="2" customFormat="1" customHeight="1" spans="5:8">
      <c r="E3174" s="82"/>
      <c r="H3174" s="155"/>
    </row>
    <row r="3175" s="2" customFormat="1" customHeight="1" spans="5:8">
      <c r="E3175" s="82"/>
      <c r="H3175" s="155"/>
    </row>
    <row r="3176" s="2" customFormat="1" customHeight="1" spans="5:8">
      <c r="E3176" s="82"/>
      <c r="H3176" s="155"/>
    </row>
    <row r="3177" s="2" customFormat="1" customHeight="1" spans="5:8">
      <c r="E3177" s="82"/>
      <c r="H3177" s="155"/>
    </row>
    <row r="3178" s="2" customFormat="1" customHeight="1" spans="5:8">
      <c r="E3178" s="82"/>
      <c r="H3178" s="155"/>
    </row>
    <row r="3179" s="2" customFormat="1" customHeight="1" spans="5:8">
      <c r="E3179" s="82"/>
      <c r="H3179" s="155"/>
    </row>
    <row r="3180" s="2" customFormat="1" customHeight="1" spans="5:8">
      <c r="E3180" s="82"/>
      <c r="H3180" s="155"/>
    </row>
    <row r="3181" s="2" customFormat="1" customHeight="1" spans="5:8">
      <c r="E3181" s="82"/>
      <c r="H3181" s="155"/>
    </row>
    <row r="3182" s="2" customFormat="1" customHeight="1" spans="5:8">
      <c r="E3182" s="82"/>
      <c r="H3182" s="155"/>
    </row>
    <row r="3183" s="2" customFormat="1" customHeight="1" spans="5:8">
      <c r="E3183" s="82"/>
      <c r="H3183" s="155"/>
    </row>
    <row r="3184" s="2" customFormat="1" customHeight="1" spans="5:8">
      <c r="E3184" s="82"/>
      <c r="H3184" s="155"/>
    </row>
    <row r="3185" s="2" customFormat="1" customHeight="1" spans="5:8">
      <c r="E3185" s="82"/>
      <c r="H3185" s="155"/>
    </row>
    <row r="3186" s="2" customFormat="1" customHeight="1" spans="5:8">
      <c r="E3186" s="82"/>
      <c r="H3186" s="155"/>
    </row>
    <row r="3187" s="2" customFormat="1" customHeight="1" spans="5:8">
      <c r="E3187" s="82"/>
      <c r="H3187" s="155"/>
    </row>
    <row r="3188" s="2" customFormat="1" customHeight="1" spans="5:8">
      <c r="E3188" s="82"/>
      <c r="H3188" s="155"/>
    </row>
    <row r="3189" s="2" customFormat="1" customHeight="1" spans="5:8">
      <c r="E3189" s="82"/>
      <c r="H3189" s="155"/>
    </row>
    <row r="3190" s="2" customFormat="1" customHeight="1" spans="5:8">
      <c r="E3190" s="82"/>
      <c r="H3190" s="155"/>
    </row>
    <row r="3191" s="2" customFormat="1" customHeight="1" spans="5:8">
      <c r="E3191" s="82"/>
      <c r="H3191" s="155"/>
    </row>
    <row r="3192" s="2" customFormat="1" customHeight="1" spans="5:8">
      <c r="E3192" s="82"/>
      <c r="H3192" s="155"/>
    </row>
    <row r="3193" s="2" customFormat="1" customHeight="1" spans="5:8">
      <c r="E3193" s="82"/>
      <c r="H3193" s="155"/>
    </row>
    <row r="3194" s="2" customFormat="1" customHeight="1" spans="5:8">
      <c r="E3194" s="82"/>
      <c r="H3194" s="155"/>
    </row>
    <row r="3195" s="2" customFormat="1" customHeight="1" spans="5:8">
      <c r="E3195" s="82"/>
      <c r="H3195" s="155"/>
    </row>
    <row r="3196" s="2" customFormat="1" customHeight="1" spans="5:8">
      <c r="E3196" s="82"/>
      <c r="H3196" s="155"/>
    </row>
    <row r="3197" s="2" customFormat="1" customHeight="1" spans="5:8">
      <c r="E3197" s="82"/>
      <c r="H3197" s="155"/>
    </row>
    <row r="3198" s="2" customFormat="1" customHeight="1" spans="5:8">
      <c r="E3198" s="82"/>
      <c r="H3198" s="155"/>
    </row>
    <row r="3199" s="2" customFormat="1" customHeight="1" spans="5:8">
      <c r="E3199" s="82"/>
      <c r="H3199" s="155"/>
    </row>
    <row r="3200" s="2" customFormat="1" customHeight="1" spans="5:8">
      <c r="E3200" s="82"/>
      <c r="H3200" s="155"/>
    </row>
    <row r="3201" s="2" customFormat="1" customHeight="1" spans="5:8">
      <c r="E3201" s="82"/>
      <c r="H3201" s="155"/>
    </row>
    <row r="3202" s="2" customFormat="1" customHeight="1" spans="5:8">
      <c r="E3202" s="82"/>
      <c r="H3202" s="155"/>
    </row>
    <row r="3203" s="2" customFormat="1" customHeight="1" spans="5:8">
      <c r="E3203" s="82"/>
      <c r="H3203" s="155"/>
    </row>
    <row r="3204" s="2" customFormat="1" customHeight="1" spans="5:8">
      <c r="E3204" s="82"/>
      <c r="H3204" s="155"/>
    </row>
    <row r="3205" s="2" customFormat="1" customHeight="1" spans="5:8">
      <c r="E3205" s="82"/>
      <c r="H3205" s="155"/>
    </row>
    <row r="3206" s="2" customFormat="1" customHeight="1" spans="5:8">
      <c r="E3206" s="82"/>
      <c r="H3206" s="155"/>
    </row>
    <row r="3207" s="2" customFormat="1" customHeight="1" spans="5:8">
      <c r="E3207" s="82"/>
      <c r="H3207" s="155"/>
    </row>
    <row r="3208" s="2" customFormat="1" customHeight="1" spans="5:8">
      <c r="E3208" s="82"/>
      <c r="H3208" s="155"/>
    </row>
    <row r="3209" s="2" customFormat="1" customHeight="1" spans="5:8">
      <c r="E3209" s="82"/>
      <c r="H3209" s="155"/>
    </row>
    <row r="3210" s="2" customFormat="1" customHeight="1" spans="5:8">
      <c r="E3210" s="82"/>
      <c r="H3210" s="155"/>
    </row>
    <row r="3211" s="2" customFormat="1" customHeight="1" spans="5:8">
      <c r="E3211" s="82"/>
      <c r="H3211" s="155"/>
    </row>
    <row r="3212" s="2" customFormat="1" customHeight="1" spans="5:8">
      <c r="E3212" s="82"/>
      <c r="H3212" s="155"/>
    </row>
    <row r="3213" s="2" customFormat="1" customHeight="1" spans="5:8">
      <c r="E3213" s="82"/>
      <c r="H3213" s="155"/>
    </row>
    <row r="3214" s="2" customFormat="1" customHeight="1" spans="5:8">
      <c r="E3214" s="82"/>
      <c r="H3214" s="155"/>
    </row>
    <row r="3215" s="2" customFormat="1" customHeight="1" spans="5:8">
      <c r="E3215" s="82"/>
      <c r="H3215" s="155"/>
    </row>
    <row r="3216" s="2" customFormat="1" customHeight="1" spans="5:8">
      <c r="E3216" s="82"/>
      <c r="H3216" s="155"/>
    </row>
    <row r="3217" s="2" customFormat="1" customHeight="1" spans="5:8">
      <c r="E3217" s="82"/>
      <c r="H3217" s="155"/>
    </row>
    <row r="3218" s="2" customFormat="1" customHeight="1" spans="5:8">
      <c r="E3218" s="82"/>
      <c r="H3218" s="155"/>
    </row>
    <row r="3219" s="2" customFormat="1" customHeight="1" spans="5:8">
      <c r="E3219" s="82"/>
      <c r="H3219" s="155"/>
    </row>
    <row r="3220" s="2" customFormat="1" customHeight="1" spans="5:8">
      <c r="E3220" s="82"/>
      <c r="H3220" s="155"/>
    </row>
    <row r="3221" s="2" customFormat="1" customHeight="1" spans="5:8">
      <c r="E3221" s="82"/>
      <c r="H3221" s="155"/>
    </row>
    <row r="3222" s="2" customFormat="1" customHeight="1" spans="5:8">
      <c r="E3222" s="82"/>
      <c r="H3222" s="155"/>
    </row>
    <row r="3223" s="2" customFormat="1" customHeight="1" spans="5:8">
      <c r="E3223" s="82"/>
      <c r="H3223" s="155"/>
    </row>
    <row r="3224" s="2" customFormat="1" customHeight="1" spans="5:8">
      <c r="E3224" s="82"/>
      <c r="H3224" s="155"/>
    </row>
    <row r="3225" s="2" customFormat="1" customHeight="1" spans="5:8">
      <c r="E3225" s="82"/>
      <c r="H3225" s="155"/>
    </row>
    <row r="3226" s="2" customFormat="1" customHeight="1" spans="5:8">
      <c r="E3226" s="82"/>
      <c r="H3226" s="155"/>
    </row>
    <row r="3227" s="2" customFormat="1" customHeight="1" spans="5:8">
      <c r="E3227" s="82"/>
      <c r="H3227" s="155"/>
    </row>
    <row r="3228" s="2" customFormat="1" customHeight="1" spans="5:8">
      <c r="E3228" s="82"/>
      <c r="H3228" s="155"/>
    </row>
    <row r="3229" s="2" customFormat="1" customHeight="1" spans="5:8">
      <c r="E3229" s="82"/>
      <c r="H3229" s="155"/>
    </row>
    <row r="3230" s="2" customFormat="1" customHeight="1" spans="5:8">
      <c r="E3230" s="82"/>
      <c r="H3230" s="155"/>
    </row>
    <row r="3231" s="2" customFormat="1" customHeight="1" spans="5:8">
      <c r="E3231" s="82"/>
      <c r="H3231" s="155"/>
    </row>
    <row r="3232" s="2" customFormat="1" customHeight="1" spans="5:8">
      <c r="E3232" s="82"/>
      <c r="H3232" s="155"/>
    </row>
    <row r="3233" s="2" customFormat="1" customHeight="1" spans="5:8">
      <c r="E3233" s="82"/>
      <c r="H3233" s="155"/>
    </row>
    <row r="3234" s="2" customFormat="1" customHeight="1" spans="5:8">
      <c r="E3234" s="82"/>
      <c r="H3234" s="155"/>
    </row>
    <row r="3235" s="2" customFormat="1" customHeight="1" spans="5:8">
      <c r="E3235" s="82"/>
      <c r="H3235" s="155"/>
    </row>
    <row r="3236" s="2" customFormat="1" customHeight="1" spans="5:8">
      <c r="E3236" s="82"/>
      <c r="H3236" s="155"/>
    </row>
    <row r="3237" s="2" customFormat="1" customHeight="1" spans="5:8">
      <c r="E3237" s="82"/>
      <c r="H3237" s="155"/>
    </row>
    <row r="3238" s="2" customFormat="1" customHeight="1" spans="5:8">
      <c r="E3238" s="82"/>
      <c r="H3238" s="155"/>
    </row>
    <row r="3239" s="2" customFormat="1" customHeight="1" spans="5:8">
      <c r="E3239" s="82"/>
      <c r="H3239" s="155"/>
    </row>
    <row r="3240" s="2" customFormat="1" customHeight="1" spans="5:8">
      <c r="E3240" s="82"/>
      <c r="H3240" s="155"/>
    </row>
    <row r="3241" s="2" customFormat="1" customHeight="1" spans="5:8">
      <c r="E3241" s="82"/>
      <c r="H3241" s="155"/>
    </row>
    <row r="3242" s="2" customFormat="1" customHeight="1" spans="5:8">
      <c r="E3242" s="82"/>
      <c r="H3242" s="155"/>
    </row>
    <row r="3243" s="2" customFormat="1" customHeight="1" spans="5:8">
      <c r="E3243" s="82"/>
      <c r="H3243" s="155"/>
    </row>
    <row r="3244" s="2" customFormat="1" customHeight="1" spans="5:8">
      <c r="E3244" s="82"/>
      <c r="H3244" s="155"/>
    </row>
    <row r="3245" s="2" customFormat="1" customHeight="1" spans="5:8">
      <c r="E3245" s="82"/>
      <c r="H3245" s="155"/>
    </row>
    <row r="3246" s="2" customFormat="1" customHeight="1" spans="5:8">
      <c r="E3246" s="82"/>
      <c r="H3246" s="155"/>
    </row>
    <row r="3247" s="2" customFormat="1" customHeight="1" spans="5:8">
      <c r="E3247" s="82"/>
      <c r="H3247" s="155"/>
    </row>
    <row r="3248" s="2" customFormat="1" customHeight="1" spans="5:8">
      <c r="E3248" s="82"/>
      <c r="H3248" s="155"/>
    </row>
    <row r="3249" s="2" customFormat="1" customHeight="1" spans="5:8">
      <c r="E3249" s="82"/>
      <c r="H3249" s="155"/>
    </row>
    <row r="3250" s="2" customFormat="1" customHeight="1" spans="5:8">
      <c r="E3250" s="82"/>
      <c r="H3250" s="155"/>
    </row>
    <row r="3251" s="2" customFormat="1" customHeight="1" spans="5:8">
      <c r="E3251" s="82"/>
      <c r="H3251" s="155"/>
    </row>
    <row r="3252" s="2" customFormat="1" customHeight="1" spans="5:8">
      <c r="E3252" s="82"/>
      <c r="H3252" s="155"/>
    </row>
    <row r="3253" s="2" customFormat="1" customHeight="1" spans="5:8">
      <c r="E3253" s="82"/>
      <c r="H3253" s="155"/>
    </row>
    <row r="3254" s="2" customFormat="1" customHeight="1" spans="5:8">
      <c r="E3254" s="82"/>
      <c r="H3254" s="155"/>
    </row>
    <row r="3255" s="2" customFormat="1" customHeight="1" spans="5:8">
      <c r="E3255" s="82"/>
      <c r="H3255" s="155"/>
    </row>
    <row r="3256" s="2" customFormat="1" customHeight="1" spans="5:8">
      <c r="E3256" s="82"/>
      <c r="H3256" s="155"/>
    </row>
    <row r="3257" s="2" customFormat="1" customHeight="1" spans="5:8">
      <c r="E3257" s="82"/>
      <c r="H3257" s="155"/>
    </row>
    <row r="3258" s="2" customFormat="1" customHeight="1" spans="5:8">
      <c r="E3258" s="82"/>
      <c r="H3258" s="155"/>
    </row>
    <row r="3259" s="2" customFormat="1" customHeight="1" spans="5:8">
      <c r="E3259" s="82"/>
      <c r="H3259" s="155"/>
    </row>
    <row r="3260" s="2" customFormat="1" customHeight="1" spans="5:8">
      <c r="E3260" s="82"/>
      <c r="H3260" s="155"/>
    </row>
    <row r="3261" s="2" customFormat="1" customHeight="1" spans="5:8">
      <c r="E3261" s="82"/>
      <c r="H3261" s="155"/>
    </row>
    <row r="3262" s="2" customFormat="1" customHeight="1" spans="5:8">
      <c r="E3262" s="82"/>
      <c r="H3262" s="155"/>
    </row>
    <row r="3263" s="2" customFormat="1" customHeight="1" spans="5:8">
      <c r="E3263" s="82"/>
      <c r="H3263" s="155"/>
    </row>
    <row r="3264" s="2" customFormat="1" customHeight="1" spans="5:8">
      <c r="E3264" s="82"/>
      <c r="H3264" s="155"/>
    </row>
    <row r="3265" s="2" customFormat="1" customHeight="1" spans="5:8">
      <c r="E3265" s="82"/>
      <c r="H3265" s="155"/>
    </row>
    <row r="3266" s="2" customFormat="1" customHeight="1" spans="5:8">
      <c r="E3266" s="82"/>
      <c r="H3266" s="155"/>
    </row>
    <row r="3267" s="2" customFormat="1" customHeight="1" spans="5:8">
      <c r="E3267" s="82"/>
      <c r="H3267" s="155"/>
    </row>
    <row r="3268" s="2" customFormat="1" customHeight="1" spans="5:8">
      <c r="E3268" s="82"/>
      <c r="H3268" s="155"/>
    </row>
    <row r="3269" s="2" customFormat="1" customHeight="1" spans="5:8">
      <c r="E3269" s="82"/>
      <c r="H3269" s="155"/>
    </row>
    <row r="3270" s="2" customFormat="1" customHeight="1" spans="5:8">
      <c r="E3270" s="82"/>
      <c r="H3270" s="155"/>
    </row>
    <row r="3271" s="2" customFormat="1" customHeight="1" spans="5:8">
      <c r="E3271" s="82"/>
      <c r="H3271" s="155"/>
    </row>
    <row r="3272" s="2" customFormat="1" customHeight="1" spans="5:8">
      <c r="E3272" s="82"/>
      <c r="H3272" s="155"/>
    </row>
    <row r="3273" s="2" customFormat="1" customHeight="1" spans="5:8">
      <c r="E3273" s="82"/>
      <c r="H3273" s="155"/>
    </row>
    <row r="3274" s="2" customFormat="1" customHeight="1" spans="5:8">
      <c r="E3274" s="82"/>
      <c r="H3274" s="155"/>
    </row>
    <row r="3275" s="2" customFormat="1" customHeight="1" spans="5:8">
      <c r="E3275" s="82"/>
      <c r="H3275" s="155"/>
    </row>
    <row r="3276" s="2" customFormat="1" customHeight="1" spans="5:8">
      <c r="E3276" s="82"/>
      <c r="H3276" s="155"/>
    </row>
    <row r="3277" s="2" customFormat="1" customHeight="1" spans="5:8">
      <c r="E3277" s="82"/>
      <c r="H3277" s="155"/>
    </row>
    <row r="3278" s="2" customFormat="1" customHeight="1" spans="5:8">
      <c r="E3278" s="82"/>
      <c r="H3278" s="155"/>
    </row>
    <row r="3279" s="2" customFormat="1" customHeight="1" spans="5:8">
      <c r="E3279" s="82"/>
      <c r="H3279" s="155"/>
    </row>
    <row r="3280" s="2" customFormat="1" customHeight="1" spans="5:8">
      <c r="E3280" s="82"/>
      <c r="H3280" s="155"/>
    </row>
    <row r="3281" s="2" customFormat="1" customHeight="1" spans="5:8">
      <c r="E3281" s="82"/>
      <c r="H3281" s="155"/>
    </row>
    <row r="3282" s="2" customFormat="1" customHeight="1" spans="5:8">
      <c r="E3282" s="82"/>
      <c r="H3282" s="155"/>
    </row>
    <row r="3283" s="2" customFormat="1" customHeight="1" spans="5:8">
      <c r="E3283" s="82"/>
      <c r="H3283" s="155"/>
    </row>
    <row r="3284" s="2" customFormat="1" customHeight="1" spans="5:8">
      <c r="E3284" s="82"/>
      <c r="H3284" s="155"/>
    </row>
    <row r="3285" s="2" customFormat="1" customHeight="1" spans="5:8">
      <c r="E3285" s="82"/>
      <c r="H3285" s="155"/>
    </row>
    <row r="3286" s="2" customFormat="1" customHeight="1" spans="5:8">
      <c r="E3286" s="82"/>
      <c r="H3286" s="155"/>
    </row>
    <row r="3287" s="2" customFormat="1" customHeight="1" spans="5:8">
      <c r="E3287" s="82"/>
      <c r="H3287" s="155"/>
    </row>
    <row r="3288" s="2" customFormat="1" customHeight="1" spans="5:8">
      <c r="E3288" s="82"/>
      <c r="H3288" s="155"/>
    </row>
    <row r="3289" s="2" customFormat="1" customHeight="1" spans="5:8">
      <c r="E3289" s="82"/>
      <c r="H3289" s="155"/>
    </row>
    <row r="3290" s="2" customFormat="1" customHeight="1" spans="5:8">
      <c r="E3290" s="82"/>
      <c r="H3290" s="155"/>
    </row>
    <row r="3291" s="2" customFormat="1" customHeight="1" spans="5:8">
      <c r="E3291" s="82"/>
      <c r="H3291" s="155"/>
    </row>
    <row r="3292" s="2" customFormat="1" customHeight="1" spans="5:8">
      <c r="E3292" s="82"/>
      <c r="H3292" s="155"/>
    </row>
    <row r="3293" s="2" customFormat="1" customHeight="1" spans="5:8">
      <c r="E3293" s="82"/>
      <c r="H3293" s="155"/>
    </row>
    <row r="3294" s="2" customFormat="1" customHeight="1" spans="5:8">
      <c r="E3294" s="82"/>
      <c r="H3294" s="155"/>
    </row>
    <row r="3295" s="2" customFormat="1" customHeight="1" spans="5:8">
      <c r="E3295" s="82"/>
      <c r="H3295" s="155"/>
    </row>
    <row r="3296" s="2" customFormat="1" customHeight="1" spans="5:8">
      <c r="E3296" s="82"/>
      <c r="H3296" s="155"/>
    </row>
    <row r="3297" s="2" customFormat="1" customHeight="1" spans="5:8">
      <c r="E3297" s="82"/>
      <c r="H3297" s="155"/>
    </row>
    <row r="3298" s="2" customFormat="1" customHeight="1" spans="5:8">
      <c r="E3298" s="82"/>
      <c r="H3298" s="155"/>
    </row>
    <row r="3299" s="2" customFormat="1" customHeight="1" spans="5:8">
      <c r="E3299" s="82"/>
      <c r="H3299" s="155"/>
    </row>
    <row r="3300" s="2" customFormat="1" customHeight="1" spans="5:8">
      <c r="E3300" s="82"/>
      <c r="H3300" s="155"/>
    </row>
    <row r="3301" s="2" customFormat="1" customHeight="1" spans="5:8">
      <c r="E3301" s="82"/>
      <c r="H3301" s="155"/>
    </row>
    <row r="3302" s="2" customFormat="1" customHeight="1" spans="5:8">
      <c r="E3302" s="82"/>
      <c r="H3302" s="155"/>
    </row>
    <row r="3303" s="2" customFormat="1" customHeight="1" spans="5:8">
      <c r="E3303" s="82"/>
      <c r="H3303" s="155"/>
    </row>
    <row r="3304" s="2" customFormat="1" customHeight="1" spans="5:8">
      <c r="E3304" s="82"/>
      <c r="H3304" s="155"/>
    </row>
    <row r="3305" s="2" customFormat="1" customHeight="1" spans="5:8">
      <c r="E3305" s="82"/>
      <c r="H3305" s="155"/>
    </row>
    <row r="3306" s="2" customFormat="1" customHeight="1" spans="5:8">
      <c r="E3306" s="82"/>
      <c r="H3306" s="155"/>
    </row>
    <row r="3307" s="2" customFormat="1" customHeight="1" spans="5:8">
      <c r="E3307" s="82"/>
      <c r="H3307" s="155"/>
    </row>
    <row r="3308" s="2" customFormat="1" customHeight="1" spans="5:8">
      <c r="E3308" s="82"/>
      <c r="H3308" s="155"/>
    </row>
    <row r="3309" s="2" customFormat="1" customHeight="1" spans="5:8">
      <c r="E3309" s="82"/>
      <c r="H3309" s="155"/>
    </row>
    <row r="3310" s="2" customFormat="1" customHeight="1" spans="5:8">
      <c r="E3310" s="82"/>
      <c r="H3310" s="155"/>
    </row>
    <row r="3311" s="2" customFormat="1" customHeight="1" spans="5:8">
      <c r="E3311" s="82"/>
      <c r="H3311" s="155"/>
    </row>
    <row r="3312" s="2" customFormat="1" customHeight="1" spans="5:8">
      <c r="E3312" s="82"/>
      <c r="H3312" s="155"/>
    </row>
    <row r="3313" s="2" customFormat="1" customHeight="1" spans="5:8">
      <c r="E3313" s="82"/>
      <c r="H3313" s="155"/>
    </row>
    <row r="3314" s="2" customFormat="1" customHeight="1" spans="5:8">
      <c r="E3314" s="82"/>
      <c r="H3314" s="155"/>
    </row>
    <row r="3315" s="2" customFormat="1" customHeight="1" spans="5:8">
      <c r="E3315" s="82"/>
      <c r="H3315" s="155"/>
    </row>
    <row r="3316" s="2" customFormat="1" customHeight="1" spans="5:8">
      <c r="E3316" s="82"/>
      <c r="H3316" s="155"/>
    </row>
    <row r="3317" s="2" customFormat="1" customHeight="1" spans="5:8">
      <c r="E3317" s="82"/>
      <c r="H3317" s="155"/>
    </row>
    <row r="3318" s="2" customFormat="1" customHeight="1" spans="5:8">
      <c r="E3318" s="82"/>
      <c r="H3318" s="155"/>
    </row>
    <row r="3319" s="2" customFormat="1" customHeight="1" spans="5:8">
      <c r="E3319" s="82"/>
      <c r="H3319" s="155"/>
    </row>
    <row r="3320" s="2" customFormat="1" customHeight="1" spans="5:8">
      <c r="E3320" s="82"/>
      <c r="H3320" s="155"/>
    </row>
    <row r="3321" s="2" customFormat="1" customHeight="1" spans="5:8">
      <c r="E3321" s="82"/>
      <c r="H3321" s="155"/>
    </row>
    <row r="3322" s="2" customFormat="1" customHeight="1" spans="5:8">
      <c r="E3322" s="82"/>
      <c r="H3322" s="155"/>
    </row>
    <row r="3323" s="2" customFormat="1" customHeight="1" spans="5:8">
      <c r="E3323" s="82"/>
      <c r="H3323" s="155"/>
    </row>
    <row r="3324" s="2" customFormat="1" customHeight="1" spans="5:8">
      <c r="E3324" s="82"/>
      <c r="H3324" s="155"/>
    </row>
    <row r="3325" s="2" customFormat="1" customHeight="1" spans="5:8">
      <c r="E3325" s="82"/>
      <c r="H3325" s="155"/>
    </row>
    <row r="3326" s="2" customFormat="1" customHeight="1" spans="5:8">
      <c r="E3326" s="82"/>
      <c r="H3326" s="155"/>
    </row>
    <row r="3327" s="2" customFormat="1" customHeight="1" spans="5:8">
      <c r="E3327" s="82"/>
      <c r="H3327" s="155"/>
    </row>
    <row r="3328" s="2" customFormat="1" customHeight="1" spans="5:8">
      <c r="E3328" s="82"/>
      <c r="H3328" s="155"/>
    </row>
    <row r="3329" s="2" customFormat="1" customHeight="1" spans="5:8">
      <c r="E3329" s="82"/>
      <c r="H3329" s="155"/>
    </row>
    <row r="3330" s="2" customFormat="1" customHeight="1" spans="5:8">
      <c r="E3330" s="82"/>
      <c r="H3330" s="155"/>
    </row>
    <row r="3331" s="2" customFormat="1" customHeight="1" spans="5:8">
      <c r="E3331" s="82"/>
      <c r="H3331" s="155"/>
    </row>
    <row r="3332" s="2" customFormat="1" customHeight="1" spans="5:8">
      <c r="E3332" s="82"/>
      <c r="H3332" s="155"/>
    </row>
    <row r="3333" s="2" customFormat="1" customHeight="1" spans="5:8">
      <c r="E3333" s="82"/>
      <c r="H3333" s="155"/>
    </row>
    <row r="3334" s="2" customFormat="1" customHeight="1" spans="5:8">
      <c r="E3334" s="82"/>
      <c r="H3334" s="155"/>
    </row>
    <row r="3335" s="2" customFormat="1" customHeight="1" spans="5:8">
      <c r="E3335" s="82"/>
      <c r="H3335" s="155"/>
    </row>
    <row r="3336" s="2" customFormat="1" customHeight="1" spans="5:8">
      <c r="E3336" s="82"/>
      <c r="H3336" s="155"/>
    </row>
    <row r="3337" s="2" customFormat="1" customHeight="1" spans="5:8">
      <c r="E3337" s="82"/>
      <c r="H3337" s="155"/>
    </row>
    <row r="3338" s="2" customFormat="1" customHeight="1" spans="5:8">
      <c r="E3338" s="82"/>
      <c r="H3338" s="155"/>
    </row>
    <row r="3339" s="2" customFormat="1" customHeight="1" spans="5:8">
      <c r="E3339" s="82"/>
      <c r="H3339" s="155"/>
    </row>
    <row r="3340" s="2" customFormat="1" customHeight="1" spans="5:8">
      <c r="E3340" s="82"/>
      <c r="H3340" s="155"/>
    </row>
    <row r="3341" s="2" customFormat="1" customHeight="1" spans="5:8">
      <c r="E3341" s="82"/>
      <c r="H3341" s="155"/>
    </row>
    <row r="3342" s="2" customFormat="1" customHeight="1" spans="5:8">
      <c r="E3342" s="82"/>
      <c r="H3342" s="155"/>
    </row>
    <row r="3343" s="2" customFormat="1" customHeight="1" spans="5:8">
      <c r="E3343" s="82"/>
      <c r="H3343" s="155"/>
    </row>
    <row r="3344" s="2" customFormat="1" customHeight="1" spans="5:8">
      <c r="E3344" s="82"/>
      <c r="H3344" s="155"/>
    </row>
    <row r="3345" s="2" customFormat="1" customHeight="1" spans="5:8">
      <c r="E3345" s="82"/>
      <c r="H3345" s="155"/>
    </row>
    <row r="3346" s="2" customFormat="1" customHeight="1" spans="5:8">
      <c r="E3346" s="82"/>
      <c r="H3346" s="155"/>
    </row>
    <row r="3347" s="2" customFormat="1" customHeight="1" spans="5:8">
      <c r="E3347" s="82"/>
      <c r="H3347" s="155"/>
    </row>
    <row r="3348" s="2" customFormat="1" customHeight="1" spans="5:8">
      <c r="E3348" s="82"/>
      <c r="H3348" s="155"/>
    </row>
    <row r="3349" s="2" customFormat="1" customHeight="1" spans="5:8">
      <c r="E3349" s="82"/>
      <c r="H3349" s="155"/>
    </row>
    <row r="3350" s="2" customFormat="1" customHeight="1" spans="5:8">
      <c r="E3350" s="82"/>
      <c r="H3350" s="155"/>
    </row>
    <row r="3351" s="2" customFormat="1" customHeight="1" spans="5:8">
      <c r="E3351" s="82"/>
      <c r="H3351" s="155"/>
    </row>
    <row r="3352" s="2" customFormat="1" customHeight="1" spans="5:8">
      <c r="E3352" s="82"/>
      <c r="H3352" s="155"/>
    </row>
    <row r="3353" s="2" customFormat="1" customHeight="1" spans="5:8">
      <c r="E3353" s="82"/>
      <c r="H3353" s="155"/>
    </row>
    <row r="3354" s="2" customFormat="1" customHeight="1" spans="5:8">
      <c r="E3354" s="82"/>
      <c r="H3354" s="155"/>
    </row>
    <row r="3355" s="2" customFormat="1" customHeight="1" spans="5:8">
      <c r="E3355" s="82"/>
      <c r="H3355" s="155"/>
    </row>
    <row r="3356" s="2" customFormat="1" customHeight="1" spans="5:8">
      <c r="E3356" s="82"/>
      <c r="H3356" s="155"/>
    </row>
    <row r="3357" s="2" customFormat="1" customHeight="1" spans="5:8">
      <c r="E3357" s="82"/>
      <c r="H3357" s="155"/>
    </row>
    <row r="3358" s="2" customFormat="1" customHeight="1" spans="5:8">
      <c r="E3358" s="82"/>
      <c r="H3358" s="155"/>
    </row>
    <row r="3359" s="2" customFormat="1" customHeight="1" spans="5:8">
      <c r="E3359" s="82"/>
      <c r="H3359" s="155"/>
    </row>
    <row r="3360" s="2" customFormat="1" customHeight="1" spans="5:8">
      <c r="E3360" s="82"/>
      <c r="H3360" s="155"/>
    </row>
    <row r="3361" s="2" customFormat="1" customHeight="1" spans="5:8">
      <c r="E3361" s="82"/>
      <c r="H3361" s="155"/>
    </row>
    <row r="3362" s="2" customFormat="1" customHeight="1" spans="5:8">
      <c r="E3362" s="82"/>
      <c r="H3362" s="155"/>
    </row>
    <row r="3363" s="2" customFormat="1" customHeight="1" spans="5:8">
      <c r="E3363" s="82"/>
      <c r="H3363" s="155"/>
    </row>
    <row r="3364" s="2" customFormat="1" customHeight="1" spans="5:8">
      <c r="E3364" s="82"/>
      <c r="H3364" s="155"/>
    </row>
    <row r="3365" s="2" customFormat="1" customHeight="1" spans="5:8">
      <c r="E3365" s="82"/>
      <c r="H3365" s="155"/>
    </row>
    <row r="3366" s="2" customFormat="1" customHeight="1" spans="5:8">
      <c r="E3366" s="82"/>
      <c r="H3366" s="155"/>
    </row>
    <row r="3367" s="2" customFormat="1" customHeight="1" spans="5:8">
      <c r="E3367" s="82"/>
      <c r="H3367" s="155"/>
    </row>
    <row r="3368" s="2" customFormat="1" customHeight="1" spans="5:8">
      <c r="E3368" s="82"/>
      <c r="H3368" s="155"/>
    </row>
    <row r="3369" s="2" customFormat="1" customHeight="1" spans="5:8">
      <c r="E3369" s="82"/>
      <c r="H3369" s="155"/>
    </row>
    <row r="3370" s="2" customFormat="1" customHeight="1" spans="5:8">
      <c r="E3370" s="82"/>
      <c r="H3370" s="155"/>
    </row>
    <row r="3371" s="2" customFormat="1" customHeight="1" spans="5:8">
      <c r="E3371" s="82"/>
      <c r="H3371" s="155"/>
    </row>
    <row r="3372" s="2" customFormat="1" customHeight="1" spans="5:8">
      <c r="E3372" s="82"/>
      <c r="H3372" s="155"/>
    </row>
    <row r="3373" s="2" customFormat="1" customHeight="1" spans="5:8">
      <c r="E3373" s="82"/>
      <c r="H3373" s="155"/>
    </row>
    <row r="3374" s="2" customFormat="1" customHeight="1" spans="5:8">
      <c r="E3374" s="82"/>
      <c r="H3374" s="155"/>
    </row>
    <row r="3375" s="2" customFormat="1" customHeight="1" spans="5:8">
      <c r="E3375" s="82"/>
      <c r="H3375" s="155"/>
    </row>
    <row r="3376" s="2" customFormat="1" customHeight="1" spans="5:8">
      <c r="E3376" s="82"/>
      <c r="H3376" s="155"/>
    </row>
    <row r="3377" s="2" customFormat="1" customHeight="1" spans="5:8">
      <c r="E3377" s="82"/>
      <c r="H3377" s="155"/>
    </row>
    <row r="3378" s="2" customFormat="1" customHeight="1" spans="5:8">
      <c r="E3378" s="82"/>
      <c r="H3378" s="155"/>
    </row>
    <row r="3379" s="2" customFormat="1" customHeight="1" spans="5:8">
      <c r="E3379" s="82"/>
      <c r="H3379" s="155"/>
    </row>
    <row r="3380" s="2" customFormat="1" customHeight="1" spans="5:8">
      <c r="E3380" s="82"/>
      <c r="H3380" s="155"/>
    </row>
    <row r="3381" s="2" customFormat="1" customHeight="1" spans="5:8">
      <c r="E3381" s="82"/>
      <c r="H3381" s="155"/>
    </row>
    <row r="3382" s="2" customFormat="1" customHeight="1" spans="5:8">
      <c r="E3382" s="82"/>
      <c r="H3382" s="155"/>
    </row>
    <row r="3383" s="2" customFormat="1" customHeight="1" spans="5:8">
      <c r="E3383" s="82"/>
      <c r="H3383" s="155"/>
    </row>
    <row r="3384" s="2" customFormat="1" customHeight="1" spans="5:8">
      <c r="E3384" s="82"/>
      <c r="H3384" s="155"/>
    </row>
    <row r="3385" s="2" customFormat="1" customHeight="1" spans="5:8">
      <c r="E3385" s="82"/>
      <c r="H3385" s="155"/>
    </row>
    <row r="3386" s="2" customFormat="1" customHeight="1" spans="5:8">
      <c r="E3386" s="82"/>
      <c r="H3386" s="155"/>
    </row>
    <row r="3387" s="2" customFormat="1" customHeight="1" spans="5:8">
      <c r="E3387" s="82"/>
      <c r="H3387" s="155"/>
    </row>
    <row r="3388" s="2" customFormat="1" customHeight="1" spans="5:8">
      <c r="E3388" s="82"/>
      <c r="H3388" s="155"/>
    </row>
    <row r="3389" s="2" customFormat="1" customHeight="1" spans="5:8">
      <c r="E3389" s="82"/>
      <c r="H3389" s="155"/>
    </row>
    <row r="3390" s="2" customFormat="1" customHeight="1" spans="5:8">
      <c r="E3390" s="82"/>
      <c r="H3390" s="155"/>
    </row>
    <row r="3391" s="2" customFormat="1" customHeight="1" spans="5:8">
      <c r="E3391" s="82"/>
      <c r="H3391" s="155"/>
    </row>
    <row r="3392" s="2" customFormat="1" customHeight="1" spans="5:8">
      <c r="E3392" s="82"/>
      <c r="H3392" s="155"/>
    </row>
    <row r="3393" s="2" customFormat="1" customHeight="1" spans="5:8">
      <c r="E3393" s="82"/>
      <c r="H3393" s="155"/>
    </row>
    <row r="3394" s="2" customFormat="1" customHeight="1" spans="5:8">
      <c r="E3394" s="82"/>
      <c r="H3394" s="155"/>
    </row>
    <row r="3395" s="2" customFormat="1" customHeight="1" spans="5:8">
      <c r="E3395" s="82"/>
      <c r="H3395" s="155"/>
    </row>
    <row r="3396" s="2" customFormat="1" customHeight="1" spans="5:8">
      <c r="E3396" s="82"/>
      <c r="H3396" s="155"/>
    </row>
    <row r="3397" s="2" customFormat="1" customHeight="1" spans="5:8">
      <c r="E3397" s="82"/>
      <c r="H3397" s="155"/>
    </row>
    <row r="3398" s="2" customFormat="1" customHeight="1" spans="5:8">
      <c r="E3398" s="82"/>
      <c r="H3398" s="155"/>
    </row>
    <row r="3399" s="2" customFormat="1" customHeight="1" spans="5:8">
      <c r="E3399" s="82"/>
      <c r="H3399" s="155"/>
    </row>
    <row r="3400" s="2" customFormat="1" customHeight="1" spans="5:8">
      <c r="E3400" s="82"/>
      <c r="H3400" s="155"/>
    </row>
    <row r="3401" s="2" customFormat="1" customHeight="1" spans="5:8">
      <c r="E3401" s="82"/>
      <c r="H3401" s="155"/>
    </row>
    <row r="3402" s="2" customFormat="1" customHeight="1" spans="5:8">
      <c r="E3402" s="82"/>
      <c r="H3402" s="155"/>
    </row>
    <row r="3403" s="2" customFormat="1" customHeight="1" spans="5:8">
      <c r="E3403" s="82"/>
      <c r="H3403" s="155"/>
    </row>
    <row r="3404" s="2" customFormat="1" customHeight="1" spans="5:8">
      <c r="E3404" s="82"/>
      <c r="H3404" s="155"/>
    </row>
    <row r="3405" s="2" customFormat="1" customHeight="1" spans="5:8">
      <c r="E3405" s="82"/>
      <c r="H3405" s="155"/>
    </row>
    <row r="3406" s="2" customFormat="1" customHeight="1" spans="5:8">
      <c r="E3406" s="82"/>
      <c r="H3406" s="155"/>
    </row>
    <row r="3407" s="2" customFormat="1" customHeight="1" spans="5:8">
      <c r="E3407" s="82"/>
      <c r="H3407" s="155"/>
    </row>
    <row r="3408" s="2" customFormat="1" customHeight="1" spans="5:8">
      <c r="E3408" s="82"/>
      <c r="H3408" s="155"/>
    </row>
    <row r="3409" s="2" customFormat="1" customHeight="1" spans="5:8">
      <c r="E3409" s="82"/>
      <c r="H3409" s="155"/>
    </row>
    <row r="3410" s="2" customFormat="1" customHeight="1" spans="5:8">
      <c r="E3410" s="82"/>
      <c r="H3410" s="155"/>
    </row>
    <row r="3411" s="2" customFormat="1" customHeight="1" spans="5:8">
      <c r="E3411" s="82"/>
      <c r="H3411" s="155"/>
    </row>
    <row r="3412" s="2" customFormat="1" customHeight="1" spans="5:8">
      <c r="E3412" s="82"/>
      <c r="H3412" s="155"/>
    </row>
    <row r="3413" s="2" customFormat="1" customHeight="1" spans="5:8">
      <c r="E3413" s="82"/>
      <c r="H3413" s="155"/>
    </row>
    <row r="3414" s="2" customFormat="1" customHeight="1" spans="5:8">
      <c r="E3414" s="82"/>
      <c r="H3414" s="155"/>
    </row>
    <row r="3415" s="2" customFormat="1" customHeight="1" spans="5:8">
      <c r="E3415" s="82"/>
      <c r="H3415" s="155"/>
    </row>
    <row r="3416" s="2" customFormat="1" customHeight="1" spans="5:8">
      <c r="E3416" s="82"/>
      <c r="H3416" s="155"/>
    </row>
    <row r="3417" s="2" customFormat="1" customHeight="1" spans="5:8">
      <c r="E3417" s="82"/>
      <c r="H3417" s="155"/>
    </row>
    <row r="3418" s="2" customFormat="1" customHeight="1" spans="5:8">
      <c r="E3418" s="82"/>
      <c r="H3418" s="155"/>
    </row>
    <row r="3419" s="2" customFormat="1" customHeight="1" spans="5:8">
      <c r="E3419" s="82"/>
      <c r="H3419" s="155"/>
    </row>
    <row r="3420" s="2" customFormat="1" customHeight="1" spans="5:8">
      <c r="E3420" s="82"/>
      <c r="H3420" s="155"/>
    </row>
    <row r="3421" s="2" customFormat="1" customHeight="1" spans="5:8">
      <c r="E3421" s="82"/>
      <c r="H3421" s="155"/>
    </row>
    <row r="3422" s="2" customFormat="1" customHeight="1" spans="5:8">
      <c r="E3422" s="82"/>
      <c r="H3422" s="155"/>
    </row>
    <row r="3423" s="2" customFormat="1" customHeight="1" spans="5:8">
      <c r="E3423" s="82"/>
      <c r="H3423" s="155"/>
    </row>
    <row r="3424" s="2" customFormat="1" customHeight="1" spans="5:8">
      <c r="E3424" s="82"/>
      <c r="H3424" s="155"/>
    </row>
    <row r="3425" s="2" customFormat="1" customHeight="1" spans="5:8">
      <c r="E3425" s="82"/>
      <c r="H3425" s="155"/>
    </row>
    <row r="3426" s="2" customFormat="1" customHeight="1" spans="5:8">
      <c r="E3426" s="82"/>
      <c r="H3426" s="155"/>
    </row>
    <row r="3427" s="2" customFormat="1" customHeight="1" spans="5:8">
      <c r="E3427" s="82"/>
      <c r="H3427" s="155"/>
    </row>
    <row r="3428" s="2" customFormat="1" customHeight="1" spans="5:8">
      <c r="E3428" s="82"/>
      <c r="H3428" s="155"/>
    </row>
    <row r="3429" s="2" customFormat="1" customHeight="1" spans="5:8">
      <c r="E3429" s="82"/>
      <c r="H3429" s="155"/>
    </row>
    <row r="3430" s="2" customFormat="1" customHeight="1" spans="5:8">
      <c r="E3430" s="82"/>
      <c r="H3430" s="155"/>
    </row>
    <row r="3431" s="2" customFormat="1" customHeight="1" spans="5:8">
      <c r="E3431" s="82"/>
      <c r="H3431" s="155"/>
    </row>
    <row r="3432" s="2" customFormat="1" customHeight="1" spans="5:8">
      <c r="E3432" s="82"/>
      <c r="H3432" s="155"/>
    </row>
    <row r="3433" s="2" customFormat="1" customHeight="1" spans="5:8">
      <c r="E3433" s="82"/>
      <c r="H3433" s="155"/>
    </row>
    <row r="3434" s="2" customFormat="1" customHeight="1" spans="5:8">
      <c r="E3434" s="82"/>
      <c r="H3434" s="155"/>
    </row>
    <row r="3435" s="2" customFormat="1" customHeight="1" spans="5:8">
      <c r="E3435" s="82"/>
      <c r="H3435" s="155"/>
    </row>
    <row r="3436" s="2" customFormat="1" customHeight="1" spans="5:8">
      <c r="E3436" s="82"/>
      <c r="H3436" s="155"/>
    </row>
    <row r="3437" s="2" customFormat="1" customHeight="1" spans="5:8">
      <c r="E3437" s="82"/>
      <c r="H3437" s="155"/>
    </row>
    <row r="3438" s="2" customFormat="1" customHeight="1" spans="5:8">
      <c r="E3438" s="82"/>
      <c r="H3438" s="155"/>
    </row>
    <row r="3439" s="2" customFormat="1" customHeight="1" spans="5:8">
      <c r="E3439" s="82"/>
      <c r="H3439" s="155"/>
    </row>
    <row r="3440" s="2" customFormat="1" customHeight="1" spans="5:8">
      <c r="E3440" s="82"/>
      <c r="H3440" s="155"/>
    </row>
    <row r="3441" s="2" customFormat="1" customHeight="1" spans="5:8">
      <c r="E3441" s="82"/>
      <c r="H3441" s="155"/>
    </row>
    <row r="3442" s="2" customFormat="1" customHeight="1" spans="5:8">
      <c r="E3442" s="82"/>
      <c r="H3442" s="155"/>
    </row>
    <row r="3443" s="2" customFormat="1" customHeight="1" spans="5:8">
      <c r="E3443" s="82"/>
      <c r="H3443" s="155"/>
    </row>
    <row r="3444" s="2" customFormat="1" customHeight="1" spans="5:8">
      <c r="E3444" s="82"/>
      <c r="H3444" s="155"/>
    </row>
    <row r="3445" s="2" customFormat="1" customHeight="1" spans="5:8">
      <c r="E3445" s="82"/>
      <c r="H3445" s="155"/>
    </row>
    <row r="3446" s="2" customFormat="1" customHeight="1" spans="5:8">
      <c r="E3446" s="82"/>
      <c r="H3446" s="155"/>
    </row>
    <row r="3447" s="2" customFormat="1" customHeight="1" spans="5:8">
      <c r="E3447" s="82"/>
      <c r="H3447" s="155"/>
    </row>
    <row r="3448" s="2" customFormat="1" customHeight="1" spans="5:8">
      <c r="E3448" s="82"/>
      <c r="H3448" s="155"/>
    </row>
    <row r="3449" s="2" customFormat="1" customHeight="1" spans="5:8">
      <c r="E3449" s="82"/>
      <c r="H3449" s="155"/>
    </row>
    <row r="3450" s="2" customFormat="1" customHeight="1" spans="5:8">
      <c r="E3450" s="82"/>
      <c r="H3450" s="155"/>
    </row>
    <row r="3451" s="2" customFormat="1" customHeight="1" spans="5:8">
      <c r="E3451" s="82"/>
      <c r="H3451" s="155"/>
    </row>
    <row r="3452" s="2" customFormat="1" customHeight="1" spans="5:8">
      <c r="E3452" s="82"/>
      <c r="H3452" s="155"/>
    </row>
    <row r="3453" s="2" customFormat="1" customHeight="1" spans="5:8">
      <c r="E3453" s="82"/>
      <c r="H3453" s="155"/>
    </row>
    <row r="3454" s="2" customFormat="1" customHeight="1" spans="5:8">
      <c r="E3454" s="82"/>
      <c r="H3454" s="155"/>
    </row>
    <row r="3455" s="2" customFormat="1" customHeight="1" spans="5:8">
      <c r="E3455" s="82"/>
      <c r="H3455" s="155"/>
    </row>
    <row r="3456" s="2" customFormat="1" customHeight="1" spans="5:8">
      <c r="E3456" s="82"/>
      <c r="H3456" s="155"/>
    </row>
    <row r="3457" s="2" customFormat="1" customHeight="1" spans="5:8">
      <c r="E3457" s="82"/>
      <c r="H3457" s="155"/>
    </row>
    <row r="3458" s="2" customFormat="1" customHeight="1" spans="5:8">
      <c r="E3458" s="82"/>
      <c r="H3458" s="155"/>
    </row>
    <row r="3459" s="2" customFormat="1" customHeight="1" spans="5:8">
      <c r="E3459" s="82"/>
      <c r="H3459" s="155"/>
    </row>
    <row r="3460" s="2" customFormat="1" customHeight="1" spans="5:8">
      <c r="E3460" s="82"/>
      <c r="H3460" s="155"/>
    </row>
    <row r="3461" s="2" customFormat="1" customHeight="1" spans="5:8">
      <c r="E3461" s="82"/>
      <c r="H3461" s="155"/>
    </row>
    <row r="3462" s="2" customFormat="1" customHeight="1" spans="5:8">
      <c r="E3462" s="82"/>
      <c r="H3462" s="155"/>
    </row>
    <row r="3463" s="2" customFormat="1" customHeight="1" spans="5:8">
      <c r="E3463" s="82"/>
      <c r="H3463" s="155"/>
    </row>
    <row r="3464" s="2" customFormat="1" customHeight="1" spans="5:8">
      <c r="E3464" s="82"/>
      <c r="H3464" s="155"/>
    </row>
    <row r="3465" s="2" customFormat="1" customHeight="1" spans="5:8">
      <c r="E3465" s="82"/>
      <c r="H3465" s="155"/>
    </row>
    <row r="3466" s="2" customFormat="1" customHeight="1" spans="5:8">
      <c r="E3466" s="82"/>
      <c r="H3466" s="155"/>
    </row>
    <row r="3467" s="2" customFormat="1" customHeight="1" spans="5:8">
      <c r="E3467" s="82"/>
      <c r="H3467" s="155"/>
    </row>
    <row r="3468" s="2" customFormat="1" customHeight="1" spans="5:8">
      <c r="E3468" s="82"/>
      <c r="H3468" s="155"/>
    </row>
    <row r="3469" s="2" customFormat="1" customHeight="1" spans="5:8">
      <c r="E3469" s="82"/>
      <c r="H3469" s="155"/>
    </row>
    <row r="3470" s="2" customFormat="1" customHeight="1" spans="5:8">
      <c r="E3470" s="82"/>
      <c r="H3470" s="155"/>
    </row>
    <row r="3471" s="2" customFormat="1" customHeight="1" spans="5:8">
      <c r="E3471" s="82"/>
      <c r="H3471" s="155"/>
    </row>
    <row r="3472" s="2" customFormat="1" customHeight="1" spans="5:8">
      <c r="E3472" s="82"/>
      <c r="H3472" s="155"/>
    </row>
    <row r="3473" s="2" customFormat="1" customHeight="1" spans="5:8">
      <c r="E3473" s="82"/>
      <c r="H3473" s="155"/>
    </row>
    <row r="3474" s="2" customFormat="1" customHeight="1" spans="5:8">
      <c r="E3474" s="82"/>
      <c r="H3474" s="155"/>
    </row>
    <row r="3475" s="2" customFormat="1" customHeight="1" spans="5:8">
      <c r="E3475" s="82"/>
      <c r="H3475" s="155"/>
    </row>
    <row r="3476" s="2" customFormat="1" customHeight="1" spans="5:8">
      <c r="E3476" s="82"/>
      <c r="H3476" s="155"/>
    </row>
    <row r="3477" s="2" customFormat="1" customHeight="1" spans="5:8">
      <c r="E3477" s="82"/>
      <c r="H3477" s="155"/>
    </row>
    <row r="3478" s="2" customFormat="1" customHeight="1" spans="5:8">
      <c r="E3478" s="82"/>
      <c r="H3478" s="155"/>
    </row>
    <row r="3479" s="2" customFormat="1" customHeight="1" spans="5:8">
      <c r="E3479" s="82"/>
      <c r="H3479" s="155"/>
    </row>
    <row r="3480" s="2" customFormat="1" customHeight="1" spans="5:8">
      <c r="E3480" s="82"/>
      <c r="H3480" s="155"/>
    </row>
    <row r="3481" s="2" customFormat="1" customHeight="1" spans="5:8">
      <c r="E3481" s="82"/>
      <c r="H3481" s="155"/>
    </row>
    <row r="3482" s="2" customFormat="1" customHeight="1" spans="5:8">
      <c r="E3482" s="82"/>
      <c r="H3482" s="155"/>
    </row>
    <row r="3483" s="2" customFormat="1" customHeight="1" spans="5:8">
      <c r="E3483" s="82"/>
      <c r="H3483" s="155"/>
    </row>
    <row r="3484" s="2" customFormat="1" customHeight="1" spans="5:8">
      <c r="E3484" s="82"/>
      <c r="H3484" s="155"/>
    </row>
    <row r="3485" s="2" customFormat="1" customHeight="1" spans="5:8">
      <c r="E3485" s="82"/>
      <c r="H3485" s="155"/>
    </row>
    <row r="3486" s="2" customFormat="1" customHeight="1" spans="5:8">
      <c r="E3486" s="82"/>
      <c r="H3486" s="155"/>
    </row>
    <row r="3487" s="2" customFormat="1" customHeight="1" spans="5:8">
      <c r="E3487" s="82"/>
      <c r="H3487" s="155"/>
    </row>
    <row r="3488" s="2" customFormat="1" customHeight="1" spans="5:8">
      <c r="E3488" s="82"/>
      <c r="H3488" s="155"/>
    </row>
    <row r="3489" s="2" customFormat="1" customHeight="1" spans="5:8">
      <c r="E3489" s="82"/>
      <c r="H3489" s="155"/>
    </row>
    <row r="3490" s="2" customFormat="1" customHeight="1" spans="5:8">
      <c r="E3490" s="82"/>
      <c r="H3490" s="155"/>
    </row>
    <row r="3491" s="2" customFormat="1" customHeight="1" spans="5:8">
      <c r="E3491" s="82"/>
      <c r="H3491" s="155"/>
    </row>
    <row r="3492" s="2" customFormat="1" customHeight="1" spans="5:8">
      <c r="E3492" s="82"/>
      <c r="H3492" s="155"/>
    </row>
    <row r="3493" s="2" customFormat="1" customHeight="1" spans="5:8">
      <c r="E3493" s="82"/>
      <c r="H3493" s="155"/>
    </row>
    <row r="3494" s="2" customFormat="1" customHeight="1" spans="5:8">
      <c r="E3494" s="82"/>
      <c r="H3494" s="155"/>
    </row>
    <row r="3495" s="2" customFormat="1" customHeight="1" spans="5:8">
      <c r="E3495" s="82"/>
      <c r="H3495" s="155"/>
    </row>
    <row r="3496" s="2" customFormat="1" customHeight="1" spans="5:8">
      <c r="E3496" s="82"/>
      <c r="H3496" s="155"/>
    </row>
    <row r="3497" s="2" customFormat="1" customHeight="1" spans="5:8">
      <c r="E3497" s="82"/>
      <c r="H3497" s="155"/>
    </row>
    <row r="3498" s="2" customFormat="1" customHeight="1" spans="5:8">
      <c r="E3498" s="82"/>
      <c r="H3498" s="155"/>
    </row>
    <row r="3499" s="2" customFormat="1" customHeight="1" spans="5:8">
      <c r="E3499" s="82"/>
      <c r="H3499" s="155"/>
    </row>
    <row r="3500" s="2" customFormat="1" customHeight="1" spans="5:8">
      <c r="E3500" s="82"/>
      <c r="H3500" s="155"/>
    </row>
    <row r="3501" s="2" customFormat="1" customHeight="1" spans="5:8">
      <c r="E3501" s="82"/>
      <c r="H3501" s="155"/>
    </row>
    <row r="3502" s="2" customFormat="1" customHeight="1" spans="5:8">
      <c r="E3502" s="82"/>
      <c r="H3502" s="155"/>
    </row>
    <row r="3503" s="2" customFormat="1" customHeight="1" spans="5:8">
      <c r="E3503" s="82"/>
      <c r="H3503" s="155"/>
    </row>
    <row r="3504" s="2" customFormat="1" customHeight="1" spans="5:8">
      <c r="E3504" s="82"/>
      <c r="H3504" s="155"/>
    </row>
    <row r="3505" s="2" customFormat="1" customHeight="1" spans="5:8">
      <c r="E3505" s="82"/>
      <c r="H3505" s="155"/>
    </row>
    <row r="3506" s="2" customFormat="1" customHeight="1" spans="5:8">
      <c r="E3506" s="82"/>
      <c r="H3506" s="155"/>
    </row>
    <row r="3507" s="2" customFormat="1" customHeight="1" spans="5:8">
      <c r="E3507" s="82"/>
      <c r="H3507" s="155"/>
    </row>
    <row r="3508" s="2" customFormat="1" customHeight="1" spans="5:8">
      <c r="E3508" s="82"/>
      <c r="H3508" s="155"/>
    </row>
    <row r="3509" s="2" customFormat="1" customHeight="1" spans="5:8">
      <c r="E3509" s="82"/>
      <c r="H3509" s="155"/>
    </row>
    <row r="3510" s="2" customFormat="1" customHeight="1" spans="5:8">
      <c r="E3510" s="82"/>
      <c r="H3510" s="155"/>
    </row>
    <row r="3511" s="2" customFormat="1" customHeight="1" spans="5:8">
      <c r="E3511" s="82"/>
      <c r="H3511" s="155"/>
    </row>
    <row r="3512" s="2" customFormat="1" customHeight="1" spans="5:8">
      <c r="E3512" s="82"/>
      <c r="H3512" s="155"/>
    </row>
    <row r="3513" s="2" customFormat="1" customHeight="1" spans="5:8">
      <c r="E3513" s="82"/>
      <c r="H3513" s="155"/>
    </row>
    <row r="3514" s="2" customFormat="1" customHeight="1" spans="5:8">
      <c r="E3514" s="82"/>
      <c r="H3514" s="155"/>
    </row>
    <row r="3515" s="2" customFormat="1" customHeight="1" spans="5:8">
      <c r="E3515" s="82"/>
      <c r="H3515" s="155"/>
    </row>
    <row r="3516" s="2" customFormat="1" customHeight="1" spans="5:8">
      <c r="E3516" s="82"/>
      <c r="H3516" s="155"/>
    </row>
    <row r="3517" s="2" customFormat="1" customHeight="1" spans="5:8">
      <c r="E3517" s="82"/>
      <c r="H3517" s="155"/>
    </row>
    <row r="3518" s="2" customFormat="1" customHeight="1" spans="5:8">
      <c r="E3518" s="82"/>
      <c r="H3518" s="155"/>
    </row>
    <row r="3519" s="2" customFormat="1" customHeight="1" spans="5:8">
      <c r="E3519" s="82"/>
      <c r="H3519" s="155"/>
    </row>
    <row r="3520" s="2" customFormat="1" customHeight="1" spans="5:8">
      <c r="E3520" s="82"/>
      <c r="H3520" s="155"/>
    </row>
    <row r="3521" s="2" customFormat="1" customHeight="1" spans="5:8">
      <c r="E3521" s="82"/>
      <c r="H3521" s="155"/>
    </row>
    <row r="3522" s="2" customFormat="1" customHeight="1" spans="5:8">
      <c r="E3522" s="82"/>
      <c r="H3522" s="155"/>
    </row>
    <row r="3523" s="2" customFormat="1" customHeight="1" spans="5:8">
      <c r="E3523" s="82"/>
      <c r="H3523" s="155"/>
    </row>
    <row r="3524" s="2" customFormat="1" customHeight="1" spans="5:8">
      <c r="E3524" s="82"/>
      <c r="H3524" s="155"/>
    </row>
    <row r="3525" s="2" customFormat="1" customHeight="1" spans="5:8">
      <c r="E3525" s="82"/>
      <c r="H3525" s="155"/>
    </row>
    <row r="3526" s="2" customFormat="1" customHeight="1" spans="5:8">
      <c r="E3526" s="82"/>
      <c r="H3526" s="155"/>
    </row>
    <row r="3527" s="2" customFormat="1" customHeight="1" spans="5:8">
      <c r="E3527" s="82"/>
      <c r="H3527" s="155"/>
    </row>
    <row r="3528" s="2" customFormat="1" customHeight="1" spans="5:8">
      <c r="E3528" s="82"/>
      <c r="H3528" s="155"/>
    </row>
    <row r="3529" s="2" customFormat="1" customHeight="1" spans="5:8">
      <c r="E3529" s="82"/>
      <c r="H3529" s="155"/>
    </row>
    <row r="3530" s="2" customFormat="1" customHeight="1" spans="5:8">
      <c r="E3530" s="82"/>
      <c r="H3530" s="155"/>
    </row>
    <row r="3531" s="2" customFormat="1" customHeight="1" spans="5:8">
      <c r="E3531" s="82"/>
      <c r="H3531" s="155"/>
    </row>
    <row r="3532" s="2" customFormat="1" customHeight="1" spans="5:8">
      <c r="E3532" s="82"/>
      <c r="H3532" s="155"/>
    </row>
    <row r="3533" s="2" customFormat="1" customHeight="1" spans="5:8">
      <c r="E3533" s="82"/>
      <c r="H3533" s="155"/>
    </row>
    <row r="3534" s="2" customFormat="1" customHeight="1" spans="5:8">
      <c r="E3534" s="82"/>
      <c r="H3534" s="155"/>
    </row>
    <row r="3535" s="2" customFormat="1" customHeight="1" spans="5:8">
      <c r="E3535" s="82"/>
      <c r="H3535" s="155"/>
    </row>
    <row r="3536" s="2" customFormat="1" customHeight="1" spans="5:8">
      <c r="E3536" s="82"/>
      <c r="H3536" s="155"/>
    </row>
    <row r="3537" s="2" customFormat="1" customHeight="1" spans="5:8">
      <c r="E3537" s="82"/>
      <c r="H3537" s="155"/>
    </row>
    <row r="3538" s="2" customFormat="1" customHeight="1" spans="5:8">
      <c r="E3538" s="82"/>
      <c r="H3538" s="155"/>
    </row>
    <row r="3539" s="2" customFormat="1" customHeight="1" spans="5:8">
      <c r="E3539" s="82"/>
      <c r="H3539" s="155"/>
    </row>
    <row r="3540" s="2" customFormat="1" customHeight="1" spans="5:8">
      <c r="E3540" s="82"/>
      <c r="H3540" s="155"/>
    </row>
    <row r="3541" s="2" customFormat="1" customHeight="1" spans="5:8">
      <c r="E3541" s="82"/>
      <c r="H3541" s="155"/>
    </row>
    <row r="3542" s="2" customFormat="1" customHeight="1" spans="5:8">
      <c r="E3542" s="82"/>
      <c r="H3542" s="155"/>
    </row>
    <row r="3543" s="2" customFormat="1" customHeight="1" spans="5:8">
      <c r="E3543" s="82"/>
      <c r="H3543" s="155"/>
    </row>
    <row r="3544" s="2" customFormat="1" customHeight="1" spans="5:8">
      <c r="E3544" s="82"/>
      <c r="H3544" s="155"/>
    </row>
    <row r="3545" s="2" customFormat="1" customHeight="1" spans="5:8">
      <c r="E3545" s="82"/>
      <c r="H3545" s="155"/>
    </row>
    <row r="3546" s="2" customFormat="1" customHeight="1" spans="5:8">
      <c r="E3546" s="82"/>
      <c r="H3546" s="155"/>
    </row>
    <row r="3547" s="2" customFormat="1" customHeight="1" spans="5:8">
      <c r="E3547" s="82"/>
      <c r="H3547" s="155"/>
    </row>
    <row r="3548" s="2" customFormat="1" customHeight="1" spans="5:8">
      <c r="E3548" s="82"/>
      <c r="H3548" s="155"/>
    </row>
    <row r="3549" s="2" customFormat="1" customHeight="1" spans="5:8">
      <c r="E3549" s="82"/>
      <c r="H3549" s="155"/>
    </row>
    <row r="3550" s="2" customFormat="1" customHeight="1" spans="5:8">
      <c r="E3550" s="82"/>
      <c r="H3550" s="155"/>
    </row>
    <row r="3551" s="2" customFormat="1" customHeight="1" spans="5:8">
      <c r="E3551" s="82"/>
      <c r="H3551" s="155"/>
    </row>
    <row r="3552" s="2" customFormat="1" customHeight="1" spans="5:8">
      <c r="E3552" s="82"/>
      <c r="H3552" s="155"/>
    </row>
    <row r="3553" s="2" customFormat="1" customHeight="1" spans="5:8">
      <c r="E3553" s="82"/>
      <c r="H3553" s="155"/>
    </row>
    <row r="3554" s="2" customFormat="1" customHeight="1" spans="5:8">
      <c r="E3554" s="82"/>
      <c r="H3554" s="155"/>
    </row>
    <row r="3555" s="2" customFormat="1" customHeight="1" spans="5:8">
      <c r="E3555" s="82"/>
      <c r="H3555" s="155"/>
    </row>
    <row r="3556" s="2" customFormat="1" customHeight="1" spans="5:8">
      <c r="E3556" s="82"/>
      <c r="H3556" s="155"/>
    </row>
    <row r="3557" s="2" customFormat="1" customHeight="1" spans="5:8">
      <c r="E3557" s="82"/>
      <c r="H3557" s="155"/>
    </row>
    <row r="3558" s="2" customFormat="1" customHeight="1" spans="5:8">
      <c r="E3558" s="82"/>
      <c r="H3558" s="155"/>
    </row>
    <row r="3559" s="2" customFormat="1" customHeight="1" spans="5:8">
      <c r="E3559" s="82"/>
      <c r="H3559" s="155"/>
    </row>
    <row r="3560" s="2" customFormat="1" customHeight="1" spans="5:8">
      <c r="E3560" s="82"/>
      <c r="H3560" s="155"/>
    </row>
    <row r="3561" s="2" customFormat="1" customHeight="1" spans="5:8">
      <c r="E3561" s="82"/>
      <c r="H3561" s="155"/>
    </row>
    <row r="3562" s="2" customFormat="1" customHeight="1" spans="5:8">
      <c r="E3562" s="82"/>
      <c r="H3562" s="155"/>
    </row>
    <row r="3563" s="2" customFormat="1" customHeight="1" spans="5:8">
      <c r="E3563" s="82"/>
      <c r="H3563" s="155"/>
    </row>
    <row r="3564" s="2" customFormat="1" customHeight="1" spans="5:8">
      <c r="E3564" s="82"/>
      <c r="H3564" s="155"/>
    </row>
    <row r="3565" s="2" customFormat="1" customHeight="1" spans="5:8">
      <c r="E3565" s="82"/>
      <c r="H3565" s="155"/>
    </row>
    <row r="3566" s="2" customFormat="1" customHeight="1" spans="5:8">
      <c r="E3566" s="82"/>
      <c r="H3566" s="155"/>
    </row>
    <row r="3567" s="2" customFormat="1" customHeight="1" spans="5:8">
      <c r="E3567" s="82"/>
      <c r="H3567" s="155"/>
    </row>
    <row r="3568" s="2" customFormat="1" customHeight="1" spans="5:8">
      <c r="E3568" s="82"/>
      <c r="H3568" s="155"/>
    </row>
    <row r="3569" s="2" customFormat="1" customHeight="1" spans="5:8">
      <c r="E3569" s="82"/>
      <c r="H3569" s="155"/>
    </row>
    <row r="3570" s="2" customFormat="1" customHeight="1" spans="5:8">
      <c r="E3570" s="82"/>
      <c r="H3570" s="155"/>
    </row>
    <row r="3571" s="2" customFormat="1" customHeight="1" spans="5:8">
      <c r="E3571" s="82"/>
      <c r="H3571" s="155"/>
    </row>
    <row r="3572" s="2" customFormat="1" customHeight="1" spans="5:8">
      <c r="E3572" s="82"/>
      <c r="H3572" s="155"/>
    </row>
    <row r="3573" s="2" customFormat="1" customHeight="1" spans="5:8">
      <c r="E3573" s="82"/>
      <c r="H3573" s="155"/>
    </row>
    <row r="3574" s="2" customFormat="1" customHeight="1" spans="5:8">
      <c r="E3574" s="82"/>
      <c r="H3574" s="155"/>
    </row>
    <row r="3575" s="2" customFormat="1" customHeight="1" spans="5:8">
      <c r="E3575" s="82"/>
      <c r="H3575" s="155"/>
    </row>
    <row r="3576" s="2" customFormat="1" customHeight="1" spans="5:8">
      <c r="E3576" s="82"/>
      <c r="H3576" s="155"/>
    </row>
    <row r="3577" s="2" customFormat="1" customHeight="1" spans="5:8">
      <c r="E3577" s="82"/>
      <c r="H3577" s="155"/>
    </row>
    <row r="3578" s="2" customFormat="1" customHeight="1" spans="5:8">
      <c r="E3578" s="82"/>
      <c r="H3578" s="155"/>
    </row>
    <row r="3579" s="2" customFormat="1" customHeight="1" spans="5:8">
      <c r="E3579" s="82"/>
      <c r="H3579" s="155"/>
    </row>
    <row r="3580" s="2" customFormat="1" customHeight="1" spans="5:8">
      <c r="E3580" s="82"/>
      <c r="H3580" s="155"/>
    </row>
    <row r="3581" s="2" customFormat="1" customHeight="1" spans="5:8">
      <c r="E3581" s="82"/>
      <c r="H3581" s="155"/>
    </row>
    <row r="3582" s="2" customFormat="1" customHeight="1" spans="5:8">
      <c r="E3582" s="82"/>
      <c r="H3582" s="155"/>
    </row>
    <row r="3583" s="2" customFormat="1" customHeight="1" spans="5:8">
      <c r="E3583" s="82"/>
      <c r="H3583" s="155"/>
    </row>
    <row r="3584" s="2" customFormat="1" customHeight="1" spans="5:8">
      <c r="E3584" s="82"/>
      <c r="H3584" s="155"/>
    </row>
    <row r="3585" s="2" customFormat="1" customHeight="1" spans="5:8">
      <c r="E3585" s="82"/>
      <c r="H3585" s="155"/>
    </row>
    <row r="3586" s="2" customFormat="1" customHeight="1" spans="5:8">
      <c r="E3586" s="82"/>
      <c r="H3586" s="155"/>
    </row>
    <row r="3587" s="2" customFormat="1" customHeight="1" spans="5:8">
      <c r="E3587" s="82"/>
      <c r="H3587" s="155"/>
    </row>
    <row r="3588" s="2" customFormat="1" customHeight="1" spans="5:8">
      <c r="E3588" s="82"/>
      <c r="H3588" s="155"/>
    </row>
    <row r="3589" s="2" customFormat="1" customHeight="1" spans="5:8">
      <c r="E3589" s="82"/>
      <c r="H3589" s="155"/>
    </row>
    <row r="3590" s="2" customFormat="1" customHeight="1" spans="5:8">
      <c r="E3590" s="82"/>
      <c r="H3590" s="155"/>
    </row>
    <row r="3591" s="2" customFormat="1" customHeight="1" spans="5:8">
      <c r="E3591" s="82"/>
      <c r="H3591" s="155"/>
    </row>
    <row r="3592" s="2" customFormat="1" customHeight="1" spans="5:8">
      <c r="E3592" s="82"/>
      <c r="H3592" s="155"/>
    </row>
    <row r="3593" s="2" customFormat="1" customHeight="1" spans="5:8">
      <c r="E3593" s="82"/>
      <c r="H3593" s="155"/>
    </row>
    <row r="3594" s="2" customFormat="1" customHeight="1" spans="5:8">
      <c r="E3594" s="82"/>
      <c r="H3594" s="155"/>
    </row>
    <row r="3595" s="2" customFormat="1" customHeight="1" spans="5:8">
      <c r="E3595" s="82"/>
      <c r="H3595" s="155"/>
    </row>
    <row r="3596" s="2" customFormat="1" customHeight="1" spans="5:8">
      <c r="E3596" s="82"/>
      <c r="H3596" s="155"/>
    </row>
    <row r="3597" s="2" customFormat="1" customHeight="1" spans="5:8">
      <c r="E3597" s="82"/>
      <c r="H3597" s="155"/>
    </row>
    <row r="3598" s="2" customFormat="1" customHeight="1" spans="5:8">
      <c r="E3598" s="82"/>
      <c r="H3598" s="155"/>
    </row>
    <row r="3599" s="2" customFormat="1" customHeight="1" spans="5:8">
      <c r="E3599" s="82"/>
      <c r="H3599" s="155"/>
    </row>
    <row r="3600" s="2" customFormat="1" customHeight="1" spans="5:8">
      <c r="E3600" s="82"/>
      <c r="H3600" s="155"/>
    </row>
    <row r="3601" s="2" customFormat="1" customHeight="1" spans="5:8">
      <c r="E3601" s="82"/>
      <c r="H3601" s="155"/>
    </row>
    <row r="3602" s="2" customFormat="1" customHeight="1" spans="5:8">
      <c r="E3602" s="82"/>
      <c r="H3602" s="155"/>
    </row>
    <row r="3603" s="2" customFormat="1" customHeight="1" spans="5:8">
      <c r="E3603" s="82"/>
      <c r="H3603" s="155"/>
    </row>
    <row r="3604" s="2" customFormat="1" customHeight="1" spans="5:8">
      <c r="E3604" s="82"/>
      <c r="H3604" s="155"/>
    </row>
    <row r="3605" s="2" customFormat="1" customHeight="1" spans="5:8">
      <c r="E3605" s="82"/>
      <c r="H3605" s="155"/>
    </row>
    <row r="3606" s="2" customFormat="1" customHeight="1" spans="5:8">
      <c r="E3606" s="82"/>
      <c r="H3606" s="155"/>
    </row>
    <row r="3607" s="2" customFormat="1" customHeight="1" spans="5:8">
      <c r="E3607" s="82"/>
      <c r="H3607" s="155"/>
    </row>
    <row r="3608" s="2" customFormat="1" customHeight="1" spans="5:8">
      <c r="E3608" s="82"/>
      <c r="H3608" s="155"/>
    </row>
    <row r="3609" s="2" customFormat="1" customHeight="1" spans="5:8">
      <c r="E3609" s="82"/>
      <c r="H3609" s="155"/>
    </row>
    <row r="3610" s="2" customFormat="1" customHeight="1" spans="5:8">
      <c r="E3610" s="82"/>
      <c r="H3610" s="155"/>
    </row>
    <row r="3611" s="2" customFormat="1" customHeight="1" spans="5:8">
      <c r="E3611" s="82"/>
      <c r="H3611" s="155"/>
    </row>
    <row r="3612" s="2" customFormat="1" customHeight="1" spans="5:8">
      <c r="E3612" s="82"/>
      <c r="H3612" s="155"/>
    </row>
    <row r="3613" s="2" customFormat="1" customHeight="1" spans="5:8">
      <c r="E3613" s="82"/>
      <c r="H3613" s="155"/>
    </row>
    <row r="3614" s="2" customFormat="1" customHeight="1" spans="5:8">
      <c r="E3614" s="82"/>
      <c r="H3614" s="155"/>
    </row>
    <row r="3615" s="2" customFormat="1" customHeight="1" spans="5:8">
      <c r="E3615" s="82"/>
      <c r="H3615" s="155"/>
    </row>
    <row r="3616" s="2" customFormat="1" customHeight="1" spans="5:8">
      <c r="E3616" s="82"/>
      <c r="H3616" s="155"/>
    </row>
    <row r="3617" s="2" customFormat="1" customHeight="1" spans="5:8">
      <c r="E3617" s="82"/>
      <c r="H3617" s="155"/>
    </row>
    <row r="3618" s="2" customFormat="1" customHeight="1" spans="5:8">
      <c r="E3618" s="82"/>
      <c r="H3618" s="155"/>
    </row>
    <row r="3619" s="2" customFormat="1" customHeight="1" spans="5:8">
      <c r="E3619" s="82"/>
      <c r="H3619" s="155"/>
    </row>
    <row r="3620" s="2" customFormat="1" customHeight="1" spans="5:8">
      <c r="E3620" s="82"/>
      <c r="H3620" s="155"/>
    </row>
    <row r="3621" s="2" customFormat="1" customHeight="1" spans="5:8">
      <c r="E3621" s="82"/>
      <c r="H3621" s="155"/>
    </row>
    <row r="3622" s="2" customFormat="1" customHeight="1" spans="5:8">
      <c r="E3622" s="82"/>
      <c r="H3622" s="155"/>
    </row>
    <row r="3623" s="2" customFormat="1" customHeight="1" spans="5:8">
      <c r="E3623" s="82"/>
      <c r="H3623" s="155"/>
    </row>
    <row r="3624" s="2" customFormat="1" customHeight="1" spans="5:8">
      <c r="E3624" s="82"/>
      <c r="H3624" s="155"/>
    </row>
    <row r="3625" s="2" customFormat="1" customHeight="1" spans="5:8">
      <c r="E3625" s="82"/>
      <c r="H3625" s="155"/>
    </row>
    <row r="3626" s="2" customFormat="1" customHeight="1" spans="5:8">
      <c r="E3626" s="82"/>
      <c r="H3626" s="155"/>
    </row>
    <row r="3627" s="2" customFormat="1" customHeight="1" spans="5:8">
      <c r="E3627" s="82"/>
      <c r="H3627" s="155"/>
    </row>
    <row r="3628" s="2" customFormat="1" customHeight="1" spans="5:8">
      <c r="E3628" s="82"/>
      <c r="H3628" s="155"/>
    </row>
    <row r="3629" s="2" customFormat="1" customHeight="1" spans="5:8">
      <c r="E3629" s="82"/>
      <c r="H3629" s="155"/>
    </row>
    <row r="3630" s="2" customFormat="1" customHeight="1" spans="5:8">
      <c r="E3630" s="82"/>
      <c r="H3630" s="155"/>
    </row>
    <row r="3631" s="2" customFormat="1" customHeight="1" spans="5:8">
      <c r="E3631" s="82"/>
      <c r="H3631" s="155"/>
    </row>
    <row r="3632" s="2" customFormat="1" customHeight="1" spans="5:8">
      <c r="E3632" s="82"/>
      <c r="H3632" s="155"/>
    </row>
    <row r="3633" s="2" customFormat="1" customHeight="1" spans="5:8">
      <c r="E3633" s="82"/>
      <c r="H3633" s="155"/>
    </row>
    <row r="3634" s="2" customFormat="1" customHeight="1" spans="5:8">
      <c r="E3634" s="82"/>
      <c r="H3634" s="155"/>
    </row>
    <row r="3635" s="2" customFormat="1" customHeight="1" spans="5:8">
      <c r="E3635" s="82"/>
      <c r="H3635" s="155"/>
    </row>
    <row r="3636" s="2" customFormat="1" customHeight="1" spans="5:8">
      <c r="E3636" s="82"/>
      <c r="H3636" s="155"/>
    </row>
    <row r="3637" s="2" customFormat="1" customHeight="1" spans="5:8">
      <c r="E3637" s="82"/>
      <c r="H3637" s="155"/>
    </row>
    <row r="3638" s="2" customFormat="1" customHeight="1" spans="5:8">
      <c r="E3638" s="82"/>
      <c r="H3638" s="155"/>
    </row>
    <row r="3639" s="2" customFormat="1" customHeight="1" spans="5:8">
      <c r="E3639" s="82"/>
      <c r="H3639" s="155"/>
    </row>
    <row r="3640" s="2" customFormat="1" customHeight="1" spans="5:8">
      <c r="E3640" s="82"/>
      <c r="H3640" s="155"/>
    </row>
    <row r="3641" s="2" customFormat="1" customHeight="1" spans="5:8">
      <c r="E3641" s="82"/>
      <c r="H3641" s="155"/>
    </row>
    <row r="3642" s="2" customFormat="1" customHeight="1" spans="5:8">
      <c r="E3642" s="82"/>
      <c r="H3642" s="155"/>
    </row>
    <row r="3643" s="2" customFormat="1" customHeight="1" spans="5:8">
      <c r="E3643" s="82"/>
      <c r="H3643" s="155"/>
    </row>
    <row r="3644" s="2" customFormat="1" customHeight="1" spans="5:8">
      <c r="E3644" s="82"/>
      <c r="H3644" s="155"/>
    </row>
    <row r="3645" s="2" customFormat="1" customHeight="1" spans="5:8">
      <c r="E3645" s="82"/>
      <c r="H3645" s="155"/>
    </row>
    <row r="3646" s="2" customFormat="1" customHeight="1" spans="5:8">
      <c r="E3646" s="82"/>
      <c r="H3646" s="155"/>
    </row>
    <row r="3647" s="2" customFormat="1" customHeight="1" spans="5:8">
      <c r="E3647" s="82"/>
      <c r="H3647" s="155"/>
    </row>
    <row r="3648" s="2" customFormat="1" customHeight="1" spans="5:8">
      <c r="E3648" s="82"/>
      <c r="H3648" s="155"/>
    </row>
    <row r="3649" s="2" customFormat="1" customHeight="1" spans="5:8">
      <c r="E3649" s="82"/>
      <c r="H3649" s="155"/>
    </row>
    <row r="3650" s="2" customFormat="1" customHeight="1" spans="5:8">
      <c r="E3650" s="82"/>
      <c r="H3650" s="155"/>
    </row>
    <row r="3651" s="2" customFormat="1" customHeight="1" spans="5:8">
      <c r="E3651" s="82"/>
      <c r="H3651" s="155"/>
    </row>
    <row r="3652" s="2" customFormat="1" customHeight="1" spans="5:8">
      <c r="E3652" s="82"/>
      <c r="H3652" s="155"/>
    </row>
    <row r="3653" s="2" customFormat="1" customHeight="1" spans="5:8">
      <c r="E3653" s="82"/>
      <c r="H3653" s="155"/>
    </row>
    <row r="3654" s="2" customFormat="1" customHeight="1" spans="5:8">
      <c r="E3654" s="82"/>
      <c r="H3654" s="155"/>
    </row>
    <row r="3655" s="2" customFormat="1" customHeight="1" spans="5:8">
      <c r="E3655" s="82"/>
      <c r="H3655" s="155"/>
    </row>
    <row r="3656" s="2" customFormat="1" customHeight="1" spans="5:8">
      <c r="E3656" s="82"/>
      <c r="H3656" s="155"/>
    </row>
    <row r="3657" s="2" customFormat="1" customHeight="1" spans="5:8">
      <c r="E3657" s="82"/>
      <c r="H3657" s="155"/>
    </row>
    <row r="3658" s="2" customFormat="1" customHeight="1" spans="5:8">
      <c r="E3658" s="82"/>
      <c r="H3658" s="155"/>
    </row>
    <row r="3659" s="2" customFormat="1" customHeight="1" spans="5:8">
      <c r="E3659" s="82"/>
      <c r="H3659" s="155"/>
    </row>
    <row r="3660" s="2" customFormat="1" customHeight="1" spans="5:8">
      <c r="E3660" s="82"/>
      <c r="H3660" s="155"/>
    </row>
    <row r="3661" s="2" customFormat="1" customHeight="1" spans="5:8">
      <c r="E3661" s="82"/>
      <c r="H3661" s="155"/>
    </row>
    <row r="3662" s="2" customFormat="1" customHeight="1" spans="5:8">
      <c r="E3662" s="82"/>
      <c r="H3662" s="155"/>
    </row>
    <row r="3663" s="2" customFormat="1" customHeight="1" spans="5:8">
      <c r="E3663" s="82"/>
      <c r="H3663" s="155"/>
    </row>
    <row r="3664" s="2" customFormat="1" customHeight="1" spans="5:8">
      <c r="E3664" s="82"/>
      <c r="H3664" s="155"/>
    </row>
    <row r="3665" s="2" customFormat="1" customHeight="1" spans="5:8">
      <c r="E3665" s="82"/>
      <c r="H3665" s="155"/>
    </row>
    <row r="3666" s="2" customFormat="1" customHeight="1" spans="5:8">
      <c r="E3666" s="82"/>
      <c r="H3666" s="155"/>
    </row>
    <row r="3667" s="2" customFormat="1" customHeight="1" spans="5:8">
      <c r="E3667" s="82"/>
      <c r="H3667" s="155"/>
    </row>
    <row r="3668" s="2" customFormat="1" customHeight="1" spans="5:8">
      <c r="E3668" s="82"/>
      <c r="H3668" s="155"/>
    </row>
    <row r="3669" s="2" customFormat="1" customHeight="1" spans="5:8">
      <c r="E3669" s="82"/>
      <c r="H3669" s="155"/>
    </row>
    <row r="3670" s="2" customFormat="1" customHeight="1" spans="5:8">
      <c r="E3670" s="82"/>
      <c r="H3670" s="155"/>
    </row>
    <row r="3671" s="2" customFormat="1" customHeight="1" spans="5:8">
      <c r="E3671" s="82"/>
      <c r="H3671" s="155"/>
    </row>
    <row r="3672" s="2" customFormat="1" customHeight="1" spans="5:8">
      <c r="E3672" s="82"/>
      <c r="H3672" s="155"/>
    </row>
    <row r="3673" s="2" customFormat="1" customHeight="1" spans="5:8">
      <c r="E3673" s="82"/>
      <c r="H3673" s="155"/>
    </row>
    <row r="3674" s="2" customFormat="1" customHeight="1" spans="5:8">
      <c r="E3674" s="82"/>
      <c r="H3674" s="155"/>
    </row>
    <row r="3675" s="2" customFormat="1" customHeight="1" spans="5:8">
      <c r="E3675" s="82"/>
      <c r="H3675" s="155"/>
    </row>
    <row r="3676" s="2" customFormat="1" customHeight="1" spans="5:8">
      <c r="E3676" s="82"/>
      <c r="H3676" s="155"/>
    </row>
    <row r="3677" s="2" customFormat="1" customHeight="1" spans="5:8">
      <c r="E3677" s="82"/>
      <c r="H3677" s="155"/>
    </row>
    <row r="3678" s="2" customFormat="1" customHeight="1" spans="5:8">
      <c r="E3678" s="82"/>
      <c r="H3678" s="155"/>
    </row>
    <row r="3679" s="2" customFormat="1" customHeight="1" spans="5:8">
      <c r="E3679" s="82"/>
      <c r="H3679" s="155"/>
    </row>
    <row r="3680" s="2" customFormat="1" customHeight="1" spans="5:8">
      <c r="E3680" s="82"/>
      <c r="H3680" s="155"/>
    </row>
    <row r="3681" s="2" customFormat="1" customHeight="1" spans="5:8">
      <c r="E3681" s="82"/>
      <c r="H3681" s="155"/>
    </row>
    <row r="3682" s="2" customFormat="1" customHeight="1" spans="5:8">
      <c r="E3682" s="82"/>
      <c r="H3682" s="155"/>
    </row>
    <row r="3683" s="2" customFormat="1" customHeight="1" spans="5:8">
      <c r="E3683" s="82"/>
      <c r="H3683" s="155"/>
    </row>
    <row r="3684" s="2" customFormat="1" customHeight="1" spans="5:8">
      <c r="E3684" s="82"/>
      <c r="H3684" s="155"/>
    </row>
    <row r="3685" s="2" customFormat="1" customHeight="1" spans="5:8">
      <c r="E3685" s="82"/>
      <c r="H3685" s="155"/>
    </row>
    <row r="3686" s="2" customFormat="1" customHeight="1" spans="5:8">
      <c r="E3686" s="82"/>
      <c r="H3686" s="155"/>
    </row>
    <row r="3687" s="2" customFormat="1" customHeight="1" spans="5:8">
      <c r="E3687" s="82"/>
      <c r="H3687" s="155"/>
    </row>
    <row r="3688" s="2" customFormat="1" customHeight="1" spans="5:8">
      <c r="E3688" s="82"/>
      <c r="H3688" s="155"/>
    </row>
    <row r="3689" s="2" customFormat="1" customHeight="1" spans="5:8">
      <c r="E3689" s="82"/>
      <c r="H3689" s="155"/>
    </row>
    <row r="3690" s="2" customFormat="1" customHeight="1" spans="5:8">
      <c r="E3690" s="82"/>
      <c r="H3690" s="155"/>
    </row>
    <row r="3691" s="2" customFormat="1" customHeight="1" spans="5:8">
      <c r="E3691" s="82"/>
      <c r="H3691" s="155"/>
    </row>
    <row r="3692" s="2" customFormat="1" customHeight="1" spans="5:8">
      <c r="E3692" s="82"/>
      <c r="H3692" s="155"/>
    </row>
    <row r="3693" s="2" customFormat="1" customHeight="1" spans="5:8">
      <c r="E3693" s="82"/>
      <c r="H3693" s="155"/>
    </row>
    <row r="3694" s="2" customFormat="1" customHeight="1" spans="5:8">
      <c r="E3694" s="82"/>
      <c r="H3694" s="155"/>
    </row>
    <row r="3695" s="2" customFormat="1" customHeight="1" spans="5:8">
      <c r="E3695" s="82"/>
      <c r="H3695" s="155"/>
    </row>
    <row r="3696" s="2" customFormat="1" customHeight="1" spans="5:8">
      <c r="E3696" s="82"/>
      <c r="H3696" s="155"/>
    </row>
    <row r="3697" s="2" customFormat="1" customHeight="1" spans="5:8">
      <c r="E3697" s="82"/>
      <c r="H3697" s="155"/>
    </row>
    <row r="3698" s="2" customFormat="1" customHeight="1" spans="5:8">
      <c r="E3698" s="82"/>
      <c r="H3698" s="155"/>
    </row>
    <row r="3699" s="2" customFormat="1" customHeight="1" spans="5:8">
      <c r="E3699" s="82"/>
      <c r="H3699" s="155"/>
    </row>
    <row r="3700" s="2" customFormat="1" customHeight="1" spans="5:8">
      <c r="E3700" s="82"/>
      <c r="H3700" s="155"/>
    </row>
    <row r="3701" s="2" customFormat="1" customHeight="1" spans="5:8">
      <c r="E3701" s="82"/>
      <c r="H3701" s="155"/>
    </row>
    <row r="3702" s="2" customFormat="1" customHeight="1" spans="5:8">
      <c r="E3702" s="82"/>
      <c r="H3702" s="155"/>
    </row>
    <row r="3703" s="2" customFormat="1" customHeight="1" spans="5:8">
      <c r="E3703" s="82"/>
      <c r="H3703" s="155"/>
    </row>
    <row r="3704" s="2" customFormat="1" customHeight="1" spans="5:8">
      <c r="E3704" s="82"/>
      <c r="H3704" s="155"/>
    </row>
    <row r="3705" s="2" customFormat="1" customHeight="1" spans="5:8">
      <c r="E3705" s="82"/>
      <c r="H3705" s="155"/>
    </row>
    <row r="3706" s="2" customFormat="1" customHeight="1" spans="5:8">
      <c r="E3706" s="82"/>
      <c r="H3706" s="155"/>
    </row>
    <row r="3707" s="2" customFormat="1" customHeight="1" spans="5:8">
      <c r="E3707" s="82"/>
      <c r="H3707" s="155"/>
    </row>
    <row r="3708" s="2" customFormat="1" customHeight="1" spans="5:8">
      <c r="E3708" s="82"/>
      <c r="H3708" s="155"/>
    </row>
    <row r="3709" s="2" customFormat="1" customHeight="1" spans="5:8">
      <c r="E3709" s="82"/>
      <c r="H3709" s="155"/>
    </row>
    <row r="3710" s="2" customFormat="1" customHeight="1" spans="5:8">
      <c r="E3710" s="82"/>
      <c r="H3710" s="155"/>
    </row>
    <row r="3711" s="2" customFormat="1" customHeight="1" spans="5:8">
      <c r="E3711" s="82"/>
      <c r="H3711" s="155"/>
    </row>
    <row r="3712" s="2" customFormat="1" customHeight="1" spans="5:8">
      <c r="E3712" s="82"/>
      <c r="H3712" s="155"/>
    </row>
    <row r="3713" s="2" customFormat="1" customHeight="1" spans="5:8">
      <c r="E3713" s="82"/>
      <c r="H3713" s="155"/>
    </row>
    <row r="3714" s="2" customFormat="1" customHeight="1" spans="5:8">
      <c r="E3714" s="82"/>
      <c r="H3714" s="155"/>
    </row>
    <row r="3715" s="2" customFormat="1" customHeight="1" spans="5:8">
      <c r="E3715" s="82"/>
      <c r="H3715" s="155"/>
    </row>
    <row r="3716" s="2" customFormat="1" customHeight="1" spans="5:8">
      <c r="E3716" s="82"/>
      <c r="H3716" s="155"/>
    </row>
    <row r="3717" s="2" customFormat="1" customHeight="1" spans="5:8">
      <c r="E3717" s="82"/>
      <c r="H3717" s="155"/>
    </row>
    <row r="3718" s="2" customFormat="1" customHeight="1" spans="5:8">
      <c r="E3718" s="82"/>
      <c r="H3718" s="155"/>
    </row>
    <row r="3719" s="2" customFormat="1" customHeight="1" spans="5:8">
      <c r="E3719" s="82"/>
      <c r="H3719" s="155"/>
    </row>
    <row r="3720" s="2" customFormat="1" customHeight="1" spans="5:8">
      <c r="E3720" s="82"/>
      <c r="H3720" s="155"/>
    </row>
    <row r="3721" s="2" customFormat="1" customHeight="1" spans="5:8">
      <c r="E3721" s="82"/>
      <c r="H3721" s="155"/>
    </row>
    <row r="3722" s="2" customFormat="1" customHeight="1" spans="5:8">
      <c r="E3722" s="82"/>
      <c r="H3722" s="155"/>
    </row>
    <row r="3723" s="2" customFormat="1" customHeight="1" spans="5:8">
      <c r="E3723" s="82"/>
      <c r="H3723" s="155"/>
    </row>
    <row r="3724" s="2" customFormat="1" customHeight="1" spans="5:8">
      <c r="E3724" s="82"/>
      <c r="H3724" s="155"/>
    </row>
    <row r="3725" s="2" customFormat="1" customHeight="1" spans="5:8">
      <c r="E3725" s="82"/>
      <c r="H3725" s="155"/>
    </row>
    <row r="3726" s="2" customFormat="1" customHeight="1" spans="5:8">
      <c r="E3726" s="82"/>
      <c r="H3726" s="155"/>
    </row>
    <row r="3727" s="2" customFormat="1" customHeight="1" spans="5:8">
      <c r="E3727" s="82"/>
      <c r="H3727" s="155"/>
    </row>
    <row r="3728" s="2" customFormat="1" customHeight="1" spans="5:8">
      <c r="E3728" s="82"/>
      <c r="H3728" s="155"/>
    </row>
    <row r="3729" s="2" customFormat="1" customHeight="1" spans="5:8">
      <c r="E3729" s="82"/>
      <c r="H3729" s="155"/>
    </row>
    <row r="3730" s="2" customFormat="1" customHeight="1" spans="5:8">
      <c r="E3730" s="82"/>
      <c r="H3730" s="155"/>
    </row>
    <row r="3731" s="2" customFormat="1" customHeight="1" spans="5:8">
      <c r="E3731" s="82"/>
      <c r="H3731" s="155"/>
    </row>
    <row r="3732" s="2" customFormat="1" customHeight="1" spans="5:8">
      <c r="E3732" s="82"/>
      <c r="H3732" s="155"/>
    </row>
    <row r="3733" s="2" customFormat="1" customHeight="1" spans="5:8">
      <c r="E3733" s="82"/>
      <c r="H3733" s="155"/>
    </row>
    <row r="3734" s="2" customFormat="1" customHeight="1" spans="5:8">
      <c r="E3734" s="82"/>
      <c r="H3734" s="155"/>
    </row>
    <row r="3735" s="2" customFormat="1" customHeight="1" spans="5:8">
      <c r="E3735" s="82"/>
      <c r="H3735" s="155"/>
    </row>
    <row r="3736" s="2" customFormat="1" customHeight="1" spans="5:8">
      <c r="E3736" s="82"/>
      <c r="H3736" s="155"/>
    </row>
    <row r="3737" s="2" customFormat="1" customHeight="1" spans="5:8">
      <c r="E3737" s="82"/>
      <c r="H3737" s="155"/>
    </row>
    <row r="3738" s="2" customFormat="1" customHeight="1" spans="5:8">
      <c r="E3738" s="82"/>
      <c r="H3738" s="155"/>
    </row>
    <row r="3739" s="2" customFormat="1" customHeight="1" spans="5:8">
      <c r="E3739" s="82"/>
      <c r="H3739" s="155"/>
    </row>
    <row r="3740" s="2" customFormat="1" customHeight="1" spans="5:8">
      <c r="E3740" s="82"/>
      <c r="H3740" s="155"/>
    </row>
    <row r="3741" s="2" customFormat="1" customHeight="1" spans="5:8">
      <c r="E3741" s="82"/>
      <c r="H3741" s="155"/>
    </row>
    <row r="3742" s="2" customFormat="1" customHeight="1" spans="5:8">
      <c r="E3742" s="82"/>
      <c r="H3742" s="155"/>
    </row>
    <row r="3743" s="2" customFormat="1" customHeight="1" spans="5:8">
      <c r="E3743" s="82"/>
      <c r="H3743" s="155"/>
    </row>
    <row r="3744" s="2" customFormat="1" customHeight="1" spans="5:8">
      <c r="E3744" s="82"/>
      <c r="H3744" s="155"/>
    </row>
    <row r="3745" s="2" customFormat="1" customHeight="1" spans="5:8">
      <c r="E3745" s="82"/>
      <c r="H3745" s="155"/>
    </row>
    <row r="3746" s="2" customFormat="1" customHeight="1" spans="5:8">
      <c r="E3746" s="82"/>
      <c r="H3746" s="155"/>
    </row>
    <row r="3747" s="2" customFormat="1" customHeight="1" spans="5:8">
      <c r="E3747" s="82"/>
      <c r="H3747" s="155"/>
    </row>
    <row r="3748" s="2" customFormat="1" customHeight="1" spans="5:8">
      <c r="E3748" s="82"/>
      <c r="H3748" s="155"/>
    </row>
    <row r="3749" s="2" customFormat="1" customHeight="1" spans="5:8">
      <c r="E3749" s="82"/>
      <c r="H3749" s="155"/>
    </row>
    <row r="3750" s="2" customFormat="1" customHeight="1" spans="5:8">
      <c r="E3750" s="82"/>
      <c r="H3750" s="155"/>
    </row>
    <row r="3751" s="2" customFormat="1" customHeight="1" spans="5:8">
      <c r="E3751" s="82"/>
      <c r="H3751" s="155"/>
    </row>
    <row r="3752" s="2" customFormat="1" customHeight="1" spans="5:8">
      <c r="E3752" s="82"/>
      <c r="H3752" s="155"/>
    </row>
    <row r="3753" s="2" customFormat="1" customHeight="1" spans="5:8">
      <c r="E3753" s="82"/>
      <c r="H3753" s="155"/>
    </row>
    <row r="3754" s="2" customFormat="1" customHeight="1" spans="5:8">
      <c r="E3754" s="82"/>
      <c r="H3754" s="155"/>
    </row>
    <row r="3755" s="2" customFormat="1" customHeight="1" spans="5:8">
      <c r="E3755" s="82"/>
      <c r="H3755" s="155"/>
    </row>
    <row r="3756" s="2" customFormat="1" customHeight="1" spans="5:8">
      <c r="E3756" s="82"/>
      <c r="H3756" s="155"/>
    </row>
    <row r="3757" s="2" customFormat="1" customHeight="1" spans="5:8">
      <c r="E3757" s="82"/>
      <c r="H3757" s="155"/>
    </row>
    <row r="3758" s="2" customFormat="1" customHeight="1" spans="5:8">
      <c r="E3758" s="82"/>
      <c r="H3758" s="155"/>
    </row>
    <row r="3759" s="2" customFormat="1" customHeight="1" spans="5:8">
      <c r="E3759" s="82"/>
      <c r="H3759" s="155"/>
    </row>
    <row r="3760" s="2" customFormat="1" customHeight="1" spans="5:8">
      <c r="E3760" s="82"/>
      <c r="H3760" s="155"/>
    </row>
    <row r="3761" s="2" customFormat="1" customHeight="1" spans="5:8">
      <c r="E3761" s="82"/>
      <c r="H3761" s="155"/>
    </row>
    <row r="3762" s="2" customFormat="1" customHeight="1" spans="5:8">
      <c r="E3762" s="82"/>
      <c r="H3762" s="155"/>
    </row>
    <row r="3763" s="2" customFormat="1" customHeight="1" spans="5:8">
      <c r="E3763" s="82"/>
      <c r="H3763" s="155"/>
    </row>
    <row r="3764" s="2" customFormat="1" customHeight="1" spans="5:8">
      <c r="E3764" s="82"/>
      <c r="H3764" s="155"/>
    </row>
    <row r="3765" s="2" customFormat="1" customHeight="1" spans="5:8">
      <c r="E3765" s="82"/>
      <c r="H3765" s="155"/>
    </row>
    <row r="3766" s="2" customFormat="1" customHeight="1" spans="5:8">
      <c r="E3766" s="82"/>
      <c r="H3766" s="155"/>
    </row>
    <row r="3767" s="2" customFormat="1" customHeight="1" spans="5:8">
      <c r="E3767" s="82"/>
      <c r="H3767" s="155"/>
    </row>
    <row r="3768" s="2" customFormat="1" customHeight="1" spans="5:8">
      <c r="E3768" s="82"/>
      <c r="H3768" s="155"/>
    </row>
    <row r="3769" s="2" customFormat="1" customHeight="1" spans="5:8">
      <c r="E3769" s="82"/>
      <c r="H3769" s="155"/>
    </row>
    <row r="3770" s="2" customFormat="1" customHeight="1" spans="5:8">
      <c r="E3770" s="82"/>
      <c r="H3770" s="155"/>
    </row>
    <row r="3771" s="2" customFormat="1" customHeight="1" spans="5:8">
      <c r="E3771" s="82"/>
      <c r="H3771" s="155"/>
    </row>
    <row r="3772" s="2" customFormat="1" customHeight="1" spans="5:8">
      <c r="E3772" s="82"/>
      <c r="H3772" s="155"/>
    </row>
    <row r="3773" s="2" customFormat="1" customHeight="1" spans="5:8">
      <c r="E3773" s="82"/>
      <c r="H3773" s="155"/>
    </row>
    <row r="3774" s="2" customFormat="1" customHeight="1" spans="5:8">
      <c r="E3774" s="82"/>
      <c r="H3774" s="155"/>
    </row>
    <row r="3775" s="2" customFormat="1" customHeight="1" spans="5:8">
      <c r="E3775" s="82"/>
      <c r="H3775" s="155"/>
    </row>
    <row r="3776" s="2" customFormat="1" customHeight="1" spans="5:8">
      <c r="E3776" s="82"/>
      <c r="H3776" s="155"/>
    </row>
    <row r="3777" s="2" customFormat="1" customHeight="1" spans="5:8">
      <c r="E3777" s="82"/>
      <c r="H3777" s="155"/>
    </row>
    <row r="3778" s="2" customFormat="1" customHeight="1" spans="5:8">
      <c r="E3778" s="82"/>
      <c r="H3778" s="155"/>
    </row>
    <row r="3779" s="2" customFormat="1" customHeight="1" spans="5:8">
      <c r="E3779" s="82"/>
      <c r="H3779" s="155"/>
    </row>
    <row r="3780" s="2" customFormat="1" customHeight="1" spans="5:8">
      <c r="E3780" s="82"/>
      <c r="H3780" s="155"/>
    </row>
    <row r="3781" s="2" customFormat="1" customHeight="1" spans="5:8">
      <c r="E3781" s="82"/>
      <c r="H3781" s="155"/>
    </row>
    <row r="3782" s="2" customFormat="1" customHeight="1" spans="5:8">
      <c r="E3782" s="82"/>
      <c r="H3782" s="155"/>
    </row>
    <row r="3783" s="2" customFormat="1" customHeight="1" spans="5:8">
      <c r="E3783" s="82"/>
      <c r="H3783" s="155"/>
    </row>
    <row r="3784" s="2" customFormat="1" customHeight="1" spans="5:8">
      <c r="E3784" s="82"/>
      <c r="H3784" s="155"/>
    </row>
    <row r="3785" s="2" customFormat="1" customHeight="1" spans="5:8">
      <c r="E3785" s="82"/>
      <c r="H3785" s="155"/>
    </row>
    <row r="3786" s="2" customFormat="1" customHeight="1" spans="5:8">
      <c r="E3786" s="82"/>
      <c r="H3786" s="155"/>
    </row>
    <row r="3787" s="2" customFormat="1" customHeight="1" spans="5:8">
      <c r="E3787" s="82"/>
      <c r="H3787" s="155"/>
    </row>
    <row r="3788" s="2" customFormat="1" customHeight="1" spans="5:8">
      <c r="E3788" s="82"/>
      <c r="H3788" s="155"/>
    </row>
    <row r="3789" s="2" customFormat="1" customHeight="1" spans="5:8">
      <c r="E3789" s="82"/>
      <c r="H3789" s="155"/>
    </row>
    <row r="3790" s="2" customFormat="1" customHeight="1" spans="5:8">
      <c r="E3790" s="82"/>
      <c r="H3790" s="155"/>
    </row>
    <row r="3791" s="2" customFormat="1" customHeight="1" spans="5:8">
      <c r="E3791" s="82"/>
      <c r="H3791" s="155"/>
    </row>
    <row r="3792" s="2" customFormat="1" customHeight="1" spans="5:8">
      <c r="E3792" s="82"/>
      <c r="H3792" s="155"/>
    </row>
    <row r="3793" s="2" customFormat="1" customHeight="1" spans="5:8">
      <c r="E3793" s="82"/>
      <c r="H3793" s="155"/>
    </row>
    <row r="3794" s="2" customFormat="1" customHeight="1" spans="5:8">
      <c r="E3794" s="82"/>
      <c r="H3794" s="155"/>
    </row>
    <row r="3795" s="2" customFormat="1" customHeight="1" spans="5:8">
      <c r="E3795" s="82"/>
      <c r="H3795" s="155"/>
    </row>
    <row r="3796" s="2" customFormat="1" customHeight="1" spans="5:8">
      <c r="E3796" s="82"/>
      <c r="H3796" s="155"/>
    </row>
    <row r="3797" s="2" customFormat="1" customHeight="1" spans="5:8">
      <c r="E3797" s="82"/>
      <c r="H3797" s="155"/>
    </row>
    <row r="3798" s="2" customFormat="1" customHeight="1" spans="5:8">
      <c r="E3798" s="82"/>
      <c r="H3798" s="155"/>
    </row>
    <row r="3799" s="2" customFormat="1" customHeight="1" spans="5:8">
      <c r="E3799" s="82"/>
      <c r="H3799" s="155"/>
    </row>
    <row r="3800" s="2" customFormat="1" customHeight="1" spans="5:8">
      <c r="E3800" s="82"/>
      <c r="H3800" s="155"/>
    </row>
    <row r="3801" s="2" customFormat="1" customHeight="1" spans="5:8">
      <c r="E3801" s="82"/>
      <c r="H3801" s="155"/>
    </row>
    <row r="3802" s="2" customFormat="1" customHeight="1" spans="5:8">
      <c r="E3802" s="82"/>
      <c r="H3802" s="155"/>
    </row>
    <row r="3803" s="2" customFormat="1" customHeight="1" spans="5:8">
      <c r="E3803" s="82"/>
      <c r="H3803" s="155"/>
    </row>
    <row r="3804" s="2" customFormat="1" customHeight="1" spans="5:8">
      <c r="E3804" s="82"/>
      <c r="H3804" s="155"/>
    </row>
    <row r="3805" s="2" customFormat="1" customHeight="1" spans="5:8">
      <c r="E3805" s="82"/>
      <c r="H3805" s="155"/>
    </row>
    <row r="3806" s="2" customFormat="1" customHeight="1" spans="5:8">
      <c r="E3806" s="82"/>
      <c r="H3806" s="155"/>
    </row>
    <row r="3807" s="2" customFormat="1" customHeight="1" spans="5:8">
      <c r="E3807" s="82"/>
      <c r="H3807" s="155"/>
    </row>
    <row r="3808" s="2" customFormat="1" customHeight="1" spans="5:8">
      <c r="E3808" s="82"/>
      <c r="H3808" s="155"/>
    </row>
    <row r="3809" s="2" customFormat="1" customHeight="1" spans="5:8">
      <c r="E3809" s="82"/>
      <c r="H3809" s="155"/>
    </row>
    <row r="3810" s="2" customFormat="1" customHeight="1" spans="5:8">
      <c r="E3810" s="82"/>
      <c r="H3810" s="155"/>
    </row>
    <row r="3811" s="2" customFormat="1" customHeight="1" spans="5:8">
      <c r="E3811" s="82"/>
      <c r="H3811" s="155"/>
    </row>
    <row r="3812" s="2" customFormat="1" customHeight="1" spans="5:8">
      <c r="E3812" s="82"/>
      <c r="H3812" s="155"/>
    </row>
    <row r="3813" s="2" customFormat="1" customHeight="1" spans="5:8">
      <c r="E3813" s="82"/>
      <c r="H3813" s="155"/>
    </row>
    <row r="3814" s="2" customFormat="1" customHeight="1" spans="5:8">
      <c r="E3814" s="82"/>
      <c r="H3814" s="155"/>
    </row>
    <row r="3815" s="2" customFormat="1" customHeight="1" spans="5:8">
      <c r="E3815" s="82"/>
      <c r="H3815" s="155"/>
    </row>
    <row r="3816" s="2" customFormat="1" customHeight="1" spans="5:8">
      <c r="E3816" s="82"/>
      <c r="H3816" s="155"/>
    </row>
    <row r="3817" s="2" customFormat="1" customHeight="1" spans="5:8">
      <c r="E3817" s="82"/>
      <c r="H3817" s="155"/>
    </row>
    <row r="3818" s="2" customFormat="1" customHeight="1" spans="5:8">
      <c r="E3818" s="82"/>
      <c r="H3818" s="155"/>
    </row>
    <row r="3819" s="2" customFormat="1" customHeight="1" spans="5:8">
      <c r="E3819" s="82"/>
      <c r="H3819" s="155"/>
    </row>
    <row r="3820" s="2" customFormat="1" customHeight="1" spans="5:8">
      <c r="E3820" s="82"/>
      <c r="H3820" s="155"/>
    </row>
    <row r="3821" s="2" customFormat="1" customHeight="1" spans="5:8">
      <c r="E3821" s="82"/>
      <c r="H3821" s="155"/>
    </row>
    <row r="3822" s="2" customFormat="1" customHeight="1" spans="5:8">
      <c r="E3822" s="82"/>
      <c r="H3822" s="155"/>
    </row>
    <row r="3823" s="2" customFormat="1" customHeight="1" spans="5:8">
      <c r="E3823" s="82"/>
      <c r="H3823" s="155"/>
    </row>
    <row r="3824" s="2" customFormat="1" customHeight="1" spans="5:8">
      <c r="E3824" s="82"/>
      <c r="H3824" s="155"/>
    </row>
    <row r="3825" s="2" customFormat="1" customHeight="1" spans="5:8">
      <c r="E3825" s="82"/>
      <c r="H3825" s="155"/>
    </row>
    <row r="3826" s="2" customFormat="1" customHeight="1" spans="5:8">
      <c r="E3826" s="82"/>
      <c r="H3826" s="155"/>
    </row>
    <row r="3827" s="2" customFormat="1" customHeight="1" spans="5:8">
      <c r="E3827" s="82"/>
      <c r="H3827" s="155"/>
    </row>
    <row r="3828" s="2" customFormat="1" customHeight="1" spans="5:8">
      <c r="E3828" s="82"/>
      <c r="H3828" s="155"/>
    </row>
    <row r="3829" s="2" customFormat="1" customHeight="1" spans="5:8">
      <c r="E3829" s="82"/>
      <c r="H3829" s="155"/>
    </row>
    <row r="3830" s="2" customFormat="1" customHeight="1" spans="5:8">
      <c r="E3830" s="82"/>
      <c r="H3830" s="155"/>
    </row>
    <row r="3831" s="2" customFormat="1" customHeight="1" spans="5:8">
      <c r="E3831" s="82"/>
      <c r="H3831" s="155"/>
    </row>
    <row r="3832" s="2" customFormat="1" customHeight="1" spans="5:8">
      <c r="E3832" s="82"/>
      <c r="H3832" s="155"/>
    </row>
    <row r="3833" s="2" customFormat="1" customHeight="1" spans="5:8">
      <c r="E3833" s="82"/>
      <c r="H3833" s="155"/>
    </row>
    <row r="3834" s="2" customFormat="1" customHeight="1" spans="5:8">
      <c r="E3834" s="82"/>
      <c r="H3834" s="155"/>
    </row>
    <row r="3835" s="2" customFormat="1" customHeight="1" spans="5:8">
      <c r="E3835" s="82"/>
      <c r="H3835" s="155"/>
    </row>
    <row r="3836" s="2" customFormat="1" customHeight="1" spans="5:8">
      <c r="E3836" s="82"/>
      <c r="H3836" s="155"/>
    </row>
    <row r="3837" s="2" customFormat="1" customHeight="1" spans="5:8">
      <c r="E3837" s="82"/>
      <c r="H3837" s="155"/>
    </row>
    <row r="3838" s="2" customFormat="1" customHeight="1" spans="5:8">
      <c r="E3838" s="82"/>
      <c r="H3838" s="155"/>
    </row>
    <row r="3839" s="2" customFormat="1" customHeight="1" spans="5:8">
      <c r="E3839" s="82"/>
      <c r="H3839" s="155"/>
    </row>
    <row r="3840" s="2" customFormat="1" customHeight="1" spans="5:8">
      <c r="E3840" s="82"/>
      <c r="H3840" s="155"/>
    </row>
    <row r="3841" s="2" customFormat="1" customHeight="1" spans="5:8">
      <c r="E3841" s="82"/>
      <c r="H3841" s="155"/>
    </row>
    <row r="3842" s="2" customFormat="1" customHeight="1" spans="5:8">
      <c r="E3842" s="82"/>
      <c r="H3842" s="155"/>
    </row>
    <row r="3843" s="2" customFormat="1" customHeight="1" spans="5:8">
      <c r="E3843" s="82"/>
      <c r="H3843" s="155"/>
    </row>
    <row r="3844" s="2" customFormat="1" customHeight="1" spans="5:8">
      <c r="E3844" s="82"/>
      <c r="H3844" s="155"/>
    </row>
    <row r="3845" s="2" customFormat="1" customHeight="1" spans="5:8">
      <c r="E3845" s="82"/>
      <c r="H3845" s="155"/>
    </row>
    <row r="3846" s="2" customFormat="1" customHeight="1" spans="5:8">
      <c r="E3846" s="82"/>
      <c r="H3846" s="155"/>
    </row>
    <row r="3847" s="2" customFormat="1" customHeight="1" spans="5:8">
      <c r="E3847" s="82"/>
      <c r="H3847" s="155"/>
    </row>
    <row r="3848" s="2" customFormat="1" customHeight="1" spans="5:8">
      <c r="E3848" s="82"/>
      <c r="H3848" s="155"/>
    </row>
    <row r="3849" s="2" customFormat="1" customHeight="1" spans="5:8">
      <c r="E3849" s="82"/>
      <c r="H3849" s="155"/>
    </row>
    <row r="3850" s="2" customFormat="1" customHeight="1" spans="5:8">
      <c r="E3850" s="82"/>
      <c r="H3850" s="155"/>
    </row>
    <row r="3851" s="2" customFormat="1" customHeight="1" spans="5:8">
      <c r="E3851" s="82"/>
      <c r="H3851" s="155"/>
    </row>
    <row r="3852" s="2" customFormat="1" customHeight="1" spans="5:8">
      <c r="E3852" s="82"/>
      <c r="H3852" s="155"/>
    </row>
    <row r="3853" s="2" customFormat="1" customHeight="1" spans="5:8">
      <c r="E3853" s="82"/>
      <c r="H3853" s="155"/>
    </row>
    <row r="3854" s="2" customFormat="1" customHeight="1" spans="5:8">
      <c r="E3854" s="82"/>
      <c r="H3854" s="155"/>
    </row>
    <row r="3855" s="2" customFormat="1" customHeight="1" spans="5:8">
      <c r="E3855" s="82"/>
      <c r="H3855" s="155"/>
    </row>
    <row r="3856" s="2" customFormat="1" customHeight="1" spans="5:8">
      <c r="E3856" s="82"/>
      <c r="H3856" s="155"/>
    </row>
    <row r="3857" s="2" customFormat="1" customHeight="1" spans="5:8">
      <c r="E3857" s="82"/>
      <c r="H3857" s="155"/>
    </row>
    <row r="3858" s="2" customFormat="1" customHeight="1" spans="5:8">
      <c r="E3858" s="82"/>
      <c r="H3858" s="155"/>
    </row>
    <row r="3859" s="2" customFormat="1" customHeight="1" spans="5:8">
      <c r="E3859" s="82"/>
      <c r="H3859" s="155"/>
    </row>
    <row r="3860" s="2" customFormat="1" customHeight="1" spans="5:8">
      <c r="E3860" s="82"/>
      <c r="H3860" s="155"/>
    </row>
    <row r="3861" s="2" customFormat="1" customHeight="1" spans="5:8">
      <c r="E3861" s="82"/>
      <c r="H3861" s="155"/>
    </row>
    <row r="3862" s="2" customFormat="1" customHeight="1" spans="5:8">
      <c r="E3862" s="82"/>
      <c r="H3862" s="155"/>
    </row>
    <row r="3863" s="2" customFormat="1" customHeight="1" spans="5:8">
      <c r="E3863" s="82"/>
      <c r="H3863" s="155"/>
    </row>
    <row r="3864" s="2" customFormat="1" customHeight="1" spans="5:8">
      <c r="E3864" s="82"/>
      <c r="H3864" s="155"/>
    </row>
    <row r="3865" s="2" customFormat="1" customHeight="1" spans="5:8">
      <c r="E3865" s="82"/>
      <c r="H3865" s="155"/>
    </row>
    <row r="3866" s="2" customFormat="1" customHeight="1" spans="5:8">
      <c r="E3866" s="82"/>
      <c r="H3866" s="155"/>
    </row>
    <row r="3867" s="2" customFormat="1" customHeight="1" spans="5:8">
      <c r="E3867" s="82"/>
      <c r="H3867" s="155"/>
    </row>
    <row r="3868" s="2" customFormat="1" customHeight="1" spans="5:8">
      <c r="E3868" s="82"/>
      <c r="H3868" s="155"/>
    </row>
    <row r="3869" s="2" customFormat="1" customHeight="1" spans="5:8">
      <c r="E3869" s="82"/>
      <c r="H3869" s="155"/>
    </row>
    <row r="3870" s="2" customFormat="1" customHeight="1" spans="5:8">
      <c r="E3870" s="82"/>
      <c r="H3870" s="155"/>
    </row>
    <row r="3871" s="2" customFormat="1" customHeight="1" spans="5:8">
      <c r="E3871" s="82"/>
      <c r="H3871" s="155"/>
    </row>
    <row r="3872" s="2" customFormat="1" customHeight="1" spans="5:8">
      <c r="E3872" s="82"/>
      <c r="H3872" s="155"/>
    </row>
    <row r="3873" s="2" customFormat="1" customHeight="1" spans="5:8">
      <c r="E3873" s="82"/>
      <c r="H3873" s="155"/>
    </row>
    <row r="3874" s="2" customFormat="1" customHeight="1" spans="5:8">
      <c r="E3874" s="82"/>
      <c r="H3874" s="155"/>
    </row>
    <row r="3875" s="2" customFormat="1" customHeight="1" spans="5:8">
      <c r="E3875" s="82"/>
      <c r="H3875" s="155"/>
    </row>
    <row r="3876" s="2" customFormat="1" customHeight="1" spans="5:8">
      <c r="E3876" s="82"/>
      <c r="H3876" s="155"/>
    </row>
    <row r="3877" s="2" customFormat="1" customHeight="1" spans="5:8">
      <c r="E3877" s="82"/>
      <c r="H3877" s="155"/>
    </row>
    <row r="3878" s="2" customFormat="1" customHeight="1" spans="5:8">
      <c r="E3878" s="82"/>
      <c r="H3878" s="155"/>
    </row>
    <row r="3879" s="2" customFormat="1" customHeight="1" spans="5:8">
      <c r="E3879" s="82"/>
      <c r="H3879" s="155"/>
    </row>
    <row r="3880" s="2" customFormat="1" customHeight="1" spans="5:8">
      <c r="E3880" s="82"/>
      <c r="H3880" s="155"/>
    </row>
    <row r="3881" s="2" customFormat="1" customHeight="1" spans="5:8">
      <c r="E3881" s="82"/>
      <c r="H3881" s="155"/>
    </row>
    <row r="3882" s="2" customFormat="1" customHeight="1" spans="5:8">
      <c r="E3882" s="82"/>
      <c r="H3882" s="155"/>
    </row>
    <row r="3883" s="2" customFormat="1" customHeight="1" spans="5:8">
      <c r="E3883" s="82"/>
      <c r="H3883" s="155"/>
    </row>
    <row r="3884" s="2" customFormat="1" customHeight="1" spans="5:8">
      <c r="E3884" s="82"/>
      <c r="H3884" s="155"/>
    </row>
    <row r="3885" s="2" customFormat="1" customHeight="1" spans="5:8">
      <c r="E3885" s="82"/>
      <c r="H3885" s="155"/>
    </row>
    <row r="3886" s="2" customFormat="1" customHeight="1" spans="5:8">
      <c r="E3886" s="82"/>
      <c r="H3886" s="155"/>
    </row>
    <row r="3887" s="2" customFormat="1" customHeight="1" spans="5:8">
      <c r="E3887" s="82"/>
      <c r="H3887" s="155"/>
    </row>
    <row r="3888" s="2" customFormat="1" customHeight="1" spans="5:8">
      <c r="E3888" s="82"/>
      <c r="H3888" s="155"/>
    </row>
    <row r="3889" s="2" customFormat="1" customHeight="1" spans="5:8">
      <c r="E3889" s="82"/>
      <c r="H3889" s="155"/>
    </row>
    <row r="3890" s="2" customFormat="1" customHeight="1" spans="5:8">
      <c r="E3890" s="82"/>
      <c r="H3890" s="155"/>
    </row>
    <row r="3891" s="2" customFormat="1" customHeight="1" spans="5:8">
      <c r="E3891" s="82"/>
      <c r="H3891" s="155"/>
    </row>
    <row r="3892" s="2" customFormat="1" customHeight="1" spans="5:8">
      <c r="E3892" s="82"/>
      <c r="H3892" s="155"/>
    </row>
    <row r="3893" s="2" customFormat="1" customHeight="1" spans="5:8">
      <c r="E3893" s="82"/>
      <c r="H3893" s="155"/>
    </row>
    <row r="3894" s="2" customFormat="1" customHeight="1" spans="5:8">
      <c r="E3894" s="82"/>
      <c r="H3894" s="155"/>
    </row>
    <row r="3895" s="2" customFormat="1" customHeight="1" spans="5:8">
      <c r="E3895" s="82"/>
      <c r="H3895" s="155"/>
    </row>
    <row r="3896" s="2" customFormat="1" customHeight="1" spans="5:8">
      <c r="E3896" s="82"/>
      <c r="H3896" s="155"/>
    </row>
    <row r="3897" s="2" customFormat="1" customHeight="1" spans="5:8">
      <c r="E3897" s="82"/>
      <c r="H3897" s="155"/>
    </row>
    <row r="3898" s="2" customFormat="1" customHeight="1" spans="5:8">
      <c r="E3898" s="82"/>
      <c r="H3898" s="155"/>
    </row>
    <row r="3899" s="2" customFormat="1" customHeight="1" spans="5:8">
      <c r="E3899" s="82"/>
      <c r="H3899" s="155"/>
    </row>
    <row r="3900" s="2" customFormat="1" customHeight="1" spans="5:8">
      <c r="E3900" s="82"/>
      <c r="H3900" s="155"/>
    </row>
    <row r="3901" s="2" customFormat="1" customHeight="1" spans="5:8">
      <c r="E3901" s="82"/>
      <c r="H3901" s="155"/>
    </row>
    <row r="3902" s="2" customFormat="1" customHeight="1" spans="5:8">
      <c r="E3902" s="82"/>
      <c r="H3902" s="155"/>
    </row>
    <row r="3903" s="2" customFormat="1" customHeight="1" spans="5:8">
      <c r="E3903" s="82"/>
      <c r="H3903" s="155"/>
    </row>
    <row r="3904" s="2" customFormat="1" customHeight="1" spans="5:8">
      <c r="E3904" s="82"/>
      <c r="H3904" s="155"/>
    </row>
    <row r="3905" s="2" customFormat="1" customHeight="1" spans="5:8">
      <c r="E3905" s="82"/>
      <c r="H3905" s="155"/>
    </row>
    <row r="3906" s="2" customFormat="1" customHeight="1" spans="5:8">
      <c r="E3906" s="82"/>
      <c r="H3906" s="155"/>
    </row>
    <row r="3907" s="2" customFormat="1" customHeight="1" spans="5:8">
      <c r="E3907" s="82"/>
      <c r="H3907" s="155"/>
    </row>
    <row r="3908" s="2" customFormat="1" customHeight="1" spans="5:8">
      <c r="E3908" s="82"/>
      <c r="H3908" s="155"/>
    </row>
    <row r="3909" s="2" customFormat="1" customHeight="1" spans="5:8">
      <c r="E3909" s="82"/>
      <c r="H3909" s="155"/>
    </row>
    <row r="3910" s="2" customFormat="1" customHeight="1" spans="5:8">
      <c r="E3910" s="82"/>
      <c r="H3910" s="155"/>
    </row>
    <row r="3911" s="2" customFormat="1" customHeight="1" spans="5:8">
      <c r="E3911" s="82"/>
      <c r="H3911" s="155"/>
    </row>
    <row r="3912" s="2" customFormat="1" customHeight="1" spans="5:8">
      <c r="E3912" s="82"/>
      <c r="H3912" s="155"/>
    </row>
    <row r="3913" s="2" customFormat="1" customHeight="1" spans="5:8">
      <c r="E3913" s="82"/>
      <c r="H3913" s="155"/>
    </row>
    <row r="3914" s="2" customFormat="1" customHeight="1" spans="5:8">
      <c r="E3914" s="82"/>
      <c r="H3914" s="155"/>
    </row>
    <row r="3915" s="2" customFormat="1" customHeight="1" spans="5:8">
      <c r="E3915" s="82"/>
      <c r="H3915" s="155"/>
    </row>
    <row r="3916" s="2" customFormat="1" customHeight="1" spans="5:8">
      <c r="E3916" s="82"/>
      <c r="H3916" s="155"/>
    </row>
    <row r="3917" s="2" customFormat="1" customHeight="1" spans="5:8">
      <c r="E3917" s="82"/>
      <c r="H3917" s="155"/>
    </row>
    <row r="3918" s="2" customFormat="1" customHeight="1" spans="5:8">
      <c r="E3918" s="82"/>
      <c r="H3918" s="155"/>
    </row>
    <row r="3919" s="2" customFormat="1" customHeight="1" spans="5:8">
      <c r="E3919" s="82"/>
      <c r="H3919" s="155"/>
    </row>
    <row r="3920" s="2" customFormat="1" customHeight="1" spans="5:8">
      <c r="E3920" s="82"/>
      <c r="H3920" s="155"/>
    </row>
    <row r="3921" s="2" customFormat="1" customHeight="1" spans="5:8">
      <c r="E3921" s="82"/>
      <c r="H3921" s="155"/>
    </row>
    <row r="3922" s="2" customFormat="1" customHeight="1" spans="5:8">
      <c r="E3922" s="82"/>
      <c r="H3922" s="155"/>
    </row>
    <row r="3923" s="2" customFormat="1" customHeight="1" spans="5:8">
      <c r="E3923" s="82"/>
      <c r="H3923" s="155"/>
    </row>
    <row r="3924" s="2" customFormat="1" customHeight="1" spans="5:8">
      <c r="E3924" s="82"/>
      <c r="H3924" s="155"/>
    </row>
    <row r="3925" s="2" customFormat="1" customHeight="1" spans="5:8">
      <c r="E3925" s="82"/>
      <c r="H3925" s="155"/>
    </row>
    <row r="3926" s="2" customFormat="1" customHeight="1" spans="5:8">
      <c r="E3926" s="82"/>
      <c r="H3926" s="155"/>
    </row>
    <row r="3927" s="2" customFormat="1" customHeight="1" spans="5:8">
      <c r="E3927" s="82"/>
      <c r="H3927" s="155"/>
    </row>
    <row r="3928" s="2" customFormat="1" customHeight="1" spans="5:8">
      <c r="E3928" s="82"/>
      <c r="H3928" s="155"/>
    </row>
    <row r="3929" s="2" customFormat="1" customHeight="1" spans="5:8">
      <c r="E3929" s="82"/>
      <c r="H3929" s="155"/>
    </row>
    <row r="3930" s="2" customFormat="1" customHeight="1" spans="5:8">
      <c r="E3930" s="82"/>
      <c r="H3930" s="155"/>
    </row>
    <row r="3931" s="2" customFormat="1" customHeight="1" spans="5:8">
      <c r="E3931" s="82"/>
      <c r="H3931" s="155"/>
    </row>
    <row r="3932" s="2" customFormat="1" customHeight="1" spans="5:8">
      <c r="E3932" s="82"/>
      <c r="H3932" s="155"/>
    </row>
    <row r="3933" s="2" customFormat="1" customHeight="1" spans="5:8">
      <c r="E3933" s="82"/>
      <c r="H3933" s="155"/>
    </row>
    <row r="3934" s="2" customFormat="1" customHeight="1" spans="5:8">
      <c r="E3934" s="82"/>
      <c r="H3934" s="155"/>
    </row>
    <row r="3935" s="2" customFormat="1" customHeight="1" spans="5:8">
      <c r="E3935" s="82"/>
      <c r="H3935" s="155"/>
    </row>
    <row r="3936" s="2" customFormat="1" customHeight="1" spans="5:8">
      <c r="E3936" s="82"/>
      <c r="H3936" s="155"/>
    </row>
    <row r="3937" s="2" customFormat="1" customHeight="1" spans="5:8">
      <c r="E3937" s="82"/>
      <c r="H3937" s="155"/>
    </row>
    <row r="3938" s="2" customFormat="1" customHeight="1" spans="5:8">
      <c r="E3938" s="82"/>
      <c r="H3938" s="155"/>
    </row>
    <row r="3939" s="2" customFormat="1" customHeight="1" spans="5:8">
      <c r="E3939" s="82"/>
      <c r="H3939" s="155"/>
    </row>
    <row r="3940" s="2" customFormat="1" customHeight="1" spans="5:8">
      <c r="E3940" s="82"/>
      <c r="H3940" s="155"/>
    </row>
    <row r="3941" s="2" customFormat="1" customHeight="1" spans="5:8">
      <c r="E3941" s="82"/>
      <c r="H3941" s="155"/>
    </row>
    <row r="3942" s="2" customFormat="1" customHeight="1" spans="5:8">
      <c r="E3942" s="82"/>
      <c r="H3942" s="155"/>
    </row>
    <row r="3943" s="2" customFormat="1" customHeight="1" spans="5:8">
      <c r="E3943" s="82"/>
      <c r="H3943" s="155"/>
    </row>
    <row r="3944" s="2" customFormat="1" customHeight="1" spans="5:8">
      <c r="E3944" s="82"/>
      <c r="H3944" s="155"/>
    </row>
    <row r="3945" s="2" customFormat="1" customHeight="1" spans="5:8">
      <c r="E3945" s="82"/>
      <c r="H3945" s="155"/>
    </row>
    <row r="3946" s="2" customFormat="1" customHeight="1" spans="5:8">
      <c r="E3946" s="82"/>
      <c r="H3946" s="155"/>
    </row>
    <row r="3947" s="2" customFormat="1" customHeight="1" spans="5:8">
      <c r="E3947" s="82"/>
      <c r="H3947" s="155"/>
    </row>
    <row r="3948" s="2" customFormat="1" customHeight="1" spans="5:8">
      <c r="E3948" s="82"/>
      <c r="H3948" s="155"/>
    </row>
    <row r="3949" s="2" customFormat="1" customHeight="1" spans="5:8">
      <c r="E3949" s="82"/>
      <c r="H3949" s="155"/>
    </row>
    <row r="3950" s="2" customFormat="1" customHeight="1" spans="5:8">
      <c r="E3950" s="82"/>
      <c r="H3950" s="155"/>
    </row>
    <row r="3951" s="2" customFormat="1" customHeight="1" spans="5:8">
      <c r="E3951" s="82"/>
      <c r="H3951" s="155"/>
    </row>
    <row r="3952" s="2" customFormat="1" customHeight="1" spans="5:8">
      <c r="E3952" s="82"/>
      <c r="H3952" s="155"/>
    </row>
    <row r="3953" s="2" customFormat="1" customHeight="1" spans="5:8">
      <c r="E3953" s="82"/>
      <c r="H3953" s="155"/>
    </row>
    <row r="3954" s="2" customFormat="1" customHeight="1" spans="5:8">
      <c r="E3954" s="82"/>
      <c r="H3954" s="155"/>
    </row>
    <row r="3955" s="2" customFormat="1" customHeight="1" spans="5:8">
      <c r="E3955" s="82"/>
      <c r="H3955" s="155"/>
    </row>
    <row r="3956" s="2" customFormat="1" customHeight="1" spans="5:8">
      <c r="E3956" s="82"/>
      <c r="H3956" s="155"/>
    </row>
    <row r="3957" s="2" customFormat="1" customHeight="1" spans="5:8">
      <c r="E3957" s="82"/>
      <c r="H3957" s="155"/>
    </row>
    <row r="3958" s="2" customFormat="1" customHeight="1" spans="5:8">
      <c r="E3958" s="82"/>
      <c r="H3958" s="155"/>
    </row>
    <row r="3959" s="2" customFormat="1" customHeight="1" spans="5:8">
      <c r="E3959" s="82"/>
      <c r="H3959" s="155"/>
    </row>
    <row r="3960" s="2" customFormat="1" customHeight="1" spans="5:8">
      <c r="E3960" s="82"/>
      <c r="H3960" s="155"/>
    </row>
    <row r="3961" s="2" customFormat="1" customHeight="1" spans="5:8">
      <c r="E3961" s="82"/>
      <c r="H3961" s="155"/>
    </row>
    <row r="3962" s="2" customFormat="1" customHeight="1" spans="5:8">
      <c r="E3962" s="82"/>
      <c r="H3962" s="155"/>
    </row>
    <row r="3963" s="2" customFormat="1" customHeight="1" spans="5:8">
      <c r="E3963" s="82"/>
      <c r="H3963" s="155"/>
    </row>
    <row r="3964" s="2" customFormat="1" customHeight="1" spans="5:8">
      <c r="E3964" s="82"/>
      <c r="H3964" s="155"/>
    </row>
    <row r="3965" s="2" customFormat="1" customHeight="1" spans="5:8">
      <c r="E3965" s="82"/>
      <c r="H3965" s="155"/>
    </row>
    <row r="3966" s="2" customFormat="1" customHeight="1" spans="5:8">
      <c r="E3966" s="82"/>
      <c r="H3966" s="155"/>
    </row>
    <row r="3967" s="2" customFormat="1" customHeight="1" spans="5:8">
      <c r="E3967" s="82"/>
      <c r="H3967" s="155"/>
    </row>
    <row r="3968" s="2" customFormat="1" customHeight="1" spans="5:8">
      <c r="E3968" s="82"/>
      <c r="H3968" s="155"/>
    </row>
    <row r="3969" s="2" customFormat="1" customHeight="1" spans="5:8">
      <c r="E3969" s="82"/>
      <c r="H3969" s="155"/>
    </row>
    <row r="3970" s="2" customFormat="1" customHeight="1" spans="5:8">
      <c r="E3970" s="82"/>
      <c r="H3970" s="155"/>
    </row>
    <row r="3971" s="2" customFormat="1" customHeight="1" spans="5:8">
      <c r="E3971" s="82"/>
      <c r="H3971" s="155"/>
    </row>
    <row r="3972" s="2" customFormat="1" customHeight="1" spans="5:8">
      <c r="E3972" s="82"/>
      <c r="H3972" s="155"/>
    </row>
    <row r="3973" s="2" customFormat="1" customHeight="1" spans="5:8">
      <c r="E3973" s="82"/>
      <c r="H3973" s="155"/>
    </row>
    <row r="3974" s="2" customFormat="1" customHeight="1" spans="5:8">
      <c r="E3974" s="82"/>
      <c r="H3974" s="155"/>
    </row>
    <row r="3975" s="2" customFormat="1" customHeight="1" spans="5:8">
      <c r="E3975" s="82"/>
      <c r="H3975" s="155"/>
    </row>
    <row r="3976" s="2" customFormat="1" customHeight="1" spans="5:8">
      <c r="E3976" s="82"/>
      <c r="H3976" s="155"/>
    </row>
    <row r="3977" s="2" customFormat="1" customHeight="1" spans="5:8">
      <c r="E3977" s="82"/>
      <c r="H3977" s="155"/>
    </row>
    <row r="3978" s="2" customFormat="1" customHeight="1" spans="5:8">
      <c r="E3978" s="82"/>
      <c r="H3978" s="155"/>
    </row>
    <row r="3979" s="2" customFormat="1" customHeight="1" spans="5:8">
      <c r="E3979" s="82"/>
      <c r="H3979" s="155"/>
    </row>
    <row r="3980" s="2" customFormat="1" customHeight="1" spans="5:8">
      <c r="E3980" s="82"/>
      <c r="H3980" s="155"/>
    </row>
    <row r="3981" s="2" customFormat="1" customHeight="1" spans="5:8">
      <c r="E3981" s="82"/>
      <c r="H3981" s="155"/>
    </row>
    <row r="3982" s="2" customFormat="1" customHeight="1" spans="5:8">
      <c r="E3982" s="82"/>
      <c r="H3982" s="155"/>
    </row>
    <row r="3983" s="2" customFormat="1" customHeight="1" spans="5:8">
      <c r="E3983" s="82"/>
      <c r="H3983" s="155"/>
    </row>
    <row r="3984" s="2" customFormat="1" customHeight="1" spans="5:8">
      <c r="E3984" s="82"/>
      <c r="H3984" s="155"/>
    </row>
    <row r="3985" s="2" customFormat="1" customHeight="1" spans="5:8">
      <c r="E3985" s="82"/>
      <c r="H3985" s="155"/>
    </row>
    <row r="3986" s="2" customFormat="1" customHeight="1" spans="5:8">
      <c r="E3986" s="82"/>
      <c r="H3986" s="155"/>
    </row>
    <row r="3987" s="2" customFormat="1" customHeight="1" spans="5:8">
      <c r="E3987" s="82"/>
      <c r="H3987" s="155"/>
    </row>
    <row r="3988" s="2" customFormat="1" customHeight="1" spans="5:8">
      <c r="E3988" s="82"/>
      <c r="H3988" s="155"/>
    </row>
    <row r="3989" s="2" customFormat="1" customHeight="1" spans="5:8">
      <c r="E3989" s="82"/>
      <c r="H3989" s="155"/>
    </row>
    <row r="3990" s="2" customFormat="1" customHeight="1" spans="5:8">
      <c r="E3990" s="82"/>
      <c r="H3990" s="155"/>
    </row>
    <row r="3991" s="2" customFormat="1" customHeight="1" spans="5:8">
      <c r="E3991" s="82"/>
      <c r="H3991" s="155"/>
    </row>
    <row r="3992" s="2" customFormat="1" customHeight="1" spans="5:8">
      <c r="E3992" s="82"/>
      <c r="H3992" s="155"/>
    </row>
    <row r="3993" s="2" customFormat="1" customHeight="1" spans="5:8">
      <c r="E3993" s="82"/>
      <c r="H3993" s="155"/>
    </row>
    <row r="3994" s="2" customFormat="1" customHeight="1" spans="5:8">
      <c r="E3994" s="82"/>
      <c r="H3994" s="155"/>
    </row>
    <row r="3995" s="2" customFormat="1" customHeight="1" spans="5:8">
      <c r="E3995" s="82"/>
      <c r="H3995" s="155"/>
    </row>
    <row r="3996" s="2" customFormat="1" customHeight="1" spans="5:8">
      <c r="E3996" s="82"/>
      <c r="H3996" s="155"/>
    </row>
    <row r="3997" s="2" customFormat="1" customHeight="1" spans="5:8">
      <c r="E3997" s="82"/>
      <c r="H3997" s="155"/>
    </row>
    <row r="3998" s="2" customFormat="1" customHeight="1" spans="5:8">
      <c r="E3998" s="82"/>
      <c r="H3998" s="155"/>
    </row>
    <row r="3999" s="2" customFormat="1" customHeight="1" spans="5:8">
      <c r="E3999" s="82"/>
      <c r="H3999" s="155"/>
    </row>
    <row r="4000" s="2" customFormat="1" customHeight="1" spans="5:8">
      <c r="E4000" s="82"/>
      <c r="H4000" s="155"/>
    </row>
    <row r="4001" s="2" customFormat="1" customHeight="1" spans="5:8">
      <c r="E4001" s="82"/>
      <c r="H4001" s="155"/>
    </row>
    <row r="4002" s="2" customFormat="1" customHeight="1" spans="5:8">
      <c r="E4002" s="82"/>
      <c r="H4002" s="155"/>
    </row>
    <row r="4003" s="2" customFormat="1" customHeight="1" spans="5:8">
      <c r="E4003" s="82"/>
      <c r="H4003" s="155"/>
    </row>
    <row r="4004" s="2" customFormat="1" customHeight="1" spans="5:8">
      <c r="E4004" s="82"/>
      <c r="H4004" s="155"/>
    </row>
    <row r="4005" s="2" customFormat="1" customHeight="1" spans="5:8">
      <c r="E4005" s="82"/>
      <c r="H4005" s="155"/>
    </row>
    <row r="4006" s="2" customFormat="1" customHeight="1" spans="5:8">
      <c r="E4006" s="82"/>
      <c r="H4006" s="155"/>
    </row>
    <row r="4007" s="2" customFormat="1" customHeight="1" spans="5:8">
      <c r="E4007" s="82"/>
      <c r="H4007" s="155"/>
    </row>
    <row r="4008" s="2" customFormat="1" customHeight="1" spans="5:8">
      <c r="E4008" s="82"/>
      <c r="H4008" s="155"/>
    </row>
    <row r="4009" s="2" customFormat="1" customHeight="1" spans="5:8">
      <c r="E4009" s="82"/>
      <c r="H4009" s="155"/>
    </row>
    <row r="4010" s="2" customFormat="1" customHeight="1" spans="5:8">
      <c r="E4010" s="82"/>
      <c r="H4010" s="155"/>
    </row>
    <row r="4011" s="2" customFormat="1" customHeight="1" spans="5:8">
      <c r="E4011" s="82"/>
      <c r="H4011" s="155"/>
    </row>
    <row r="4012" s="2" customFormat="1" customHeight="1" spans="5:8">
      <c r="E4012" s="82"/>
      <c r="H4012" s="155"/>
    </row>
    <row r="4013" s="2" customFormat="1" customHeight="1" spans="5:8">
      <c r="E4013" s="82"/>
      <c r="H4013" s="155"/>
    </row>
    <row r="4014" s="2" customFormat="1" customHeight="1" spans="5:8">
      <c r="E4014" s="82"/>
      <c r="H4014" s="155"/>
    </row>
    <row r="4015" s="2" customFormat="1" customHeight="1" spans="5:8">
      <c r="E4015" s="82"/>
      <c r="H4015" s="155"/>
    </row>
    <row r="4016" s="2" customFormat="1" customHeight="1" spans="5:8">
      <c r="E4016" s="82"/>
      <c r="H4016" s="155"/>
    </row>
    <row r="4017" s="2" customFormat="1" customHeight="1" spans="5:8">
      <c r="E4017" s="82"/>
      <c r="H4017" s="155"/>
    </row>
    <row r="4018" s="2" customFormat="1" customHeight="1" spans="5:8">
      <c r="E4018" s="82"/>
      <c r="H4018" s="155"/>
    </row>
    <row r="4019" s="2" customFormat="1" customHeight="1" spans="5:8">
      <c r="E4019" s="82"/>
      <c r="H4019" s="155"/>
    </row>
    <row r="4020" s="2" customFormat="1" customHeight="1" spans="5:8">
      <c r="E4020" s="82"/>
      <c r="H4020" s="155"/>
    </row>
    <row r="4021" s="2" customFormat="1" customHeight="1" spans="5:8">
      <c r="E4021" s="82"/>
      <c r="H4021" s="155"/>
    </row>
    <row r="4022" s="2" customFormat="1" customHeight="1" spans="5:8">
      <c r="E4022" s="82"/>
      <c r="H4022" s="155"/>
    </row>
    <row r="4023" s="2" customFormat="1" customHeight="1" spans="5:8">
      <c r="E4023" s="82"/>
      <c r="H4023" s="155"/>
    </row>
    <row r="4024" s="2" customFormat="1" customHeight="1" spans="5:8">
      <c r="E4024" s="82"/>
      <c r="H4024" s="155"/>
    </row>
    <row r="4025" s="2" customFormat="1" customHeight="1" spans="5:8">
      <c r="E4025" s="82"/>
      <c r="H4025" s="155"/>
    </row>
    <row r="4026" s="2" customFormat="1" customHeight="1" spans="5:8">
      <c r="E4026" s="82"/>
      <c r="H4026" s="155"/>
    </row>
    <row r="4027" s="2" customFormat="1" customHeight="1" spans="5:8">
      <c r="E4027" s="82"/>
      <c r="H4027" s="155"/>
    </row>
    <row r="4028" s="2" customFormat="1" customHeight="1" spans="5:8">
      <c r="E4028" s="82"/>
      <c r="H4028" s="155"/>
    </row>
    <row r="4029" s="2" customFormat="1" customHeight="1" spans="5:8">
      <c r="E4029" s="82"/>
      <c r="H4029" s="155"/>
    </row>
    <row r="4030" s="2" customFormat="1" customHeight="1" spans="5:8">
      <c r="E4030" s="82"/>
      <c r="H4030" s="155"/>
    </row>
    <row r="4031" s="2" customFormat="1" customHeight="1" spans="5:8">
      <c r="E4031" s="82"/>
      <c r="H4031" s="155"/>
    </row>
    <row r="4032" s="2" customFormat="1" customHeight="1" spans="5:8">
      <c r="E4032" s="82"/>
      <c r="H4032" s="155"/>
    </row>
    <row r="4033" s="2" customFormat="1" customHeight="1" spans="5:8">
      <c r="E4033" s="82"/>
      <c r="H4033" s="155"/>
    </row>
    <row r="4034" s="2" customFormat="1" customHeight="1" spans="5:8">
      <c r="E4034" s="82"/>
      <c r="H4034" s="155"/>
    </row>
    <row r="4035" s="2" customFormat="1" customHeight="1" spans="5:8">
      <c r="E4035" s="82"/>
      <c r="H4035" s="155"/>
    </row>
    <row r="4036" s="2" customFormat="1" customHeight="1" spans="5:8">
      <c r="E4036" s="82"/>
      <c r="H4036" s="155"/>
    </row>
    <row r="4037" s="2" customFormat="1" customHeight="1" spans="5:8">
      <c r="E4037" s="82"/>
      <c r="H4037" s="155"/>
    </row>
    <row r="4038" s="2" customFormat="1" customHeight="1" spans="5:8">
      <c r="E4038" s="82"/>
      <c r="H4038" s="155"/>
    </row>
    <row r="4039" s="2" customFormat="1" customHeight="1" spans="5:8">
      <c r="E4039" s="82"/>
      <c r="H4039" s="155"/>
    </row>
    <row r="4040" s="2" customFormat="1" customHeight="1" spans="5:8">
      <c r="E4040" s="82"/>
      <c r="H4040" s="155"/>
    </row>
    <row r="4041" s="2" customFormat="1" customHeight="1" spans="5:8">
      <c r="E4041" s="82"/>
      <c r="H4041" s="155"/>
    </row>
    <row r="4042" s="2" customFormat="1" customHeight="1" spans="5:8">
      <c r="E4042" s="82"/>
      <c r="H4042" s="155"/>
    </row>
    <row r="4043" s="2" customFormat="1" customHeight="1" spans="5:8">
      <c r="E4043" s="82"/>
      <c r="H4043" s="155"/>
    </row>
    <row r="4044" s="2" customFormat="1" customHeight="1" spans="5:8">
      <c r="E4044" s="82"/>
      <c r="H4044" s="155"/>
    </row>
    <row r="4045" s="2" customFormat="1" customHeight="1" spans="5:8">
      <c r="E4045" s="82"/>
      <c r="H4045" s="155"/>
    </row>
    <row r="4046" s="2" customFormat="1" customHeight="1" spans="5:8">
      <c r="E4046" s="82"/>
      <c r="H4046" s="155"/>
    </row>
    <row r="4047" s="2" customFormat="1" customHeight="1" spans="5:8">
      <c r="E4047" s="82"/>
      <c r="H4047" s="155"/>
    </row>
    <row r="4048" s="2" customFormat="1" customHeight="1" spans="5:8">
      <c r="E4048" s="82"/>
      <c r="H4048" s="155"/>
    </row>
    <row r="4049" s="2" customFormat="1" customHeight="1" spans="5:8">
      <c r="E4049" s="82"/>
      <c r="H4049" s="155"/>
    </row>
    <row r="4050" s="2" customFormat="1" customHeight="1" spans="5:8">
      <c r="E4050" s="82"/>
      <c r="H4050" s="155"/>
    </row>
    <row r="4051" s="2" customFormat="1" customHeight="1" spans="5:8">
      <c r="E4051" s="82"/>
      <c r="H4051" s="155"/>
    </row>
    <row r="4052" s="2" customFormat="1" customHeight="1" spans="5:8">
      <c r="E4052" s="82"/>
      <c r="H4052" s="155"/>
    </row>
    <row r="4053" s="2" customFormat="1" customHeight="1" spans="5:8">
      <c r="E4053" s="82"/>
      <c r="H4053" s="155"/>
    </row>
    <row r="4054" s="2" customFormat="1" customHeight="1" spans="5:8">
      <c r="E4054" s="82"/>
      <c r="H4054" s="155"/>
    </row>
    <row r="4055" s="2" customFormat="1" customHeight="1" spans="5:8">
      <c r="E4055" s="82"/>
      <c r="H4055" s="155"/>
    </row>
    <row r="4056" s="2" customFormat="1" customHeight="1" spans="5:8">
      <c r="E4056" s="82"/>
      <c r="H4056" s="155"/>
    </row>
    <row r="4057" s="2" customFormat="1" customHeight="1" spans="5:8">
      <c r="E4057" s="82"/>
      <c r="H4057" s="155"/>
    </row>
    <row r="4058" s="2" customFormat="1" customHeight="1" spans="5:8">
      <c r="E4058" s="82"/>
      <c r="H4058" s="155"/>
    </row>
    <row r="4059" s="2" customFormat="1" customHeight="1" spans="5:8">
      <c r="E4059" s="82"/>
      <c r="H4059" s="155"/>
    </row>
    <row r="4060" s="2" customFormat="1" customHeight="1" spans="5:8">
      <c r="E4060" s="82"/>
      <c r="H4060" s="155"/>
    </row>
    <row r="4061" s="2" customFormat="1" customHeight="1" spans="5:8">
      <c r="E4061" s="82"/>
      <c r="H4061" s="155"/>
    </row>
    <row r="4062" s="2" customFormat="1" customHeight="1" spans="5:8">
      <c r="E4062" s="82"/>
      <c r="H4062" s="155"/>
    </row>
    <row r="4063" s="2" customFormat="1" customHeight="1" spans="5:8">
      <c r="E4063" s="82"/>
      <c r="H4063" s="155"/>
    </row>
    <row r="4064" s="2" customFormat="1" customHeight="1" spans="5:8">
      <c r="E4064" s="82"/>
      <c r="H4064" s="155"/>
    </row>
    <row r="4065" s="2" customFormat="1" customHeight="1" spans="5:8">
      <c r="E4065" s="82"/>
      <c r="H4065" s="155"/>
    </row>
    <row r="4066" s="2" customFormat="1" customHeight="1" spans="5:8">
      <c r="E4066" s="82"/>
      <c r="H4066" s="155"/>
    </row>
    <row r="4067" s="2" customFormat="1" customHeight="1" spans="5:8">
      <c r="E4067" s="82"/>
      <c r="H4067" s="155"/>
    </row>
    <row r="4068" s="2" customFormat="1" customHeight="1" spans="5:8">
      <c r="E4068" s="82"/>
      <c r="H4068" s="155"/>
    </row>
    <row r="4069" s="2" customFormat="1" customHeight="1" spans="5:8">
      <c r="E4069" s="82"/>
      <c r="H4069" s="155"/>
    </row>
    <row r="4070" s="2" customFormat="1" customHeight="1" spans="5:8">
      <c r="E4070" s="82"/>
      <c r="H4070" s="155"/>
    </row>
    <row r="4071" s="2" customFormat="1" customHeight="1" spans="5:8">
      <c r="E4071" s="82"/>
      <c r="H4071" s="155"/>
    </row>
    <row r="4072" s="2" customFormat="1" customHeight="1" spans="5:8">
      <c r="E4072" s="82"/>
      <c r="H4072" s="155"/>
    </row>
    <row r="4073" s="2" customFormat="1" customHeight="1" spans="5:8">
      <c r="E4073" s="82"/>
      <c r="H4073" s="155"/>
    </row>
    <row r="4074" s="2" customFormat="1" customHeight="1" spans="5:8">
      <c r="E4074" s="82"/>
      <c r="H4074" s="155"/>
    </row>
    <row r="4075" s="2" customFormat="1" customHeight="1" spans="5:8">
      <c r="E4075" s="82"/>
      <c r="H4075" s="155"/>
    </row>
    <row r="4076" s="2" customFormat="1" customHeight="1" spans="5:8">
      <c r="E4076" s="82"/>
      <c r="H4076" s="155"/>
    </row>
    <row r="4077" s="2" customFormat="1" customHeight="1" spans="5:8">
      <c r="E4077" s="82"/>
      <c r="H4077" s="155"/>
    </row>
    <row r="4078" s="2" customFormat="1" customHeight="1" spans="5:8">
      <c r="E4078" s="82"/>
      <c r="H4078" s="155"/>
    </row>
    <row r="4079" s="2" customFormat="1" customHeight="1" spans="5:8">
      <c r="E4079" s="82"/>
      <c r="H4079" s="155"/>
    </row>
    <row r="4080" s="2" customFormat="1" customHeight="1" spans="5:8">
      <c r="E4080" s="82"/>
      <c r="H4080" s="155"/>
    </row>
    <row r="4081" s="2" customFormat="1" customHeight="1" spans="5:8">
      <c r="E4081" s="82"/>
      <c r="H4081" s="155"/>
    </row>
    <row r="4082" s="2" customFormat="1" customHeight="1" spans="5:8">
      <c r="E4082" s="82"/>
      <c r="H4082" s="155"/>
    </row>
    <row r="4083" s="2" customFormat="1" customHeight="1" spans="5:8">
      <c r="E4083" s="82"/>
      <c r="H4083" s="155"/>
    </row>
    <row r="4084" s="2" customFormat="1" customHeight="1" spans="5:8">
      <c r="E4084" s="82"/>
      <c r="H4084" s="155"/>
    </row>
    <row r="4085" s="2" customFormat="1" customHeight="1" spans="5:8">
      <c r="E4085" s="82"/>
      <c r="H4085" s="155"/>
    </row>
    <row r="4086" s="2" customFormat="1" customHeight="1" spans="5:8">
      <c r="E4086" s="82"/>
      <c r="H4086" s="155"/>
    </row>
    <row r="4087" s="2" customFormat="1" customHeight="1" spans="5:8">
      <c r="E4087" s="82"/>
      <c r="H4087" s="155"/>
    </row>
    <row r="4088" s="2" customFormat="1" customHeight="1" spans="5:8">
      <c r="E4088" s="82"/>
      <c r="H4088" s="155"/>
    </row>
    <row r="4089" s="2" customFormat="1" customHeight="1" spans="5:8">
      <c r="E4089" s="82"/>
      <c r="H4089" s="155"/>
    </row>
    <row r="4090" s="2" customFormat="1" customHeight="1" spans="5:8">
      <c r="E4090" s="82"/>
      <c r="H4090" s="155"/>
    </row>
    <row r="4091" s="2" customFormat="1" customHeight="1" spans="5:8">
      <c r="E4091" s="82"/>
      <c r="H4091" s="155"/>
    </row>
    <row r="4092" s="2" customFormat="1" customHeight="1" spans="5:8">
      <c r="E4092" s="82"/>
      <c r="H4092" s="155"/>
    </row>
    <row r="4093" s="2" customFormat="1" customHeight="1" spans="5:8">
      <c r="E4093" s="82"/>
      <c r="H4093" s="155"/>
    </row>
    <row r="4094" s="2" customFormat="1" customHeight="1" spans="5:8">
      <c r="E4094" s="82"/>
      <c r="H4094" s="155"/>
    </row>
    <row r="4095" s="2" customFormat="1" customHeight="1" spans="5:8">
      <c r="E4095" s="82"/>
      <c r="H4095" s="155"/>
    </row>
    <row r="4096" s="2" customFormat="1" customHeight="1" spans="5:8">
      <c r="E4096" s="82"/>
      <c r="H4096" s="155"/>
    </row>
    <row r="4097" s="2" customFormat="1" customHeight="1" spans="5:8">
      <c r="E4097" s="82"/>
      <c r="H4097" s="155"/>
    </row>
    <row r="4098" s="2" customFormat="1" customHeight="1" spans="5:8">
      <c r="E4098" s="82"/>
      <c r="H4098" s="155"/>
    </row>
    <row r="4099" s="2" customFormat="1" customHeight="1" spans="5:8">
      <c r="E4099" s="82"/>
      <c r="H4099" s="155"/>
    </row>
    <row r="4100" s="2" customFormat="1" customHeight="1" spans="5:8">
      <c r="E4100" s="82"/>
      <c r="H4100" s="155"/>
    </row>
    <row r="4101" s="2" customFormat="1" customHeight="1" spans="5:8">
      <c r="E4101" s="82"/>
      <c r="H4101" s="155"/>
    </row>
    <row r="4102" s="2" customFormat="1" customHeight="1" spans="5:8">
      <c r="E4102" s="82"/>
      <c r="H4102" s="155"/>
    </row>
    <row r="4103" s="2" customFormat="1" customHeight="1" spans="5:8">
      <c r="E4103" s="82"/>
      <c r="H4103" s="155"/>
    </row>
    <row r="4104" s="2" customFormat="1" customHeight="1" spans="5:8">
      <c r="E4104" s="82"/>
      <c r="H4104" s="155"/>
    </row>
    <row r="4105" s="2" customFormat="1" customHeight="1" spans="5:8">
      <c r="E4105" s="82"/>
      <c r="H4105" s="155"/>
    </row>
    <row r="4106" s="2" customFormat="1" customHeight="1" spans="5:8">
      <c r="E4106" s="82"/>
      <c r="H4106" s="155"/>
    </row>
    <row r="4107" s="2" customFormat="1" customHeight="1" spans="5:8">
      <c r="E4107" s="82"/>
      <c r="H4107" s="155"/>
    </row>
    <row r="4108" s="2" customFormat="1" customHeight="1" spans="5:8">
      <c r="E4108" s="82"/>
      <c r="H4108" s="155"/>
    </row>
    <row r="4109" s="2" customFormat="1" customHeight="1" spans="5:8">
      <c r="E4109" s="82"/>
      <c r="H4109" s="155"/>
    </row>
    <row r="4110" s="2" customFormat="1" customHeight="1" spans="5:8">
      <c r="E4110" s="82"/>
      <c r="H4110" s="155"/>
    </row>
    <row r="4111" s="2" customFormat="1" customHeight="1" spans="5:8">
      <c r="E4111" s="82"/>
      <c r="H4111" s="155"/>
    </row>
    <row r="4112" s="2" customFormat="1" customHeight="1" spans="5:8">
      <c r="E4112" s="82"/>
      <c r="H4112" s="155"/>
    </row>
    <row r="4113" s="2" customFormat="1" customHeight="1" spans="5:8">
      <c r="E4113" s="82"/>
      <c r="H4113" s="155"/>
    </row>
    <row r="4114" s="2" customFormat="1" customHeight="1" spans="5:8">
      <c r="E4114" s="82"/>
      <c r="H4114" s="155"/>
    </row>
    <row r="4115" s="2" customFormat="1" customHeight="1" spans="5:8">
      <c r="E4115" s="82"/>
      <c r="H4115" s="155"/>
    </row>
    <row r="4116" s="2" customFormat="1" customHeight="1" spans="5:8">
      <c r="E4116" s="82"/>
      <c r="H4116" s="155"/>
    </row>
    <row r="4117" s="2" customFormat="1" customHeight="1" spans="5:8">
      <c r="E4117" s="82"/>
      <c r="H4117" s="155"/>
    </row>
    <row r="4118" s="2" customFormat="1" customHeight="1" spans="5:8">
      <c r="E4118" s="82"/>
      <c r="H4118" s="155"/>
    </row>
    <row r="4119" s="2" customFormat="1" customHeight="1" spans="5:8">
      <c r="E4119" s="82"/>
      <c r="H4119" s="155"/>
    </row>
    <row r="4120" s="2" customFormat="1" customHeight="1" spans="5:8">
      <c r="E4120" s="82"/>
      <c r="H4120" s="155"/>
    </row>
    <row r="4121" s="2" customFormat="1" customHeight="1" spans="5:8">
      <c r="E4121" s="82"/>
      <c r="H4121" s="155"/>
    </row>
    <row r="4122" s="2" customFormat="1" customHeight="1" spans="5:8">
      <c r="E4122" s="82"/>
      <c r="H4122" s="155"/>
    </row>
    <row r="4123" s="2" customFormat="1" customHeight="1" spans="5:8">
      <c r="E4123" s="82"/>
      <c r="H4123" s="155"/>
    </row>
    <row r="4124" s="2" customFormat="1" customHeight="1" spans="5:8">
      <c r="E4124" s="82"/>
      <c r="H4124" s="155"/>
    </row>
    <row r="4125" s="2" customFormat="1" customHeight="1" spans="5:8">
      <c r="E4125" s="82"/>
      <c r="H4125" s="155"/>
    </row>
    <row r="4126" s="2" customFormat="1" customHeight="1" spans="5:8">
      <c r="E4126" s="82"/>
      <c r="H4126" s="155"/>
    </row>
    <row r="4127" s="2" customFormat="1" customHeight="1" spans="5:8">
      <c r="E4127" s="82"/>
      <c r="H4127" s="155"/>
    </row>
    <row r="4128" s="2" customFormat="1" customHeight="1" spans="5:8">
      <c r="E4128" s="82"/>
      <c r="H4128" s="155"/>
    </row>
    <row r="4129" s="2" customFormat="1" customHeight="1" spans="5:8">
      <c r="E4129" s="82"/>
      <c r="H4129" s="155"/>
    </row>
    <row r="4130" s="2" customFormat="1" customHeight="1" spans="5:8">
      <c r="E4130" s="82"/>
      <c r="H4130" s="155"/>
    </row>
    <row r="4131" s="2" customFormat="1" customHeight="1" spans="5:8">
      <c r="E4131" s="82"/>
      <c r="H4131" s="155"/>
    </row>
    <row r="4132" s="2" customFormat="1" customHeight="1" spans="5:8">
      <c r="E4132" s="82"/>
      <c r="H4132" s="155"/>
    </row>
    <row r="4133" s="2" customFormat="1" customHeight="1" spans="5:8">
      <c r="E4133" s="82"/>
      <c r="H4133" s="155"/>
    </row>
    <row r="4134" s="2" customFormat="1" customHeight="1" spans="5:8">
      <c r="E4134" s="82"/>
      <c r="H4134" s="155"/>
    </row>
    <row r="4135" s="2" customFormat="1" customHeight="1" spans="5:8">
      <c r="E4135" s="82"/>
      <c r="H4135" s="155"/>
    </row>
    <row r="4136" s="2" customFormat="1" customHeight="1" spans="5:8">
      <c r="E4136" s="82"/>
      <c r="H4136" s="155"/>
    </row>
    <row r="4137" s="2" customFormat="1" customHeight="1" spans="5:8">
      <c r="E4137" s="82"/>
      <c r="H4137" s="155"/>
    </row>
    <row r="4138" s="2" customFormat="1" customHeight="1" spans="5:8">
      <c r="E4138" s="82"/>
      <c r="H4138" s="155"/>
    </row>
    <row r="4139" s="2" customFormat="1" customHeight="1" spans="5:8">
      <c r="E4139" s="82"/>
      <c r="H4139" s="155"/>
    </row>
    <row r="4140" s="2" customFormat="1" customHeight="1" spans="5:8">
      <c r="E4140" s="82"/>
      <c r="H4140" s="155"/>
    </row>
    <row r="4141" s="2" customFormat="1" customHeight="1" spans="5:8">
      <c r="E4141" s="82"/>
      <c r="H4141" s="155"/>
    </row>
    <row r="4142" s="2" customFormat="1" customHeight="1" spans="5:8">
      <c r="E4142" s="82"/>
      <c r="H4142" s="155"/>
    </row>
    <row r="4143" s="2" customFormat="1" customHeight="1" spans="5:8">
      <c r="E4143" s="82"/>
      <c r="H4143" s="155"/>
    </row>
    <row r="4144" s="2" customFormat="1" customHeight="1" spans="5:8">
      <c r="E4144" s="82"/>
      <c r="H4144" s="155"/>
    </row>
    <row r="4145" s="2" customFormat="1" customHeight="1" spans="5:8">
      <c r="E4145" s="82"/>
      <c r="H4145" s="155"/>
    </row>
    <row r="4146" s="2" customFormat="1" customHeight="1" spans="5:8">
      <c r="E4146" s="82"/>
      <c r="H4146" s="155"/>
    </row>
    <row r="4147" s="2" customFormat="1" customHeight="1" spans="5:8">
      <c r="E4147" s="82"/>
      <c r="H4147" s="155"/>
    </row>
    <row r="4148" s="2" customFormat="1" customHeight="1" spans="5:8">
      <c r="E4148" s="82"/>
      <c r="H4148" s="155"/>
    </row>
    <row r="4149" s="2" customFormat="1" customHeight="1" spans="5:8">
      <c r="E4149" s="82"/>
      <c r="H4149" s="155"/>
    </row>
    <row r="4150" s="2" customFormat="1" customHeight="1" spans="5:8">
      <c r="E4150" s="82"/>
      <c r="H4150" s="155"/>
    </row>
    <row r="4151" s="2" customFormat="1" customHeight="1" spans="5:8">
      <c r="E4151" s="82"/>
      <c r="H4151" s="155"/>
    </row>
    <row r="4152" s="2" customFormat="1" customHeight="1" spans="5:8">
      <c r="E4152" s="82"/>
      <c r="H4152" s="155"/>
    </row>
    <row r="4153" s="2" customFormat="1" customHeight="1" spans="5:8">
      <c r="E4153" s="82"/>
      <c r="H4153" s="155"/>
    </row>
    <row r="4154" s="2" customFormat="1" customHeight="1" spans="5:8">
      <c r="E4154" s="82"/>
      <c r="H4154" s="155"/>
    </row>
    <row r="4155" s="2" customFormat="1" customHeight="1" spans="5:8">
      <c r="E4155" s="82"/>
      <c r="H4155" s="155"/>
    </row>
    <row r="4156" s="2" customFormat="1" customHeight="1" spans="5:8">
      <c r="E4156" s="82"/>
      <c r="H4156" s="155"/>
    </row>
    <row r="4157" s="2" customFormat="1" customHeight="1" spans="5:8">
      <c r="E4157" s="82"/>
      <c r="H4157" s="155"/>
    </row>
    <row r="4158" s="2" customFormat="1" customHeight="1" spans="5:8">
      <c r="E4158" s="82"/>
      <c r="H4158" s="155"/>
    </row>
    <row r="4159" s="2" customFormat="1" customHeight="1" spans="5:8">
      <c r="E4159" s="82"/>
      <c r="H4159" s="155"/>
    </row>
    <row r="4160" s="2" customFormat="1" customHeight="1" spans="5:8">
      <c r="E4160" s="82"/>
      <c r="H4160" s="155"/>
    </row>
    <row r="4161" s="2" customFormat="1" customHeight="1" spans="5:8">
      <c r="E4161" s="82"/>
      <c r="H4161" s="155"/>
    </row>
    <row r="4162" s="2" customFormat="1" customHeight="1" spans="5:8">
      <c r="E4162" s="82"/>
      <c r="H4162" s="155"/>
    </row>
    <row r="4163" s="2" customFormat="1" customHeight="1" spans="5:8">
      <c r="E4163" s="82"/>
      <c r="H4163" s="155"/>
    </row>
    <row r="4164" s="2" customFormat="1" customHeight="1" spans="5:8">
      <c r="E4164" s="82"/>
      <c r="H4164" s="155"/>
    </row>
    <row r="4165" s="2" customFormat="1" customHeight="1" spans="5:8">
      <c r="E4165" s="82"/>
      <c r="H4165" s="155"/>
    </row>
    <row r="4166" s="2" customFormat="1" customHeight="1" spans="5:8">
      <c r="E4166" s="82"/>
      <c r="H4166" s="155"/>
    </row>
    <row r="4167" s="2" customFormat="1" customHeight="1" spans="5:8">
      <c r="E4167" s="82"/>
      <c r="H4167" s="155"/>
    </row>
    <row r="4168" s="2" customFormat="1" customHeight="1" spans="5:8">
      <c r="E4168" s="82"/>
      <c r="H4168" s="155"/>
    </row>
    <row r="4169" s="2" customFormat="1" customHeight="1" spans="5:8">
      <c r="E4169" s="82"/>
      <c r="H4169" s="155"/>
    </row>
    <row r="4170" s="2" customFormat="1" customHeight="1" spans="5:8">
      <c r="E4170" s="82"/>
      <c r="H4170" s="155"/>
    </row>
    <row r="4171" s="2" customFormat="1" customHeight="1" spans="5:8">
      <c r="E4171" s="82"/>
      <c r="H4171" s="155"/>
    </row>
    <row r="4172" s="2" customFormat="1" customHeight="1" spans="5:8">
      <c r="E4172" s="82"/>
      <c r="H4172" s="155"/>
    </row>
    <row r="4173" s="2" customFormat="1" customHeight="1" spans="5:8">
      <c r="E4173" s="82"/>
      <c r="H4173" s="155"/>
    </row>
    <row r="4174" s="2" customFormat="1" customHeight="1" spans="5:8">
      <c r="E4174" s="82"/>
      <c r="H4174" s="155"/>
    </row>
    <row r="4175" s="2" customFormat="1" customHeight="1" spans="5:8">
      <c r="E4175" s="82"/>
      <c r="H4175" s="155"/>
    </row>
    <row r="4176" s="2" customFormat="1" customHeight="1" spans="5:8">
      <c r="E4176" s="82"/>
      <c r="H4176" s="155"/>
    </row>
    <row r="4177" s="2" customFormat="1" customHeight="1" spans="5:8">
      <c r="E4177" s="82"/>
      <c r="H4177" s="155"/>
    </row>
    <row r="4178" s="2" customFormat="1" customHeight="1" spans="5:8">
      <c r="E4178" s="82"/>
      <c r="H4178" s="155"/>
    </row>
    <row r="4179" s="2" customFormat="1" customHeight="1" spans="5:8">
      <c r="E4179" s="82"/>
      <c r="H4179" s="155"/>
    </row>
    <row r="4180" s="2" customFormat="1" customHeight="1" spans="5:8">
      <c r="E4180" s="82"/>
      <c r="H4180" s="155"/>
    </row>
    <row r="4181" s="2" customFormat="1" customHeight="1" spans="5:8">
      <c r="E4181" s="82"/>
      <c r="H4181" s="155"/>
    </row>
    <row r="4182" s="2" customFormat="1" customHeight="1" spans="5:8">
      <c r="E4182" s="82"/>
      <c r="H4182" s="155"/>
    </row>
    <row r="4183" s="2" customFormat="1" customHeight="1" spans="5:8">
      <c r="E4183" s="82"/>
      <c r="H4183" s="155"/>
    </row>
    <row r="4184" s="2" customFormat="1" customHeight="1" spans="5:8">
      <c r="E4184" s="82"/>
      <c r="H4184" s="155"/>
    </row>
    <row r="4185" s="2" customFormat="1" customHeight="1" spans="5:8">
      <c r="E4185" s="82"/>
      <c r="H4185" s="155"/>
    </row>
    <row r="4186" s="2" customFormat="1" customHeight="1" spans="5:8">
      <c r="E4186" s="82"/>
      <c r="H4186" s="155"/>
    </row>
    <row r="4187" s="2" customFormat="1" customHeight="1" spans="5:8">
      <c r="E4187" s="82"/>
      <c r="H4187" s="155"/>
    </row>
    <row r="4188" s="2" customFormat="1" customHeight="1" spans="5:8">
      <c r="E4188" s="82"/>
      <c r="H4188" s="155"/>
    </row>
    <row r="4189" s="2" customFormat="1" customHeight="1" spans="5:8">
      <c r="E4189" s="82"/>
      <c r="H4189" s="155"/>
    </row>
    <row r="4190" s="2" customFormat="1" customHeight="1" spans="5:8">
      <c r="E4190" s="82"/>
      <c r="H4190" s="155"/>
    </row>
    <row r="4191" s="2" customFormat="1" customHeight="1" spans="5:8">
      <c r="E4191" s="82"/>
      <c r="H4191" s="155"/>
    </row>
    <row r="4192" s="2" customFormat="1" customHeight="1" spans="5:8">
      <c r="E4192" s="82"/>
      <c r="H4192" s="155"/>
    </row>
    <row r="4193" s="2" customFormat="1" customHeight="1" spans="5:8">
      <c r="E4193" s="82"/>
      <c r="H4193" s="155"/>
    </row>
    <row r="4194" s="2" customFormat="1" customHeight="1" spans="5:8">
      <c r="E4194" s="82"/>
      <c r="H4194" s="155"/>
    </row>
    <row r="4195" s="2" customFormat="1" customHeight="1" spans="5:8">
      <c r="E4195" s="82"/>
      <c r="H4195" s="155"/>
    </row>
    <row r="4196" s="2" customFormat="1" customHeight="1" spans="5:8">
      <c r="E4196" s="82"/>
      <c r="H4196" s="155"/>
    </row>
    <row r="4197" s="2" customFormat="1" customHeight="1" spans="5:8">
      <c r="E4197" s="82"/>
      <c r="H4197" s="155"/>
    </row>
    <row r="4198" s="2" customFormat="1" customHeight="1" spans="5:8">
      <c r="E4198" s="82"/>
      <c r="H4198" s="155"/>
    </row>
    <row r="4199" s="2" customFormat="1" customHeight="1" spans="5:8">
      <c r="E4199" s="82"/>
      <c r="H4199" s="155"/>
    </row>
    <row r="4200" s="2" customFormat="1" customHeight="1" spans="5:8">
      <c r="E4200" s="82"/>
      <c r="H4200" s="155"/>
    </row>
    <row r="4201" s="2" customFormat="1" customHeight="1" spans="5:8">
      <c r="E4201" s="82"/>
      <c r="H4201" s="155"/>
    </row>
    <row r="4202" s="2" customFormat="1" customHeight="1" spans="5:8">
      <c r="E4202" s="82"/>
      <c r="H4202" s="155"/>
    </row>
    <row r="4203" s="2" customFormat="1" customHeight="1" spans="5:8">
      <c r="E4203" s="82"/>
      <c r="H4203" s="155"/>
    </row>
    <row r="4204" s="2" customFormat="1" customHeight="1" spans="5:8">
      <c r="E4204" s="82"/>
      <c r="H4204" s="155"/>
    </row>
    <row r="4205" s="2" customFormat="1" customHeight="1" spans="5:8">
      <c r="E4205" s="82"/>
      <c r="H4205" s="155"/>
    </row>
    <row r="4206" s="2" customFormat="1" customHeight="1" spans="5:8">
      <c r="E4206" s="82"/>
      <c r="H4206" s="155"/>
    </row>
    <row r="4207" s="2" customFormat="1" customHeight="1" spans="5:8">
      <c r="E4207" s="82"/>
      <c r="H4207" s="155"/>
    </row>
    <row r="4208" s="2" customFormat="1" customHeight="1" spans="5:8">
      <c r="E4208" s="82"/>
      <c r="H4208" s="155"/>
    </row>
    <row r="4209" s="2" customFormat="1" customHeight="1" spans="5:8">
      <c r="E4209" s="82"/>
      <c r="H4209" s="155"/>
    </row>
    <row r="4210" s="2" customFormat="1" customHeight="1" spans="5:8">
      <c r="E4210" s="82"/>
      <c r="H4210" s="155"/>
    </row>
    <row r="4211" s="2" customFormat="1" customHeight="1" spans="5:8">
      <c r="E4211" s="82"/>
      <c r="H4211" s="155"/>
    </row>
    <row r="4212" s="2" customFormat="1" customHeight="1" spans="5:8">
      <c r="E4212" s="82"/>
      <c r="H4212" s="155"/>
    </row>
    <row r="4213" s="2" customFormat="1" customHeight="1" spans="5:8">
      <c r="E4213" s="82"/>
      <c r="H4213" s="155"/>
    </row>
    <row r="4214" s="2" customFormat="1" customHeight="1" spans="5:8">
      <c r="E4214" s="82"/>
      <c r="H4214" s="155"/>
    </row>
    <row r="4215" s="2" customFormat="1" customHeight="1" spans="5:8">
      <c r="E4215" s="82"/>
      <c r="H4215" s="155"/>
    </row>
    <row r="4216" s="2" customFormat="1" customHeight="1" spans="5:8">
      <c r="E4216" s="82"/>
      <c r="H4216" s="155"/>
    </row>
    <row r="4217" s="2" customFormat="1" customHeight="1" spans="5:8">
      <c r="E4217" s="82"/>
      <c r="H4217" s="155"/>
    </row>
    <row r="4218" s="2" customFormat="1" customHeight="1" spans="5:8">
      <c r="E4218" s="82"/>
      <c r="H4218" s="155"/>
    </row>
    <row r="4219" s="2" customFormat="1" customHeight="1" spans="5:8">
      <c r="E4219" s="82"/>
      <c r="H4219" s="155"/>
    </row>
    <row r="4220" s="2" customFormat="1" customHeight="1" spans="5:8">
      <c r="E4220" s="82"/>
      <c r="H4220" s="155"/>
    </row>
    <row r="4221" s="2" customFormat="1" customHeight="1" spans="5:8">
      <c r="E4221" s="82"/>
      <c r="H4221" s="155"/>
    </row>
    <row r="4222" s="2" customFormat="1" customHeight="1" spans="5:8">
      <c r="E4222" s="82"/>
      <c r="H4222" s="155"/>
    </row>
    <row r="4223" s="2" customFormat="1" customHeight="1" spans="5:8">
      <c r="E4223" s="82"/>
      <c r="H4223" s="155"/>
    </row>
    <row r="4224" s="2" customFormat="1" customHeight="1" spans="5:8">
      <c r="E4224" s="82"/>
      <c r="H4224" s="155"/>
    </row>
    <row r="4225" s="2" customFormat="1" customHeight="1" spans="5:8">
      <c r="E4225" s="82"/>
      <c r="H4225" s="155"/>
    </row>
    <row r="4226" s="2" customFormat="1" customHeight="1" spans="5:8">
      <c r="E4226" s="82"/>
      <c r="H4226" s="155"/>
    </row>
    <row r="4227" s="2" customFormat="1" customHeight="1" spans="5:8">
      <c r="E4227" s="82"/>
      <c r="H4227" s="155"/>
    </row>
    <row r="4228" s="2" customFormat="1" customHeight="1" spans="5:8">
      <c r="E4228" s="82"/>
      <c r="H4228" s="155"/>
    </row>
    <row r="4229" s="2" customFormat="1" customHeight="1" spans="5:8">
      <c r="E4229" s="82"/>
      <c r="H4229" s="155"/>
    </row>
    <row r="4230" s="2" customFormat="1" customHeight="1" spans="5:8">
      <c r="E4230" s="82"/>
      <c r="H4230" s="155"/>
    </row>
    <row r="4231" s="2" customFormat="1" customHeight="1" spans="5:8">
      <c r="E4231" s="82"/>
      <c r="H4231" s="155"/>
    </row>
    <row r="4232" s="2" customFormat="1" customHeight="1" spans="5:8">
      <c r="E4232" s="82"/>
      <c r="H4232" s="155"/>
    </row>
    <row r="4233" s="2" customFormat="1" customHeight="1" spans="5:8">
      <c r="E4233" s="82"/>
      <c r="H4233" s="155"/>
    </row>
    <row r="4234" s="2" customFormat="1" customHeight="1" spans="5:8">
      <c r="E4234" s="82"/>
      <c r="H4234" s="155"/>
    </row>
    <row r="4235" s="2" customFormat="1" customHeight="1" spans="5:8">
      <c r="E4235" s="82"/>
      <c r="H4235" s="155"/>
    </row>
    <row r="4236" s="2" customFormat="1" customHeight="1" spans="5:8">
      <c r="E4236" s="82"/>
      <c r="H4236" s="155"/>
    </row>
    <row r="4237" s="2" customFormat="1" customHeight="1" spans="5:8">
      <c r="E4237" s="82"/>
      <c r="H4237" s="155"/>
    </row>
    <row r="4238" s="2" customFormat="1" customHeight="1" spans="5:8">
      <c r="E4238" s="82"/>
      <c r="H4238" s="155"/>
    </row>
    <row r="4239" s="2" customFormat="1" customHeight="1" spans="5:8">
      <c r="E4239" s="82"/>
      <c r="H4239" s="155"/>
    </row>
    <row r="4240" s="2" customFormat="1" customHeight="1" spans="5:8">
      <c r="E4240" s="82"/>
      <c r="H4240" s="155"/>
    </row>
    <row r="4241" s="2" customFormat="1" customHeight="1" spans="5:8">
      <c r="E4241" s="82"/>
      <c r="H4241" s="155"/>
    </row>
    <row r="4242" s="2" customFormat="1" customHeight="1" spans="5:8">
      <c r="E4242" s="82"/>
      <c r="H4242" s="155"/>
    </row>
    <row r="4243" s="2" customFormat="1" customHeight="1" spans="5:8">
      <c r="E4243" s="82"/>
      <c r="H4243" s="155"/>
    </row>
    <row r="4244" s="2" customFormat="1" customHeight="1" spans="5:8">
      <c r="E4244" s="82"/>
      <c r="H4244" s="155"/>
    </row>
    <row r="4245" s="2" customFormat="1" customHeight="1" spans="5:8">
      <c r="E4245" s="82"/>
      <c r="H4245" s="155"/>
    </row>
    <row r="4246" s="2" customFormat="1" customHeight="1" spans="5:8">
      <c r="E4246" s="82"/>
      <c r="H4246" s="155"/>
    </row>
    <row r="4247" s="2" customFormat="1" customHeight="1" spans="5:8">
      <c r="E4247" s="82"/>
      <c r="H4247" s="155"/>
    </row>
    <row r="4248" s="2" customFormat="1" customHeight="1" spans="5:8">
      <c r="E4248" s="82"/>
      <c r="H4248" s="155"/>
    </row>
    <row r="4249" s="2" customFormat="1" customHeight="1" spans="5:8">
      <c r="E4249" s="82"/>
      <c r="H4249" s="155"/>
    </row>
    <row r="4250" s="2" customFormat="1" customHeight="1" spans="5:8">
      <c r="E4250" s="82"/>
      <c r="H4250" s="155"/>
    </row>
    <row r="4251" s="2" customFormat="1" customHeight="1" spans="5:8">
      <c r="E4251" s="82"/>
      <c r="H4251" s="155"/>
    </row>
    <row r="4252" s="2" customFormat="1" customHeight="1" spans="5:8">
      <c r="E4252" s="82"/>
      <c r="H4252" s="155"/>
    </row>
    <row r="4253" s="2" customFormat="1" customHeight="1" spans="5:8">
      <c r="E4253" s="82"/>
      <c r="H4253" s="155"/>
    </row>
    <row r="4254" s="2" customFormat="1" customHeight="1" spans="5:8">
      <c r="E4254" s="82"/>
      <c r="H4254" s="155"/>
    </row>
    <row r="4255" s="2" customFormat="1" customHeight="1" spans="5:8">
      <c r="E4255" s="82"/>
      <c r="H4255" s="155"/>
    </row>
    <row r="4256" s="2" customFormat="1" customHeight="1" spans="5:8">
      <c r="E4256" s="82"/>
      <c r="H4256" s="155"/>
    </row>
    <row r="4257" s="2" customFormat="1" customHeight="1" spans="5:8">
      <c r="E4257" s="82"/>
      <c r="H4257" s="155"/>
    </row>
    <row r="4258" s="2" customFormat="1" customHeight="1" spans="5:8">
      <c r="E4258" s="82"/>
      <c r="H4258" s="155"/>
    </row>
    <row r="4259" s="2" customFormat="1" customHeight="1" spans="5:8">
      <c r="E4259" s="82"/>
      <c r="H4259" s="155"/>
    </row>
    <row r="4260" s="2" customFormat="1" customHeight="1" spans="5:8">
      <c r="E4260" s="82"/>
      <c r="H4260" s="155"/>
    </row>
    <row r="4261" s="2" customFormat="1" customHeight="1" spans="5:8">
      <c r="E4261" s="82"/>
      <c r="H4261" s="155"/>
    </row>
    <row r="4262" s="2" customFormat="1" customHeight="1" spans="5:8">
      <c r="E4262" s="82"/>
      <c r="H4262" s="155"/>
    </row>
    <row r="4263" s="2" customFormat="1" customHeight="1" spans="5:8">
      <c r="E4263" s="82"/>
      <c r="H4263" s="155"/>
    </row>
    <row r="4264" s="2" customFormat="1" customHeight="1" spans="5:8">
      <c r="E4264" s="82"/>
      <c r="H4264" s="155"/>
    </row>
    <row r="4265" s="2" customFormat="1" customHeight="1" spans="5:8">
      <c r="E4265" s="82"/>
      <c r="H4265" s="155"/>
    </row>
    <row r="4266" s="2" customFormat="1" customHeight="1" spans="5:8">
      <c r="E4266" s="82"/>
      <c r="H4266" s="155"/>
    </row>
    <row r="4267" s="2" customFormat="1" customHeight="1" spans="5:8">
      <c r="E4267" s="82"/>
      <c r="H4267" s="155"/>
    </row>
    <row r="4268" s="2" customFormat="1" customHeight="1" spans="5:8">
      <c r="E4268" s="82"/>
      <c r="H4268" s="155"/>
    </row>
    <row r="4269" s="2" customFormat="1" customHeight="1" spans="5:8">
      <c r="E4269" s="82"/>
      <c r="H4269" s="155"/>
    </row>
    <row r="4270" s="2" customFormat="1" customHeight="1" spans="5:8">
      <c r="E4270" s="82"/>
      <c r="H4270" s="155"/>
    </row>
    <row r="4271" s="2" customFormat="1" customHeight="1" spans="5:8">
      <c r="E4271" s="82"/>
      <c r="H4271" s="155"/>
    </row>
    <row r="4272" s="2" customFormat="1" customHeight="1" spans="5:8">
      <c r="E4272" s="82"/>
      <c r="H4272" s="155"/>
    </row>
    <row r="4273" s="2" customFormat="1" customHeight="1" spans="5:8">
      <c r="E4273" s="82"/>
      <c r="H4273" s="155"/>
    </row>
    <row r="4274" s="2" customFormat="1" customHeight="1" spans="5:8">
      <c r="E4274" s="82"/>
      <c r="H4274" s="155"/>
    </row>
    <row r="4275" s="2" customFormat="1" customHeight="1" spans="5:8">
      <c r="E4275" s="82"/>
      <c r="H4275" s="155"/>
    </row>
    <row r="4276" s="2" customFormat="1" customHeight="1" spans="5:8">
      <c r="E4276" s="82"/>
      <c r="H4276" s="155"/>
    </row>
    <row r="4277" s="2" customFormat="1" customHeight="1" spans="5:8">
      <c r="E4277" s="82"/>
      <c r="H4277" s="155"/>
    </row>
    <row r="4278" s="2" customFormat="1" customHeight="1" spans="5:8">
      <c r="E4278" s="82"/>
      <c r="H4278" s="155"/>
    </row>
    <row r="4279" s="2" customFormat="1" customHeight="1" spans="5:8">
      <c r="E4279" s="82"/>
      <c r="H4279" s="155"/>
    </row>
    <row r="4280" s="2" customFormat="1" customHeight="1" spans="5:8">
      <c r="E4280" s="82"/>
      <c r="H4280" s="155"/>
    </row>
    <row r="4281" s="2" customFormat="1" customHeight="1" spans="5:8">
      <c r="E4281" s="82"/>
      <c r="H4281" s="155"/>
    </row>
    <row r="4282" s="2" customFormat="1" customHeight="1" spans="5:8">
      <c r="E4282" s="82"/>
      <c r="H4282" s="155"/>
    </row>
    <row r="4283" s="2" customFormat="1" customHeight="1" spans="5:8">
      <c r="E4283" s="82"/>
      <c r="H4283" s="155"/>
    </row>
    <row r="4284" s="2" customFormat="1" customHeight="1" spans="5:8">
      <c r="E4284" s="82"/>
      <c r="H4284" s="155"/>
    </row>
    <row r="4285" s="2" customFormat="1" customHeight="1" spans="5:8">
      <c r="E4285" s="82"/>
      <c r="H4285" s="155"/>
    </row>
    <row r="4286" s="2" customFormat="1" customHeight="1" spans="5:8">
      <c r="E4286" s="82"/>
      <c r="H4286" s="155"/>
    </row>
    <row r="4287" s="2" customFormat="1" customHeight="1" spans="5:8">
      <c r="E4287" s="82"/>
      <c r="H4287" s="155"/>
    </row>
    <row r="4288" s="2" customFormat="1" customHeight="1" spans="5:8">
      <c r="E4288" s="82"/>
      <c r="H4288" s="155"/>
    </row>
    <row r="4289" s="2" customFormat="1" customHeight="1" spans="5:8">
      <c r="E4289" s="82"/>
      <c r="H4289" s="155"/>
    </row>
    <row r="4290" s="2" customFormat="1" customHeight="1" spans="5:8">
      <c r="E4290" s="82"/>
      <c r="H4290" s="155"/>
    </row>
    <row r="4291" s="2" customFormat="1" customHeight="1" spans="5:8">
      <c r="E4291" s="82"/>
      <c r="H4291" s="155"/>
    </row>
    <row r="4292" s="2" customFormat="1" customHeight="1" spans="5:8">
      <c r="E4292" s="82"/>
      <c r="H4292" s="155"/>
    </row>
    <row r="4293" s="2" customFormat="1" customHeight="1" spans="5:8">
      <c r="E4293" s="82"/>
      <c r="H4293" s="155"/>
    </row>
    <row r="4294" s="2" customFormat="1" customHeight="1" spans="5:8">
      <c r="E4294" s="82"/>
      <c r="H4294" s="155"/>
    </row>
    <row r="4295" s="2" customFormat="1" customHeight="1" spans="5:8">
      <c r="E4295" s="82"/>
      <c r="H4295" s="155"/>
    </row>
    <row r="4296" s="2" customFormat="1" customHeight="1" spans="5:8">
      <c r="E4296" s="82"/>
      <c r="H4296" s="155"/>
    </row>
    <row r="4297" s="2" customFormat="1" customHeight="1" spans="5:8">
      <c r="E4297" s="82"/>
      <c r="H4297" s="155"/>
    </row>
    <row r="4298" s="2" customFormat="1" customHeight="1" spans="5:8">
      <c r="E4298" s="82"/>
      <c r="H4298" s="155"/>
    </row>
    <row r="4299" s="2" customFormat="1" customHeight="1" spans="5:8">
      <c r="E4299" s="82"/>
      <c r="H4299" s="155"/>
    </row>
    <row r="4300" s="2" customFormat="1" customHeight="1" spans="5:8">
      <c r="E4300" s="82"/>
      <c r="H4300" s="155"/>
    </row>
    <row r="4301" s="2" customFormat="1" customHeight="1" spans="5:8">
      <c r="E4301" s="82"/>
      <c r="H4301" s="155"/>
    </row>
    <row r="4302" s="2" customFormat="1" customHeight="1" spans="5:8">
      <c r="E4302" s="82"/>
      <c r="H4302" s="155"/>
    </row>
    <row r="4303" s="2" customFormat="1" customHeight="1" spans="5:8">
      <c r="E4303" s="82"/>
      <c r="H4303" s="155"/>
    </row>
    <row r="4304" s="2" customFormat="1" customHeight="1" spans="5:8">
      <c r="E4304" s="82"/>
      <c r="H4304" s="155"/>
    </row>
    <row r="4305" s="2" customFormat="1" customHeight="1" spans="5:8">
      <c r="E4305" s="82"/>
      <c r="H4305" s="155"/>
    </row>
    <row r="4306" s="2" customFormat="1" customHeight="1" spans="5:8">
      <c r="E4306" s="82"/>
      <c r="H4306" s="155"/>
    </row>
    <row r="4307" s="2" customFormat="1" customHeight="1" spans="5:8">
      <c r="E4307" s="82"/>
      <c r="H4307" s="155"/>
    </row>
    <row r="4308" s="2" customFormat="1" customHeight="1" spans="5:8">
      <c r="E4308" s="82"/>
      <c r="H4308" s="155"/>
    </row>
    <row r="4309" s="2" customFormat="1" customHeight="1" spans="5:8">
      <c r="E4309" s="82"/>
      <c r="H4309" s="155"/>
    </row>
    <row r="4310" s="2" customFormat="1" customHeight="1" spans="5:8">
      <c r="E4310" s="82"/>
      <c r="H4310" s="155"/>
    </row>
    <row r="4311" s="2" customFormat="1" customHeight="1" spans="5:8">
      <c r="E4311" s="82"/>
      <c r="H4311" s="155"/>
    </row>
    <row r="4312" s="2" customFormat="1" customHeight="1" spans="5:8">
      <c r="E4312" s="82"/>
      <c r="H4312" s="155"/>
    </row>
    <row r="4313" s="2" customFormat="1" customHeight="1" spans="5:8">
      <c r="E4313" s="82"/>
      <c r="H4313" s="155"/>
    </row>
    <row r="4314" s="2" customFormat="1" customHeight="1" spans="5:8">
      <c r="E4314" s="82"/>
      <c r="H4314" s="155"/>
    </row>
    <row r="4315" s="2" customFormat="1" customHeight="1" spans="5:8">
      <c r="E4315" s="82"/>
      <c r="H4315" s="155"/>
    </row>
    <row r="4316" s="2" customFormat="1" customHeight="1" spans="5:8">
      <c r="E4316" s="82"/>
      <c r="H4316" s="155"/>
    </row>
    <row r="4317" s="2" customFormat="1" customHeight="1" spans="5:8">
      <c r="E4317" s="82"/>
      <c r="H4317" s="155"/>
    </row>
    <row r="4318" s="2" customFormat="1" customHeight="1" spans="5:8">
      <c r="E4318" s="82"/>
      <c r="H4318" s="155"/>
    </row>
    <row r="4319" s="2" customFormat="1" customHeight="1" spans="5:8">
      <c r="E4319" s="82"/>
      <c r="H4319" s="155"/>
    </row>
    <row r="4320" s="2" customFormat="1" customHeight="1" spans="5:8">
      <c r="E4320" s="82"/>
      <c r="H4320" s="155"/>
    </row>
    <row r="4321" s="2" customFormat="1" customHeight="1" spans="5:8">
      <c r="E4321" s="82"/>
      <c r="H4321" s="155"/>
    </row>
    <row r="4322" s="2" customFormat="1" customHeight="1" spans="5:8">
      <c r="E4322" s="82"/>
      <c r="H4322" s="155"/>
    </row>
    <row r="4323" s="2" customFormat="1" customHeight="1" spans="5:8">
      <c r="E4323" s="82"/>
      <c r="H4323" s="155"/>
    </row>
    <row r="4324" s="2" customFormat="1" customHeight="1" spans="5:8">
      <c r="E4324" s="82"/>
      <c r="H4324" s="155"/>
    </row>
    <row r="4325" s="2" customFormat="1" customHeight="1" spans="5:8">
      <c r="E4325" s="82"/>
      <c r="H4325" s="155"/>
    </row>
    <row r="4326" s="2" customFormat="1" customHeight="1" spans="5:8">
      <c r="E4326" s="82"/>
      <c r="H4326" s="155"/>
    </row>
    <row r="4327" s="2" customFormat="1" customHeight="1" spans="5:8">
      <c r="E4327" s="82"/>
      <c r="H4327" s="155"/>
    </row>
    <row r="4328" s="2" customFormat="1" customHeight="1" spans="5:8">
      <c r="E4328" s="82"/>
      <c r="H4328" s="155"/>
    </row>
    <row r="4329" s="2" customFormat="1" customHeight="1" spans="5:8">
      <c r="E4329" s="82"/>
      <c r="H4329" s="155"/>
    </row>
    <row r="4330" s="2" customFormat="1" customHeight="1" spans="5:8">
      <c r="E4330" s="82"/>
      <c r="H4330" s="155"/>
    </row>
    <row r="4331" s="2" customFormat="1" customHeight="1" spans="5:8">
      <c r="E4331" s="82"/>
      <c r="H4331" s="155"/>
    </row>
    <row r="4332" s="2" customFormat="1" customHeight="1" spans="5:8">
      <c r="E4332" s="82"/>
      <c r="H4332" s="155"/>
    </row>
    <row r="4333" s="2" customFormat="1" customHeight="1" spans="5:8">
      <c r="E4333" s="82"/>
      <c r="H4333" s="155"/>
    </row>
    <row r="4334" s="2" customFormat="1" customHeight="1" spans="5:8">
      <c r="E4334" s="82"/>
      <c r="H4334" s="155"/>
    </row>
    <row r="4335" s="2" customFormat="1" customHeight="1" spans="5:8">
      <c r="E4335" s="82"/>
      <c r="H4335" s="155"/>
    </row>
    <row r="4336" s="2" customFormat="1" customHeight="1" spans="5:8">
      <c r="E4336" s="82"/>
      <c r="H4336" s="155"/>
    </row>
    <row r="4337" s="2" customFormat="1" customHeight="1" spans="5:8">
      <c r="E4337" s="82"/>
      <c r="H4337" s="155"/>
    </row>
    <row r="4338" s="2" customFormat="1" customHeight="1" spans="5:8">
      <c r="E4338" s="82"/>
      <c r="H4338" s="155"/>
    </row>
    <row r="4339" s="2" customFormat="1" customHeight="1" spans="5:8">
      <c r="E4339" s="82"/>
      <c r="H4339" s="155"/>
    </row>
    <row r="4340" s="2" customFormat="1" customHeight="1" spans="5:8">
      <c r="E4340" s="82"/>
      <c r="H4340" s="155"/>
    </row>
    <row r="4341" s="2" customFormat="1" customHeight="1" spans="5:8">
      <c r="E4341" s="82"/>
      <c r="H4341" s="155"/>
    </row>
    <row r="4342" s="2" customFormat="1" customHeight="1" spans="5:8">
      <c r="E4342" s="82"/>
      <c r="H4342" s="155"/>
    </row>
    <row r="4343" s="2" customFormat="1" customHeight="1" spans="5:8">
      <c r="E4343" s="82"/>
      <c r="H4343" s="155"/>
    </row>
    <row r="4344" s="2" customFormat="1" customHeight="1" spans="5:8">
      <c r="E4344" s="82"/>
      <c r="H4344" s="155"/>
    </row>
    <row r="4345" s="2" customFormat="1" customHeight="1" spans="5:8">
      <c r="E4345" s="82"/>
      <c r="H4345" s="155"/>
    </row>
    <row r="4346" s="2" customFormat="1" customHeight="1" spans="5:8">
      <c r="E4346" s="82"/>
      <c r="H4346" s="155"/>
    </row>
    <row r="4347" s="2" customFormat="1" customHeight="1" spans="5:8">
      <c r="E4347" s="82"/>
      <c r="H4347" s="155"/>
    </row>
    <row r="4348" s="2" customFormat="1" customHeight="1" spans="5:8">
      <c r="E4348" s="82"/>
      <c r="H4348" s="155"/>
    </row>
    <row r="4349" s="2" customFormat="1" customHeight="1" spans="5:8">
      <c r="E4349" s="82"/>
      <c r="H4349" s="155"/>
    </row>
    <row r="4350" s="2" customFormat="1" customHeight="1" spans="5:8">
      <c r="E4350" s="82"/>
      <c r="H4350" s="155"/>
    </row>
    <row r="4351" s="2" customFormat="1" customHeight="1" spans="5:8">
      <c r="E4351" s="82"/>
      <c r="H4351" s="155"/>
    </row>
    <row r="4352" s="2" customFormat="1" customHeight="1" spans="5:8">
      <c r="E4352" s="82"/>
      <c r="H4352" s="155"/>
    </row>
    <row r="4353" s="2" customFormat="1" customHeight="1" spans="5:8">
      <c r="E4353" s="82"/>
      <c r="H4353" s="155"/>
    </row>
    <row r="4354" s="2" customFormat="1" customHeight="1" spans="5:8">
      <c r="E4354" s="82"/>
      <c r="H4354" s="155"/>
    </row>
    <row r="4355" s="2" customFormat="1" customHeight="1" spans="5:8">
      <c r="E4355" s="82"/>
      <c r="H4355" s="155"/>
    </row>
    <row r="4356" s="2" customFormat="1" customHeight="1" spans="5:8">
      <c r="E4356" s="82"/>
      <c r="H4356" s="155"/>
    </row>
    <row r="4357" s="2" customFormat="1" customHeight="1" spans="5:8">
      <c r="E4357" s="82"/>
      <c r="H4357" s="155"/>
    </row>
    <row r="4358" s="2" customFormat="1" customHeight="1" spans="5:8">
      <c r="E4358" s="82"/>
      <c r="H4358" s="155"/>
    </row>
    <row r="4359" s="2" customFormat="1" customHeight="1" spans="5:8">
      <c r="E4359" s="82"/>
      <c r="H4359" s="155"/>
    </row>
    <row r="4360" s="2" customFormat="1" customHeight="1" spans="5:8">
      <c r="E4360" s="82"/>
      <c r="H4360" s="155"/>
    </row>
    <row r="4361" s="2" customFormat="1" customHeight="1" spans="5:8">
      <c r="E4361" s="82"/>
      <c r="H4361" s="155"/>
    </row>
    <row r="4362" s="2" customFormat="1" customHeight="1" spans="5:8">
      <c r="E4362" s="82"/>
      <c r="H4362" s="155"/>
    </row>
    <row r="4363" s="2" customFormat="1" customHeight="1" spans="5:8">
      <c r="E4363" s="82"/>
      <c r="H4363" s="155"/>
    </row>
    <row r="4364" s="2" customFormat="1" customHeight="1" spans="5:8">
      <c r="E4364" s="82"/>
      <c r="H4364" s="155"/>
    </row>
    <row r="4365" s="2" customFormat="1" customHeight="1" spans="5:8">
      <c r="E4365" s="82"/>
      <c r="H4365" s="155"/>
    </row>
    <row r="4366" s="2" customFormat="1" customHeight="1" spans="5:8">
      <c r="E4366" s="82"/>
      <c r="H4366" s="155"/>
    </row>
    <row r="4367" s="2" customFormat="1" customHeight="1" spans="5:8">
      <c r="E4367" s="82"/>
      <c r="H4367" s="155"/>
    </row>
    <row r="4368" s="2" customFormat="1" customHeight="1" spans="5:8">
      <c r="E4368" s="82"/>
      <c r="H4368" s="155"/>
    </row>
    <row r="4369" s="2" customFormat="1" customHeight="1" spans="5:8">
      <c r="E4369" s="82"/>
      <c r="H4369" s="155"/>
    </row>
    <row r="4370" s="2" customFormat="1" customHeight="1" spans="5:8">
      <c r="E4370" s="82"/>
      <c r="H4370" s="155"/>
    </row>
    <row r="4371" s="2" customFormat="1" customHeight="1" spans="5:8">
      <c r="E4371" s="82"/>
      <c r="H4371" s="155"/>
    </row>
    <row r="4372" s="2" customFormat="1" customHeight="1" spans="5:8">
      <c r="E4372" s="82"/>
      <c r="H4372" s="155"/>
    </row>
    <row r="4373" s="2" customFormat="1" customHeight="1" spans="5:8">
      <c r="E4373" s="82"/>
      <c r="H4373" s="155"/>
    </row>
    <row r="4374" s="2" customFormat="1" customHeight="1" spans="5:8">
      <c r="E4374" s="82"/>
      <c r="H4374" s="155"/>
    </row>
    <row r="4375" s="2" customFormat="1" customHeight="1" spans="5:8">
      <c r="E4375" s="82"/>
      <c r="H4375" s="155"/>
    </row>
    <row r="4376" s="2" customFormat="1" customHeight="1" spans="5:8">
      <c r="E4376" s="82"/>
      <c r="H4376" s="155"/>
    </row>
    <row r="4377" s="2" customFormat="1" customHeight="1" spans="5:8">
      <c r="E4377" s="82"/>
      <c r="H4377" s="155"/>
    </row>
    <row r="4378" s="2" customFormat="1" customHeight="1" spans="5:8">
      <c r="E4378" s="82"/>
      <c r="H4378" s="155"/>
    </row>
    <row r="4379" s="2" customFormat="1" customHeight="1" spans="5:8">
      <c r="E4379" s="82"/>
      <c r="H4379" s="155"/>
    </row>
    <row r="4380" s="2" customFormat="1" customHeight="1" spans="5:8">
      <c r="E4380" s="82"/>
      <c r="H4380" s="155"/>
    </row>
    <row r="4381" s="2" customFormat="1" customHeight="1" spans="5:8">
      <c r="E4381" s="82"/>
      <c r="H4381" s="155"/>
    </row>
    <row r="4382" s="2" customFormat="1" customHeight="1" spans="5:8">
      <c r="E4382" s="82"/>
      <c r="H4382" s="155"/>
    </row>
    <row r="4383" s="2" customFormat="1" customHeight="1" spans="5:8">
      <c r="E4383" s="82"/>
      <c r="H4383" s="155"/>
    </row>
    <row r="4384" s="2" customFormat="1" customHeight="1" spans="5:8">
      <c r="E4384" s="82"/>
      <c r="H4384" s="155"/>
    </row>
    <row r="4385" s="2" customFormat="1" customHeight="1" spans="5:8">
      <c r="E4385" s="82"/>
      <c r="H4385" s="155"/>
    </row>
    <row r="4386" s="2" customFormat="1" customHeight="1" spans="5:8">
      <c r="E4386" s="82"/>
      <c r="H4386" s="155"/>
    </row>
    <row r="4387" s="2" customFormat="1" customHeight="1" spans="5:8">
      <c r="E4387" s="82"/>
      <c r="H4387" s="155"/>
    </row>
    <row r="4388" s="2" customFormat="1" customHeight="1" spans="5:8">
      <c r="E4388" s="82"/>
      <c r="H4388" s="155"/>
    </row>
    <row r="4389" s="2" customFormat="1" customHeight="1" spans="5:8">
      <c r="E4389" s="82"/>
      <c r="H4389" s="155"/>
    </row>
    <row r="4390" s="2" customFormat="1" customHeight="1" spans="5:8">
      <c r="E4390" s="82"/>
      <c r="H4390" s="155"/>
    </row>
    <row r="4391" s="2" customFormat="1" customHeight="1" spans="5:8">
      <c r="E4391" s="82"/>
      <c r="H4391" s="155"/>
    </row>
    <row r="4392" s="2" customFormat="1" customHeight="1" spans="5:8">
      <c r="E4392" s="82"/>
      <c r="H4392" s="155"/>
    </row>
    <row r="4393" s="2" customFormat="1" customHeight="1" spans="5:8">
      <c r="E4393" s="82"/>
      <c r="H4393" s="155"/>
    </row>
    <row r="4394" s="2" customFormat="1" customHeight="1" spans="5:8">
      <c r="E4394" s="82"/>
      <c r="H4394" s="155"/>
    </row>
    <row r="4395" s="2" customFormat="1" customHeight="1" spans="5:8">
      <c r="E4395" s="82"/>
      <c r="H4395" s="155"/>
    </row>
    <row r="4396" s="2" customFormat="1" customHeight="1" spans="5:8">
      <c r="E4396" s="82"/>
      <c r="H4396" s="155"/>
    </row>
    <row r="4397" s="2" customFormat="1" customHeight="1" spans="5:8">
      <c r="E4397" s="82"/>
      <c r="H4397" s="155"/>
    </row>
    <row r="4398" s="2" customFormat="1" customHeight="1" spans="5:8">
      <c r="E4398" s="82"/>
      <c r="H4398" s="155"/>
    </row>
    <row r="4399" s="2" customFormat="1" customHeight="1" spans="5:8">
      <c r="E4399" s="82"/>
      <c r="H4399" s="155"/>
    </row>
    <row r="4400" s="2" customFormat="1" customHeight="1" spans="5:8">
      <c r="E4400" s="82"/>
      <c r="H4400" s="155"/>
    </row>
    <row r="4401" s="2" customFormat="1" customHeight="1" spans="5:8">
      <c r="E4401" s="82"/>
      <c r="H4401" s="155"/>
    </row>
    <row r="4402" s="2" customFormat="1" customHeight="1" spans="5:8">
      <c r="E4402" s="82"/>
      <c r="H4402" s="155"/>
    </row>
    <row r="4403" s="2" customFormat="1" customHeight="1" spans="5:8">
      <c r="E4403" s="82"/>
      <c r="H4403" s="155"/>
    </row>
    <row r="4404" s="2" customFormat="1" customHeight="1" spans="5:8">
      <c r="E4404" s="82"/>
      <c r="H4404" s="155"/>
    </row>
    <row r="4405" s="2" customFormat="1" customHeight="1" spans="5:8">
      <c r="E4405" s="82"/>
      <c r="H4405" s="155"/>
    </row>
    <row r="4406" s="2" customFormat="1" customHeight="1" spans="5:8">
      <c r="E4406" s="82"/>
      <c r="H4406" s="155"/>
    </row>
    <row r="4407" s="2" customFormat="1" customHeight="1" spans="5:8">
      <c r="E4407" s="82"/>
      <c r="H4407" s="155"/>
    </row>
    <row r="4408" s="2" customFormat="1" customHeight="1" spans="5:8">
      <c r="E4408" s="82"/>
      <c r="H4408" s="155"/>
    </row>
    <row r="4409" s="2" customFormat="1" customHeight="1" spans="5:8">
      <c r="E4409" s="82"/>
      <c r="H4409" s="155"/>
    </row>
    <row r="4410" s="2" customFormat="1" customHeight="1" spans="5:8">
      <c r="E4410" s="82"/>
      <c r="H4410" s="155"/>
    </row>
    <row r="4411" s="2" customFormat="1" customHeight="1" spans="5:8">
      <c r="E4411" s="82"/>
      <c r="H4411" s="155"/>
    </row>
    <row r="4412" s="2" customFormat="1" customHeight="1" spans="5:8">
      <c r="E4412" s="82"/>
      <c r="H4412" s="155"/>
    </row>
    <row r="4413" s="2" customFormat="1" customHeight="1" spans="5:8">
      <c r="E4413" s="82"/>
      <c r="H4413" s="155"/>
    </row>
    <row r="4414" s="2" customFormat="1" customHeight="1" spans="5:8">
      <c r="E4414" s="82"/>
      <c r="H4414" s="155"/>
    </row>
    <row r="4415" s="2" customFormat="1" customHeight="1" spans="5:8">
      <c r="E4415" s="82"/>
      <c r="H4415" s="155"/>
    </row>
    <row r="4416" s="2" customFormat="1" customHeight="1" spans="5:8">
      <c r="E4416" s="82"/>
      <c r="H4416" s="155"/>
    </row>
    <row r="4417" s="2" customFormat="1" customHeight="1" spans="5:8">
      <c r="E4417" s="82"/>
      <c r="H4417" s="155"/>
    </row>
    <row r="4418" s="2" customFormat="1" customHeight="1" spans="5:8">
      <c r="E4418" s="82"/>
      <c r="H4418" s="155"/>
    </row>
    <row r="4419" s="2" customFormat="1" customHeight="1" spans="5:8">
      <c r="E4419" s="82"/>
      <c r="H4419" s="155"/>
    </row>
    <row r="4420" s="2" customFormat="1" customHeight="1" spans="5:8">
      <c r="E4420" s="82"/>
      <c r="H4420" s="155"/>
    </row>
    <row r="4421" s="2" customFormat="1" customHeight="1" spans="5:8">
      <c r="E4421" s="82"/>
      <c r="H4421" s="155"/>
    </row>
    <row r="4422" s="2" customFormat="1" customHeight="1" spans="5:8">
      <c r="E4422" s="82"/>
      <c r="H4422" s="155"/>
    </row>
    <row r="4423" s="2" customFormat="1" customHeight="1" spans="5:8">
      <c r="E4423" s="82"/>
      <c r="H4423" s="155"/>
    </row>
    <row r="4424" s="2" customFormat="1" customHeight="1" spans="5:8">
      <c r="E4424" s="82"/>
      <c r="H4424" s="155"/>
    </row>
    <row r="4425" s="2" customFormat="1" customHeight="1" spans="5:8">
      <c r="E4425" s="82"/>
      <c r="H4425" s="155"/>
    </row>
    <row r="4426" s="2" customFormat="1" customHeight="1" spans="5:8">
      <c r="E4426" s="82"/>
      <c r="H4426" s="155"/>
    </row>
    <row r="4427" s="2" customFormat="1" customHeight="1" spans="5:8">
      <c r="E4427" s="82"/>
      <c r="H4427" s="155"/>
    </row>
    <row r="4428" s="2" customFormat="1" customHeight="1" spans="5:8">
      <c r="E4428" s="82"/>
      <c r="H4428" s="155"/>
    </row>
    <row r="4429" s="2" customFormat="1" customHeight="1" spans="5:8">
      <c r="E4429" s="82"/>
      <c r="H4429" s="155"/>
    </row>
    <row r="4430" s="2" customFormat="1" customHeight="1" spans="5:8">
      <c r="E4430" s="82"/>
      <c r="H4430" s="155"/>
    </row>
    <row r="4431" s="2" customFormat="1" customHeight="1" spans="5:8">
      <c r="E4431" s="82"/>
      <c r="H4431" s="155"/>
    </row>
    <row r="4432" s="2" customFormat="1" customHeight="1" spans="5:8">
      <c r="E4432" s="82"/>
      <c r="H4432" s="155"/>
    </row>
    <row r="4433" s="2" customFormat="1" customHeight="1" spans="5:8">
      <c r="E4433" s="82"/>
      <c r="H4433" s="155"/>
    </row>
    <row r="4434" s="2" customFormat="1" customHeight="1" spans="5:8">
      <c r="E4434" s="82"/>
      <c r="H4434" s="155"/>
    </row>
    <row r="4435" s="2" customFormat="1" customHeight="1" spans="5:8">
      <c r="E4435" s="82"/>
      <c r="H4435" s="155"/>
    </row>
    <row r="4436" s="2" customFormat="1" customHeight="1" spans="5:8">
      <c r="E4436" s="82"/>
      <c r="H4436" s="155"/>
    </row>
    <row r="4437" s="2" customFormat="1" customHeight="1" spans="5:8">
      <c r="E4437" s="82"/>
      <c r="H4437" s="155"/>
    </row>
    <row r="4438" s="2" customFormat="1" customHeight="1" spans="5:8">
      <c r="E4438" s="82"/>
      <c r="H4438" s="155"/>
    </row>
    <row r="4439" s="2" customFormat="1" customHeight="1" spans="5:8">
      <c r="E4439" s="82"/>
      <c r="H4439" s="155"/>
    </row>
    <row r="4440" s="2" customFormat="1" customHeight="1" spans="5:8">
      <c r="E4440" s="82"/>
      <c r="H4440" s="155"/>
    </row>
    <row r="4441" s="2" customFormat="1" customHeight="1" spans="5:8">
      <c r="E4441" s="82"/>
      <c r="H4441" s="155"/>
    </row>
    <row r="4442" s="2" customFormat="1" customHeight="1" spans="5:8">
      <c r="E4442" s="82"/>
      <c r="H4442" s="155"/>
    </row>
    <row r="4443" s="2" customFormat="1" customHeight="1" spans="5:8">
      <c r="E4443" s="82"/>
      <c r="H4443" s="155"/>
    </row>
    <row r="4444" s="2" customFormat="1" customHeight="1" spans="5:8">
      <c r="E4444" s="82"/>
      <c r="H4444" s="155"/>
    </row>
    <row r="4445" s="2" customFormat="1" customHeight="1" spans="5:8">
      <c r="E4445" s="82"/>
      <c r="H4445" s="155"/>
    </row>
    <row r="4446" s="2" customFormat="1" customHeight="1" spans="5:8">
      <c r="E4446" s="82"/>
      <c r="H4446" s="155"/>
    </row>
    <row r="4447" s="2" customFormat="1" customHeight="1" spans="5:8">
      <c r="E4447" s="82"/>
      <c r="H4447" s="155"/>
    </row>
    <row r="4448" s="2" customFormat="1" customHeight="1" spans="5:8">
      <c r="E4448" s="82"/>
      <c r="H4448" s="155"/>
    </row>
    <row r="4449" s="2" customFormat="1" customHeight="1" spans="5:8">
      <c r="E4449" s="82"/>
      <c r="H4449" s="155"/>
    </row>
    <row r="4450" s="2" customFormat="1" customHeight="1" spans="5:8">
      <c r="E4450" s="82"/>
      <c r="H4450" s="155"/>
    </row>
    <row r="4451" s="2" customFormat="1" customHeight="1" spans="5:8">
      <c r="E4451" s="82"/>
      <c r="H4451" s="155"/>
    </row>
    <row r="4452" s="2" customFormat="1" customHeight="1" spans="5:8">
      <c r="E4452" s="82"/>
      <c r="H4452" s="155"/>
    </row>
    <row r="4453" s="2" customFormat="1" customHeight="1" spans="5:8">
      <c r="E4453" s="82"/>
      <c r="H4453" s="155"/>
    </row>
    <row r="4454" s="2" customFormat="1" customHeight="1" spans="5:8">
      <c r="E4454" s="82"/>
      <c r="H4454" s="155"/>
    </row>
    <row r="4455" s="2" customFormat="1" customHeight="1" spans="5:8">
      <c r="E4455" s="82"/>
      <c r="H4455" s="155"/>
    </row>
    <row r="4456" s="2" customFormat="1" customHeight="1" spans="5:8">
      <c r="E4456" s="82"/>
      <c r="H4456" s="155"/>
    </row>
    <row r="4457" s="2" customFormat="1" customHeight="1" spans="5:8">
      <c r="E4457" s="82"/>
      <c r="H4457" s="155"/>
    </row>
    <row r="4458" s="2" customFormat="1" customHeight="1" spans="5:8">
      <c r="E4458" s="82"/>
      <c r="H4458" s="155"/>
    </row>
    <row r="4459" s="2" customFormat="1" customHeight="1" spans="5:8">
      <c r="E4459" s="82"/>
      <c r="H4459" s="155"/>
    </row>
    <row r="4460" s="2" customFormat="1" customHeight="1" spans="5:8">
      <c r="E4460" s="82"/>
      <c r="H4460" s="155"/>
    </row>
    <row r="4461" s="2" customFormat="1" customHeight="1" spans="5:8">
      <c r="E4461" s="82"/>
      <c r="H4461" s="155"/>
    </row>
    <row r="4462" s="2" customFormat="1" customHeight="1" spans="5:8">
      <c r="E4462" s="82"/>
      <c r="H4462" s="155"/>
    </row>
    <row r="4463" s="2" customFormat="1" customHeight="1" spans="5:8">
      <c r="E4463" s="82"/>
      <c r="H4463" s="155"/>
    </row>
    <row r="4464" s="2" customFormat="1" customHeight="1" spans="5:8">
      <c r="E4464" s="82"/>
      <c r="H4464" s="155"/>
    </row>
    <row r="4465" s="2" customFormat="1" customHeight="1" spans="5:8">
      <c r="E4465" s="82"/>
      <c r="H4465" s="155"/>
    </row>
    <row r="4466" s="2" customFormat="1" customHeight="1" spans="5:8">
      <c r="E4466" s="82"/>
      <c r="H4466" s="155"/>
    </row>
    <row r="4467" s="2" customFormat="1" customHeight="1" spans="5:8">
      <c r="E4467" s="82"/>
      <c r="H4467" s="155"/>
    </row>
    <row r="4468" s="2" customFormat="1" customHeight="1" spans="5:8">
      <c r="E4468" s="82"/>
      <c r="H4468" s="155"/>
    </row>
    <row r="4469" s="2" customFormat="1" customHeight="1" spans="5:8">
      <c r="E4469" s="82"/>
      <c r="H4469" s="155"/>
    </row>
    <row r="4470" s="2" customFormat="1" customHeight="1" spans="5:8">
      <c r="E4470" s="82"/>
      <c r="H4470" s="155"/>
    </row>
    <row r="4471" s="2" customFormat="1" customHeight="1" spans="5:8">
      <c r="E4471" s="82"/>
      <c r="H4471" s="155"/>
    </row>
    <row r="4472" s="2" customFormat="1" customHeight="1" spans="5:8">
      <c r="E4472" s="82"/>
      <c r="H4472" s="155"/>
    </row>
    <row r="4473" s="2" customFormat="1" customHeight="1" spans="5:8">
      <c r="E4473" s="82"/>
      <c r="H4473" s="155"/>
    </row>
    <row r="4474" s="2" customFormat="1" customHeight="1" spans="5:8">
      <c r="E4474" s="82"/>
      <c r="H4474" s="155"/>
    </row>
    <row r="4475" s="2" customFormat="1" customHeight="1" spans="5:8">
      <c r="E4475" s="82"/>
      <c r="H4475" s="155"/>
    </row>
    <row r="4476" s="2" customFormat="1" customHeight="1" spans="5:8">
      <c r="E4476" s="82"/>
      <c r="H4476" s="155"/>
    </row>
    <row r="4477" s="2" customFormat="1" customHeight="1" spans="5:8">
      <c r="E4477" s="82"/>
      <c r="H4477" s="155"/>
    </row>
    <row r="4478" s="2" customFormat="1" customHeight="1" spans="5:8">
      <c r="E4478" s="82"/>
      <c r="H4478" s="155"/>
    </row>
    <row r="4479" s="2" customFormat="1" customHeight="1" spans="5:8">
      <c r="E4479" s="82"/>
      <c r="H4479" s="155"/>
    </row>
    <row r="4480" s="2" customFormat="1" customHeight="1" spans="5:8">
      <c r="E4480" s="82"/>
      <c r="H4480" s="155"/>
    </row>
    <row r="4481" s="2" customFormat="1" customHeight="1" spans="5:8">
      <c r="E4481" s="82"/>
      <c r="H4481" s="155"/>
    </row>
    <row r="4482" s="2" customFormat="1" customHeight="1" spans="5:8">
      <c r="E4482" s="82"/>
      <c r="H4482" s="155"/>
    </row>
    <row r="4483" s="2" customFormat="1" customHeight="1" spans="5:8">
      <c r="E4483" s="82"/>
      <c r="H4483" s="155"/>
    </row>
    <row r="4484" s="2" customFormat="1" customHeight="1" spans="5:8">
      <c r="E4484" s="82"/>
      <c r="H4484" s="155"/>
    </row>
    <row r="4485" s="2" customFormat="1" customHeight="1" spans="5:8">
      <c r="E4485" s="82"/>
      <c r="H4485" s="155"/>
    </row>
    <row r="4486" s="2" customFormat="1" customHeight="1" spans="5:8">
      <c r="E4486" s="82"/>
      <c r="H4486" s="155"/>
    </row>
    <row r="4487" s="2" customFormat="1" customHeight="1" spans="5:8">
      <c r="E4487" s="82"/>
      <c r="H4487" s="155"/>
    </row>
    <row r="4488" s="2" customFormat="1" customHeight="1" spans="5:8">
      <c r="E4488" s="82"/>
      <c r="H4488" s="155"/>
    </row>
    <row r="4489" s="2" customFormat="1" customHeight="1" spans="5:8">
      <c r="E4489" s="82"/>
      <c r="H4489" s="155"/>
    </row>
    <row r="4490" s="2" customFormat="1" customHeight="1" spans="5:8">
      <c r="E4490" s="82"/>
      <c r="H4490" s="155"/>
    </row>
    <row r="4491" s="2" customFormat="1" customHeight="1" spans="5:8">
      <c r="E4491" s="82"/>
      <c r="H4491" s="155"/>
    </row>
    <row r="4492" s="2" customFormat="1" customHeight="1" spans="5:8">
      <c r="E4492" s="82"/>
      <c r="H4492" s="155"/>
    </row>
    <row r="4493" s="2" customFormat="1" customHeight="1" spans="5:8">
      <c r="E4493" s="82"/>
      <c r="H4493" s="155"/>
    </row>
    <row r="4494" s="2" customFormat="1" customHeight="1" spans="5:8">
      <c r="E4494" s="82"/>
      <c r="H4494" s="155"/>
    </row>
    <row r="4495" s="2" customFormat="1" customHeight="1" spans="5:8">
      <c r="E4495" s="82"/>
      <c r="H4495" s="155"/>
    </row>
    <row r="4496" s="2" customFormat="1" customHeight="1" spans="5:8">
      <c r="E4496" s="82"/>
      <c r="H4496" s="155"/>
    </row>
    <row r="4497" s="2" customFormat="1" customHeight="1" spans="5:8">
      <c r="E4497" s="82"/>
      <c r="H4497" s="155"/>
    </row>
    <row r="4498" s="2" customFormat="1" customHeight="1" spans="5:8">
      <c r="E4498" s="82"/>
      <c r="H4498" s="155"/>
    </row>
    <row r="4499" s="2" customFormat="1" customHeight="1" spans="5:8">
      <c r="E4499" s="82"/>
      <c r="H4499" s="155"/>
    </row>
    <row r="4500" s="2" customFormat="1" customHeight="1" spans="5:8">
      <c r="E4500" s="82"/>
      <c r="H4500" s="155"/>
    </row>
    <row r="4501" s="2" customFormat="1" customHeight="1" spans="5:8">
      <c r="E4501" s="82"/>
      <c r="H4501" s="155"/>
    </row>
    <row r="4502" s="2" customFormat="1" customHeight="1" spans="5:8">
      <c r="E4502" s="82"/>
      <c r="H4502" s="155"/>
    </row>
    <row r="4503" s="2" customFormat="1" customHeight="1" spans="5:8">
      <c r="E4503" s="82"/>
      <c r="H4503" s="155"/>
    </row>
    <row r="4504" s="2" customFormat="1" customHeight="1" spans="5:8">
      <c r="E4504" s="82"/>
      <c r="H4504" s="155"/>
    </row>
    <row r="4505" s="2" customFormat="1" customHeight="1" spans="5:8">
      <c r="E4505" s="82"/>
      <c r="H4505" s="155"/>
    </row>
    <row r="4506" s="2" customFormat="1" customHeight="1" spans="5:8">
      <c r="E4506" s="82"/>
      <c r="H4506" s="155"/>
    </row>
    <row r="4507" s="2" customFormat="1" customHeight="1" spans="5:8">
      <c r="E4507" s="82"/>
      <c r="H4507" s="155"/>
    </row>
    <row r="4508" s="2" customFormat="1" customHeight="1" spans="5:8">
      <c r="E4508" s="82"/>
      <c r="H4508" s="155"/>
    </row>
    <row r="4509" s="2" customFormat="1" customHeight="1" spans="5:8">
      <c r="E4509" s="82"/>
      <c r="H4509" s="155"/>
    </row>
    <row r="4510" s="2" customFormat="1" customHeight="1" spans="5:8">
      <c r="E4510" s="82"/>
      <c r="H4510" s="155"/>
    </row>
    <row r="4511" s="2" customFormat="1" customHeight="1" spans="5:8">
      <c r="E4511" s="82"/>
      <c r="H4511" s="155"/>
    </row>
    <row r="4512" s="2" customFormat="1" customHeight="1" spans="5:8">
      <c r="E4512" s="82"/>
      <c r="H4512" s="155"/>
    </row>
    <row r="4513" s="2" customFormat="1" customHeight="1" spans="5:8">
      <c r="E4513" s="82"/>
      <c r="H4513" s="155"/>
    </row>
    <row r="4514" s="2" customFormat="1" customHeight="1" spans="5:8">
      <c r="E4514" s="82"/>
      <c r="H4514" s="155"/>
    </row>
    <row r="4515" s="2" customFormat="1" customHeight="1" spans="5:8">
      <c r="E4515" s="82"/>
      <c r="H4515" s="155"/>
    </row>
    <row r="4516" s="2" customFormat="1" customHeight="1" spans="5:8">
      <c r="E4516" s="82"/>
      <c r="H4516" s="155"/>
    </row>
    <row r="4517" s="2" customFormat="1" customHeight="1" spans="5:8">
      <c r="E4517" s="82"/>
      <c r="H4517" s="155"/>
    </row>
    <row r="4518" s="2" customFormat="1" customHeight="1" spans="5:8">
      <c r="E4518" s="82"/>
      <c r="H4518" s="155"/>
    </row>
    <row r="4519" s="2" customFormat="1" customHeight="1" spans="5:8">
      <c r="E4519" s="82"/>
      <c r="H4519" s="155"/>
    </row>
    <row r="4520" s="2" customFormat="1" customHeight="1" spans="5:8">
      <c r="E4520" s="82"/>
      <c r="H4520" s="155"/>
    </row>
    <row r="4521" s="2" customFormat="1" customHeight="1" spans="5:8">
      <c r="E4521" s="82"/>
      <c r="H4521" s="155"/>
    </row>
    <row r="4522" s="2" customFormat="1" customHeight="1" spans="5:8">
      <c r="E4522" s="82"/>
      <c r="H4522" s="155"/>
    </row>
    <row r="4523" s="2" customFormat="1" customHeight="1" spans="5:8">
      <c r="E4523" s="82"/>
      <c r="H4523" s="155"/>
    </row>
    <row r="4524" s="2" customFormat="1" customHeight="1" spans="5:8">
      <c r="E4524" s="82"/>
      <c r="H4524" s="155"/>
    </row>
    <row r="4525" s="2" customFormat="1" customHeight="1" spans="5:8">
      <c r="E4525" s="82"/>
      <c r="H4525" s="155"/>
    </row>
    <row r="4526" s="2" customFormat="1" customHeight="1" spans="5:8">
      <c r="E4526" s="82"/>
      <c r="H4526" s="155"/>
    </row>
    <row r="4527" s="2" customFormat="1" customHeight="1" spans="5:8">
      <c r="E4527" s="82"/>
      <c r="H4527" s="155"/>
    </row>
    <row r="4528" s="2" customFormat="1" customHeight="1" spans="5:8">
      <c r="E4528" s="82"/>
      <c r="H4528" s="155"/>
    </row>
    <row r="4529" s="2" customFormat="1" customHeight="1" spans="5:8">
      <c r="E4529" s="82"/>
      <c r="H4529" s="155"/>
    </row>
    <row r="4530" s="2" customFormat="1" customHeight="1" spans="5:8">
      <c r="E4530" s="82"/>
      <c r="H4530" s="155"/>
    </row>
    <row r="4531" s="2" customFormat="1" customHeight="1" spans="5:8">
      <c r="E4531" s="82"/>
      <c r="H4531" s="155"/>
    </row>
    <row r="4532" s="2" customFormat="1" customHeight="1" spans="5:8">
      <c r="E4532" s="82"/>
      <c r="H4532" s="155"/>
    </row>
    <row r="4533" s="2" customFormat="1" customHeight="1" spans="5:8">
      <c r="E4533" s="82"/>
      <c r="H4533" s="155"/>
    </row>
    <row r="4534" s="2" customFormat="1" customHeight="1" spans="5:8">
      <c r="E4534" s="82"/>
      <c r="H4534" s="155"/>
    </row>
    <row r="4535" s="2" customFormat="1" customHeight="1" spans="5:8">
      <c r="E4535" s="82"/>
      <c r="H4535" s="155"/>
    </row>
    <row r="4536" s="2" customFormat="1" customHeight="1" spans="5:8">
      <c r="E4536" s="82"/>
      <c r="H4536" s="155"/>
    </row>
    <row r="4537" s="2" customFormat="1" customHeight="1" spans="5:8">
      <c r="E4537" s="82"/>
      <c r="H4537" s="155"/>
    </row>
    <row r="4538" s="2" customFormat="1" customHeight="1" spans="5:8">
      <c r="E4538" s="82"/>
      <c r="H4538" s="155"/>
    </row>
    <row r="4539" s="2" customFormat="1" customHeight="1" spans="5:8">
      <c r="E4539" s="82"/>
      <c r="H4539" s="155"/>
    </row>
    <row r="4540" s="2" customFormat="1" customHeight="1" spans="5:8">
      <c r="E4540" s="82"/>
      <c r="H4540" s="155"/>
    </row>
    <row r="4541" s="2" customFormat="1" customHeight="1" spans="5:8">
      <c r="E4541" s="82"/>
      <c r="H4541" s="155"/>
    </row>
    <row r="4542" s="2" customFormat="1" customHeight="1" spans="5:8">
      <c r="E4542" s="82"/>
      <c r="H4542" s="155"/>
    </row>
    <row r="4543" s="2" customFormat="1" customHeight="1" spans="5:8">
      <c r="E4543" s="82"/>
      <c r="H4543" s="155"/>
    </row>
    <row r="4544" s="2" customFormat="1" customHeight="1" spans="5:8">
      <c r="E4544" s="82"/>
      <c r="H4544" s="155"/>
    </row>
    <row r="4545" s="2" customFormat="1" customHeight="1" spans="5:8">
      <c r="E4545" s="82"/>
      <c r="H4545" s="155"/>
    </row>
    <row r="4546" s="2" customFormat="1" customHeight="1" spans="5:8">
      <c r="E4546" s="82"/>
      <c r="H4546" s="155"/>
    </row>
    <row r="4547" s="2" customFormat="1" customHeight="1" spans="5:8">
      <c r="E4547" s="82"/>
      <c r="H4547" s="155"/>
    </row>
    <row r="4548" s="2" customFormat="1" customHeight="1" spans="5:8">
      <c r="E4548" s="82"/>
      <c r="H4548" s="155"/>
    </row>
    <row r="4549" s="2" customFormat="1" customHeight="1" spans="5:8">
      <c r="E4549" s="82"/>
      <c r="H4549" s="155"/>
    </row>
    <row r="4550" s="2" customFormat="1" customHeight="1" spans="5:8">
      <c r="E4550" s="82"/>
      <c r="H4550" s="155"/>
    </row>
    <row r="4551" s="2" customFormat="1" customHeight="1" spans="5:8">
      <c r="E4551" s="82"/>
      <c r="H4551" s="155"/>
    </row>
    <row r="4552" s="2" customFormat="1" customHeight="1" spans="5:8">
      <c r="E4552" s="82"/>
      <c r="H4552" s="155"/>
    </row>
    <row r="4553" s="2" customFormat="1" customHeight="1" spans="5:8">
      <c r="E4553" s="82"/>
      <c r="H4553" s="155"/>
    </row>
    <row r="4554" s="2" customFormat="1" customHeight="1" spans="5:8">
      <c r="E4554" s="82"/>
      <c r="H4554" s="155"/>
    </row>
    <row r="4555" s="2" customFormat="1" customHeight="1" spans="5:8">
      <c r="E4555" s="82"/>
      <c r="H4555" s="155"/>
    </row>
    <row r="4556" s="2" customFormat="1" customHeight="1" spans="5:8">
      <c r="E4556" s="82"/>
      <c r="H4556" s="155"/>
    </row>
    <row r="4557" s="2" customFormat="1" customHeight="1" spans="5:8">
      <c r="E4557" s="82"/>
      <c r="H4557" s="155"/>
    </row>
    <row r="4558" s="2" customFormat="1" customHeight="1" spans="5:8">
      <c r="E4558" s="82"/>
      <c r="H4558" s="155"/>
    </row>
    <row r="4559" s="2" customFormat="1" customHeight="1" spans="5:8">
      <c r="E4559" s="82"/>
      <c r="H4559" s="155"/>
    </row>
    <row r="4560" s="2" customFormat="1" customHeight="1" spans="5:8">
      <c r="E4560" s="82"/>
      <c r="H4560" s="155"/>
    </row>
    <row r="4561" s="2" customFormat="1" customHeight="1" spans="5:8">
      <c r="E4561" s="82"/>
      <c r="H4561" s="155"/>
    </row>
    <row r="4562" s="2" customFormat="1" customHeight="1" spans="5:8">
      <c r="E4562" s="82"/>
      <c r="H4562" s="155"/>
    </row>
    <row r="4563" s="2" customFormat="1" customHeight="1" spans="5:8">
      <c r="E4563" s="82"/>
      <c r="H4563" s="155"/>
    </row>
    <row r="4564" s="2" customFormat="1" customHeight="1" spans="5:8">
      <c r="E4564" s="82"/>
      <c r="H4564" s="155"/>
    </row>
    <row r="4565" s="2" customFormat="1" customHeight="1" spans="5:8">
      <c r="E4565" s="82"/>
      <c r="H4565" s="155"/>
    </row>
    <row r="4566" s="2" customFormat="1" customHeight="1" spans="5:8">
      <c r="E4566" s="82"/>
      <c r="H4566" s="155"/>
    </row>
    <row r="4567" s="2" customFormat="1" customHeight="1" spans="5:8">
      <c r="E4567" s="82"/>
      <c r="H4567" s="155"/>
    </row>
    <row r="4568" s="2" customFormat="1" customHeight="1" spans="5:8">
      <c r="E4568" s="82"/>
      <c r="H4568" s="155"/>
    </row>
    <row r="4569" s="2" customFormat="1" customHeight="1" spans="5:8">
      <c r="E4569" s="82"/>
      <c r="H4569" s="155"/>
    </row>
    <row r="4570" s="2" customFormat="1" customHeight="1" spans="5:8">
      <c r="E4570" s="82"/>
      <c r="H4570" s="155"/>
    </row>
    <row r="4571" s="2" customFormat="1" customHeight="1" spans="5:8">
      <c r="E4571" s="82"/>
      <c r="H4571" s="155"/>
    </row>
    <row r="4572" s="2" customFormat="1" customHeight="1" spans="5:8">
      <c r="E4572" s="82"/>
      <c r="H4572" s="155"/>
    </row>
    <row r="4573" s="2" customFormat="1" customHeight="1" spans="5:8">
      <c r="E4573" s="82"/>
      <c r="H4573" s="155"/>
    </row>
    <row r="4574" s="2" customFormat="1" customHeight="1" spans="5:8">
      <c r="E4574" s="82"/>
      <c r="H4574" s="155"/>
    </row>
    <row r="4575" s="2" customFormat="1" customHeight="1" spans="5:8">
      <c r="E4575" s="82"/>
      <c r="H4575" s="155"/>
    </row>
    <row r="4576" s="2" customFormat="1" customHeight="1" spans="5:8">
      <c r="E4576" s="82"/>
      <c r="H4576" s="155"/>
    </row>
    <row r="4577" s="2" customFormat="1" customHeight="1" spans="5:8">
      <c r="E4577" s="82"/>
      <c r="H4577" s="155"/>
    </row>
    <row r="4578" s="2" customFormat="1" customHeight="1" spans="5:8">
      <c r="E4578" s="82"/>
      <c r="H4578" s="155"/>
    </row>
    <row r="4579" s="2" customFormat="1" customHeight="1" spans="5:8">
      <c r="E4579" s="82"/>
      <c r="H4579" s="155"/>
    </row>
    <row r="4580" s="2" customFormat="1" customHeight="1" spans="5:8">
      <c r="E4580" s="82"/>
      <c r="H4580" s="155"/>
    </row>
    <row r="4581" s="2" customFormat="1" customHeight="1" spans="5:8">
      <c r="E4581" s="82"/>
      <c r="H4581" s="155"/>
    </row>
    <row r="4582" s="2" customFormat="1" customHeight="1" spans="5:8">
      <c r="E4582" s="82"/>
      <c r="H4582" s="155"/>
    </row>
    <row r="4583" s="2" customFormat="1" customHeight="1" spans="5:8">
      <c r="E4583" s="82"/>
      <c r="H4583" s="155"/>
    </row>
    <row r="4584" s="2" customFormat="1" customHeight="1" spans="5:8">
      <c r="E4584" s="82"/>
      <c r="H4584" s="155"/>
    </row>
    <row r="4585" s="2" customFormat="1" customHeight="1" spans="5:8">
      <c r="E4585" s="82"/>
      <c r="H4585" s="155"/>
    </row>
    <row r="4586" s="2" customFormat="1" customHeight="1" spans="5:8">
      <c r="E4586" s="82"/>
      <c r="H4586" s="155"/>
    </row>
    <row r="4587" s="2" customFormat="1" customHeight="1" spans="5:8">
      <c r="E4587" s="82"/>
      <c r="H4587" s="155"/>
    </row>
    <row r="4588" s="2" customFormat="1" customHeight="1" spans="5:8">
      <c r="E4588" s="82"/>
      <c r="H4588" s="155"/>
    </row>
    <row r="4589" s="2" customFormat="1" customHeight="1" spans="5:8">
      <c r="E4589" s="82"/>
      <c r="H4589" s="155"/>
    </row>
    <row r="4590" s="2" customFormat="1" customHeight="1" spans="5:8">
      <c r="E4590" s="82"/>
      <c r="H4590" s="155"/>
    </row>
    <row r="4591" s="2" customFormat="1" customHeight="1" spans="5:8">
      <c r="E4591" s="82"/>
      <c r="H4591" s="155"/>
    </row>
    <row r="4592" s="2" customFormat="1" customHeight="1" spans="5:8">
      <c r="E4592" s="82"/>
      <c r="H4592" s="155"/>
    </row>
    <row r="4593" s="2" customFormat="1" customHeight="1" spans="5:8">
      <c r="E4593" s="82"/>
      <c r="H4593" s="155"/>
    </row>
    <row r="4594" s="2" customFormat="1" customHeight="1" spans="5:8">
      <c r="E4594" s="82"/>
      <c r="H4594" s="155"/>
    </row>
    <row r="4595" s="2" customFormat="1" customHeight="1" spans="5:8">
      <c r="E4595" s="82"/>
      <c r="H4595" s="155"/>
    </row>
    <row r="4596" s="2" customFormat="1" customHeight="1" spans="5:8">
      <c r="E4596" s="82"/>
      <c r="H4596" s="155"/>
    </row>
    <row r="4597" s="2" customFormat="1" customHeight="1" spans="5:8">
      <c r="E4597" s="82"/>
      <c r="H4597" s="155"/>
    </row>
    <row r="4598" s="2" customFormat="1" customHeight="1" spans="5:8">
      <c r="E4598" s="82"/>
      <c r="H4598" s="155"/>
    </row>
    <row r="4599" s="2" customFormat="1" customHeight="1" spans="5:8">
      <c r="E4599" s="82"/>
      <c r="H4599" s="155"/>
    </row>
    <row r="4600" s="2" customFormat="1" customHeight="1" spans="5:8">
      <c r="E4600" s="82"/>
      <c r="H4600" s="155"/>
    </row>
    <row r="4601" s="2" customFormat="1" customHeight="1" spans="5:8">
      <c r="E4601" s="82"/>
      <c r="H4601" s="155"/>
    </row>
    <row r="4602" s="2" customFormat="1" customHeight="1" spans="5:8">
      <c r="E4602" s="82"/>
      <c r="H4602" s="155"/>
    </row>
    <row r="4603" s="2" customFormat="1" customHeight="1" spans="5:8">
      <c r="E4603" s="82"/>
      <c r="H4603" s="155"/>
    </row>
    <row r="4604" s="2" customFormat="1" customHeight="1" spans="5:8">
      <c r="E4604" s="82"/>
      <c r="H4604" s="155"/>
    </row>
    <row r="4605" s="2" customFormat="1" customHeight="1" spans="5:8">
      <c r="E4605" s="82"/>
      <c r="H4605" s="155"/>
    </row>
    <row r="4606" s="2" customFormat="1" customHeight="1" spans="5:8">
      <c r="E4606" s="82"/>
      <c r="H4606" s="155"/>
    </row>
    <row r="4607" s="2" customFormat="1" customHeight="1" spans="5:8">
      <c r="E4607" s="82"/>
      <c r="H4607" s="155"/>
    </row>
    <row r="4608" s="2" customFormat="1" customHeight="1" spans="5:8">
      <c r="E4608" s="82"/>
      <c r="H4608" s="155"/>
    </row>
    <row r="4609" s="2" customFormat="1" customHeight="1" spans="5:8">
      <c r="E4609" s="82"/>
      <c r="H4609" s="155"/>
    </row>
    <row r="4610" s="2" customFormat="1" customHeight="1" spans="5:8">
      <c r="E4610" s="82"/>
      <c r="H4610" s="155"/>
    </row>
    <row r="4611" s="2" customFormat="1" customHeight="1" spans="5:8">
      <c r="E4611" s="82"/>
      <c r="H4611" s="155"/>
    </row>
    <row r="4612" s="2" customFormat="1" customHeight="1" spans="5:8">
      <c r="E4612" s="82"/>
      <c r="H4612" s="155"/>
    </row>
    <row r="4613" s="2" customFormat="1" customHeight="1" spans="5:8">
      <c r="E4613" s="82"/>
      <c r="H4613" s="155"/>
    </row>
    <row r="4614" s="2" customFormat="1" customHeight="1" spans="5:8">
      <c r="E4614" s="82"/>
      <c r="H4614" s="155"/>
    </row>
    <row r="4615" s="2" customFormat="1" customHeight="1" spans="5:8">
      <c r="E4615" s="82"/>
      <c r="H4615" s="155"/>
    </row>
    <row r="4616" s="2" customFormat="1" customHeight="1" spans="5:8">
      <c r="E4616" s="82"/>
      <c r="H4616" s="155"/>
    </row>
    <row r="4617" s="2" customFormat="1" customHeight="1" spans="5:8">
      <c r="E4617" s="82"/>
      <c r="H4617" s="155"/>
    </row>
    <row r="4618" s="2" customFormat="1" customHeight="1" spans="5:8">
      <c r="E4618" s="82"/>
      <c r="H4618" s="155"/>
    </row>
    <row r="4619" s="2" customFormat="1" customHeight="1" spans="5:8">
      <c r="E4619" s="82"/>
      <c r="H4619" s="155"/>
    </row>
    <row r="4620" s="2" customFormat="1" customHeight="1" spans="5:8">
      <c r="E4620" s="82"/>
      <c r="H4620" s="155"/>
    </row>
    <row r="4621" s="2" customFormat="1" customHeight="1" spans="5:8">
      <c r="E4621" s="82"/>
      <c r="H4621" s="155"/>
    </row>
    <row r="4622" s="2" customFormat="1" customHeight="1" spans="5:8">
      <c r="E4622" s="82"/>
      <c r="H4622" s="155"/>
    </row>
    <row r="4623" s="2" customFormat="1" customHeight="1" spans="5:8">
      <c r="E4623" s="82"/>
      <c r="H4623" s="155"/>
    </row>
    <row r="4624" s="2" customFormat="1" customHeight="1" spans="5:8">
      <c r="E4624" s="82"/>
      <c r="H4624" s="155"/>
    </row>
    <row r="4625" s="2" customFormat="1" customHeight="1" spans="5:8">
      <c r="E4625" s="82"/>
      <c r="H4625" s="155"/>
    </row>
    <row r="4626" s="2" customFormat="1" customHeight="1" spans="5:8">
      <c r="E4626" s="82"/>
      <c r="H4626" s="155"/>
    </row>
    <row r="4627" s="2" customFormat="1" customHeight="1" spans="5:8">
      <c r="E4627" s="82"/>
      <c r="H4627" s="155"/>
    </row>
    <row r="4628" s="2" customFormat="1" customHeight="1" spans="5:8">
      <c r="E4628" s="82"/>
      <c r="H4628" s="155"/>
    </row>
    <row r="4629" s="2" customFormat="1" customHeight="1" spans="5:8">
      <c r="E4629" s="82"/>
      <c r="H4629" s="155"/>
    </row>
    <row r="4630" s="2" customFormat="1" customHeight="1" spans="5:8">
      <c r="E4630" s="82"/>
      <c r="H4630" s="155"/>
    </row>
    <row r="4631" s="2" customFormat="1" customHeight="1" spans="5:8">
      <c r="E4631" s="82"/>
      <c r="H4631" s="155"/>
    </row>
    <row r="4632" s="2" customFormat="1" customHeight="1" spans="5:8">
      <c r="E4632" s="82"/>
      <c r="H4632" s="155"/>
    </row>
    <row r="4633" s="2" customFormat="1" customHeight="1" spans="5:8">
      <c r="E4633" s="82"/>
      <c r="H4633" s="155"/>
    </row>
    <row r="4634" s="2" customFormat="1" customHeight="1" spans="5:8">
      <c r="E4634" s="82"/>
      <c r="H4634" s="155"/>
    </row>
    <row r="4635" s="2" customFormat="1" customHeight="1" spans="5:8">
      <c r="E4635" s="82"/>
      <c r="H4635" s="155"/>
    </row>
    <row r="4636" s="2" customFormat="1" customHeight="1" spans="5:8">
      <c r="E4636" s="82"/>
      <c r="H4636" s="155"/>
    </row>
    <row r="4637" s="2" customFormat="1" customHeight="1" spans="5:8">
      <c r="E4637" s="82"/>
      <c r="H4637" s="155"/>
    </row>
    <row r="4638" s="2" customFormat="1" customHeight="1" spans="5:8">
      <c r="E4638" s="82"/>
      <c r="H4638" s="155"/>
    </row>
    <row r="4639" s="2" customFormat="1" customHeight="1" spans="5:8">
      <c r="E4639" s="82"/>
      <c r="H4639" s="155"/>
    </row>
    <row r="4640" s="2" customFormat="1" customHeight="1" spans="5:8">
      <c r="E4640" s="82"/>
      <c r="H4640" s="155"/>
    </row>
    <row r="4641" s="2" customFormat="1" customHeight="1" spans="5:8">
      <c r="E4641" s="82"/>
      <c r="H4641" s="155"/>
    </row>
    <row r="4642" s="2" customFormat="1" customHeight="1" spans="5:8">
      <c r="E4642" s="82"/>
      <c r="H4642" s="155"/>
    </row>
    <row r="4643" s="2" customFormat="1" customHeight="1" spans="5:8">
      <c r="E4643" s="82"/>
      <c r="H4643" s="155"/>
    </row>
    <row r="4644" s="2" customFormat="1" customHeight="1" spans="5:8">
      <c r="E4644" s="82"/>
      <c r="H4644" s="155"/>
    </row>
    <row r="4645" s="2" customFormat="1" customHeight="1" spans="5:8">
      <c r="E4645" s="82"/>
      <c r="H4645" s="155"/>
    </row>
    <row r="4646" s="2" customFormat="1" customHeight="1" spans="5:8">
      <c r="E4646" s="82"/>
      <c r="H4646" s="155"/>
    </row>
    <row r="4647" s="2" customFormat="1" customHeight="1" spans="5:8">
      <c r="E4647" s="82"/>
      <c r="H4647" s="155"/>
    </row>
    <row r="4648" s="2" customFormat="1" customHeight="1" spans="5:8">
      <c r="E4648" s="82"/>
      <c r="H4648" s="155"/>
    </row>
    <row r="4649" s="2" customFormat="1" customHeight="1" spans="5:8">
      <c r="E4649" s="82"/>
      <c r="H4649" s="155"/>
    </row>
    <row r="4650" s="2" customFormat="1" customHeight="1" spans="5:8">
      <c r="E4650" s="82"/>
      <c r="H4650" s="155"/>
    </row>
    <row r="4651" s="2" customFormat="1" customHeight="1" spans="5:8">
      <c r="E4651" s="82"/>
      <c r="H4651" s="155"/>
    </row>
    <row r="4652" s="2" customFormat="1" customHeight="1" spans="5:8">
      <c r="E4652" s="82"/>
      <c r="H4652" s="155"/>
    </row>
    <row r="4653" s="2" customFormat="1" customHeight="1" spans="5:8">
      <c r="E4653" s="82"/>
      <c r="H4653" s="155"/>
    </row>
    <row r="4654" s="2" customFormat="1" customHeight="1" spans="5:8">
      <c r="E4654" s="82"/>
      <c r="H4654" s="155"/>
    </row>
    <row r="4655" s="2" customFormat="1" customHeight="1" spans="5:8">
      <c r="E4655" s="82"/>
      <c r="H4655" s="155"/>
    </row>
    <row r="4656" s="2" customFormat="1" customHeight="1" spans="5:8">
      <c r="E4656" s="82"/>
      <c r="H4656" s="155"/>
    </row>
    <row r="4657" s="2" customFormat="1" customHeight="1" spans="5:8">
      <c r="E4657" s="82"/>
      <c r="H4657" s="155"/>
    </row>
    <row r="4658" s="2" customFormat="1" customHeight="1" spans="5:8">
      <c r="E4658" s="82"/>
      <c r="H4658" s="155"/>
    </row>
    <row r="4659" s="2" customFormat="1" customHeight="1" spans="5:8">
      <c r="E4659" s="82"/>
      <c r="H4659" s="155"/>
    </row>
    <row r="4660" s="2" customFormat="1" customHeight="1" spans="5:8">
      <c r="E4660" s="82"/>
      <c r="H4660" s="155"/>
    </row>
    <row r="4661" s="2" customFormat="1" customHeight="1" spans="5:8">
      <c r="E4661" s="82"/>
      <c r="H4661" s="155"/>
    </row>
    <row r="4662" s="2" customFormat="1" customHeight="1" spans="5:8">
      <c r="E4662" s="82"/>
      <c r="H4662" s="155"/>
    </row>
    <row r="4663" s="2" customFormat="1" customHeight="1" spans="5:8">
      <c r="E4663" s="82"/>
      <c r="H4663" s="155"/>
    </row>
    <row r="4664" s="2" customFormat="1" customHeight="1" spans="5:8">
      <c r="E4664" s="82"/>
      <c r="H4664" s="155"/>
    </row>
    <row r="4665" s="2" customFormat="1" customHeight="1" spans="5:8">
      <c r="E4665" s="82"/>
      <c r="H4665" s="155"/>
    </row>
    <row r="4666" s="2" customFormat="1" customHeight="1" spans="5:8">
      <c r="E4666" s="82"/>
      <c r="H4666" s="155"/>
    </row>
    <row r="4667" s="2" customFormat="1" customHeight="1" spans="5:8">
      <c r="E4667" s="82"/>
      <c r="H4667" s="155"/>
    </row>
    <row r="4668" s="2" customFormat="1" customHeight="1" spans="5:8">
      <c r="E4668" s="82"/>
      <c r="H4668" s="155"/>
    </row>
    <row r="4669" s="2" customFormat="1" customHeight="1" spans="5:8">
      <c r="E4669" s="82"/>
      <c r="H4669" s="155"/>
    </row>
    <row r="4670" s="2" customFormat="1" customHeight="1" spans="5:8">
      <c r="E4670" s="82"/>
      <c r="H4670" s="155"/>
    </row>
    <row r="4671" s="2" customFormat="1" customHeight="1" spans="5:8">
      <c r="E4671" s="82"/>
      <c r="H4671" s="155"/>
    </row>
    <row r="4672" s="2" customFormat="1" customHeight="1" spans="5:8">
      <c r="E4672" s="82"/>
      <c r="H4672" s="155"/>
    </row>
    <row r="4673" s="2" customFormat="1" customHeight="1" spans="5:8">
      <c r="E4673" s="82"/>
      <c r="H4673" s="155"/>
    </row>
    <row r="4674" s="2" customFormat="1" customHeight="1" spans="5:8">
      <c r="E4674" s="82"/>
      <c r="H4674" s="155"/>
    </row>
    <row r="4675" s="2" customFormat="1" customHeight="1" spans="5:8">
      <c r="E4675" s="82"/>
      <c r="H4675" s="155"/>
    </row>
    <row r="4676" s="2" customFormat="1" customHeight="1" spans="5:8">
      <c r="E4676" s="82"/>
      <c r="H4676" s="155"/>
    </row>
    <row r="4677" s="2" customFormat="1" customHeight="1" spans="5:8">
      <c r="E4677" s="82"/>
      <c r="H4677" s="155"/>
    </row>
    <row r="4678" s="2" customFormat="1" customHeight="1" spans="5:8">
      <c r="E4678" s="82"/>
      <c r="H4678" s="155"/>
    </row>
    <row r="4679" s="2" customFormat="1" customHeight="1" spans="5:8">
      <c r="E4679" s="82"/>
      <c r="H4679" s="155"/>
    </row>
    <row r="4680" s="2" customFormat="1" customHeight="1" spans="5:8">
      <c r="E4680" s="82"/>
      <c r="H4680" s="155"/>
    </row>
    <row r="4681" s="2" customFormat="1" customHeight="1" spans="5:8">
      <c r="E4681" s="82"/>
      <c r="H4681" s="155"/>
    </row>
    <row r="4682" s="2" customFormat="1" customHeight="1" spans="5:8">
      <c r="E4682" s="82"/>
      <c r="H4682" s="155"/>
    </row>
    <row r="4683" s="2" customFormat="1" customHeight="1" spans="5:8">
      <c r="E4683" s="82"/>
      <c r="H4683" s="155"/>
    </row>
    <row r="4684" s="2" customFormat="1" customHeight="1" spans="5:8">
      <c r="E4684" s="82"/>
      <c r="H4684" s="155"/>
    </row>
    <row r="4685" s="2" customFormat="1" customHeight="1" spans="5:8">
      <c r="E4685" s="82"/>
      <c r="H4685" s="155"/>
    </row>
    <row r="4686" s="2" customFormat="1" customHeight="1" spans="5:8">
      <c r="E4686" s="82"/>
      <c r="H4686" s="155"/>
    </row>
    <row r="4687" s="2" customFormat="1" customHeight="1" spans="5:8">
      <c r="E4687" s="82"/>
      <c r="H4687" s="155"/>
    </row>
    <row r="4688" s="2" customFormat="1" customHeight="1" spans="5:8">
      <c r="E4688" s="82"/>
      <c r="H4688" s="155"/>
    </row>
    <row r="4689" s="2" customFormat="1" customHeight="1" spans="5:8">
      <c r="E4689" s="82"/>
      <c r="H4689" s="155"/>
    </row>
    <row r="4690" s="2" customFormat="1" customHeight="1" spans="5:8">
      <c r="E4690" s="82"/>
      <c r="H4690" s="155"/>
    </row>
    <row r="4691" s="2" customFormat="1" customHeight="1" spans="5:8">
      <c r="E4691" s="82"/>
      <c r="H4691" s="155"/>
    </row>
    <row r="4692" s="2" customFormat="1" customHeight="1" spans="5:8">
      <c r="E4692" s="82"/>
      <c r="H4692" s="155"/>
    </row>
    <row r="4693" s="2" customFormat="1" customHeight="1" spans="5:8">
      <c r="E4693" s="82"/>
      <c r="H4693" s="155"/>
    </row>
    <row r="4694" s="2" customFormat="1" customHeight="1" spans="5:8">
      <c r="E4694" s="82"/>
      <c r="H4694" s="155"/>
    </row>
    <row r="4695" s="2" customFormat="1" customHeight="1" spans="5:8">
      <c r="E4695" s="82"/>
      <c r="H4695" s="155"/>
    </row>
    <row r="4696" s="2" customFormat="1" customHeight="1" spans="5:8">
      <c r="E4696" s="82"/>
      <c r="H4696" s="155"/>
    </row>
    <row r="4697" s="2" customFormat="1" customHeight="1" spans="5:8">
      <c r="E4697" s="82"/>
      <c r="H4697" s="155"/>
    </row>
    <row r="4698" s="2" customFormat="1" customHeight="1" spans="5:8">
      <c r="E4698" s="82"/>
      <c r="H4698" s="155"/>
    </row>
    <row r="4699" s="2" customFormat="1" customHeight="1" spans="5:8">
      <c r="E4699" s="82"/>
      <c r="H4699" s="155"/>
    </row>
    <row r="4700" s="2" customFormat="1" customHeight="1" spans="5:8">
      <c r="E4700" s="82"/>
      <c r="H4700" s="155"/>
    </row>
    <row r="4701" s="2" customFormat="1" customHeight="1" spans="5:8">
      <c r="E4701" s="82"/>
      <c r="H4701" s="155"/>
    </row>
    <row r="4702" s="2" customFormat="1" customHeight="1" spans="5:8">
      <c r="E4702" s="82"/>
      <c r="H4702" s="155"/>
    </row>
    <row r="4703" s="2" customFormat="1" customHeight="1" spans="5:8">
      <c r="E4703" s="82"/>
      <c r="H4703" s="155"/>
    </row>
    <row r="4704" s="2" customFormat="1" customHeight="1" spans="5:8">
      <c r="E4704" s="82"/>
      <c r="H4704" s="155"/>
    </row>
    <row r="4705" s="2" customFormat="1" customHeight="1" spans="5:8">
      <c r="E4705" s="82"/>
      <c r="H4705" s="155"/>
    </row>
    <row r="4706" s="2" customFormat="1" customHeight="1" spans="5:8">
      <c r="E4706" s="82"/>
      <c r="H4706" s="155"/>
    </row>
    <row r="4707" s="2" customFormat="1" customHeight="1" spans="5:8">
      <c r="E4707" s="82"/>
      <c r="H4707" s="155"/>
    </row>
    <row r="4708" s="2" customFormat="1" customHeight="1" spans="5:8">
      <c r="E4708" s="82"/>
      <c r="H4708" s="155"/>
    </row>
    <row r="4709" s="2" customFormat="1" customHeight="1" spans="5:8">
      <c r="E4709" s="82"/>
      <c r="H4709" s="155"/>
    </row>
    <row r="4710" s="2" customFormat="1" customHeight="1" spans="5:8">
      <c r="E4710" s="82"/>
      <c r="H4710" s="155"/>
    </row>
    <row r="4711" s="2" customFormat="1" customHeight="1" spans="5:8">
      <c r="E4711" s="82"/>
      <c r="H4711" s="155"/>
    </row>
    <row r="4712" s="2" customFormat="1" customHeight="1" spans="5:8">
      <c r="E4712" s="82"/>
      <c r="H4712" s="155"/>
    </row>
    <row r="4713" s="2" customFormat="1" customHeight="1" spans="5:8">
      <c r="E4713" s="82"/>
      <c r="H4713" s="155"/>
    </row>
    <row r="4714" s="2" customFormat="1" customHeight="1" spans="5:8">
      <c r="E4714" s="82"/>
      <c r="H4714" s="155"/>
    </row>
    <row r="4715" s="2" customFormat="1" customHeight="1" spans="5:8">
      <c r="E4715" s="82"/>
      <c r="H4715" s="155"/>
    </row>
    <row r="4716" s="2" customFormat="1" customHeight="1" spans="5:8">
      <c r="E4716" s="82"/>
      <c r="H4716" s="155"/>
    </row>
    <row r="4717" s="2" customFormat="1" customHeight="1" spans="5:8">
      <c r="E4717" s="82"/>
      <c r="H4717" s="155"/>
    </row>
    <row r="4718" s="2" customFormat="1" customHeight="1" spans="5:8">
      <c r="E4718" s="82"/>
      <c r="H4718" s="155"/>
    </row>
    <row r="4719" s="2" customFormat="1" customHeight="1" spans="5:8">
      <c r="E4719" s="82"/>
      <c r="H4719" s="155"/>
    </row>
    <row r="4720" s="2" customFormat="1" customHeight="1" spans="5:8">
      <c r="E4720" s="82"/>
      <c r="H4720" s="155"/>
    </row>
    <row r="4721" s="2" customFormat="1" customHeight="1" spans="5:8">
      <c r="E4721" s="82"/>
      <c r="H4721" s="155"/>
    </row>
    <row r="4722" s="2" customFormat="1" customHeight="1" spans="5:8">
      <c r="E4722" s="82"/>
      <c r="H4722" s="155"/>
    </row>
    <row r="4723" s="2" customFormat="1" customHeight="1" spans="5:8">
      <c r="E4723" s="82"/>
      <c r="H4723" s="155"/>
    </row>
    <row r="4724" s="2" customFormat="1" customHeight="1" spans="5:8">
      <c r="E4724" s="82"/>
      <c r="H4724" s="155"/>
    </row>
    <row r="4725" s="2" customFormat="1" customHeight="1" spans="5:8">
      <c r="E4725" s="82"/>
      <c r="H4725" s="155"/>
    </row>
    <row r="4726" s="2" customFormat="1" customHeight="1" spans="5:8">
      <c r="E4726" s="82"/>
      <c r="H4726" s="155"/>
    </row>
    <row r="4727" s="2" customFormat="1" customHeight="1" spans="5:8">
      <c r="E4727" s="82"/>
      <c r="H4727" s="155"/>
    </row>
    <row r="4728" s="2" customFormat="1" customHeight="1" spans="5:8">
      <c r="E4728" s="82"/>
      <c r="H4728" s="155"/>
    </row>
    <row r="4729" s="2" customFormat="1" customHeight="1" spans="5:8">
      <c r="E4729" s="82"/>
      <c r="H4729" s="155"/>
    </row>
    <row r="4730" s="2" customFormat="1" customHeight="1" spans="5:8">
      <c r="E4730" s="82"/>
      <c r="H4730" s="155"/>
    </row>
    <row r="4731" s="2" customFormat="1" customHeight="1" spans="5:8">
      <c r="E4731" s="82"/>
      <c r="H4731" s="155"/>
    </row>
    <row r="4732" s="2" customFormat="1" customHeight="1" spans="5:8">
      <c r="E4732" s="82"/>
      <c r="H4732" s="155"/>
    </row>
    <row r="4733" s="2" customFormat="1" customHeight="1" spans="5:8">
      <c r="E4733" s="82"/>
      <c r="H4733" s="155"/>
    </row>
    <row r="4734" s="2" customFormat="1" customHeight="1" spans="5:8">
      <c r="E4734" s="82"/>
      <c r="H4734" s="155"/>
    </row>
    <row r="4735" s="2" customFormat="1" customHeight="1" spans="5:8">
      <c r="E4735" s="82"/>
      <c r="H4735" s="155"/>
    </row>
    <row r="4736" s="2" customFormat="1" customHeight="1" spans="5:8">
      <c r="E4736" s="82"/>
      <c r="H4736" s="155"/>
    </row>
    <row r="4737" s="2" customFormat="1" customHeight="1" spans="5:8">
      <c r="E4737" s="82"/>
      <c r="H4737" s="155"/>
    </row>
    <row r="4738" s="2" customFormat="1" customHeight="1" spans="5:8">
      <c r="E4738" s="82"/>
      <c r="H4738" s="155"/>
    </row>
    <row r="4739" s="2" customFormat="1" customHeight="1" spans="5:8">
      <c r="E4739" s="82"/>
      <c r="H4739" s="155"/>
    </row>
    <row r="4740" s="2" customFormat="1" customHeight="1" spans="5:8">
      <c r="E4740" s="82"/>
      <c r="H4740" s="155"/>
    </row>
    <row r="4741" s="2" customFormat="1" customHeight="1" spans="5:8">
      <c r="E4741" s="82"/>
      <c r="H4741" s="155"/>
    </row>
    <row r="4742" s="2" customFormat="1" customHeight="1" spans="5:8">
      <c r="E4742" s="82"/>
      <c r="H4742" s="155"/>
    </row>
    <row r="4743" s="2" customFormat="1" customHeight="1" spans="5:8">
      <c r="E4743" s="82"/>
      <c r="H4743" s="155"/>
    </row>
    <row r="4744" s="2" customFormat="1" customHeight="1" spans="5:8">
      <c r="E4744" s="82"/>
      <c r="H4744" s="155"/>
    </row>
    <row r="4745" s="2" customFormat="1" customHeight="1" spans="5:8">
      <c r="E4745" s="82"/>
      <c r="H4745" s="155"/>
    </row>
    <row r="4746" s="2" customFormat="1" customHeight="1" spans="5:8">
      <c r="E4746" s="82"/>
      <c r="H4746" s="155"/>
    </row>
    <row r="4747" s="2" customFormat="1" customHeight="1" spans="5:8">
      <c r="E4747" s="82"/>
      <c r="H4747" s="155"/>
    </row>
    <row r="4748" s="2" customFormat="1" customHeight="1" spans="5:8">
      <c r="E4748" s="82"/>
      <c r="H4748" s="155"/>
    </row>
    <row r="4749" s="2" customFormat="1" customHeight="1" spans="5:8">
      <c r="E4749" s="82"/>
      <c r="H4749" s="155"/>
    </row>
    <row r="4750" s="2" customFormat="1" customHeight="1" spans="5:8">
      <c r="E4750" s="82"/>
      <c r="H4750" s="155"/>
    </row>
    <row r="4751" s="2" customFormat="1" customHeight="1" spans="5:8">
      <c r="E4751" s="82"/>
      <c r="H4751" s="155"/>
    </row>
    <row r="4752" s="2" customFormat="1" customHeight="1" spans="5:8">
      <c r="E4752" s="82"/>
      <c r="H4752" s="155"/>
    </row>
    <row r="4753" s="2" customFormat="1" customHeight="1" spans="5:8">
      <c r="E4753" s="82"/>
      <c r="H4753" s="155"/>
    </row>
    <row r="4754" s="2" customFormat="1" customHeight="1" spans="5:8">
      <c r="E4754" s="82"/>
      <c r="H4754" s="155"/>
    </row>
    <row r="4755" s="2" customFormat="1" customHeight="1" spans="5:8">
      <c r="E4755" s="82"/>
      <c r="H4755" s="155"/>
    </row>
    <row r="4756" s="2" customFormat="1" customHeight="1" spans="5:8">
      <c r="E4756" s="82"/>
      <c r="H4756" s="155"/>
    </row>
    <row r="4757" s="2" customFormat="1" customHeight="1" spans="5:8">
      <c r="E4757" s="82"/>
      <c r="H4757" s="155"/>
    </row>
    <row r="4758" s="2" customFormat="1" customHeight="1" spans="5:8">
      <c r="E4758" s="82"/>
      <c r="H4758" s="155"/>
    </row>
    <row r="4759" s="2" customFormat="1" customHeight="1" spans="5:8">
      <c r="E4759" s="82"/>
      <c r="H4759" s="155"/>
    </row>
    <row r="4760" s="2" customFormat="1" customHeight="1" spans="5:8">
      <c r="E4760" s="82"/>
      <c r="H4760" s="155"/>
    </row>
    <row r="4761" s="2" customFormat="1" customHeight="1" spans="5:8">
      <c r="E4761" s="82"/>
      <c r="H4761" s="155"/>
    </row>
    <row r="4762" s="2" customFormat="1" customHeight="1" spans="5:8">
      <c r="E4762" s="82"/>
      <c r="H4762" s="155"/>
    </row>
    <row r="4763" s="2" customFormat="1" customHeight="1" spans="5:8">
      <c r="E4763" s="82"/>
      <c r="H4763" s="155"/>
    </row>
    <row r="4764" s="2" customFormat="1" customHeight="1" spans="5:8">
      <c r="E4764" s="82"/>
      <c r="H4764" s="155"/>
    </row>
    <row r="4765" s="2" customFormat="1" customHeight="1" spans="5:8">
      <c r="E4765" s="82"/>
      <c r="H4765" s="155"/>
    </row>
    <row r="4766" s="2" customFormat="1" customHeight="1" spans="5:8">
      <c r="E4766" s="82"/>
      <c r="H4766" s="155"/>
    </row>
    <row r="4767" s="2" customFormat="1" customHeight="1" spans="5:8">
      <c r="E4767" s="82"/>
      <c r="H4767" s="155"/>
    </row>
    <row r="4768" s="2" customFormat="1" customHeight="1" spans="5:8">
      <c r="E4768" s="82"/>
      <c r="H4768" s="155"/>
    </row>
    <row r="4769" s="2" customFormat="1" customHeight="1" spans="5:8">
      <c r="E4769" s="82"/>
      <c r="H4769" s="155"/>
    </row>
    <row r="4770" s="2" customFormat="1" customHeight="1" spans="5:8">
      <c r="E4770" s="82"/>
      <c r="H4770" s="155"/>
    </row>
    <row r="4771" s="2" customFormat="1" customHeight="1" spans="5:8">
      <c r="E4771" s="82"/>
      <c r="H4771" s="155"/>
    </row>
    <row r="4772" s="2" customFormat="1" customHeight="1" spans="5:8">
      <c r="E4772" s="82"/>
      <c r="H4772" s="155"/>
    </row>
    <row r="4773" s="2" customFormat="1" customHeight="1" spans="5:8">
      <c r="E4773" s="82"/>
      <c r="H4773" s="155"/>
    </row>
    <row r="4774" s="2" customFormat="1" customHeight="1" spans="5:8">
      <c r="E4774" s="82"/>
      <c r="H4774" s="155"/>
    </row>
    <row r="4775" s="2" customFormat="1" customHeight="1" spans="5:8">
      <c r="E4775" s="82"/>
      <c r="H4775" s="155"/>
    </row>
    <row r="4776" s="2" customFormat="1" customHeight="1" spans="5:8">
      <c r="E4776" s="82"/>
      <c r="H4776" s="155"/>
    </row>
    <row r="4777" s="2" customFormat="1" customHeight="1" spans="5:8">
      <c r="E4777" s="82"/>
      <c r="H4777" s="155"/>
    </row>
    <row r="4778" s="2" customFormat="1" customHeight="1" spans="5:8">
      <c r="E4778" s="82"/>
      <c r="H4778" s="155"/>
    </row>
    <row r="4779" s="2" customFormat="1" customHeight="1" spans="5:8">
      <c r="E4779" s="82"/>
      <c r="H4779" s="155"/>
    </row>
    <row r="4780" s="2" customFormat="1" customHeight="1" spans="5:8">
      <c r="E4780" s="82"/>
      <c r="H4780" s="155"/>
    </row>
    <row r="4781" s="2" customFormat="1" customHeight="1" spans="5:8">
      <c r="E4781" s="82"/>
      <c r="H4781" s="155"/>
    </row>
    <row r="4782" s="2" customFormat="1" customHeight="1" spans="5:8">
      <c r="E4782" s="82"/>
      <c r="H4782" s="155"/>
    </row>
    <row r="4783" s="2" customFormat="1" customHeight="1" spans="5:8">
      <c r="E4783" s="82"/>
      <c r="H4783" s="155"/>
    </row>
    <row r="4784" s="2" customFormat="1" customHeight="1" spans="5:8">
      <c r="E4784" s="82"/>
      <c r="H4784" s="155"/>
    </row>
    <row r="4785" s="2" customFormat="1" customHeight="1" spans="5:8">
      <c r="E4785" s="82"/>
      <c r="H4785" s="155"/>
    </row>
    <row r="4786" s="2" customFormat="1" customHeight="1" spans="5:8">
      <c r="E4786" s="82"/>
      <c r="H4786" s="155"/>
    </row>
    <row r="4787" s="2" customFormat="1" customHeight="1" spans="5:8">
      <c r="E4787" s="82"/>
      <c r="H4787" s="155"/>
    </row>
    <row r="4788" s="2" customFormat="1" customHeight="1" spans="5:8">
      <c r="E4788" s="82"/>
      <c r="H4788" s="155"/>
    </row>
    <row r="4789" s="2" customFormat="1" customHeight="1" spans="5:8">
      <c r="E4789" s="82"/>
      <c r="H4789" s="155"/>
    </row>
    <row r="4790" s="2" customFormat="1" customHeight="1" spans="5:8">
      <c r="E4790" s="82"/>
      <c r="H4790" s="155"/>
    </row>
    <row r="4791" s="2" customFormat="1" customHeight="1" spans="5:8">
      <c r="E4791" s="82"/>
      <c r="H4791" s="155"/>
    </row>
    <row r="4792" s="2" customFormat="1" customHeight="1" spans="5:8">
      <c r="E4792" s="82"/>
      <c r="H4792" s="155"/>
    </row>
    <row r="4793" s="2" customFormat="1" customHeight="1" spans="5:8">
      <c r="E4793" s="82"/>
      <c r="H4793" s="155"/>
    </row>
    <row r="4794" s="2" customFormat="1" customHeight="1" spans="5:8">
      <c r="E4794" s="82"/>
      <c r="H4794" s="155"/>
    </row>
    <row r="4795" s="2" customFormat="1" customHeight="1" spans="5:8">
      <c r="E4795" s="82"/>
      <c r="H4795" s="155"/>
    </row>
    <row r="4796" s="2" customFormat="1" customHeight="1" spans="5:8">
      <c r="E4796" s="82"/>
      <c r="H4796" s="155"/>
    </row>
    <row r="4797" s="2" customFormat="1" customHeight="1" spans="5:8">
      <c r="E4797" s="82"/>
      <c r="H4797" s="155"/>
    </row>
    <row r="4798" s="2" customFormat="1" customHeight="1" spans="5:8">
      <c r="E4798" s="82"/>
      <c r="H4798" s="155"/>
    </row>
    <row r="4799" s="2" customFormat="1" customHeight="1" spans="5:8">
      <c r="E4799" s="82"/>
      <c r="H4799" s="155"/>
    </row>
    <row r="4800" s="2" customFormat="1" customHeight="1" spans="5:8">
      <c r="E4800" s="82"/>
      <c r="H4800" s="155"/>
    </row>
    <row r="4801" s="2" customFormat="1" customHeight="1" spans="5:8">
      <c r="E4801" s="82"/>
      <c r="H4801" s="155"/>
    </row>
    <row r="4802" s="2" customFormat="1" customHeight="1" spans="5:8">
      <c r="E4802" s="82"/>
      <c r="H4802" s="155"/>
    </row>
    <row r="4803" s="2" customFormat="1" customHeight="1" spans="5:8">
      <c r="E4803" s="82"/>
      <c r="H4803" s="155"/>
    </row>
    <row r="4804" s="2" customFormat="1" customHeight="1" spans="5:8">
      <c r="E4804" s="82"/>
      <c r="H4804" s="155"/>
    </row>
    <row r="4805" s="2" customFormat="1" customHeight="1" spans="5:8">
      <c r="E4805" s="82"/>
      <c r="H4805" s="155"/>
    </row>
    <row r="4806" s="2" customFormat="1" customHeight="1" spans="5:8">
      <c r="E4806" s="82"/>
      <c r="H4806" s="155"/>
    </row>
    <row r="4807" s="2" customFormat="1" customHeight="1" spans="5:8">
      <c r="E4807" s="82"/>
      <c r="H4807" s="155"/>
    </row>
    <row r="4808" s="2" customFormat="1" customHeight="1" spans="5:8">
      <c r="E4808" s="82"/>
      <c r="H4808" s="155"/>
    </row>
    <row r="4809" s="2" customFormat="1" customHeight="1" spans="5:8">
      <c r="E4809" s="82"/>
      <c r="H4809" s="155"/>
    </row>
    <row r="4810" s="2" customFormat="1" customHeight="1" spans="5:8">
      <c r="E4810" s="82"/>
      <c r="H4810" s="155"/>
    </row>
    <row r="4811" s="2" customFormat="1" customHeight="1" spans="5:8">
      <c r="E4811" s="82"/>
      <c r="H4811" s="155"/>
    </row>
    <row r="4812" s="2" customFormat="1" customHeight="1" spans="5:8">
      <c r="E4812" s="82"/>
      <c r="H4812" s="155"/>
    </row>
    <row r="4813" s="2" customFormat="1" customHeight="1" spans="5:8">
      <c r="E4813" s="82"/>
      <c r="H4813" s="155"/>
    </row>
    <row r="4814" s="2" customFormat="1" customHeight="1" spans="5:8">
      <c r="E4814" s="82"/>
      <c r="H4814" s="155"/>
    </row>
    <row r="4815" s="2" customFormat="1" customHeight="1" spans="5:8">
      <c r="E4815" s="82"/>
      <c r="H4815" s="155"/>
    </row>
    <row r="4816" s="2" customFormat="1" customHeight="1" spans="5:8">
      <c r="E4816" s="82"/>
      <c r="H4816" s="155"/>
    </row>
    <row r="4817" s="2" customFormat="1" customHeight="1" spans="5:8">
      <c r="E4817" s="82"/>
      <c r="H4817" s="155"/>
    </row>
    <row r="4818" s="2" customFormat="1" customHeight="1" spans="5:8">
      <c r="E4818" s="82"/>
      <c r="H4818" s="155"/>
    </row>
    <row r="4819" s="2" customFormat="1" customHeight="1" spans="5:8">
      <c r="E4819" s="82"/>
      <c r="H4819" s="155"/>
    </row>
    <row r="4820" s="2" customFormat="1" customHeight="1" spans="5:8">
      <c r="E4820" s="82"/>
      <c r="H4820" s="155"/>
    </row>
    <row r="4821" s="2" customFormat="1" customHeight="1" spans="5:8">
      <c r="E4821" s="82"/>
      <c r="H4821" s="155"/>
    </row>
    <row r="4822" s="2" customFormat="1" customHeight="1" spans="5:8">
      <c r="E4822" s="82"/>
      <c r="H4822" s="155"/>
    </row>
    <row r="4823" s="2" customFormat="1" customHeight="1" spans="5:8">
      <c r="E4823" s="82"/>
      <c r="H4823" s="155"/>
    </row>
    <row r="4824" s="2" customFormat="1" customHeight="1" spans="5:8">
      <c r="E4824" s="82"/>
      <c r="H4824" s="155"/>
    </row>
    <row r="4825" s="2" customFormat="1" customHeight="1" spans="5:8">
      <c r="E4825" s="82"/>
      <c r="H4825" s="155"/>
    </row>
    <row r="4826" s="2" customFormat="1" customHeight="1" spans="5:8">
      <c r="E4826" s="82"/>
      <c r="H4826" s="155"/>
    </row>
    <row r="4827" s="2" customFormat="1" customHeight="1" spans="5:8">
      <c r="E4827" s="82"/>
      <c r="H4827" s="155"/>
    </row>
    <row r="4828" s="2" customFormat="1" customHeight="1" spans="5:8">
      <c r="E4828" s="82"/>
      <c r="H4828" s="155"/>
    </row>
    <row r="4829" s="2" customFormat="1" customHeight="1" spans="5:8">
      <c r="E4829" s="82"/>
      <c r="H4829" s="155"/>
    </row>
    <row r="4830" s="2" customFormat="1" customHeight="1" spans="5:8">
      <c r="E4830" s="82"/>
      <c r="H4830" s="155"/>
    </row>
    <row r="4831" s="2" customFormat="1" customHeight="1" spans="5:8">
      <c r="E4831" s="82"/>
      <c r="H4831" s="155"/>
    </row>
    <row r="4832" s="2" customFormat="1" customHeight="1" spans="5:8">
      <c r="E4832" s="82"/>
      <c r="H4832" s="155"/>
    </row>
    <row r="4833" s="2" customFormat="1" customHeight="1" spans="5:8">
      <c r="E4833" s="82"/>
      <c r="H4833" s="155"/>
    </row>
    <row r="4834" s="2" customFormat="1" customHeight="1" spans="5:8">
      <c r="E4834" s="82"/>
      <c r="H4834" s="155"/>
    </row>
    <row r="4835" s="2" customFormat="1" customHeight="1" spans="5:8">
      <c r="E4835" s="82"/>
      <c r="H4835" s="155"/>
    </row>
    <row r="4836" s="2" customFormat="1" customHeight="1" spans="5:8">
      <c r="E4836" s="82"/>
      <c r="H4836" s="155"/>
    </row>
    <row r="4837" s="2" customFormat="1" customHeight="1" spans="5:8">
      <c r="E4837" s="82"/>
      <c r="H4837" s="155"/>
    </row>
    <row r="4838" s="2" customFormat="1" customHeight="1" spans="5:8">
      <c r="E4838" s="82"/>
      <c r="H4838" s="155"/>
    </row>
    <row r="4839" s="2" customFormat="1" customHeight="1" spans="5:8">
      <c r="E4839" s="82"/>
      <c r="H4839" s="155"/>
    </row>
    <row r="4840" s="2" customFormat="1" customHeight="1" spans="5:8">
      <c r="E4840" s="82"/>
      <c r="H4840" s="155"/>
    </row>
    <row r="4841" s="2" customFormat="1" customHeight="1" spans="5:8">
      <c r="E4841" s="82"/>
      <c r="H4841" s="155"/>
    </row>
    <row r="4842" s="2" customFormat="1" customHeight="1" spans="5:8">
      <c r="E4842" s="82"/>
      <c r="H4842" s="155"/>
    </row>
    <row r="4843" s="2" customFormat="1" customHeight="1" spans="5:8">
      <c r="E4843" s="82"/>
      <c r="H4843" s="155"/>
    </row>
    <row r="4844" s="2" customFormat="1" customHeight="1" spans="5:8">
      <c r="E4844" s="82"/>
      <c r="H4844" s="155"/>
    </row>
    <row r="4845" s="2" customFormat="1" customHeight="1" spans="5:8">
      <c r="E4845" s="82"/>
      <c r="H4845" s="155"/>
    </row>
    <row r="4846" s="2" customFormat="1" customHeight="1" spans="5:8">
      <c r="E4846" s="82"/>
      <c r="H4846" s="155"/>
    </row>
    <row r="4847" s="2" customFormat="1" customHeight="1" spans="5:8">
      <c r="E4847" s="82"/>
      <c r="H4847" s="155"/>
    </row>
    <row r="4848" s="2" customFormat="1" customHeight="1" spans="5:8">
      <c r="E4848" s="82"/>
      <c r="H4848" s="155"/>
    </row>
    <row r="4849" s="2" customFormat="1" customHeight="1" spans="5:8">
      <c r="E4849" s="82"/>
      <c r="H4849" s="155"/>
    </row>
    <row r="4850" s="2" customFormat="1" customHeight="1" spans="5:8">
      <c r="E4850" s="82"/>
      <c r="H4850" s="155"/>
    </row>
    <row r="4851" s="2" customFormat="1" customHeight="1" spans="5:8">
      <c r="E4851" s="82"/>
      <c r="H4851" s="155"/>
    </row>
    <row r="4852" s="2" customFormat="1" customHeight="1" spans="5:8">
      <c r="E4852" s="82"/>
      <c r="H4852" s="155"/>
    </row>
    <row r="4853" s="2" customFormat="1" customHeight="1" spans="5:8">
      <c r="E4853" s="82"/>
      <c r="H4853" s="155"/>
    </row>
    <row r="4854" s="2" customFormat="1" customHeight="1" spans="5:8">
      <c r="E4854" s="82"/>
      <c r="H4854" s="155"/>
    </row>
    <row r="4855" s="2" customFormat="1" customHeight="1" spans="5:8">
      <c r="E4855" s="82"/>
      <c r="H4855" s="155"/>
    </row>
    <row r="4856" s="2" customFormat="1" customHeight="1" spans="5:8">
      <c r="E4856" s="82"/>
      <c r="H4856" s="155"/>
    </row>
    <row r="4857" s="2" customFormat="1" customHeight="1" spans="5:8">
      <c r="E4857" s="82"/>
      <c r="H4857" s="155"/>
    </row>
    <row r="4858" s="2" customFormat="1" customHeight="1" spans="5:8">
      <c r="E4858" s="82"/>
      <c r="H4858" s="155"/>
    </row>
    <row r="4859" s="2" customFormat="1" customHeight="1" spans="5:8">
      <c r="E4859" s="82"/>
      <c r="H4859" s="155"/>
    </row>
    <row r="4860" s="2" customFormat="1" customHeight="1" spans="5:8">
      <c r="E4860" s="82"/>
      <c r="H4860" s="155"/>
    </row>
    <row r="4861" s="2" customFormat="1" customHeight="1" spans="5:8">
      <c r="E4861" s="82"/>
      <c r="H4861" s="155"/>
    </row>
    <row r="4862" s="2" customFormat="1" customHeight="1" spans="5:8">
      <c r="E4862" s="82"/>
      <c r="H4862" s="155"/>
    </row>
    <row r="4863" s="2" customFormat="1" customHeight="1" spans="5:8">
      <c r="E4863" s="82"/>
      <c r="H4863" s="155"/>
    </row>
    <row r="4864" s="2" customFormat="1" customHeight="1" spans="5:8">
      <c r="E4864" s="82"/>
      <c r="H4864" s="155"/>
    </row>
    <row r="4865" s="2" customFormat="1" customHeight="1" spans="5:8">
      <c r="E4865" s="82"/>
      <c r="H4865" s="155"/>
    </row>
    <row r="4866" s="2" customFormat="1" customHeight="1" spans="5:8">
      <c r="E4866" s="82"/>
      <c r="H4866" s="155"/>
    </row>
    <row r="4867" s="2" customFormat="1" customHeight="1" spans="5:8">
      <c r="E4867" s="82"/>
      <c r="H4867" s="155"/>
    </row>
    <row r="4868" s="2" customFormat="1" customHeight="1" spans="5:8">
      <c r="E4868" s="82"/>
      <c r="H4868" s="155"/>
    </row>
    <row r="4869" s="2" customFormat="1" customHeight="1" spans="5:8">
      <c r="E4869" s="82"/>
      <c r="H4869" s="155"/>
    </row>
    <row r="4870" s="2" customFormat="1" customHeight="1" spans="5:8">
      <c r="E4870" s="82"/>
      <c r="H4870" s="155"/>
    </row>
    <row r="4871" s="2" customFormat="1" customHeight="1" spans="5:8">
      <c r="E4871" s="82"/>
      <c r="H4871" s="155"/>
    </row>
    <row r="4872" s="2" customFormat="1" customHeight="1" spans="5:8">
      <c r="E4872" s="82"/>
      <c r="H4872" s="155"/>
    </row>
    <row r="4873" s="2" customFormat="1" customHeight="1" spans="5:8">
      <c r="E4873" s="82"/>
      <c r="H4873" s="155"/>
    </row>
    <row r="4874" s="2" customFormat="1" customHeight="1" spans="5:8">
      <c r="E4874" s="82"/>
      <c r="H4874" s="155"/>
    </row>
    <row r="4875" s="2" customFormat="1" customHeight="1" spans="5:8">
      <c r="E4875" s="82"/>
      <c r="H4875" s="155"/>
    </row>
    <row r="4876" s="2" customFormat="1" customHeight="1" spans="5:8">
      <c r="E4876" s="82"/>
      <c r="H4876" s="155"/>
    </row>
    <row r="4877" s="2" customFormat="1" customHeight="1" spans="5:8">
      <c r="E4877" s="82"/>
      <c r="H4877" s="155"/>
    </row>
    <row r="4878" s="2" customFormat="1" customHeight="1" spans="5:8">
      <c r="E4878" s="82"/>
      <c r="H4878" s="155"/>
    </row>
    <row r="4879" s="2" customFormat="1" customHeight="1" spans="5:8">
      <c r="E4879" s="82"/>
      <c r="H4879" s="155"/>
    </row>
    <row r="4880" s="2" customFormat="1" customHeight="1" spans="5:8">
      <c r="E4880" s="82"/>
      <c r="H4880" s="155"/>
    </row>
    <row r="4881" s="2" customFormat="1" customHeight="1" spans="5:8">
      <c r="E4881" s="82"/>
      <c r="H4881" s="155"/>
    </row>
    <row r="4882" s="2" customFormat="1" customHeight="1" spans="5:8">
      <c r="E4882" s="82"/>
      <c r="H4882" s="155"/>
    </row>
    <row r="4883" s="2" customFormat="1" customHeight="1" spans="5:8">
      <c r="E4883" s="82"/>
      <c r="H4883" s="155"/>
    </row>
    <row r="4884" s="2" customFormat="1" customHeight="1" spans="5:8">
      <c r="E4884" s="82"/>
      <c r="H4884" s="155"/>
    </row>
    <row r="4885" s="2" customFormat="1" customHeight="1" spans="5:8">
      <c r="E4885" s="82"/>
      <c r="H4885" s="155"/>
    </row>
    <row r="4886" s="2" customFormat="1" customHeight="1" spans="5:8">
      <c r="E4886" s="82"/>
      <c r="H4886" s="155"/>
    </row>
    <row r="4887" s="2" customFormat="1" customHeight="1" spans="5:8">
      <c r="E4887" s="82"/>
      <c r="H4887" s="155"/>
    </row>
    <row r="4888" s="2" customFormat="1" customHeight="1" spans="5:8">
      <c r="E4888" s="82"/>
      <c r="H4888" s="155"/>
    </row>
    <row r="4889" s="2" customFormat="1" customHeight="1" spans="5:8">
      <c r="E4889" s="82"/>
      <c r="H4889" s="155"/>
    </row>
    <row r="4890" s="2" customFormat="1" customHeight="1" spans="5:8">
      <c r="E4890" s="82"/>
      <c r="H4890" s="155"/>
    </row>
    <row r="4891" s="2" customFormat="1" customHeight="1" spans="5:8">
      <c r="E4891" s="82"/>
      <c r="H4891" s="155"/>
    </row>
    <row r="4892" s="2" customFormat="1" customHeight="1" spans="5:8">
      <c r="E4892" s="82"/>
      <c r="H4892" s="155"/>
    </row>
    <row r="4893" s="2" customFormat="1" customHeight="1" spans="5:8">
      <c r="E4893" s="82"/>
      <c r="H4893" s="155"/>
    </row>
    <row r="4894" s="2" customFormat="1" customHeight="1" spans="5:8">
      <c r="E4894" s="82"/>
      <c r="H4894" s="155"/>
    </row>
    <row r="4895" s="2" customFormat="1" customHeight="1" spans="5:8">
      <c r="E4895" s="82"/>
      <c r="H4895" s="155"/>
    </row>
    <row r="4896" s="2" customFormat="1" customHeight="1" spans="5:8">
      <c r="E4896" s="82"/>
      <c r="H4896" s="155"/>
    </row>
    <row r="4897" s="2" customFormat="1" customHeight="1" spans="5:8">
      <c r="E4897" s="82"/>
      <c r="H4897" s="155"/>
    </row>
    <row r="4898" s="2" customFormat="1" customHeight="1" spans="5:8">
      <c r="E4898" s="82"/>
      <c r="H4898" s="155"/>
    </row>
    <row r="4899" s="2" customFormat="1" customHeight="1" spans="5:8">
      <c r="E4899" s="82"/>
      <c r="H4899" s="155"/>
    </row>
    <row r="4900" s="2" customFormat="1" customHeight="1" spans="5:8">
      <c r="E4900" s="82"/>
      <c r="H4900" s="155"/>
    </row>
    <row r="4901" s="2" customFormat="1" customHeight="1" spans="5:8">
      <c r="E4901" s="82"/>
      <c r="H4901" s="155"/>
    </row>
    <row r="4902" s="2" customFormat="1" customHeight="1" spans="5:8">
      <c r="E4902" s="82"/>
      <c r="H4902" s="155"/>
    </row>
    <row r="4903" s="2" customFormat="1" customHeight="1" spans="5:8">
      <c r="E4903" s="82"/>
      <c r="H4903" s="155"/>
    </row>
    <row r="4904" s="2" customFormat="1" customHeight="1" spans="5:8">
      <c r="E4904" s="82"/>
      <c r="H4904" s="155"/>
    </row>
    <row r="4905" s="2" customFormat="1" customHeight="1" spans="5:8">
      <c r="E4905" s="82"/>
      <c r="H4905" s="155"/>
    </row>
    <row r="4906" s="2" customFormat="1" customHeight="1" spans="5:8">
      <c r="E4906" s="82"/>
      <c r="H4906" s="155"/>
    </row>
    <row r="4907" s="2" customFormat="1" customHeight="1" spans="5:8">
      <c r="E4907" s="82"/>
      <c r="H4907" s="155"/>
    </row>
    <row r="4908" s="2" customFormat="1" customHeight="1" spans="5:8">
      <c r="E4908" s="82"/>
      <c r="H4908" s="155"/>
    </row>
    <row r="4909" s="2" customFormat="1" customHeight="1" spans="5:8">
      <c r="E4909" s="82"/>
      <c r="H4909" s="155"/>
    </row>
    <row r="4910" s="2" customFormat="1" customHeight="1" spans="5:8">
      <c r="E4910" s="82"/>
      <c r="H4910" s="155"/>
    </row>
    <row r="4911" s="2" customFormat="1" customHeight="1" spans="5:8">
      <c r="E4911" s="82"/>
      <c r="H4911" s="155"/>
    </row>
    <row r="4912" s="2" customFormat="1" customHeight="1" spans="5:8">
      <c r="E4912" s="82"/>
      <c r="H4912" s="155"/>
    </row>
    <row r="4913" s="2" customFormat="1" customHeight="1" spans="5:8">
      <c r="E4913" s="82"/>
      <c r="H4913" s="155"/>
    </row>
    <row r="4914" s="2" customFormat="1" customHeight="1" spans="5:8">
      <c r="E4914" s="82"/>
      <c r="H4914" s="155"/>
    </row>
    <row r="4915" s="2" customFormat="1" customHeight="1" spans="5:8">
      <c r="E4915" s="82"/>
      <c r="H4915" s="155"/>
    </row>
    <row r="4916" s="2" customFormat="1" customHeight="1" spans="5:8">
      <c r="E4916" s="82"/>
      <c r="H4916" s="155"/>
    </row>
    <row r="4917" s="2" customFormat="1" customHeight="1" spans="5:8">
      <c r="E4917" s="82"/>
      <c r="H4917" s="155"/>
    </row>
    <row r="4918" s="2" customFormat="1" customHeight="1" spans="5:8">
      <c r="E4918" s="82"/>
      <c r="H4918" s="155"/>
    </row>
    <row r="4919" s="2" customFormat="1" customHeight="1" spans="5:8">
      <c r="E4919" s="82"/>
      <c r="H4919" s="155"/>
    </row>
    <row r="4920" s="2" customFormat="1" customHeight="1" spans="5:8">
      <c r="E4920" s="82"/>
      <c r="H4920" s="155"/>
    </row>
    <row r="4921" s="2" customFormat="1" customHeight="1" spans="5:8">
      <c r="E4921" s="82"/>
      <c r="H4921" s="155"/>
    </row>
    <row r="4922" s="2" customFormat="1" customHeight="1" spans="5:8">
      <c r="E4922" s="82"/>
      <c r="H4922" s="155"/>
    </row>
    <row r="4923" s="2" customFormat="1" customHeight="1" spans="5:8">
      <c r="E4923" s="82"/>
      <c r="H4923" s="155"/>
    </row>
    <row r="4924" s="2" customFormat="1" customHeight="1" spans="5:8">
      <c r="E4924" s="82"/>
      <c r="H4924" s="155"/>
    </row>
    <row r="4925" s="2" customFormat="1" customHeight="1" spans="5:8">
      <c r="E4925" s="82"/>
      <c r="H4925" s="155"/>
    </row>
    <row r="4926" s="2" customFormat="1" customHeight="1" spans="5:8">
      <c r="E4926" s="82"/>
      <c r="H4926" s="155"/>
    </row>
    <row r="4927" s="2" customFormat="1" customHeight="1" spans="5:8">
      <c r="E4927" s="82"/>
      <c r="H4927" s="155"/>
    </row>
    <row r="4928" s="2" customFormat="1" customHeight="1" spans="5:8">
      <c r="E4928" s="82"/>
      <c r="H4928" s="155"/>
    </row>
    <row r="4929" s="2" customFormat="1" customHeight="1" spans="5:8">
      <c r="E4929" s="82"/>
      <c r="H4929" s="155"/>
    </row>
    <row r="4930" s="2" customFormat="1" customHeight="1" spans="5:8">
      <c r="E4930" s="82"/>
      <c r="H4930" s="155"/>
    </row>
    <row r="4931" s="2" customFormat="1" customHeight="1" spans="5:8">
      <c r="E4931" s="82"/>
      <c r="H4931" s="155"/>
    </row>
    <row r="4932" s="2" customFormat="1" customHeight="1" spans="5:8">
      <c r="E4932" s="82"/>
      <c r="H4932" s="155"/>
    </row>
    <row r="4933" s="2" customFormat="1" customHeight="1" spans="5:8">
      <c r="E4933" s="82"/>
      <c r="H4933" s="155"/>
    </row>
    <row r="4934" s="2" customFormat="1" customHeight="1" spans="5:8">
      <c r="E4934" s="82"/>
      <c r="H4934" s="155"/>
    </row>
    <row r="4935" s="2" customFormat="1" customHeight="1" spans="5:8">
      <c r="E4935" s="82"/>
      <c r="H4935" s="155"/>
    </row>
    <row r="4936" s="2" customFormat="1" customHeight="1" spans="5:8">
      <c r="E4936" s="82"/>
      <c r="H4936" s="155"/>
    </row>
    <row r="4937" s="2" customFormat="1" customHeight="1" spans="5:8">
      <c r="E4937" s="82"/>
      <c r="H4937" s="155"/>
    </row>
    <row r="4938" s="2" customFormat="1" customHeight="1" spans="5:8">
      <c r="E4938" s="82"/>
      <c r="H4938" s="155"/>
    </row>
    <row r="4939" s="2" customFormat="1" customHeight="1" spans="5:8">
      <c r="E4939" s="82"/>
      <c r="H4939" s="155"/>
    </row>
    <row r="4940" s="2" customFormat="1" customHeight="1" spans="5:8">
      <c r="E4940" s="82"/>
      <c r="H4940" s="155"/>
    </row>
    <row r="4941" s="2" customFormat="1" customHeight="1" spans="5:8">
      <c r="E4941" s="82"/>
      <c r="H4941" s="155"/>
    </row>
    <row r="4942" s="2" customFormat="1" customHeight="1" spans="5:8">
      <c r="E4942" s="82"/>
      <c r="H4942" s="155"/>
    </row>
    <row r="4943" s="2" customFormat="1" customHeight="1" spans="5:8">
      <c r="E4943" s="82"/>
      <c r="H4943" s="155"/>
    </row>
    <row r="4944" s="2" customFormat="1" customHeight="1" spans="5:8">
      <c r="E4944" s="82"/>
      <c r="H4944" s="155"/>
    </row>
    <row r="4945" s="2" customFormat="1" customHeight="1" spans="5:8">
      <c r="E4945" s="82"/>
      <c r="H4945" s="155"/>
    </row>
    <row r="4946" s="2" customFormat="1" customHeight="1" spans="5:8">
      <c r="E4946" s="82"/>
      <c r="H4946" s="155"/>
    </row>
    <row r="4947" s="2" customFormat="1" customHeight="1" spans="5:8">
      <c r="E4947" s="82"/>
      <c r="H4947" s="155"/>
    </row>
    <row r="4948" s="2" customFormat="1" customHeight="1" spans="5:8">
      <c r="E4948" s="82"/>
      <c r="H4948" s="155"/>
    </row>
    <row r="4949" s="2" customFormat="1" customHeight="1" spans="5:8">
      <c r="E4949" s="82"/>
      <c r="H4949" s="155"/>
    </row>
    <row r="4950" s="2" customFormat="1" customHeight="1" spans="5:8">
      <c r="E4950" s="82"/>
      <c r="H4950" s="155"/>
    </row>
    <row r="4951" s="2" customFormat="1" customHeight="1" spans="5:8">
      <c r="E4951" s="82"/>
      <c r="H4951" s="155"/>
    </row>
    <row r="4952" s="2" customFormat="1" customHeight="1" spans="5:8">
      <c r="E4952" s="82"/>
      <c r="H4952" s="155"/>
    </row>
    <row r="4953" s="2" customFormat="1" customHeight="1" spans="5:8">
      <c r="E4953" s="82"/>
      <c r="H4953" s="155"/>
    </row>
    <row r="4954" s="2" customFormat="1" customHeight="1" spans="5:8">
      <c r="E4954" s="82"/>
      <c r="H4954" s="155"/>
    </row>
    <row r="4955" s="2" customFormat="1" customHeight="1" spans="5:8">
      <c r="E4955" s="82"/>
      <c r="H4955" s="155"/>
    </row>
    <row r="4956" s="2" customFormat="1" customHeight="1" spans="5:8">
      <c r="E4956" s="82"/>
      <c r="H4956" s="155"/>
    </row>
    <row r="4957" s="2" customFormat="1" customHeight="1" spans="5:8">
      <c r="E4957" s="82"/>
      <c r="H4957" s="155"/>
    </row>
    <row r="4958" s="2" customFormat="1" customHeight="1" spans="5:8">
      <c r="E4958" s="82"/>
      <c r="H4958" s="155"/>
    </row>
    <row r="4959" s="2" customFormat="1" customHeight="1" spans="5:8">
      <c r="E4959" s="82"/>
      <c r="H4959" s="155"/>
    </row>
    <row r="4960" s="2" customFormat="1" customHeight="1" spans="5:8">
      <c r="E4960" s="82"/>
      <c r="H4960" s="155"/>
    </row>
    <row r="4961" s="2" customFormat="1" customHeight="1" spans="5:8">
      <c r="E4961" s="82"/>
      <c r="H4961" s="155"/>
    </row>
    <row r="4962" s="2" customFormat="1" customHeight="1" spans="5:8">
      <c r="E4962" s="82"/>
      <c r="H4962" s="155"/>
    </row>
    <row r="4963" s="2" customFormat="1" customHeight="1" spans="5:8">
      <c r="E4963" s="82"/>
      <c r="H4963" s="155"/>
    </row>
    <row r="4964" s="2" customFormat="1" customHeight="1" spans="5:8">
      <c r="E4964" s="82"/>
      <c r="H4964" s="155"/>
    </row>
    <row r="4965" s="2" customFormat="1" customHeight="1" spans="5:8">
      <c r="E4965" s="82"/>
      <c r="H4965" s="155"/>
    </row>
    <row r="4966" s="2" customFormat="1" customHeight="1" spans="5:8">
      <c r="E4966" s="82"/>
      <c r="H4966" s="155"/>
    </row>
    <row r="4967" s="2" customFormat="1" customHeight="1" spans="5:8">
      <c r="E4967" s="82"/>
      <c r="H4967" s="155"/>
    </row>
    <row r="4968" s="2" customFormat="1" customHeight="1" spans="5:8">
      <c r="E4968" s="82"/>
      <c r="H4968" s="155"/>
    </row>
    <row r="4969" s="2" customFormat="1" customHeight="1" spans="5:8">
      <c r="E4969" s="82"/>
      <c r="H4969" s="155"/>
    </row>
    <row r="4970" s="2" customFormat="1" customHeight="1" spans="5:8">
      <c r="E4970" s="82"/>
      <c r="H4970" s="155"/>
    </row>
    <row r="4971" s="2" customFormat="1" customHeight="1" spans="5:8">
      <c r="E4971" s="82"/>
      <c r="H4971" s="155"/>
    </row>
    <row r="4972" s="2" customFormat="1" customHeight="1" spans="5:8">
      <c r="E4972" s="82"/>
      <c r="H4972" s="155"/>
    </row>
    <row r="4973" s="2" customFormat="1" customHeight="1" spans="5:8">
      <c r="E4973" s="82"/>
      <c r="H4973" s="155"/>
    </row>
    <row r="4974" s="2" customFormat="1" customHeight="1" spans="5:8">
      <c r="E4974" s="82"/>
      <c r="H4974" s="155"/>
    </row>
    <row r="4975" s="2" customFormat="1" customHeight="1" spans="5:8">
      <c r="E4975" s="82"/>
      <c r="H4975" s="155"/>
    </row>
    <row r="4976" s="2" customFormat="1" customHeight="1" spans="5:8">
      <c r="E4976" s="82"/>
      <c r="H4976" s="155"/>
    </row>
    <row r="4977" s="2" customFormat="1" customHeight="1" spans="5:8">
      <c r="E4977" s="82"/>
      <c r="H4977" s="155"/>
    </row>
    <row r="4978" s="2" customFormat="1" customHeight="1" spans="5:8">
      <c r="E4978" s="82"/>
      <c r="H4978" s="155"/>
    </row>
    <row r="4979" s="2" customFormat="1" customHeight="1" spans="5:8">
      <c r="E4979" s="82"/>
      <c r="H4979" s="155"/>
    </row>
    <row r="4980" s="2" customFormat="1" customHeight="1" spans="5:8">
      <c r="E4980" s="82"/>
      <c r="H4980" s="155"/>
    </row>
    <row r="4981" s="2" customFormat="1" customHeight="1" spans="5:8">
      <c r="E4981" s="82"/>
      <c r="H4981" s="155"/>
    </row>
    <row r="4982" s="2" customFormat="1" customHeight="1" spans="5:8">
      <c r="E4982" s="82"/>
      <c r="H4982" s="155"/>
    </row>
    <row r="4983" s="2" customFormat="1" customHeight="1" spans="5:8">
      <c r="E4983" s="82"/>
      <c r="H4983" s="155"/>
    </row>
    <row r="4984" s="2" customFormat="1" customHeight="1" spans="5:8">
      <c r="E4984" s="82"/>
      <c r="H4984" s="155"/>
    </row>
    <row r="4985" s="2" customFormat="1" customHeight="1" spans="5:8">
      <c r="E4985" s="82"/>
      <c r="H4985" s="155"/>
    </row>
    <row r="4986" s="2" customFormat="1" customHeight="1" spans="5:8">
      <c r="E4986" s="82"/>
      <c r="H4986" s="155"/>
    </row>
    <row r="4987" s="2" customFormat="1" customHeight="1" spans="5:8">
      <c r="E4987" s="82"/>
      <c r="H4987" s="155"/>
    </row>
    <row r="4988" s="2" customFormat="1" customHeight="1" spans="5:8">
      <c r="E4988" s="82"/>
      <c r="H4988" s="155"/>
    </row>
    <row r="4989" s="2" customFormat="1" customHeight="1" spans="5:8">
      <c r="E4989" s="82"/>
      <c r="H4989" s="155"/>
    </row>
    <row r="4990" s="2" customFormat="1" customHeight="1" spans="5:8">
      <c r="E4990" s="82"/>
      <c r="H4990" s="155"/>
    </row>
    <row r="4991" s="2" customFormat="1" customHeight="1" spans="5:8">
      <c r="E4991" s="82"/>
      <c r="H4991" s="155"/>
    </row>
    <row r="4992" s="2" customFormat="1" customHeight="1" spans="5:8">
      <c r="E4992" s="82"/>
      <c r="H4992" s="155"/>
    </row>
    <row r="4993" s="2" customFormat="1" customHeight="1" spans="5:8">
      <c r="E4993" s="82"/>
      <c r="H4993" s="155"/>
    </row>
    <row r="4994" s="2" customFormat="1" customHeight="1" spans="5:8">
      <c r="E4994" s="82"/>
      <c r="H4994" s="155"/>
    </row>
    <row r="4995" s="2" customFormat="1" customHeight="1" spans="5:8">
      <c r="E4995" s="82"/>
      <c r="H4995" s="155"/>
    </row>
    <row r="4996" s="2" customFormat="1" customHeight="1" spans="5:8">
      <c r="E4996" s="82"/>
      <c r="H4996" s="155"/>
    </row>
    <row r="4997" s="2" customFormat="1" customHeight="1" spans="5:8">
      <c r="E4997" s="82"/>
      <c r="H4997" s="155"/>
    </row>
    <row r="4998" s="2" customFormat="1" customHeight="1" spans="5:8">
      <c r="E4998" s="82"/>
      <c r="H4998" s="155"/>
    </row>
    <row r="4999" s="2" customFormat="1" customHeight="1" spans="5:8">
      <c r="E4999" s="82"/>
      <c r="H4999" s="155"/>
    </row>
    <row r="5000" s="2" customFormat="1" customHeight="1" spans="5:8">
      <c r="E5000" s="82"/>
      <c r="H5000" s="155"/>
    </row>
    <row r="5001" s="2" customFormat="1" customHeight="1" spans="5:8">
      <c r="E5001" s="82"/>
      <c r="H5001" s="155"/>
    </row>
    <row r="5002" s="2" customFormat="1" customHeight="1" spans="5:8">
      <c r="E5002" s="82"/>
      <c r="H5002" s="155"/>
    </row>
    <row r="5003" s="2" customFormat="1" customHeight="1" spans="5:8">
      <c r="E5003" s="82"/>
      <c r="H5003" s="155"/>
    </row>
    <row r="5004" s="2" customFormat="1" customHeight="1" spans="5:8">
      <c r="E5004" s="82"/>
      <c r="H5004" s="155"/>
    </row>
    <row r="5005" s="2" customFormat="1" customHeight="1" spans="5:8">
      <c r="E5005" s="82"/>
      <c r="H5005" s="155"/>
    </row>
    <row r="5006" s="2" customFormat="1" customHeight="1" spans="5:8">
      <c r="E5006" s="82"/>
      <c r="H5006" s="155"/>
    </row>
    <row r="5007" s="2" customFormat="1" customHeight="1" spans="5:8">
      <c r="E5007" s="82"/>
      <c r="H5007" s="155"/>
    </row>
    <row r="5008" s="2" customFormat="1" customHeight="1" spans="5:8">
      <c r="E5008" s="82"/>
      <c r="H5008" s="155"/>
    </row>
    <row r="5009" s="2" customFormat="1" customHeight="1" spans="5:8">
      <c r="E5009" s="82"/>
      <c r="H5009" s="155"/>
    </row>
    <row r="5010" s="2" customFormat="1" customHeight="1" spans="5:8">
      <c r="E5010" s="82"/>
      <c r="H5010" s="155"/>
    </row>
    <row r="5011" s="2" customFormat="1" customHeight="1" spans="5:8">
      <c r="E5011" s="82"/>
      <c r="H5011" s="155"/>
    </row>
    <row r="5012" s="2" customFormat="1" customHeight="1" spans="5:8">
      <c r="E5012" s="82"/>
      <c r="H5012" s="155"/>
    </row>
    <row r="5013" s="2" customFormat="1" customHeight="1" spans="5:8">
      <c r="E5013" s="82"/>
      <c r="H5013" s="155"/>
    </row>
    <row r="5014" s="2" customFormat="1" customHeight="1" spans="5:8">
      <c r="E5014" s="82"/>
      <c r="H5014" s="155"/>
    </row>
    <row r="5015" s="2" customFormat="1" customHeight="1" spans="5:8">
      <c r="E5015" s="82"/>
      <c r="H5015" s="155"/>
    </row>
    <row r="5016" s="2" customFormat="1" customHeight="1" spans="5:8">
      <c r="E5016" s="82"/>
      <c r="H5016" s="155"/>
    </row>
    <row r="5017" s="2" customFormat="1" customHeight="1" spans="5:8">
      <c r="E5017" s="82"/>
      <c r="H5017" s="155"/>
    </row>
    <row r="5018" s="2" customFormat="1" customHeight="1" spans="5:8">
      <c r="E5018" s="82"/>
      <c r="H5018" s="155"/>
    </row>
    <row r="5019" s="2" customFormat="1" customHeight="1" spans="5:8">
      <c r="E5019" s="82"/>
      <c r="H5019" s="155"/>
    </row>
    <row r="5020" s="2" customFormat="1" customHeight="1" spans="5:8">
      <c r="E5020" s="82"/>
      <c r="H5020" s="155"/>
    </row>
    <row r="5021" s="2" customFormat="1" customHeight="1" spans="5:8">
      <c r="E5021" s="82"/>
      <c r="H5021" s="155"/>
    </row>
    <row r="5022" s="2" customFormat="1" customHeight="1" spans="5:8">
      <c r="E5022" s="82"/>
      <c r="H5022" s="155"/>
    </row>
    <row r="5023" s="2" customFormat="1" customHeight="1" spans="5:8">
      <c r="E5023" s="82"/>
      <c r="H5023" s="155"/>
    </row>
    <row r="5024" s="2" customFormat="1" customHeight="1" spans="5:8">
      <c r="E5024" s="82"/>
      <c r="H5024" s="155"/>
    </row>
    <row r="5025" s="2" customFormat="1" customHeight="1" spans="5:8">
      <c r="E5025" s="82"/>
      <c r="H5025" s="155"/>
    </row>
    <row r="5026" s="2" customFormat="1" customHeight="1" spans="5:8">
      <c r="E5026" s="82"/>
      <c r="H5026" s="155"/>
    </row>
    <row r="5027" s="2" customFormat="1" customHeight="1" spans="5:8">
      <c r="E5027" s="82"/>
      <c r="H5027" s="155"/>
    </row>
    <row r="5028" s="2" customFormat="1" customHeight="1" spans="5:8">
      <c r="E5028" s="82"/>
      <c r="H5028" s="155"/>
    </row>
    <row r="5029" s="2" customFormat="1" customHeight="1" spans="5:8">
      <c r="E5029" s="82"/>
      <c r="H5029" s="155"/>
    </row>
    <row r="5030" s="2" customFormat="1" customHeight="1" spans="5:8">
      <c r="E5030" s="82"/>
      <c r="H5030" s="155"/>
    </row>
    <row r="5031" s="2" customFormat="1" customHeight="1" spans="5:8">
      <c r="E5031" s="82"/>
      <c r="H5031" s="155"/>
    </row>
    <row r="5032" s="2" customFormat="1" customHeight="1" spans="5:8">
      <c r="E5032" s="82"/>
      <c r="H5032" s="155"/>
    </row>
    <row r="5033" s="2" customFormat="1" customHeight="1" spans="5:8">
      <c r="E5033" s="82"/>
      <c r="H5033" s="155"/>
    </row>
    <row r="5034" s="2" customFormat="1" customHeight="1" spans="5:8">
      <c r="E5034" s="82"/>
      <c r="H5034" s="155"/>
    </row>
    <row r="5035" s="2" customFormat="1" customHeight="1" spans="5:8">
      <c r="E5035" s="82"/>
      <c r="H5035" s="155"/>
    </row>
    <row r="5036" s="2" customFormat="1" customHeight="1" spans="5:8">
      <c r="E5036" s="82"/>
      <c r="H5036" s="155"/>
    </row>
    <row r="5037" s="2" customFormat="1" customHeight="1" spans="5:8">
      <c r="E5037" s="82"/>
      <c r="H5037" s="155"/>
    </row>
    <row r="5038" s="2" customFormat="1" customHeight="1" spans="5:8">
      <c r="E5038" s="82"/>
      <c r="H5038" s="155"/>
    </row>
    <row r="5039" s="2" customFormat="1" customHeight="1" spans="5:8">
      <c r="E5039" s="82"/>
      <c r="H5039" s="155"/>
    </row>
    <row r="5040" s="2" customFormat="1" customHeight="1" spans="5:8">
      <c r="E5040" s="82"/>
      <c r="H5040" s="155"/>
    </row>
    <row r="5041" s="2" customFormat="1" customHeight="1" spans="5:8">
      <c r="E5041" s="82"/>
      <c r="H5041" s="155"/>
    </row>
    <row r="5042" s="2" customFormat="1" customHeight="1" spans="5:8">
      <c r="E5042" s="82"/>
      <c r="H5042" s="155"/>
    </row>
    <row r="5043" s="2" customFormat="1" customHeight="1" spans="5:8">
      <c r="E5043" s="82"/>
      <c r="H5043" s="155"/>
    </row>
    <row r="5044" s="2" customFormat="1" customHeight="1" spans="5:8">
      <c r="E5044" s="82"/>
      <c r="H5044" s="155"/>
    </row>
    <row r="5045" s="2" customFormat="1" customHeight="1" spans="5:8">
      <c r="E5045" s="82"/>
      <c r="H5045" s="155"/>
    </row>
    <row r="5046" s="2" customFormat="1" customHeight="1" spans="5:8">
      <c r="E5046" s="82"/>
      <c r="H5046" s="155"/>
    </row>
    <row r="5047" s="2" customFormat="1" customHeight="1" spans="5:8">
      <c r="E5047" s="82"/>
      <c r="H5047" s="155"/>
    </row>
    <row r="5048" s="2" customFormat="1" customHeight="1" spans="5:8">
      <c r="E5048" s="82"/>
      <c r="H5048" s="155"/>
    </row>
    <row r="5049" s="2" customFormat="1" customHeight="1" spans="5:8">
      <c r="E5049" s="82"/>
      <c r="H5049" s="155"/>
    </row>
    <row r="5050" s="2" customFormat="1" customHeight="1" spans="5:8">
      <c r="E5050" s="82"/>
      <c r="H5050" s="155"/>
    </row>
    <row r="5051" s="2" customFormat="1" customHeight="1" spans="5:8">
      <c r="E5051" s="82"/>
      <c r="H5051" s="155"/>
    </row>
    <row r="5052" s="2" customFormat="1" customHeight="1" spans="5:8">
      <c r="E5052" s="82"/>
      <c r="H5052" s="155"/>
    </row>
    <row r="5053" s="2" customFormat="1" customHeight="1" spans="5:8">
      <c r="E5053" s="82"/>
      <c r="H5053" s="155"/>
    </row>
    <row r="5054" s="2" customFormat="1" customHeight="1" spans="5:8">
      <c r="E5054" s="82"/>
      <c r="H5054" s="155"/>
    </row>
    <row r="5055" s="2" customFormat="1" customHeight="1" spans="5:8">
      <c r="E5055" s="82"/>
      <c r="H5055" s="155"/>
    </row>
    <row r="5056" s="2" customFormat="1" customHeight="1" spans="5:8">
      <c r="E5056" s="82"/>
      <c r="H5056" s="155"/>
    </row>
    <row r="5057" s="2" customFormat="1" customHeight="1" spans="5:8">
      <c r="E5057" s="82"/>
      <c r="H5057" s="155"/>
    </row>
    <row r="5058" s="2" customFormat="1" customHeight="1" spans="5:8">
      <c r="E5058" s="82"/>
      <c r="H5058" s="155"/>
    </row>
    <row r="5059" s="2" customFormat="1" customHeight="1" spans="5:8">
      <c r="E5059" s="82"/>
      <c r="H5059" s="155"/>
    </row>
    <row r="5060" s="2" customFormat="1" customHeight="1" spans="5:8">
      <c r="E5060" s="82"/>
      <c r="H5060" s="155"/>
    </row>
    <row r="5061" s="2" customFormat="1" customHeight="1" spans="5:8">
      <c r="E5061" s="82"/>
      <c r="H5061" s="155"/>
    </row>
    <row r="5062" s="2" customFormat="1" customHeight="1" spans="5:8">
      <c r="E5062" s="82"/>
      <c r="H5062" s="155"/>
    </row>
    <row r="5063" s="2" customFormat="1" customHeight="1" spans="5:8">
      <c r="E5063" s="82"/>
      <c r="H5063" s="155"/>
    </row>
    <row r="5064" s="2" customFormat="1" customHeight="1" spans="5:8">
      <c r="E5064" s="82"/>
      <c r="H5064" s="155"/>
    </row>
    <row r="5065" s="2" customFormat="1" customHeight="1" spans="5:8">
      <c r="E5065" s="82"/>
      <c r="H5065" s="155"/>
    </row>
    <row r="5066" s="2" customFormat="1" customHeight="1" spans="5:8">
      <c r="E5066" s="82"/>
      <c r="H5066" s="155"/>
    </row>
    <row r="5067" s="2" customFormat="1" customHeight="1" spans="5:8">
      <c r="E5067" s="82"/>
      <c r="H5067" s="155"/>
    </row>
    <row r="5068" s="2" customFormat="1" customHeight="1" spans="5:8">
      <c r="E5068" s="82"/>
      <c r="H5068" s="155"/>
    </row>
    <row r="5069" s="2" customFormat="1" customHeight="1" spans="5:8">
      <c r="E5069" s="82"/>
      <c r="H5069" s="155"/>
    </row>
    <row r="5070" s="2" customFormat="1" customHeight="1" spans="5:8">
      <c r="E5070" s="82"/>
      <c r="H5070" s="155"/>
    </row>
    <row r="5071" s="2" customFormat="1" customHeight="1" spans="5:8">
      <c r="E5071" s="82"/>
      <c r="H5071" s="155"/>
    </row>
    <row r="5072" s="2" customFormat="1" customHeight="1" spans="5:8">
      <c r="E5072" s="82"/>
      <c r="H5072" s="155"/>
    </row>
    <row r="5073" s="2" customFormat="1" customHeight="1" spans="5:8">
      <c r="E5073" s="82"/>
      <c r="H5073" s="155"/>
    </row>
    <row r="5074" s="2" customFormat="1" customHeight="1" spans="5:8">
      <c r="E5074" s="82"/>
      <c r="H5074" s="155"/>
    </row>
    <row r="5075" s="2" customFormat="1" customHeight="1" spans="5:8">
      <c r="E5075" s="82"/>
      <c r="H5075" s="155"/>
    </row>
    <row r="5076" s="2" customFormat="1" customHeight="1" spans="5:8">
      <c r="E5076" s="82"/>
      <c r="H5076" s="155"/>
    </row>
    <row r="5077" s="2" customFormat="1" customHeight="1" spans="5:8">
      <c r="E5077" s="82"/>
      <c r="H5077" s="155"/>
    </row>
    <row r="5078" s="2" customFormat="1" customHeight="1" spans="5:8">
      <c r="E5078" s="82"/>
      <c r="H5078" s="155"/>
    </row>
    <row r="5079" s="2" customFormat="1" customHeight="1" spans="5:8">
      <c r="E5079" s="82"/>
      <c r="H5079" s="155"/>
    </row>
    <row r="5080" s="2" customFormat="1" customHeight="1" spans="5:8">
      <c r="E5080" s="82"/>
      <c r="H5080" s="155"/>
    </row>
    <row r="5081" s="2" customFormat="1" customHeight="1" spans="5:8">
      <c r="E5081" s="82"/>
      <c r="H5081" s="155"/>
    </row>
    <row r="5082" s="2" customFormat="1" customHeight="1" spans="5:8">
      <c r="E5082" s="82"/>
      <c r="H5082" s="155"/>
    </row>
    <row r="5083" s="2" customFormat="1" customHeight="1" spans="5:8">
      <c r="E5083" s="82"/>
      <c r="H5083" s="155"/>
    </row>
    <row r="5084" s="2" customFormat="1" customHeight="1" spans="5:8">
      <c r="E5084" s="82"/>
      <c r="H5084" s="155"/>
    </row>
    <row r="5085" s="2" customFormat="1" customHeight="1" spans="5:8">
      <c r="E5085" s="82"/>
      <c r="H5085" s="155"/>
    </row>
    <row r="5086" s="2" customFormat="1" customHeight="1" spans="5:8">
      <c r="E5086" s="82"/>
      <c r="H5086" s="155"/>
    </row>
    <row r="5087" s="2" customFormat="1" customHeight="1" spans="5:8">
      <c r="E5087" s="82"/>
      <c r="H5087" s="155"/>
    </row>
    <row r="5088" s="2" customFormat="1" customHeight="1" spans="5:8">
      <c r="E5088" s="82"/>
      <c r="H5088" s="155"/>
    </row>
    <row r="5089" s="2" customFormat="1" customHeight="1" spans="5:8">
      <c r="E5089" s="82"/>
      <c r="H5089" s="155"/>
    </row>
  </sheetData>
  <mergeCells count="33">
    <mergeCell ref="A2:P2"/>
    <mergeCell ref="A3:P3"/>
    <mergeCell ref="Y3:AN3"/>
    <mergeCell ref="AO3:BD3"/>
    <mergeCell ref="BE3:BT3"/>
    <mergeCell ref="BU3:CJ3"/>
    <mergeCell ref="CK3:CZ3"/>
    <mergeCell ref="DA3:DP3"/>
    <mergeCell ref="DQ3:EF3"/>
    <mergeCell ref="EG3:EV3"/>
    <mergeCell ref="EW3:FL3"/>
    <mergeCell ref="FM3:GB3"/>
    <mergeCell ref="GC3:GR3"/>
    <mergeCell ref="GS3:HH3"/>
    <mergeCell ref="HI3:HX3"/>
    <mergeCell ref="HY3:IN3"/>
    <mergeCell ref="J5:K5"/>
    <mergeCell ref="L5:N5"/>
    <mergeCell ref="A43:C43"/>
    <mergeCell ref="A44:C44"/>
    <mergeCell ref="A45:C45"/>
    <mergeCell ref="A47:I47"/>
    <mergeCell ref="A5:A6"/>
    <mergeCell ref="B5:B6"/>
    <mergeCell ref="C5:C6"/>
    <mergeCell ref="D5:D6"/>
    <mergeCell ref="E5:E6"/>
    <mergeCell ref="F5:F6"/>
    <mergeCell ref="G5:G6"/>
    <mergeCell ref="H5:H6"/>
    <mergeCell ref="I5:I6"/>
    <mergeCell ref="O5:O6"/>
    <mergeCell ref="P5:P6"/>
  </mergeCells>
  <conditionalFormatting sqref="B7:B42">
    <cfRule type="duplicateValues" dxfId="0" priority="1" stopIfTrue="1"/>
    <cfRule type="duplicateValues" dxfId="0" priority="2" stopIfTrue="1"/>
    <cfRule type="duplicateValues" dxfId="0" priority="3" stopIfTrue="1"/>
    <cfRule type="duplicateValues" dxfId="0" priority="4" stopIfTrue="1"/>
  </conditionalFormatting>
  <dataValidations count="1">
    <dataValidation allowBlank="1" showInputMessage="1" showErrorMessage="1" sqref="J43:O43 P7:P43 C7:D42 L7:O42"/>
  </dataValidation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N5096"/>
  <sheetViews>
    <sheetView workbookViewId="0">
      <selection activeCell="F15" sqref="F15"/>
    </sheetView>
  </sheetViews>
  <sheetFormatPr defaultColWidth="8.75" defaultRowHeight="15.75" customHeight="1"/>
  <cols>
    <col min="1" max="1" width="4.375" style="188" customWidth="1"/>
    <col min="2" max="2" width="10.1" style="188" customWidth="1"/>
    <col min="3" max="3" width="16.4" style="188" customWidth="1"/>
    <col min="4" max="4" width="17.5" style="188" customWidth="1"/>
    <col min="5" max="5" width="7.3" style="189" customWidth="1"/>
    <col min="6" max="6" width="7.6" style="188" customWidth="1"/>
    <col min="7" max="7" width="3.9" style="188" customWidth="1"/>
    <col min="8" max="8" width="9.2" style="190" customWidth="1"/>
    <col min="9" max="9" width="9.2" style="188" customWidth="1"/>
    <col min="10" max="11" width="9.8" style="188" customWidth="1"/>
    <col min="12" max="12" width="7.5" style="188" customWidth="1"/>
    <col min="13" max="13" width="7.4" style="188" customWidth="1"/>
    <col min="14" max="14" width="7.5" style="188" customWidth="1"/>
    <col min="15" max="15" width="6.375" style="188" customWidth="1"/>
    <col min="16" max="16" width="5.5" style="188" customWidth="1"/>
    <col min="17" max="32" width="9" style="188"/>
    <col min="33" max="16384" width="8.75" style="188"/>
  </cols>
  <sheetData>
    <row r="1" s="189" customFormat="1" ht="13.15" customHeight="1" spans="1:16">
      <c r="A1" s="193"/>
      <c r="B1" s="193"/>
      <c r="C1" s="195"/>
      <c r="D1" s="195"/>
      <c r="E1" s="195"/>
      <c r="F1" s="195"/>
      <c r="G1" s="195"/>
      <c r="H1" s="195"/>
      <c r="I1" s="195"/>
      <c r="J1" s="195"/>
      <c r="K1" s="195"/>
      <c r="L1" s="195"/>
      <c r="M1" s="195"/>
      <c r="N1" s="195"/>
      <c r="O1" s="195"/>
      <c r="P1" s="195"/>
    </row>
    <row r="2" s="185" customFormat="1" ht="30" customHeight="1" spans="1:17">
      <c r="A2" s="256" t="s">
        <v>453</v>
      </c>
      <c r="B2" s="256"/>
      <c r="C2" s="256"/>
      <c r="D2" s="256"/>
      <c r="E2" s="256"/>
      <c r="F2" s="256"/>
      <c r="G2" s="256"/>
      <c r="H2" s="256"/>
      <c r="I2" s="256"/>
      <c r="J2" s="256"/>
      <c r="K2" s="256"/>
      <c r="L2" s="256"/>
      <c r="M2" s="256"/>
      <c r="N2" s="256"/>
      <c r="O2" s="256"/>
      <c r="P2" s="256"/>
      <c r="Q2" s="293"/>
    </row>
    <row r="3" s="2" customFormat="1" ht="14.1" customHeight="1" spans="1:248">
      <c r="A3" s="257" t="e">
        <f>CONCATENATE(#REF!,#REF!,#REF!,#REF!,#REF!,#REF!,#REF!)</f>
        <v>#REF!</v>
      </c>
      <c r="B3" s="257"/>
      <c r="C3" s="257"/>
      <c r="D3" s="257"/>
      <c r="E3" s="257"/>
      <c r="F3" s="257"/>
      <c r="G3" s="257"/>
      <c r="H3" s="257"/>
      <c r="I3" s="257"/>
      <c r="J3" s="257"/>
      <c r="K3" s="257"/>
      <c r="L3" s="257"/>
      <c r="M3" s="257"/>
      <c r="N3" s="257"/>
      <c r="O3" s="257"/>
      <c r="P3" s="257"/>
      <c r="Q3" s="216"/>
      <c r="R3" s="10"/>
      <c r="S3" s="10"/>
      <c r="T3" s="10"/>
      <c r="U3" s="10"/>
      <c r="V3" s="10"/>
      <c r="W3" s="10"/>
      <c r="X3" s="10"/>
      <c r="Y3" s="9" t="e">
        <f>CONCATENATE(#REF!,#REF!,#REF!,#REF!,#REF!,#REF!,#REF!)</f>
        <v>#REF!</v>
      </c>
      <c r="Z3" s="9"/>
      <c r="AA3" s="9"/>
      <c r="AB3" s="9"/>
      <c r="AC3" s="9"/>
      <c r="AD3" s="9"/>
      <c r="AE3" s="9"/>
      <c r="AF3" s="9"/>
      <c r="AG3" s="9"/>
      <c r="AH3" s="9"/>
      <c r="AI3" s="9"/>
      <c r="AJ3" s="9"/>
      <c r="AK3" s="9"/>
      <c r="AL3" s="9"/>
      <c r="AM3" s="9"/>
      <c r="AN3" s="9"/>
      <c r="AO3" s="9" t="e">
        <f>CONCATENATE(#REF!,#REF!,#REF!,#REF!,#REF!,#REF!,#REF!)</f>
        <v>#REF!</v>
      </c>
      <c r="AP3" s="9"/>
      <c r="AQ3" s="9"/>
      <c r="AR3" s="9"/>
      <c r="AS3" s="9"/>
      <c r="AT3" s="9"/>
      <c r="AU3" s="9"/>
      <c r="AV3" s="9"/>
      <c r="AW3" s="9"/>
      <c r="AX3" s="9"/>
      <c r="AY3" s="9"/>
      <c r="AZ3" s="9"/>
      <c r="BA3" s="9"/>
      <c r="BB3" s="9"/>
      <c r="BC3" s="9"/>
      <c r="BD3" s="9"/>
      <c r="BE3" s="9" t="e">
        <f>CONCATENATE(#REF!,#REF!,#REF!,#REF!,#REF!,#REF!,#REF!)</f>
        <v>#REF!</v>
      </c>
      <c r="BF3" s="9"/>
      <c r="BG3" s="9"/>
      <c r="BH3" s="9"/>
      <c r="BI3" s="9"/>
      <c r="BJ3" s="9"/>
      <c r="BK3" s="9"/>
      <c r="BL3" s="9"/>
      <c r="BM3" s="9"/>
      <c r="BN3" s="9"/>
      <c r="BO3" s="9"/>
      <c r="BP3" s="9"/>
      <c r="BQ3" s="9"/>
      <c r="BR3" s="9"/>
      <c r="BS3" s="9"/>
      <c r="BT3" s="9"/>
      <c r="BU3" s="9" t="e">
        <f>CONCATENATE(#REF!,#REF!,#REF!,#REF!,#REF!,#REF!,#REF!)</f>
        <v>#REF!</v>
      </c>
      <c r="BV3" s="9"/>
      <c r="BW3" s="9"/>
      <c r="BX3" s="9"/>
      <c r="BY3" s="9"/>
      <c r="BZ3" s="9"/>
      <c r="CA3" s="9"/>
      <c r="CB3" s="9"/>
      <c r="CC3" s="9"/>
      <c r="CD3" s="9"/>
      <c r="CE3" s="9"/>
      <c r="CF3" s="9"/>
      <c r="CG3" s="9"/>
      <c r="CH3" s="9"/>
      <c r="CI3" s="9"/>
      <c r="CJ3" s="9"/>
      <c r="CK3" s="9" t="e">
        <f>CONCATENATE(#REF!,#REF!,#REF!,#REF!,#REF!,#REF!,#REF!)</f>
        <v>#REF!</v>
      </c>
      <c r="CL3" s="9"/>
      <c r="CM3" s="9"/>
      <c r="CN3" s="9"/>
      <c r="CO3" s="9"/>
      <c r="CP3" s="9"/>
      <c r="CQ3" s="9"/>
      <c r="CR3" s="9"/>
      <c r="CS3" s="9"/>
      <c r="CT3" s="9"/>
      <c r="CU3" s="9"/>
      <c r="CV3" s="9"/>
      <c r="CW3" s="9"/>
      <c r="CX3" s="9"/>
      <c r="CY3" s="9"/>
      <c r="CZ3" s="9"/>
      <c r="DA3" s="9" t="e">
        <f>CONCATENATE(#REF!,#REF!,#REF!,#REF!,#REF!,#REF!,#REF!)</f>
        <v>#REF!</v>
      </c>
      <c r="DB3" s="9"/>
      <c r="DC3" s="9"/>
      <c r="DD3" s="9"/>
      <c r="DE3" s="9"/>
      <c r="DF3" s="9"/>
      <c r="DG3" s="9"/>
      <c r="DH3" s="9"/>
      <c r="DI3" s="9"/>
      <c r="DJ3" s="9"/>
      <c r="DK3" s="9"/>
      <c r="DL3" s="9"/>
      <c r="DM3" s="9"/>
      <c r="DN3" s="9"/>
      <c r="DO3" s="9"/>
      <c r="DP3" s="9"/>
      <c r="DQ3" s="9" t="e">
        <f>CONCATENATE(#REF!,#REF!,#REF!,#REF!,#REF!,#REF!,#REF!)</f>
        <v>#REF!</v>
      </c>
      <c r="DR3" s="9"/>
      <c r="DS3" s="9"/>
      <c r="DT3" s="9"/>
      <c r="DU3" s="9"/>
      <c r="DV3" s="9"/>
      <c r="DW3" s="9"/>
      <c r="DX3" s="9"/>
      <c r="DY3" s="9"/>
      <c r="DZ3" s="9"/>
      <c r="EA3" s="9"/>
      <c r="EB3" s="9"/>
      <c r="EC3" s="9"/>
      <c r="ED3" s="9"/>
      <c r="EE3" s="9"/>
      <c r="EF3" s="9"/>
      <c r="EG3" s="9" t="e">
        <f>CONCATENATE(#REF!,#REF!,#REF!,#REF!,#REF!,#REF!,#REF!)</f>
        <v>#REF!</v>
      </c>
      <c r="EH3" s="9"/>
      <c r="EI3" s="9"/>
      <c r="EJ3" s="9"/>
      <c r="EK3" s="9"/>
      <c r="EL3" s="9"/>
      <c r="EM3" s="9"/>
      <c r="EN3" s="9"/>
      <c r="EO3" s="9"/>
      <c r="EP3" s="9"/>
      <c r="EQ3" s="9"/>
      <c r="ER3" s="9"/>
      <c r="ES3" s="9"/>
      <c r="ET3" s="9"/>
      <c r="EU3" s="9"/>
      <c r="EV3" s="9"/>
      <c r="EW3" s="9" t="e">
        <f>CONCATENATE(#REF!,#REF!,#REF!,#REF!,#REF!,#REF!,#REF!)</f>
        <v>#REF!</v>
      </c>
      <c r="EX3" s="9"/>
      <c r="EY3" s="9"/>
      <c r="EZ3" s="9"/>
      <c r="FA3" s="9"/>
      <c r="FB3" s="9"/>
      <c r="FC3" s="9"/>
      <c r="FD3" s="9"/>
      <c r="FE3" s="9"/>
      <c r="FF3" s="9"/>
      <c r="FG3" s="9"/>
      <c r="FH3" s="9"/>
      <c r="FI3" s="9"/>
      <c r="FJ3" s="9"/>
      <c r="FK3" s="9"/>
      <c r="FL3" s="9"/>
      <c r="FM3" s="9" t="e">
        <f>CONCATENATE(#REF!,#REF!,#REF!,#REF!,#REF!,#REF!,#REF!)</f>
        <v>#REF!</v>
      </c>
      <c r="FN3" s="9"/>
      <c r="FO3" s="9"/>
      <c r="FP3" s="9"/>
      <c r="FQ3" s="9"/>
      <c r="FR3" s="9"/>
      <c r="FS3" s="9"/>
      <c r="FT3" s="9"/>
      <c r="FU3" s="9"/>
      <c r="FV3" s="9"/>
      <c r="FW3" s="9"/>
      <c r="FX3" s="9"/>
      <c r="FY3" s="9"/>
      <c r="FZ3" s="9"/>
      <c r="GA3" s="9"/>
      <c r="GB3" s="9"/>
      <c r="GC3" s="9" t="e">
        <f>CONCATENATE(#REF!,#REF!,#REF!,#REF!,#REF!,#REF!,#REF!)</f>
        <v>#REF!</v>
      </c>
      <c r="GD3" s="9"/>
      <c r="GE3" s="9"/>
      <c r="GF3" s="9"/>
      <c r="GG3" s="9"/>
      <c r="GH3" s="9"/>
      <c r="GI3" s="9"/>
      <c r="GJ3" s="9"/>
      <c r="GK3" s="9"/>
      <c r="GL3" s="9"/>
      <c r="GM3" s="9"/>
      <c r="GN3" s="9"/>
      <c r="GO3" s="9"/>
      <c r="GP3" s="9"/>
      <c r="GQ3" s="9"/>
      <c r="GR3" s="9"/>
      <c r="GS3" s="9" t="e">
        <f>CONCATENATE(#REF!,#REF!,#REF!,#REF!,#REF!,#REF!,#REF!)</f>
        <v>#REF!</v>
      </c>
      <c r="GT3" s="9"/>
      <c r="GU3" s="9"/>
      <c r="GV3" s="9"/>
      <c r="GW3" s="9"/>
      <c r="GX3" s="9"/>
      <c r="GY3" s="9"/>
      <c r="GZ3" s="9"/>
      <c r="HA3" s="9"/>
      <c r="HB3" s="9"/>
      <c r="HC3" s="9"/>
      <c r="HD3" s="9"/>
      <c r="HE3" s="9"/>
      <c r="HF3" s="9"/>
      <c r="HG3" s="9"/>
      <c r="HH3" s="9"/>
      <c r="HI3" s="9" t="e">
        <f>CONCATENATE(#REF!,#REF!,#REF!,#REF!,#REF!,#REF!,#REF!)</f>
        <v>#REF!</v>
      </c>
      <c r="HJ3" s="9"/>
      <c r="HK3" s="9"/>
      <c r="HL3" s="9"/>
      <c r="HM3" s="9"/>
      <c r="HN3" s="9"/>
      <c r="HO3" s="9"/>
      <c r="HP3" s="9"/>
      <c r="HQ3" s="9"/>
      <c r="HR3" s="9"/>
      <c r="HS3" s="9"/>
      <c r="HT3" s="9"/>
      <c r="HU3" s="9"/>
      <c r="HV3" s="9"/>
      <c r="HW3" s="9"/>
      <c r="HX3" s="9"/>
      <c r="HY3" s="9" t="e">
        <f>CONCATENATE(#REF!,#REF!,#REF!,#REF!,#REF!,#REF!,#REF!)</f>
        <v>#REF!</v>
      </c>
      <c r="HZ3" s="9"/>
      <c r="IA3" s="9"/>
      <c r="IB3" s="9"/>
      <c r="IC3" s="9"/>
      <c r="ID3" s="9"/>
      <c r="IE3" s="9"/>
      <c r="IF3" s="9"/>
      <c r="IG3" s="9"/>
      <c r="IH3" s="9"/>
      <c r="II3" s="9"/>
      <c r="IJ3" s="9"/>
      <c r="IK3" s="9"/>
      <c r="IL3" s="9"/>
      <c r="IM3" s="9"/>
      <c r="IN3" s="9"/>
    </row>
    <row r="4" s="2" customFormat="1" customHeight="1" spans="1:17">
      <c r="A4" s="198" t="e">
        <f>#REF!&amp;#REF!</f>
        <v>#REF!</v>
      </c>
      <c r="B4" s="198"/>
      <c r="C4" s="82"/>
      <c r="D4" s="82"/>
      <c r="E4" s="82"/>
      <c r="F4" s="82"/>
      <c r="G4" s="82"/>
      <c r="H4" s="258"/>
      <c r="I4" s="82"/>
      <c r="J4" s="82"/>
      <c r="K4" s="82"/>
      <c r="L4" s="82"/>
      <c r="M4" s="82"/>
      <c r="N4" s="82"/>
      <c r="O4" s="82"/>
      <c r="P4" s="282" t="s">
        <v>141</v>
      </c>
      <c r="Q4" s="82"/>
    </row>
    <row r="5" s="186" customFormat="1" ht="18" customHeight="1" spans="1:17">
      <c r="A5" s="259" t="s">
        <v>454</v>
      </c>
      <c r="B5" s="260" t="s">
        <v>455</v>
      </c>
      <c r="C5" s="259" t="s">
        <v>456</v>
      </c>
      <c r="D5" s="261" t="s">
        <v>457</v>
      </c>
      <c r="E5" s="261" t="s">
        <v>458</v>
      </c>
      <c r="F5" s="261" t="s">
        <v>459</v>
      </c>
      <c r="G5" s="261" t="s">
        <v>460</v>
      </c>
      <c r="H5" s="262" t="s">
        <v>461</v>
      </c>
      <c r="I5" s="262" t="s">
        <v>462</v>
      </c>
      <c r="J5" s="283" t="s">
        <v>463</v>
      </c>
      <c r="K5" s="284"/>
      <c r="L5" s="283" t="s">
        <v>464</v>
      </c>
      <c r="M5" s="285"/>
      <c r="N5" s="284"/>
      <c r="O5" s="286" t="s">
        <v>465</v>
      </c>
      <c r="P5" s="286" t="s">
        <v>466</v>
      </c>
      <c r="Q5" s="187"/>
    </row>
    <row r="6" s="186" customFormat="1" ht="18" customHeight="1" spans="1:17">
      <c r="A6" s="263"/>
      <c r="B6" s="264"/>
      <c r="C6" s="263"/>
      <c r="D6" s="265"/>
      <c r="E6" s="265"/>
      <c r="F6" s="265"/>
      <c r="G6" s="265"/>
      <c r="H6" s="266"/>
      <c r="I6" s="266"/>
      <c r="J6" s="227" t="s">
        <v>467</v>
      </c>
      <c r="K6" s="227" t="s">
        <v>468</v>
      </c>
      <c r="L6" s="227" t="s">
        <v>467</v>
      </c>
      <c r="M6" s="227" t="s">
        <v>469</v>
      </c>
      <c r="N6" s="227" t="s">
        <v>468</v>
      </c>
      <c r="O6" s="287"/>
      <c r="P6" s="287"/>
      <c r="Q6" s="187"/>
    </row>
    <row r="7" s="2" customFormat="1" ht="18.95" customHeight="1" spans="1:17">
      <c r="A7" s="267"/>
      <c r="B7" s="268"/>
      <c r="C7" s="269"/>
      <c r="D7" s="269"/>
      <c r="E7" s="270"/>
      <c r="F7" s="271"/>
      <c r="G7" s="272"/>
      <c r="H7" s="273"/>
      <c r="I7" s="273"/>
      <c r="J7" s="288"/>
      <c r="K7" s="288"/>
      <c r="L7" s="251"/>
      <c r="M7" s="251"/>
      <c r="N7" s="289"/>
      <c r="O7" s="109" t="str">
        <f t="shared" ref="O7:O43" si="0">IF(AND(K7&gt;0,N7&lt;&gt;K7),ROUND(SUM(N7,-K7)/K7*100,2),"")</f>
        <v/>
      </c>
      <c r="P7" s="87" t="s">
        <v>182</v>
      </c>
      <c r="Q7" s="294"/>
    </row>
    <row r="8" s="2" customFormat="1" ht="18.95" customHeight="1" spans="1:17">
      <c r="A8" s="267"/>
      <c r="B8" s="268"/>
      <c r="C8" s="269"/>
      <c r="D8" s="269"/>
      <c r="E8" s="270"/>
      <c r="F8" s="271"/>
      <c r="G8" s="272"/>
      <c r="H8" s="273"/>
      <c r="I8" s="273"/>
      <c r="J8" s="288"/>
      <c r="K8" s="288"/>
      <c r="L8" s="251"/>
      <c r="M8" s="251"/>
      <c r="N8" s="289"/>
      <c r="O8" s="109" t="str">
        <f t="shared" si="0"/>
        <v/>
      </c>
      <c r="P8" s="87" t="s">
        <v>182</v>
      </c>
      <c r="Q8" s="294"/>
    </row>
    <row r="9" s="2" customFormat="1" ht="18.95" customHeight="1" spans="1:17">
      <c r="A9" s="267"/>
      <c r="B9" s="268"/>
      <c r="C9" s="269"/>
      <c r="D9" s="269"/>
      <c r="E9" s="270"/>
      <c r="F9" s="271"/>
      <c r="G9" s="272"/>
      <c r="H9" s="273"/>
      <c r="I9" s="273"/>
      <c r="J9" s="288"/>
      <c r="K9" s="288"/>
      <c r="L9" s="251"/>
      <c r="M9" s="251"/>
      <c r="N9" s="289"/>
      <c r="O9" s="109" t="str">
        <f t="shared" si="0"/>
        <v/>
      </c>
      <c r="P9" s="87" t="s">
        <v>182</v>
      </c>
      <c r="Q9" s="295"/>
    </row>
    <row r="10" s="2" customFormat="1" ht="18.95" customHeight="1" spans="1:17">
      <c r="A10" s="267"/>
      <c r="B10" s="268"/>
      <c r="C10" s="269"/>
      <c r="D10" s="269"/>
      <c r="E10" s="270"/>
      <c r="F10" s="271"/>
      <c r="G10" s="272"/>
      <c r="H10" s="273"/>
      <c r="I10" s="273"/>
      <c r="J10" s="288"/>
      <c r="K10" s="288"/>
      <c r="L10" s="251"/>
      <c r="M10" s="251"/>
      <c r="N10" s="289"/>
      <c r="O10" s="226" t="str">
        <f t="shared" si="0"/>
        <v/>
      </c>
      <c r="P10" s="87" t="s">
        <v>182</v>
      </c>
      <c r="Q10" s="82"/>
    </row>
    <row r="11" s="2" customFormat="1" ht="18.95" customHeight="1" spans="1:17">
      <c r="A11" s="267"/>
      <c r="B11" s="268"/>
      <c r="C11" s="269"/>
      <c r="D11" s="269"/>
      <c r="E11" s="270"/>
      <c r="F11" s="271"/>
      <c r="G11" s="272"/>
      <c r="H11" s="273"/>
      <c r="I11" s="273"/>
      <c r="J11" s="288"/>
      <c r="K11" s="288"/>
      <c r="L11" s="251"/>
      <c r="M11" s="251"/>
      <c r="N11" s="289"/>
      <c r="O11" s="109" t="str">
        <f t="shared" si="0"/>
        <v/>
      </c>
      <c r="P11" s="87" t="s">
        <v>182</v>
      </c>
      <c r="Q11" s="82"/>
    </row>
    <row r="12" s="2" customFormat="1" ht="18.95" customHeight="1" spans="1:17">
      <c r="A12" s="267"/>
      <c r="B12" s="268"/>
      <c r="C12" s="269"/>
      <c r="D12" s="269"/>
      <c r="E12" s="270"/>
      <c r="F12" s="271"/>
      <c r="G12" s="272"/>
      <c r="H12" s="273"/>
      <c r="I12" s="273"/>
      <c r="J12" s="288"/>
      <c r="K12" s="288"/>
      <c r="L12" s="251"/>
      <c r="M12" s="251"/>
      <c r="N12" s="289"/>
      <c r="O12" s="109" t="str">
        <f t="shared" si="0"/>
        <v/>
      </c>
      <c r="P12" s="87" t="s">
        <v>182</v>
      </c>
      <c r="Q12" s="82"/>
    </row>
    <row r="13" s="2" customFormat="1" ht="18.95" customHeight="1" spans="1:17">
      <c r="A13" s="267"/>
      <c r="B13" s="268"/>
      <c r="C13" s="269"/>
      <c r="D13" s="269"/>
      <c r="E13" s="270"/>
      <c r="F13" s="271"/>
      <c r="G13" s="272"/>
      <c r="H13" s="273"/>
      <c r="I13" s="273"/>
      <c r="J13" s="288"/>
      <c r="K13" s="288"/>
      <c r="L13" s="251"/>
      <c r="M13" s="251"/>
      <c r="N13" s="289"/>
      <c r="O13" s="109" t="str">
        <f t="shared" si="0"/>
        <v/>
      </c>
      <c r="P13" s="87" t="s">
        <v>182</v>
      </c>
      <c r="Q13" s="82"/>
    </row>
    <row r="14" s="82" customFormat="1" ht="18.95" customHeight="1" spans="1:16">
      <c r="A14" s="267"/>
      <c r="B14" s="268"/>
      <c r="C14" s="269"/>
      <c r="D14" s="269"/>
      <c r="E14" s="270"/>
      <c r="F14" s="271"/>
      <c r="G14" s="272"/>
      <c r="H14" s="273"/>
      <c r="I14" s="273"/>
      <c r="J14" s="288"/>
      <c r="K14" s="288"/>
      <c r="L14" s="251"/>
      <c r="M14" s="251"/>
      <c r="N14" s="289"/>
      <c r="O14" s="226" t="str">
        <f t="shared" si="0"/>
        <v/>
      </c>
      <c r="P14" s="87" t="s">
        <v>182</v>
      </c>
    </row>
    <row r="15" s="82" customFormat="1" ht="18.95" customHeight="1" spans="1:16">
      <c r="A15" s="267"/>
      <c r="B15" s="268"/>
      <c r="C15" s="269"/>
      <c r="D15" s="269"/>
      <c r="E15" s="270"/>
      <c r="F15" s="271"/>
      <c r="G15" s="272"/>
      <c r="H15" s="273"/>
      <c r="I15" s="273"/>
      <c r="J15" s="288"/>
      <c r="K15" s="288"/>
      <c r="L15" s="251"/>
      <c r="M15" s="251"/>
      <c r="N15" s="289"/>
      <c r="O15" s="226" t="str">
        <f t="shared" si="0"/>
        <v/>
      </c>
      <c r="P15" s="87" t="s">
        <v>182</v>
      </c>
    </row>
    <row r="16" s="2" customFormat="1" ht="18.95" customHeight="1" spans="1:17">
      <c r="A16" s="267"/>
      <c r="B16" s="268"/>
      <c r="C16" s="269"/>
      <c r="D16" s="269"/>
      <c r="E16" s="270"/>
      <c r="F16" s="271"/>
      <c r="G16" s="272"/>
      <c r="H16" s="273"/>
      <c r="I16" s="273"/>
      <c r="J16" s="288"/>
      <c r="K16" s="288"/>
      <c r="L16" s="251"/>
      <c r="M16" s="251"/>
      <c r="N16" s="289"/>
      <c r="O16" s="226" t="str">
        <f t="shared" si="0"/>
        <v/>
      </c>
      <c r="P16" s="87" t="s">
        <v>182</v>
      </c>
      <c r="Q16" s="82"/>
    </row>
    <row r="17" s="2" customFormat="1" ht="18.95" customHeight="1" spans="1:17">
      <c r="A17" s="267"/>
      <c r="B17" s="268"/>
      <c r="C17" s="269"/>
      <c r="D17" s="269"/>
      <c r="E17" s="270"/>
      <c r="F17" s="271"/>
      <c r="G17" s="272"/>
      <c r="H17" s="273"/>
      <c r="I17" s="273"/>
      <c r="J17" s="288"/>
      <c r="K17" s="288"/>
      <c r="L17" s="251"/>
      <c r="M17" s="251"/>
      <c r="N17" s="289"/>
      <c r="O17" s="226" t="str">
        <f t="shared" si="0"/>
        <v/>
      </c>
      <c r="P17" s="87" t="s">
        <v>182</v>
      </c>
      <c r="Q17" s="82"/>
    </row>
    <row r="18" s="2" customFormat="1" ht="18.95" customHeight="1" spans="1:17">
      <c r="A18" s="267"/>
      <c r="B18" s="268"/>
      <c r="C18" s="269"/>
      <c r="D18" s="269"/>
      <c r="E18" s="270"/>
      <c r="F18" s="271"/>
      <c r="G18" s="272"/>
      <c r="H18" s="273"/>
      <c r="I18" s="273"/>
      <c r="J18" s="288"/>
      <c r="K18" s="288"/>
      <c r="L18" s="251"/>
      <c r="M18" s="251"/>
      <c r="N18" s="289"/>
      <c r="O18" s="226" t="str">
        <f t="shared" si="0"/>
        <v/>
      </c>
      <c r="P18" s="87" t="s">
        <v>182</v>
      </c>
      <c r="Q18" s="82"/>
    </row>
    <row r="19" s="2" customFormat="1" ht="18.95" customHeight="1" spans="1:17">
      <c r="A19" s="267"/>
      <c r="B19" s="268"/>
      <c r="C19" s="269"/>
      <c r="D19" s="269"/>
      <c r="E19" s="270"/>
      <c r="F19" s="271"/>
      <c r="G19" s="272"/>
      <c r="H19" s="273"/>
      <c r="I19" s="273"/>
      <c r="J19" s="288"/>
      <c r="K19" s="288"/>
      <c r="L19" s="251"/>
      <c r="M19" s="251"/>
      <c r="N19" s="289"/>
      <c r="O19" s="226" t="str">
        <f t="shared" si="0"/>
        <v/>
      </c>
      <c r="P19" s="87" t="s">
        <v>182</v>
      </c>
      <c r="Q19" s="82"/>
    </row>
    <row r="20" s="2" customFormat="1" ht="18.95" customHeight="1" spans="1:17">
      <c r="A20" s="267"/>
      <c r="B20" s="268"/>
      <c r="C20" s="269"/>
      <c r="D20" s="269"/>
      <c r="E20" s="270"/>
      <c r="F20" s="271"/>
      <c r="G20" s="272"/>
      <c r="H20" s="273"/>
      <c r="I20" s="273"/>
      <c r="J20" s="288"/>
      <c r="K20" s="288"/>
      <c r="L20" s="251"/>
      <c r="M20" s="251"/>
      <c r="N20" s="289"/>
      <c r="O20" s="226" t="str">
        <f t="shared" si="0"/>
        <v/>
      </c>
      <c r="P20" s="87" t="s">
        <v>182</v>
      </c>
      <c r="Q20" s="82"/>
    </row>
    <row r="21" s="2" customFormat="1" ht="18.95" customHeight="1" spans="1:17">
      <c r="A21" s="267"/>
      <c r="B21" s="268"/>
      <c r="C21" s="269"/>
      <c r="D21" s="269"/>
      <c r="E21" s="270"/>
      <c r="F21" s="271"/>
      <c r="G21" s="272"/>
      <c r="H21" s="273"/>
      <c r="I21" s="273"/>
      <c r="J21" s="288"/>
      <c r="K21" s="288"/>
      <c r="L21" s="251"/>
      <c r="M21" s="251"/>
      <c r="N21" s="289"/>
      <c r="O21" s="226" t="str">
        <f t="shared" si="0"/>
        <v/>
      </c>
      <c r="P21" s="87" t="s">
        <v>182</v>
      </c>
      <c r="Q21" s="82"/>
    </row>
    <row r="22" s="2" customFormat="1" ht="18.95" customHeight="1" spans="1:17">
      <c r="A22" s="267"/>
      <c r="B22" s="268"/>
      <c r="C22" s="269"/>
      <c r="D22" s="269"/>
      <c r="E22" s="270"/>
      <c r="F22" s="271"/>
      <c r="G22" s="272"/>
      <c r="H22" s="273"/>
      <c r="I22" s="273"/>
      <c r="J22" s="288"/>
      <c r="K22" s="288"/>
      <c r="L22" s="251"/>
      <c r="M22" s="251"/>
      <c r="N22" s="289"/>
      <c r="O22" s="226" t="str">
        <f t="shared" si="0"/>
        <v/>
      </c>
      <c r="P22" s="87" t="s">
        <v>182</v>
      </c>
      <c r="Q22" s="82"/>
    </row>
    <row r="23" s="2" customFormat="1" ht="18.95" customHeight="1" spans="1:17">
      <c r="A23" s="267"/>
      <c r="B23" s="268"/>
      <c r="C23" s="269"/>
      <c r="D23" s="269"/>
      <c r="E23" s="270"/>
      <c r="F23" s="271"/>
      <c r="G23" s="272"/>
      <c r="H23" s="273"/>
      <c r="I23" s="273"/>
      <c r="J23" s="288"/>
      <c r="K23" s="288"/>
      <c r="L23" s="251"/>
      <c r="M23" s="251"/>
      <c r="N23" s="289"/>
      <c r="O23" s="226" t="str">
        <f t="shared" si="0"/>
        <v/>
      </c>
      <c r="P23" s="87" t="s">
        <v>182</v>
      </c>
      <c r="Q23" s="82"/>
    </row>
    <row r="24" s="2" customFormat="1" ht="18.95" customHeight="1" spans="1:17">
      <c r="A24" s="267"/>
      <c r="B24" s="268"/>
      <c r="C24" s="269"/>
      <c r="D24" s="269"/>
      <c r="E24" s="270"/>
      <c r="F24" s="271"/>
      <c r="G24" s="272"/>
      <c r="H24" s="273"/>
      <c r="I24" s="273"/>
      <c r="J24" s="288"/>
      <c r="K24" s="288"/>
      <c r="L24" s="251"/>
      <c r="M24" s="251"/>
      <c r="N24" s="289"/>
      <c r="O24" s="226" t="str">
        <f t="shared" si="0"/>
        <v/>
      </c>
      <c r="P24" s="87" t="s">
        <v>182</v>
      </c>
      <c r="Q24" s="82"/>
    </row>
    <row r="25" s="2" customFormat="1" ht="18.95" customHeight="1" spans="1:17">
      <c r="A25" s="267"/>
      <c r="B25" s="268"/>
      <c r="C25" s="269"/>
      <c r="D25" s="269"/>
      <c r="E25" s="270"/>
      <c r="F25" s="271"/>
      <c r="G25" s="272"/>
      <c r="H25" s="273"/>
      <c r="I25" s="273"/>
      <c r="J25" s="288"/>
      <c r="K25" s="288"/>
      <c r="L25" s="251"/>
      <c r="M25" s="251"/>
      <c r="N25" s="289"/>
      <c r="O25" s="226" t="str">
        <f t="shared" si="0"/>
        <v/>
      </c>
      <c r="P25" s="87" t="s">
        <v>182</v>
      </c>
      <c r="Q25" s="82"/>
    </row>
    <row r="26" s="2" customFormat="1" ht="18.95" customHeight="1" spans="1:17">
      <c r="A26" s="267"/>
      <c r="B26" s="268"/>
      <c r="C26" s="269"/>
      <c r="D26" s="269"/>
      <c r="E26" s="270"/>
      <c r="F26" s="271"/>
      <c r="G26" s="272"/>
      <c r="H26" s="273"/>
      <c r="I26" s="273"/>
      <c r="J26" s="288"/>
      <c r="K26" s="288"/>
      <c r="L26" s="251"/>
      <c r="M26" s="251"/>
      <c r="N26" s="289"/>
      <c r="O26" s="226" t="str">
        <f t="shared" si="0"/>
        <v/>
      </c>
      <c r="P26" s="87" t="s">
        <v>182</v>
      </c>
      <c r="Q26" s="82"/>
    </row>
    <row r="27" s="2" customFormat="1" ht="18.95" customHeight="1" spans="1:17">
      <c r="A27" s="267"/>
      <c r="B27" s="268"/>
      <c r="C27" s="269"/>
      <c r="D27" s="269"/>
      <c r="E27" s="270"/>
      <c r="F27" s="271"/>
      <c r="G27" s="272"/>
      <c r="H27" s="273"/>
      <c r="I27" s="273"/>
      <c r="J27" s="288"/>
      <c r="K27" s="288"/>
      <c r="L27" s="251"/>
      <c r="M27" s="251"/>
      <c r="N27" s="289"/>
      <c r="O27" s="226" t="str">
        <f t="shared" si="0"/>
        <v/>
      </c>
      <c r="P27" s="87" t="s">
        <v>182</v>
      </c>
      <c r="Q27" s="82"/>
    </row>
    <row r="28" s="2" customFormat="1" ht="18.95" customHeight="1" spans="1:17">
      <c r="A28" s="267"/>
      <c r="B28" s="268"/>
      <c r="C28" s="269"/>
      <c r="D28" s="269"/>
      <c r="E28" s="270"/>
      <c r="F28" s="271"/>
      <c r="G28" s="272"/>
      <c r="H28" s="273"/>
      <c r="I28" s="273"/>
      <c r="J28" s="288"/>
      <c r="K28" s="288"/>
      <c r="L28" s="251"/>
      <c r="M28" s="251"/>
      <c r="N28" s="289"/>
      <c r="O28" s="226" t="str">
        <f t="shared" si="0"/>
        <v/>
      </c>
      <c r="P28" s="87" t="s">
        <v>182</v>
      </c>
      <c r="Q28" s="82"/>
    </row>
    <row r="29" s="2" customFormat="1" ht="18.95" customHeight="1" spans="1:17">
      <c r="A29" s="267"/>
      <c r="B29" s="268"/>
      <c r="C29" s="269"/>
      <c r="D29" s="269"/>
      <c r="E29" s="270"/>
      <c r="F29" s="271"/>
      <c r="G29" s="272"/>
      <c r="H29" s="273"/>
      <c r="I29" s="273"/>
      <c r="J29" s="288"/>
      <c r="K29" s="288"/>
      <c r="L29" s="251"/>
      <c r="M29" s="251"/>
      <c r="N29" s="289"/>
      <c r="O29" s="226" t="str">
        <f t="shared" si="0"/>
        <v/>
      </c>
      <c r="P29" s="87" t="s">
        <v>182</v>
      </c>
      <c r="Q29" s="82"/>
    </row>
    <row r="30" s="2" customFormat="1" ht="18.95" customHeight="1" spans="1:17">
      <c r="A30" s="267"/>
      <c r="B30" s="268"/>
      <c r="C30" s="269"/>
      <c r="D30" s="269"/>
      <c r="E30" s="270"/>
      <c r="F30" s="271"/>
      <c r="G30" s="272"/>
      <c r="H30" s="273"/>
      <c r="I30" s="273"/>
      <c r="J30" s="288"/>
      <c r="K30" s="288"/>
      <c r="L30" s="251"/>
      <c r="M30" s="251"/>
      <c r="N30" s="289"/>
      <c r="O30" s="226" t="str">
        <f t="shared" si="0"/>
        <v/>
      </c>
      <c r="P30" s="87" t="s">
        <v>182</v>
      </c>
      <c r="Q30" s="82"/>
    </row>
    <row r="31" s="2" customFormat="1" ht="18.95" customHeight="1" spans="1:17">
      <c r="A31" s="267"/>
      <c r="B31" s="268"/>
      <c r="C31" s="269"/>
      <c r="D31" s="269"/>
      <c r="E31" s="270"/>
      <c r="F31" s="271"/>
      <c r="G31" s="272"/>
      <c r="H31" s="273"/>
      <c r="I31" s="273"/>
      <c r="J31" s="288"/>
      <c r="K31" s="288"/>
      <c r="L31" s="251"/>
      <c r="M31" s="251"/>
      <c r="N31" s="289"/>
      <c r="O31" s="226" t="str">
        <f t="shared" si="0"/>
        <v/>
      </c>
      <c r="P31" s="87" t="s">
        <v>182</v>
      </c>
      <c r="Q31" s="82"/>
    </row>
    <row r="32" s="2" customFormat="1" ht="18.95" customHeight="1" spans="1:17">
      <c r="A32" s="267"/>
      <c r="B32" s="268"/>
      <c r="C32" s="269"/>
      <c r="D32" s="269"/>
      <c r="E32" s="270"/>
      <c r="F32" s="271"/>
      <c r="G32" s="272"/>
      <c r="H32" s="273"/>
      <c r="I32" s="273"/>
      <c r="J32" s="288"/>
      <c r="K32" s="288"/>
      <c r="L32" s="251"/>
      <c r="M32" s="251"/>
      <c r="N32" s="289"/>
      <c r="O32" s="226" t="str">
        <f t="shared" si="0"/>
        <v/>
      </c>
      <c r="P32" s="87" t="s">
        <v>182</v>
      </c>
      <c r="Q32" s="82"/>
    </row>
    <row r="33" s="2" customFormat="1" ht="18.95" customHeight="1" spans="1:17">
      <c r="A33" s="267"/>
      <c r="B33" s="268"/>
      <c r="C33" s="269"/>
      <c r="D33" s="269"/>
      <c r="E33" s="270"/>
      <c r="F33" s="271"/>
      <c r="G33" s="272"/>
      <c r="H33" s="273"/>
      <c r="I33" s="273"/>
      <c r="J33" s="288"/>
      <c r="K33" s="288"/>
      <c r="L33" s="251"/>
      <c r="M33" s="251"/>
      <c r="N33" s="289"/>
      <c r="O33" s="226" t="str">
        <f t="shared" si="0"/>
        <v/>
      </c>
      <c r="P33" s="87" t="s">
        <v>182</v>
      </c>
      <c r="Q33" s="82"/>
    </row>
    <row r="34" s="2" customFormat="1" ht="18.95" customHeight="1" spans="1:17">
      <c r="A34" s="267"/>
      <c r="B34" s="268"/>
      <c r="C34" s="269"/>
      <c r="D34" s="269"/>
      <c r="E34" s="270"/>
      <c r="F34" s="271"/>
      <c r="G34" s="272"/>
      <c r="H34" s="273"/>
      <c r="I34" s="273"/>
      <c r="J34" s="288"/>
      <c r="K34" s="288"/>
      <c r="L34" s="251"/>
      <c r="M34" s="251"/>
      <c r="N34" s="289"/>
      <c r="O34" s="226" t="str">
        <f t="shared" si="0"/>
        <v/>
      </c>
      <c r="P34" s="87" t="s">
        <v>182</v>
      </c>
      <c r="Q34" s="82"/>
    </row>
    <row r="35" s="2" customFormat="1" ht="18.95" customHeight="1" spans="1:17">
      <c r="A35" s="267"/>
      <c r="B35" s="268"/>
      <c r="C35" s="269"/>
      <c r="D35" s="269"/>
      <c r="E35" s="270"/>
      <c r="F35" s="271"/>
      <c r="G35" s="272"/>
      <c r="H35" s="273"/>
      <c r="I35" s="273"/>
      <c r="J35" s="288"/>
      <c r="K35" s="288"/>
      <c r="L35" s="251"/>
      <c r="M35" s="251"/>
      <c r="N35" s="289"/>
      <c r="O35" s="226" t="str">
        <f t="shared" si="0"/>
        <v/>
      </c>
      <c r="P35" s="87" t="s">
        <v>182</v>
      </c>
      <c r="Q35" s="82"/>
    </row>
    <row r="36" s="2" customFormat="1" ht="18.95" customHeight="1" spans="1:17">
      <c r="A36" s="267"/>
      <c r="B36" s="268"/>
      <c r="C36" s="269"/>
      <c r="D36" s="269"/>
      <c r="E36" s="270"/>
      <c r="F36" s="271"/>
      <c r="G36" s="272"/>
      <c r="H36" s="273"/>
      <c r="I36" s="273"/>
      <c r="J36" s="288"/>
      <c r="K36" s="288"/>
      <c r="L36" s="251"/>
      <c r="M36" s="251"/>
      <c r="N36" s="289"/>
      <c r="O36" s="226" t="str">
        <f t="shared" si="0"/>
        <v/>
      </c>
      <c r="P36" s="87" t="s">
        <v>182</v>
      </c>
      <c r="Q36" s="82"/>
    </row>
    <row r="37" s="2" customFormat="1" ht="18.95" customHeight="1" spans="1:17">
      <c r="A37" s="267"/>
      <c r="B37" s="268"/>
      <c r="C37" s="269"/>
      <c r="D37" s="269"/>
      <c r="E37" s="270"/>
      <c r="F37" s="271"/>
      <c r="G37" s="272"/>
      <c r="H37" s="273"/>
      <c r="I37" s="273"/>
      <c r="J37" s="288"/>
      <c r="K37" s="288"/>
      <c r="L37" s="251"/>
      <c r="M37" s="251"/>
      <c r="N37" s="289"/>
      <c r="O37" s="226" t="str">
        <f t="shared" si="0"/>
        <v/>
      </c>
      <c r="P37" s="87" t="s">
        <v>182</v>
      </c>
      <c r="Q37" s="82"/>
    </row>
    <row r="38" s="2" customFormat="1" ht="18.95" customHeight="1" spans="1:17">
      <c r="A38" s="267"/>
      <c r="B38" s="268"/>
      <c r="C38" s="269"/>
      <c r="D38" s="269"/>
      <c r="E38" s="270"/>
      <c r="F38" s="271"/>
      <c r="G38" s="272"/>
      <c r="H38" s="273"/>
      <c r="I38" s="273"/>
      <c r="J38" s="288"/>
      <c r="K38" s="288"/>
      <c r="L38" s="251"/>
      <c r="M38" s="251"/>
      <c r="N38" s="289"/>
      <c r="O38" s="226" t="str">
        <f t="shared" si="0"/>
        <v/>
      </c>
      <c r="P38" s="87" t="s">
        <v>182</v>
      </c>
      <c r="Q38" s="82"/>
    </row>
    <row r="39" s="2" customFormat="1" ht="18.95" customHeight="1" spans="1:17">
      <c r="A39" s="267"/>
      <c r="B39" s="268"/>
      <c r="C39" s="269"/>
      <c r="D39" s="269"/>
      <c r="E39" s="270"/>
      <c r="F39" s="271"/>
      <c r="G39" s="272"/>
      <c r="H39" s="273"/>
      <c r="I39" s="273"/>
      <c r="J39" s="288"/>
      <c r="K39" s="288"/>
      <c r="L39" s="251"/>
      <c r="M39" s="251"/>
      <c r="N39" s="289"/>
      <c r="O39" s="226" t="str">
        <f t="shared" ref="O39:O50" si="1">IF(AND(K39&gt;0,N39&lt;&gt;K39),ROUND(SUM(N39,-K39)/K39*100,2),"")</f>
        <v/>
      </c>
      <c r="P39" s="87" t="s">
        <v>182</v>
      </c>
      <c r="Q39" s="82"/>
    </row>
    <row r="40" s="2" customFormat="1" ht="18.95" customHeight="1" spans="1:17">
      <c r="A40" s="267"/>
      <c r="B40" s="268"/>
      <c r="C40" s="269"/>
      <c r="D40" s="269"/>
      <c r="E40" s="270"/>
      <c r="F40" s="271"/>
      <c r="G40" s="272"/>
      <c r="H40" s="273"/>
      <c r="I40" s="273"/>
      <c r="J40" s="288"/>
      <c r="K40" s="288"/>
      <c r="L40" s="251"/>
      <c r="M40" s="251"/>
      <c r="N40" s="289"/>
      <c r="O40" s="226" t="str">
        <f t="shared" si="1"/>
        <v/>
      </c>
      <c r="P40" s="87" t="s">
        <v>182</v>
      </c>
      <c r="Q40" s="82"/>
    </row>
    <row r="41" s="2" customFormat="1" ht="18.95" customHeight="1" spans="1:17">
      <c r="A41" s="267"/>
      <c r="B41" s="268"/>
      <c r="C41" s="269"/>
      <c r="D41" s="269"/>
      <c r="E41" s="270"/>
      <c r="F41" s="271"/>
      <c r="G41" s="272"/>
      <c r="H41" s="273"/>
      <c r="I41" s="273"/>
      <c r="J41" s="288"/>
      <c r="K41" s="288"/>
      <c r="L41" s="251"/>
      <c r="M41" s="251"/>
      <c r="N41" s="289"/>
      <c r="O41" s="226" t="str">
        <f t="shared" si="1"/>
        <v/>
      </c>
      <c r="P41" s="87" t="s">
        <v>182</v>
      </c>
      <c r="Q41" s="82"/>
    </row>
    <row r="42" s="2" customFormat="1" ht="18.95" customHeight="1" spans="1:17">
      <c r="A42" s="267"/>
      <c r="B42" s="268"/>
      <c r="C42" s="269"/>
      <c r="D42" s="269"/>
      <c r="E42" s="270"/>
      <c r="F42" s="271"/>
      <c r="G42" s="272"/>
      <c r="H42" s="273"/>
      <c r="I42" s="273"/>
      <c r="J42" s="288"/>
      <c r="K42" s="288"/>
      <c r="L42" s="251"/>
      <c r="M42" s="251"/>
      <c r="N42" s="289"/>
      <c r="O42" s="226" t="str">
        <f t="shared" si="1"/>
        <v/>
      </c>
      <c r="P42" s="87" t="s">
        <v>182</v>
      </c>
      <c r="Q42" s="82"/>
    </row>
    <row r="43" s="2" customFormat="1" ht="18.95" customHeight="1" spans="1:17">
      <c r="A43" s="267"/>
      <c r="B43" s="268"/>
      <c r="C43" s="269"/>
      <c r="D43" s="269"/>
      <c r="E43" s="270"/>
      <c r="F43" s="271"/>
      <c r="G43" s="272"/>
      <c r="H43" s="273"/>
      <c r="I43" s="273"/>
      <c r="J43" s="288"/>
      <c r="K43" s="288"/>
      <c r="L43" s="251"/>
      <c r="M43" s="251"/>
      <c r="N43" s="289"/>
      <c r="O43" s="226" t="str">
        <f t="shared" si="1"/>
        <v/>
      </c>
      <c r="P43" s="87" t="s">
        <v>182</v>
      </c>
      <c r="Q43" s="82"/>
    </row>
    <row r="44" s="2" customFormat="1" ht="18.95" customHeight="1" spans="1:17">
      <c r="A44" s="267"/>
      <c r="B44" s="268"/>
      <c r="C44" s="269"/>
      <c r="D44" s="269"/>
      <c r="E44" s="270"/>
      <c r="F44" s="271"/>
      <c r="G44" s="272"/>
      <c r="H44" s="273"/>
      <c r="I44" s="273"/>
      <c r="J44" s="288"/>
      <c r="K44" s="288"/>
      <c r="L44" s="251"/>
      <c r="M44" s="251"/>
      <c r="N44" s="289"/>
      <c r="O44" s="226" t="str">
        <f t="shared" si="1"/>
        <v/>
      </c>
      <c r="P44" s="87" t="s">
        <v>182</v>
      </c>
      <c r="Q44" s="82"/>
    </row>
    <row r="45" s="2" customFormat="1" ht="18.95" customHeight="1" spans="1:17">
      <c r="A45" s="267"/>
      <c r="B45" s="268"/>
      <c r="C45" s="269"/>
      <c r="D45" s="269"/>
      <c r="E45" s="270"/>
      <c r="F45" s="271"/>
      <c r="G45" s="272"/>
      <c r="H45" s="273"/>
      <c r="I45" s="273"/>
      <c r="J45" s="288"/>
      <c r="K45" s="288"/>
      <c r="L45" s="251"/>
      <c r="M45" s="251"/>
      <c r="N45" s="289"/>
      <c r="O45" s="226" t="str">
        <f t="shared" si="1"/>
        <v/>
      </c>
      <c r="P45" s="87" t="s">
        <v>182</v>
      </c>
      <c r="Q45" s="82"/>
    </row>
    <row r="46" s="2" customFormat="1" ht="18.95" customHeight="1" spans="1:17">
      <c r="A46" s="267"/>
      <c r="B46" s="268"/>
      <c r="C46" s="269"/>
      <c r="D46" s="269"/>
      <c r="E46" s="270"/>
      <c r="F46" s="271"/>
      <c r="G46" s="272"/>
      <c r="H46" s="273"/>
      <c r="I46" s="273"/>
      <c r="J46" s="288"/>
      <c r="K46" s="288"/>
      <c r="L46" s="251"/>
      <c r="M46" s="251"/>
      <c r="N46" s="289"/>
      <c r="O46" s="226" t="str">
        <f t="shared" si="1"/>
        <v/>
      </c>
      <c r="P46" s="87" t="s">
        <v>182</v>
      </c>
      <c r="Q46" s="82"/>
    </row>
    <row r="47" s="2" customFormat="1" ht="18.95" customHeight="1" spans="1:17">
      <c r="A47" s="267"/>
      <c r="B47" s="268"/>
      <c r="C47" s="269"/>
      <c r="D47" s="269"/>
      <c r="E47" s="270"/>
      <c r="F47" s="271"/>
      <c r="G47" s="272"/>
      <c r="H47" s="273"/>
      <c r="I47" s="273"/>
      <c r="J47" s="288"/>
      <c r="K47" s="288"/>
      <c r="L47" s="251"/>
      <c r="M47" s="251"/>
      <c r="N47" s="289"/>
      <c r="O47" s="226" t="str">
        <f t="shared" si="1"/>
        <v/>
      </c>
      <c r="P47" s="87" t="s">
        <v>182</v>
      </c>
      <c r="Q47" s="82"/>
    </row>
    <row r="48" s="2" customFormat="1" ht="18.95" customHeight="1" spans="1:17">
      <c r="A48" s="267"/>
      <c r="B48" s="268"/>
      <c r="C48" s="269"/>
      <c r="D48" s="269"/>
      <c r="E48" s="270"/>
      <c r="F48" s="271"/>
      <c r="G48" s="272"/>
      <c r="H48" s="273"/>
      <c r="I48" s="273"/>
      <c r="J48" s="288"/>
      <c r="K48" s="288"/>
      <c r="L48" s="251"/>
      <c r="M48" s="251"/>
      <c r="N48" s="289"/>
      <c r="O48" s="226" t="str">
        <f t="shared" si="1"/>
        <v/>
      </c>
      <c r="P48" s="87" t="s">
        <v>182</v>
      </c>
      <c r="Q48" s="82"/>
    </row>
    <row r="49" s="2" customFormat="1" ht="18.95" customHeight="1" spans="1:17">
      <c r="A49" s="267"/>
      <c r="B49" s="268"/>
      <c r="C49" s="269"/>
      <c r="D49" s="269"/>
      <c r="E49" s="270"/>
      <c r="F49" s="271"/>
      <c r="G49" s="272"/>
      <c r="H49" s="273"/>
      <c r="I49" s="273"/>
      <c r="J49" s="288"/>
      <c r="K49" s="288"/>
      <c r="L49" s="251"/>
      <c r="M49" s="251"/>
      <c r="N49" s="289"/>
      <c r="O49" s="226" t="str">
        <f t="shared" si="1"/>
        <v/>
      </c>
      <c r="P49" s="87" t="s">
        <v>182</v>
      </c>
      <c r="Q49" s="82"/>
    </row>
    <row r="50" s="2" customFormat="1" ht="18.95" customHeight="1" spans="1:16">
      <c r="A50" s="274" t="s">
        <v>472</v>
      </c>
      <c r="B50" s="275"/>
      <c r="C50" s="276"/>
      <c r="D50" s="13"/>
      <c r="E50" s="130"/>
      <c r="F50" s="14"/>
      <c r="G50" s="13">
        <f>SUM(G7:G49)</f>
        <v>0</v>
      </c>
      <c r="H50" s="15"/>
      <c r="I50" s="15"/>
      <c r="J50" s="230">
        <f>SUM(J7:J49)</f>
        <v>0</v>
      </c>
      <c r="K50" s="230">
        <f>SUM(K7:K49)</f>
        <v>0</v>
      </c>
      <c r="L50" s="222"/>
      <c r="M50" s="231"/>
      <c r="N50" s="290">
        <f>SUM(N7:N49)</f>
        <v>0</v>
      </c>
      <c r="O50" s="109" t="str">
        <f t="shared" si="1"/>
        <v/>
      </c>
      <c r="P50" s="43"/>
    </row>
    <row r="51" s="2" customFormat="1" ht="18.95" customHeight="1" spans="1:16">
      <c r="A51" s="277" t="s">
        <v>473</v>
      </c>
      <c r="B51" s="278"/>
      <c r="C51" s="279"/>
      <c r="D51" s="13"/>
      <c r="E51" s="130"/>
      <c r="F51" s="17"/>
      <c r="G51" s="13"/>
      <c r="H51" s="15"/>
      <c r="I51" s="15"/>
      <c r="J51" s="16"/>
      <c r="K51" s="16"/>
      <c r="L51" s="221"/>
      <c r="M51" s="156"/>
      <c r="N51" s="291"/>
      <c r="O51" s="16"/>
      <c r="P51" s="17"/>
    </row>
    <row r="52" s="2" customFormat="1" ht="18.95" customHeight="1" spans="1:16">
      <c r="A52" s="274" t="s">
        <v>474</v>
      </c>
      <c r="B52" s="275"/>
      <c r="C52" s="276"/>
      <c r="D52" s="13"/>
      <c r="E52" s="224"/>
      <c r="F52" s="13"/>
      <c r="G52" s="13">
        <f>G50</f>
        <v>0</v>
      </c>
      <c r="H52" s="15"/>
      <c r="I52" s="15"/>
      <c r="J52" s="16">
        <f t="shared" ref="J52:N52" si="2">J50-J51</f>
        <v>0</v>
      </c>
      <c r="K52" s="16">
        <f t="shared" si="2"/>
        <v>0</v>
      </c>
      <c r="L52" s="221"/>
      <c r="M52" s="156"/>
      <c r="N52" s="291">
        <f t="shared" si="2"/>
        <v>0</v>
      </c>
      <c r="O52" s="16" t="str">
        <f>IF(K52=0,"",(N52-K52)/K52*100)</f>
        <v/>
      </c>
      <c r="P52" s="17"/>
    </row>
    <row r="53" s="82" customFormat="1" ht="18.9" customHeight="1" spans="1:16">
      <c r="A53" s="280" t="s">
        <v>476</v>
      </c>
      <c r="B53" s="257"/>
      <c r="C53" s="281"/>
      <c r="D53" s="281"/>
      <c r="F53" s="258"/>
      <c r="G53" s="258"/>
      <c r="H53" s="258"/>
      <c r="I53" s="258"/>
      <c r="K53" s="292" t="s">
        <v>477</v>
      </c>
      <c r="P53" s="258"/>
    </row>
    <row r="54" s="155" customFormat="1" ht="18.95" customHeight="1" spans="1:9">
      <c r="A54" s="11" t="e">
        <f>CONCATENATE(#REF!,#REF!,#REF!,#REF!,#REF!,#REF!,#REF!)</f>
        <v>#REF!</v>
      </c>
      <c r="B54" s="11"/>
      <c r="C54" s="11"/>
      <c r="D54" s="11"/>
      <c r="E54" s="11"/>
      <c r="F54" s="11"/>
      <c r="G54" s="11"/>
      <c r="H54" s="11"/>
      <c r="I54" s="11"/>
    </row>
    <row r="55" s="2" customFormat="1" customHeight="1" spans="5:8">
      <c r="E55" s="82"/>
      <c r="H55" s="155"/>
    </row>
    <row r="56" s="2" customFormat="1" customHeight="1" spans="5:8">
      <c r="E56" s="82"/>
      <c r="H56" s="155"/>
    </row>
    <row r="57" s="2" customFormat="1" customHeight="1" spans="5:8">
      <c r="E57" s="82"/>
      <c r="H57" s="155"/>
    </row>
    <row r="58" s="2" customFormat="1" customHeight="1" spans="5:8">
      <c r="E58" s="82"/>
      <c r="H58" s="155"/>
    </row>
    <row r="59" s="2" customFormat="1" customHeight="1" spans="5:8">
      <c r="E59" s="82"/>
      <c r="H59" s="155"/>
    </row>
    <row r="60" s="2" customFormat="1" customHeight="1" spans="5:8">
      <c r="E60" s="82"/>
      <c r="H60" s="155"/>
    </row>
    <row r="61" s="2" customFormat="1" customHeight="1" spans="5:8">
      <c r="E61" s="82"/>
      <c r="H61" s="155"/>
    </row>
    <row r="62" s="2" customFormat="1" customHeight="1" spans="5:8">
      <c r="E62" s="82"/>
      <c r="H62" s="155"/>
    </row>
    <row r="63" s="2" customFormat="1" customHeight="1" spans="5:8">
      <c r="E63" s="82"/>
      <c r="H63" s="155"/>
    </row>
    <row r="64" s="2" customFormat="1" customHeight="1" spans="5:8">
      <c r="E64" s="82"/>
      <c r="H64" s="155"/>
    </row>
    <row r="65" s="2" customFormat="1" customHeight="1" spans="5:8">
      <c r="E65" s="82"/>
      <c r="H65" s="155"/>
    </row>
    <row r="66" s="2" customFormat="1" customHeight="1" spans="5:8">
      <c r="E66" s="82"/>
      <c r="H66" s="155"/>
    </row>
    <row r="67" s="2" customFormat="1" customHeight="1" spans="5:8">
      <c r="E67" s="82"/>
      <c r="H67" s="155"/>
    </row>
    <row r="68" s="2" customFormat="1" customHeight="1" spans="5:8">
      <c r="E68" s="82"/>
      <c r="H68" s="155"/>
    </row>
    <row r="69" s="2" customFormat="1" customHeight="1" spans="5:8">
      <c r="E69" s="82"/>
      <c r="H69" s="155"/>
    </row>
    <row r="70" s="2" customFormat="1" customHeight="1" spans="5:8">
      <c r="E70" s="82"/>
      <c r="H70" s="155"/>
    </row>
    <row r="71" s="2" customFormat="1" customHeight="1" spans="5:8">
      <c r="E71" s="82"/>
      <c r="H71" s="155"/>
    </row>
    <row r="72" s="2" customFormat="1" customHeight="1" spans="5:8">
      <c r="E72" s="82"/>
      <c r="H72" s="155"/>
    </row>
    <row r="73" s="2" customFormat="1" customHeight="1" spans="5:8">
      <c r="E73" s="82"/>
      <c r="H73" s="155"/>
    </row>
    <row r="74" s="2" customFormat="1" customHeight="1" spans="5:8">
      <c r="E74" s="82"/>
      <c r="H74" s="155"/>
    </row>
    <row r="75" s="2" customFormat="1" customHeight="1" spans="5:8">
      <c r="E75" s="82"/>
      <c r="H75" s="155"/>
    </row>
    <row r="76" s="2" customFormat="1" customHeight="1" spans="5:8">
      <c r="E76" s="82"/>
      <c r="H76" s="155"/>
    </row>
    <row r="77" s="2" customFormat="1" customHeight="1" spans="5:8">
      <c r="E77" s="82"/>
      <c r="H77" s="155"/>
    </row>
    <row r="78" s="2" customFormat="1" customHeight="1" spans="5:8">
      <c r="E78" s="82"/>
      <c r="H78" s="155"/>
    </row>
    <row r="79" s="2" customFormat="1" customHeight="1" spans="5:8">
      <c r="E79" s="82"/>
      <c r="H79" s="155"/>
    </row>
    <row r="80" s="2" customFormat="1" customHeight="1" spans="5:8">
      <c r="E80" s="82"/>
      <c r="H80" s="155"/>
    </row>
    <row r="81" s="2" customFormat="1" customHeight="1" spans="5:8">
      <c r="E81" s="82"/>
      <c r="H81" s="155"/>
    </row>
    <row r="82" s="2" customFormat="1" customHeight="1" spans="5:8">
      <c r="E82" s="82"/>
      <c r="H82" s="155"/>
    </row>
    <row r="83" s="2" customFormat="1" customHeight="1" spans="5:8">
      <c r="E83" s="82"/>
      <c r="H83" s="155"/>
    </row>
    <row r="84" s="2" customFormat="1" customHeight="1" spans="5:8">
      <c r="E84" s="82"/>
      <c r="H84" s="155"/>
    </row>
    <row r="85" s="2" customFormat="1" customHeight="1" spans="5:8">
      <c r="E85" s="82"/>
      <c r="H85" s="155"/>
    </row>
    <row r="86" s="2" customFormat="1" customHeight="1" spans="5:8">
      <c r="E86" s="82"/>
      <c r="H86" s="155"/>
    </row>
    <row r="87" s="2" customFormat="1" customHeight="1" spans="5:8">
      <c r="E87" s="82"/>
      <c r="H87" s="155"/>
    </row>
    <row r="88" s="2" customFormat="1" customHeight="1" spans="5:8">
      <c r="E88" s="82"/>
      <c r="H88" s="155"/>
    </row>
    <row r="89" s="2" customFormat="1" customHeight="1" spans="5:8">
      <c r="E89" s="82"/>
      <c r="H89" s="155"/>
    </row>
    <row r="90" s="2" customFormat="1" customHeight="1" spans="5:8">
      <c r="E90" s="82"/>
      <c r="H90" s="155"/>
    </row>
    <row r="91" s="2" customFormat="1" customHeight="1" spans="5:8">
      <c r="E91" s="82"/>
      <c r="H91" s="155"/>
    </row>
    <row r="92" s="2" customFormat="1" customHeight="1" spans="5:8">
      <c r="E92" s="82"/>
      <c r="H92" s="155"/>
    </row>
    <row r="93" s="2" customFormat="1" customHeight="1" spans="5:8">
      <c r="E93" s="82"/>
      <c r="H93" s="155"/>
    </row>
    <row r="94" s="2" customFormat="1" customHeight="1" spans="5:8">
      <c r="E94" s="82"/>
      <c r="H94" s="155"/>
    </row>
    <row r="95" s="2" customFormat="1" customHeight="1" spans="5:8">
      <c r="E95" s="82"/>
      <c r="H95" s="155"/>
    </row>
    <row r="96" s="2" customFormat="1" customHeight="1" spans="5:8">
      <c r="E96" s="82"/>
      <c r="H96" s="155"/>
    </row>
    <row r="97" s="2" customFormat="1" customHeight="1" spans="5:8">
      <c r="E97" s="82"/>
      <c r="H97" s="155"/>
    </row>
    <row r="98" s="2" customFormat="1" customHeight="1" spans="5:8">
      <c r="E98" s="82"/>
      <c r="H98" s="155"/>
    </row>
    <row r="99" s="2" customFormat="1" customHeight="1" spans="5:8">
      <c r="E99" s="82"/>
      <c r="H99" s="155"/>
    </row>
    <row r="100" s="2" customFormat="1" customHeight="1" spans="5:8">
      <c r="E100" s="82"/>
      <c r="H100" s="155"/>
    </row>
    <row r="101" s="2" customFormat="1" customHeight="1" spans="5:8">
      <c r="E101" s="82"/>
      <c r="H101" s="155"/>
    </row>
    <row r="102" s="2" customFormat="1" customHeight="1" spans="5:8">
      <c r="E102" s="82"/>
      <c r="H102" s="155"/>
    </row>
    <row r="103" s="2" customFormat="1" customHeight="1" spans="5:8">
      <c r="E103" s="82"/>
      <c r="H103" s="155"/>
    </row>
    <row r="104" s="2" customFormat="1" customHeight="1" spans="5:8">
      <c r="E104" s="82"/>
      <c r="H104" s="155"/>
    </row>
    <row r="105" s="2" customFormat="1" customHeight="1" spans="5:8">
      <c r="E105" s="82"/>
      <c r="H105" s="155"/>
    </row>
    <row r="106" s="2" customFormat="1" customHeight="1" spans="5:8">
      <c r="E106" s="82"/>
      <c r="H106" s="155"/>
    </row>
    <row r="107" s="2" customFormat="1" customHeight="1" spans="5:8">
      <c r="E107" s="82"/>
      <c r="H107" s="155"/>
    </row>
    <row r="108" s="2" customFormat="1" customHeight="1" spans="5:8">
      <c r="E108" s="82"/>
      <c r="H108" s="155"/>
    </row>
    <row r="109" s="2" customFormat="1" customHeight="1" spans="5:8">
      <c r="E109" s="82"/>
      <c r="H109" s="155"/>
    </row>
    <row r="110" s="2" customFormat="1" customHeight="1" spans="5:8">
      <c r="E110" s="82"/>
      <c r="H110" s="155"/>
    </row>
    <row r="111" s="2" customFormat="1" customHeight="1" spans="5:8">
      <c r="E111" s="82"/>
      <c r="H111" s="155"/>
    </row>
    <row r="112" s="2" customFormat="1" customHeight="1" spans="5:8">
      <c r="E112" s="82"/>
      <c r="H112" s="155"/>
    </row>
    <row r="113" s="2" customFormat="1" customHeight="1" spans="5:8">
      <c r="E113" s="82"/>
      <c r="H113" s="155"/>
    </row>
    <row r="114" s="2" customFormat="1" customHeight="1" spans="5:8">
      <c r="E114" s="82"/>
      <c r="H114" s="155"/>
    </row>
    <row r="115" s="2" customFormat="1" customHeight="1" spans="5:8">
      <c r="E115" s="82"/>
      <c r="H115" s="155"/>
    </row>
    <row r="116" s="2" customFormat="1" customHeight="1" spans="5:8">
      <c r="E116" s="82"/>
      <c r="H116" s="155"/>
    </row>
    <row r="117" s="2" customFormat="1" customHeight="1" spans="5:8">
      <c r="E117" s="82"/>
      <c r="H117" s="155"/>
    </row>
    <row r="118" s="2" customFormat="1" customHeight="1" spans="5:8">
      <c r="E118" s="82"/>
      <c r="H118" s="155"/>
    </row>
    <row r="119" s="2" customFormat="1" customHeight="1" spans="5:8">
      <c r="E119" s="82"/>
      <c r="H119" s="155"/>
    </row>
    <row r="120" s="2" customFormat="1" customHeight="1" spans="5:8">
      <c r="E120" s="82"/>
      <c r="H120" s="155"/>
    </row>
    <row r="121" s="2" customFormat="1" customHeight="1" spans="5:8">
      <c r="E121" s="82"/>
      <c r="H121" s="155"/>
    </row>
    <row r="122" s="2" customFormat="1" customHeight="1" spans="5:8">
      <c r="E122" s="82"/>
      <c r="H122" s="155"/>
    </row>
    <row r="123" s="2" customFormat="1" customHeight="1" spans="5:8">
      <c r="E123" s="82"/>
      <c r="H123" s="155"/>
    </row>
    <row r="124" s="2" customFormat="1" customHeight="1" spans="5:8">
      <c r="E124" s="82"/>
      <c r="H124" s="155"/>
    </row>
    <row r="125" s="2" customFormat="1" customHeight="1" spans="5:8">
      <c r="E125" s="82"/>
      <c r="H125" s="155"/>
    </row>
    <row r="126" s="2" customFormat="1" customHeight="1" spans="5:8">
      <c r="E126" s="82"/>
      <c r="H126" s="155"/>
    </row>
    <row r="127" s="2" customFormat="1" customHeight="1" spans="5:8">
      <c r="E127" s="82"/>
      <c r="H127" s="155"/>
    </row>
    <row r="128" s="2" customFormat="1" customHeight="1" spans="5:8">
      <c r="E128" s="82"/>
      <c r="H128" s="155"/>
    </row>
    <row r="129" s="2" customFormat="1" customHeight="1" spans="5:8">
      <c r="E129" s="82"/>
      <c r="H129" s="155"/>
    </row>
    <row r="130" s="2" customFormat="1" customHeight="1" spans="5:8">
      <c r="E130" s="82"/>
      <c r="H130" s="155"/>
    </row>
    <row r="131" s="2" customFormat="1" customHeight="1" spans="5:8">
      <c r="E131" s="82"/>
      <c r="H131" s="155"/>
    </row>
    <row r="132" s="2" customFormat="1" customHeight="1" spans="5:8">
      <c r="E132" s="82"/>
      <c r="H132" s="155"/>
    </row>
    <row r="133" s="2" customFormat="1" customHeight="1" spans="5:8">
      <c r="E133" s="82"/>
      <c r="H133" s="155"/>
    </row>
    <row r="134" s="2" customFormat="1" customHeight="1" spans="5:8">
      <c r="E134" s="82"/>
      <c r="H134" s="155"/>
    </row>
    <row r="135" s="2" customFormat="1" customHeight="1" spans="5:8">
      <c r="E135" s="82"/>
      <c r="H135" s="155"/>
    </row>
    <row r="136" s="2" customFormat="1" customHeight="1" spans="5:8">
      <c r="E136" s="82"/>
      <c r="H136" s="155"/>
    </row>
    <row r="137" s="2" customFormat="1" customHeight="1" spans="5:8">
      <c r="E137" s="82"/>
      <c r="H137" s="155"/>
    </row>
    <row r="138" s="2" customFormat="1" customHeight="1" spans="5:8">
      <c r="E138" s="82"/>
      <c r="H138" s="155"/>
    </row>
    <row r="139" s="2" customFormat="1" customHeight="1" spans="5:8">
      <c r="E139" s="82"/>
      <c r="H139" s="155"/>
    </row>
    <row r="140" s="2" customFormat="1" customHeight="1" spans="5:8">
      <c r="E140" s="82"/>
      <c r="H140" s="155"/>
    </row>
    <row r="141" s="2" customFormat="1" customHeight="1" spans="5:8">
      <c r="E141" s="82"/>
      <c r="H141" s="155"/>
    </row>
    <row r="142" s="2" customFormat="1" customHeight="1" spans="5:8">
      <c r="E142" s="82"/>
      <c r="H142" s="155"/>
    </row>
    <row r="143" s="2" customFormat="1" customHeight="1" spans="5:8">
      <c r="E143" s="82"/>
      <c r="H143" s="155"/>
    </row>
    <row r="144" s="2" customFormat="1" customHeight="1" spans="5:8">
      <c r="E144" s="82"/>
      <c r="H144" s="155"/>
    </row>
    <row r="145" s="2" customFormat="1" customHeight="1" spans="5:8">
      <c r="E145" s="82"/>
      <c r="H145" s="155"/>
    </row>
    <row r="146" s="2" customFormat="1" customHeight="1" spans="5:8">
      <c r="E146" s="82"/>
      <c r="H146" s="155"/>
    </row>
    <row r="147" s="2" customFormat="1" customHeight="1" spans="5:8">
      <c r="E147" s="82"/>
      <c r="H147" s="155"/>
    </row>
    <row r="148" s="2" customFormat="1" customHeight="1" spans="5:8">
      <c r="E148" s="82"/>
      <c r="H148" s="155"/>
    </row>
    <row r="149" s="2" customFormat="1" customHeight="1" spans="5:8">
      <c r="E149" s="82"/>
      <c r="H149" s="155"/>
    </row>
    <row r="150" s="2" customFormat="1" customHeight="1" spans="5:8">
      <c r="E150" s="82"/>
      <c r="H150" s="155"/>
    </row>
    <row r="151" s="2" customFormat="1" customHeight="1" spans="5:8">
      <c r="E151" s="82"/>
      <c r="H151" s="155"/>
    </row>
    <row r="152" s="2" customFormat="1" customHeight="1" spans="5:8">
      <c r="E152" s="82"/>
      <c r="H152" s="155"/>
    </row>
    <row r="153" s="2" customFormat="1" customHeight="1" spans="5:8">
      <c r="E153" s="82"/>
      <c r="H153" s="155"/>
    </row>
    <row r="154" s="2" customFormat="1" customHeight="1" spans="5:8">
      <c r="E154" s="82"/>
      <c r="H154" s="155"/>
    </row>
    <row r="155" s="2" customFormat="1" customHeight="1" spans="5:8">
      <c r="E155" s="82"/>
      <c r="H155" s="155"/>
    </row>
    <row r="156" s="2" customFormat="1" customHeight="1" spans="5:8">
      <c r="E156" s="82"/>
      <c r="H156" s="155"/>
    </row>
    <row r="157" s="2" customFormat="1" customHeight="1" spans="5:8">
      <c r="E157" s="82"/>
      <c r="H157" s="155"/>
    </row>
    <row r="158" s="2" customFormat="1" customHeight="1" spans="5:8">
      <c r="E158" s="82"/>
      <c r="H158" s="155"/>
    </row>
    <row r="159" s="2" customFormat="1" customHeight="1" spans="5:8">
      <c r="E159" s="82"/>
      <c r="H159" s="155"/>
    </row>
    <row r="160" s="2" customFormat="1" customHeight="1" spans="5:8">
      <c r="E160" s="82"/>
      <c r="H160" s="155"/>
    </row>
    <row r="161" s="2" customFormat="1" customHeight="1" spans="5:8">
      <c r="E161" s="82"/>
      <c r="H161" s="155"/>
    </row>
    <row r="162" s="2" customFormat="1" customHeight="1" spans="5:8">
      <c r="E162" s="82"/>
      <c r="H162" s="155"/>
    </row>
    <row r="163" s="2" customFormat="1" customHeight="1" spans="5:8">
      <c r="E163" s="82"/>
      <c r="H163" s="155"/>
    </row>
    <row r="164" s="2" customFormat="1" customHeight="1" spans="5:8">
      <c r="E164" s="82"/>
      <c r="H164" s="155"/>
    </row>
    <row r="165" s="2" customFormat="1" customHeight="1" spans="5:8">
      <c r="E165" s="82"/>
      <c r="H165" s="155"/>
    </row>
    <row r="166" s="2" customFormat="1" customHeight="1" spans="5:8">
      <c r="E166" s="82"/>
      <c r="H166" s="155"/>
    </row>
    <row r="167" s="2" customFormat="1" customHeight="1" spans="5:8">
      <c r="E167" s="82"/>
      <c r="H167" s="155"/>
    </row>
    <row r="168" s="2" customFormat="1" customHeight="1" spans="5:8">
      <c r="E168" s="82"/>
      <c r="H168" s="155"/>
    </row>
    <row r="169" s="2" customFormat="1" customHeight="1" spans="5:8">
      <c r="E169" s="82"/>
      <c r="H169" s="155"/>
    </row>
    <row r="170" s="2" customFormat="1" customHeight="1" spans="5:8">
      <c r="E170" s="82"/>
      <c r="H170" s="155"/>
    </row>
    <row r="171" s="2" customFormat="1" customHeight="1" spans="5:8">
      <c r="E171" s="82"/>
      <c r="H171" s="155"/>
    </row>
    <row r="172" s="2" customFormat="1" customHeight="1" spans="5:8">
      <c r="E172" s="82"/>
      <c r="H172" s="155"/>
    </row>
    <row r="173" s="2" customFormat="1" customHeight="1" spans="5:8">
      <c r="E173" s="82"/>
      <c r="H173" s="155"/>
    </row>
    <row r="174" s="2" customFormat="1" customHeight="1" spans="5:8">
      <c r="E174" s="82"/>
      <c r="H174" s="155"/>
    </row>
    <row r="175" s="2" customFormat="1" customHeight="1" spans="5:8">
      <c r="E175" s="82"/>
      <c r="H175" s="155"/>
    </row>
    <row r="176" s="2" customFormat="1" customHeight="1" spans="5:8">
      <c r="E176" s="82"/>
      <c r="H176" s="155"/>
    </row>
    <row r="177" s="2" customFormat="1" customHeight="1" spans="5:8">
      <c r="E177" s="82"/>
      <c r="H177" s="155"/>
    </row>
    <row r="178" s="2" customFormat="1" customHeight="1" spans="5:8">
      <c r="E178" s="82"/>
      <c r="H178" s="155"/>
    </row>
    <row r="179" s="2" customFormat="1" customHeight="1" spans="5:8">
      <c r="E179" s="82"/>
      <c r="H179" s="155"/>
    </row>
    <row r="180" s="2" customFormat="1" customHeight="1" spans="5:8">
      <c r="E180" s="82"/>
      <c r="H180" s="155"/>
    </row>
    <row r="181" s="2" customFormat="1" customHeight="1" spans="5:8">
      <c r="E181" s="82"/>
      <c r="H181" s="155"/>
    </row>
    <row r="182" s="2" customFormat="1" customHeight="1" spans="5:8">
      <c r="E182" s="82"/>
      <c r="H182" s="155"/>
    </row>
    <row r="183" s="2" customFormat="1" customHeight="1" spans="5:8">
      <c r="E183" s="82"/>
      <c r="H183" s="155"/>
    </row>
    <row r="184" s="2" customFormat="1" customHeight="1" spans="5:8">
      <c r="E184" s="82"/>
      <c r="H184" s="155"/>
    </row>
    <row r="185" s="2" customFormat="1" customHeight="1" spans="5:8">
      <c r="E185" s="82"/>
      <c r="H185" s="155"/>
    </row>
    <row r="186" s="2" customFormat="1" customHeight="1" spans="5:8">
      <c r="E186" s="82"/>
      <c r="H186" s="155"/>
    </row>
    <row r="187" s="2" customFormat="1" customHeight="1" spans="5:8">
      <c r="E187" s="82"/>
      <c r="H187" s="155"/>
    </row>
    <row r="188" s="2" customFormat="1" customHeight="1" spans="5:8">
      <c r="E188" s="82"/>
      <c r="H188" s="155"/>
    </row>
    <row r="189" s="2" customFormat="1" customHeight="1" spans="5:8">
      <c r="E189" s="82"/>
      <c r="H189" s="155"/>
    </row>
    <row r="190" s="2" customFormat="1" customHeight="1" spans="5:8">
      <c r="E190" s="82"/>
      <c r="H190" s="155"/>
    </row>
    <row r="191" s="2" customFormat="1" customHeight="1" spans="5:8">
      <c r="E191" s="82"/>
      <c r="H191" s="155"/>
    </row>
    <row r="192" s="2" customFormat="1" customHeight="1" spans="5:8">
      <c r="E192" s="82"/>
      <c r="H192" s="155"/>
    </row>
    <row r="193" s="2" customFormat="1" customHeight="1" spans="5:8">
      <c r="E193" s="82"/>
      <c r="H193" s="155"/>
    </row>
    <row r="194" s="2" customFormat="1" customHeight="1" spans="5:8">
      <c r="E194" s="82"/>
      <c r="H194" s="155"/>
    </row>
    <row r="195" s="2" customFormat="1" customHeight="1" spans="5:8">
      <c r="E195" s="82"/>
      <c r="H195" s="155"/>
    </row>
    <row r="196" s="2" customFormat="1" customHeight="1" spans="5:8">
      <c r="E196" s="82"/>
      <c r="H196" s="155"/>
    </row>
    <row r="197" s="2" customFormat="1" customHeight="1" spans="5:8">
      <c r="E197" s="82"/>
      <c r="H197" s="155"/>
    </row>
    <row r="198" s="2" customFormat="1" customHeight="1" spans="5:8">
      <c r="E198" s="82"/>
      <c r="H198" s="155"/>
    </row>
    <row r="199" s="2" customFormat="1" customHeight="1" spans="5:8">
      <c r="E199" s="82"/>
      <c r="H199" s="155"/>
    </row>
    <row r="200" s="2" customFormat="1" customHeight="1" spans="5:8">
      <c r="E200" s="82"/>
      <c r="H200" s="155"/>
    </row>
    <row r="201" s="2" customFormat="1" customHeight="1" spans="5:8">
      <c r="E201" s="82"/>
      <c r="H201" s="155"/>
    </row>
    <row r="202" s="2" customFormat="1" customHeight="1" spans="5:8">
      <c r="E202" s="82"/>
      <c r="H202" s="155"/>
    </row>
    <row r="203" s="2" customFormat="1" customHeight="1" spans="5:8">
      <c r="E203" s="82"/>
      <c r="H203" s="155"/>
    </row>
    <row r="204" s="2" customFormat="1" customHeight="1" spans="5:8">
      <c r="E204" s="82"/>
      <c r="H204" s="155"/>
    </row>
    <row r="205" s="2" customFormat="1" customHeight="1" spans="5:8">
      <c r="E205" s="82"/>
      <c r="H205" s="155"/>
    </row>
    <row r="206" s="2" customFormat="1" customHeight="1" spans="5:8">
      <c r="E206" s="82"/>
      <c r="H206" s="155"/>
    </row>
    <row r="207" s="2" customFormat="1" customHeight="1" spans="5:8">
      <c r="E207" s="82"/>
      <c r="H207" s="155"/>
    </row>
    <row r="208" s="2" customFormat="1" customHeight="1" spans="5:8">
      <c r="E208" s="82"/>
      <c r="H208" s="155"/>
    </row>
    <row r="209" s="2" customFormat="1" customHeight="1" spans="5:8">
      <c r="E209" s="82"/>
      <c r="H209" s="155"/>
    </row>
    <row r="210" s="2" customFormat="1" customHeight="1" spans="5:8">
      <c r="E210" s="82"/>
      <c r="H210" s="155"/>
    </row>
    <row r="211" s="2" customFormat="1" customHeight="1" spans="5:8">
      <c r="E211" s="82"/>
      <c r="H211" s="155"/>
    </row>
    <row r="212" s="2" customFormat="1" customHeight="1" spans="5:8">
      <c r="E212" s="82"/>
      <c r="H212" s="155"/>
    </row>
    <row r="213" s="2" customFormat="1" customHeight="1" spans="5:8">
      <c r="E213" s="82"/>
      <c r="H213" s="155"/>
    </row>
    <row r="214" s="2" customFormat="1" customHeight="1" spans="5:8">
      <c r="E214" s="82"/>
      <c r="H214" s="155"/>
    </row>
    <row r="215" s="2" customFormat="1" customHeight="1" spans="5:8">
      <c r="E215" s="82"/>
      <c r="H215" s="155"/>
    </row>
    <row r="216" s="2" customFormat="1" customHeight="1" spans="5:8">
      <c r="E216" s="82"/>
      <c r="H216" s="155"/>
    </row>
    <row r="217" s="2" customFormat="1" customHeight="1" spans="5:8">
      <c r="E217" s="82"/>
      <c r="H217" s="155"/>
    </row>
    <row r="218" s="2" customFormat="1" customHeight="1" spans="5:8">
      <c r="E218" s="82"/>
      <c r="H218" s="155"/>
    </row>
    <row r="219" s="2" customFormat="1" customHeight="1" spans="5:8">
      <c r="E219" s="82"/>
      <c r="H219" s="155"/>
    </row>
    <row r="220" s="2" customFormat="1" customHeight="1" spans="5:8">
      <c r="E220" s="82"/>
      <c r="H220" s="155"/>
    </row>
    <row r="221" s="2" customFormat="1" customHeight="1" spans="5:8">
      <c r="E221" s="82"/>
      <c r="H221" s="155"/>
    </row>
    <row r="222" s="2" customFormat="1" customHeight="1" spans="5:8">
      <c r="E222" s="82"/>
      <c r="H222" s="155"/>
    </row>
    <row r="223" s="2" customFormat="1" customHeight="1" spans="5:8">
      <c r="E223" s="82"/>
      <c r="H223" s="155"/>
    </row>
    <row r="224" s="2" customFormat="1" customHeight="1" spans="5:8">
      <c r="E224" s="82"/>
      <c r="H224" s="155"/>
    </row>
    <row r="225" s="2" customFormat="1" customHeight="1" spans="5:8">
      <c r="E225" s="82"/>
      <c r="H225" s="155"/>
    </row>
    <row r="226" s="2" customFormat="1" customHeight="1" spans="5:8">
      <c r="E226" s="82"/>
      <c r="H226" s="155"/>
    </row>
    <row r="227" s="2" customFormat="1" customHeight="1" spans="5:8">
      <c r="E227" s="82"/>
      <c r="H227" s="155"/>
    </row>
    <row r="228" s="2" customFormat="1" customHeight="1" spans="5:8">
      <c r="E228" s="82"/>
      <c r="H228" s="155"/>
    </row>
    <row r="229" s="2" customFormat="1" customHeight="1" spans="5:8">
      <c r="E229" s="82"/>
      <c r="H229" s="155"/>
    </row>
    <row r="230" s="2" customFormat="1" customHeight="1" spans="5:8">
      <c r="E230" s="82"/>
      <c r="H230" s="155"/>
    </row>
    <row r="231" s="2" customFormat="1" customHeight="1" spans="5:8">
      <c r="E231" s="82"/>
      <c r="H231" s="155"/>
    </row>
    <row r="232" s="2" customFormat="1" customHeight="1" spans="5:8">
      <c r="E232" s="82"/>
      <c r="H232" s="155"/>
    </row>
    <row r="233" s="2" customFormat="1" customHeight="1" spans="5:8">
      <c r="E233" s="82"/>
      <c r="H233" s="155"/>
    </row>
    <row r="234" s="2" customFormat="1" customHeight="1" spans="5:8">
      <c r="E234" s="82"/>
      <c r="H234" s="155"/>
    </row>
    <row r="235" s="2" customFormat="1" customHeight="1" spans="5:8">
      <c r="E235" s="82"/>
      <c r="H235" s="155"/>
    </row>
    <row r="236" s="2" customFormat="1" customHeight="1" spans="5:8">
      <c r="E236" s="82"/>
      <c r="H236" s="155"/>
    </row>
    <row r="237" s="2" customFormat="1" customHeight="1" spans="5:8">
      <c r="E237" s="82"/>
      <c r="H237" s="155"/>
    </row>
    <row r="238" s="2" customFormat="1" customHeight="1" spans="5:8">
      <c r="E238" s="82"/>
      <c r="H238" s="155"/>
    </row>
    <row r="239" s="2" customFormat="1" customHeight="1" spans="5:8">
      <c r="E239" s="82"/>
      <c r="H239" s="155"/>
    </row>
    <row r="240" s="2" customFormat="1" customHeight="1" spans="5:8">
      <c r="E240" s="82"/>
      <c r="H240" s="155"/>
    </row>
    <row r="241" s="2" customFormat="1" customHeight="1" spans="5:8">
      <c r="E241" s="82"/>
      <c r="H241" s="155"/>
    </row>
    <row r="242" s="2" customFormat="1" customHeight="1" spans="5:8">
      <c r="E242" s="82"/>
      <c r="H242" s="155"/>
    </row>
    <row r="243" s="2" customFormat="1" customHeight="1" spans="5:8">
      <c r="E243" s="82"/>
      <c r="H243" s="155"/>
    </row>
    <row r="244" s="2" customFormat="1" customHeight="1" spans="5:8">
      <c r="E244" s="82"/>
      <c r="H244" s="155"/>
    </row>
    <row r="245" s="2" customFormat="1" customHeight="1" spans="5:8">
      <c r="E245" s="82"/>
      <c r="H245" s="155"/>
    </row>
    <row r="246" s="2" customFormat="1" customHeight="1" spans="5:8">
      <c r="E246" s="82"/>
      <c r="H246" s="155"/>
    </row>
    <row r="247" s="2" customFormat="1" customHeight="1" spans="5:8">
      <c r="E247" s="82"/>
      <c r="H247" s="155"/>
    </row>
    <row r="248" s="2" customFormat="1" customHeight="1" spans="5:8">
      <c r="E248" s="82"/>
      <c r="H248" s="155"/>
    </row>
    <row r="249" s="2" customFormat="1" customHeight="1" spans="5:8">
      <c r="E249" s="82"/>
      <c r="H249" s="155"/>
    </row>
    <row r="250" s="2" customFormat="1" customHeight="1" spans="5:8">
      <c r="E250" s="82"/>
      <c r="H250" s="155"/>
    </row>
    <row r="251" s="2" customFormat="1" customHeight="1" spans="5:8">
      <c r="E251" s="82"/>
      <c r="H251" s="155"/>
    </row>
    <row r="252" s="2" customFormat="1" customHeight="1" spans="5:8">
      <c r="E252" s="82"/>
      <c r="H252" s="155"/>
    </row>
    <row r="253" s="2" customFormat="1" customHeight="1" spans="5:8">
      <c r="E253" s="82"/>
      <c r="H253" s="155"/>
    </row>
    <row r="254" s="2" customFormat="1" customHeight="1" spans="5:8">
      <c r="E254" s="82"/>
      <c r="H254" s="155"/>
    </row>
    <row r="255" s="2" customFormat="1" customHeight="1" spans="5:8">
      <c r="E255" s="82"/>
      <c r="H255" s="155"/>
    </row>
    <row r="256" s="2" customFormat="1" customHeight="1" spans="5:8">
      <c r="E256" s="82"/>
      <c r="H256" s="155"/>
    </row>
    <row r="257" s="2" customFormat="1" customHeight="1" spans="5:8">
      <c r="E257" s="82"/>
      <c r="H257" s="155"/>
    </row>
    <row r="258" s="2" customFormat="1" customHeight="1" spans="5:8">
      <c r="E258" s="82"/>
      <c r="H258" s="155"/>
    </row>
    <row r="259" s="2" customFormat="1" customHeight="1" spans="5:8">
      <c r="E259" s="82"/>
      <c r="H259" s="155"/>
    </row>
    <row r="260" s="2" customFormat="1" customHeight="1" spans="5:8">
      <c r="E260" s="82"/>
      <c r="H260" s="155"/>
    </row>
    <row r="261" s="2" customFormat="1" customHeight="1" spans="5:8">
      <c r="E261" s="82"/>
      <c r="H261" s="155"/>
    </row>
    <row r="262" s="2" customFormat="1" customHeight="1" spans="5:8">
      <c r="E262" s="82"/>
      <c r="H262" s="155"/>
    </row>
    <row r="263" s="2" customFormat="1" customHeight="1" spans="5:8">
      <c r="E263" s="82"/>
      <c r="H263" s="155"/>
    </row>
    <row r="264" s="2" customFormat="1" customHeight="1" spans="5:8">
      <c r="E264" s="82"/>
      <c r="H264" s="155"/>
    </row>
    <row r="265" s="2" customFormat="1" customHeight="1" spans="5:8">
      <c r="E265" s="82"/>
      <c r="H265" s="155"/>
    </row>
    <row r="266" s="2" customFormat="1" customHeight="1" spans="5:8">
      <c r="E266" s="82"/>
      <c r="H266" s="155"/>
    </row>
    <row r="267" s="2" customFormat="1" customHeight="1" spans="5:8">
      <c r="E267" s="82"/>
      <c r="H267" s="155"/>
    </row>
    <row r="268" s="2" customFormat="1" customHeight="1" spans="5:8">
      <c r="E268" s="82"/>
      <c r="H268" s="155"/>
    </row>
    <row r="269" s="2" customFormat="1" customHeight="1" spans="5:8">
      <c r="E269" s="82"/>
      <c r="H269" s="155"/>
    </row>
    <row r="270" s="2" customFormat="1" customHeight="1" spans="5:8">
      <c r="E270" s="82"/>
      <c r="H270" s="155"/>
    </row>
    <row r="271" s="2" customFormat="1" customHeight="1" spans="5:8">
      <c r="E271" s="82"/>
      <c r="H271" s="155"/>
    </row>
    <row r="272" s="2" customFormat="1" customHeight="1" spans="5:8">
      <c r="E272" s="82"/>
      <c r="H272" s="155"/>
    </row>
    <row r="273" s="2" customFormat="1" customHeight="1" spans="5:8">
      <c r="E273" s="82"/>
      <c r="H273" s="155"/>
    </row>
    <row r="274" s="2" customFormat="1" customHeight="1" spans="5:8">
      <c r="E274" s="82"/>
      <c r="H274" s="155"/>
    </row>
    <row r="275" s="2" customFormat="1" customHeight="1" spans="5:8">
      <c r="E275" s="82"/>
      <c r="H275" s="155"/>
    </row>
    <row r="276" s="2" customFormat="1" customHeight="1" spans="5:8">
      <c r="E276" s="82"/>
      <c r="H276" s="155"/>
    </row>
    <row r="277" s="2" customFormat="1" customHeight="1" spans="5:8">
      <c r="E277" s="82"/>
      <c r="H277" s="155"/>
    </row>
    <row r="278" s="2" customFormat="1" customHeight="1" spans="5:8">
      <c r="E278" s="82"/>
      <c r="H278" s="155"/>
    </row>
    <row r="279" s="2" customFormat="1" customHeight="1" spans="5:8">
      <c r="E279" s="82"/>
      <c r="H279" s="155"/>
    </row>
    <row r="280" s="2" customFormat="1" customHeight="1" spans="5:8">
      <c r="E280" s="82"/>
      <c r="H280" s="155"/>
    </row>
    <row r="281" s="2" customFormat="1" customHeight="1" spans="5:8">
      <c r="E281" s="82"/>
      <c r="H281" s="155"/>
    </row>
    <row r="282" s="2" customFormat="1" customHeight="1" spans="5:8">
      <c r="E282" s="82"/>
      <c r="H282" s="155"/>
    </row>
    <row r="283" s="2" customFormat="1" customHeight="1" spans="5:8">
      <c r="E283" s="82"/>
      <c r="H283" s="155"/>
    </row>
    <row r="284" s="2" customFormat="1" customHeight="1" spans="5:8">
      <c r="E284" s="82"/>
      <c r="H284" s="155"/>
    </row>
    <row r="285" s="2" customFormat="1" customHeight="1" spans="5:8">
      <c r="E285" s="82"/>
      <c r="H285" s="155"/>
    </row>
    <row r="286" s="2" customFormat="1" customHeight="1" spans="5:8">
      <c r="E286" s="82"/>
      <c r="H286" s="155"/>
    </row>
    <row r="287" s="2" customFormat="1" customHeight="1" spans="5:8">
      <c r="E287" s="82"/>
      <c r="H287" s="155"/>
    </row>
    <row r="288" s="2" customFormat="1" customHeight="1" spans="5:8">
      <c r="E288" s="82"/>
      <c r="H288" s="155"/>
    </row>
    <row r="289" s="2" customFormat="1" customHeight="1" spans="5:8">
      <c r="E289" s="82"/>
      <c r="H289" s="155"/>
    </row>
    <row r="290" s="2" customFormat="1" customHeight="1" spans="5:8">
      <c r="E290" s="82"/>
      <c r="H290" s="155"/>
    </row>
    <row r="291" s="2" customFormat="1" customHeight="1" spans="5:8">
      <c r="E291" s="82"/>
      <c r="H291" s="155"/>
    </row>
    <row r="292" s="2" customFormat="1" customHeight="1" spans="5:8">
      <c r="E292" s="82"/>
      <c r="H292" s="155"/>
    </row>
    <row r="293" s="2" customFormat="1" customHeight="1" spans="5:8">
      <c r="E293" s="82"/>
      <c r="H293" s="155"/>
    </row>
    <row r="294" s="2" customFormat="1" customHeight="1" spans="5:8">
      <c r="E294" s="82"/>
      <c r="H294" s="155"/>
    </row>
    <row r="295" s="2" customFormat="1" customHeight="1" spans="5:8">
      <c r="E295" s="82"/>
      <c r="H295" s="155"/>
    </row>
    <row r="296" s="2" customFormat="1" customHeight="1" spans="5:8">
      <c r="E296" s="82"/>
      <c r="H296" s="155"/>
    </row>
    <row r="297" s="2" customFormat="1" customHeight="1" spans="5:8">
      <c r="E297" s="82"/>
      <c r="H297" s="155"/>
    </row>
    <row r="298" s="2" customFormat="1" customHeight="1" spans="5:8">
      <c r="E298" s="82"/>
      <c r="H298" s="155"/>
    </row>
    <row r="299" s="2" customFormat="1" customHeight="1" spans="5:8">
      <c r="E299" s="82"/>
      <c r="H299" s="155"/>
    </row>
    <row r="300" s="2" customFormat="1" customHeight="1" spans="5:8">
      <c r="E300" s="82"/>
      <c r="H300" s="155"/>
    </row>
    <row r="301" s="2" customFormat="1" customHeight="1" spans="5:8">
      <c r="E301" s="82"/>
      <c r="H301" s="155"/>
    </row>
    <row r="302" s="2" customFormat="1" customHeight="1" spans="5:8">
      <c r="E302" s="82"/>
      <c r="H302" s="155"/>
    </row>
    <row r="303" s="2" customFormat="1" customHeight="1" spans="5:8">
      <c r="E303" s="82"/>
      <c r="H303" s="155"/>
    </row>
    <row r="304" s="2" customFormat="1" customHeight="1" spans="5:8">
      <c r="E304" s="82"/>
      <c r="H304" s="155"/>
    </row>
    <row r="305" s="2" customFormat="1" customHeight="1" spans="5:8">
      <c r="E305" s="82"/>
      <c r="H305" s="155"/>
    </row>
    <row r="306" s="2" customFormat="1" customHeight="1" spans="5:8">
      <c r="E306" s="82"/>
      <c r="H306" s="155"/>
    </row>
    <row r="307" s="2" customFormat="1" customHeight="1" spans="5:8">
      <c r="E307" s="82"/>
      <c r="H307" s="155"/>
    </row>
    <row r="308" s="2" customFormat="1" customHeight="1" spans="5:8">
      <c r="E308" s="82"/>
      <c r="H308" s="155"/>
    </row>
    <row r="309" s="2" customFormat="1" customHeight="1" spans="5:8">
      <c r="E309" s="82"/>
      <c r="H309" s="155"/>
    </row>
    <row r="310" s="2" customFormat="1" customHeight="1" spans="5:8">
      <c r="E310" s="82"/>
      <c r="H310" s="155"/>
    </row>
    <row r="311" s="2" customFormat="1" customHeight="1" spans="5:8">
      <c r="E311" s="82"/>
      <c r="H311" s="155"/>
    </row>
    <row r="312" s="2" customFormat="1" customHeight="1" spans="5:8">
      <c r="E312" s="82"/>
      <c r="H312" s="155"/>
    </row>
    <row r="313" s="2" customFormat="1" customHeight="1" spans="5:8">
      <c r="E313" s="82"/>
      <c r="H313" s="155"/>
    </row>
    <row r="314" s="2" customFormat="1" customHeight="1" spans="5:8">
      <c r="E314" s="82"/>
      <c r="H314" s="155"/>
    </row>
    <row r="315" s="2" customFormat="1" customHeight="1" spans="5:8">
      <c r="E315" s="82"/>
      <c r="H315" s="155"/>
    </row>
    <row r="316" s="2" customFormat="1" customHeight="1" spans="5:8">
      <c r="E316" s="82"/>
      <c r="H316" s="155"/>
    </row>
    <row r="317" s="2" customFormat="1" customHeight="1" spans="5:8">
      <c r="E317" s="82"/>
      <c r="H317" s="155"/>
    </row>
    <row r="318" s="2" customFormat="1" customHeight="1" spans="5:8">
      <c r="E318" s="82"/>
      <c r="H318" s="155"/>
    </row>
    <row r="319" s="2" customFormat="1" customHeight="1" spans="5:8">
      <c r="E319" s="82"/>
      <c r="H319" s="155"/>
    </row>
    <row r="320" s="2" customFormat="1" customHeight="1" spans="5:8">
      <c r="E320" s="82"/>
      <c r="H320" s="155"/>
    </row>
    <row r="321" s="2" customFormat="1" customHeight="1" spans="5:8">
      <c r="E321" s="82"/>
      <c r="H321" s="155"/>
    </row>
    <row r="322" s="2" customFormat="1" customHeight="1" spans="5:8">
      <c r="E322" s="82"/>
      <c r="H322" s="155"/>
    </row>
    <row r="323" s="2" customFormat="1" customHeight="1" spans="5:8">
      <c r="E323" s="82"/>
      <c r="H323" s="155"/>
    </row>
    <row r="324" s="2" customFormat="1" customHeight="1" spans="5:8">
      <c r="E324" s="82"/>
      <c r="H324" s="155"/>
    </row>
    <row r="325" s="2" customFormat="1" customHeight="1" spans="5:8">
      <c r="E325" s="82"/>
      <c r="H325" s="155"/>
    </row>
    <row r="326" s="2" customFormat="1" customHeight="1" spans="5:8">
      <c r="E326" s="82"/>
      <c r="H326" s="155"/>
    </row>
    <row r="327" s="2" customFormat="1" customHeight="1" spans="5:8">
      <c r="E327" s="82"/>
      <c r="H327" s="155"/>
    </row>
    <row r="328" s="2" customFormat="1" customHeight="1" spans="5:8">
      <c r="E328" s="82"/>
      <c r="H328" s="155"/>
    </row>
    <row r="329" s="2" customFormat="1" customHeight="1" spans="5:8">
      <c r="E329" s="82"/>
      <c r="H329" s="155"/>
    </row>
    <row r="330" s="2" customFormat="1" customHeight="1" spans="5:8">
      <c r="E330" s="82"/>
      <c r="H330" s="155"/>
    </row>
    <row r="331" s="2" customFormat="1" customHeight="1" spans="5:8">
      <c r="E331" s="82"/>
      <c r="H331" s="155"/>
    </row>
    <row r="332" s="2" customFormat="1" customHeight="1" spans="5:8">
      <c r="E332" s="82"/>
      <c r="H332" s="155"/>
    </row>
    <row r="333" s="2" customFormat="1" customHeight="1" spans="5:8">
      <c r="E333" s="82"/>
      <c r="H333" s="155"/>
    </row>
    <row r="334" s="2" customFormat="1" customHeight="1" spans="5:8">
      <c r="E334" s="82"/>
      <c r="H334" s="155"/>
    </row>
    <row r="335" s="2" customFormat="1" customHeight="1" spans="5:8">
      <c r="E335" s="82"/>
      <c r="H335" s="155"/>
    </row>
    <row r="336" s="2" customFormat="1" customHeight="1" spans="5:8">
      <c r="E336" s="82"/>
      <c r="H336" s="155"/>
    </row>
    <row r="337" s="2" customFormat="1" customHeight="1" spans="5:8">
      <c r="E337" s="82"/>
      <c r="H337" s="155"/>
    </row>
    <row r="338" s="2" customFormat="1" customHeight="1" spans="5:8">
      <c r="E338" s="82"/>
      <c r="H338" s="155"/>
    </row>
    <row r="339" s="2" customFormat="1" customHeight="1" spans="5:8">
      <c r="E339" s="82"/>
      <c r="H339" s="155"/>
    </row>
    <row r="340" s="2" customFormat="1" customHeight="1" spans="5:8">
      <c r="E340" s="82"/>
      <c r="H340" s="155"/>
    </row>
    <row r="341" s="2" customFormat="1" customHeight="1" spans="5:8">
      <c r="E341" s="82"/>
      <c r="H341" s="155"/>
    </row>
    <row r="342" s="2" customFormat="1" customHeight="1" spans="5:8">
      <c r="E342" s="82"/>
      <c r="H342" s="155"/>
    </row>
    <row r="343" s="2" customFormat="1" customHeight="1" spans="5:8">
      <c r="E343" s="82"/>
      <c r="H343" s="155"/>
    </row>
    <row r="344" s="2" customFormat="1" customHeight="1" spans="5:8">
      <c r="E344" s="82"/>
      <c r="H344" s="155"/>
    </row>
    <row r="345" s="2" customFormat="1" customHeight="1" spans="5:8">
      <c r="E345" s="82"/>
      <c r="H345" s="155"/>
    </row>
    <row r="346" s="2" customFormat="1" customHeight="1" spans="5:8">
      <c r="E346" s="82"/>
      <c r="H346" s="155"/>
    </row>
    <row r="347" s="2" customFormat="1" customHeight="1" spans="5:8">
      <c r="E347" s="82"/>
      <c r="H347" s="155"/>
    </row>
    <row r="348" s="2" customFormat="1" customHeight="1" spans="5:8">
      <c r="E348" s="82"/>
      <c r="H348" s="155"/>
    </row>
    <row r="349" s="2" customFormat="1" customHeight="1" spans="5:8">
      <c r="E349" s="82"/>
      <c r="H349" s="155"/>
    </row>
    <row r="350" s="2" customFormat="1" customHeight="1" spans="5:8">
      <c r="E350" s="82"/>
      <c r="H350" s="155"/>
    </row>
    <row r="351" s="2" customFormat="1" customHeight="1" spans="5:8">
      <c r="E351" s="82"/>
      <c r="H351" s="155"/>
    </row>
    <row r="352" s="2" customFormat="1" customHeight="1" spans="5:8">
      <c r="E352" s="82"/>
      <c r="H352" s="155"/>
    </row>
    <row r="353" s="2" customFormat="1" customHeight="1" spans="5:8">
      <c r="E353" s="82"/>
      <c r="H353" s="155"/>
    </row>
    <row r="354" s="2" customFormat="1" customHeight="1" spans="5:8">
      <c r="E354" s="82"/>
      <c r="H354" s="155"/>
    </row>
    <row r="355" s="2" customFormat="1" customHeight="1" spans="5:8">
      <c r="E355" s="82"/>
      <c r="H355" s="155"/>
    </row>
    <row r="356" s="2" customFormat="1" customHeight="1" spans="5:8">
      <c r="E356" s="82"/>
      <c r="H356" s="155"/>
    </row>
    <row r="357" s="2" customFormat="1" customHeight="1" spans="5:8">
      <c r="E357" s="82"/>
      <c r="H357" s="155"/>
    </row>
    <row r="358" s="2" customFormat="1" customHeight="1" spans="5:8">
      <c r="E358" s="82"/>
      <c r="H358" s="155"/>
    </row>
    <row r="359" s="2" customFormat="1" customHeight="1" spans="5:8">
      <c r="E359" s="82"/>
      <c r="H359" s="155"/>
    </row>
    <row r="360" s="2" customFormat="1" customHeight="1" spans="5:8">
      <c r="E360" s="82"/>
      <c r="H360" s="155"/>
    </row>
    <row r="361" s="2" customFormat="1" customHeight="1" spans="5:8">
      <c r="E361" s="82"/>
      <c r="H361" s="155"/>
    </row>
    <row r="362" s="2" customFormat="1" customHeight="1" spans="5:8">
      <c r="E362" s="82"/>
      <c r="H362" s="155"/>
    </row>
    <row r="363" s="2" customFormat="1" customHeight="1" spans="5:8">
      <c r="E363" s="82"/>
      <c r="H363" s="155"/>
    </row>
    <row r="364" s="2" customFormat="1" customHeight="1" spans="5:8">
      <c r="E364" s="82"/>
      <c r="H364" s="155"/>
    </row>
    <row r="365" s="2" customFormat="1" customHeight="1" spans="5:8">
      <c r="E365" s="82"/>
      <c r="H365" s="155"/>
    </row>
    <row r="366" s="2" customFormat="1" customHeight="1" spans="5:8">
      <c r="E366" s="82"/>
      <c r="H366" s="155"/>
    </row>
    <row r="367" s="2" customFormat="1" customHeight="1" spans="5:8">
      <c r="E367" s="82"/>
      <c r="H367" s="155"/>
    </row>
    <row r="368" s="2" customFormat="1" customHeight="1" spans="5:8">
      <c r="E368" s="82"/>
      <c r="H368" s="155"/>
    </row>
    <row r="369" s="2" customFormat="1" customHeight="1" spans="5:8">
      <c r="E369" s="82"/>
      <c r="H369" s="155"/>
    </row>
    <row r="370" s="2" customFormat="1" customHeight="1" spans="5:8">
      <c r="E370" s="82"/>
      <c r="H370" s="155"/>
    </row>
    <row r="371" s="2" customFormat="1" customHeight="1" spans="5:8">
      <c r="E371" s="82"/>
      <c r="H371" s="155"/>
    </row>
    <row r="372" s="2" customFormat="1" customHeight="1" spans="5:8">
      <c r="E372" s="82"/>
      <c r="H372" s="155"/>
    </row>
    <row r="373" s="2" customFormat="1" customHeight="1" spans="5:8">
      <c r="E373" s="82"/>
      <c r="H373" s="155"/>
    </row>
    <row r="374" s="2" customFormat="1" customHeight="1" spans="5:8">
      <c r="E374" s="82"/>
      <c r="H374" s="155"/>
    </row>
    <row r="375" s="2" customFormat="1" customHeight="1" spans="5:8">
      <c r="E375" s="82"/>
      <c r="H375" s="155"/>
    </row>
    <row r="376" s="2" customFormat="1" customHeight="1" spans="5:8">
      <c r="E376" s="82"/>
      <c r="H376" s="155"/>
    </row>
    <row r="377" s="2" customFormat="1" customHeight="1" spans="5:8">
      <c r="E377" s="82"/>
      <c r="H377" s="155"/>
    </row>
    <row r="378" s="2" customFormat="1" customHeight="1" spans="5:8">
      <c r="E378" s="82"/>
      <c r="H378" s="155"/>
    </row>
    <row r="379" s="2" customFormat="1" customHeight="1" spans="5:8">
      <c r="E379" s="82"/>
      <c r="H379" s="155"/>
    </row>
    <row r="380" s="2" customFormat="1" customHeight="1" spans="5:8">
      <c r="E380" s="82"/>
      <c r="H380" s="155"/>
    </row>
    <row r="381" s="2" customFormat="1" customHeight="1" spans="5:8">
      <c r="E381" s="82"/>
      <c r="H381" s="155"/>
    </row>
    <row r="382" s="2" customFormat="1" customHeight="1" spans="5:8">
      <c r="E382" s="82"/>
      <c r="H382" s="155"/>
    </row>
    <row r="383" s="2" customFormat="1" customHeight="1" spans="5:8">
      <c r="E383" s="82"/>
      <c r="H383" s="155"/>
    </row>
    <row r="384" s="2" customFormat="1" customHeight="1" spans="5:8">
      <c r="E384" s="82"/>
      <c r="H384" s="155"/>
    </row>
    <row r="385" s="2" customFormat="1" customHeight="1" spans="5:8">
      <c r="E385" s="82"/>
      <c r="H385" s="155"/>
    </row>
    <row r="386" s="2" customFormat="1" customHeight="1" spans="5:8">
      <c r="E386" s="82"/>
      <c r="H386" s="155"/>
    </row>
    <row r="387" s="2" customFormat="1" customHeight="1" spans="5:8">
      <c r="E387" s="82"/>
      <c r="H387" s="155"/>
    </row>
    <row r="388" s="2" customFormat="1" customHeight="1" spans="5:8">
      <c r="E388" s="82"/>
      <c r="H388" s="155"/>
    </row>
    <row r="389" s="2" customFormat="1" customHeight="1" spans="5:8">
      <c r="E389" s="82"/>
      <c r="H389" s="155"/>
    </row>
    <row r="390" s="2" customFormat="1" customHeight="1" spans="5:8">
      <c r="E390" s="82"/>
      <c r="H390" s="155"/>
    </row>
    <row r="391" s="2" customFormat="1" customHeight="1" spans="5:8">
      <c r="E391" s="82"/>
      <c r="H391" s="155"/>
    </row>
    <row r="392" s="2" customFormat="1" customHeight="1" spans="5:8">
      <c r="E392" s="82"/>
      <c r="H392" s="155"/>
    </row>
    <row r="393" s="2" customFormat="1" customHeight="1" spans="5:8">
      <c r="E393" s="82"/>
      <c r="H393" s="155"/>
    </row>
    <row r="394" s="2" customFormat="1" customHeight="1" spans="5:8">
      <c r="E394" s="82"/>
      <c r="H394" s="155"/>
    </row>
    <row r="395" s="2" customFormat="1" customHeight="1" spans="5:8">
      <c r="E395" s="82"/>
      <c r="H395" s="155"/>
    </row>
    <row r="396" s="2" customFormat="1" customHeight="1" spans="5:8">
      <c r="E396" s="82"/>
      <c r="H396" s="155"/>
    </row>
    <row r="397" s="2" customFormat="1" customHeight="1" spans="5:8">
      <c r="E397" s="82"/>
      <c r="H397" s="155"/>
    </row>
    <row r="398" s="2" customFormat="1" customHeight="1" spans="5:8">
      <c r="E398" s="82"/>
      <c r="H398" s="155"/>
    </row>
    <row r="399" s="2" customFormat="1" customHeight="1" spans="5:8">
      <c r="E399" s="82"/>
      <c r="H399" s="155"/>
    </row>
    <row r="400" s="2" customFormat="1" customHeight="1" spans="5:8">
      <c r="E400" s="82"/>
      <c r="H400" s="155"/>
    </row>
    <row r="401" s="2" customFormat="1" customHeight="1" spans="5:8">
      <c r="E401" s="82"/>
      <c r="H401" s="155"/>
    </row>
    <row r="402" s="2" customFormat="1" customHeight="1" spans="5:8">
      <c r="E402" s="82"/>
      <c r="H402" s="155"/>
    </row>
    <row r="403" s="2" customFormat="1" customHeight="1" spans="5:8">
      <c r="E403" s="82"/>
      <c r="H403" s="155"/>
    </row>
    <row r="404" s="2" customFormat="1" customHeight="1" spans="5:8">
      <c r="E404" s="82"/>
      <c r="H404" s="155"/>
    </row>
    <row r="405" s="2" customFormat="1" customHeight="1" spans="5:8">
      <c r="E405" s="82"/>
      <c r="H405" s="155"/>
    </row>
    <row r="406" s="2" customFormat="1" customHeight="1" spans="5:8">
      <c r="E406" s="82"/>
      <c r="H406" s="155"/>
    </row>
    <row r="407" s="2" customFormat="1" customHeight="1" spans="5:8">
      <c r="E407" s="82"/>
      <c r="H407" s="155"/>
    </row>
    <row r="408" s="2" customFormat="1" customHeight="1" spans="5:8">
      <c r="E408" s="82"/>
      <c r="H408" s="155"/>
    </row>
    <row r="409" s="2" customFormat="1" customHeight="1" spans="5:8">
      <c r="E409" s="82"/>
      <c r="H409" s="155"/>
    </row>
    <row r="410" s="2" customFormat="1" customHeight="1" spans="5:8">
      <c r="E410" s="82"/>
      <c r="H410" s="155"/>
    </row>
    <row r="411" s="2" customFormat="1" customHeight="1" spans="5:8">
      <c r="E411" s="82"/>
      <c r="H411" s="155"/>
    </row>
    <row r="412" s="2" customFormat="1" customHeight="1" spans="5:8">
      <c r="E412" s="82"/>
      <c r="H412" s="155"/>
    </row>
    <row r="413" s="2" customFormat="1" customHeight="1" spans="5:8">
      <c r="E413" s="82"/>
      <c r="H413" s="155"/>
    </row>
    <row r="414" s="2" customFormat="1" customHeight="1" spans="5:8">
      <c r="E414" s="82"/>
      <c r="H414" s="155"/>
    </row>
    <row r="415" s="2" customFormat="1" customHeight="1" spans="5:8">
      <c r="E415" s="82"/>
      <c r="H415" s="155"/>
    </row>
    <row r="416" s="2" customFormat="1" customHeight="1" spans="5:8">
      <c r="E416" s="82"/>
      <c r="H416" s="155"/>
    </row>
    <row r="417" s="2" customFormat="1" customHeight="1" spans="5:8">
      <c r="E417" s="82"/>
      <c r="H417" s="155"/>
    </row>
    <row r="418" s="2" customFormat="1" customHeight="1" spans="5:8">
      <c r="E418" s="82"/>
      <c r="H418" s="155"/>
    </row>
    <row r="419" s="2" customFormat="1" customHeight="1" spans="5:8">
      <c r="E419" s="82"/>
      <c r="H419" s="155"/>
    </row>
    <row r="420" s="2" customFormat="1" customHeight="1" spans="5:8">
      <c r="E420" s="82"/>
      <c r="H420" s="155"/>
    </row>
    <row r="421" s="2" customFormat="1" customHeight="1" spans="5:8">
      <c r="E421" s="82"/>
      <c r="H421" s="155"/>
    </row>
    <row r="422" s="2" customFormat="1" customHeight="1" spans="5:8">
      <c r="E422" s="82"/>
      <c r="H422" s="155"/>
    </row>
    <row r="423" s="2" customFormat="1" customHeight="1" spans="5:8">
      <c r="E423" s="82"/>
      <c r="H423" s="155"/>
    </row>
    <row r="424" s="2" customFormat="1" customHeight="1" spans="5:8">
      <c r="E424" s="82"/>
      <c r="H424" s="155"/>
    </row>
    <row r="425" s="2" customFormat="1" customHeight="1" spans="5:8">
      <c r="E425" s="82"/>
      <c r="H425" s="155"/>
    </row>
    <row r="426" s="2" customFormat="1" customHeight="1" spans="5:8">
      <c r="E426" s="82"/>
      <c r="H426" s="155"/>
    </row>
    <row r="427" s="2" customFormat="1" customHeight="1" spans="5:8">
      <c r="E427" s="82"/>
      <c r="H427" s="155"/>
    </row>
    <row r="428" s="2" customFormat="1" customHeight="1" spans="5:8">
      <c r="E428" s="82"/>
      <c r="H428" s="155"/>
    </row>
    <row r="429" s="2" customFormat="1" customHeight="1" spans="5:8">
      <c r="E429" s="82"/>
      <c r="H429" s="155"/>
    </row>
    <row r="430" s="2" customFormat="1" customHeight="1" spans="5:8">
      <c r="E430" s="82"/>
      <c r="H430" s="155"/>
    </row>
    <row r="431" s="2" customFormat="1" customHeight="1" spans="5:8">
      <c r="E431" s="82"/>
      <c r="H431" s="155"/>
    </row>
    <row r="432" s="2" customFormat="1" customHeight="1" spans="5:8">
      <c r="E432" s="82"/>
      <c r="H432" s="155"/>
    </row>
    <row r="433" s="2" customFormat="1" customHeight="1" spans="5:8">
      <c r="E433" s="82"/>
      <c r="H433" s="155"/>
    </row>
    <row r="434" s="2" customFormat="1" customHeight="1" spans="5:8">
      <c r="E434" s="82"/>
      <c r="H434" s="155"/>
    </row>
    <row r="435" s="2" customFormat="1" customHeight="1" spans="5:8">
      <c r="E435" s="82"/>
      <c r="H435" s="155"/>
    </row>
    <row r="436" s="2" customFormat="1" customHeight="1" spans="5:8">
      <c r="E436" s="82"/>
      <c r="H436" s="155"/>
    </row>
    <row r="437" s="2" customFormat="1" customHeight="1" spans="5:8">
      <c r="E437" s="82"/>
      <c r="H437" s="155"/>
    </row>
    <row r="438" s="2" customFormat="1" customHeight="1" spans="5:8">
      <c r="E438" s="82"/>
      <c r="H438" s="155"/>
    </row>
    <row r="439" s="2" customFormat="1" customHeight="1" spans="5:8">
      <c r="E439" s="82"/>
      <c r="H439" s="155"/>
    </row>
    <row r="440" s="2" customFormat="1" customHeight="1" spans="5:8">
      <c r="E440" s="82"/>
      <c r="H440" s="155"/>
    </row>
    <row r="441" s="2" customFormat="1" customHeight="1" spans="5:8">
      <c r="E441" s="82"/>
      <c r="H441" s="155"/>
    </row>
    <row r="442" s="2" customFormat="1" customHeight="1" spans="5:8">
      <c r="E442" s="82"/>
      <c r="H442" s="155"/>
    </row>
    <row r="443" s="2" customFormat="1" customHeight="1" spans="5:8">
      <c r="E443" s="82"/>
      <c r="H443" s="155"/>
    </row>
    <row r="444" s="2" customFormat="1" customHeight="1" spans="5:8">
      <c r="E444" s="82"/>
      <c r="H444" s="155"/>
    </row>
    <row r="445" s="2" customFormat="1" customHeight="1" spans="5:8">
      <c r="E445" s="82"/>
      <c r="H445" s="155"/>
    </row>
    <row r="446" s="2" customFormat="1" customHeight="1" spans="5:8">
      <c r="E446" s="82"/>
      <c r="H446" s="155"/>
    </row>
    <row r="447" s="2" customFormat="1" customHeight="1" spans="5:8">
      <c r="E447" s="82"/>
      <c r="H447" s="155"/>
    </row>
    <row r="448" s="2" customFormat="1" customHeight="1" spans="5:8">
      <c r="E448" s="82"/>
      <c r="H448" s="155"/>
    </row>
    <row r="449" s="2" customFormat="1" customHeight="1" spans="5:8">
      <c r="E449" s="82"/>
      <c r="H449" s="155"/>
    </row>
    <row r="450" s="2" customFormat="1" customHeight="1" spans="5:8">
      <c r="E450" s="82"/>
      <c r="H450" s="155"/>
    </row>
    <row r="451" s="2" customFormat="1" customHeight="1" spans="5:8">
      <c r="E451" s="82"/>
      <c r="H451" s="155"/>
    </row>
    <row r="452" s="2" customFormat="1" customHeight="1" spans="5:8">
      <c r="E452" s="82"/>
      <c r="H452" s="155"/>
    </row>
    <row r="453" s="2" customFormat="1" customHeight="1" spans="5:8">
      <c r="E453" s="82"/>
      <c r="H453" s="155"/>
    </row>
    <row r="454" s="2" customFormat="1" customHeight="1" spans="5:8">
      <c r="E454" s="82"/>
      <c r="H454" s="155"/>
    </row>
    <row r="455" s="2" customFormat="1" customHeight="1" spans="5:8">
      <c r="E455" s="82"/>
      <c r="H455" s="155"/>
    </row>
    <row r="456" s="2" customFormat="1" customHeight="1" spans="5:8">
      <c r="E456" s="82"/>
      <c r="H456" s="155"/>
    </row>
    <row r="457" s="2" customFormat="1" customHeight="1" spans="5:8">
      <c r="E457" s="82"/>
      <c r="H457" s="155"/>
    </row>
    <row r="458" s="2" customFormat="1" customHeight="1" spans="5:8">
      <c r="E458" s="82"/>
      <c r="H458" s="155"/>
    </row>
    <row r="459" s="2" customFormat="1" customHeight="1" spans="5:8">
      <c r="E459" s="82"/>
      <c r="H459" s="155"/>
    </row>
    <row r="460" s="2" customFormat="1" customHeight="1" spans="5:8">
      <c r="E460" s="82"/>
      <c r="H460" s="155"/>
    </row>
    <row r="461" s="2" customFormat="1" customHeight="1" spans="5:8">
      <c r="E461" s="82"/>
      <c r="H461" s="155"/>
    </row>
    <row r="462" s="2" customFormat="1" customHeight="1" spans="5:8">
      <c r="E462" s="82"/>
      <c r="H462" s="155"/>
    </row>
    <row r="463" s="2" customFormat="1" customHeight="1" spans="5:8">
      <c r="E463" s="82"/>
      <c r="H463" s="155"/>
    </row>
    <row r="464" s="2" customFormat="1" customHeight="1" spans="5:8">
      <c r="E464" s="82"/>
      <c r="H464" s="155"/>
    </row>
    <row r="465" s="2" customFormat="1" customHeight="1" spans="5:8">
      <c r="E465" s="82"/>
      <c r="H465" s="155"/>
    </row>
    <row r="466" s="2" customFormat="1" customHeight="1" spans="5:8">
      <c r="E466" s="82"/>
      <c r="H466" s="155"/>
    </row>
    <row r="467" s="2" customFormat="1" customHeight="1" spans="5:8">
      <c r="E467" s="82"/>
      <c r="H467" s="155"/>
    </row>
    <row r="468" s="2" customFormat="1" customHeight="1" spans="5:8">
      <c r="E468" s="82"/>
      <c r="H468" s="155"/>
    </row>
    <row r="469" s="2" customFormat="1" customHeight="1" spans="5:8">
      <c r="E469" s="82"/>
      <c r="H469" s="155"/>
    </row>
    <row r="470" s="2" customFormat="1" customHeight="1" spans="5:8">
      <c r="E470" s="82"/>
      <c r="H470" s="155"/>
    </row>
    <row r="471" s="2" customFormat="1" customHeight="1" spans="5:8">
      <c r="E471" s="82"/>
      <c r="H471" s="155"/>
    </row>
    <row r="472" s="2" customFormat="1" customHeight="1" spans="5:8">
      <c r="E472" s="82"/>
      <c r="H472" s="155"/>
    </row>
    <row r="473" s="2" customFormat="1" customHeight="1" spans="5:8">
      <c r="E473" s="82"/>
      <c r="H473" s="155"/>
    </row>
    <row r="474" s="2" customFormat="1" customHeight="1" spans="5:8">
      <c r="E474" s="82"/>
      <c r="H474" s="155"/>
    </row>
    <row r="475" s="2" customFormat="1" customHeight="1" spans="5:8">
      <c r="E475" s="82"/>
      <c r="H475" s="155"/>
    </row>
    <row r="476" s="2" customFormat="1" customHeight="1" spans="5:8">
      <c r="E476" s="82"/>
      <c r="H476" s="155"/>
    </row>
    <row r="477" s="2" customFormat="1" customHeight="1" spans="5:8">
      <c r="E477" s="82"/>
      <c r="H477" s="155"/>
    </row>
    <row r="478" s="2" customFormat="1" customHeight="1" spans="5:8">
      <c r="E478" s="82"/>
      <c r="H478" s="155"/>
    </row>
    <row r="479" s="2" customFormat="1" customHeight="1" spans="5:8">
      <c r="E479" s="82"/>
      <c r="H479" s="155"/>
    </row>
    <row r="480" s="2" customFormat="1" customHeight="1" spans="5:8">
      <c r="E480" s="82"/>
      <c r="H480" s="155"/>
    </row>
    <row r="481" s="2" customFormat="1" customHeight="1" spans="5:8">
      <c r="E481" s="82"/>
      <c r="H481" s="155"/>
    </row>
    <row r="482" s="2" customFormat="1" customHeight="1" spans="5:8">
      <c r="E482" s="82"/>
      <c r="H482" s="155"/>
    </row>
    <row r="483" s="2" customFormat="1" customHeight="1" spans="5:8">
      <c r="E483" s="82"/>
      <c r="H483" s="155"/>
    </row>
    <row r="484" s="2" customFormat="1" customHeight="1" spans="5:8">
      <c r="E484" s="82"/>
      <c r="H484" s="155"/>
    </row>
    <row r="485" s="2" customFormat="1" customHeight="1" spans="5:8">
      <c r="E485" s="82"/>
      <c r="H485" s="155"/>
    </row>
    <row r="486" s="2" customFormat="1" customHeight="1" spans="5:8">
      <c r="E486" s="82"/>
      <c r="H486" s="155"/>
    </row>
    <row r="487" s="2" customFormat="1" customHeight="1" spans="5:8">
      <c r="E487" s="82"/>
      <c r="H487" s="155"/>
    </row>
    <row r="488" s="2" customFormat="1" customHeight="1" spans="5:8">
      <c r="E488" s="82"/>
      <c r="H488" s="155"/>
    </row>
    <row r="489" s="2" customFormat="1" customHeight="1" spans="5:8">
      <c r="E489" s="82"/>
      <c r="H489" s="155"/>
    </row>
    <row r="490" s="2" customFormat="1" customHeight="1" spans="5:8">
      <c r="E490" s="82"/>
      <c r="H490" s="155"/>
    </row>
    <row r="491" s="2" customFormat="1" customHeight="1" spans="5:8">
      <c r="E491" s="82"/>
      <c r="H491" s="155"/>
    </row>
    <row r="492" s="2" customFormat="1" customHeight="1" spans="5:8">
      <c r="E492" s="82"/>
      <c r="H492" s="155"/>
    </row>
    <row r="493" s="2" customFormat="1" customHeight="1" spans="5:8">
      <c r="E493" s="82"/>
      <c r="H493" s="155"/>
    </row>
    <row r="494" s="2" customFormat="1" customHeight="1" spans="5:8">
      <c r="E494" s="82"/>
      <c r="H494" s="155"/>
    </row>
    <row r="495" s="2" customFormat="1" customHeight="1" spans="5:8">
      <c r="E495" s="82"/>
      <c r="H495" s="155"/>
    </row>
    <row r="496" s="2" customFormat="1" customHeight="1" spans="5:8">
      <c r="E496" s="82"/>
      <c r="H496" s="155"/>
    </row>
    <row r="497" s="2" customFormat="1" customHeight="1" spans="5:8">
      <c r="E497" s="82"/>
      <c r="H497" s="155"/>
    </row>
    <row r="498" s="2" customFormat="1" customHeight="1" spans="5:8">
      <c r="E498" s="82"/>
      <c r="H498" s="155"/>
    </row>
    <row r="499" s="2" customFormat="1" customHeight="1" spans="5:8">
      <c r="E499" s="82"/>
      <c r="H499" s="155"/>
    </row>
    <row r="500" s="2" customFormat="1" customHeight="1" spans="5:8">
      <c r="E500" s="82"/>
      <c r="H500" s="155"/>
    </row>
    <row r="501" s="2" customFormat="1" customHeight="1" spans="5:8">
      <c r="E501" s="82"/>
      <c r="H501" s="155"/>
    </row>
    <row r="502" s="2" customFormat="1" customHeight="1" spans="5:8">
      <c r="E502" s="82"/>
      <c r="H502" s="155"/>
    </row>
    <row r="503" s="2" customFormat="1" customHeight="1" spans="5:8">
      <c r="E503" s="82"/>
      <c r="H503" s="155"/>
    </row>
    <row r="504" s="2" customFormat="1" customHeight="1" spans="5:8">
      <c r="E504" s="82"/>
      <c r="H504" s="155"/>
    </row>
    <row r="505" s="2" customFormat="1" customHeight="1" spans="5:8">
      <c r="E505" s="82"/>
      <c r="H505" s="155"/>
    </row>
    <row r="506" s="2" customFormat="1" customHeight="1" spans="5:8">
      <c r="E506" s="82"/>
      <c r="H506" s="155"/>
    </row>
    <row r="507" s="2" customFormat="1" customHeight="1" spans="5:8">
      <c r="E507" s="82"/>
      <c r="H507" s="155"/>
    </row>
    <row r="508" s="2" customFormat="1" customHeight="1" spans="5:8">
      <c r="E508" s="82"/>
      <c r="H508" s="155"/>
    </row>
    <row r="509" s="2" customFormat="1" customHeight="1" spans="5:8">
      <c r="E509" s="82"/>
      <c r="H509" s="155"/>
    </row>
    <row r="510" s="2" customFormat="1" customHeight="1" spans="5:8">
      <c r="E510" s="82"/>
      <c r="H510" s="155"/>
    </row>
    <row r="511" s="2" customFormat="1" customHeight="1" spans="5:8">
      <c r="E511" s="82"/>
      <c r="H511" s="155"/>
    </row>
    <row r="512" s="2" customFormat="1" customHeight="1" spans="5:8">
      <c r="E512" s="82"/>
      <c r="H512" s="155"/>
    </row>
    <row r="513" s="2" customFormat="1" customHeight="1" spans="5:8">
      <c r="E513" s="82"/>
      <c r="H513" s="155"/>
    </row>
    <row r="514" s="2" customFormat="1" customHeight="1" spans="5:8">
      <c r="E514" s="82"/>
      <c r="H514" s="155"/>
    </row>
    <row r="515" s="2" customFormat="1" customHeight="1" spans="5:8">
      <c r="E515" s="82"/>
      <c r="H515" s="155"/>
    </row>
    <row r="516" s="2" customFormat="1" customHeight="1" spans="5:8">
      <c r="E516" s="82"/>
      <c r="H516" s="155"/>
    </row>
    <row r="517" s="2" customFormat="1" customHeight="1" spans="5:8">
      <c r="E517" s="82"/>
      <c r="H517" s="155"/>
    </row>
    <row r="518" s="2" customFormat="1" customHeight="1" spans="5:8">
      <c r="E518" s="82"/>
      <c r="H518" s="155"/>
    </row>
    <row r="519" s="2" customFormat="1" customHeight="1" spans="5:8">
      <c r="E519" s="82"/>
      <c r="H519" s="155"/>
    </row>
    <row r="520" s="2" customFormat="1" customHeight="1" spans="5:8">
      <c r="E520" s="82"/>
      <c r="H520" s="155"/>
    </row>
    <row r="521" s="2" customFormat="1" customHeight="1" spans="5:8">
      <c r="E521" s="82"/>
      <c r="H521" s="155"/>
    </row>
    <row r="522" s="2" customFormat="1" customHeight="1" spans="5:8">
      <c r="E522" s="82"/>
      <c r="H522" s="155"/>
    </row>
    <row r="523" s="2" customFormat="1" customHeight="1" spans="5:8">
      <c r="E523" s="82"/>
      <c r="H523" s="155"/>
    </row>
    <row r="524" s="2" customFormat="1" customHeight="1" spans="5:8">
      <c r="E524" s="82"/>
      <c r="H524" s="155"/>
    </row>
    <row r="525" s="2" customFormat="1" customHeight="1" spans="5:8">
      <c r="E525" s="82"/>
      <c r="H525" s="155"/>
    </row>
    <row r="526" s="2" customFormat="1" customHeight="1" spans="5:8">
      <c r="E526" s="82"/>
      <c r="H526" s="155"/>
    </row>
    <row r="527" s="2" customFormat="1" customHeight="1" spans="5:8">
      <c r="E527" s="82"/>
      <c r="H527" s="155"/>
    </row>
    <row r="528" s="2" customFormat="1" customHeight="1" spans="5:8">
      <c r="E528" s="82"/>
      <c r="H528" s="155"/>
    </row>
    <row r="529" s="2" customFormat="1" customHeight="1" spans="5:8">
      <c r="E529" s="82"/>
      <c r="H529" s="155"/>
    </row>
    <row r="530" s="2" customFormat="1" customHeight="1" spans="5:8">
      <c r="E530" s="82"/>
      <c r="H530" s="155"/>
    </row>
    <row r="531" s="2" customFormat="1" customHeight="1" spans="5:8">
      <c r="E531" s="82"/>
      <c r="H531" s="155"/>
    </row>
    <row r="532" s="2" customFormat="1" customHeight="1" spans="5:8">
      <c r="E532" s="82"/>
      <c r="H532" s="155"/>
    </row>
    <row r="533" s="2" customFormat="1" customHeight="1" spans="5:8">
      <c r="E533" s="82"/>
      <c r="H533" s="155"/>
    </row>
    <row r="534" s="2" customFormat="1" customHeight="1" spans="5:8">
      <c r="E534" s="82"/>
      <c r="H534" s="155"/>
    </row>
    <row r="535" s="2" customFormat="1" customHeight="1" spans="5:8">
      <c r="E535" s="82"/>
      <c r="H535" s="155"/>
    </row>
    <row r="536" s="2" customFormat="1" customHeight="1" spans="5:8">
      <c r="E536" s="82"/>
      <c r="H536" s="155"/>
    </row>
    <row r="537" s="2" customFormat="1" customHeight="1" spans="5:8">
      <c r="E537" s="82"/>
      <c r="H537" s="155"/>
    </row>
    <row r="538" s="2" customFormat="1" customHeight="1" spans="5:8">
      <c r="E538" s="82"/>
      <c r="H538" s="155"/>
    </row>
    <row r="539" s="2" customFormat="1" customHeight="1" spans="5:8">
      <c r="E539" s="82"/>
      <c r="H539" s="155"/>
    </row>
    <row r="540" s="2" customFormat="1" customHeight="1" spans="5:8">
      <c r="E540" s="82"/>
      <c r="H540" s="155"/>
    </row>
    <row r="541" s="2" customFormat="1" customHeight="1" spans="5:8">
      <c r="E541" s="82"/>
      <c r="H541" s="155"/>
    </row>
    <row r="542" s="2" customFormat="1" customHeight="1" spans="5:8">
      <c r="E542" s="82"/>
      <c r="H542" s="155"/>
    </row>
    <row r="543" s="2" customFormat="1" customHeight="1" spans="5:8">
      <c r="E543" s="82"/>
      <c r="H543" s="155"/>
    </row>
    <row r="544" s="2" customFormat="1" customHeight="1" spans="5:8">
      <c r="E544" s="82"/>
      <c r="H544" s="155"/>
    </row>
    <row r="545" s="2" customFormat="1" customHeight="1" spans="5:8">
      <c r="E545" s="82"/>
      <c r="H545" s="155"/>
    </row>
    <row r="546" s="2" customFormat="1" customHeight="1" spans="5:8">
      <c r="E546" s="82"/>
      <c r="H546" s="155"/>
    </row>
    <row r="547" s="2" customFormat="1" customHeight="1" spans="5:8">
      <c r="E547" s="82"/>
      <c r="H547" s="155"/>
    </row>
    <row r="548" s="2" customFormat="1" customHeight="1" spans="5:8">
      <c r="E548" s="82"/>
      <c r="H548" s="155"/>
    </row>
    <row r="549" s="2" customFormat="1" customHeight="1" spans="5:8">
      <c r="E549" s="82"/>
      <c r="H549" s="155"/>
    </row>
    <row r="550" s="2" customFormat="1" customHeight="1" spans="5:8">
      <c r="E550" s="82"/>
      <c r="H550" s="155"/>
    </row>
    <row r="551" s="2" customFormat="1" customHeight="1" spans="5:8">
      <c r="E551" s="82"/>
      <c r="H551" s="155"/>
    </row>
    <row r="552" s="2" customFormat="1" customHeight="1" spans="5:8">
      <c r="E552" s="82"/>
      <c r="H552" s="155"/>
    </row>
    <row r="553" s="2" customFormat="1" customHeight="1" spans="5:8">
      <c r="E553" s="82"/>
      <c r="H553" s="155"/>
    </row>
    <row r="554" s="2" customFormat="1" customHeight="1" spans="5:8">
      <c r="E554" s="82"/>
      <c r="H554" s="155"/>
    </row>
    <row r="555" s="2" customFormat="1" customHeight="1" spans="5:8">
      <c r="E555" s="82"/>
      <c r="H555" s="155"/>
    </row>
    <row r="556" s="2" customFormat="1" customHeight="1" spans="5:8">
      <c r="E556" s="82"/>
      <c r="H556" s="155"/>
    </row>
    <row r="557" s="2" customFormat="1" customHeight="1" spans="5:8">
      <c r="E557" s="82"/>
      <c r="H557" s="155"/>
    </row>
    <row r="558" s="2" customFormat="1" customHeight="1" spans="5:8">
      <c r="E558" s="82"/>
      <c r="H558" s="155"/>
    </row>
    <row r="559" s="2" customFormat="1" customHeight="1" spans="5:8">
      <c r="E559" s="82"/>
      <c r="H559" s="155"/>
    </row>
    <row r="560" s="2" customFormat="1" customHeight="1" spans="5:8">
      <c r="E560" s="82"/>
      <c r="H560" s="155"/>
    </row>
    <row r="561" s="2" customFormat="1" customHeight="1" spans="5:8">
      <c r="E561" s="82"/>
      <c r="H561" s="155"/>
    </row>
    <row r="562" s="2" customFormat="1" customHeight="1" spans="5:8">
      <c r="E562" s="82"/>
      <c r="H562" s="155"/>
    </row>
    <row r="563" s="2" customFormat="1" customHeight="1" spans="5:8">
      <c r="E563" s="82"/>
      <c r="H563" s="155"/>
    </row>
    <row r="564" s="2" customFormat="1" customHeight="1" spans="5:8">
      <c r="E564" s="82"/>
      <c r="H564" s="155"/>
    </row>
    <row r="565" s="2" customFormat="1" customHeight="1" spans="5:8">
      <c r="E565" s="82"/>
      <c r="H565" s="155"/>
    </row>
    <row r="566" s="2" customFormat="1" customHeight="1" spans="5:8">
      <c r="E566" s="82"/>
      <c r="H566" s="155"/>
    </row>
    <row r="567" s="2" customFormat="1" customHeight="1" spans="5:8">
      <c r="E567" s="82"/>
      <c r="H567" s="155"/>
    </row>
    <row r="568" s="2" customFormat="1" customHeight="1" spans="5:8">
      <c r="E568" s="82"/>
      <c r="H568" s="155"/>
    </row>
    <row r="569" s="2" customFormat="1" customHeight="1" spans="5:8">
      <c r="E569" s="82"/>
      <c r="H569" s="155"/>
    </row>
    <row r="570" s="2" customFormat="1" customHeight="1" spans="5:8">
      <c r="E570" s="82"/>
      <c r="H570" s="155"/>
    </row>
    <row r="571" s="2" customFormat="1" customHeight="1" spans="5:8">
      <c r="E571" s="82"/>
      <c r="H571" s="155"/>
    </row>
    <row r="572" s="2" customFormat="1" customHeight="1" spans="5:8">
      <c r="E572" s="82"/>
      <c r="H572" s="155"/>
    </row>
    <row r="573" s="2" customFormat="1" customHeight="1" spans="5:8">
      <c r="E573" s="82"/>
      <c r="H573" s="155"/>
    </row>
    <row r="574" s="2" customFormat="1" customHeight="1" spans="5:8">
      <c r="E574" s="82"/>
      <c r="H574" s="155"/>
    </row>
    <row r="575" s="2" customFormat="1" customHeight="1" spans="5:8">
      <c r="E575" s="82"/>
      <c r="H575" s="155"/>
    </row>
    <row r="576" s="2" customFormat="1" customHeight="1" spans="5:8">
      <c r="E576" s="82"/>
      <c r="H576" s="155"/>
    </row>
    <row r="577" s="2" customFormat="1" customHeight="1" spans="5:8">
      <c r="E577" s="82"/>
      <c r="H577" s="155"/>
    </row>
    <row r="578" s="2" customFormat="1" customHeight="1" spans="5:8">
      <c r="E578" s="82"/>
      <c r="H578" s="155"/>
    </row>
    <row r="579" s="2" customFormat="1" customHeight="1" spans="5:8">
      <c r="E579" s="82"/>
      <c r="H579" s="155"/>
    </row>
    <row r="580" s="2" customFormat="1" customHeight="1" spans="5:8">
      <c r="E580" s="82"/>
      <c r="H580" s="155"/>
    </row>
    <row r="581" s="2" customFormat="1" customHeight="1" spans="5:8">
      <c r="E581" s="82"/>
      <c r="H581" s="155"/>
    </row>
    <row r="582" s="2" customFormat="1" customHeight="1" spans="5:8">
      <c r="E582" s="82"/>
      <c r="H582" s="155"/>
    </row>
    <row r="583" s="2" customFormat="1" customHeight="1" spans="5:8">
      <c r="E583" s="82"/>
      <c r="H583" s="155"/>
    </row>
    <row r="584" s="2" customFormat="1" customHeight="1" spans="5:8">
      <c r="E584" s="82"/>
      <c r="H584" s="155"/>
    </row>
    <row r="585" s="2" customFormat="1" customHeight="1" spans="5:8">
      <c r="E585" s="82"/>
      <c r="H585" s="155"/>
    </row>
    <row r="586" s="2" customFormat="1" customHeight="1" spans="5:8">
      <c r="E586" s="82"/>
      <c r="H586" s="155"/>
    </row>
    <row r="587" s="2" customFormat="1" customHeight="1" spans="5:8">
      <c r="E587" s="82"/>
      <c r="H587" s="155"/>
    </row>
    <row r="588" s="2" customFormat="1" customHeight="1" spans="5:8">
      <c r="E588" s="82"/>
      <c r="H588" s="155"/>
    </row>
    <row r="589" s="2" customFormat="1" customHeight="1" spans="5:8">
      <c r="E589" s="82"/>
      <c r="H589" s="155"/>
    </row>
    <row r="590" s="2" customFormat="1" customHeight="1" spans="5:8">
      <c r="E590" s="82"/>
      <c r="H590" s="155"/>
    </row>
    <row r="591" s="2" customFormat="1" customHeight="1" spans="5:8">
      <c r="E591" s="82"/>
      <c r="H591" s="155"/>
    </row>
    <row r="592" s="2" customFormat="1" customHeight="1" spans="5:8">
      <c r="E592" s="82"/>
      <c r="H592" s="155"/>
    </row>
    <row r="593" s="2" customFormat="1" customHeight="1" spans="5:8">
      <c r="E593" s="82"/>
      <c r="H593" s="155"/>
    </row>
    <row r="594" s="2" customFormat="1" customHeight="1" spans="5:8">
      <c r="E594" s="82"/>
      <c r="H594" s="155"/>
    </row>
    <row r="595" s="2" customFormat="1" customHeight="1" spans="5:8">
      <c r="E595" s="82"/>
      <c r="H595" s="155"/>
    </row>
    <row r="596" s="2" customFormat="1" customHeight="1" spans="5:8">
      <c r="E596" s="82"/>
      <c r="H596" s="155"/>
    </row>
    <row r="597" s="2" customFormat="1" customHeight="1" spans="5:8">
      <c r="E597" s="82"/>
      <c r="H597" s="155"/>
    </row>
    <row r="598" s="2" customFormat="1" customHeight="1" spans="5:8">
      <c r="E598" s="82"/>
      <c r="H598" s="155"/>
    </row>
    <row r="599" s="2" customFormat="1" customHeight="1" spans="5:8">
      <c r="E599" s="82"/>
      <c r="H599" s="155"/>
    </row>
    <row r="600" s="2" customFormat="1" customHeight="1" spans="5:8">
      <c r="E600" s="82"/>
      <c r="H600" s="155"/>
    </row>
    <row r="601" s="2" customFormat="1" customHeight="1" spans="5:8">
      <c r="E601" s="82"/>
      <c r="H601" s="155"/>
    </row>
    <row r="602" s="2" customFormat="1" customHeight="1" spans="5:8">
      <c r="E602" s="82"/>
      <c r="H602" s="155"/>
    </row>
    <row r="603" s="2" customFormat="1" customHeight="1" spans="5:8">
      <c r="E603" s="82"/>
      <c r="H603" s="155"/>
    </row>
    <row r="604" s="2" customFormat="1" customHeight="1" spans="5:8">
      <c r="E604" s="82"/>
      <c r="H604" s="155"/>
    </row>
    <row r="605" s="2" customFormat="1" customHeight="1" spans="5:8">
      <c r="E605" s="82"/>
      <c r="H605" s="155"/>
    </row>
    <row r="606" s="2" customFormat="1" customHeight="1" spans="5:8">
      <c r="E606" s="82"/>
      <c r="H606" s="155"/>
    </row>
    <row r="607" s="2" customFormat="1" customHeight="1" spans="5:8">
      <c r="E607" s="82"/>
      <c r="H607" s="155"/>
    </row>
    <row r="608" s="2" customFormat="1" customHeight="1" spans="5:8">
      <c r="E608" s="82"/>
      <c r="H608" s="155"/>
    </row>
    <row r="609" s="2" customFormat="1" customHeight="1" spans="5:8">
      <c r="E609" s="82"/>
      <c r="H609" s="155"/>
    </row>
    <row r="610" s="2" customFormat="1" customHeight="1" spans="5:8">
      <c r="E610" s="82"/>
      <c r="H610" s="155"/>
    </row>
    <row r="611" s="2" customFormat="1" customHeight="1" spans="5:8">
      <c r="E611" s="82"/>
      <c r="H611" s="155"/>
    </row>
    <row r="612" s="2" customFormat="1" customHeight="1" spans="5:8">
      <c r="E612" s="82"/>
      <c r="H612" s="155"/>
    </row>
    <row r="613" s="2" customFormat="1" customHeight="1" spans="5:8">
      <c r="E613" s="82"/>
      <c r="H613" s="155"/>
    </row>
    <row r="614" s="2" customFormat="1" customHeight="1" spans="5:8">
      <c r="E614" s="82"/>
      <c r="H614" s="155"/>
    </row>
    <row r="615" s="2" customFormat="1" customHeight="1" spans="5:8">
      <c r="E615" s="82"/>
      <c r="H615" s="155"/>
    </row>
    <row r="616" s="2" customFormat="1" customHeight="1" spans="5:8">
      <c r="E616" s="82"/>
      <c r="H616" s="155"/>
    </row>
    <row r="617" s="2" customFormat="1" customHeight="1" spans="5:8">
      <c r="E617" s="82"/>
      <c r="H617" s="155"/>
    </row>
    <row r="618" s="2" customFormat="1" customHeight="1" spans="5:8">
      <c r="E618" s="82"/>
      <c r="H618" s="155"/>
    </row>
    <row r="619" s="2" customFormat="1" customHeight="1" spans="5:8">
      <c r="E619" s="82"/>
      <c r="H619" s="155"/>
    </row>
    <row r="620" s="2" customFormat="1" customHeight="1" spans="5:8">
      <c r="E620" s="82"/>
      <c r="H620" s="155"/>
    </row>
    <row r="621" s="2" customFormat="1" customHeight="1" spans="5:8">
      <c r="E621" s="82"/>
      <c r="H621" s="155"/>
    </row>
    <row r="622" s="2" customFormat="1" customHeight="1" spans="5:8">
      <c r="E622" s="82"/>
      <c r="H622" s="155"/>
    </row>
    <row r="623" s="2" customFormat="1" customHeight="1" spans="5:8">
      <c r="E623" s="82"/>
      <c r="H623" s="155"/>
    </row>
    <row r="624" s="2" customFormat="1" customHeight="1" spans="5:8">
      <c r="E624" s="82"/>
      <c r="H624" s="155"/>
    </row>
    <row r="625" s="2" customFormat="1" customHeight="1" spans="5:8">
      <c r="E625" s="82"/>
      <c r="H625" s="155"/>
    </row>
    <row r="626" s="2" customFormat="1" customHeight="1" spans="5:8">
      <c r="E626" s="82"/>
      <c r="H626" s="155"/>
    </row>
    <row r="627" s="2" customFormat="1" customHeight="1" spans="5:8">
      <c r="E627" s="82"/>
      <c r="H627" s="155"/>
    </row>
    <row r="628" s="2" customFormat="1" customHeight="1" spans="5:8">
      <c r="E628" s="82"/>
      <c r="H628" s="155"/>
    </row>
    <row r="629" s="2" customFormat="1" customHeight="1" spans="5:8">
      <c r="E629" s="82"/>
      <c r="H629" s="155"/>
    </row>
    <row r="630" s="2" customFormat="1" customHeight="1" spans="5:8">
      <c r="E630" s="82"/>
      <c r="H630" s="155"/>
    </row>
    <row r="631" s="2" customFormat="1" customHeight="1" spans="5:8">
      <c r="E631" s="82"/>
      <c r="H631" s="155"/>
    </row>
    <row r="632" s="2" customFormat="1" customHeight="1" spans="5:8">
      <c r="E632" s="82"/>
      <c r="H632" s="155"/>
    </row>
    <row r="633" s="2" customFormat="1" customHeight="1" spans="5:8">
      <c r="E633" s="82"/>
      <c r="H633" s="155"/>
    </row>
    <row r="634" s="2" customFormat="1" customHeight="1" spans="5:8">
      <c r="E634" s="82"/>
      <c r="H634" s="155"/>
    </row>
    <row r="635" s="2" customFormat="1" customHeight="1" spans="5:8">
      <c r="E635" s="82"/>
      <c r="H635" s="155"/>
    </row>
    <row r="636" s="2" customFormat="1" customHeight="1" spans="5:8">
      <c r="E636" s="82"/>
      <c r="H636" s="155"/>
    </row>
    <row r="637" s="2" customFormat="1" customHeight="1" spans="5:8">
      <c r="E637" s="82"/>
      <c r="H637" s="155"/>
    </row>
    <row r="638" s="2" customFormat="1" customHeight="1" spans="5:8">
      <c r="E638" s="82"/>
      <c r="H638" s="155"/>
    </row>
    <row r="639" s="2" customFormat="1" customHeight="1" spans="5:8">
      <c r="E639" s="82"/>
      <c r="H639" s="155"/>
    </row>
    <row r="640" s="2" customFormat="1" customHeight="1" spans="5:8">
      <c r="E640" s="82"/>
      <c r="H640" s="155"/>
    </row>
    <row r="641" s="2" customFormat="1" customHeight="1" spans="5:8">
      <c r="E641" s="82"/>
      <c r="H641" s="155"/>
    </row>
    <row r="642" s="2" customFormat="1" customHeight="1" spans="5:8">
      <c r="E642" s="82"/>
      <c r="H642" s="155"/>
    </row>
    <row r="643" s="2" customFormat="1" customHeight="1" spans="5:8">
      <c r="E643" s="82"/>
      <c r="H643" s="155"/>
    </row>
    <row r="644" s="2" customFormat="1" customHeight="1" spans="5:8">
      <c r="E644" s="82"/>
      <c r="H644" s="155"/>
    </row>
    <row r="645" s="2" customFormat="1" customHeight="1" spans="5:8">
      <c r="E645" s="82"/>
      <c r="H645" s="155"/>
    </row>
    <row r="646" s="2" customFormat="1" customHeight="1" spans="5:8">
      <c r="E646" s="82"/>
      <c r="H646" s="155"/>
    </row>
    <row r="647" s="2" customFormat="1" customHeight="1" spans="5:8">
      <c r="E647" s="82"/>
      <c r="H647" s="155"/>
    </row>
    <row r="648" s="2" customFormat="1" customHeight="1" spans="5:8">
      <c r="E648" s="82"/>
      <c r="H648" s="155"/>
    </row>
    <row r="649" s="2" customFormat="1" customHeight="1" spans="5:8">
      <c r="E649" s="82"/>
      <c r="H649" s="155"/>
    </row>
    <row r="650" s="2" customFormat="1" customHeight="1" spans="5:8">
      <c r="E650" s="82"/>
      <c r="H650" s="155"/>
    </row>
    <row r="651" s="2" customFormat="1" customHeight="1" spans="5:8">
      <c r="E651" s="82"/>
      <c r="H651" s="155"/>
    </row>
    <row r="652" s="2" customFormat="1" customHeight="1" spans="5:8">
      <c r="E652" s="82"/>
      <c r="H652" s="155"/>
    </row>
    <row r="653" s="2" customFormat="1" customHeight="1" spans="5:8">
      <c r="E653" s="82"/>
      <c r="H653" s="155"/>
    </row>
    <row r="654" s="2" customFormat="1" customHeight="1" spans="5:8">
      <c r="E654" s="82"/>
      <c r="H654" s="155"/>
    </row>
    <row r="655" s="2" customFormat="1" customHeight="1" spans="5:8">
      <c r="E655" s="82"/>
      <c r="H655" s="155"/>
    </row>
    <row r="656" s="2" customFormat="1" customHeight="1" spans="5:8">
      <c r="E656" s="82"/>
      <c r="H656" s="155"/>
    </row>
    <row r="657" s="2" customFormat="1" customHeight="1" spans="5:8">
      <c r="E657" s="82"/>
      <c r="H657" s="155"/>
    </row>
    <row r="658" s="2" customFormat="1" customHeight="1" spans="5:8">
      <c r="E658" s="82"/>
      <c r="H658" s="155"/>
    </row>
    <row r="659" s="2" customFormat="1" customHeight="1" spans="5:8">
      <c r="E659" s="82"/>
      <c r="H659" s="155"/>
    </row>
    <row r="660" s="2" customFormat="1" customHeight="1" spans="5:8">
      <c r="E660" s="82"/>
      <c r="H660" s="155"/>
    </row>
    <row r="661" s="2" customFormat="1" customHeight="1" spans="5:8">
      <c r="E661" s="82"/>
      <c r="H661" s="155"/>
    </row>
    <row r="662" s="2" customFormat="1" customHeight="1" spans="5:8">
      <c r="E662" s="82"/>
      <c r="H662" s="155"/>
    </row>
    <row r="663" s="2" customFormat="1" customHeight="1" spans="5:8">
      <c r="E663" s="82"/>
      <c r="H663" s="155"/>
    </row>
    <row r="664" s="2" customFormat="1" customHeight="1" spans="5:8">
      <c r="E664" s="82"/>
      <c r="H664" s="155"/>
    </row>
    <row r="665" s="2" customFormat="1" customHeight="1" spans="5:8">
      <c r="E665" s="82"/>
      <c r="H665" s="155"/>
    </row>
    <row r="666" s="2" customFormat="1" customHeight="1" spans="5:8">
      <c r="E666" s="82"/>
      <c r="H666" s="155"/>
    </row>
    <row r="667" s="2" customFormat="1" customHeight="1" spans="5:8">
      <c r="E667" s="82"/>
      <c r="H667" s="155"/>
    </row>
    <row r="668" s="2" customFormat="1" customHeight="1" spans="5:8">
      <c r="E668" s="82"/>
      <c r="H668" s="155"/>
    </row>
    <row r="669" s="2" customFormat="1" customHeight="1" spans="5:8">
      <c r="E669" s="82"/>
      <c r="H669" s="155"/>
    </row>
    <row r="670" s="2" customFormat="1" customHeight="1" spans="5:8">
      <c r="E670" s="82"/>
      <c r="H670" s="155"/>
    </row>
    <row r="671" s="2" customFormat="1" customHeight="1" spans="5:8">
      <c r="E671" s="82"/>
      <c r="H671" s="155"/>
    </row>
    <row r="672" s="2" customFormat="1" customHeight="1" spans="5:8">
      <c r="E672" s="82"/>
      <c r="H672" s="155"/>
    </row>
    <row r="673" s="2" customFormat="1" customHeight="1" spans="5:8">
      <c r="E673" s="82"/>
      <c r="H673" s="155"/>
    </row>
    <row r="674" s="2" customFormat="1" customHeight="1" spans="5:8">
      <c r="E674" s="82"/>
      <c r="H674" s="155"/>
    </row>
    <row r="675" s="2" customFormat="1" customHeight="1" spans="5:8">
      <c r="E675" s="82"/>
      <c r="H675" s="155"/>
    </row>
    <row r="676" s="2" customFormat="1" customHeight="1" spans="5:8">
      <c r="E676" s="82"/>
      <c r="H676" s="155"/>
    </row>
    <row r="677" s="2" customFormat="1" customHeight="1" spans="5:8">
      <c r="E677" s="82"/>
      <c r="H677" s="155"/>
    </row>
    <row r="678" s="2" customFormat="1" customHeight="1" spans="5:8">
      <c r="E678" s="82"/>
      <c r="H678" s="155"/>
    </row>
    <row r="679" s="2" customFormat="1" customHeight="1" spans="5:8">
      <c r="E679" s="82"/>
      <c r="H679" s="155"/>
    </row>
    <row r="680" s="2" customFormat="1" customHeight="1" spans="5:8">
      <c r="E680" s="82"/>
      <c r="H680" s="155"/>
    </row>
    <row r="681" s="2" customFormat="1" customHeight="1" spans="5:8">
      <c r="E681" s="82"/>
      <c r="H681" s="155"/>
    </row>
    <row r="682" s="2" customFormat="1" customHeight="1" spans="5:8">
      <c r="E682" s="82"/>
      <c r="H682" s="155"/>
    </row>
    <row r="683" s="2" customFormat="1" customHeight="1" spans="5:8">
      <c r="E683" s="82"/>
      <c r="H683" s="155"/>
    </row>
    <row r="684" s="2" customFormat="1" customHeight="1" spans="5:8">
      <c r="E684" s="82"/>
      <c r="H684" s="155"/>
    </row>
    <row r="685" s="2" customFormat="1" customHeight="1" spans="5:8">
      <c r="E685" s="82"/>
      <c r="H685" s="155"/>
    </row>
    <row r="686" s="2" customFormat="1" customHeight="1" spans="5:8">
      <c r="E686" s="82"/>
      <c r="H686" s="155"/>
    </row>
    <row r="687" s="2" customFormat="1" customHeight="1" spans="5:8">
      <c r="E687" s="82"/>
      <c r="H687" s="155"/>
    </row>
    <row r="688" s="2" customFormat="1" customHeight="1" spans="5:8">
      <c r="E688" s="82"/>
      <c r="H688" s="155"/>
    </row>
    <row r="689" s="2" customFormat="1" customHeight="1" spans="5:8">
      <c r="E689" s="82"/>
      <c r="H689" s="155"/>
    </row>
    <row r="690" s="2" customFormat="1" customHeight="1" spans="5:8">
      <c r="E690" s="82"/>
      <c r="H690" s="155"/>
    </row>
    <row r="691" s="2" customFormat="1" customHeight="1" spans="5:8">
      <c r="E691" s="82"/>
      <c r="H691" s="155"/>
    </row>
    <row r="692" s="2" customFormat="1" customHeight="1" spans="5:8">
      <c r="E692" s="82"/>
      <c r="H692" s="155"/>
    </row>
    <row r="693" s="2" customFormat="1" customHeight="1" spans="5:8">
      <c r="E693" s="82"/>
      <c r="H693" s="155"/>
    </row>
    <row r="694" s="2" customFormat="1" customHeight="1" spans="5:8">
      <c r="E694" s="82"/>
      <c r="H694" s="155"/>
    </row>
    <row r="695" s="2" customFormat="1" customHeight="1" spans="5:8">
      <c r="E695" s="82"/>
      <c r="H695" s="155"/>
    </row>
    <row r="696" s="2" customFormat="1" customHeight="1" spans="5:8">
      <c r="E696" s="82"/>
      <c r="H696" s="155"/>
    </row>
    <row r="697" s="2" customFormat="1" customHeight="1" spans="5:8">
      <c r="E697" s="82"/>
      <c r="H697" s="155"/>
    </row>
    <row r="698" s="2" customFormat="1" customHeight="1" spans="5:8">
      <c r="E698" s="82"/>
      <c r="H698" s="155"/>
    </row>
    <row r="699" s="2" customFormat="1" customHeight="1" spans="5:8">
      <c r="E699" s="82"/>
      <c r="H699" s="155"/>
    </row>
    <row r="700" s="2" customFormat="1" customHeight="1" spans="5:8">
      <c r="E700" s="82"/>
      <c r="H700" s="155"/>
    </row>
    <row r="701" s="2" customFormat="1" customHeight="1" spans="5:8">
      <c r="E701" s="82"/>
      <c r="H701" s="155"/>
    </row>
    <row r="702" s="2" customFormat="1" customHeight="1" spans="5:8">
      <c r="E702" s="82"/>
      <c r="H702" s="155"/>
    </row>
    <row r="703" s="2" customFormat="1" customHeight="1" spans="5:8">
      <c r="E703" s="82"/>
      <c r="H703" s="155"/>
    </row>
    <row r="704" s="2" customFormat="1" customHeight="1" spans="5:8">
      <c r="E704" s="82"/>
      <c r="H704" s="155"/>
    </row>
    <row r="705" s="2" customFormat="1" customHeight="1" spans="5:8">
      <c r="E705" s="82"/>
      <c r="H705" s="155"/>
    </row>
    <row r="706" s="2" customFormat="1" customHeight="1" spans="5:8">
      <c r="E706" s="82"/>
      <c r="H706" s="155"/>
    </row>
    <row r="707" s="2" customFormat="1" customHeight="1" spans="5:8">
      <c r="E707" s="82"/>
      <c r="H707" s="155"/>
    </row>
    <row r="708" s="2" customFormat="1" customHeight="1" spans="5:8">
      <c r="E708" s="82"/>
      <c r="H708" s="155"/>
    </row>
    <row r="709" s="2" customFormat="1" customHeight="1" spans="5:8">
      <c r="E709" s="82"/>
      <c r="H709" s="155"/>
    </row>
    <row r="710" s="2" customFormat="1" customHeight="1" spans="5:8">
      <c r="E710" s="82"/>
      <c r="H710" s="155"/>
    </row>
    <row r="711" s="2" customFormat="1" customHeight="1" spans="5:8">
      <c r="E711" s="82"/>
      <c r="H711" s="155"/>
    </row>
    <row r="712" s="2" customFormat="1" customHeight="1" spans="5:8">
      <c r="E712" s="82"/>
      <c r="H712" s="155"/>
    </row>
    <row r="713" s="2" customFormat="1" customHeight="1" spans="5:8">
      <c r="E713" s="82"/>
      <c r="H713" s="155"/>
    </row>
    <row r="714" s="2" customFormat="1" customHeight="1" spans="5:8">
      <c r="E714" s="82"/>
      <c r="H714" s="155"/>
    </row>
    <row r="715" s="2" customFormat="1" customHeight="1" spans="5:8">
      <c r="E715" s="82"/>
      <c r="H715" s="155"/>
    </row>
    <row r="716" s="2" customFormat="1" customHeight="1" spans="5:8">
      <c r="E716" s="82"/>
      <c r="H716" s="155"/>
    </row>
    <row r="717" s="2" customFormat="1" customHeight="1" spans="5:8">
      <c r="E717" s="82"/>
      <c r="H717" s="155"/>
    </row>
    <row r="718" s="2" customFormat="1" customHeight="1" spans="5:8">
      <c r="E718" s="82"/>
      <c r="H718" s="155"/>
    </row>
    <row r="719" s="2" customFormat="1" customHeight="1" spans="5:8">
      <c r="E719" s="82"/>
      <c r="H719" s="155"/>
    </row>
    <row r="720" s="2" customFormat="1" customHeight="1" spans="5:8">
      <c r="E720" s="82"/>
      <c r="H720" s="155"/>
    </row>
    <row r="721" s="2" customFormat="1" customHeight="1" spans="5:8">
      <c r="E721" s="82"/>
      <c r="H721" s="155"/>
    </row>
    <row r="722" s="2" customFormat="1" customHeight="1" spans="5:8">
      <c r="E722" s="82"/>
      <c r="H722" s="155"/>
    </row>
    <row r="723" s="2" customFormat="1" customHeight="1" spans="5:8">
      <c r="E723" s="82"/>
      <c r="H723" s="155"/>
    </row>
    <row r="724" s="2" customFormat="1" customHeight="1" spans="5:8">
      <c r="E724" s="82"/>
      <c r="H724" s="155"/>
    </row>
    <row r="725" s="2" customFormat="1" customHeight="1" spans="5:8">
      <c r="E725" s="82"/>
      <c r="H725" s="155"/>
    </row>
    <row r="726" s="2" customFormat="1" customHeight="1" spans="5:8">
      <c r="E726" s="82"/>
      <c r="H726" s="155"/>
    </row>
    <row r="727" s="2" customFormat="1" customHeight="1" spans="5:8">
      <c r="E727" s="82"/>
      <c r="H727" s="155"/>
    </row>
    <row r="728" s="2" customFormat="1" customHeight="1" spans="5:8">
      <c r="E728" s="82"/>
      <c r="H728" s="155"/>
    </row>
    <row r="729" s="2" customFormat="1" customHeight="1" spans="5:8">
      <c r="E729" s="82"/>
      <c r="H729" s="155"/>
    </row>
    <row r="730" s="2" customFormat="1" customHeight="1" spans="5:8">
      <c r="E730" s="82"/>
      <c r="H730" s="155"/>
    </row>
    <row r="731" s="2" customFormat="1" customHeight="1" spans="5:8">
      <c r="E731" s="82"/>
      <c r="H731" s="155"/>
    </row>
    <row r="732" s="2" customFormat="1" customHeight="1" spans="5:8">
      <c r="E732" s="82"/>
      <c r="H732" s="155"/>
    </row>
    <row r="733" s="2" customFormat="1" customHeight="1" spans="5:8">
      <c r="E733" s="82"/>
      <c r="H733" s="155"/>
    </row>
    <row r="734" s="2" customFormat="1" customHeight="1" spans="5:8">
      <c r="E734" s="82"/>
      <c r="H734" s="155"/>
    </row>
    <row r="735" s="2" customFormat="1" customHeight="1" spans="5:8">
      <c r="E735" s="82"/>
      <c r="H735" s="155"/>
    </row>
    <row r="736" s="2" customFormat="1" customHeight="1" spans="5:8">
      <c r="E736" s="82"/>
      <c r="H736" s="155"/>
    </row>
    <row r="737" s="2" customFormat="1" customHeight="1" spans="5:8">
      <c r="E737" s="82"/>
      <c r="H737" s="155"/>
    </row>
    <row r="738" s="2" customFormat="1" customHeight="1" spans="5:8">
      <c r="E738" s="82"/>
      <c r="H738" s="155"/>
    </row>
    <row r="739" s="2" customFormat="1" customHeight="1" spans="5:8">
      <c r="E739" s="82"/>
      <c r="H739" s="155"/>
    </row>
    <row r="740" s="2" customFormat="1" customHeight="1" spans="5:8">
      <c r="E740" s="82"/>
      <c r="H740" s="155"/>
    </row>
    <row r="741" s="2" customFormat="1" customHeight="1" spans="5:8">
      <c r="E741" s="82"/>
      <c r="H741" s="155"/>
    </row>
    <row r="742" s="2" customFormat="1" customHeight="1" spans="5:8">
      <c r="E742" s="82"/>
      <c r="H742" s="155"/>
    </row>
    <row r="743" s="2" customFormat="1" customHeight="1" spans="5:8">
      <c r="E743" s="82"/>
      <c r="H743" s="155"/>
    </row>
    <row r="744" s="2" customFormat="1" customHeight="1" spans="5:8">
      <c r="E744" s="82"/>
      <c r="H744" s="155"/>
    </row>
    <row r="745" s="2" customFormat="1" customHeight="1" spans="5:8">
      <c r="E745" s="82"/>
      <c r="H745" s="155"/>
    </row>
    <row r="746" s="2" customFormat="1" customHeight="1" spans="5:8">
      <c r="E746" s="82"/>
      <c r="H746" s="155"/>
    </row>
    <row r="747" s="2" customFormat="1" customHeight="1" spans="5:8">
      <c r="E747" s="82"/>
      <c r="H747" s="155"/>
    </row>
    <row r="748" s="2" customFormat="1" customHeight="1" spans="5:8">
      <c r="E748" s="82"/>
      <c r="H748" s="155"/>
    </row>
    <row r="749" s="2" customFormat="1" customHeight="1" spans="5:8">
      <c r="E749" s="82"/>
      <c r="H749" s="155"/>
    </row>
    <row r="750" s="2" customFormat="1" customHeight="1" spans="5:8">
      <c r="E750" s="82"/>
      <c r="H750" s="155"/>
    </row>
    <row r="751" s="2" customFormat="1" customHeight="1" spans="5:8">
      <c r="E751" s="82"/>
      <c r="H751" s="155"/>
    </row>
    <row r="752" s="2" customFormat="1" customHeight="1" spans="5:8">
      <c r="E752" s="82"/>
      <c r="H752" s="155"/>
    </row>
    <row r="753" s="2" customFormat="1" customHeight="1" spans="5:8">
      <c r="E753" s="82"/>
      <c r="H753" s="155"/>
    </row>
    <row r="754" s="2" customFormat="1" customHeight="1" spans="5:8">
      <c r="E754" s="82"/>
      <c r="H754" s="155"/>
    </row>
    <row r="755" s="2" customFormat="1" customHeight="1" spans="5:8">
      <c r="E755" s="82"/>
      <c r="H755" s="155"/>
    </row>
    <row r="756" s="2" customFormat="1" customHeight="1" spans="5:8">
      <c r="E756" s="82"/>
      <c r="H756" s="155"/>
    </row>
    <row r="757" s="2" customFormat="1" customHeight="1" spans="5:8">
      <c r="E757" s="82"/>
      <c r="H757" s="155"/>
    </row>
    <row r="758" s="2" customFormat="1" customHeight="1" spans="5:8">
      <c r="E758" s="82"/>
      <c r="H758" s="155"/>
    </row>
    <row r="759" s="2" customFormat="1" customHeight="1" spans="5:8">
      <c r="E759" s="82"/>
      <c r="H759" s="155"/>
    </row>
    <row r="760" s="2" customFormat="1" customHeight="1" spans="5:8">
      <c r="E760" s="82"/>
      <c r="H760" s="155"/>
    </row>
    <row r="761" s="2" customFormat="1" customHeight="1" spans="5:8">
      <c r="E761" s="82"/>
      <c r="H761" s="155"/>
    </row>
    <row r="762" s="2" customFormat="1" customHeight="1" spans="5:8">
      <c r="E762" s="82"/>
      <c r="H762" s="155"/>
    </row>
    <row r="763" s="2" customFormat="1" customHeight="1" spans="5:8">
      <c r="E763" s="82"/>
      <c r="H763" s="155"/>
    </row>
    <row r="764" s="2" customFormat="1" customHeight="1" spans="5:8">
      <c r="E764" s="82"/>
      <c r="H764" s="155"/>
    </row>
    <row r="765" s="2" customFormat="1" customHeight="1" spans="5:8">
      <c r="E765" s="82"/>
      <c r="H765" s="155"/>
    </row>
    <row r="766" s="2" customFormat="1" customHeight="1" spans="5:8">
      <c r="E766" s="82"/>
      <c r="H766" s="155"/>
    </row>
    <row r="767" s="2" customFormat="1" customHeight="1" spans="5:8">
      <c r="E767" s="82"/>
      <c r="H767" s="155"/>
    </row>
    <row r="768" s="2" customFormat="1" customHeight="1" spans="5:8">
      <c r="E768" s="82"/>
      <c r="H768" s="155"/>
    </row>
    <row r="769" s="2" customFormat="1" customHeight="1" spans="5:8">
      <c r="E769" s="82"/>
      <c r="H769" s="155"/>
    </row>
    <row r="770" s="2" customFormat="1" customHeight="1" spans="5:8">
      <c r="E770" s="82"/>
      <c r="H770" s="155"/>
    </row>
    <row r="771" s="2" customFormat="1" customHeight="1" spans="5:8">
      <c r="E771" s="82"/>
      <c r="H771" s="155"/>
    </row>
    <row r="772" s="2" customFormat="1" customHeight="1" spans="5:8">
      <c r="E772" s="82"/>
      <c r="H772" s="155"/>
    </row>
    <row r="773" s="2" customFormat="1" customHeight="1" spans="5:8">
      <c r="E773" s="82"/>
      <c r="H773" s="155"/>
    </row>
    <row r="774" s="2" customFormat="1" customHeight="1" spans="5:8">
      <c r="E774" s="82"/>
      <c r="H774" s="155"/>
    </row>
    <row r="775" s="2" customFormat="1" customHeight="1" spans="5:8">
      <c r="E775" s="82"/>
      <c r="H775" s="155"/>
    </row>
    <row r="776" s="2" customFormat="1" customHeight="1" spans="5:8">
      <c r="E776" s="82"/>
      <c r="H776" s="155"/>
    </row>
    <row r="777" s="2" customFormat="1" customHeight="1" spans="5:8">
      <c r="E777" s="82"/>
      <c r="H777" s="155"/>
    </row>
    <row r="778" s="2" customFormat="1" customHeight="1" spans="5:8">
      <c r="E778" s="82"/>
      <c r="H778" s="155"/>
    </row>
    <row r="779" s="2" customFormat="1" customHeight="1" spans="5:8">
      <c r="E779" s="82"/>
      <c r="H779" s="155"/>
    </row>
    <row r="780" s="2" customFormat="1" customHeight="1" spans="5:8">
      <c r="E780" s="82"/>
      <c r="H780" s="155"/>
    </row>
    <row r="781" s="2" customFormat="1" customHeight="1" spans="5:8">
      <c r="E781" s="82"/>
      <c r="H781" s="155"/>
    </row>
    <row r="782" s="2" customFormat="1" customHeight="1" spans="5:8">
      <c r="E782" s="82"/>
      <c r="H782" s="155"/>
    </row>
    <row r="783" s="2" customFormat="1" customHeight="1" spans="5:8">
      <c r="E783" s="82"/>
      <c r="H783" s="155"/>
    </row>
    <row r="784" s="2" customFormat="1" customHeight="1" spans="5:8">
      <c r="E784" s="82"/>
      <c r="H784" s="155"/>
    </row>
    <row r="785" s="2" customFormat="1" customHeight="1" spans="5:8">
      <c r="E785" s="82"/>
      <c r="H785" s="155"/>
    </row>
    <row r="786" s="2" customFormat="1" customHeight="1" spans="5:8">
      <c r="E786" s="82"/>
      <c r="H786" s="155"/>
    </row>
    <row r="787" s="2" customFormat="1" customHeight="1" spans="5:8">
      <c r="E787" s="82"/>
      <c r="H787" s="155"/>
    </row>
    <row r="788" s="2" customFormat="1" customHeight="1" spans="5:8">
      <c r="E788" s="82"/>
      <c r="H788" s="155"/>
    </row>
    <row r="789" s="2" customFormat="1" customHeight="1" spans="5:8">
      <c r="E789" s="82"/>
      <c r="H789" s="155"/>
    </row>
    <row r="790" s="2" customFormat="1" customHeight="1" spans="5:8">
      <c r="E790" s="82"/>
      <c r="H790" s="155"/>
    </row>
    <row r="791" s="2" customFormat="1" customHeight="1" spans="5:8">
      <c r="E791" s="82"/>
      <c r="H791" s="155"/>
    </row>
    <row r="792" s="2" customFormat="1" customHeight="1" spans="5:8">
      <c r="E792" s="82"/>
      <c r="H792" s="155"/>
    </row>
    <row r="793" s="2" customFormat="1" customHeight="1" spans="5:8">
      <c r="E793" s="82"/>
      <c r="H793" s="155"/>
    </row>
    <row r="794" s="2" customFormat="1" customHeight="1" spans="5:8">
      <c r="E794" s="82"/>
      <c r="H794" s="155"/>
    </row>
    <row r="795" s="2" customFormat="1" customHeight="1" spans="5:8">
      <c r="E795" s="82"/>
      <c r="H795" s="155"/>
    </row>
    <row r="796" s="2" customFormat="1" customHeight="1" spans="5:8">
      <c r="E796" s="82"/>
      <c r="H796" s="155"/>
    </row>
    <row r="797" s="2" customFormat="1" customHeight="1" spans="5:8">
      <c r="E797" s="82"/>
      <c r="H797" s="155"/>
    </row>
    <row r="798" s="2" customFormat="1" customHeight="1" spans="5:8">
      <c r="E798" s="82"/>
      <c r="H798" s="155"/>
    </row>
    <row r="799" s="2" customFormat="1" customHeight="1" spans="5:8">
      <c r="E799" s="82"/>
      <c r="H799" s="155"/>
    </row>
    <row r="800" s="2" customFormat="1" customHeight="1" spans="5:8">
      <c r="E800" s="82"/>
      <c r="H800" s="155"/>
    </row>
    <row r="801" s="2" customFormat="1" customHeight="1" spans="5:8">
      <c r="E801" s="82"/>
      <c r="H801" s="155"/>
    </row>
    <row r="802" s="2" customFormat="1" customHeight="1" spans="5:8">
      <c r="E802" s="82"/>
      <c r="H802" s="155"/>
    </row>
    <row r="803" s="2" customFormat="1" customHeight="1" spans="5:8">
      <c r="E803" s="82"/>
      <c r="H803" s="155"/>
    </row>
    <row r="804" s="2" customFormat="1" customHeight="1" spans="5:8">
      <c r="E804" s="82"/>
      <c r="H804" s="155"/>
    </row>
    <row r="805" s="2" customFormat="1" customHeight="1" spans="5:8">
      <c r="E805" s="82"/>
      <c r="H805" s="155"/>
    </row>
    <row r="806" s="2" customFormat="1" customHeight="1" spans="5:8">
      <c r="E806" s="82"/>
      <c r="H806" s="155"/>
    </row>
    <row r="807" s="2" customFormat="1" customHeight="1" spans="5:8">
      <c r="E807" s="82"/>
      <c r="H807" s="155"/>
    </row>
    <row r="808" s="2" customFormat="1" customHeight="1" spans="5:8">
      <c r="E808" s="82"/>
      <c r="H808" s="155"/>
    </row>
    <row r="809" s="2" customFormat="1" customHeight="1" spans="5:8">
      <c r="E809" s="82"/>
      <c r="H809" s="155"/>
    </row>
    <row r="810" s="2" customFormat="1" customHeight="1" spans="5:8">
      <c r="E810" s="82"/>
      <c r="H810" s="155"/>
    </row>
    <row r="811" s="2" customFormat="1" customHeight="1" spans="5:8">
      <c r="E811" s="82"/>
      <c r="H811" s="155"/>
    </row>
    <row r="812" s="2" customFormat="1" customHeight="1" spans="5:8">
      <c r="E812" s="82"/>
      <c r="H812" s="155"/>
    </row>
    <row r="813" s="2" customFormat="1" customHeight="1" spans="5:8">
      <c r="E813" s="82"/>
      <c r="H813" s="155"/>
    </row>
    <row r="814" s="2" customFormat="1" customHeight="1" spans="5:8">
      <c r="E814" s="82"/>
      <c r="H814" s="155"/>
    </row>
    <row r="815" s="2" customFormat="1" customHeight="1" spans="5:8">
      <c r="E815" s="82"/>
      <c r="H815" s="155"/>
    </row>
    <row r="816" s="2" customFormat="1" customHeight="1" spans="5:8">
      <c r="E816" s="82"/>
      <c r="H816" s="155"/>
    </row>
    <row r="817" s="2" customFormat="1" customHeight="1" spans="5:8">
      <c r="E817" s="82"/>
      <c r="H817" s="155"/>
    </row>
    <row r="818" s="2" customFormat="1" customHeight="1" spans="5:8">
      <c r="E818" s="82"/>
      <c r="H818" s="155"/>
    </row>
    <row r="819" s="2" customFormat="1" customHeight="1" spans="5:8">
      <c r="E819" s="82"/>
      <c r="H819" s="155"/>
    </row>
    <row r="820" s="2" customFormat="1" customHeight="1" spans="5:8">
      <c r="E820" s="82"/>
      <c r="H820" s="155"/>
    </row>
    <row r="821" s="2" customFormat="1" customHeight="1" spans="5:8">
      <c r="E821" s="82"/>
      <c r="H821" s="155"/>
    </row>
    <row r="822" s="2" customFormat="1" customHeight="1" spans="5:8">
      <c r="E822" s="82"/>
      <c r="H822" s="155"/>
    </row>
    <row r="823" s="2" customFormat="1" customHeight="1" spans="5:8">
      <c r="E823" s="82"/>
      <c r="H823" s="155"/>
    </row>
    <row r="824" s="2" customFormat="1" customHeight="1" spans="5:8">
      <c r="E824" s="82"/>
      <c r="H824" s="155"/>
    </row>
    <row r="825" s="2" customFormat="1" customHeight="1" spans="5:8">
      <c r="E825" s="82"/>
      <c r="H825" s="155"/>
    </row>
    <row r="826" s="2" customFormat="1" customHeight="1" spans="5:8">
      <c r="E826" s="82"/>
      <c r="H826" s="155"/>
    </row>
    <row r="827" s="2" customFormat="1" customHeight="1" spans="5:8">
      <c r="E827" s="82"/>
      <c r="H827" s="155"/>
    </row>
    <row r="828" s="2" customFormat="1" customHeight="1" spans="5:8">
      <c r="E828" s="82"/>
      <c r="H828" s="155"/>
    </row>
    <row r="829" s="2" customFormat="1" customHeight="1" spans="5:8">
      <c r="E829" s="82"/>
      <c r="H829" s="155"/>
    </row>
    <row r="830" s="2" customFormat="1" customHeight="1" spans="5:8">
      <c r="E830" s="82"/>
      <c r="H830" s="155"/>
    </row>
    <row r="831" s="2" customFormat="1" customHeight="1" spans="5:8">
      <c r="E831" s="82"/>
      <c r="H831" s="155"/>
    </row>
    <row r="832" s="2" customFormat="1" customHeight="1" spans="5:8">
      <c r="E832" s="82"/>
      <c r="H832" s="155"/>
    </row>
    <row r="833" s="2" customFormat="1" customHeight="1" spans="5:8">
      <c r="E833" s="82"/>
      <c r="H833" s="155"/>
    </row>
    <row r="834" s="2" customFormat="1" customHeight="1" spans="5:8">
      <c r="E834" s="82"/>
      <c r="H834" s="155"/>
    </row>
    <row r="835" s="2" customFormat="1" customHeight="1" spans="5:8">
      <c r="E835" s="82"/>
      <c r="H835" s="155"/>
    </row>
    <row r="836" s="2" customFormat="1" customHeight="1" spans="5:8">
      <c r="E836" s="82"/>
      <c r="H836" s="155"/>
    </row>
    <row r="837" s="2" customFormat="1" customHeight="1" spans="5:8">
      <c r="E837" s="82"/>
      <c r="H837" s="155"/>
    </row>
    <row r="838" s="2" customFormat="1" customHeight="1" spans="5:8">
      <c r="E838" s="82"/>
      <c r="H838" s="155"/>
    </row>
    <row r="839" s="2" customFormat="1" customHeight="1" spans="5:8">
      <c r="E839" s="82"/>
      <c r="H839" s="155"/>
    </row>
    <row r="840" s="2" customFormat="1" customHeight="1" spans="5:8">
      <c r="E840" s="82"/>
      <c r="H840" s="155"/>
    </row>
    <row r="841" s="2" customFormat="1" customHeight="1" spans="5:8">
      <c r="E841" s="82"/>
      <c r="H841" s="155"/>
    </row>
    <row r="842" s="2" customFormat="1" customHeight="1" spans="5:8">
      <c r="E842" s="82"/>
      <c r="H842" s="155"/>
    </row>
    <row r="843" s="2" customFormat="1" customHeight="1" spans="5:8">
      <c r="E843" s="82"/>
      <c r="H843" s="155"/>
    </row>
    <row r="844" s="2" customFormat="1" customHeight="1" spans="5:8">
      <c r="E844" s="82"/>
      <c r="H844" s="155"/>
    </row>
    <row r="845" s="2" customFormat="1" customHeight="1" spans="5:8">
      <c r="E845" s="82"/>
      <c r="H845" s="155"/>
    </row>
    <row r="846" s="2" customFormat="1" customHeight="1" spans="5:8">
      <c r="E846" s="82"/>
      <c r="H846" s="155"/>
    </row>
    <row r="847" s="2" customFormat="1" customHeight="1" spans="5:8">
      <c r="E847" s="82"/>
      <c r="H847" s="155"/>
    </row>
    <row r="848" s="2" customFormat="1" customHeight="1" spans="5:8">
      <c r="E848" s="82"/>
      <c r="H848" s="155"/>
    </row>
    <row r="849" s="2" customFormat="1" customHeight="1" spans="5:8">
      <c r="E849" s="82"/>
      <c r="H849" s="155"/>
    </row>
    <row r="850" s="2" customFormat="1" customHeight="1" spans="5:8">
      <c r="E850" s="82"/>
      <c r="H850" s="155"/>
    </row>
    <row r="851" s="2" customFormat="1" customHeight="1" spans="5:8">
      <c r="E851" s="82"/>
      <c r="H851" s="155"/>
    </row>
    <row r="852" s="2" customFormat="1" customHeight="1" spans="5:8">
      <c r="E852" s="82"/>
      <c r="H852" s="155"/>
    </row>
    <row r="853" s="2" customFormat="1" customHeight="1" spans="5:8">
      <c r="E853" s="82"/>
      <c r="H853" s="155"/>
    </row>
    <row r="854" s="2" customFormat="1" customHeight="1" spans="5:8">
      <c r="E854" s="82"/>
      <c r="H854" s="155"/>
    </row>
    <row r="855" s="2" customFormat="1" customHeight="1" spans="5:8">
      <c r="E855" s="82"/>
      <c r="H855" s="155"/>
    </row>
    <row r="856" s="2" customFormat="1" customHeight="1" spans="5:8">
      <c r="E856" s="82"/>
      <c r="H856" s="155"/>
    </row>
    <row r="857" s="2" customFormat="1" customHeight="1" spans="5:8">
      <c r="E857" s="82"/>
      <c r="H857" s="155"/>
    </row>
    <row r="858" s="2" customFormat="1" customHeight="1" spans="5:8">
      <c r="E858" s="82"/>
      <c r="H858" s="155"/>
    </row>
    <row r="859" s="2" customFormat="1" customHeight="1" spans="5:8">
      <c r="E859" s="82"/>
      <c r="H859" s="155"/>
    </row>
    <row r="860" s="2" customFormat="1" customHeight="1" spans="5:8">
      <c r="E860" s="82"/>
      <c r="H860" s="155"/>
    </row>
    <row r="861" s="2" customFormat="1" customHeight="1" spans="5:8">
      <c r="E861" s="82"/>
      <c r="H861" s="155"/>
    </row>
    <row r="862" s="2" customFormat="1" customHeight="1" spans="5:8">
      <c r="E862" s="82"/>
      <c r="H862" s="155"/>
    </row>
    <row r="863" s="2" customFormat="1" customHeight="1" spans="5:8">
      <c r="E863" s="82"/>
      <c r="H863" s="155"/>
    </row>
    <row r="864" s="2" customFormat="1" customHeight="1" spans="5:8">
      <c r="E864" s="82"/>
      <c r="H864" s="155"/>
    </row>
    <row r="865" s="2" customFormat="1" customHeight="1" spans="5:8">
      <c r="E865" s="82"/>
      <c r="H865" s="155"/>
    </row>
    <row r="866" s="2" customFormat="1" customHeight="1" spans="5:8">
      <c r="E866" s="82"/>
      <c r="H866" s="155"/>
    </row>
    <row r="867" s="2" customFormat="1" customHeight="1" spans="5:8">
      <c r="E867" s="82"/>
      <c r="H867" s="155"/>
    </row>
    <row r="868" s="2" customFormat="1" customHeight="1" spans="5:8">
      <c r="E868" s="82"/>
      <c r="H868" s="155"/>
    </row>
    <row r="869" s="2" customFormat="1" customHeight="1" spans="5:8">
      <c r="E869" s="82"/>
      <c r="H869" s="155"/>
    </row>
    <row r="870" s="2" customFormat="1" customHeight="1" spans="5:8">
      <c r="E870" s="82"/>
      <c r="H870" s="155"/>
    </row>
    <row r="871" s="2" customFormat="1" customHeight="1" spans="5:8">
      <c r="E871" s="82"/>
      <c r="H871" s="155"/>
    </row>
    <row r="872" s="2" customFormat="1" customHeight="1" spans="5:8">
      <c r="E872" s="82"/>
      <c r="H872" s="155"/>
    </row>
    <row r="873" s="2" customFormat="1" customHeight="1" spans="5:8">
      <c r="E873" s="82"/>
      <c r="H873" s="155"/>
    </row>
    <row r="874" s="2" customFormat="1" customHeight="1" spans="5:8">
      <c r="E874" s="82"/>
      <c r="H874" s="155"/>
    </row>
    <row r="875" s="2" customFormat="1" customHeight="1" spans="5:8">
      <c r="E875" s="82"/>
      <c r="H875" s="155"/>
    </row>
    <row r="876" s="2" customFormat="1" customHeight="1" spans="5:8">
      <c r="E876" s="82"/>
      <c r="H876" s="155"/>
    </row>
    <row r="877" s="2" customFormat="1" customHeight="1" spans="5:8">
      <c r="E877" s="82"/>
      <c r="H877" s="155"/>
    </row>
    <row r="878" s="2" customFormat="1" customHeight="1" spans="5:8">
      <c r="E878" s="82"/>
      <c r="H878" s="155"/>
    </row>
    <row r="879" s="2" customFormat="1" customHeight="1" spans="5:8">
      <c r="E879" s="82"/>
      <c r="H879" s="155"/>
    </row>
    <row r="880" s="2" customFormat="1" customHeight="1" spans="5:8">
      <c r="E880" s="82"/>
      <c r="H880" s="155"/>
    </row>
    <row r="881" s="2" customFormat="1" customHeight="1" spans="5:8">
      <c r="E881" s="82"/>
      <c r="H881" s="155"/>
    </row>
    <row r="882" s="2" customFormat="1" customHeight="1" spans="5:8">
      <c r="E882" s="82"/>
      <c r="H882" s="155"/>
    </row>
    <row r="883" s="2" customFormat="1" customHeight="1" spans="5:8">
      <c r="E883" s="82"/>
      <c r="H883" s="155"/>
    </row>
    <row r="884" s="2" customFormat="1" customHeight="1" spans="5:8">
      <c r="E884" s="82"/>
      <c r="H884" s="155"/>
    </row>
    <row r="885" s="2" customFormat="1" customHeight="1" spans="5:8">
      <c r="E885" s="82"/>
      <c r="H885" s="155"/>
    </row>
    <row r="886" s="2" customFormat="1" customHeight="1" spans="5:8">
      <c r="E886" s="82"/>
      <c r="H886" s="155"/>
    </row>
    <row r="887" s="2" customFormat="1" customHeight="1" spans="5:8">
      <c r="E887" s="82"/>
      <c r="H887" s="155"/>
    </row>
    <row r="888" s="2" customFormat="1" customHeight="1" spans="5:8">
      <c r="E888" s="82"/>
      <c r="H888" s="155"/>
    </row>
    <row r="889" s="2" customFormat="1" customHeight="1" spans="5:8">
      <c r="E889" s="82"/>
      <c r="H889" s="155"/>
    </row>
    <row r="890" s="2" customFormat="1" customHeight="1" spans="5:8">
      <c r="E890" s="82"/>
      <c r="H890" s="155"/>
    </row>
    <row r="891" s="2" customFormat="1" customHeight="1" spans="5:8">
      <c r="E891" s="82"/>
      <c r="H891" s="155"/>
    </row>
    <row r="892" s="2" customFormat="1" customHeight="1" spans="5:8">
      <c r="E892" s="82"/>
      <c r="H892" s="155"/>
    </row>
    <row r="893" s="2" customFormat="1" customHeight="1" spans="5:8">
      <c r="E893" s="82"/>
      <c r="H893" s="155"/>
    </row>
    <row r="894" s="2" customFormat="1" customHeight="1" spans="5:8">
      <c r="E894" s="82"/>
      <c r="H894" s="155"/>
    </row>
    <row r="895" s="2" customFormat="1" customHeight="1" spans="5:8">
      <c r="E895" s="82"/>
      <c r="H895" s="155"/>
    </row>
    <row r="896" s="2" customFormat="1" customHeight="1" spans="5:8">
      <c r="E896" s="82"/>
      <c r="H896" s="155"/>
    </row>
    <row r="897" s="2" customFormat="1" customHeight="1" spans="5:8">
      <c r="E897" s="82"/>
      <c r="H897" s="155"/>
    </row>
    <row r="898" s="2" customFormat="1" customHeight="1" spans="5:8">
      <c r="E898" s="82"/>
      <c r="H898" s="155"/>
    </row>
    <row r="899" s="2" customFormat="1" customHeight="1" spans="5:8">
      <c r="E899" s="82"/>
      <c r="H899" s="155"/>
    </row>
    <row r="900" s="2" customFormat="1" customHeight="1" spans="5:8">
      <c r="E900" s="82"/>
      <c r="H900" s="155"/>
    </row>
    <row r="901" s="2" customFormat="1" customHeight="1" spans="5:8">
      <c r="E901" s="82"/>
      <c r="H901" s="155"/>
    </row>
    <row r="902" s="2" customFormat="1" customHeight="1" spans="5:8">
      <c r="E902" s="82"/>
      <c r="H902" s="155"/>
    </row>
    <row r="903" s="2" customFormat="1" customHeight="1" spans="5:8">
      <c r="E903" s="82"/>
      <c r="H903" s="155"/>
    </row>
    <row r="904" s="2" customFormat="1" customHeight="1" spans="5:8">
      <c r="E904" s="82"/>
      <c r="H904" s="155"/>
    </row>
    <row r="905" s="2" customFormat="1" customHeight="1" spans="5:8">
      <c r="E905" s="82"/>
      <c r="H905" s="155"/>
    </row>
    <row r="906" s="2" customFormat="1" customHeight="1" spans="5:8">
      <c r="E906" s="82"/>
      <c r="H906" s="155"/>
    </row>
    <row r="907" s="2" customFormat="1" customHeight="1" spans="5:8">
      <c r="E907" s="82"/>
      <c r="H907" s="155"/>
    </row>
    <row r="908" s="2" customFormat="1" customHeight="1" spans="5:8">
      <c r="E908" s="82"/>
      <c r="H908" s="155"/>
    </row>
    <row r="909" s="2" customFormat="1" customHeight="1" spans="5:8">
      <c r="E909" s="82"/>
      <c r="H909" s="155"/>
    </row>
    <row r="910" s="2" customFormat="1" customHeight="1" spans="5:8">
      <c r="E910" s="82"/>
      <c r="H910" s="155"/>
    </row>
    <row r="911" s="2" customFormat="1" customHeight="1" spans="5:8">
      <c r="E911" s="82"/>
      <c r="H911" s="155"/>
    </row>
    <row r="912" s="2" customFormat="1" customHeight="1" spans="5:8">
      <c r="E912" s="82"/>
      <c r="H912" s="155"/>
    </row>
    <row r="913" s="2" customFormat="1" customHeight="1" spans="5:8">
      <c r="E913" s="82"/>
      <c r="H913" s="155"/>
    </row>
    <row r="914" s="2" customFormat="1" customHeight="1" spans="5:8">
      <c r="E914" s="82"/>
      <c r="H914" s="155"/>
    </row>
    <row r="915" s="2" customFormat="1" customHeight="1" spans="5:8">
      <c r="E915" s="82"/>
      <c r="H915" s="155"/>
    </row>
    <row r="916" s="2" customFormat="1" customHeight="1" spans="5:8">
      <c r="E916" s="82"/>
      <c r="H916" s="155"/>
    </row>
    <row r="917" s="2" customFormat="1" customHeight="1" spans="5:8">
      <c r="E917" s="82"/>
      <c r="H917" s="155"/>
    </row>
    <row r="918" s="2" customFormat="1" customHeight="1" spans="5:8">
      <c r="E918" s="82"/>
      <c r="H918" s="155"/>
    </row>
    <row r="919" s="2" customFormat="1" customHeight="1" spans="5:8">
      <c r="E919" s="82"/>
      <c r="H919" s="155"/>
    </row>
    <row r="920" s="2" customFormat="1" customHeight="1" spans="5:8">
      <c r="E920" s="82"/>
      <c r="H920" s="155"/>
    </row>
    <row r="921" s="2" customFormat="1" customHeight="1" spans="5:8">
      <c r="E921" s="82"/>
      <c r="H921" s="155"/>
    </row>
    <row r="922" s="2" customFormat="1" customHeight="1" spans="5:8">
      <c r="E922" s="82"/>
      <c r="H922" s="155"/>
    </row>
    <row r="923" s="2" customFormat="1" customHeight="1" spans="5:8">
      <c r="E923" s="82"/>
      <c r="H923" s="155"/>
    </row>
    <row r="924" s="2" customFormat="1" customHeight="1" spans="5:8">
      <c r="E924" s="82"/>
      <c r="H924" s="155"/>
    </row>
    <row r="925" s="2" customFormat="1" customHeight="1" spans="5:8">
      <c r="E925" s="82"/>
      <c r="H925" s="155"/>
    </row>
    <row r="926" s="2" customFormat="1" customHeight="1" spans="5:8">
      <c r="E926" s="82"/>
      <c r="H926" s="155"/>
    </row>
    <row r="927" s="2" customFormat="1" customHeight="1" spans="5:8">
      <c r="E927" s="82"/>
      <c r="H927" s="155"/>
    </row>
    <row r="928" s="2" customFormat="1" customHeight="1" spans="5:8">
      <c r="E928" s="82"/>
      <c r="H928" s="155"/>
    </row>
    <row r="929" s="2" customFormat="1" customHeight="1" spans="5:8">
      <c r="E929" s="82"/>
      <c r="H929" s="155"/>
    </row>
    <row r="930" s="2" customFormat="1" customHeight="1" spans="5:8">
      <c r="E930" s="82"/>
      <c r="H930" s="155"/>
    </row>
    <row r="931" s="2" customFormat="1" customHeight="1" spans="5:8">
      <c r="E931" s="82"/>
      <c r="H931" s="155"/>
    </row>
    <row r="932" s="2" customFormat="1" customHeight="1" spans="5:8">
      <c r="E932" s="82"/>
      <c r="H932" s="155"/>
    </row>
    <row r="933" s="2" customFormat="1" customHeight="1" spans="5:8">
      <c r="E933" s="82"/>
      <c r="H933" s="155"/>
    </row>
    <row r="934" s="2" customFormat="1" customHeight="1" spans="5:8">
      <c r="E934" s="82"/>
      <c r="H934" s="155"/>
    </row>
    <row r="935" s="2" customFormat="1" customHeight="1" spans="5:8">
      <c r="E935" s="82"/>
      <c r="H935" s="155"/>
    </row>
    <row r="936" s="2" customFormat="1" customHeight="1" spans="5:8">
      <c r="E936" s="82"/>
      <c r="H936" s="155"/>
    </row>
    <row r="937" s="2" customFormat="1" customHeight="1" spans="5:8">
      <c r="E937" s="82"/>
      <c r="H937" s="155"/>
    </row>
    <row r="938" s="2" customFormat="1" customHeight="1" spans="5:8">
      <c r="E938" s="82"/>
      <c r="H938" s="155"/>
    </row>
    <row r="939" s="2" customFormat="1" customHeight="1" spans="5:8">
      <c r="E939" s="82"/>
      <c r="H939" s="155"/>
    </row>
    <row r="940" s="2" customFormat="1" customHeight="1" spans="5:8">
      <c r="E940" s="82"/>
      <c r="H940" s="155"/>
    </row>
    <row r="941" s="2" customFormat="1" customHeight="1" spans="5:8">
      <c r="E941" s="82"/>
      <c r="H941" s="155"/>
    </row>
    <row r="942" s="2" customFormat="1" customHeight="1" spans="5:8">
      <c r="E942" s="82"/>
      <c r="H942" s="155"/>
    </row>
    <row r="943" s="2" customFormat="1" customHeight="1" spans="5:8">
      <c r="E943" s="82"/>
      <c r="H943" s="155"/>
    </row>
    <row r="944" s="2" customFormat="1" customHeight="1" spans="5:8">
      <c r="E944" s="82"/>
      <c r="H944" s="155"/>
    </row>
    <row r="945" s="2" customFormat="1" customHeight="1" spans="5:8">
      <c r="E945" s="82"/>
      <c r="H945" s="155"/>
    </row>
    <row r="946" s="2" customFormat="1" customHeight="1" spans="5:8">
      <c r="E946" s="82"/>
      <c r="H946" s="155"/>
    </row>
    <row r="947" s="2" customFormat="1" customHeight="1" spans="5:8">
      <c r="E947" s="82"/>
      <c r="H947" s="155"/>
    </row>
    <row r="948" s="2" customFormat="1" customHeight="1" spans="5:8">
      <c r="E948" s="82"/>
      <c r="H948" s="155"/>
    </row>
    <row r="949" s="2" customFormat="1" customHeight="1" spans="5:8">
      <c r="E949" s="82"/>
      <c r="H949" s="155"/>
    </row>
    <row r="950" s="2" customFormat="1" customHeight="1" spans="5:8">
      <c r="E950" s="82"/>
      <c r="H950" s="155"/>
    </row>
    <row r="951" s="2" customFormat="1" customHeight="1" spans="5:8">
      <c r="E951" s="82"/>
      <c r="H951" s="155"/>
    </row>
    <row r="952" s="2" customFormat="1" customHeight="1" spans="5:8">
      <c r="E952" s="82"/>
      <c r="H952" s="155"/>
    </row>
    <row r="953" s="2" customFormat="1" customHeight="1" spans="5:8">
      <c r="E953" s="82"/>
      <c r="H953" s="155"/>
    </row>
    <row r="954" s="2" customFormat="1" customHeight="1" spans="5:8">
      <c r="E954" s="82"/>
      <c r="H954" s="155"/>
    </row>
    <row r="955" s="2" customFormat="1" customHeight="1" spans="5:8">
      <c r="E955" s="82"/>
      <c r="H955" s="155"/>
    </row>
    <row r="956" s="2" customFormat="1" customHeight="1" spans="5:8">
      <c r="E956" s="82"/>
      <c r="H956" s="155"/>
    </row>
    <row r="957" s="2" customFormat="1" customHeight="1" spans="5:8">
      <c r="E957" s="82"/>
      <c r="H957" s="155"/>
    </row>
    <row r="958" s="2" customFormat="1" customHeight="1" spans="5:8">
      <c r="E958" s="82"/>
      <c r="H958" s="155"/>
    </row>
    <row r="959" s="2" customFormat="1" customHeight="1" spans="5:8">
      <c r="E959" s="82"/>
      <c r="H959" s="155"/>
    </row>
    <row r="960" s="2" customFormat="1" customHeight="1" spans="5:8">
      <c r="E960" s="82"/>
      <c r="H960" s="155"/>
    </row>
    <row r="961" s="2" customFormat="1" customHeight="1" spans="5:8">
      <c r="E961" s="82"/>
      <c r="H961" s="155"/>
    </row>
    <row r="962" s="2" customFormat="1" customHeight="1" spans="5:8">
      <c r="E962" s="82"/>
      <c r="H962" s="155"/>
    </row>
    <row r="963" s="2" customFormat="1" customHeight="1" spans="5:8">
      <c r="E963" s="82"/>
      <c r="H963" s="155"/>
    </row>
    <row r="964" s="2" customFormat="1" customHeight="1" spans="5:8">
      <c r="E964" s="82"/>
      <c r="H964" s="155"/>
    </row>
    <row r="965" s="2" customFormat="1" customHeight="1" spans="5:8">
      <c r="E965" s="82"/>
      <c r="H965" s="155"/>
    </row>
    <row r="966" s="2" customFormat="1" customHeight="1" spans="5:8">
      <c r="E966" s="82"/>
      <c r="H966" s="155"/>
    </row>
    <row r="967" s="2" customFormat="1" customHeight="1" spans="5:8">
      <c r="E967" s="82"/>
      <c r="H967" s="155"/>
    </row>
    <row r="968" s="2" customFormat="1" customHeight="1" spans="5:8">
      <c r="E968" s="82"/>
      <c r="H968" s="155"/>
    </row>
    <row r="969" s="2" customFormat="1" customHeight="1" spans="5:8">
      <c r="E969" s="82"/>
      <c r="H969" s="155"/>
    </row>
    <row r="970" s="2" customFormat="1" customHeight="1" spans="5:8">
      <c r="E970" s="82"/>
      <c r="H970" s="155"/>
    </row>
    <row r="971" s="2" customFormat="1" customHeight="1" spans="5:8">
      <c r="E971" s="82"/>
      <c r="H971" s="155"/>
    </row>
    <row r="972" s="2" customFormat="1" customHeight="1" spans="5:8">
      <c r="E972" s="82"/>
      <c r="H972" s="155"/>
    </row>
    <row r="973" s="2" customFormat="1" customHeight="1" spans="5:8">
      <c r="E973" s="82"/>
      <c r="H973" s="155"/>
    </row>
    <row r="974" s="2" customFormat="1" customHeight="1" spans="5:8">
      <c r="E974" s="82"/>
      <c r="H974" s="155"/>
    </row>
    <row r="975" s="2" customFormat="1" customHeight="1" spans="5:8">
      <c r="E975" s="82"/>
      <c r="H975" s="155"/>
    </row>
    <row r="976" s="2" customFormat="1" customHeight="1" spans="5:8">
      <c r="E976" s="82"/>
      <c r="H976" s="155"/>
    </row>
    <row r="977" s="2" customFormat="1" customHeight="1" spans="5:8">
      <c r="E977" s="82"/>
      <c r="H977" s="155"/>
    </row>
    <row r="978" s="2" customFormat="1" customHeight="1" spans="5:8">
      <c r="E978" s="82"/>
      <c r="H978" s="155"/>
    </row>
    <row r="979" s="2" customFormat="1" customHeight="1" spans="5:8">
      <c r="E979" s="82"/>
      <c r="H979" s="155"/>
    </row>
    <row r="980" s="2" customFormat="1" customHeight="1" spans="5:8">
      <c r="E980" s="82"/>
      <c r="H980" s="155"/>
    </row>
    <row r="981" s="2" customFormat="1" customHeight="1" spans="5:8">
      <c r="E981" s="82"/>
      <c r="H981" s="155"/>
    </row>
    <row r="982" s="2" customFormat="1" customHeight="1" spans="5:8">
      <c r="E982" s="82"/>
      <c r="H982" s="155"/>
    </row>
    <row r="983" s="2" customFormat="1" customHeight="1" spans="5:8">
      <c r="E983" s="82"/>
      <c r="H983" s="155"/>
    </row>
    <row r="984" s="2" customFormat="1" customHeight="1" spans="5:8">
      <c r="E984" s="82"/>
      <c r="H984" s="155"/>
    </row>
    <row r="985" s="2" customFormat="1" customHeight="1" spans="5:8">
      <c r="E985" s="82"/>
      <c r="H985" s="155"/>
    </row>
    <row r="986" s="2" customFormat="1" customHeight="1" spans="5:8">
      <c r="E986" s="82"/>
      <c r="H986" s="155"/>
    </row>
    <row r="987" s="2" customFormat="1" customHeight="1" spans="5:8">
      <c r="E987" s="82"/>
      <c r="H987" s="155"/>
    </row>
    <row r="988" s="2" customFormat="1" customHeight="1" spans="5:8">
      <c r="E988" s="82"/>
      <c r="H988" s="155"/>
    </row>
    <row r="989" s="2" customFormat="1" customHeight="1" spans="5:8">
      <c r="E989" s="82"/>
      <c r="H989" s="155"/>
    </row>
    <row r="990" s="2" customFormat="1" customHeight="1" spans="5:8">
      <c r="E990" s="82"/>
      <c r="H990" s="155"/>
    </row>
    <row r="991" s="2" customFormat="1" customHeight="1" spans="5:8">
      <c r="E991" s="82"/>
      <c r="H991" s="155"/>
    </row>
    <row r="992" s="2" customFormat="1" customHeight="1" spans="5:8">
      <c r="E992" s="82"/>
      <c r="H992" s="155"/>
    </row>
    <row r="993" s="2" customFormat="1" customHeight="1" spans="5:8">
      <c r="E993" s="82"/>
      <c r="H993" s="155"/>
    </row>
    <row r="994" s="2" customFormat="1" customHeight="1" spans="5:8">
      <c r="E994" s="82"/>
      <c r="H994" s="155"/>
    </row>
    <row r="995" s="2" customFormat="1" customHeight="1" spans="5:8">
      <c r="E995" s="82"/>
      <c r="H995" s="155"/>
    </row>
    <row r="996" s="2" customFormat="1" customHeight="1" spans="5:8">
      <c r="E996" s="82"/>
      <c r="H996" s="155"/>
    </row>
    <row r="997" s="2" customFormat="1" customHeight="1" spans="5:8">
      <c r="E997" s="82"/>
      <c r="H997" s="155"/>
    </row>
    <row r="998" s="2" customFormat="1" customHeight="1" spans="5:8">
      <c r="E998" s="82"/>
      <c r="H998" s="155"/>
    </row>
    <row r="999" s="2" customFormat="1" customHeight="1" spans="5:8">
      <c r="E999" s="82"/>
      <c r="H999" s="155"/>
    </row>
    <row r="1000" s="2" customFormat="1" customHeight="1" spans="5:8">
      <c r="E1000" s="82"/>
      <c r="H1000" s="155"/>
    </row>
    <row r="1001" s="2" customFormat="1" customHeight="1" spans="5:8">
      <c r="E1001" s="82"/>
      <c r="H1001" s="155"/>
    </row>
    <row r="1002" s="2" customFormat="1" customHeight="1" spans="5:8">
      <c r="E1002" s="82"/>
      <c r="H1002" s="155"/>
    </row>
    <row r="1003" s="2" customFormat="1" customHeight="1" spans="5:8">
      <c r="E1003" s="82"/>
      <c r="H1003" s="155"/>
    </row>
    <row r="1004" s="2" customFormat="1" customHeight="1" spans="5:8">
      <c r="E1004" s="82"/>
      <c r="H1004" s="155"/>
    </row>
    <row r="1005" s="2" customFormat="1" customHeight="1" spans="5:8">
      <c r="E1005" s="82"/>
      <c r="H1005" s="155"/>
    </row>
    <row r="1006" s="2" customFormat="1" customHeight="1" spans="5:8">
      <c r="E1006" s="82"/>
      <c r="H1006" s="155"/>
    </row>
    <row r="1007" s="2" customFormat="1" customHeight="1" spans="5:8">
      <c r="E1007" s="82"/>
      <c r="H1007" s="155"/>
    </row>
    <row r="1008" s="2" customFormat="1" customHeight="1" spans="5:8">
      <c r="E1008" s="82"/>
      <c r="H1008" s="155"/>
    </row>
    <row r="1009" s="2" customFormat="1" customHeight="1" spans="5:8">
      <c r="E1009" s="82"/>
      <c r="H1009" s="155"/>
    </row>
    <row r="1010" s="2" customFormat="1" customHeight="1" spans="5:8">
      <c r="E1010" s="82"/>
      <c r="H1010" s="155"/>
    </row>
    <row r="1011" s="2" customFormat="1" customHeight="1" spans="5:8">
      <c r="E1011" s="82"/>
      <c r="H1011" s="155"/>
    </row>
    <row r="1012" s="2" customFormat="1" customHeight="1" spans="5:8">
      <c r="E1012" s="82"/>
      <c r="H1012" s="155"/>
    </row>
    <row r="1013" s="2" customFormat="1" customHeight="1" spans="5:8">
      <c r="E1013" s="82"/>
      <c r="H1013" s="155"/>
    </row>
    <row r="1014" s="2" customFormat="1" customHeight="1" spans="5:8">
      <c r="E1014" s="82"/>
      <c r="H1014" s="155"/>
    </row>
    <row r="1015" s="2" customFormat="1" customHeight="1" spans="5:8">
      <c r="E1015" s="82"/>
      <c r="H1015" s="155"/>
    </row>
    <row r="1016" s="2" customFormat="1" customHeight="1" spans="5:8">
      <c r="E1016" s="82"/>
      <c r="H1016" s="155"/>
    </row>
    <row r="1017" s="2" customFormat="1" customHeight="1" spans="5:8">
      <c r="E1017" s="82"/>
      <c r="H1017" s="155"/>
    </row>
    <row r="1018" s="2" customFormat="1" customHeight="1" spans="5:8">
      <c r="E1018" s="82"/>
      <c r="H1018" s="155"/>
    </row>
    <row r="1019" s="2" customFormat="1" customHeight="1" spans="5:8">
      <c r="E1019" s="82"/>
      <c r="H1019" s="155"/>
    </row>
    <row r="1020" s="2" customFormat="1" customHeight="1" spans="5:8">
      <c r="E1020" s="82"/>
      <c r="H1020" s="155"/>
    </row>
    <row r="1021" s="2" customFormat="1" customHeight="1" spans="5:8">
      <c r="E1021" s="82"/>
      <c r="H1021" s="155"/>
    </row>
    <row r="1022" s="2" customFormat="1" customHeight="1" spans="5:8">
      <c r="E1022" s="82"/>
      <c r="H1022" s="155"/>
    </row>
    <row r="1023" s="2" customFormat="1" customHeight="1" spans="5:8">
      <c r="E1023" s="82"/>
      <c r="H1023" s="155"/>
    </row>
    <row r="1024" s="2" customFormat="1" customHeight="1" spans="5:8">
      <c r="E1024" s="82"/>
      <c r="H1024" s="155"/>
    </row>
    <row r="1025" s="2" customFormat="1" customHeight="1" spans="5:8">
      <c r="E1025" s="82"/>
      <c r="H1025" s="155"/>
    </row>
    <row r="1026" s="2" customFormat="1" customHeight="1" spans="5:8">
      <c r="E1026" s="82"/>
      <c r="H1026" s="155"/>
    </row>
    <row r="1027" s="2" customFormat="1" customHeight="1" spans="5:8">
      <c r="E1027" s="82"/>
      <c r="H1027" s="155"/>
    </row>
    <row r="1028" s="2" customFormat="1" customHeight="1" spans="5:8">
      <c r="E1028" s="82"/>
      <c r="H1028" s="155"/>
    </row>
    <row r="1029" s="2" customFormat="1" customHeight="1" spans="5:8">
      <c r="E1029" s="82"/>
      <c r="H1029" s="155"/>
    </row>
    <row r="1030" s="2" customFormat="1" customHeight="1" spans="5:8">
      <c r="E1030" s="82"/>
      <c r="H1030" s="155"/>
    </row>
    <row r="1031" s="2" customFormat="1" customHeight="1" spans="5:8">
      <c r="E1031" s="82"/>
      <c r="H1031" s="155"/>
    </row>
    <row r="1032" s="2" customFormat="1" customHeight="1" spans="5:8">
      <c r="E1032" s="82"/>
      <c r="H1032" s="155"/>
    </row>
    <row r="1033" s="2" customFormat="1" customHeight="1" spans="5:8">
      <c r="E1033" s="82"/>
      <c r="H1033" s="155"/>
    </row>
    <row r="1034" s="2" customFormat="1" customHeight="1" spans="5:8">
      <c r="E1034" s="82"/>
      <c r="H1034" s="155"/>
    </row>
    <row r="1035" s="2" customFormat="1" customHeight="1" spans="5:8">
      <c r="E1035" s="82"/>
      <c r="H1035" s="155"/>
    </row>
    <row r="1036" s="2" customFormat="1" customHeight="1" spans="5:8">
      <c r="E1036" s="82"/>
      <c r="H1036" s="155"/>
    </row>
    <row r="1037" s="2" customFormat="1" customHeight="1" spans="5:8">
      <c r="E1037" s="82"/>
      <c r="H1037" s="155"/>
    </row>
    <row r="1038" s="2" customFormat="1" customHeight="1" spans="5:8">
      <c r="E1038" s="82"/>
      <c r="H1038" s="155"/>
    </row>
    <row r="1039" s="2" customFormat="1" customHeight="1" spans="5:8">
      <c r="E1039" s="82"/>
      <c r="H1039" s="155"/>
    </row>
    <row r="1040" s="2" customFormat="1" customHeight="1" spans="5:8">
      <c r="E1040" s="82"/>
      <c r="H1040" s="155"/>
    </row>
    <row r="1041" s="2" customFormat="1" customHeight="1" spans="5:8">
      <c r="E1041" s="82"/>
      <c r="H1041" s="155"/>
    </row>
    <row r="1042" s="2" customFormat="1" customHeight="1" spans="5:8">
      <c r="E1042" s="82"/>
      <c r="H1042" s="155"/>
    </row>
    <row r="1043" s="2" customFormat="1" customHeight="1" spans="5:8">
      <c r="E1043" s="82"/>
      <c r="H1043" s="155"/>
    </row>
    <row r="1044" s="2" customFormat="1" customHeight="1" spans="5:8">
      <c r="E1044" s="82"/>
      <c r="H1044" s="155"/>
    </row>
    <row r="1045" s="2" customFormat="1" customHeight="1" spans="5:8">
      <c r="E1045" s="82"/>
      <c r="H1045" s="155"/>
    </row>
    <row r="1046" s="2" customFormat="1" customHeight="1" spans="5:8">
      <c r="E1046" s="82"/>
      <c r="H1046" s="155"/>
    </row>
    <row r="1047" s="2" customFormat="1" customHeight="1" spans="5:8">
      <c r="E1047" s="82"/>
      <c r="H1047" s="155"/>
    </row>
    <row r="1048" s="2" customFormat="1" customHeight="1" spans="5:8">
      <c r="E1048" s="82"/>
      <c r="H1048" s="155"/>
    </row>
    <row r="1049" s="2" customFormat="1" customHeight="1" spans="5:8">
      <c r="E1049" s="82"/>
      <c r="H1049" s="155"/>
    </row>
    <row r="1050" s="2" customFormat="1" customHeight="1" spans="5:8">
      <c r="E1050" s="82"/>
      <c r="H1050" s="155"/>
    </row>
    <row r="1051" s="2" customFormat="1" customHeight="1" spans="5:8">
      <c r="E1051" s="82"/>
      <c r="H1051" s="155"/>
    </row>
    <row r="1052" s="2" customFormat="1" customHeight="1" spans="5:8">
      <c r="E1052" s="82"/>
      <c r="H1052" s="155"/>
    </row>
    <row r="1053" s="2" customFormat="1" customHeight="1" spans="5:8">
      <c r="E1053" s="82"/>
      <c r="H1053" s="155"/>
    </row>
    <row r="1054" s="2" customFormat="1" customHeight="1" spans="5:8">
      <c r="E1054" s="82"/>
      <c r="H1054" s="155"/>
    </row>
    <row r="1055" s="2" customFormat="1" customHeight="1" spans="5:8">
      <c r="E1055" s="82"/>
      <c r="H1055" s="155"/>
    </row>
    <row r="1056" s="2" customFormat="1" customHeight="1" spans="5:8">
      <c r="E1056" s="82"/>
      <c r="H1056" s="155"/>
    </row>
    <row r="1057" s="2" customFormat="1" customHeight="1" spans="5:8">
      <c r="E1057" s="82"/>
      <c r="H1057" s="155"/>
    </row>
    <row r="1058" s="2" customFormat="1" customHeight="1" spans="5:8">
      <c r="E1058" s="82"/>
      <c r="H1058" s="155"/>
    </row>
    <row r="1059" s="2" customFormat="1" customHeight="1" spans="5:8">
      <c r="E1059" s="82"/>
      <c r="H1059" s="155"/>
    </row>
    <row r="1060" s="2" customFormat="1" customHeight="1" spans="5:8">
      <c r="E1060" s="82"/>
      <c r="H1060" s="155"/>
    </row>
    <row r="1061" s="2" customFormat="1" customHeight="1" spans="5:8">
      <c r="E1061" s="82"/>
      <c r="H1061" s="155"/>
    </row>
    <row r="1062" s="2" customFormat="1" customHeight="1" spans="5:8">
      <c r="E1062" s="82"/>
      <c r="H1062" s="155"/>
    </row>
    <row r="1063" s="2" customFormat="1" customHeight="1" spans="5:8">
      <c r="E1063" s="82"/>
      <c r="H1063" s="155"/>
    </row>
    <row r="1064" s="2" customFormat="1" customHeight="1" spans="5:8">
      <c r="E1064" s="82"/>
      <c r="H1064" s="155"/>
    </row>
    <row r="1065" s="2" customFormat="1" customHeight="1" spans="5:8">
      <c r="E1065" s="82"/>
      <c r="H1065" s="155"/>
    </row>
    <row r="1066" s="2" customFormat="1" customHeight="1" spans="5:8">
      <c r="E1066" s="82"/>
      <c r="H1066" s="155"/>
    </row>
    <row r="1067" s="2" customFormat="1" customHeight="1" spans="5:8">
      <c r="E1067" s="82"/>
      <c r="H1067" s="155"/>
    </row>
    <row r="1068" s="2" customFormat="1" customHeight="1" spans="5:8">
      <c r="E1068" s="82"/>
      <c r="H1068" s="155"/>
    </row>
    <row r="1069" s="2" customFormat="1" customHeight="1" spans="5:8">
      <c r="E1069" s="82"/>
      <c r="H1069" s="155"/>
    </row>
    <row r="1070" s="2" customFormat="1" customHeight="1" spans="5:8">
      <c r="E1070" s="82"/>
      <c r="H1070" s="155"/>
    </row>
    <row r="1071" s="2" customFormat="1" customHeight="1" spans="5:8">
      <c r="E1071" s="82"/>
      <c r="H1071" s="155"/>
    </row>
    <row r="1072" s="2" customFormat="1" customHeight="1" spans="5:8">
      <c r="E1072" s="82"/>
      <c r="H1072" s="155"/>
    </row>
    <row r="1073" s="2" customFormat="1" customHeight="1" spans="5:8">
      <c r="E1073" s="82"/>
      <c r="H1073" s="155"/>
    </row>
    <row r="1074" s="2" customFormat="1" customHeight="1" spans="5:8">
      <c r="E1074" s="82"/>
      <c r="H1074" s="155"/>
    </row>
    <row r="1075" s="2" customFormat="1" customHeight="1" spans="5:8">
      <c r="E1075" s="82"/>
      <c r="H1075" s="155"/>
    </row>
    <row r="1076" s="2" customFormat="1" customHeight="1" spans="5:8">
      <c r="E1076" s="82"/>
      <c r="H1076" s="155"/>
    </row>
    <row r="1077" s="2" customFormat="1" customHeight="1" spans="5:8">
      <c r="E1077" s="82"/>
      <c r="H1077" s="155"/>
    </row>
    <row r="1078" s="2" customFormat="1" customHeight="1" spans="5:8">
      <c r="E1078" s="82"/>
      <c r="H1078" s="155"/>
    </row>
    <row r="1079" s="2" customFormat="1" customHeight="1" spans="5:8">
      <c r="E1079" s="82"/>
      <c r="H1079" s="155"/>
    </row>
    <row r="1080" s="2" customFormat="1" customHeight="1" spans="5:8">
      <c r="E1080" s="82"/>
      <c r="H1080" s="155"/>
    </row>
    <row r="1081" s="2" customFormat="1" customHeight="1" spans="5:8">
      <c r="E1081" s="82"/>
      <c r="H1081" s="155"/>
    </row>
    <row r="1082" s="2" customFormat="1" customHeight="1" spans="5:8">
      <c r="E1082" s="82"/>
      <c r="H1082" s="155"/>
    </row>
    <row r="1083" s="2" customFormat="1" customHeight="1" spans="5:8">
      <c r="E1083" s="82"/>
      <c r="H1083" s="155"/>
    </row>
    <row r="1084" s="2" customFormat="1" customHeight="1" spans="5:8">
      <c r="E1084" s="82"/>
      <c r="H1084" s="155"/>
    </row>
    <row r="1085" s="2" customFormat="1" customHeight="1" spans="5:8">
      <c r="E1085" s="82"/>
      <c r="H1085" s="155"/>
    </row>
    <row r="1086" s="2" customFormat="1" customHeight="1" spans="5:8">
      <c r="E1086" s="82"/>
      <c r="H1086" s="155"/>
    </row>
    <row r="1087" s="2" customFormat="1" customHeight="1" spans="5:8">
      <c r="E1087" s="82"/>
      <c r="H1087" s="155"/>
    </row>
    <row r="1088" s="2" customFormat="1" customHeight="1" spans="5:8">
      <c r="E1088" s="82"/>
      <c r="H1088" s="155"/>
    </row>
    <row r="1089" s="2" customFormat="1" customHeight="1" spans="5:8">
      <c r="E1089" s="82"/>
      <c r="H1089" s="155"/>
    </row>
    <row r="1090" s="2" customFormat="1" customHeight="1" spans="5:8">
      <c r="E1090" s="82"/>
      <c r="H1090" s="155"/>
    </row>
    <row r="1091" s="2" customFormat="1" customHeight="1" spans="5:8">
      <c r="E1091" s="82"/>
      <c r="H1091" s="155"/>
    </row>
    <row r="1092" s="2" customFormat="1" customHeight="1" spans="5:8">
      <c r="E1092" s="82"/>
      <c r="H1092" s="155"/>
    </row>
    <row r="1093" s="2" customFormat="1" customHeight="1" spans="5:8">
      <c r="E1093" s="82"/>
      <c r="H1093" s="155"/>
    </row>
    <row r="1094" s="2" customFormat="1" customHeight="1" spans="5:8">
      <c r="E1094" s="82"/>
      <c r="H1094" s="155"/>
    </row>
    <row r="1095" s="2" customFormat="1" customHeight="1" spans="5:8">
      <c r="E1095" s="82"/>
      <c r="H1095" s="155"/>
    </row>
    <row r="1096" s="2" customFormat="1" customHeight="1" spans="5:8">
      <c r="E1096" s="82"/>
      <c r="H1096" s="155"/>
    </row>
    <row r="1097" s="2" customFormat="1" customHeight="1" spans="5:8">
      <c r="E1097" s="82"/>
      <c r="H1097" s="155"/>
    </row>
    <row r="1098" s="2" customFormat="1" customHeight="1" spans="5:8">
      <c r="E1098" s="82"/>
      <c r="H1098" s="155"/>
    </row>
    <row r="1099" s="2" customFormat="1" customHeight="1" spans="5:8">
      <c r="E1099" s="82"/>
      <c r="H1099" s="155"/>
    </row>
    <row r="1100" s="2" customFormat="1" customHeight="1" spans="5:8">
      <c r="E1100" s="82"/>
      <c r="H1100" s="155"/>
    </row>
    <row r="1101" s="2" customFormat="1" customHeight="1" spans="5:8">
      <c r="E1101" s="82"/>
      <c r="H1101" s="155"/>
    </row>
    <row r="1102" s="2" customFormat="1" customHeight="1" spans="5:8">
      <c r="E1102" s="82"/>
      <c r="H1102" s="155"/>
    </row>
    <row r="1103" s="2" customFormat="1" customHeight="1" spans="5:8">
      <c r="E1103" s="82"/>
      <c r="H1103" s="155"/>
    </row>
    <row r="1104" s="2" customFormat="1" customHeight="1" spans="5:8">
      <c r="E1104" s="82"/>
      <c r="H1104" s="155"/>
    </row>
    <row r="1105" s="2" customFormat="1" customHeight="1" spans="5:8">
      <c r="E1105" s="82"/>
      <c r="H1105" s="155"/>
    </row>
    <row r="1106" s="2" customFormat="1" customHeight="1" spans="5:8">
      <c r="E1106" s="82"/>
      <c r="H1106" s="155"/>
    </row>
    <row r="1107" s="2" customFormat="1" customHeight="1" spans="5:8">
      <c r="E1107" s="82"/>
      <c r="H1107" s="155"/>
    </row>
    <row r="1108" s="2" customFormat="1" customHeight="1" spans="5:8">
      <c r="E1108" s="82"/>
      <c r="H1108" s="155"/>
    </row>
    <row r="1109" s="2" customFormat="1" customHeight="1" spans="5:8">
      <c r="E1109" s="82"/>
      <c r="H1109" s="155"/>
    </row>
    <row r="1110" s="2" customFormat="1" customHeight="1" spans="5:8">
      <c r="E1110" s="82"/>
      <c r="H1110" s="155"/>
    </row>
    <row r="1111" s="2" customFormat="1" customHeight="1" spans="5:8">
      <c r="E1111" s="82"/>
      <c r="H1111" s="155"/>
    </row>
    <row r="1112" s="2" customFormat="1" customHeight="1" spans="5:8">
      <c r="E1112" s="82"/>
      <c r="H1112" s="155"/>
    </row>
    <row r="1113" s="2" customFormat="1" customHeight="1" spans="5:8">
      <c r="E1113" s="82"/>
      <c r="H1113" s="155"/>
    </row>
    <row r="1114" s="2" customFormat="1" customHeight="1" spans="5:8">
      <c r="E1114" s="82"/>
      <c r="H1114" s="155"/>
    </row>
    <row r="1115" s="2" customFormat="1" customHeight="1" spans="5:8">
      <c r="E1115" s="82"/>
      <c r="H1115" s="155"/>
    </row>
    <row r="1116" s="2" customFormat="1" customHeight="1" spans="5:8">
      <c r="E1116" s="82"/>
      <c r="H1116" s="155"/>
    </row>
    <row r="1117" s="2" customFormat="1" customHeight="1" spans="5:8">
      <c r="E1117" s="82"/>
      <c r="H1117" s="155"/>
    </row>
    <row r="1118" s="2" customFormat="1" customHeight="1" spans="5:8">
      <c r="E1118" s="82"/>
      <c r="H1118" s="155"/>
    </row>
    <row r="1119" s="2" customFormat="1" customHeight="1" spans="5:8">
      <c r="E1119" s="82"/>
      <c r="H1119" s="155"/>
    </row>
    <row r="1120" s="2" customFormat="1" customHeight="1" spans="5:8">
      <c r="E1120" s="82"/>
      <c r="H1120" s="155"/>
    </row>
    <row r="1121" s="2" customFormat="1" customHeight="1" spans="5:8">
      <c r="E1121" s="82"/>
      <c r="H1121" s="155"/>
    </row>
    <row r="1122" s="2" customFormat="1" customHeight="1" spans="5:8">
      <c r="E1122" s="82"/>
      <c r="H1122" s="155"/>
    </row>
    <row r="1123" s="2" customFormat="1" customHeight="1" spans="5:8">
      <c r="E1123" s="82"/>
      <c r="H1123" s="155"/>
    </row>
    <row r="1124" s="2" customFormat="1" customHeight="1" spans="5:8">
      <c r="E1124" s="82"/>
      <c r="H1124" s="155"/>
    </row>
    <row r="1125" s="2" customFormat="1" customHeight="1" spans="5:8">
      <c r="E1125" s="82"/>
      <c r="H1125" s="155"/>
    </row>
    <row r="1126" s="2" customFormat="1" customHeight="1" spans="5:8">
      <c r="E1126" s="82"/>
      <c r="H1126" s="155"/>
    </row>
    <row r="1127" s="2" customFormat="1" customHeight="1" spans="5:8">
      <c r="E1127" s="82"/>
      <c r="H1127" s="155"/>
    </row>
    <row r="1128" s="2" customFormat="1" customHeight="1" spans="5:8">
      <c r="E1128" s="82"/>
      <c r="H1128" s="155"/>
    </row>
    <row r="1129" s="2" customFormat="1" customHeight="1" spans="5:8">
      <c r="E1129" s="82"/>
      <c r="H1129" s="155"/>
    </row>
    <row r="1130" s="2" customFormat="1" customHeight="1" spans="5:8">
      <c r="E1130" s="82"/>
      <c r="H1130" s="155"/>
    </row>
    <row r="1131" s="2" customFormat="1" customHeight="1" spans="5:8">
      <c r="E1131" s="82"/>
      <c r="H1131" s="155"/>
    </row>
    <row r="1132" s="2" customFormat="1" customHeight="1" spans="5:8">
      <c r="E1132" s="82"/>
      <c r="H1132" s="155"/>
    </row>
    <row r="1133" s="2" customFormat="1" customHeight="1" spans="5:8">
      <c r="E1133" s="82"/>
      <c r="H1133" s="155"/>
    </row>
    <row r="1134" s="2" customFormat="1" customHeight="1" spans="5:8">
      <c r="E1134" s="82"/>
      <c r="H1134" s="155"/>
    </row>
    <row r="1135" s="2" customFormat="1" customHeight="1" spans="5:8">
      <c r="E1135" s="82"/>
      <c r="H1135" s="155"/>
    </row>
    <row r="1136" s="2" customFormat="1" customHeight="1" spans="5:8">
      <c r="E1136" s="82"/>
      <c r="H1136" s="155"/>
    </row>
    <row r="1137" s="2" customFormat="1" customHeight="1" spans="5:8">
      <c r="E1137" s="82"/>
      <c r="H1137" s="155"/>
    </row>
    <row r="1138" s="2" customFormat="1" customHeight="1" spans="5:8">
      <c r="E1138" s="82"/>
      <c r="H1138" s="155"/>
    </row>
    <row r="1139" s="2" customFormat="1" customHeight="1" spans="5:8">
      <c r="E1139" s="82"/>
      <c r="H1139" s="155"/>
    </row>
    <row r="1140" s="2" customFormat="1" customHeight="1" spans="5:8">
      <c r="E1140" s="82"/>
      <c r="H1140" s="155"/>
    </row>
    <row r="1141" s="2" customFormat="1" customHeight="1" spans="5:8">
      <c r="E1141" s="82"/>
      <c r="H1141" s="155"/>
    </row>
    <row r="1142" s="2" customFormat="1" customHeight="1" spans="5:8">
      <c r="E1142" s="82"/>
      <c r="H1142" s="155"/>
    </row>
    <row r="1143" s="2" customFormat="1" customHeight="1" spans="5:8">
      <c r="E1143" s="82"/>
      <c r="H1143" s="155"/>
    </row>
    <row r="1144" s="2" customFormat="1" customHeight="1" spans="5:8">
      <c r="E1144" s="82"/>
      <c r="H1144" s="155"/>
    </row>
    <row r="1145" s="2" customFormat="1" customHeight="1" spans="5:8">
      <c r="E1145" s="82"/>
      <c r="H1145" s="155"/>
    </row>
    <row r="1146" s="2" customFormat="1" customHeight="1" spans="5:8">
      <c r="E1146" s="82"/>
      <c r="H1146" s="155"/>
    </row>
    <row r="1147" s="2" customFormat="1" customHeight="1" spans="5:8">
      <c r="E1147" s="82"/>
      <c r="H1147" s="155"/>
    </row>
    <row r="1148" s="2" customFormat="1" customHeight="1" spans="5:8">
      <c r="E1148" s="82"/>
      <c r="H1148" s="155"/>
    </row>
    <row r="1149" s="2" customFormat="1" customHeight="1" spans="5:8">
      <c r="E1149" s="82"/>
      <c r="H1149" s="155"/>
    </row>
    <row r="1150" s="2" customFormat="1" customHeight="1" spans="5:8">
      <c r="E1150" s="82"/>
      <c r="H1150" s="155"/>
    </row>
    <row r="1151" s="2" customFormat="1" customHeight="1" spans="5:8">
      <c r="E1151" s="82"/>
      <c r="H1151" s="155"/>
    </row>
    <row r="1152" s="2" customFormat="1" customHeight="1" spans="5:8">
      <c r="E1152" s="82"/>
      <c r="H1152" s="155"/>
    </row>
    <row r="1153" s="2" customFormat="1" customHeight="1" spans="5:8">
      <c r="E1153" s="82"/>
      <c r="H1153" s="155"/>
    </row>
    <row r="1154" s="2" customFormat="1" customHeight="1" spans="5:8">
      <c r="E1154" s="82"/>
      <c r="H1154" s="155"/>
    </row>
    <row r="1155" s="2" customFormat="1" customHeight="1" spans="5:8">
      <c r="E1155" s="82"/>
      <c r="H1155" s="155"/>
    </row>
    <row r="1156" s="2" customFormat="1" customHeight="1" spans="5:8">
      <c r="E1156" s="82"/>
      <c r="H1156" s="155"/>
    </row>
    <row r="1157" s="2" customFormat="1" customHeight="1" spans="5:8">
      <c r="E1157" s="82"/>
      <c r="H1157" s="155"/>
    </row>
    <row r="1158" s="2" customFormat="1" customHeight="1" spans="5:8">
      <c r="E1158" s="82"/>
      <c r="H1158" s="155"/>
    </row>
    <row r="1159" s="2" customFormat="1" customHeight="1" spans="5:8">
      <c r="E1159" s="82"/>
      <c r="H1159" s="155"/>
    </row>
    <row r="1160" s="2" customFormat="1" customHeight="1" spans="5:8">
      <c r="E1160" s="82"/>
      <c r="H1160" s="155"/>
    </row>
    <row r="1161" s="2" customFormat="1" customHeight="1" spans="5:8">
      <c r="E1161" s="82"/>
      <c r="H1161" s="155"/>
    </row>
    <row r="1162" s="2" customFormat="1" customHeight="1" spans="5:8">
      <c r="E1162" s="82"/>
      <c r="H1162" s="155"/>
    </row>
    <row r="1163" s="2" customFormat="1" customHeight="1" spans="5:8">
      <c r="E1163" s="82"/>
      <c r="H1163" s="155"/>
    </row>
    <row r="1164" s="2" customFormat="1" customHeight="1" spans="5:8">
      <c r="E1164" s="82"/>
      <c r="H1164" s="155"/>
    </row>
    <row r="1165" s="2" customFormat="1" customHeight="1" spans="5:8">
      <c r="E1165" s="82"/>
      <c r="H1165" s="155"/>
    </row>
    <row r="1166" s="2" customFormat="1" customHeight="1" spans="5:8">
      <c r="E1166" s="82"/>
      <c r="H1166" s="155"/>
    </row>
    <row r="1167" s="2" customFormat="1" customHeight="1" spans="5:8">
      <c r="E1167" s="82"/>
      <c r="H1167" s="155"/>
    </row>
    <row r="1168" s="2" customFormat="1" customHeight="1" spans="5:8">
      <c r="E1168" s="82"/>
      <c r="H1168" s="155"/>
    </row>
    <row r="1169" s="2" customFormat="1" customHeight="1" spans="5:8">
      <c r="E1169" s="82"/>
      <c r="H1169" s="155"/>
    </row>
    <row r="1170" s="2" customFormat="1" customHeight="1" spans="5:8">
      <c r="E1170" s="82"/>
      <c r="H1170" s="155"/>
    </row>
    <row r="1171" s="2" customFormat="1" customHeight="1" spans="5:8">
      <c r="E1171" s="82"/>
      <c r="H1171" s="155"/>
    </row>
    <row r="1172" s="2" customFormat="1" customHeight="1" spans="5:8">
      <c r="E1172" s="82"/>
      <c r="H1172" s="155"/>
    </row>
    <row r="1173" s="2" customFormat="1" customHeight="1" spans="5:8">
      <c r="E1173" s="82"/>
      <c r="H1173" s="155"/>
    </row>
    <row r="1174" s="2" customFormat="1" customHeight="1" spans="5:8">
      <c r="E1174" s="82"/>
      <c r="H1174" s="155"/>
    </row>
    <row r="1175" s="2" customFormat="1" customHeight="1" spans="5:8">
      <c r="E1175" s="82"/>
      <c r="H1175" s="155"/>
    </row>
    <row r="1176" s="2" customFormat="1" customHeight="1" spans="5:8">
      <c r="E1176" s="82"/>
      <c r="H1176" s="155"/>
    </row>
    <row r="1177" s="2" customFormat="1" customHeight="1" spans="5:8">
      <c r="E1177" s="82"/>
      <c r="H1177" s="155"/>
    </row>
    <row r="1178" s="2" customFormat="1" customHeight="1" spans="5:8">
      <c r="E1178" s="82"/>
      <c r="H1178" s="155"/>
    </row>
    <row r="1179" s="2" customFormat="1" customHeight="1" spans="5:8">
      <c r="E1179" s="82"/>
      <c r="H1179" s="155"/>
    </row>
    <row r="1180" s="2" customFormat="1" customHeight="1" spans="5:8">
      <c r="E1180" s="82"/>
      <c r="H1180" s="155"/>
    </row>
    <row r="1181" s="2" customFormat="1" customHeight="1" spans="5:8">
      <c r="E1181" s="82"/>
      <c r="H1181" s="155"/>
    </row>
    <row r="1182" s="2" customFormat="1" customHeight="1" spans="5:8">
      <c r="E1182" s="82"/>
      <c r="H1182" s="155"/>
    </row>
    <row r="1183" s="2" customFormat="1" customHeight="1" spans="5:8">
      <c r="E1183" s="82"/>
      <c r="H1183" s="155"/>
    </row>
    <row r="1184" s="2" customFormat="1" customHeight="1" spans="5:8">
      <c r="E1184" s="82"/>
      <c r="H1184" s="155"/>
    </row>
    <row r="1185" s="2" customFormat="1" customHeight="1" spans="5:8">
      <c r="E1185" s="82"/>
      <c r="H1185" s="155"/>
    </row>
    <row r="1186" s="2" customFormat="1" customHeight="1" spans="5:8">
      <c r="E1186" s="82"/>
      <c r="H1186" s="155"/>
    </row>
    <row r="1187" s="2" customFormat="1" customHeight="1" spans="5:8">
      <c r="E1187" s="82"/>
      <c r="H1187" s="155"/>
    </row>
    <row r="1188" s="2" customFormat="1" customHeight="1" spans="5:8">
      <c r="E1188" s="82"/>
      <c r="H1188" s="155"/>
    </row>
    <row r="1189" s="2" customFormat="1" customHeight="1" spans="5:8">
      <c r="E1189" s="82"/>
      <c r="H1189" s="155"/>
    </row>
    <row r="1190" s="2" customFormat="1" customHeight="1" spans="5:8">
      <c r="E1190" s="82"/>
      <c r="H1190" s="155"/>
    </row>
    <row r="1191" s="2" customFormat="1" customHeight="1" spans="5:8">
      <c r="E1191" s="82"/>
      <c r="H1191" s="155"/>
    </row>
    <row r="1192" s="2" customFormat="1" customHeight="1" spans="5:8">
      <c r="E1192" s="82"/>
      <c r="H1192" s="155"/>
    </row>
    <row r="1193" s="2" customFormat="1" customHeight="1" spans="5:8">
      <c r="E1193" s="82"/>
      <c r="H1193" s="155"/>
    </row>
    <row r="1194" s="2" customFormat="1" customHeight="1" spans="5:8">
      <c r="E1194" s="82"/>
      <c r="H1194" s="155"/>
    </row>
    <row r="1195" s="2" customFormat="1" customHeight="1" spans="5:8">
      <c r="E1195" s="82"/>
      <c r="H1195" s="155"/>
    </row>
    <row r="1196" s="2" customFormat="1" customHeight="1" spans="5:8">
      <c r="E1196" s="82"/>
      <c r="H1196" s="155"/>
    </row>
    <row r="1197" s="2" customFormat="1" customHeight="1" spans="5:8">
      <c r="E1197" s="82"/>
      <c r="H1197" s="155"/>
    </row>
    <row r="1198" s="2" customFormat="1" customHeight="1" spans="5:8">
      <c r="E1198" s="82"/>
      <c r="H1198" s="155"/>
    </row>
    <row r="1199" s="2" customFormat="1" customHeight="1" spans="5:8">
      <c r="E1199" s="82"/>
      <c r="H1199" s="155"/>
    </row>
    <row r="1200" s="2" customFormat="1" customHeight="1" spans="5:8">
      <c r="E1200" s="82"/>
      <c r="H1200" s="155"/>
    </row>
    <row r="1201" s="2" customFormat="1" customHeight="1" spans="5:8">
      <c r="E1201" s="82"/>
      <c r="H1201" s="155"/>
    </row>
    <row r="1202" s="2" customFormat="1" customHeight="1" spans="5:8">
      <c r="E1202" s="82"/>
      <c r="H1202" s="155"/>
    </row>
    <row r="1203" s="2" customFormat="1" customHeight="1" spans="5:8">
      <c r="E1203" s="82"/>
      <c r="H1203" s="155"/>
    </row>
    <row r="1204" s="2" customFormat="1" customHeight="1" spans="5:8">
      <c r="E1204" s="82"/>
      <c r="H1204" s="155"/>
    </row>
    <row r="1205" s="2" customFormat="1" customHeight="1" spans="5:8">
      <c r="E1205" s="82"/>
      <c r="H1205" s="155"/>
    </row>
    <row r="1206" s="2" customFormat="1" customHeight="1" spans="5:8">
      <c r="E1206" s="82"/>
      <c r="H1206" s="155"/>
    </row>
    <row r="1207" s="2" customFormat="1" customHeight="1" spans="5:8">
      <c r="E1207" s="82"/>
      <c r="H1207" s="155"/>
    </row>
    <row r="1208" s="2" customFormat="1" customHeight="1" spans="5:8">
      <c r="E1208" s="82"/>
      <c r="H1208" s="155"/>
    </row>
    <row r="1209" s="2" customFormat="1" customHeight="1" spans="5:8">
      <c r="E1209" s="82"/>
      <c r="H1209" s="155"/>
    </row>
    <row r="1210" s="2" customFormat="1" customHeight="1" spans="5:8">
      <c r="E1210" s="82"/>
      <c r="H1210" s="155"/>
    </row>
    <row r="1211" s="2" customFormat="1" customHeight="1" spans="5:8">
      <c r="E1211" s="82"/>
      <c r="H1211" s="155"/>
    </row>
    <row r="1212" s="2" customFormat="1" customHeight="1" spans="5:8">
      <c r="E1212" s="82"/>
      <c r="H1212" s="155"/>
    </row>
    <row r="1213" s="2" customFormat="1" customHeight="1" spans="5:8">
      <c r="E1213" s="82"/>
      <c r="H1213" s="155"/>
    </row>
    <row r="1214" s="2" customFormat="1" customHeight="1" spans="5:8">
      <c r="E1214" s="82"/>
      <c r="H1214" s="155"/>
    </row>
    <row r="1215" s="2" customFormat="1" customHeight="1" spans="5:8">
      <c r="E1215" s="82"/>
      <c r="H1215" s="155"/>
    </row>
    <row r="1216" s="2" customFormat="1" customHeight="1" spans="5:8">
      <c r="E1216" s="82"/>
      <c r="H1216" s="155"/>
    </row>
    <row r="1217" s="2" customFormat="1" customHeight="1" spans="5:8">
      <c r="E1217" s="82"/>
      <c r="H1217" s="155"/>
    </row>
    <row r="1218" s="2" customFormat="1" customHeight="1" spans="5:8">
      <c r="E1218" s="82"/>
      <c r="H1218" s="155"/>
    </row>
    <row r="1219" s="2" customFormat="1" customHeight="1" spans="5:8">
      <c r="E1219" s="82"/>
      <c r="H1219" s="155"/>
    </row>
    <row r="1220" s="2" customFormat="1" customHeight="1" spans="5:8">
      <c r="E1220" s="82"/>
      <c r="H1220" s="155"/>
    </row>
    <row r="1221" s="2" customFormat="1" customHeight="1" spans="5:8">
      <c r="E1221" s="82"/>
      <c r="H1221" s="155"/>
    </row>
    <row r="1222" s="2" customFormat="1" customHeight="1" spans="5:8">
      <c r="E1222" s="82"/>
      <c r="H1222" s="155"/>
    </row>
    <row r="1223" s="2" customFormat="1" customHeight="1" spans="5:8">
      <c r="E1223" s="82"/>
      <c r="H1223" s="155"/>
    </row>
    <row r="1224" s="2" customFormat="1" customHeight="1" spans="5:8">
      <c r="E1224" s="82"/>
      <c r="H1224" s="155"/>
    </row>
    <row r="1225" s="2" customFormat="1" customHeight="1" spans="5:8">
      <c r="E1225" s="82"/>
      <c r="H1225" s="155"/>
    </row>
    <row r="1226" s="2" customFormat="1" customHeight="1" spans="5:8">
      <c r="E1226" s="82"/>
      <c r="H1226" s="155"/>
    </row>
    <row r="1227" s="2" customFormat="1" customHeight="1" spans="5:8">
      <c r="E1227" s="82"/>
      <c r="H1227" s="155"/>
    </row>
    <row r="1228" s="2" customFormat="1" customHeight="1" spans="5:8">
      <c r="E1228" s="82"/>
      <c r="H1228" s="155"/>
    </row>
    <row r="1229" s="2" customFormat="1" customHeight="1" spans="5:8">
      <c r="E1229" s="82"/>
      <c r="H1229" s="155"/>
    </row>
    <row r="1230" s="2" customFormat="1" customHeight="1" spans="5:8">
      <c r="E1230" s="82"/>
      <c r="H1230" s="155"/>
    </row>
    <row r="1231" s="2" customFormat="1" customHeight="1" spans="5:8">
      <c r="E1231" s="82"/>
      <c r="H1231" s="155"/>
    </row>
    <row r="1232" s="2" customFormat="1" customHeight="1" spans="5:8">
      <c r="E1232" s="82"/>
      <c r="H1232" s="155"/>
    </row>
    <row r="1233" s="2" customFormat="1" customHeight="1" spans="5:8">
      <c r="E1233" s="82"/>
      <c r="H1233" s="155"/>
    </row>
    <row r="1234" s="2" customFormat="1" customHeight="1" spans="5:8">
      <c r="E1234" s="82"/>
      <c r="H1234" s="155"/>
    </row>
    <row r="1235" s="2" customFormat="1" customHeight="1" spans="5:8">
      <c r="E1235" s="82"/>
      <c r="H1235" s="155"/>
    </row>
    <row r="1236" s="2" customFormat="1" customHeight="1" spans="5:8">
      <c r="E1236" s="82"/>
      <c r="H1236" s="155"/>
    </row>
    <row r="1237" s="2" customFormat="1" customHeight="1" spans="5:8">
      <c r="E1237" s="82"/>
      <c r="H1237" s="155"/>
    </row>
    <row r="1238" s="2" customFormat="1" customHeight="1" spans="5:8">
      <c r="E1238" s="82"/>
      <c r="H1238" s="155"/>
    </row>
    <row r="1239" s="2" customFormat="1" customHeight="1" spans="5:8">
      <c r="E1239" s="82"/>
      <c r="H1239" s="155"/>
    </row>
    <row r="1240" s="2" customFormat="1" customHeight="1" spans="5:8">
      <c r="E1240" s="82"/>
      <c r="H1240" s="155"/>
    </row>
    <row r="1241" s="2" customFormat="1" customHeight="1" spans="5:8">
      <c r="E1241" s="82"/>
      <c r="H1241" s="155"/>
    </row>
    <row r="1242" s="2" customFormat="1" customHeight="1" spans="5:8">
      <c r="E1242" s="82"/>
      <c r="H1242" s="155"/>
    </row>
    <row r="1243" s="2" customFormat="1" customHeight="1" spans="5:8">
      <c r="E1243" s="82"/>
      <c r="H1243" s="155"/>
    </row>
    <row r="1244" s="2" customFormat="1" customHeight="1" spans="5:8">
      <c r="E1244" s="82"/>
      <c r="H1244" s="155"/>
    </row>
    <row r="1245" s="2" customFormat="1" customHeight="1" spans="5:8">
      <c r="E1245" s="82"/>
      <c r="H1245" s="155"/>
    </row>
    <row r="1246" s="2" customFormat="1" customHeight="1" spans="5:8">
      <c r="E1246" s="82"/>
      <c r="H1246" s="155"/>
    </row>
    <row r="1247" s="2" customFormat="1" customHeight="1" spans="5:8">
      <c r="E1247" s="82"/>
      <c r="H1247" s="155"/>
    </row>
    <row r="1248" s="2" customFormat="1" customHeight="1" spans="5:8">
      <c r="E1248" s="82"/>
      <c r="H1248" s="155"/>
    </row>
    <row r="1249" s="2" customFormat="1" customHeight="1" spans="5:8">
      <c r="E1249" s="82"/>
      <c r="H1249" s="155"/>
    </row>
    <row r="1250" s="2" customFormat="1" customHeight="1" spans="5:8">
      <c r="E1250" s="82"/>
      <c r="H1250" s="155"/>
    </row>
    <row r="1251" s="2" customFormat="1" customHeight="1" spans="5:8">
      <c r="E1251" s="82"/>
      <c r="H1251" s="155"/>
    </row>
    <row r="1252" s="2" customFormat="1" customHeight="1" spans="5:8">
      <c r="E1252" s="82"/>
      <c r="H1252" s="155"/>
    </row>
    <row r="1253" s="2" customFormat="1" customHeight="1" spans="5:8">
      <c r="E1253" s="82"/>
      <c r="H1253" s="155"/>
    </row>
    <row r="1254" s="2" customFormat="1" customHeight="1" spans="5:8">
      <c r="E1254" s="82"/>
      <c r="H1254" s="155"/>
    </row>
    <row r="1255" s="2" customFormat="1" customHeight="1" spans="5:8">
      <c r="E1255" s="82"/>
      <c r="H1255" s="155"/>
    </row>
    <row r="1256" s="2" customFormat="1" customHeight="1" spans="5:8">
      <c r="E1256" s="82"/>
      <c r="H1256" s="155"/>
    </row>
    <row r="1257" s="2" customFormat="1" customHeight="1" spans="5:8">
      <c r="E1257" s="82"/>
      <c r="H1257" s="155"/>
    </row>
    <row r="1258" s="2" customFormat="1" customHeight="1" spans="5:8">
      <c r="E1258" s="82"/>
      <c r="H1258" s="155"/>
    </row>
    <row r="1259" s="2" customFormat="1" customHeight="1" spans="5:8">
      <c r="E1259" s="82"/>
      <c r="H1259" s="155"/>
    </row>
    <row r="1260" s="2" customFormat="1" customHeight="1" spans="5:8">
      <c r="E1260" s="82"/>
      <c r="H1260" s="155"/>
    </row>
    <row r="1261" s="2" customFormat="1" customHeight="1" spans="5:8">
      <c r="E1261" s="82"/>
      <c r="H1261" s="155"/>
    </row>
    <row r="1262" s="2" customFormat="1" customHeight="1" spans="5:8">
      <c r="E1262" s="82"/>
      <c r="H1262" s="155"/>
    </row>
    <row r="1263" s="2" customFormat="1" customHeight="1" spans="5:8">
      <c r="E1263" s="82"/>
      <c r="H1263" s="155"/>
    </row>
    <row r="1264" s="2" customFormat="1" customHeight="1" spans="5:8">
      <c r="E1264" s="82"/>
      <c r="H1264" s="155"/>
    </row>
    <row r="1265" s="2" customFormat="1" customHeight="1" spans="5:8">
      <c r="E1265" s="82"/>
      <c r="H1265" s="155"/>
    </row>
    <row r="1266" s="2" customFormat="1" customHeight="1" spans="5:8">
      <c r="E1266" s="82"/>
      <c r="H1266" s="155"/>
    </row>
    <row r="1267" s="2" customFormat="1" customHeight="1" spans="5:8">
      <c r="E1267" s="82"/>
      <c r="H1267" s="155"/>
    </row>
    <row r="1268" s="2" customFormat="1" customHeight="1" spans="5:8">
      <c r="E1268" s="82"/>
      <c r="H1268" s="155"/>
    </row>
    <row r="1269" s="2" customFormat="1" customHeight="1" spans="5:8">
      <c r="E1269" s="82"/>
      <c r="H1269" s="155"/>
    </row>
    <row r="1270" s="2" customFormat="1" customHeight="1" spans="5:8">
      <c r="E1270" s="82"/>
      <c r="H1270" s="155"/>
    </row>
    <row r="1271" s="2" customFormat="1" customHeight="1" spans="5:8">
      <c r="E1271" s="82"/>
      <c r="H1271" s="155"/>
    </row>
    <row r="1272" s="2" customFormat="1" customHeight="1" spans="5:8">
      <c r="E1272" s="82"/>
      <c r="H1272" s="155"/>
    </row>
    <row r="1273" s="2" customFormat="1" customHeight="1" spans="5:8">
      <c r="E1273" s="82"/>
      <c r="H1273" s="155"/>
    </row>
    <row r="1274" s="2" customFormat="1" customHeight="1" spans="5:8">
      <c r="E1274" s="82"/>
      <c r="H1274" s="155"/>
    </row>
    <row r="1275" s="2" customFormat="1" customHeight="1" spans="5:8">
      <c r="E1275" s="82"/>
      <c r="H1275" s="155"/>
    </row>
    <row r="1276" s="2" customFormat="1" customHeight="1" spans="5:8">
      <c r="E1276" s="82"/>
      <c r="H1276" s="155"/>
    </row>
    <row r="1277" s="2" customFormat="1" customHeight="1" spans="5:8">
      <c r="E1277" s="82"/>
      <c r="H1277" s="155"/>
    </row>
    <row r="1278" s="2" customFormat="1" customHeight="1" spans="5:8">
      <c r="E1278" s="82"/>
      <c r="H1278" s="155"/>
    </row>
    <row r="1279" s="2" customFormat="1" customHeight="1" spans="5:8">
      <c r="E1279" s="82"/>
      <c r="H1279" s="155"/>
    </row>
    <row r="1280" s="2" customFormat="1" customHeight="1" spans="5:8">
      <c r="E1280" s="82"/>
      <c r="H1280" s="155"/>
    </row>
    <row r="1281" s="2" customFormat="1" customHeight="1" spans="5:8">
      <c r="E1281" s="82"/>
      <c r="H1281" s="155"/>
    </row>
    <row r="1282" s="2" customFormat="1" customHeight="1" spans="5:8">
      <c r="E1282" s="82"/>
      <c r="H1282" s="155"/>
    </row>
    <row r="1283" s="2" customFormat="1" customHeight="1" spans="5:8">
      <c r="E1283" s="82"/>
      <c r="H1283" s="155"/>
    </row>
    <row r="1284" s="2" customFormat="1" customHeight="1" spans="5:8">
      <c r="E1284" s="82"/>
      <c r="H1284" s="155"/>
    </row>
    <row r="1285" s="2" customFormat="1" customHeight="1" spans="5:8">
      <c r="E1285" s="82"/>
      <c r="H1285" s="155"/>
    </row>
    <row r="1286" s="2" customFormat="1" customHeight="1" spans="5:8">
      <c r="E1286" s="82"/>
      <c r="H1286" s="155"/>
    </row>
    <row r="1287" s="2" customFormat="1" customHeight="1" spans="5:8">
      <c r="E1287" s="82"/>
      <c r="H1287" s="155"/>
    </row>
    <row r="1288" s="2" customFormat="1" customHeight="1" spans="5:8">
      <c r="E1288" s="82"/>
      <c r="H1288" s="155"/>
    </row>
    <row r="1289" s="2" customFormat="1" customHeight="1" spans="5:8">
      <c r="E1289" s="82"/>
      <c r="H1289" s="155"/>
    </row>
    <row r="1290" s="2" customFormat="1" customHeight="1" spans="5:8">
      <c r="E1290" s="82"/>
      <c r="H1290" s="155"/>
    </row>
    <row r="1291" s="2" customFormat="1" customHeight="1" spans="5:8">
      <c r="E1291" s="82"/>
      <c r="H1291" s="155"/>
    </row>
    <row r="1292" s="2" customFormat="1" customHeight="1" spans="5:8">
      <c r="E1292" s="82"/>
      <c r="H1292" s="155"/>
    </row>
    <row r="1293" s="2" customFormat="1" customHeight="1" spans="5:8">
      <c r="E1293" s="82"/>
      <c r="H1293" s="155"/>
    </row>
    <row r="1294" s="2" customFormat="1" customHeight="1" spans="5:8">
      <c r="E1294" s="82"/>
      <c r="H1294" s="155"/>
    </row>
    <row r="1295" s="2" customFormat="1" customHeight="1" spans="5:8">
      <c r="E1295" s="82"/>
      <c r="H1295" s="155"/>
    </row>
    <row r="1296" s="2" customFormat="1" customHeight="1" spans="5:8">
      <c r="E1296" s="82"/>
      <c r="H1296" s="155"/>
    </row>
    <row r="1297" s="2" customFormat="1" customHeight="1" spans="5:8">
      <c r="E1297" s="82"/>
      <c r="H1297" s="155"/>
    </row>
    <row r="1298" s="2" customFormat="1" customHeight="1" spans="5:8">
      <c r="E1298" s="82"/>
      <c r="H1298" s="155"/>
    </row>
    <row r="1299" s="2" customFormat="1" customHeight="1" spans="5:8">
      <c r="E1299" s="82"/>
      <c r="H1299" s="155"/>
    </row>
    <row r="1300" s="2" customFormat="1" customHeight="1" spans="5:8">
      <c r="E1300" s="82"/>
      <c r="H1300" s="155"/>
    </row>
    <row r="1301" s="2" customFormat="1" customHeight="1" spans="5:8">
      <c r="E1301" s="82"/>
      <c r="H1301" s="155"/>
    </row>
    <row r="1302" s="2" customFormat="1" customHeight="1" spans="5:8">
      <c r="E1302" s="82"/>
      <c r="H1302" s="155"/>
    </row>
    <row r="1303" s="2" customFormat="1" customHeight="1" spans="5:8">
      <c r="E1303" s="82"/>
      <c r="H1303" s="155"/>
    </row>
    <row r="1304" s="2" customFormat="1" customHeight="1" spans="5:8">
      <c r="E1304" s="82"/>
      <c r="H1304" s="155"/>
    </row>
    <row r="1305" s="2" customFormat="1" customHeight="1" spans="5:8">
      <c r="E1305" s="82"/>
      <c r="H1305" s="155"/>
    </row>
    <row r="1306" s="2" customFormat="1" customHeight="1" spans="5:8">
      <c r="E1306" s="82"/>
      <c r="H1306" s="155"/>
    </row>
    <row r="1307" s="2" customFormat="1" customHeight="1" spans="5:8">
      <c r="E1307" s="82"/>
      <c r="H1307" s="155"/>
    </row>
    <row r="1308" s="2" customFormat="1" customHeight="1" spans="5:8">
      <c r="E1308" s="82"/>
      <c r="H1308" s="155"/>
    </row>
    <row r="1309" s="2" customFormat="1" customHeight="1" spans="5:8">
      <c r="E1309" s="82"/>
      <c r="H1309" s="155"/>
    </row>
    <row r="1310" s="2" customFormat="1" customHeight="1" spans="5:8">
      <c r="E1310" s="82"/>
      <c r="H1310" s="155"/>
    </row>
    <row r="1311" s="2" customFormat="1" customHeight="1" spans="5:8">
      <c r="E1311" s="82"/>
      <c r="H1311" s="155"/>
    </row>
    <row r="1312" s="2" customFormat="1" customHeight="1" spans="5:8">
      <c r="E1312" s="82"/>
      <c r="H1312" s="155"/>
    </row>
    <row r="1313" s="2" customFormat="1" customHeight="1" spans="5:8">
      <c r="E1313" s="82"/>
      <c r="H1313" s="155"/>
    </row>
    <row r="1314" s="2" customFormat="1" customHeight="1" spans="5:8">
      <c r="E1314" s="82"/>
      <c r="H1314" s="155"/>
    </row>
    <row r="1315" s="2" customFormat="1" customHeight="1" spans="5:8">
      <c r="E1315" s="82"/>
      <c r="H1315" s="155"/>
    </row>
    <row r="1316" s="2" customFormat="1" customHeight="1" spans="5:8">
      <c r="E1316" s="82"/>
      <c r="H1316" s="155"/>
    </row>
    <row r="1317" s="2" customFormat="1" customHeight="1" spans="5:8">
      <c r="E1317" s="82"/>
      <c r="H1317" s="155"/>
    </row>
    <row r="1318" s="2" customFormat="1" customHeight="1" spans="5:8">
      <c r="E1318" s="82"/>
      <c r="H1318" s="155"/>
    </row>
    <row r="1319" s="2" customFormat="1" customHeight="1" spans="5:8">
      <c r="E1319" s="82"/>
      <c r="H1319" s="155"/>
    </row>
    <row r="1320" s="2" customFormat="1" customHeight="1" spans="5:8">
      <c r="E1320" s="82"/>
      <c r="H1320" s="155"/>
    </row>
    <row r="1321" s="2" customFormat="1" customHeight="1" spans="5:8">
      <c r="E1321" s="82"/>
      <c r="H1321" s="155"/>
    </row>
    <row r="1322" s="2" customFormat="1" customHeight="1" spans="5:8">
      <c r="E1322" s="82"/>
      <c r="H1322" s="155"/>
    </row>
    <row r="1323" s="2" customFormat="1" customHeight="1" spans="5:8">
      <c r="E1323" s="82"/>
      <c r="H1323" s="155"/>
    </row>
    <row r="1324" s="2" customFormat="1" customHeight="1" spans="5:8">
      <c r="E1324" s="82"/>
      <c r="H1324" s="155"/>
    </row>
    <row r="1325" s="2" customFormat="1" customHeight="1" spans="5:8">
      <c r="E1325" s="82"/>
      <c r="H1325" s="155"/>
    </row>
    <row r="1326" s="2" customFormat="1" customHeight="1" spans="5:8">
      <c r="E1326" s="82"/>
      <c r="H1326" s="155"/>
    </row>
    <row r="1327" s="2" customFormat="1" customHeight="1" spans="5:8">
      <c r="E1327" s="82"/>
      <c r="H1327" s="155"/>
    </row>
    <row r="1328" s="2" customFormat="1" customHeight="1" spans="5:8">
      <c r="E1328" s="82"/>
      <c r="H1328" s="155"/>
    </row>
    <row r="1329" s="2" customFormat="1" customHeight="1" spans="5:8">
      <c r="E1329" s="82"/>
      <c r="H1329" s="155"/>
    </row>
    <row r="1330" s="2" customFormat="1" customHeight="1" spans="5:8">
      <c r="E1330" s="82"/>
      <c r="H1330" s="155"/>
    </row>
    <row r="1331" s="2" customFormat="1" customHeight="1" spans="5:8">
      <c r="E1331" s="82"/>
      <c r="H1331" s="155"/>
    </row>
    <row r="1332" s="2" customFormat="1" customHeight="1" spans="5:8">
      <c r="E1332" s="82"/>
      <c r="H1332" s="155"/>
    </row>
    <row r="1333" s="2" customFormat="1" customHeight="1" spans="5:8">
      <c r="E1333" s="82"/>
      <c r="H1333" s="155"/>
    </row>
    <row r="1334" s="2" customFormat="1" customHeight="1" spans="5:8">
      <c r="E1334" s="82"/>
      <c r="H1334" s="155"/>
    </row>
    <row r="1335" s="2" customFormat="1" customHeight="1" spans="5:8">
      <c r="E1335" s="82"/>
      <c r="H1335" s="155"/>
    </row>
    <row r="1336" s="2" customFormat="1" customHeight="1" spans="5:8">
      <c r="E1336" s="82"/>
      <c r="H1336" s="155"/>
    </row>
    <row r="1337" s="2" customFormat="1" customHeight="1" spans="5:8">
      <c r="E1337" s="82"/>
      <c r="H1337" s="155"/>
    </row>
    <row r="1338" s="2" customFormat="1" customHeight="1" spans="5:8">
      <c r="E1338" s="82"/>
      <c r="H1338" s="155"/>
    </row>
    <row r="1339" s="2" customFormat="1" customHeight="1" spans="5:8">
      <c r="E1339" s="82"/>
      <c r="H1339" s="155"/>
    </row>
    <row r="1340" s="2" customFormat="1" customHeight="1" spans="5:8">
      <c r="E1340" s="82"/>
      <c r="H1340" s="155"/>
    </row>
    <row r="1341" s="2" customFormat="1" customHeight="1" spans="5:8">
      <c r="E1341" s="82"/>
      <c r="H1341" s="155"/>
    </row>
    <row r="1342" s="2" customFormat="1" customHeight="1" spans="5:8">
      <c r="E1342" s="82"/>
      <c r="H1342" s="155"/>
    </row>
    <row r="1343" s="2" customFormat="1" customHeight="1" spans="5:8">
      <c r="E1343" s="82"/>
      <c r="H1343" s="155"/>
    </row>
    <row r="1344" s="2" customFormat="1" customHeight="1" spans="5:8">
      <c r="E1344" s="82"/>
      <c r="H1344" s="155"/>
    </row>
    <row r="1345" s="2" customFormat="1" customHeight="1" spans="5:8">
      <c r="E1345" s="82"/>
      <c r="H1345" s="155"/>
    </row>
    <row r="1346" s="2" customFormat="1" customHeight="1" spans="5:8">
      <c r="E1346" s="82"/>
      <c r="H1346" s="155"/>
    </row>
    <row r="1347" s="2" customFormat="1" customHeight="1" spans="5:8">
      <c r="E1347" s="82"/>
      <c r="H1347" s="155"/>
    </row>
    <row r="1348" s="2" customFormat="1" customHeight="1" spans="5:8">
      <c r="E1348" s="82"/>
      <c r="H1348" s="155"/>
    </row>
    <row r="1349" s="2" customFormat="1" customHeight="1" spans="5:8">
      <c r="E1349" s="82"/>
      <c r="H1349" s="155"/>
    </row>
    <row r="1350" s="2" customFormat="1" customHeight="1" spans="5:8">
      <c r="E1350" s="82"/>
      <c r="H1350" s="155"/>
    </row>
    <row r="1351" s="2" customFormat="1" customHeight="1" spans="5:8">
      <c r="E1351" s="82"/>
      <c r="H1351" s="155"/>
    </row>
    <row r="1352" s="2" customFormat="1" customHeight="1" spans="5:8">
      <c r="E1352" s="82"/>
      <c r="H1352" s="155"/>
    </row>
    <row r="1353" s="2" customFormat="1" customHeight="1" spans="5:8">
      <c r="E1353" s="82"/>
      <c r="H1353" s="155"/>
    </row>
    <row r="1354" s="2" customFormat="1" customHeight="1" spans="5:8">
      <c r="E1354" s="82"/>
      <c r="H1354" s="155"/>
    </row>
    <row r="1355" s="2" customFormat="1" customHeight="1" spans="5:8">
      <c r="E1355" s="82"/>
      <c r="H1355" s="155"/>
    </row>
    <row r="1356" s="2" customFormat="1" customHeight="1" spans="5:8">
      <c r="E1356" s="82"/>
      <c r="H1356" s="155"/>
    </row>
    <row r="1357" s="2" customFormat="1" customHeight="1" spans="5:8">
      <c r="E1357" s="82"/>
      <c r="H1357" s="155"/>
    </row>
    <row r="1358" s="2" customFormat="1" customHeight="1" spans="5:8">
      <c r="E1358" s="82"/>
      <c r="H1358" s="155"/>
    </row>
    <row r="1359" s="2" customFormat="1" customHeight="1" spans="5:8">
      <c r="E1359" s="82"/>
      <c r="H1359" s="155"/>
    </row>
    <row r="1360" s="2" customFormat="1" customHeight="1" spans="5:8">
      <c r="E1360" s="82"/>
      <c r="H1360" s="155"/>
    </row>
    <row r="1361" s="2" customFormat="1" customHeight="1" spans="5:8">
      <c r="E1361" s="82"/>
      <c r="H1361" s="155"/>
    </row>
    <row r="1362" s="2" customFormat="1" customHeight="1" spans="5:8">
      <c r="E1362" s="82"/>
      <c r="H1362" s="155"/>
    </row>
    <row r="1363" s="2" customFormat="1" customHeight="1" spans="5:8">
      <c r="E1363" s="82"/>
      <c r="H1363" s="155"/>
    </row>
    <row r="1364" s="2" customFormat="1" customHeight="1" spans="5:8">
      <c r="E1364" s="82"/>
      <c r="H1364" s="155"/>
    </row>
    <row r="1365" s="2" customFormat="1" customHeight="1" spans="5:8">
      <c r="E1365" s="82"/>
      <c r="H1365" s="155"/>
    </row>
    <row r="1366" s="2" customFormat="1" customHeight="1" spans="5:8">
      <c r="E1366" s="82"/>
      <c r="H1366" s="155"/>
    </row>
    <row r="1367" s="2" customFormat="1" customHeight="1" spans="5:8">
      <c r="E1367" s="82"/>
      <c r="H1367" s="155"/>
    </row>
    <row r="1368" s="2" customFormat="1" customHeight="1" spans="5:8">
      <c r="E1368" s="82"/>
      <c r="H1368" s="155"/>
    </row>
    <row r="1369" s="2" customFormat="1" customHeight="1" spans="5:8">
      <c r="E1369" s="82"/>
      <c r="H1369" s="155"/>
    </row>
    <row r="1370" s="2" customFormat="1" customHeight="1" spans="5:8">
      <c r="E1370" s="82"/>
      <c r="H1370" s="155"/>
    </row>
    <row r="1371" s="2" customFormat="1" customHeight="1" spans="5:8">
      <c r="E1371" s="82"/>
      <c r="H1371" s="155"/>
    </row>
    <row r="1372" s="2" customFormat="1" customHeight="1" spans="5:8">
      <c r="E1372" s="82"/>
      <c r="H1372" s="155"/>
    </row>
    <row r="1373" s="2" customFormat="1" customHeight="1" spans="5:8">
      <c r="E1373" s="82"/>
      <c r="H1373" s="155"/>
    </row>
    <row r="1374" s="2" customFormat="1" customHeight="1" spans="5:8">
      <c r="E1374" s="82"/>
      <c r="H1374" s="155"/>
    </row>
    <row r="1375" s="2" customFormat="1" customHeight="1" spans="5:8">
      <c r="E1375" s="82"/>
      <c r="H1375" s="155"/>
    </row>
    <row r="1376" s="2" customFormat="1" customHeight="1" spans="5:8">
      <c r="E1376" s="82"/>
      <c r="H1376" s="155"/>
    </row>
    <row r="1377" s="2" customFormat="1" customHeight="1" spans="5:8">
      <c r="E1377" s="82"/>
      <c r="H1377" s="155"/>
    </row>
    <row r="1378" s="2" customFormat="1" customHeight="1" spans="5:8">
      <c r="E1378" s="82"/>
      <c r="H1378" s="155"/>
    </row>
    <row r="1379" s="2" customFormat="1" customHeight="1" spans="5:8">
      <c r="E1379" s="82"/>
      <c r="H1379" s="155"/>
    </row>
    <row r="1380" s="2" customFormat="1" customHeight="1" spans="5:8">
      <c r="E1380" s="82"/>
      <c r="H1380" s="155"/>
    </row>
    <row r="1381" s="2" customFormat="1" customHeight="1" spans="5:8">
      <c r="E1381" s="82"/>
      <c r="H1381" s="155"/>
    </row>
    <row r="1382" s="2" customFormat="1" customHeight="1" spans="5:8">
      <c r="E1382" s="82"/>
      <c r="H1382" s="155"/>
    </row>
    <row r="1383" s="2" customFormat="1" customHeight="1" spans="5:8">
      <c r="E1383" s="82"/>
      <c r="H1383" s="155"/>
    </row>
    <row r="1384" s="2" customFormat="1" customHeight="1" spans="5:8">
      <c r="E1384" s="82"/>
      <c r="H1384" s="155"/>
    </row>
    <row r="1385" s="2" customFormat="1" customHeight="1" spans="5:8">
      <c r="E1385" s="82"/>
      <c r="H1385" s="155"/>
    </row>
    <row r="1386" s="2" customFormat="1" customHeight="1" spans="5:8">
      <c r="E1386" s="82"/>
      <c r="H1386" s="155"/>
    </row>
    <row r="1387" s="2" customFormat="1" customHeight="1" spans="5:8">
      <c r="E1387" s="82"/>
      <c r="H1387" s="155"/>
    </row>
    <row r="1388" s="2" customFormat="1" customHeight="1" spans="5:8">
      <c r="E1388" s="82"/>
      <c r="H1388" s="155"/>
    </row>
    <row r="1389" s="2" customFormat="1" customHeight="1" spans="5:8">
      <c r="E1389" s="82"/>
      <c r="H1389" s="155"/>
    </row>
    <row r="1390" s="2" customFormat="1" customHeight="1" spans="5:8">
      <c r="E1390" s="82"/>
      <c r="H1390" s="155"/>
    </row>
    <row r="1391" s="2" customFormat="1" customHeight="1" spans="5:8">
      <c r="E1391" s="82"/>
      <c r="H1391" s="155"/>
    </row>
    <row r="1392" s="2" customFormat="1" customHeight="1" spans="5:8">
      <c r="E1392" s="82"/>
      <c r="H1392" s="155"/>
    </row>
    <row r="1393" s="2" customFormat="1" customHeight="1" spans="5:8">
      <c r="E1393" s="82"/>
      <c r="H1393" s="155"/>
    </row>
    <row r="1394" s="2" customFormat="1" customHeight="1" spans="5:8">
      <c r="E1394" s="82"/>
      <c r="H1394" s="155"/>
    </row>
    <row r="1395" s="2" customFormat="1" customHeight="1" spans="5:8">
      <c r="E1395" s="82"/>
      <c r="H1395" s="155"/>
    </row>
    <row r="1396" s="2" customFormat="1" customHeight="1" spans="5:8">
      <c r="E1396" s="82"/>
      <c r="H1396" s="155"/>
    </row>
    <row r="1397" s="2" customFormat="1" customHeight="1" spans="5:8">
      <c r="E1397" s="82"/>
      <c r="H1397" s="155"/>
    </row>
    <row r="1398" s="2" customFormat="1" customHeight="1" spans="5:8">
      <c r="E1398" s="82"/>
      <c r="H1398" s="155"/>
    </row>
    <row r="1399" s="2" customFormat="1" customHeight="1" spans="5:8">
      <c r="E1399" s="82"/>
      <c r="H1399" s="155"/>
    </row>
    <row r="1400" s="2" customFormat="1" customHeight="1" spans="5:8">
      <c r="E1400" s="82"/>
      <c r="H1400" s="155"/>
    </row>
    <row r="1401" s="2" customFormat="1" customHeight="1" spans="5:8">
      <c r="E1401" s="82"/>
      <c r="H1401" s="155"/>
    </row>
    <row r="1402" s="2" customFormat="1" customHeight="1" spans="5:8">
      <c r="E1402" s="82"/>
      <c r="H1402" s="155"/>
    </row>
    <row r="1403" s="2" customFormat="1" customHeight="1" spans="5:8">
      <c r="E1403" s="82"/>
      <c r="H1403" s="155"/>
    </row>
    <row r="1404" s="2" customFormat="1" customHeight="1" spans="5:8">
      <c r="E1404" s="82"/>
      <c r="H1404" s="155"/>
    </row>
    <row r="1405" s="2" customFormat="1" customHeight="1" spans="5:8">
      <c r="E1405" s="82"/>
      <c r="H1405" s="155"/>
    </row>
    <row r="1406" s="2" customFormat="1" customHeight="1" spans="5:8">
      <c r="E1406" s="82"/>
      <c r="H1406" s="155"/>
    </row>
    <row r="1407" s="2" customFormat="1" customHeight="1" spans="5:8">
      <c r="E1407" s="82"/>
      <c r="H1407" s="155"/>
    </row>
    <row r="1408" s="2" customFormat="1" customHeight="1" spans="5:8">
      <c r="E1408" s="82"/>
      <c r="H1408" s="155"/>
    </row>
    <row r="1409" s="2" customFormat="1" customHeight="1" spans="5:8">
      <c r="E1409" s="82"/>
      <c r="H1409" s="155"/>
    </row>
    <row r="1410" s="2" customFormat="1" customHeight="1" spans="5:8">
      <c r="E1410" s="82"/>
      <c r="H1410" s="155"/>
    </row>
    <row r="1411" s="2" customFormat="1" customHeight="1" spans="5:8">
      <c r="E1411" s="82"/>
      <c r="H1411" s="155"/>
    </row>
    <row r="1412" s="2" customFormat="1" customHeight="1" spans="5:8">
      <c r="E1412" s="82"/>
      <c r="H1412" s="155"/>
    </row>
    <row r="1413" s="2" customFormat="1" customHeight="1" spans="5:8">
      <c r="E1413" s="82"/>
      <c r="H1413" s="155"/>
    </row>
    <row r="1414" s="2" customFormat="1" customHeight="1" spans="5:8">
      <c r="E1414" s="82"/>
      <c r="H1414" s="155"/>
    </row>
    <row r="1415" s="2" customFormat="1" customHeight="1" spans="5:8">
      <c r="E1415" s="82"/>
      <c r="H1415" s="155"/>
    </row>
    <row r="1416" s="2" customFormat="1" customHeight="1" spans="5:8">
      <c r="E1416" s="82"/>
      <c r="H1416" s="155"/>
    </row>
    <row r="1417" s="2" customFormat="1" customHeight="1" spans="5:8">
      <c r="E1417" s="82"/>
      <c r="H1417" s="155"/>
    </row>
    <row r="1418" s="2" customFormat="1" customHeight="1" spans="5:8">
      <c r="E1418" s="82"/>
      <c r="H1418" s="155"/>
    </row>
    <row r="1419" s="2" customFormat="1" customHeight="1" spans="5:8">
      <c r="E1419" s="82"/>
      <c r="H1419" s="155"/>
    </row>
    <row r="1420" s="2" customFormat="1" customHeight="1" spans="5:8">
      <c r="E1420" s="82"/>
      <c r="H1420" s="155"/>
    </row>
    <row r="1421" s="2" customFormat="1" customHeight="1" spans="5:8">
      <c r="E1421" s="82"/>
      <c r="H1421" s="155"/>
    </row>
    <row r="1422" s="2" customFormat="1" customHeight="1" spans="5:8">
      <c r="E1422" s="82"/>
      <c r="H1422" s="155"/>
    </row>
    <row r="1423" s="2" customFormat="1" customHeight="1" spans="5:8">
      <c r="E1423" s="82"/>
      <c r="H1423" s="155"/>
    </row>
    <row r="1424" s="2" customFormat="1" customHeight="1" spans="5:8">
      <c r="E1424" s="82"/>
      <c r="H1424" s="155"/>
    </row>
    <row r="1425" s="2" customFormat="1" customHeight="1" spans="5:8">
      <c r="E1425" s="82"/>
      <c r="H1425" s="155"/>
    </row>
    <row r="1426" s="2" customFormat="1" customHeight="1" spans="5:8">
      <c r="E1426" s="82"/>
      <c r="H1426" s="155"/>
    </row>
    <row r="1427" s="2" customFormat="1" customHeight="1" spans="5:8">
      <c r="E1427" s="82"/>
      <c r="H1427" s="155"/>
    </row>
    <row r="1428" s="2" customFormat="1" customHeight="1" spans="5:8">
      <c r="E1428" s="82"/>
      <c r="H1428" s="155"/>
    </row>
    <row r="1429" s="2" customFormat="1" customHeight="1" spans="5:8">
      <c r="E1429" s="82"/>
      <c r="H1429" s="155"/>
    </row>
    <row r="1430" s="2" customFormat="1" customHeight="1" spans="5:8">
      <c r="E1430" s="82"/>
      <c r="H1430" s="155"/>
    </row>
    <row r="1431" s="2" customFormat="1" customHeight="1" spans="5:8">
      <c r="E1431" s="82"/>
      <c r="H1431" s="155"/>
    </row>
    <row r="1432" s="2" customFormat="1" customHeight="1" spans="5:8">
      <c r="E1432" s="82"/>
      <c r="H1432" s="155"/>
    </row>
    <row r="1433" s="2" customFormat="1" customHeight="1" spans="5:8">
      <c r="E1433" s="82"/>
      <c r="H1433" s="155"/>
    </row>
    <row r="1434" s="2" customFormat="1" customHeight="1" spans="5:8">
      <c r="E1434" s="82"/>
      <c r="H1434" s="155"/>
    </row>
    <row r="1435" s="2" customFormat="1" customHeight="1" spans="5:8">
      <c r="E1435" s="82"/>
      <c r="H1435" s="155"/>
    </row>
    <row r="1436" s="2" customFormat="1" customHeight="1" spans="5:8">
      <c r="E1436" s="82"/>
      <c r="H1436" s="155"/>
    </row>
    <row r="1437" s="2" customFormat="1" customHeight="1" spans="5:8">
      <c r="E1437" s="82"/>
      <c r="H1437" s="155"/>
    </row>
    <row r="1438" s="2" customFormat="1" customHeight="1" spans="5:8">
      <c r="E1438" s="82"/>
      <c r="H1438" s="155"/>
    </row>
    <row r="1439" s="2" customFormat="1" customHeight="1" spans="5:8">
      <c r="E1439" s="82"/>
      <c r="H1439" s="155"/>
    </row>
    <row r="1440" s="2" customFormat="1" customHeight="1" spans="5:8">
      <c r="E1440" s="82"/>
      <c r="H1440" s="155"/>
    </row>
    <row r="1441" s="2" customFormat="1" customHeight="1" spans="5:8">
      <c r="E1441" s="82"/>
      <c r="H1441" s="155"/>
    </row>
    <row r="1442" s="2" customFormat="1" customHeight="1" spans="5:8">
      <c r="E1442" s="82"/>
      <c r="H1442" s="155"/>
    </row>
    <row r="1443" s="2" customFormat="1" customHeight="1" spans="5:8">
      <c r="E1443" s="82"/>
      <c r="H1443" s="155"/>
    </row>
    <row r="1444" s="2" customFormat="1" customHeight="1" spans="5:8">
      <c r="E1444" s="82"/>
      <c r="H1444" s="155"/>
    </row>
    <row r="1445" s="2" customFormat="1" customHeight="1" spans="5:8">
      <c r="E1445" s="82"/>
      <c r="H1445" s="155"/>
    </row>
    <row r="1446" s="2" customFormat="1" customHeight="1" spans="5:8">
      <c r="E1446" s="82"/>
      <c r="H1446" s="155"/>
    </row>
    <row r="1447" s="2" customFormat="1" customHeight="1" spans="5:8">
      <c r="E1447" s="82"/>
      <c r="H1447" s="155"/>
    </row>
    <row r="1448" s="2" customFormat="1" customHeight="1" spans="5:8">
      <c r="E1448" s="82"/>
      <c r="H1448" s="155"/>
    </row>
    <row r="1449" s="2" customFormat="1" customHeight="1" spans="5:8">
      <c r="E1449" s="82"/>
      <c r="H1449" s="155"/>
    </row>
    <row r="1450" s="2" customFormat="1" customHeight="1" spans="5:8">
      <c r="E1450" s="82"/>
      <c r="H1450" s="155"/>
    </row>
    <row r="1451" s="2" customFormat="1" customHeight="1" spans="5:8">
      <c r="E1451" s="82"/>
      <c r="H1451" s="155"/>
    </row>
    <row r="1452" s="2" customFormat="1" customHeight="1" spans="5:8">
      <c r="E1452" s="82"/>
      <c r="H1452" s="155"/>
    </row>
    <row r="1453" s="2" customFormat="1" customHeight="1" spans="5:8">
      <c r="E1453" s="82"/>
      <c r="H1453" s="155"/>
    </row>
    <row r="1454" s="2" customFormat="1" customHeight="1" spans="5:8">
      <c r="E1454" s="82"/>
      <c r="H1454" s="155"/>
    </row>
    <row r="1455" s="2" customFormat="1" customHeight="1" spans="5:8">
      <c r="E1455" s="82"/>
      <c r="H1455" s="155"/>
    </row>
    <row r="1456" s="2" customFormat="1" customHeight="1" spans="5:8">
      <c r="E1456" s="82"/>
      <c r="H1456" s="155"/>
    </row>
    <row r="1457" s="2" customFormat="1" customHeight="1" spans="5:8">
      <c r="E1457" s="82"/>
      <c r="H1457" s="155"/>
    </row>
    <row r="1458" s="2" customFormat="1" customHeight="1" spans="5:8">
      <c r="E1458" s="82"/>
      <c r="H1458" s="155"/>
    </row>
    <row r="1459" s="2" customFormat="1" customHeight="1" spans="5:8">
      <c r="E1459" s="82"/>
      <c r="H1459" s="155"/>
    </row>
    <row r="1460" s="2" customFormat="1" customHeight="1" spans="5:8">
      <c r="E1460" s="82"/>
      <c r="H1460" s="155"/>
    </row>
    <row r="1461" s="2" customFormat="1" customHeight="1" spans="5:8">
      <c r="E1461" s="82"/>
      <c r="H1461" s="155"/>
    </row>
    <row r="1462" s="2" customFormat="1" customHeight="1" spans="5:8">
      <c r="E1462" s="82"/>
      <c r="H1462" s="155"/>
    </row>
    <row r="1463" s="2" customFormat="1" customHeight="1" spans="5:8">
      <c r="E1463" s="82"/>
      <c r="H1463" s="155"/>
    </row>
    <row r="1464" s="2" customFormat="1" customHeight="1" spans="5:8">
      <c r="E1464" s="82"/>
      <c r="H1464" s="155"/>
    </row>
    <row r="1465" s="2" customFormat="1" customHeight="1" spans="5:8">
      <c r="E1465" s="82"/>
      <c r="H1465" s="155"/>
    </row>
    <row r="1466" s="2" customFormat="1" customHeight="1" spans="5:8">
      <c r="E1466" s="82"/>
      <c r="H1466" s="155"/>
    </row>
    <row r="1467" s="2" customFormat="1" customHeight="1" spans="5:8">
      <c r="E1467" s="82"/>
      <c r="H1467" s="155"/>
    </row>
    <row r="1468" s="2" customFormat="1" customHeight="1" spans="5:8">
      <c r="E1468" s="82"/>
      <c r="H1468" s="155"/>
    </row>
    <row r="1469" s="2" customFormat="1" customHeight="1" spans="5:8">
      <c r="E1469" s="82"/>
      <c r="H1469" s="155"/>
    </row>
    <row r="1470" s="2" customFormat="1" customHeight="1" spans="5:8">
      <c r="E1470" s="82"/>
      <c r="H1470" s="155"/>
    </row>
    <row r="1471" s="2" customFormat="1" customHeight="1" spans="5:8">
      <c r="E1471" s="82"/>
      <c r="H1471" s="155"/>
    </row>
    <row r="1472" s="2" customFormat="1" customHeight="1" spans="5:8">
      <c r="E1472" s="82"/>
      <c r="H1472" s="155"/>
    </row>
    <row r="1473" s="2" customFormat="1" customHeight="1" spans="5:8">
      <c r="E1473" s="82"/>
      <c r="H1473" s="155"/>
    </row>
    <row r="1474" s="2" customFormat="1" customHeight="1" spans="5:8">
      <c r="E1474" s="82"/>
      <c r="H1474" s="155"/>
    </row>
    <row r="1475" s="2" customFormat="1" customHeight="1" spans="5:8">
      <c r="E1475" s="82"/>
      <c r="H1475" s="155"/>
    </row>
    <row r="1476" s="2" customFormat="1" customHeight="1" spans="5:8">
      <c r="E1476" s="82"/>
      <c r="H1476" s="155"/>
    </row>
    <row r="1477" s="2" customFormat="1" customHeight="1" spans="5:8">
      <c r="E1477" s="82"/>
      <c r="H1477" s="155"/>
    </row>
    <row r="1478" s="2" customFormat="1" customHeight="1" spans="5:8">
      <c r="E1478" s="82"/>
      <c r="H1478" s="155"/>
    </row>
    <row r="1479" s="2" customFormat="1" customHeight="1" spans="5:8">
      <c r="E1479" s="82"/>
      <c r="H1479" s="155"/>
    </row>
    <row r="1480" s="2" customFormat="1" customHeight="1" spans="5:8">
      <c r="E1480" s="82"/>
      <c r="H1480" s="155"/>
    </row>
    <row r="1481" s="2" customFormat="1" customHeight="1" spans="5:8">
      <c r="E1481" s="82"/>
      <c r="H1481" s="155"/>
    </row>
    <row r="1482" s="2" customFormat="1" customHeight="1" spans="5:8">
      <c r="E1482" s="82"/>
      <c r="H1482" s="155"/>
    </row>
    <row r="1483" s="2" customFormat="1" customHeight="1" spans="5:8">
      <c r="E1483" s="82"/>
      <c r="H1483" s="155"/>
    </row>
    <row r="1484" s="2" customFormat="1" customHeight="1" spans="5:8">
      <c r="E1484" s="82"/>
      <c r="H1484" s="155"/>
    </row>
    <row r="1485" s="2" customFormat="1" customHeight="1" spans="5:8">
      <c r="E1485" s="82"/>
      <c r="H1485" s="155"/>
    </row>
    <row r="1486" s="2" customFormat="1" customHeight="1" spans="5:8">
      <c r="E1486" s="82"/>
      <c r="H1486" s="155"/>
    </row>
    <row r="1487" s="2" customFormat="1" customHeight="1" spans="5:8">
      <c r="E1487" s="82"/>
      <c r="H1487" s="155"/>
    </row>
    <row r="1488" s="2" customFormat="1" customHeight="1" spans="5:8">
      <c r="E1488" s="82"/>
      <c r="H1488" s="155"/>
    </row>
    <row r="1489" s="2" customFormat="1" customHeight="1" spans="5:8">
      <c r="E1489" s="82"/>
      <c r="H1489" s="155"/>
    </row>
    <row r="1490" s="2" customFormat="1" customHeight="1" spans="5:8">
      <c r="E1490" s="82"/>
      <c r="H1490" s="155"/>
    </row>
    <row r="1491" s="2" customFormat="1" customHeight="1" spans="5:8">
      <c r="E1491" s="82"/>
      <c r="H1491" s="155"/>
    </row>
    <row r="1492" s="2" customFormat="1" customHeight="1" spans="5:8">
      <c r="E1492" s="82"/>
      <c r="H1492" s="155"/>
    </row>
    <row r="1493" s="2" customFormat="1" customHeight="1" spans="5:8">
      <c r="E1493" s="82"/>
      <c r="H1493" s="155"/>
    </row>
    <row r="1494" s="2" customFormat="1" customHeight="1" spans="5:8">
      <c r="E1494" s="82"/>
      <c r="H1494" s="155"/>
    </row>
    <row r="1495" s="2" customFormat="1" customHeight="1" spans="5:8">
      <c r="E1495" s="82"/>
      <c r="H1495" s="155"/>
    </row>
    <row r="1496" s="2" customFormat="1" customHeight="1" spans="5:8">
      <c r="E1496" s="82"/>
      <c r="H1496" s="155"/>
    </row>
    <row r="1497" s="2" customFormat="1" customHeight="1" spans="5:8">
      <c r="E1497" s="82"/>
      <c r="H1497" s="155"/>
    </row>
    <row r="1498" s="2" customFormat="1" customHeight="1" spans="5:8">
      <c r="E1498" s="82"/>
      <c r="H1498" s="155"/>
    </row>
    <row r="1499" s="2" customFormat="1" customHeight="1" spans="5:8">
      <c r="E1499" s="82"/>
      <c r="H1499" s="155"/>
    </row>
    <row r="1500" s="2" customFormat="1" customHeight="1" spans="5:8">
      <c r="E1500" s="82"/>
      <c r="H1500" s="155"/>
    </row>
    <row r="1501" s="2" customFormat="1" customHeight="1" spans="5:8">
      <c r="E1501" s="82"/>
      <c r="H1501" s="155"/>
    </row>
    <row r="1502" s="2" customFormat="1" customHeight="1" spans="5:8">
      <c r="E1502" s="82"/>
      <c r="H1502" s="155"/>
    </row>
    <row r="1503" s="2" customFormat="1" customHeight="1" spans="5:8">
      <c r="E1503" s="82"/>
      <c r="H1503" s="155"/>
    </row>
    <row r="1504" s="2" customFormat="1" customHeight="1" spans="5:8">
      <c r="E1504" s="82"/>
      <c r="H1504" s="155"/>
    </row>
    <row r="1505" s="2" customFormat="1" customHeight="1" spans="5:8">
      <c r="E1505" s="82"/>
      <c r="H1505" s="155"/>
    </row>
    <row r="1506" s="2" customFormat="1" customHeight="1" spans="5:8">
      <c r="E1506" s="82"/>
      <c r="H1506" s="155"/>
    </row>
    <row r="1507" s="2" customFormat="1" customHeight="1" spans="5:8">
      <c r="E1507" s="82"/>
      <c r="H1507" s="155"/>
    </row>
    <row r="1508" s="2" customFormat="1" customHeight="1" spans="5:8">
      <c r="E1508" s="82"/>
      <c r="H1508" s="155"/>
    </row>
    <row r="1509" s="2" customFormat="1" customHeight="1" spans="5:8">
      <c r="E1509" s="82"/>
      <c r="H1509" s="155"/>
    </row>
    <row r="1510" s="2" customFormat="1" customHeight="1" spans="5:8">
      <c r="E1510" s="82"/>
      <c r="H1510" s="155"/>
    </row>
    <row r="1511" s="2" customFormat="1" customHeight="1" spans="5:8">
      <c r="E1511" s="82"/>
      <c r="H1511" s="155"/>
    </row>
    <row r="1512" s="2" customFormat="1" customHeight="1" spans="5:8">
      <c r="E1512" s="82"/>
      <c r="H1512" s="155"/>
    </row>
    <row r="1513" s="2" customFormat="1" customHeight="1" spans="5:8">
      <c r="E1513" s="82"/>
      <c r="H1513" s="155"/>
    </row>
    <row r="1514" s="2" customFormat="1" customHeight="1" spans="5:8">
      <c r="E1514" s="82"/>
      <c r="H1514" s="155"/>
    </row>
    <row r="1515" s="2" customFormat="1" customHeight="1" spans="5:8">
      <c r="E1515" s="82"/>
      <c r="H1515" s="155"/>
    </row>
    <row r="1516" s="2" customFormat="1" customHeight="1" spans="5:8">
      <c r="E1516" s="82"/>
      <c r="H1516" s="155"/>
    </row>
    <row r="1517" s="2" customFormat="1" customHeight="1" spans="5:8">
      <c r="E1517" s="82"/>
      <c r="H1517" s="155"/>
    </row>
    <row r="1518" s="2" customFormat="1" customHeight="1" spans="5:8">
      <c r="E1518" s="82"/>
      <c r="H1518" s="155"/>
    </row>
    <row r="1519" s="2" customFormat="1" customHeight="1" spans="5:8">
      <c r="E1519" s="82"/>
      <c r="H1519" s="155"/>
    </row>
    <row r="1520" s="2" customFormat="1" customHeight="1" spans="5:8">
      <c r="E1520" s="82"/>
      <c r="H1520" s="155"/>
    </row>
    <row r="1521" s="2" customFormat="1" customHeight="1" spans="5:8">
      <c r="E1521" s="82"/>
      <c r="H1521" s="155"/>
    </row>
    <row r="1522" s="2" customFormat="1" customHeight="1" spans="5:8">
      <c r="E1522" s="82"/>
      <c r="H1522" s="155"/>
    </row>
    <row r="1523" s="2" customFormat="1" customHeight="1" spans="5:8">
      <c r="E1523" s="82"/>
      <c r="H1523" s="155"/>
    </row>
    <row r="1524" s="2" customFormat="1" customHeight="1" spans="5:8">
      <c r="E1524" s="82"/>
      <c r="H1524" s="155"/>
    </row>
    <row r="1525" s="2" customFormat="1" customHeight="1" spans="5:8">
      <c r="E1525" s="82"/>
      <c r="H1525" s="155"/>
    </row>
    <row r="1526" s="2" customFormat="1" customHeight="1" spans="5:8">
      <c r="E1526" s="82"/>
      <c r="H1526" s="155"/>
    </row>
    <row r="1527" s="2" customFormat="1" customHeight="1" spans="5:8">
      <c r="E1527" s="82"/>
      <c r="H1527" s="155"/>
    </row>
    <row r="1528" s="2" customFormat="1" customHeight="1" spans="5:8">
      <c r="E1528" s="82"/>
      <c r="H1528" s="155"/>
    </row>
    <row r="1529" s="2" customFormat="1" customHeight="1" spans="5:8">
      <c r="E1529" s="82"/>
      <c r="H1529" s="155"/>
    </row>
    <row r="1530" s="2" customFormat="1" customHeight="1" spans="5:8">
      <c r="E1530" s="82"/>
      <c r="H1530" s="155"/>
    </row>
    <row r="1531" s="2" customFormat="1" customHeight="1" spans="5:8">
      <c r="E1531" s="82"/>
      <c r="H1531" s="155"/>
    </row>
    <row r="1532" s="2" customFormat="1" customHeight="1" spans="5:8">
      <c r="E1532" s="82"/>
      <c r="H1532" s="155"/>
    </row>
    <row r="1533" s="2" customFormat="1" customHeight="1" spans="5:8">
      <c r="E1533" s="82"/>
      <c r="H1533" s="155"/>
    </row>
    <row r="1534" s="2" customFormat="1" customHeight="1" spans="5:8">
      <c r="E1534" s="82"/>
      <c r="H1534" s="155"/>
    </row>
    <row r="1535" s="2" customFormat="1" customHeight="1" spans="5:8">
      <c r="E1535" s="82"/>
      <c r="H1535" s="155"/>
    </row>
    <row r="1536" s="2" customFormat="1" customHeight="1" spans="5:8">
      <c r="E1536" s="82"/>
      <c r="H1536" s="155"/>
    </row>
    <row r="1537" s="2" customFormat="1" customHeight="1" spans="5:8">
      <c r="E1537" s="82"/>
      <c r="H1537" s="155"/>
    </row>
    <row r="1538" s="2" customFormat="1" customHeight="1" spans="5:8">
      <c r="E1538" s="82"/>
      <c r="H1538" s="155"/>
    </row>
    <row r="1539" s="2" customFormat="1" customHeight="1" spans="5:8">
      <c r="E1539" s="82"/>
      <c r="H1539" s="155"/>
    </row>
    <row r="1540" s="2" customFormat="1" customHeight="1" spans="5:8">
      <c r="E1540" s="82"/>
      <c r="H1540" s="155"/>
    </row>
    <row r="1541" s="2" customFormat="1" customHeight="1" spans="5:8">
      <c r="E1541" s="82"/>
      <c r="H1541" s="155"/>
    </row>
    <row r="1542" s="2" customFormat="1" customHeight="1" spans="5:8">
      <c r="E1542" s="82"/>
      <c r="H1542" s="155"/>
    </row>
    <row r="1543" s="2" customFormat="1" customHeight="1" spans="5:8">
      <c r="E1543" s="82"/>
      <c r="H1543" s="155"/>
    </row>
    <row r="1544" s="2" customFormat="1" customHeight="1" spans="5:8">
      <c r="E1544" s="82"/>
      <c r="H1544" s="155"/>
    </row>
    <row r="1545" s="2" customFormat="1" customHeight="1" spans="5:8">
      <c r="E1545" s="82"/>
      <c r="H1545" s="155"/>
    </row>
    <row r="1546" s="2" customFormat="1" customHeight="1" spans="5:8">
      <c r="E1546" s="82"/>
      <c r="H1546" s="155"/>
    </row>
    <row r="1547" s="2" customFormat="1" customHeight="1" spans="5:8">
      <c r="E1547" s="82"/>
      <c r="H1547" s="155"/>
    </row>
    <row r="1548" s="2" customFormat="1" customHeight="1" spans="5:8">
      <c r="E1548" s="82"/>
      <c r="H1548" s="155"/>
    </row>
    <row r="1549" s="2" customFormat="1" customHeight="1" spans="5:8">
      <c r="E1549" s="82"/>
      <c r="H1549" s="155"/>
    </row>
    <row r="1550" s="2" customFormat="1" customHeight="1" spans="5:8">
      <c r="E1550" s="82"/>
      <c r="H1550" s="155"/>
    </row>
    <row r="1551" s="2" customFormat="1" customHeight="1" spans="5:8">
      <c r="E1551" s="82"/>
      <c r="H1551" s="155"/>
    </row>
    <row r="1552" s="2" customFormat="1" customHeight="1" spans="5:8">
      <c r="E1552" s="82"/>
      <c r="H1552" s="155"/>
    </row>
    <row r="1553" s="2" customFormat="1" customHeight="1" spans="5:8">
      <c r="E1553" s="82"/>
      <c r="H1553" s="155"/>
    </row>
    <row r="1554" s="2" customFormat="1" customHeight="1" spans="5:8">
      <c r="E1554" s="82"/>
      <c r="H1554" s="155"/>
    </row>
    <row r="1555" s="2" customFormat="1" customHeight="1" spans="5:8">
      <c r="E1555" s="82"/>
      <c r="H1555" s="155"/>
    </row>
    <row r="1556" s="2" customFormat="1" customHeight="1" spans="5:8">
      <c r="E1556" s="82"/>
      <c r="H1556" s="155"/>
    </row>
    <row r="1557" s="2" customFormat="1" customHeight="1" spans="5:8">
      <c r="E1557" s="82"/>
      <c r="H1557" s="155"/>
    </row>
    <row r="1558" s="2" customFormat="1" customHeight="1" spans="5:8">
      <c r="E1558" s="82"/>
      <c r="H1558" s="155"/>
    </row>
    <row r="1559" s="2" customFormat="1" customHeight="1" spans="5:8">
      <c r="E1559" s="82"/>
      <c r="H1559" s="155"/>
    </row>
    <row r="1560" s="2" customFormat="1" customHeight="1" spans="5:8">
      <c r="E1560" s="82"/>
      <c r="H1560" s="155"/>
    </row>
    <row r="1561" s="2" customFormat="1" customHeight="1" spans="5:8">
      <c r="E1561" s="82"/>
      <c r="H1561" s="155"/>
    </row>
    <row r="1562" s="2" customFormat="1" customHeight="1" spans="5:8">
      <c r="E1562" s="82"/>
      <c r="H1562" s="155"/>
    </row>
    <row r="1563" s="2" customFormat="1" customHeight="1" spans="5:8">
      <c r="E1563" s="82"/>
      <c r="H1563" s="155"/>
    </row>
    <row r="1564" s="2" customFormat="1" customHeight="1" spans="5:8">
      <c r="E1564" s="82"/>
      <c r="H1564" s="155"/>
    </row>
    <row r="1565" s="2" customFormat="1" customHeight="1" spans="5:8">
      <c r="E1565" s="82"/>
      <c r="H1565" s="155"/>
    </row>
    <row r="1566" s="2" customFormat="1" customHeight="1" spans="5:8">
      <c r="E1566" s="82"/>
      <c r="H1566" s="155"/>
    </row>
    <row r="1567" s="2" customFormat="1" customHeight="1" spans="5:8">
      <c r="E1567" s="82"/>
      <c r="H1567" s="155"/>
    </row>
    <row r="1568" s="2" customFormat="1" customHeight="1" spans="5:8">
      <c r="E1568" s="82"/>
      <c r="H1568" s="155"/>
    </row>
    <row r="1569" s="2" customFormat="1" customHeight="1" spans="5:8">
      <c r="E1569" s="82"/>
      <c r="H1569" s="155"/>
    </row>
    <row r="1570" s="2" customFormat="1" customHeight="1" spans="5:8">
      <c r="E1570" s="82"/>
      <c r="H1570" s="155"/>
    </row>
    <row r="1571" s="2" customFormat="1" customHeight="1" spans="5:8">
      <c r="E1571" s="82"/>
      <c r="H1571" s="155"/>
    </row>
    <row r="1572" s="2" customFormat="1" customHeight="1" spans="5:8">
      <c r="E1572" s="82"/>
      <c r="H1572" s="155"/>
    </row>
    <row r="1573" s="2" customFormat="1" customHeight="1" spans="5:8">
      <c r="E1573" s="82"/>
      <c r="H1573" s="155"/>
    </row>
    <row r="1574" s="2" customFormat="1" customHeight="1" spans="5:8">
      <c r="E1574" s="82"/>
      <c r="H1574" s="155"/>
    </row>
    <row r="1575" s="2" customFormat="1" customHeight="1" spans="5:8">
      <c r="E1575" s="82"/>
      <c r="H1575" s="155"/>
    </row>
    <row r="1576" s="2" customFormat="1" customHeight="1" spans="5:8">
      <c r="E1576" s="82"/>
      <c r="H1576" s="155"/>
    </row>
    <row r="1577" s="2" customFormat="1" customHeight="1" spans="5:8">
      <c r="E1577" s="82"/>
      <c r="H1577" s="155"/>
    </row>
    <row r="1578" s="2" customFormat="1" customHeight="1" spans="5:8">
      <c r="E1578" s="82"/>
      <c r="H1578" s="155"/>
    </row>
    <row r="1579" s="2" customFormat="1" customHeight="1" spans="5:8">
      <c r="E1579" s="82"/>
      <c r="H1579" s="155"/>
    </row>
    <row r="1580" s="2" customFormat="1" customHeight="1" spans="5:8">
      <c r="E1580" s="82"/>
      <c r="H1580" s="155"/>
    </row>
    <row r="1581" s="2" customFormat="1" customHeight="1" spans="5:8">
      <c r="E1581" s="82"/>
      <c r="H1581" s="155"/>
    </row>
    <row r="1582" s="2" customFormat="1" customHeight="1" spans="5:8">
      <c r="E1582" s="82"/>
      <c r="H1582" s="155"/>
    </row>
    <row r="1583" s="2" customFormat="1" customHeight="1" spans="5:8">
      <c r="E1583" s="82"/>
      <c r="H1583" s="155"/>
    </row>
    <row r="1584" s="2" customFormat="1" customHeight="1" spans="5:8">
      <c r="E1584" s="82"/>
      <c r="H1584" s="155"/>
    </row>
    <row r="1585" s="2" customFormat="1" customHeight="1" spans="5:8">
      <c r="E1585" s="82"/>
      <c r="H1585" s="155"/>
    </row>
    <row r="1586" s="2" customFormat="1" customHeight="1" spans="5:8">
      <c r="E1586" s="82"/>
      <c r="H1586" s="155"/>
    </row>
    <row r="1587" s="2" customFormat="1" customHeight="1" spans="5:8">
      <c r="E1587" s="82"/>
      <c r="H1587" s="155"/>
    </row>
    <row r="1588" s="2" customFormat="1" customHeight="1" spans="5:8">
      <c r="E1588" s="82"/>
      <c r="H1588" s="155"/>
    </row>
    <row r="1589" s="2" customFormat="1" customHeight="1" spans="5:8">
      <c r="E1589" s="82"/>
      <c r="H1589" s="155"/>
    </row>
    <row r="1590" s="2" customFormat="1" customHeight="1" spans="5:8">
      <c r="E1590" s="82"/>
      <c r="H1590" s="155"/>
    </row>
    <row r="1591" s="2" customFormat="1" customHeight="1" spans="5:8">
      <c r="E1591" s="82"/>
      <c r="H1591" s="155"/>
    </row>
    <row r="1592" s="2" customFormat="1" customHeight="1" spans="5:8">
      <c r="E1592" s="82"/>
      <c r="H1592" s="155"/>
    </row>
    <row r="1593" s="2" customFormat="1" customHeight="1" spans="5:8">
      <c r="E1593" s="82"/>
      <c r="H1593" s="155"/>
    </row>
    <row r="1594" s="2" customFormat="1" customHeight="1" spans="5:8">
      <c r="E1594" s="82"/>
      <c r="H1594" s="155"/>
    </row>
    <row r="1595" s="2" customFormat="1" customHeight="1" spans="5:8">
      <c r="E1595" s="82"/>
      <c r="H1595" s="155"/>
    </row>
    <row r="1596" s="2" customFormat="1" customHeight="1" spans="5:8">
      <c r="E1596" s="82"/>
      <c r="H1596" s="155"/>
    </row>
    <row r="1597" s="2" customFormat="1" customHeight="1" spans="5:8">
      <c r="E1597" s="82"/>
      <c r="H1597" s="155"/>
    </row>
    <row r="1598" s="2" customFormat="1" customHeight="1" spans="5:8">
      <c r="E1598" s="82"/>
      <c r="H1598" s="155"/>
    </row>
    <row r="1599" s="2" customFormat="1" customHeight="1" spans="5:8">
      <c r="E1599" s="82"/>
      <c r="H1599" s="155"/>
    </row>
    <row r="1600" s="2" customFormat="1" customHeight="1" spans="5:8">
      <c r="E1600" s="82"/>
      <c r="H1600" s="155"/>
    </row>
    <row r="1601" s="2" customFormat="1" customHeight="1" spans="5:8">
      <c r="E1601" s="82"/>
      <c r="H1601" s="155"/>
    </row>
    <row r="1602" s="2" customFormat="1" customHeight="1" spans="5:8">
      <c r="E1602" s="82"/>
      <c r="H1602" s="155"/>
    </row>
    <row r="1603" s="2" customFormat="1" customHeight="1" spans="5:8">
      <c r="E1603" s="82"/>
      <c r="H1603" s="155"/>
    </row>
    <row r="1604" s="2" customFormat="1" customHeight="1" spans="5:8">
      <c r="E1604" s="82"/>
      <c r="H1604" s="155"/>
    </row>
    <row r="1605" s="2" customFormat="1" customHeight="1" spans="5:8">
      <c r="E1605" s="82"/>
      <c r="H1605" s="155"/>
    </row>
    <row r="1606" s="2" customFormat="1" customHeight="1" spans="5:8">
      <c r="E1606" s="82"/>
      <c r="H1606" s="155"/>
    </row>
    <row r="1607" s="2" customFormat="1" customHeight="1" spans="5:8">
      <c r="E1607" s="82"/>
      <c r="H1607" s="155"/>
    </row>
    <row r="1608" s="2" customFormat="1" customHeight="1" spans="5:8">
      <c r="E1608" s="82"/>
      <c r="H1608" s="155"/>
    </row>
    <row r="1609" s="2" customFormat="1" customHeight="1" spans="5:8">
      <c r="E1609" s="82"/>
      <c r="H1609" s="155"/>
    </row>
    <row r="1610" s="2" customFormat="1" customHeight="1" spans="5:8">
      <c r="E1610" s="82"/>
      <c r="H1610" s="155"/>
    </row>
    <row r="1611" s="2" customFormat="1" customHeight="1" spans="5:8">
      <c r="E1611" s="82"/>
      <c r="H1611" s="155"/>
    </row>
    <row r="1612" s="2" customFormat="1" customHeight="1" spans="5:8">
      <c r="E1612" s="82"/>
      <c r="H1612" s="155"/>
    </row>
    <row r="1613" s="2" customFormat="1" customHeight="1" spans="5:8">
      <c r="E1613" s="82"/>
      <c r="H1613" s="155"/>
    </row>
    <row r="1614" s="2" customFormat="1" customHeight="1" spans="5:8">
      <c r="E1614" s="82"/>
      <c r="H1614" s="155"/>
    </row>
    <row r="1615" s="2" customFormat="1" customHeight="1" spans="5:8">
      <c r="E1615" s="82"/>
      <c r="H1615" s="155"/>
    </row>
    <row r="1616" s="2" customFormat="1" customHeight="1" spans="5:8">
      <c r="E1616" s="82"/>
      <c r="H1616" s="155"/>
    </row>
    <row r="1617" s="2" customFormat="1" customHeight="1" spans="5:8">
      <c r="E1617" s="82"/>
      <c r="H1617" s="155"/>
    </row>
    <row r="1618" s="2" customFormat="1" customHeight="1" spans="5:8">
      <c r="E1618" s="82"/>
      <c r="H1618" s="155"/>
    </row>
    <row r="1619" s="2" customFormat="1" customHeight="1" spans="5:8">
      <c r="E1619" s="82"/>
      <c r="H1619" s="155"/>
    </row>
    <row r="1620" s="2" customFormat="1" customHeight="1" spans="5:8">
      <c r="E1620" s="82"/>
      <c r="H1620" s="155"/>
    </row>
    <row r="1621" s="2" customFormat="1" customHeight="1" spans="5:8">
      <c r="E1621" s="82"/>
      <c r="H1621" s="155"/>
    </row>
    <row r="1622" s="2" customFormat="1" customHeight="1" spans="5:8">
      <c r="E1622" s="82"/>
      <c r="H1622" s="155"/>
    </row>
    <row r="1623" s="2" customFormat="1" customHeight="1" spans="5:8">
      <c r="E1623" s="82"/>
      <c r="H1623" s="155"/>
    </row>
    <row r="1624" s="2" customFormat="1" customHeight="1" spans="5:8">
      <c r="E1624" s="82"/>
      <c r="H1624" s="155"/>
    </row>
    <row r="1625" s="2" customFormat="1" customHeight="1" spans="5:8">
      <c r="E1625" s="82"/>
      <c r="H1625" s="155"/>
    </row>
    <row r="1626" s="2" customFormat="1" customHeight="1" spans="5:8">
      <c r="E1626" s="82"/>
      <c r="H1626" s="155"/>
    </row>
    <row r="1627" s="2" customFormat="1" customHeight="1" spans="5:8">
      <c r="E1627" s="82"/>
      <c r="H1627" s="155"/>
    </row>
    <row r="1628" s="2" customFormat="1" customHeight="1" spans="5:8">
      <c r="E1628" s="82"/>
      <c r="H1628" s="155"/>
    </row>
    <row r="1629" s="2" customFormat="1" customHeight="1" spans="5:8">
      <c r="E1629" s="82"/>
      <c r="H1629" s="155"/>
    </row>
    <row r="1630" s="2" customFormat="1" customHeight="1" spans="5:8">
      <c r="E1630" s="82"/>
      <c r="H1630" s="155"/>
    </row>
    <row r="1631" s="2" customFormat="1" customHeight="1" spans="5:8">
      <c r="E1631" s="82"/>
      <c r="H1631" s="155"/>
    </row>
    <row r="1632" s="2" customFormat="1" customHeight="1" spans="5:8">
      <c r="E1632" s="82"/>
      <c r="H1632" s="155"/>
    </row>
    <row r="1633" s="2" customFormat="1" customHeight="1" spans="5:8">
      <c r="E1633" s="82"/>
      <c r="H1633" s="155"/>
    </row>
    <row r="1634" s="2" customFormat="1" customHeight="1" spans="5:8">
      <c r="E1634" s="82"/>
      <c r="H1634" s="155"/>
    </row>
    <row r="1635" s="2" customFormat="1" customHeight="1" spans="5:8">
      <c r="E1635" s="82"/>
      <c r="H1635" s="155"/>
    </row>
    <row r="1636" s="2" customFormat="1" customHeight="1" spans="5:8">
      <c r="E1636" s="82"/>
      <c r="H1636" s="155"/>
    </row>
    <row r="1637" s="2" customFormat="1" customHeight="1" spans="5:8">
      <c r="E1637" s="82"/>
      <c r="H1637" s="155"/>
    </row>
    <row r="1638" s="2" customFormat="1" customHeight="1" spans="5:8">
      <c r="E1638" s="82"/>
      <c r="H1638" s="155"/>
    </row>
    <row r="1639" s="2" customFormat="1" customHeight="1" spans="5:8">
      <c r="E1639" s="82"/>
      <c r="H1639" s="155"/>
    </row>
    <row r="1640" s="2" customFormat="1" customHeight="1" spans="5:8">
      <c r="E1640" s="82"/>
      <c r="H1640" s="155"/>
    </row>
    <row r="1641" s="2" customFormat="1" customHeight="1" spans="5:8">
      <c r="E1641" s="82"/>
      <c r="H1641" s="155"/>
    </row>
    <row r="1642" s="2" customFormat="1" customHeight="1" spans="5:8">
      <c r="E1642" s="82"/>
      <c r="H1642" s="155"/>
    </row>
    <row r="1643" s="2" customFormat="1" customHeight="1" spans="5:8">
      <c r="E1643" s="82"/>
      <c r="H1643" s="155"/>
    </row>
    <row r="1644" s="2" customFormat="1" customHeight="1" spans="5:8">
      <c r="E1644" s="82"/>
      <c r="H1644" s="155"/>
    </row>
    <row r="1645" s="2" customFormat="1" customHeight="1" spans="5:8">
      <c r="E1645" s="82"/>
      <c r="H1645" s="155"/>
    </row>
    <row r="1646" s="2" customFormat="1" customHeight="1" spans="5:8">
      <c r="E1646" s="82"/>
      <c r="H1646" s="155"/>
    </row>
    <row r="1647" s="2" customFormat="1" customHeight="1" spans="5:8">
      <c r="E1647" s="82"/>
      <c r="H1647" s="155"/>
    </row>
    <row r="1648" s="2" customFormat="1" customHeight="1" spans="5:8">
      <c r="E1648" s="82"/>
      <c r="H1648" s="155"/>
    </row>
    <row r="1649" s="2" customFormat="1" customHeight="1" spans="5:8">
      <c r="E1649" s="82"/>
      <c r="H1649" s="155"/>
    </row>
    <row r="1650" s="2" customFormat="1" customHeight="1" spans="5:8">
      <c r="E1650" s="82"/>
      <c r="H1650" s="155"/>
    </row>
    <row r="1651" s="2" customFormat="1" customHeight="1" spans="5:8">
      <c r="E1651" s="82"/>
      <c r="H1651" s="155"/>
    </row>
    <row r="1652" s="2" customFormat="1" customHeight="1" spans="5:8">
      <c r="E1652" s="82"/>
      <c r="H1652" s="155"/>
    </row>
    <row r="1653" s="2" customFormat="1" customHeight="1" spans="5:8">
      <c r="E1653" s="82"/>
      <c r="H1653" s="155"/>
    </row>
    <row r="1654" s="2" customFormat="1" customHeight="1" spans="5:8">
      <c r="E1654" s="82"/>
      <c r="H1654" s="155"/>
    </row>
    <row r="1655" s="2" customFormat="1" customHeight="1" spans="5:8">
      <c r="E1655" s="82"/>
      <c r="H1655" s="155"/>
    </row>
    <row r="1656" s="2" customFormat="1" customHeight="1" spans="5:8">
      <c r="E1656" s="82"/>
      <c r="H1656" s="155"/>
    </row>
    <row r="1657" s="2" customFormat="1" customHeight="1" spans="5:8">
      <c r="E1657" s="82"/>
      <c r="H1657" s="155"/>
    </row>
    <row r="1658" s="2" customFormat="1" customHeight="1" spans="5:8">
      <c r="E1658" s="82"/>
      <c r="H1658" s="155"/>
    </row>
    <row r="1659" s="2" customFormat="1" customHeight="1" spans="5:8">
      <c r="E1659" s="82"/>
      <c r="H1659" s="155"/>
    </row>
    <row r="1660" s="2" customFormat="1" customHeight="1" spans="5:8">
      <c r="E1660" s="82"/>
      <c r="H1660" s="155"/>
    </row>
    <row r="1661" s="2" customFormat="1" customHeight="1" spans="5:8">
      <c r="E1661" s="82"/>
      <c r="H1661" s="155"/>
    </row>
    <row r="1662" s="2" customFormat="1" customHeight="1" spans="5:8">
      <c r="E1662" s="82"/>
      <c r="H1662" s="155"/>
    </row>
    <row r="1663" s="2" customFormat="1" customHeight="1" spans="5:8">
      <c r="E1663" s="82"/>
      <c r="H1663" s="155"/>
    </row>
    <row r="1664" s="2" customFormat="1" customHeight="1" spans="5:8">
      <c r="E1664" s="82"/>
      <c r="H1664" s="155"/>
    </row>
    <row r="1665" s="2" customFormat="1" customHeight="1" spans="5:8">
      <c r="E1665" s="82"/>
      <c r="H1665" s="155"/>
    </row>
    <row r="1666" s="2" customFormat="1" customHeight="1" spans="5:8">
      <c r="E1666" s="82"/>
      <c r="H1666" s="155"/>
    </row>
    <row r="1667" s="2" customFormat="1" customHeight="1" spans="5:8">
      <c r="E1667" s="82"/>
      <c r="H1667" s="155"/>
    </row>
    <row r="1668" s="2" customFormat="1" customHeight="1" spans="5:8">
      <c r="E1668" s="82"/>
      <c r="H1668" s="155"/>
    </row>
    <row r="1669" s="2" customFormat="1" customHeight="1" spans="5:8">
      <c r="E1669" s="82"/>
      <c r="H1669" s="155"/>
    </row>
    <row r="1670" s="2" customFormat="1" customHeight="1" spans="5:8">
      <c r="E1670" s="82"/>
      <c r="H1670" s="155"/>
    </row>
    <row r="1671" s="2" customFormat="1" customHeight="1" spans="5:8">
      <c r="E1671" s="82"/>
      <c r="H1671" s="155"/>
    </row>
    <row r="1672" s="2" customFormat="1" customHeight="1" spans="5:8">
      <c r="E1672" s="82"/>
      <c r="H1672" s="155"/>
    </row>
    <row r="1673" s="2" customFormat="1" customHeight="1" spans="5:8">
      <c r="E1673" s="82"/>
      <c r="H1673" s="155"/>
    </row>
    <row r="1674" s="2" customFormat="1" customHeight="1" spans="5:8">
      <c r="E1674" s="82"/>
      <c r="H1674" s="155"/>
    </row>
    <row r="1675" s="2" customFormat="1" customHeight="1" spans="5:8">
      <c r="E1675" s="82"/>
      <c r="H1675" s="155"/>
    </row>
    <row r="1676" s="2" customFormat="1" customHeight="1" spans="5:8">
      <c r="E1676" s="82"/>
      <c r="H1676" s="155"/>
    </row>
    <row r="1677" s="2" customFormat="1" customHeight="1" spans="5:8">
      <c r="E1677" s="82"/>
      <c r="H1677" s="155"/>
    </row>
    <row r="1678" s="2" customFormat="1" customHeight="1" spans="5:8">
      <c r="E1678" s="82"/>
      <c r="H1678" s="155"/>
    </row>
    <row r="1679" s="2" customFormat="1" customHeight="1" spans="5:8">
      <c r="E1679" s="82"/>
      <c r="H1679" s="155"/>
    </row>
    <row r="1680" s="2" customFormat="1" customHeight="1" spans="5:8">
      <c r="E1680" s="82"/>
      <c r="H1680" s="155"/>
    </row>
    <row r="1681" s="2" customFormat="1" customHeight="1" spans="5:8">
      <c r="E1681" s="82"/>
      <c r="H1681" s="155"/>
    </row>
    <row r="1682" s="2" customFormat="1" customHeight="1" spans="5:8">
      <c r="E1682" s="82"/>
      <c r="H1682" s="155"/>
    </row>
    <row r="1683" s="2" customFormat="1" customHeight="1" spans="5:8">
      <c r="E1683" s="82"/>
      <c r="H1683" s="155"/>
    </row>
    <row r="1684" s="2" customFormat="1" customHeight="1" spans="5:8">
      <c r="E1684" s="82"/>
      <c r="H1684" s="155"/>
    </row>
    <row r="1685" s="2" customFormat="1" customHeight="1" spans="5:8">
      <c r="E1685" s="82"/>
      <c r="H1685" s="155"/>
    </row>
    <row r="1686" s="2" customFormat="1" customHeight="1" spans="5:8">
      <c r="E1686" s="82"/>
      <c r="H1686" s="155"/>
    </row>
    <row r="1687" s="2" customFormat="1" customHeight="1" spans="5:8">
      <c r="E1687" s="82"/>
      <c r="H1687" s="155"/>
    </row>
    <row r="1688" s="2" customFormat="1" customHeight="1" spans="5:8">
      <c r="E1688" s="82"/>
      <c r="H1688" s="155"/>
    </row>
    <row r="1689" s="2" customFormat="1" customHeight="1" spans="5:8">
      <c r="E1689" s="82"/>
      <c r="H1689" s="155"/>
    </row>
    <row r="1690" s="2" customFormat="1" customHeight="1" spans="5:8">
      <c r="E1690" s="82"/>
      <c r="H1690" s="155"/>
    </row>
    <row r="1691" s="2" customFormat="1" customHeight="1" spans="5:8">
      <c r="E1691" s="82"/>
      <c r="H1691" s="155"/>
    </row>
    <row r="1692" s="2" customFormat="1" customHeight="1" spans="5:8">
      <c r="E1692" s="82"/>
      <c r="H1692" s="155"/>
    </row>
    <row r="1693" s="2" customFormat="1" customHeight="1" spans="5:8">
      <c r="E1693" s="82"/>
      <c r="H1693" s="155"/>
    </row>
    <row r="1694" s="2" customFormat="1" customHeight="1" spans="5:8">
      <c r="E1694" s="82"/>
      <c r="H1694" s="155"/>
    </row>
    <row r="1695" s="2" customFormat="1" customHeight="1" spans="5:8">
      <c r="E1695" s="82"/>
      <c r="H1695" s="155"/>
    </row>
    <row r="1696" s="2" customFormat="1" customHeight="1" spans="5:8">
      <c r="E1696" s="82"/>
      <c r="H1696" s="155"/>
    </row>
    <row r="1697" s="2" customFormat="1" customHeight="1" spans="5:8">
      <c r="E1697" s="82"/>
      <c r="H1697" s="155"/>
    </row>
    <row r="1698" s="2" customFormat="1" customHeight="1" spans="5:8">
      <c r="E1698" s="82"/>
      <c r="H1698" s="155"/>
    </row>
    <row r="1699" s="2" customFormat="1" customHeight="1" spans="5:8">
      <c r="E1699" s="82"/>
      <c r="H1699" s="155"/>
    </row>
    <row r="1700" s="2" customFormat="1" customHeight="1" spans="5:8">
      <c r="E1700" s="82"/>
      <c r="H1700" s="155"/>
    </row>
    <row r="1701" s="2" customFormat="1" customHeight="1" spans="5:8">
      <c r="E1701" s="82"/>
      <c r="H1701" s="155"/>
    </row>
    <row r="1702" s="2" customFormat="1" customHeight="1" spans="5:8">
      <c r="E1702" s="82"/>
      <c r="H1702" s="155"/>
    </row>
    <row r="1703" s="2" customFormat="1" customHeight="1" spans="5:8">
      <c r="E1703" s="82"/>
      <c r="H1703" s="155"/>
    </row>
    <row r="1704" s="2" customFormat="1" customHeight="1" spans="5:8">
      <c r="E1704" s="82"/>
      <c r="H1704" s="155"/>
    </row>
    <row r="1705" s="2" customFormat="1" customHeight="1" spans="5:8">
      <c r="E1705" s="82"/>
      <c r="H1705" s="155"/>
    </row>
    <row r="1706" s="2" customFormat="1" customHeight="1" spans="5:8">
      <c r="E1706" s="82"/>
      <c r="H1706" s="155"/>
    </row>
    <row r="1707" s="2" customFormat="1" customHeight="1" spans="5:8">
      <c r="E1707" s="82"/>
      <c r="H1707" s="155"/>
    </row>
    <row r="1708" s="2" customFormat="1" customHeight="1" spans="5:8">
      <c r="E1708" s="82"/>
      <c r="H1708" s="155"/>
    </row>
    <row r="1709" s="2" customFormat="1" customHeight="1" spans="5:8">
      <c r="E1709" s="82"/>
      <c r="H1709" s="155"/>
    </row>
    <row r="1710" s="2" customFormat="1" customHeight="1" spans="5:8">
      <c r="E1710" s="82"/>
      <c r="H1710" s="155"/>
    </row>
    <row r="1711" s="2" customFormat="1" customHeight="1" spans="5:8">
      <c r="E1711" s="82"/>
      <c r="H1711" s="155"/>
    </row>
    <row r="1712" s="2" customFormat="1" customHeight="1" spans="5:8">
      <c r="E1712" s="82"/>
      <c r="H1712" s="155"/>
    </row>
    <row r="1713" s="2" customFormat="1" customHeight="1" spans="5:8">
      <c r="E1713" s="82"/>
      <c r="H1713" s="155"/>
    </row>
    <row r="1714" s="2" customFormat="1" customHeight="1" spans="5:8">
      <c r="E1714" s="82"/>
      <c r="H1714" s="155"/>
    </row>
    <row r="1715" s="2" customFormat="1" customHeight="1" spans="5:8">
      <c r="E1715" s="82"/>
      <c r="H1715" s="155"/>
    </row>
    <row r="1716" s="2" customFormat="1" customHeight="1" spans="5:8">
      <c r="E1716" s="82"/>
      <c r="H1716" s="155"/>
    </row>
    <row r="1717" s="2" customFormat="1" customHeight="1" spans="5:8">
      <c r="E1717" s="82"/>
      <c r="H1717" s="155"/>
    </row>
    <row r="1718" s="2" customFormat="1" customHeight="1" spans="5:8">
      <c r="E1718" s="82"/>
      <c r="H1718" s="155"/>
    </row>
    <row r="1719" s="2" customFormat="1" customHeight="1" spans="5:8">
      <c r="E1719" s="82"/>
      <c r="H1719" s="155"/>
    </row>
    <row r="1720" s="2" customFormat="1" customHeight="1" spans="5:8">
      <c r="E1720" s="82"/>
      <c r="H1720" s="155"/>
    </row>
    <row r="1721" s="2" customFormat="1" customHeight="1" spans="5:8">
      <c r="E1721" s="82"/>
      <c r="H1721" s="155"/>
    </row>
    <row r="1722" s="2" customFormat="1" customHeight="1" spans="5:8">
      <c r="E1722" s="82"/>
      <c r="H1722" s="155"/>
    </row>
    <row r="1723" s="2" customFormat="1" customHeight="1" spans="5:8">
      <c r="E1723" s="82"/>
      <c r="H1723" s="155"/>
    </row>
    <row r="1724" s="2" customFormat="1" customHeight="1" spans="5:8">
      <c r="E1724" s="82"/>
      <c r="H1724" s="155"/>
    </row>
    <row r="1725" s="2" customFormat="1" customHeight="1" spans="5:8">
      <c r="E1725" s="82"/>
      <c r="H1725" s="155"/>
    </row>
    <row r="1726" s="2" customFormat="1" customHeight="1" spans="5:8">
      <c r="E1726" s="82"/>
      <c r="H1726" s="155"/>
    </row>
    <row r="1727" s="2" customFormat="1" customHeight="1" spans="5:8">
      <c r="E1727" s="82"/>
      <c r="H1727" s="155"/>
    </row>
    <row r="1728" s="2" customFormat="1" customHeight="1" spans="5:8">
      <c r="E1728" s="82"/>
      <c r="H1728" s="155"/>
    </row>
    <row r="1729" s="2" customFormat="1" customHeight="1" spans="5:8">
      <c r="E1729" s="82"/>
      <c r="H1729" s="155"/>
    </row>
    <row r="1730" s="2" customFormat="1" customHeight="1" spans="5:8">
      <c r="E1730" s="82"/>
      <c r="H1730" s="155"/>
    </row>
    <row r="1731" s="2" customFormat="1" customHeight="1" spans="5:8">
      <c r="E1731" s="82"/>
      <c r="H1731" s="155"/>
    </row>
    <row r="1732" s="2" customFormat="1" customHeight="1" spans="5:8">
      <c r="E1732" s="82"/>
      <c r="H1732" s="155"/>
    </row>
    <row r="1733" s="2" customFormat="1" customHeight="1" spans="5:8">
      <c r="E1733" s="82"/>
      <c r="H1733" s="155"/>
    </row>
    <row r="1734" s="2" customFormat="1" customHeight="1" spans="5:8">
      <c r="E1734" s="82"/>
      <c r="H1734" s="155"/>
    </row>
    <row r="1735" s="2" customFormat="1" customHeight="1" spans="5:8">
      <c r="E1735" s="82"/>
      <c r="H1735" s="155"/>
    </row>
    <row r="1736" s="2" customFormat="1" customHeight="1" spans="5:8">
      <c r="E1736" s="82"/>
      <c r="H1736" s="155"/>
    </row>
    <row r="1737" s="2" customFormat="1" customHeight="1" spans="5:8">
      <c r="E1737" s="82"/>
      <c r="H1737" s="155"/>
    </row>
    <row r="1738" s="2" customFormat="1" customHeight="1" spans="5:8">
      <c r="E1738" s="82"/>
      <c r="H1738" s="155"/>
    </row>
    <row r="1739" s="2" customFormat="1" customHeight="1" spans="5:8">
      <c r="E1739" s="82"/>
      <c r="H1739" s="155"/>
    </row>
    <row r="1740" s="2" customFormat="1" customHeight="1" spans="5:8">
      <c r="E1740" s="82"/>
      <c r="H1740" s="155"/>
    </row>
    <row r="1741" s="2" customFormat="1" customHeight="1" spans="5:8">
      <c r="E1741" s="82"/>
      <c r="H1741" s="155"/>
    </row>
    <row r="1742" s="2" customFormat="1" customHeight="1" spans="5:8">
      <c r="E1742" s="82"/>
      <c r="H1742" s="155"/>
    </row>
    <row r="1743" s="2" customFormat="1" customHeight="1" spans="5:8">
      <c r="E1743" s="82"/>
      <c r="H1743" s="155"/>
    </row>
    <row r="1744" s="2" customFormat="1" customHeight="1" spans="5:8">
      <c r="E1744" s="82"/>
      <c r="H1744" s="155"/>
    </row>
    <row r="1745" s="2" customFormat="1" customHeight="1" spans="5:8">
      <c r="E1745" s="82"/>
      <c r="H1745" s="155"/>
    </row>
    <row r="1746" s="2" customFormat="1" customHeight="1" spans="5:8">
      <c r="E1746" s="82"/>
      <c r="H1746" s="155"/>
    </row>
    <row r="1747" s="2" customFormat="1" customHeight="1" spans="5:8">
      <c r="E1747" s="82"/>
      <c r="H1747" s="155"/>
    </row>
    <row r="1748" s="2" customFormat="1" customHeight="1" spans="5:8">
      <c r="E1748" s="82"/>
      <c r="H1748" s="155"/>
    </row>
    <row r="1749" s="2" customFormat="1" customHeight="1" spans="5:8">
      <c r="E1749" s="82"/>
      <c r="H1749" s="155"/>
    </row>
    <row r="1750" s="2" customFormat="1" customHeight="1" spans="5:8">
      <c r="E1750" s="82"/>
      <c r="H1750" s="155"/>
    </row>
    <row r="1751" s="2" customFormat="1" customHeight="1" spans="5:8">
      <c r="E1751" s="82"/>
      <c r="H1751" s="155"/>
    </row>
    <row r="1752" s="2" customFormat="1" customHeight="1" spans="5:8">
      <c r="E1752" s="82"/>
      <c r="H1752" s="155"/>
    </row>
    <row r="1753" s="2" customFormat="1" customHeight="1" spans="5:8">
      <c r="E1753" s="82"/>
      <c r="H1753" s="155"/>
    </row>
    <row r="1754" s="2" customFormat="1" customHeight="1" spans="5:8">
      <c r="E1754" s="82"/>
      <c r="H1754" s="155"/>
    </row>
    <row r="1755" s="2" customFormat="1" customHeight="1" spans="5:8">
      <c r="E1755" s="82"/>
      <c r="H1755" s="155"/>
    </row>
    <row r="1756" s="2" customFormat="1" customHeight="1" spans="5:8">
      <c r="E1756" s="82"/>
      <c r="H1756" s="155"/>
    </row>
    <row r="1757" s="2" customFormat="1" customHeight="1" spans="5:8">
      <c r="E1757" s="82"/>
      <c r="H1757" s="155"/>
    </row>
    <row r="1758" s="2" customFormat="1" customHeight="1" spans="5:8">
      <c r="E1758" s="82"/>
      <c r="H1758" s="155"/>
    </row>
    <row r="1759" s="2" customFormat="1" customHeight="1" spans="5:8">
      <c r="E1759" s="82"/>
      <c r="H1759" s="155"/>
    </row>
    <row r="1760" s="2" customFormat="1" customHeight="1" spans="5:8">
      <c r="E1760" s="82"/>
      <c r="H1760" s="155"/>
    </row>
    <row r="1761" s="2" customFormat="1" customHeight="1" spans="5:8">
      <c r="E1761" s="82"/>
      <c r="H1761" s="155"/>
    </row>
    <row r="1762" s="2" customFormat="1" customHeight="1" spans="5:8">
      <c r="E1762" s="82"/>
      <c r="H1762" s="155"/>
    </row>
    <row r="1763" s="2" customFormat="1" customHeight="1" spans="5:8">
      <c r="E1763" s="82"/>
      <c r="H1763" s="155"/>
    </row>
    <row r="1764" s="2" customFormat="1" customHeight="1" spans="5:8">
      <c r="E1764" s="82"/>
      <c r="H1764" s="155"/>
    </row>
    <row r="1765" s="2" customFormat="1" customHeight="1" spans="5:8">
      <c r="E1765" s="82"/>
      <c r="H1765" s="155"/>
    </row>
    <row r="1766" s="2" customFormat="1" customHeight="1" spans="5:8">
      <c r="E1766" s="82"/>
      <c r="H1766" s="155"/>
    </row>
    <row r="1767" s="2" customFormat="1" customHeight="1" spans="5:8">
      <c r="E1767" s="82"/>
      <c r="H1767" s="155"/>
    </row>
    <row r="1768" s="2" customFormat="1" customHeight="1" spans="5:8">
      <c r="E1768" s="82"/>
      <c r="H1768" s="155"/>
    </row>
    <row r="1769" s="2" customFormat="1" customHeight="1" spans="5:8">
      <c r="E1769" s="82"/>
      <c r="H1769" s="155"/>
    </row>
    <row r="1770" s="2" customFormat="1" customHeight="1" spans="5:8">
      <c r="E1770" s="82"/>
      <c r="H1770" s="155"/>
    </row>
    <row r="1771" s="2" customFormat="1" customHeight="1" spans="5:8">
      <c r="E1771" s="82"/>
      <c r="H1771" s="155"/>
    </row>
    <row r="1772" s="2" customFormat="1" customHeight="1" spans="5:8">
      <c r="E1772" s="82"/>
      <c r="H1772" s="155"/>
    </row>
    <row r="1773" s="2" customFormat="1" customHeight="1" spans="5:8">
      <c r="E1773" s="82"/>
      <c r="H1773" s="155"/>
    </row>
    <row r="1774" s="2" customFormat="1" customHeight="1" spans="5:8">
      <c r="E1774" s="82"/>
      <c r="H1774" s="155"/>
    </row>
    <row r="1775" s="2" customFormat="1" customHeight="1" spans="5:8">
      <c r="E1775" s="82"/>
      <c r="H1775" s="155"/>
    </row>
    <row r="1776" s="2" customFormat="1" customHeight="1" spans="5:8">
      <c r="E1776" s="82"/>
      <c r="H1776" s="155"/>
    </row>
    <row r="1777" s="2" customFormat="1" customHeight="1" spans="5:8">
      <c r="E1777" s="82"/>
      <c r="H1777" s="155"/>
    </row>
    <row r="1778" s="2" customFormat="1" customHeight="1" spans="5:8">
      <c r="E1778" s="82"/>
      <c r="H1778" s="155"/>
    </row>
    <row r="1779" s="2" customFormat="1" customHeight="1" spans="5:8">
      <c r="E1779" s="82"/>
      <c r="H1779" s="155"/>
    </row>
    <row r="1780" s="2" customFormat="1" customHeight="1" spans="5:8">
      <c r="E1780" s="82"/>
      <c r="H1780" s="155"/>
    </row>
    <row r="1781" s="2" customFormat="1" customHeight="1" spans="5:8">
      <c r="E1781" s="82"/>
      <c r="H1781" s="155"/>
    </row>
    <row r="1782" s="2" customFormat="1" customHeight="1" spans="5:8">
      <c r="E1782" s="82"/>
      <c r="H1782" s="155"/>
    </row>
    <row r="1783" s="2" customFormat="1" customHeight="1" spans="5:8">
      <c r="E1783" s="82"/>
      <c r="H1783" s="155"/>
    </row>
    <row r="1784" s="2" customFormat="1" customHeight="1" spans="5:8">
      <c r="E1784" s="82"/>
      <c r="H1784" s="155"/>
    </row>
    <row r="1785" s="2" customFormat="1" customHeight="1" spans="5:8">
      <c r="E1785" s="82"/>
      <c r="H1785" s="155"/>
    </row>
    <row r="1786" s="2" customFormat="1" customHeight="1" spans="5:8">
      <c r="E1786" s="82"/>
      <c r="H1786" s="155"/>
    </row>
    <row r="1787" s="2" customFormat="1" customHeight="1" spans="5:8">
      <c r="E1787" s="82"/>
      <c r="H1787" s="155"/>
    </row>
    <row r="1788" s="2" customFormat="1" customHeight="1" spans="5:8">
      <c r="E1788" s="82"/>
      <c r="H1788" s="155"/>
    </row>
    <row r="1789" s="2" customFormat="1" customHeight="1" spans="5:8">
      <c r="E1789" s="82"/>
      <c r="H1789" s="155"/>
    </row>
    <row r="1790" s="2" customFormat="1" customHeight="1" spans="5:8">
      <c r="E1790" s="82"/>
      <c r="H1790" s="155"/>
    </row>
    <row r="1791" s="2" customFormat="1" customHeight="1" spans="5:8">
      <c r="E1791" s="82"/>
      <c r="H1791" s="155"/>
    </row>
    <row r="1792" s="2" customFormat="1" customHeight="1" spans="5:8">
      <c r="E1792" s="82"/>
      <c r="H1792" s="155"/>
    </row>
    <row r="1793" s="2" customFormat="1" customHeight="1" spans="5:8">
      <c r="E1793" s="82"/>
      <c r="H1793" s="155"/>
    </row>
    <row r="1794" s="2" customFormat="1" customHeight="1" spans="5:8">
      <c r="E1794" s="82"/>
      <c r="H1794" s="155"/>
    </row>
    <row r="1795" s="2" customFormat="1" customHeight="1" spans="5:8">
      <c r="E1795" s="82"/>
      <c r="H1795" s="155"/>
    </row>
    <row r="1796" s="2" customFormat="1" customHeight="1" spans="5:8">
      <c r="E1796" s="82"/>
      <c r="H1796" s="155"/>
    </row>
    <row r="1797" s="2" customFormat="1" customHeight="1" spans="5:8">
      <c r="E1797" s="82"/>
      <c r="H1797" s="155"/>
    </row>
    <row r="1798" s="2" customFormat="1" customHeight="1" spans="5:8">
      <c r="E1798" s="82"/>
      <c r="H1798" s="155"/>
    </row>
    <row r="1799" s="2" customFormat="1" customHeight="1" spans="5:8">
      <c r="E1799" s="82"/>
      <c r="H1799" s="155"/>
    </row>
    <row r="1800" s="2" customFormat="1" customHeight="1" spans="5:8">
      <c r="E1800" s="82"/>
      <c r="H1800" s="155"/>
    </row>
    <row r="1801" s="2" customFormat="1" customHeight="1" spans="5:8">
      <c r="E1801" s="82"/>
      <c r="H1801" s="155"/>
    </row>
    <row r="1802" s="2" customFormat="1" customHeight="1" spans="5:8">
      <c r="E1802" s="82"/>
      <c r="H1802" s="155"/>
    </row>
    <row r="1803" s="2" customFormat="1" customHeight="1" spans="5:8">
      <c r="E1803" s="82"/>
      <c r="H1803" s="155"/>
    </row>
    <row r="1804" s="2" customFormat="1" customHeight="1" spans="5:8">
      <c r="E1804" s="82"/>
      <c r="H1804" s="155"/>
    </row>
    <row r="1805" s="2" customFormat="1" customHeight="1" spans="5:8">
      <c r="E1805" s="82"/>
      <c r="H1805" s="155"/>
    </row>
    <row r="1806" s="2" customFormat="1" customHeight="1" spans="5:8">
      <c r="E1806" s="82"/>
      <c r="H1806" s="155"/>
    </row>
    <row r="1807" s="2" customFormat="1" customHeight="1" spans="5:8">
      <c r="E1807" s="82"/>
      <c r="H1807" s="155"/>
    </row>
    <row r="1808" s="2" customFormat="1" customHeight="1" spans="5:8">
      <c r="E1808" s="82"/>
      <c r="H1808" s="155"/>
    </row>
    <row r="1809" s="2" customFormat="1" customHeight="1" spans="5:8">
      <c r="E1809" s="82"/>
      <c r="H1809" s="155"/>
    </row>
    <row r="1810" s="2" customFormat="1" customHeight="1" spans="5:8">
      <c r="E1810" s="82"/>
      <c r="H1810" s="155"/>
    </row>
    <row r="1811" s="2" customFormat="1" customHeight="1" spans="5:8">
      <c r="E1811" s="82"/>
      <c r="H1811" s="155"/>
    </row>
    <row r="1812" s="2" customFormat="1" customHeight="1" spans="5:8">
      <c r="E1812" s="82"/>
      <c r="H1812" s="155"/>
    </row>
    <row r="1813" s="2" customFormat="1" customHeight="1" spans="5:8">
      <c r="E1813" s="82"/>
      <c r="H1813" s="155"/>
    </row>
    <row r="1814" s="2" customFormat="1" customHeight="1" spans="5:8">
      <c r="E1814" s="82"/>
      <c r="H1814" s="155"/>
    </row>
    <row r="1815" s="2" customFormat="1" customHeight="1" spans="5:8">
      <c r="E1815" s="82"/>
      <c r="H1815" s="155"/>
    </row>
    <row r="1816" s="2" customFormat="1" customHeight="1" spans="5:8">
      <c r="E1816" s="82"/>
      <c r="H1816" s="155"/>
    </row>
    <row r="1817" s="2" customFormat="1" customHeight="1" spans="5:8">
      <c r="E1817" s="82"/>
      <c r="H1817" s="155"/>
    </row>
    <row r="1818" s="2" customFormat="1" customHeight="1" spans="5:8">
      <c r="E1818" s="82"/>
      <c r="H1818" s="155"/>
    </row>
    <row r="1819" s="2" customFormat="1" customHeight="1" spans="5:8">
      <c r="E1819" s="82"/>
      <c r="H1819" s="155"/>
    </row>
    <row r="1820" s="2" customFormat="1" customHeight="1" spans="5:8">
      <c r="E1820" s="82"/>
      <c r="H1820" s="155"/>
    </row>
    <row r="1821" s="2" customFormat="1" customHeight="1" spans="5:8">
      <c r="E1821" s="82"/>
      <c r="H1821" s="155"/>
    </row>
    <row r="1822" s="2" customFormat="1" customHeight="1" spans="5:8">
      <c r="E1822" s="82"/>
      <c r="H1822" s="155"/>
    </row>
    <row r="1823" s="2" customFormat="1" customHeight="1" spans="5:8">
      <c r="E1823" s="82"/>
      <c r="H1823" s="155"/>
    </row>
    <row r="1824" s="2" customFormat="1" customHeight="1" spans="5:8">
      <c r="E1824" s="82"/>
      <c r="H1824" s="155"/>
    </row>
    <row r="1825" s="2" customFormat="1" customHeight="1" spans="5:8">
      <c r="E1825" s="82"/>
      <c r="H1825" s="155"/>
    </row>
    <row r="1826" s="2" customFormat="1" customHeight="1" spans="5:8">
      <c r="E1826" s="82"/>
      <c r="H1826" s="155"/>
    </row>
    <row r="1827" s="2" customFormat="1" customHeight="1" spans="5:8">
      <c r="E1827" s="82"/>
      <c r="H1827" s="155"/>
    </row>
    <row r="1828" s="2" customFormat="1" customHeight="1" spans="5:8">
      <c r="E1828" s="82"/>
      <c r="H1828" s="155"/>
    </row>
    <row r="1829" s="2" customFormat="1" customHeight="1" spans="5:8">
      <c r="E1829" s="82"/>
      <c r="H1829" s="155"/>
    </row>
    <row r="1830" s="2" customFormat="1" customHeight="1" spans="5:8">
      <c r="E1830" s="82"/>
      <c r="H1830" s="155"/>
    </row>
    <row r="1831" s="2" customFormat="1" customHeight="1" spans="5:8">
      <c r="E1831" s="82"/>
      <c r="H1831" s="155"/>
    </row>
    <row r="1832" s="2" customFormat="1" customHeight="1" spans="5:8">
      <c r="E1832" s="82"/>
      <c r="H1832" s="155"/>
    </row>
    <row r="1833" s="2" customFormat="1" customHeight="1" spans="5:8">
      <c r="E1833" s="82"/>
      <c r="H1833" s="155"/>
    </row>
    <row r="1834" s="2" customFormat="1" customHeight="1" spans="5:8">
      <c r="E1834" s="82"/>
      <c r="H1834" s="155"/>
    </row>
    <row r="1835" s="2" customFormat="1" customHeight="1" spans="5:8">
      <c r="E1835" s="82"/>
      <c r="H1835" s="155"/>
    </row>
    <row r="1836" s="2" customFormat="1" customHeight="1" spans="5:8">
      <c r="E1836" s="82"/>
      <c r="H1836" s="155"/>
    </row>
    <row r="1837" s="2" customFormat="1" customHeight="1" spans="5:8">
      <c r="E1837" s="82"/>
      <c r="H1837" s="155"/>
    </row>
    <row r="1838" s="2" customFormat="1" customHeight="1" spans="5:8">
      <c r="E1838" s="82"/>
      <c r="H1838" s="155"/>
    </row>
    <row r="1839" s="2" customFormat="1" customHeight="1" spans="5:8">
      <c r="E1839" s="82"/>
      <c r="H1839" s="155"/>
    </row>
    <row r="1840" s="2" customFormat="1" customHeight="1" spans="5:8">
      <c r="E1840" s="82"/>
      <c r="H1840" s="155"/>
    </row>
    <row r="1841" s="2" customFormat="1" customHeight="1" spans="5:8">
      <c r="E1841" s="82"/>
      <c r="H1841" s="155"/>
    </row>
    <row r="1842" s="2" customFormat="1" customHeight="1" spans="5:8">
      <c r="E1842" s="82"/>
      <c r="H1842" s="155"/>
    </row>
    <row r="1843" s="2" customFormat="1" customHeight="1" spans="5:8">
      <c r="E1843" s="82"/>
      <c r="H1843" s="155"/>
    </row>
    <row r="1844" s="2" customFormat="1" customHeight="1" spans="5:8">
      <c r="E1844" s="82"/>
      <c r="H1844" s="155"/>
    </row>
    <row r="1845" s="2" customFormat="1" customHeight="1" spans="5:8">
      <c r="E1845" s="82"/>
      <c r="H1845" s="155"/>
    </row>
    <row r="1846" s="2" customFormat="1" customHeight="1" spans="5:8">
      <c r="E1846" s="82"/>
      <c r="H1846" s="155"/>
    </row>
    <row r="1847" s="2" customFormat="1" customHeight="1" spans="5:8">
      <c r="E1847" s="82"/>
      <c r="H1847" s="155"/>
    </row>
    <row r="1848" s="2" customFormat="1" customHeight="1" spans="5:8">
      <c r="E1848" s="82"/>
      <c r="H1848" s="155"/>
    </row>
    <row r="1849" s="2" customFormat="1" customHeight="1" spans="5:8">
      <c r="E1849" s="82"/>
      <c r="H1849" s="155"/>
    </row>
    <row r="1850" s="2" customFormat="1" customHeight="1" spans="5:8">
      <c r="E1850" s="82"/>
      <c r="H1850" s="155"/>
    </row>
    <row r="1851" s="2" customFormat="1" customHeight="1" spans="5:8">
      <c r="E1851" s="82"/>
      <c r="H1851" s="155"/>
    </row>
    <row r="1852" s="2" customFormat="1" customHeight="1" spans="5:8">
      <c r="E1852" s="82"/>
      <c r="H1852" s="155"/>
    </row>
    <row r="1853" s="2" customFormat="1" customHeight="1" spans="5:8">
      <c r="E1853" s="82"/>
      <c r="H1853" s="155"/>
    </row>
    <row r="1854" s="2" customFormat="1" customHeight="1" spans="5:8">
      <c r="E1854" s="82"/>
      <c r="H1854" s="155"/>
    </row>
    <row r="1855" s="2" customFormat="1" customHeight="1" spans="5:8">
      <c r="E1855" s="82"/>
      <c r="H1855" s="155"/>
    </row>
    <row r="1856" s="2" customFormat="1" customHeight="1" spans="5:8">
      <c r="E1856" s="82"/>
      <c r="H1856" s="155"/>
    </row>
    <row r="1857" s="2" customFormat="1" customHeight="1" spans="5:8">
      <c r="E1857" s="82"/>
      <c r="H1857" s="155"/>
    </row>
    <row r="1858" s="2" customFormat="1" customHeight="1" spans="5:8">
      <c r="E1858" s="82"/>
      <c r="H1858" s="155"/>
    </row>
    <row r="1859" s="2" customFormat="1" customHeight="1" spans="5:8">
      <c r="E1859" s="82"/>
      <c r="H1859" s="155"/>
    </row>
    <row r="1860" s="2" customFormat="1" customHeight="1" spans="5:8">
      <c r="E1860" s="82"/>
      <c r="H1860" s="155"/>
    </row>
    <row r="1861" s="2" customFormat="1" customHeight="1" spans="5:8">
      <c r="E1861" s="82"/>
      <c r="H1861" s="155"/>
    </row>
    <row r="1862" s="2" customFormat="1" customHeight="1" spans="5:8">
      <c r="E1862" s="82"/>
      <c r="H1862" s="155"/>
    </row>
    <row r="1863" s="2" customFormat="1" customHeight="1" spans="5:8">
      <c r="E1863" s="82"/>
      <c r="H1863" s="155"/>
    </row>
    <row r="1864" s="2" customFormat="1" customHeight="1" spans="5:8">
      <c r="E1864" s="82"/>
      <c r="H1864" s="155"/>
    </row>
    <row r="1865" s="2" customFormat="1" customHeight="1" spans="5:8">
      <c r="E1865" s="82"/>
      <c r="H1865" s="155"/>
    </row>
    <row r="1866" s="2" customFormat="1" customHeight="1" spans="5:8">
      <c r="E1866" s="82"/>
      <c r="H1866" s="155"/>
    </row>
    <row r="1867" s="2" customFormat="1" customHeight="1" spans="5:8">
      <c r="E1867" s="82"/>
      <c r="H1867" s="155"/>
    </row>
    <row r="1868" s="2" customFormat="1" customHeight="1" spans="5:8">
      <c r="E1868" s="82"/>
      <c r="H1868" s="155"/>
    </row>
    <row r="1869" s="2" customFormat="1" customHeight="1" spans="5:8">
      <c r="E1869" s="82"/>
      <c r="H1869" s="155"/>
    </row>
    <row r="1870" s="2" customFormat="1" customHeight="1" spans="5:8">
      <c r="E1870" s="82"/>
      <c r="H1870" s="155"/>
    </row>
    <row r="1871" s="2" customFormat="1" customHeight="1" spans="5:8">
      <c r="E1871" s="82"/>
      <c r="H1871" s="155"/>
    </row>
    <row r="1872" s="2" customFormat="1" customHeight="1" spans="5:8">
      <c r="E1872" s="82"/>
      <c r="H1872" s="155"/>
    </row>
    <row r="1873" s="2" customFormat="1" customHeight="1" spans="5:8">
      <c r="E1873" s="82"/>
      <c r="H1873" s="155"/>
    </row>
    <row r="1874" s="2" customFormat="1" customHeight="1" spans="5:8">
      <c r="E1874" s="82"/>
      <c r="H1874" s="155"/>
    </row>
    <row r="1875" s="2" customFormat="1" customHeight="1" spans="5:8">
      <c r="E1875" s="82"/>
      <c r="H1875" s="155"/>
    </row>
    <row r="1876" s="2" customFormat="1" customHeight="1" spans="5:8">
      <c r="E1876" s="82"/>
      <c r="H1876" s="155"/>
    </row>
    <row r="1877" s="2" customFormat="1" customHeight="1" spans="5:8">
      <c r="E1877" s="82"/>
      <c r="H1877" s="155"/>
    </row>
    <row r="1878" s="2" customFormat="1" customHeight="1" spans="5:8">
      <c r="E1878" s="82"/>
      <c r="H1878" s="155"/>
    </row>
    <row r="1879" s="2" customFormat="1" customHeight="1" spans="5:8">
      <c r="E1879" s="82"/>
      <c r="H1879" s="155"/>
    </row>
    <row r="1880" s="2" customFormat="1" customHeight="1" spans="5:8">
      <c r="E1880" s="82"/>
      <c r="H1880" s="155"/>
    </row>
    <row r="1881" s="2" customFormat="1" customHeight="1" spans="5:8">
      <c r="E1881" s="82"/>
      <c r="H1881" s="155"/>
    </row>
    <row r="1882" s="2" customFormat="1" customHeight="1" spans="5:8">
      <c r="E1882" s="82"/>
      <c r="H1882" s="155"/>
    </row>
    <row r="1883" s="2" customFormat="1" customHeight="1" spans="5:8">
      <c r="E1883" s="82"/>
      <c r="H1883" s="155"/>
    </row>
    <row r="1884" s="2" customFormat="1" customHeight="1" spans="5:8">
      <c r="E1884" s="82"/>
      <c r="H1884" s="155"/>
    </row>
    <row r="1885" s="2" customFormat="1" customHeight="1" spans="5:8">
      <c r="E1885" s="82"/>
      <c r="H1885" s="155"/>
    </row>
    <row r="1886" s="2" customFormat="1" customHeight="1" spans="5:8">
      <c r="E1886" s="82"/>
      <c r="H1886" s="155"/>
    </row>
    <row r="1887" s="2" customFormat="1" customHeight="1" spans="5:8">
      <c r="E1887" s="82"/>
      <c r="H1887" s="155"/>
    </row>
    <row r="1888" s="2" customFormat="1" customHeight="1" spans="5:8">
      <c r="E1888" s="82"/>
      <c r="H1888" s="155"/>
    </row>
    <row r="1889" s="2" customFormat="1" customHeight="1" spans="5:8">
      <c r="E1889" s="82"/>
      <c r="H1889" s="155"/>
    </row>
    <row r="1890" s="2" customFormat="1" customHeight="1" spans="5:8">
      <c r="E1890" s="82"/>
      <c r="H1890" s="155"/>
    </row>
    <row r="1891" s="2" customFormat="1" customHeight="1" spans="5:8">
      <c r="E1891" s="82"/>
      <c r="H1891" s="155"/>
    </row>
    <row r="1892" s="2" customFormat="1" customHeight="1" spans="5:8">
      <c r="E1892" s="82"/>
      <c r="H1892" s="155"/>
    </row>
    <row r="1893" s="2" customFormat="1" customHeight="1" spans="5:8">
      <c r="E1893" s="82"/>
      <c r="H1893" s="155"/>
    </row>
    <row r="1894" s="2" customFormat="1" customHeight="1" spans="5:8">
      <c r="E1894" s="82"/>
      <c r="H1894" s="155"/>
    </row>
    <row r="1895" s="2" customFormat="1" customHeight="1" spans="5:8">
      <c r="E1895" s="82"/>
      <c r="H1895" s="155"/>
    </row>
    <row r="1896" s="2" customFormat="1" customHeight="1" spans="5:8">
      <c r="E1896" s="82"/>
      <c r="H1896" s="155"/>
    </row>
    <row r="1897" s="2" customFormat="1" customHeight="1" spans="5:8">
      <c r="E1897" s="82"/>
      <c r="H1897" s="155"/>
    </row>
    <row r="1898" s="2" customFormat="1" customHeight="1" spans="5:8">
      <c r="E1898" s="82"/>
      <c r="H1898" s="155"/>
    </row>
    <row r="1899" s="2" customFormat="1" customHeight="1" spans="5:8">
      <c r="E1899" s="82"/>
      <c r="H1899" s="155"/>
    </row>
    <row r="1900" s="2" customFormat="1" customHeight="1" spans="5:8">
      <c r="E1900" s="82"/>
      <c r="H1900" s="155"/>
    </row>
    <row r="1901" s="2" customFormat="1" customHeight="1" spans="5:8">
      <c r="E1901" s="82"/>
      <c r="H1901" s="155"/>
    </row>
    <row r="1902" s="2" customFormat="1" customHeight="1" spans="5:8">
      <c r="E1902" s="82"/>
      <c r="H1902" s="155"/>
    </row>
    <row r="1903" s="2" customFormat="1" customHeight="1" spans="5:8">
      <c r="E1903" s="82"/>
      <c r="H1903" s="155"/>
    </row>
    <row r="1904" s="2" customFormat="1" customHeight="1" spans="5:8">
      <c r="E1904" s="82"/>
      <c r="H1904" s="155"/>
    </row>
    <row r="1905" s="2" customFormat="1" customHeight="1" spans="5:8">
      <c r="E1905" s="82"/>
      <c r="H1905" s="155"/>
    </row>
    <row r="1906" s="2" customFormat="1" customHeight="1" spans="5:8">
      <c r="E1906" s="82"/>
      <c r="H1906" s="155"/>
    </row>
    <row r="1907" s="2" customFormat="1" customHeight="1" spans="5:8">
      <c r="E1907" s="82"/>
      <c r="H1907" s="155"/>
    </row>
    <row r="1908" s="2" customFormat="1" customHeight="1" spans="5:8">
      <c r="E1908" s="82"/>
      <c r="H1908" s="155"/>
    </row>
    <row r="1909" s="2" customFormat="1" customHeight="1" spans="5:8">
      <c r="E1909" s="82"/>
      <c r="H1909" s="155"/>
    </row>
    <row r="1910" s="2" customFormat="1" customHeight="1" spans="5:8">
      <c r="E1910" s="82"/>
      <c r="H1910" s="155"/>
    </row>
    <row r="1911" s="2" customFormat="1" customHeight="1" spans="5:8">
      <c r="E1911" s="82"/>
      <c r="H1911" s="155"/>
    </row>
    <row r="1912" s="2" customFormat="1" customHeight="1" spans="5:8">
      <c r="E1912" s="82"/>
      <c r="H1912" s="155"/>
    </row>
    <row r="1913" s="2" customFormat="1" customHeight="1" spans="5:8">
      <c r="E1913" s="82"/>
      <c r="H1913" s="155"/>
    </row>
    <row r="1914" s="2" customFormat="1" customHeight="1" spans="5:8">
      <c r="E1914" s="82"/>
      <c r="H1914" s="155"/>
    </row>
    <row r="1915" s="2" customFormat="1" customHeight="1" spans="5:8">
      <c r="E1915" s="82"/>
      <c r="H1915" s="155"/>
    </row>
    <row r="1916" s="2" customFormat="1" customHeight="1" spans="5:8">
      <c r="E1916" s="82"/>
      <c r="H1916" s="155"/>
    </row>
    <row r="1917" s="2" customFormat="1" customHeight="1" spans="5:8">
      <c r="E1917" s="82"/>
      <c r="H1917" s="155"/>
    </row>
    <row r="1918" s="2" customFormat="1" customHeight="1" spans="5:8">
      <c r="E1918" s="82"/>
      <c r="H1918" s="155"/>
    </row>
    <row r="1919" s="2" customFormat="1" customHeight="1" spans="5:8">
      <c r="E1919" s="82"/>
      <c r="H1919" s="155"/>
    </row>
    <row r="1920" s="2" customFormat="1" customHeight="1" spans="5:8">
      <c r="E1920" s="82"/>
      <c r="H1920" s="155"/>
    </row>
    <row r="1921" s="2" customFormat="1" customHeight="1" spans="5:8">
      <c r="E1921" s="82"/>
      <c r="H1921" s="155"/>
    </row>
    <row r="1922" s="2" customFormat="1" customHeight="1" spans="5:8">
      <c r="E1922" s="82"/>
      <c r="H1922" s="155"/>
    </row>
    <row r="1923" s="2" customFormat="1" customHeight="1" spans="5:8">
      <c r="E1923" s="82"/>
      <c r="H1923" s="155"/>
    </row>
    <row r="1924" s="2" customFormat="1" customHeight="1" spans="5:8">
      <c r="E1924" s="82"/>
      <c r="H1924" s="155"/>
    </row>
    <row r="1925" s="2" customFormat="1" customHeight="1" spans="5:8">
      <c r="E1925" s="82"/>
      <c r="H1925" s="155"/>
    </row>
    <row r="1926" s="2" customFormat="1" customHeight="1" spans="5:8">
      <c r="E1926" s="82"/>
      <c r="H1926" s="155"/>
    </row>
    <row r="1927" s="2" customFormat="1" customHeight="1" spans="5:8">
      <c r="E1927" s="82"/>
      <c r="H1927" s="155"/>
    </row>
    <row r="1928" s="2" customFormat="1" customHeight="1" spans="5:8">
      <c r="E1928" s="82"/>
      <c r="H1928" s="155"/>
    </row>
    <row r="1929" s="2" customFormat="1" customHeight="1" spans="5:8">
      <c r="E1929" s="82"/>
      <c r="H1929" s="155"/>
    </row>
    <row r="1930" s="2" customFormat="1" customHeight="1" spans="5:8">
      <c r="E1930" s="82"/>
      <c r="H1930" s="155"/>
    </row>
    <row r="1931" s="2" customFormat="1" customHeight="1" spans="5:8">
      <c r="E1931" s="82"/>
      <c r="H1931" s="155"/>
    </row>
    <row r="1932" s="2" customFormat="1" customHeight="1" spans="5:8">
      <c r="E1932" s="82"/>
      <c r="H1932" s="155"/>
    </row>
    <row r="1933" s="2" customFormat="1" customHeight="1" spans="5:8">
      <c r="E1933" s="82"/>
      <c r="H1933" s="155"/>
    </row>
    <row r="1934" s="2" customFormat="1" customHeight="1" spans="5:8">
      <c r="E1934" s="82"/>
      <c r="H1934" s="155"/>
    </row>
    <row r="1935" s="2" customFormat="1" customHeight="1" spans="5:8">
      <c r="E1935" s="82"/>
      <c r="H1935" s="155"/>
    </row>
    <row r="1936" s="2" customFormat="1" customHeight="1" spans="5:8">
      <c r="E1936" s="82"/>
      <c r="H1936" s="155"/>
    </row>
    <row r="1937" s="2" customFormat="1" customHeight="1" spans="5:8">
      <c r="E1937" s="82"/>
      <c r="H1937" s="155"/>
    </row>
    <row r="1938" s="2" customFormat="1" customHeight="1" spans="5:8">
      <c r="E1938" s="82"/>
      <c r="H1938" s="155"/>
    </row>
    <row r="1939" s="2" customFormat="1" customHeight="1" spans="5:8">
      <c r="E1939" s="82"/>
      <c r="H1939" s="155"/>
    </row>
    <row r="1940" s="2" customFormat="1" customHeight="1" spans="5:8">
      <c r="E1940" s="82"/>
      <c r="H1940" s="155"/>
    </row>
    <row r="1941" s="2" customFormat="1" customHeight="1" spans="5:8">
      <c r="E1941" s="82"/>
      <c r="H1941" s="155"/>
    </row>
    <row r="1942" s="2" customFormat="1" customHeight="1" spans="5:8">
      <c r="E1942" s="82"/>
      <c r="H1942" s="155"/>
    </row>
    <row r="1943" s="2" customFormat="1" customHeight="1" spans="5:8">
      <c r="E1943" s="82"/>
      <c r="H1943" s="155"/>
    </row>
    <row r="1944" s="2" customFormat="1" customHeight="1" spans="5:8">
      <c r="E1944" s="82"/>
      <c r="H1944" s="155"/>
    </row>
    <row r="1945" s="2" customFormat="1" customHeight="1" spans="5:8">
      <c r="E1945" s="82"/>
      <c r="H1945" s="155"/>
    </row>
    <row r="1946" s="2" customFormat="1" customHeight="1" spans="5:8">
      <c r="E1946" s="82"/>
      <c r="H1946" s="155"/>
    </row>
    <row r="1947" s="2" customFormat="1" customHeight="1" spans="5:8">
      <c r="E1947" s="82"/>
      <c r="H1947" s="155"/>
    </row>
    <row r="1948" s="2" customFormat="1" customHeight="1" spans="5:8">
      <c r="E1948" s="82"/>
      <c r="H1948" s="155"/>
    </row>
    <row r="1949" s="2" customFormat="1" customHeight="1" spans="5:8">
      <c r="E1949" s="82"/>
      <c r="H1949" s="155"/>
    </row>
    <row r="1950" s="2" customFormat="1" customHeight="1" spans="5:8">
      <c r="E1950" s="82"/>
      <c r="H1950" s="155"/>
    </row>
    <row r="1951" s="2" customFormat="1" customHeight="1" spans="5:8">
      <c r="E1951" s="82"/>
      <c r="H1951" s="155"/>
    </row>
    <row r="1952" s="2" customFormat="1" customHeight="1" spans="5:8">
      <c r="E1952" s="82"/>
      <c r="H1952" s="155"/>
    </row>
    <row r="1953" s="2" customFormat="1" customHeight="1" spans="5:8">
      <c r="E1953" s="82"/>
      <c r="H1953" s="155"/>
    </row>
    <row r="1954" s="2" customFormat="1" customHeight="1" spans="5:8">
      <c r="E1954" s="82"/>
      <c r="H1954" s="155"/>
    </row>
    <row r="1955" s="2" customFormat="1" customHeight="1" spans="5:8">
      <c r="E1955" s="82"/>
      <c r="H1955" s="155"/>
    </row>
    <row r="1956" s="2" customFormat="1" customHeight="1" spans="5:8">
      <c r="E1956" s="82"/>
      <c r="H1956" s="155"/>
    </row>
    <row r="1957" s="2" customFormat="1" customHeight="1" spans="5:8">
      <c r="E1957" s="82"/>
      <c r="H1957" s="155"/>
    </row>
    <row r="1958" s="2" customFormat="1" customHeight="1" spans="5:8">
      <c r="E1958" s="82"/>
      <c r="H1958" s="155"/>
    </row>
    <row r="1959" s="2" customFormat="1" customHeight="1" spans="5:8">
      <c r="E1959" s="82"/>
      <c r="H1959" s="155"/>
    </row>
    <row r="1960" s="2" customFormat="1" customHeight="1" spans="5:8">
      <c r="E1960" s="82"/>
      <c r="H1960" s="155"/>
    </row>
    <row r="1961" s="2" customFormat="1" customHeight="1" spans="5:8">
      <c r="E1961" s="82"/>
      <c r="H1961" s="155"/>
    </row>
    <row r="1962" s="2" customFormat="1" customHeight="1" spans="5:8">
      <c r="E1962" s="82"/>
      <c r="H1962" s="155"/>
    </row>
    <row r="1963" s="2" customFormat="1" customHeight="1" spans="5:8">
      <c r="E1963" s="82"/>
      <c r="H1963" s="155"/>
    </row>
    <row r="1964" s="2" customFormat="1" customHeight="1" spans="5:8">
      <c r="E1964" s="82"/>
      <c r="H1964" s="155"/>
    </row>
    <row r="1965" s="2" customFormat="1" customHeight="1" spans="5:8">
      <c r="E1965" s="82"/>
      <c r="H1965" s="155"/>
    </row>
    <row r="1966" s="2" customFormat="1" customHeight="1" spans="5:8">
      <c r="E1966" s="82"/>
      <c r="H1966" s="155"/>
    </row>
    <row r="1967" s="2" customFormat="1" customHeight="1" spans="5:8">
      <c r="E1967" s="82"/>
      <c r="H1967" s="155"/>
    </row>
    <row r="1968" s="2" customFormat="1" customHeight="1" spans="5:8">
      <c r="E1968" s="82"/>
      <c r="H1968" s="155"/>
    </row>
    <row r="1969" s="2" customFormat="1" customHeight="1" spans="5:8">
      <c r="E1969" s="82"/>
      <c r="H1969" s="155"/>
    </row>
    <row r="1970" s="2" customFormat="1" customHeight="1" spans="5:8">
      <c r="E1970" s="82"/>
      <c r="H1970" s="155"/>
    </row>
    <row r="1971" s="2" customFormat="1" customHeight="1" spans="5:8">
      <c r="E1971" s="82"/>
      <c r="H1971" s="155"/>
    </row>
    <row r="1972" s="2" customFormat="1" customHeight="1" spans="5:8">
      <c r="E1972" s="82"/>
      <c r="H1972" s="155"/>
    </row>
    <row r="1973" s="2" customFormat="1" customHeight="1" spans="5:8">
      <c r="E1973" s="82"/>
      <c r="H1973" s="155"/>
    </row>
    <row r="1974" s="2" customFormat="1" customHeight="1" spans="5:8">
      <c r="E1974" s="82"/>
      <c r="H1974" s="155"/>
    </row>
    <row r="1975" s="2" customFormat="1" customHeight="1" spans="5:8">
      <c r="E1975" s="82"/>
      <c r="H1975" s="155"/>
    </row>
    <row r="1976" s="2" customFormat="1" customHeight="1" spans="5:8">
      <c r="E1976" s="82"/>
      <c r="H1976" s="155"/>
    </row>
    <row r="1977" s="2" customFormat="1" customHeight="1" spans="5:8">
      <c r="E1977" s="82"/>
      <c r="H1977" s="155"/>
    </row>
    <row r="1978" s="2" customFormat="1" customHeight="1" spans="5:8">
      <c r="E1978" s="82"/>
      <c r="H1978" s="155"/>
    </row>
    <row r="1979" s="2" customFormat="1" customHeight="1" spans="5:8">
      <c r="E1979" s="82"/>
      <c r="H1979" s="155"/>
    </row>
    <row r="1980" s="2" customFormat="1" customHeight="1" spans="5:8">
      <c r="E1980" s="82"/>
      <c r="H1980" s="155"/>
    </row>
    <row r="1981" s="2" customFormat="1" customHeight="1" spans="5:8">
      <c r="E1981" s="82"/>
      <c r="H1981" s="155"/>
    </row>
    <row r="1982" s="2" customFormat="1" customHeight="1" spans="5:8">
      <c r="E1982" s="82"/>
      <c r="H1982" s="155"/>
    </row>
    <row r="1983" s="2" customFormat="1" customHeight="1" spans="5:8">
      <c r="E1983" s="82"/>
      <c r="H1983" s="155"/>
    </row>
    <row r="1984" s="2" customFormat="1" customHeight="1" spans="5:8">
      <c r="E1984" s="82"/>
      <c r="H1984" s="155"/>
    </row>
    <row r="1985" s="2" customFormat="1" customHeight="1" spans="5:8">
      <c r="E1985" s="82"/>
      <c r="H1985" s="155"/>
    </row>
    <row r="1986" s="2" customFormat="1" customHeight="1" spans="5:8">
      <c r="E1986" s="82"/>
      <c r="H1986" s="155"/>
    </row>
    <row r="1987" s="2" customFormat="1" customHeight="1" spans="5:8">
      <c r="E1987" s="82"/>
      <c r="H1987" s="155"/>
    </row>
    <row r="1988" s="2" customFormat="1" customHeight="1" spans="5:8">
      <c r="E1988" s="82"/>
      <c r="H1988" s="155"/>
    </row>
    <row r="1989" s="2" customFormat="1" customHeight="1" spans="5:8">
      <c r="E1989" s="82"/>
      <c r="H1989" s="155"/>
    </row>
    <row r="1990" s="2" customFormat="1" customHeight="1" spans="5:8">
      <c r="E1990" s="82"/>
      <c r="H1990" s="155"/>
    </row>
    <row r="1991" s="2" customFormat="1" customHeight="1" spans="5:8">
      <c r="E1991" s="82"/>
      <c r="H1991" s="155"/>
    </row>
    <row r="1992" s="2" customFormat="1" customHeight="1" spans="5:8">
      <c r="E1992" s="82"/>
      <c r="H1992" s="155"/>
    </row>
    <row r="1993" s="2" customFormat="1" customHeight="1" spans="5:8">
      <c r="E1993" s="82"/>
      <c r="H1993" s="155"/>
    </row>
    <row r="1994" s="2" customFormat="1" customHeight="1" spans="5:8">
      <c r="E1994" s="82"/>
      <c r="H1994" s="155"/>
    </row>
    <row r="1995" s="2" customFormat="1" customHeight="1" spans="5:8">
      <c r="E1995" s="82"/>
      <c r="H1995" s="155"/>
    </row>
    <row r="1996" s="2" customFormat="1" customHeight="1" spans="5:8">
      <c r="E1996" s="82"/>
      <c r="H1996" s="155"/>
    </row>
    <row r="1997" s="2" customFormat="1" customHeight="1" spans="5:8">
      <c r="E1997" s="82"/>
      <c r="H1997" s="155"/>
    </row>
    <row r="1998" s="2" customFormat="1" customHeight="1" spans="5:8">
      <c r="E1998" s="82"/>
      <c r="H1998" s="155"/>
    </row>
    <row r="1999" s="2" customFormat="1" customHeight="1" spans="5:8">
      <c r="E1999" s="82"/>
      <c r="H1999" s="155"/>
    </row>
    <row r="2000" s="2" customFormat="1" customHeight="1" spans="5:8">
      <c r="E2000" s="82"/>
      <c r="H2000" s="155"/>
    </row>
    <row r="2001" s="2" customFormat="1" customHeight="1" spans="5:8">
      <c r="E2001" s="82"/>
      <c r="H2001" s="155"/>
    </row>
    <row r="2002" s="2" customFormat="1" customHeight="1" spans="5:8">
      <c r="E2002" s="82"/>
      <c r="H2002" s="155"/>
    </row>
    <row r="2003" s="2" customFormat="1" customHeight="1" spans="5:8">
      <c r="E2003" s="82"/>
      <c r="H2003" s="155"/>
    </row>
    <row r="2004" s="2" customFormat="1" customHeight="1" spans="5:8">
      <c r="E2004" s="82"/>
      <c r="H2004" s="155"/>
    </row>
    <row r="2005" s="2" customFormat="1" customHeight="1" spans="5:8">
      <c r="E2005" s="82"/>
      <c r="H2005" s="155"/>
    </row>
    <row r="2006" s="2" customFormat="1" customHeight="1" spans="5:8">
      <c r="E2006" s="82"/>
      <c r="H2006" s="155"/>
    </row>
    <row r="2007" s="2" customFormat="1" customHeight="1" spans="5:8">
      <c r="E2007" s="82"/>
      <c r="H2007" s="155"/>
    </row>
    <row r="2008" s="2" customFormat="1" customHeight="1" spans="5:8">
      <c r="E2008" s="82"/>
      <c r="H2008" s="155"/>
    </row>
    <row r="2009" s="2" customFormat="1" customHeight="1" spans="5:8">
      <c r="E2009" s="82"/>
      <c r="H2009" s="155"/>
    </row>
    <row r="2010" s="2" customFormat="1" customHeight="1" spans="5:8">
      <c r="E2010" s="82"/>
      <c r="H2010" s="155"/>
    </row>
    <row r="2011" s="2" customFormat="1" customHeight="1" spans="5:8">
      <c r="E2011" s="82"/>
      <c r="H2011" s="155"/>
    </row>
    <row r="2012" s="2" customFormat="1" customHeight="1" spans="5:8">
      <c r="E2012" s="82"/>
      <c r="H2012" s="155"/>
    </row>
    <row r="2013" s="2" customFormat="1" customHeight="1" spans="5:8">
      <c r="E2013" s="82"/>
      <c r="H2013" s="155"/>
    </row>
    <row r="2014" s="2" customFormat="1" customHeight="1" spans="5:8">
      <c r="E2014" s="82"/>
      <c r="H2014" s="155"/>
    </row>
    <row r="2015" s="2" customFormat="1" customHeight="1" spans="5:8">
      <c r="E2015" s="82"/>
      <c r="H2015" s="155"/>
    </row>
    <row r="2016" s="2" customFormat="1" customHeight="1" spans="5:8">
      <c r="E2016" s="82"/>
      <c r="H2016" s="155"/>
    </row>
    <row r="2017" s="2" customFormat="1" customHeight="1" spans="5:8">
      <c r="E2017" s="82"/>
      <c r="H2017" s="155"/>
    </row>
    <row r="2018" s="2" customFormat="1" customHeight="1" spans="5:8">
      <c r="E2018" s="82"/>
      <c r="H2018" s="155"/>
    </row>
    <row r="2019" s="2" customFormat="1" customHeight="1" spans="5:8">
      <c r="E2019" s="82"/>
      <c r="H2019" s="155"/>
    </row>
    <row r="2020" s="2" customFormat="1" customHeight="1" spans="5:8">
      <c r="E2020" s="82"/>
      <c r="H2020" s="155"/>
    </row>
    <row r="2021" s="2" customFormat="1" customHeight="1" spans="5:8">
      <c r="E2021" s="82"/>
      <c r="H2021" s="155"/>
    </row>
    <row r="2022" s="2" customFormat="1" customHeight="1" spans="5:8">
      <c r="E2022" s="82"/>
      <c r="H2022" s="155"/>
    </row>
    <row r="2023" s="2" customFormat="1" customHeight="1" spans="5:8">
      <c r="E2023" s="82"/>
      <c r="H2023" s="155"/>
    </row>
    <row r="2024" s="2" customFormat="1" customHeight="1" spans="5:8">
      <c r="E2024" s="82"/>
      <c r="H2024" s="155"/>
    </row>
    <row r="2025" s="2" customFormat="1" customHeight="1" spans="5:8">
      <c r="E2025" s="82"/>
      <c r="H2025" s="155"/>
    </row>
    <row r="2026" s="2" customFormat="1" customHeight="1" spans="5:8">
      <c r="E2026" s="82"/>
      <c r="H2026" s="155"/>
    </row>
    <row r="2027" s="2" customFormat="1" customHeight="1" spans="5:8">
      <c r="E2027" s="82"/>
      <c r="H2027" s="155"/>
    </row>
    <row r="2028" s="2" customFormat="1" customHeight="1" spans="5:8">
      <c r="E2028" s="82"/>
      <c r="H2028" s="155"/>
    </row>
    <row r="2029" s="2" customFormat="1" customHeight="1" spans="5:8">
      <c r="E2029" s="82"/>
      <c r="H2029" s="155"/>
    </row>
    <row r="2030" s="2" customFormat="1" customHeight="1" spans="5:8">
      <c r="E2030" s="82"/>
      <c r="H2030" s="155"/>
    </row>
    <row r="2031" s="2" customFormat="1" customHeight="1" spans="5:8">
      <c r="E2031" s="82"/>
      <c r="H2031" s="155"/>
    </row>
    <row r="2032" s="2" customFormat="1" customHeight="1" spans="5:8">
      <c r="E2032" s="82"/>
      <c r="H2032" s="155"/>
    </row>
    <row r="2033" s="2" customFormat="1" customHeight="1" spans="5:8">
      <c r="E2033" s="82"/>
      <c r="H2033" s="155"/>
    </row>
    <row r="2034" s="2" customFormat="1" customHeight="1" spans="5:8">
      <c r="E2034" s="82"/>
      <c r="H2034" s="155"/>
    </row>
    <row r="2035" s="2" customFormat="1" customHeight="1" spans="5:8">
      <c r="E2035" s="82"/>
      <c r="H2035" s="155"/>
    </row>
    <row r="2036" s="2" customFormat="1" customHeight="1" spans="5:8">
      <c r="E2036" s="82"/>
      <c r="H2036" s="155"/>
    </row>
    <row r="2037" s="2" customFormat="1" customHeight="1" spans="5:8">
      <c r="E2037" s="82"/>
      <c r="H2037" s="155"/>
    </row>
    <row r="2038" s="2" customFormat="1" customHeight="1" spans="5:8">
      <c r="E2038" s="82"/>
      <c r="H2038" s="155"/>
    </row>
    <row r="2039" s="2" customFormat="1" customHeight="1" spans="5:8">
      <c r="E2039" s="82"/>
      <c r="H2039" s="155"/>
    </row>
    <row r="2040" s="2" customFormat="1" customHeight="1" spans="5:8">
      <c r="E2040" s="82"/>
      <c r="H2040" s="155"/>
    </row>
    <row r="2041" s="2" customFormat="1" customHeight="1" spans="5:8">
      <c r="E2041" s="82"/>
      <c r="H2041" s="155"/>
    </row>
    <row r="2042" s="2" customFormat="1" customHeight="1" spans="5:8">
      <c r="E2042" s="82"/>
      <c r="H2042" s="155"/>
    </row>
    <row r="2043" s="2" customFormat="1" customHeight="1" spans="5:8">
      <c r="E2043" s="82"/>
      <c r="H2043" s="155"/>
    </row>
    <row r="2044" s="2" customFormat="1" customHeight="1" spans="5:8">
      <c r="E2044" s="82"/>
      <c r="H2044" s="155"/>
    </row>
    <row r="2045" s="2" customFormat="1" customHeight="1" spans="5:8">
      <c r="E2045" s="82"/>
      <c r="H2045" s="155"/>
    </row>
    <row r="2046" s="2" customFormat="1" customHeight="1" spans="5:8">
      <c r="E2046" s="82"/>
      <c r="H2046" s="155"/>
    </row>
    <row r="2047" s="2" customFormat="1" customHeight="1" spans="5:8">
      <c r="E2047" s="82"/>
      <c r="H2047" s="155"/>
    </row>
    <row r="2048" s="2" customFormat="1" customHeight="1" spans="5:8">
      <c r="E2048" s="82"/>
      <c r="H2048" s="155"/>
    </row>
    <row r="2049" s="2" customFormat="1" customHeight="1" spans="5:8">
      <c r="E2049" s="82"/>
      <c r="H2049" s="155"/>
    </row>
    <row r="2050" s="2" customFormat="1" customHeight="1" spans="5:8">
      <c r="E2050" s="82"/>
      <c r="H2050" s="155"/>
    </row>
    <row r="2051" s="2" customFormat="1" customHeight="1" spans="5:8">
      <c r="E2051" s="82"/>
      <c r="H2051" s="155"/>
    </row>
    <row r="2052" s="2" customFormat="1" customHeight="1" spans="5:8">
      <c r="E2052" s="82"/>
      <c r="H2052" s="155"/>
    </row>
    <row r="2053" s="2" customFormat="1" customHeight="1" spans="5:8">
      <c r="E2053" s="82"/>
      <c r="H2053" s="155"/>
    </row>
    <row r="2054" s="2" customFormat="1" customHeight="1" spans="5:8">
      <c r="E2054" s="82"/>
      <c r="H2054" s="155"/>
    </row>
    <row r="2055" s="2" customFormat="1" customHeight="1" spans="5:8">
      <c r="E2055" s="82"/>
      <c r="H2055" s="155"/>
    </row>
    <row r="2056" s="2" customFormat="1" customHeight="1" spans="5:8">
      <c r="E2056" s="82"/>
      <c r="H2056" s="155"/>
    </row>
    <row r="2057" s="2" customFormat="1" customHeight="1" spans="5:8">
      <c r="E2057" s="82"/>
      <c r="H2057" s="155"/>
    </row>
    <row r="2058" s="2" customFormat="1" customHeight="1" spans="5:8">
      <c r="E2058" s="82"/>
      <c r="H2058" s="155"/>
    </row>
    <row r="2059" s="2" customFormat="1" customHeight="1" spans="5:8">
      <c r="E2059" s="82"/>
      <c r="H2059" s="155"/>
    </row>
    <row r="2060" s="2" customFormat="1" customHeight="1" spans="5:8">
      <c r="E2060" s="82"/>
      <c r="H2060" s="155"/>
    </row>
    <row r="2061" s="2" customFormat="1" customHeight="1" spans="5:8">
      <c r="E2061" s="82"/>
      <c r="H2061" s="155"/>
    </row>
    <row r="2062" s="2" customFormat="1" customHeight="1" spans="5:8">
      <c r="E2062" s="82"/>
      <c r="H2062" s="155"/>
    </row>
    <row r="2063" s="2" customFormat="1" customHeight="1" spans="5:8">
      <c r="E2063" s="82"/>
      <c r="H2063" s="155"/>
    </row>
    <row r="2064" s="2" customFormat="1" customHeight="1" spans="5:8">
      <c r="E2064" s="82"/>
      <c r="H2064" s="155"/>
    </row>
    <row r="2065" s="2" customFormat="1" customHeight="1" spans="5:8">
      <c r="E2065" s="82"/>
      <c r="H2065" s="155"/>
    </row>
    <row r="2066" s="2" customFormat="1" customHeight="1" spans="5:8">
      <c r="E2066" s="82"/>
      <c r="H2066" s="155"/>
    </row>
    <row r="2067" s="2" customFormat="1" customHeight="1" spans="5:8">
      <c r="E2067" s="82"/>
      <c r="H2067" s="155"/>
    </row>
    <row r="2068" s="2" customFormat="1" customHeight="1" spans="5:8">
      <c r="E2068" s="82"/>
      <c r="H2068" s="155"/>
    </row>
    <row r="2069" s="2" customFormat="1" customHeight="1" spans="5:8">
      <c r="E2069" s="82"/>
      <c r="H2069" s="155"/>
    </row>
    <row r="2070" s="2" customFormat="1" customHeight="1" spans="5:8">
      <c r="E2070" s="82"/>
      <c r="H2070" s="155"/>
    </row>
    <row r="2071" s="2" customFormat="1" customHeight="1" spans="5:8">
      <c r="E2071" s="82"/>
      <c r="H2071" s="155"/>
    </row>
    <row r="2072" s="2" customFormat="1" customHeight="1" spans="5:8">
      <c r="E2072" s="82"/>
      <c r="H2072" s="155"/>
    </row>
    <row r="2073" s="2" customFormat="1" customHeight="1" spans="5:8">
      <c r="E2073" s="82"/>
      <c r="H2073" s="155"/>
    </row>
    <row r="2074" s="2" customFormat="1" customHeight="1" spans="5:8">
      <c r="E2074" s="82"/>
      <c r="H2074" s="155"/>
    </row>
    <row r="2075" s="2" customFormat="1" customHeight="1" spans="5:8">
      <c r="E2075" s="82"/>
      <c r="H2075" s="155"/>
    </row>
    <row r="2076" s="2" customFormat="1" customHeight="1" spans="5:8">
      <c r="E2076" s="82"/>
      <c r="H2076" s="155"/>
    </row>
    <row r="2077" s="2" customFormat="1" customHeight="1" spans="5:8">
      <c r="E2077" s="82"/>
      <c r="H2077" s="155"/>
    </row>
    <row r="2078" s="2" customFormat="1" customHeight="1" spans="5:8">
      <c r="E2078" s="82"/>
      <c r="H2078" s="155"/>
    </row>
    <row r="2079" s="2" customFormat="1" customHeight="1" spans="5:8">
      <c r="E2079" s="82"/>
      <c r="H2079" s="155"/>
    </row>
    <row r="2080" s="2" customFormat="1" customHeight="1" spans="5:8">
      <c r="E2080" s="82"/>
      <c r="H2080" s="155"/>
    </row>
    <row r="2081" s="2" customFormat="1" customHeight="1" spans="5:8">
      <c r="E2081" s="82"/>
      <c r="H2081" s="155"/>
    </row>
    <row r="2082" s="2" customFormat="1" customHeight="1" spans="5:8">
      <c r="E2082" s="82"/>
      <c r="H2082" s="155"/>
    </row>
    <row r="2083" s="2" customFormat="1" customHeight="1" spans="5:8">
      <c r="E2083" s="82"/>
      <c r="H2083" s="155"/>
    </row>
    <row r="2084" s="2" customFormat="1" customHeight="1" spans="5:8">
      <c r="E2084" s="82"/>
      <c r="H2084" s="155"/>
    </row>
    <row r="2085" s="2" customFormat="1" customHeight="1" spans="5:8">
      <c r="E2085" s="82"/>
      <c r="H2085" s="155"/>
    </row>
    <row r="2086" s="2" customFormat="1" customHeight="1" spans="5:8">
      <c r="E2086" s="82"/>
      <c r="H2086" s="155"/>
    </row>
    <row r="2087" s="2" customFormat="1" customHeight="1" spans="5:8">
      <c r="E2087" s="82"/>
      <c r="H2087" s="155"/>
    </row>
    <row r="2088" s="2" customFormat="1" customHeight="1" spans="5:8">
      <c r="E2088" s="82"/>
      <c r="H2088" s="155"/>
    </row>
    <row r="2089" s="2" customFormat="1" customHeight="1" spans="5:8">
      <c r="E2089" s="82"/>
      <c r="H2089" s="155"/>
    </row>
    <row r="2090" s="2" customFormat="1" customHeight="1" spans="5:8">
      <c r="E2090" s="82"/>
      <c r="H2090" s="155"/>
    </row>
    <row r="2091" s="2" customFormat="1" customHeight="1" spans="5:8">
      <c r="E2091" s="82"/>
      <c r="H2091" s="155"/>
    </row>
    <row r="2092" s="2" customFormat="1" customHeight="1" spans="5:8">
      <c r="E2092" s="82"/>
      <c r="H2092" s="155"/>
    </row>
    <row r="2093" s="2" customFormat="1" customHeight="1" spans="5:8">
      <c r="E2093" s="82"/>
      <c r="H2093" s="155"/>
    </row>
    <row r="2094" s="2" customFormat="1" customHeight="1" spans="5:8">
      <c r="E2094" s="82"/>
      <c r="H2094" s="155"/>
    </row>
    <row r="2095" s="2" customFormat="1" customHeight="1" spans="5:8">
      <c r="E2095" s="82"/>
      <c r="H2095" s="155"/>
    </row>
    <row r="2096" s="2" customFormat="1" customHeight="1" spans="5:8">
      <c r="E2096" s="82"/>
      <c r="H2096" s="155"/>
    </row>
    <row r="2097" s="2" customFormat="1" customHeight="1" spans="5:8">
      <c r="E2097" s="82"/>
      <c r="H2097" s="155"/>
    </row>
    <row r="2098" s="2" customFormat="1" customHeight="1" spans="5:8">
      <c r="E2098" s="82"/>
      <c r="H2098" s="155"/>
    </row>
    <row r="2099" s="2" customFormat="1" customHeight="1" spans="5:8">
      <c r="E2099" s="82"/>
      <c r="H2099" s="155"/>
    </row>
    <row r="2100" s="2" customFormat="1" customHeight="1" spans="5:8">
      <c r="E2100" s="82"/>
      <c r="H2100" s="155"/>
    </row>
    <row r="2101" s="2" customFormat="1" customHeight="1" spans="5:8">
      <c r="E2101" s="82"/>
      <c r="H2101" s="155"/>
    </row>
    <row r="2102" s="2" customFormat="1" customHeight="1" spans="5:8">
      <c r="E2102" s="82"/>
      <c r="H2102" s="155"/>
    </row>
    <row r="2103" s="2" customFormat="1" customHeight="1" spans="5:8">
      <c r="E2103" s="82"/>
      <c r="H2103" s="155"/>
    </row>
    <row r="2104" s="2" customFormat="1" customHeight="1" spans="5:8">
      <c r="E2104" s="82"/>
      <c r="H2104" s="155"/>
    </row>
    <row r="2105" s="2" customFormat="1" customHeight="1" spans="5:8">
      <c r="E2105" s="82"/>
      <c r="H2105" s="155"/>
    </row>
    <row r="2106" s="2" customFormat="1" customHeight="1" spans="5:8">
      <c r="E2106" s="82"/>
      <c r="H2106" s="155"/>
    </row>
    <row r="2107" s="2" customFormat="1" customHeight="1" spans="5:8">
      <c r="E2107" s="82"/>
      <c r="H2107" s="155"/>
    </row>
    <row r="2108" s="2" customFormat="1" customHeight="1" spans="5:8">
      <c r="E2108" s="82"/>
      <c r="H2108" s="155"/>
    </row>
    <row r="2109" s="2" customFormat="1" customHeight="1" spans="5:8">
      <c r="E2109" s="82"/>
      <c r="H2109" s="155"/>
    </row>
    <row r="2110" s="2" customFormat="1" customHeight="1" spans="5:8">
      <c r="E2110" s="82"/>
      <c r="H2110" s="155"/>
    </row>
    <row r="2111" s="2" customFormat="1" customHeight="1" spans="5:8">
      <c r="E2111" s="82"/>
      <c r="H2111" s="155"/>
    </row>
    <row r="2112" s="2" customFormat="1" customHeight="1" spans="5:8">
      <c r="E2112" s="82"/>
      <c r="H2112" s="155"/>
    </row>
    <row r="2113" s="2" customFormat="1" customHeight="1" spans="5:8">
      <c r="E2113" s="82"/>
      <c r="H2113" s="155"/>
    </row>
    <row r="2114" s="2" customFormat="1" customHeight="1" spans="5:8">
      <c r="E2114" s="82"/>
      <c r="H2114" s="155"/>
    </row>
    <row r="2115" s="2" customFormat="1" customHeight="1" spans="5:8">
      <c r="E2115" s="82"/>
      <c r="H2115" s="155"/>
    </row>
    <row r="2116" s="2" customFormat="1" customHeight="1" spans="5:8">
      <c r="E2116" s="82"/>
      <c r="H2116" s="155"/>
    </row>
    <row r="2117" s="2" customFormat="1" customHeight="1" spans="5:8">
      <c r="E2117" s="82"/>
      <c r="H2117" s="155"/>
    </row>
    <row r="2118" s="2" customFormat="1" customHeight="1" spans="5:8">
      <c r="E2118" s="82"/>
      <c r="H2118" s="155"/>
    </row>
    <row r="2119" s="2" customFormat="1" customHeight="1" spans="5:8">
      <c r="E2119" s="82"/>
      <c r="H2119" s="155"/>
    </row>
    <row r="2120" s="2" customFormat="1" customHeight="1" spans="5:8">
      <c r="E2120" s="82"/>
      <c r="H2120" s="155"/>
    </row>
    <row r="2121" s="2" customFormat="1" customHeight="1" spans="5:8">
      <c r="E2121" s="82"/>
      <c r="H2121" s="155"/>
    </row>
    <row r="2122" s="2" customFormat="1" customHeight="1" spans="5:8">
      <c r="E2122" s="82"/>
      <c r="H2122" s="155"/>
    </row>
    <row r="2123" s="2" customFormat="1" customHeight="1" spans="5:8">
      <c r="E2123" s="82"/>
      <c r="H2123" s="155"/>
    </row>
    <row r="2124" s="2" customFormat="1" customHeight="1" spans="5:8">
      <c r="E2124" s="82"/>
      <c r="H2124" s="155"/>
    </row>
    <row r="2125" s="2" customFormat="1" customHeight="1" spans="5:8">
      <c r="E2125" s="82"/>
      <c r="H2125" s="155"/>
    </row>
    <row r="2126" s="2" customFormat="1" customHeight="1" spans="5:8">
      <c r="E2126" s="82"/>
      <c r="H2126" s="155"/>
    </row>
    <row r="2127" s="2" customFormat="1" customHeight="1" spans="5:8">
      <c r="E2127" s="82"/>
      <c r="H2127" s="155"/>
    </row>
    <row r="2128" s="2" customFormat="1" customHeight="1" spans="5:8">
      <c r="E2128" s="82"/>
      <c r="H2128" s="155"/>
    </row>
    <row r="2129" s="2" customFormat="1" customHeight="1" spans="5:8">
      <c r="E2129" s="82"/>
      <c r="H2129" s="155"/>
    </row>
    <row r="2130" s="2" customFormat="1" customHeight="1" spans="5:8">
      <c r="E2130" s="82"/>
      <c r="H2130" s="155"/>
    </row>
    <row r="2131" s="2" customFormat="1" customHeight="1" spans="5:8">
      <c r="E2131" s="82"/>
      <c r="H2131" s="155"/>
    </row>
    <row r="2132" s="2" customFormat="1" customHeight="1" spans="5:8">
      <c r="E2132" s="82"/>
      <c r="H2132" s="155"/>
    </row>
    <row r="2133" s="2" customFormat="1" customHeight="1" spans="5:8">
      <c r="E2133" s="82"/>
      <c r="H2133" s="155"/>
    </row>
    <row r="2134" s="2" customFormat="1" customHeight="1" spans="5:8">
      <c r="E2134" s="82"/>
      <c r="H2134" s="155"/>
    </row>
    <row r="2135" s="2" customFormat="1" customHeight="1" spans="5:8">
      <c r="E2135" s="82"/>
      <c r="H2135" s="155"/>
    </row>
    <row r="2136" s="2" customFormat="1" customHeight="1" spans="5:8">
      <c r="E2136" s="82"/>
      <c r="H2136" s="155"/>
    </row>
    <row r="2137" s="2" customFormat="1" customHeight="1" spans="5:8">
      <c r="E2137" s="82"/>
      <c r="H2137" s="155"/>
    </row>
    <row r="2138" s="2" customFormat="1" customHeight="1" spans="5:8">
      <c r="E2138" s="82"/>
      <c r="H2138" s="155"/>
    </row>
    <row r="2139" s="2" customFormat="1" customHeight="1" spans="5:8">
      <c r="E2139" s="82"/>
      <c r="H2139" s="155"/>
    </row>
    <row r="2140" s="2" customFormat="1" customHeight="1" spans="5:8">
      <c r="E2140" s="82"/>
      <c r="H2140" s="155"/>
    </row>
    <row r="2141" s="2" customFormat="1" customHeight="1" spans="5:8">
      <c r="E2141" s="82"/>
      <c r="H2141" s="155"/>
    </row>
    <row r="2142" s="2" customFormat="1" customHeight="1" spans="5:8">
      <c r="E2142" s="82"/>
      <c r="H2142" s="155"/>
    </row>
    <row r="2143" s="2" customFormat="1" customHeight="1" spans="5:8">
      <c r="E2143" s="82"/>
      <c r="H2143" s="155"/>
    </row>
    <row r="2144" s="2" customFormat="1" customHeight="1" spans="5:8">
      <c r="E2144" s="82"/>
      <c r="H2144" s="155"/>
    </row>
    <row r="2145" s="2" customFormat="1" customHeight="1" spans="5:8">
      <c r="E2145" s="82"/>
      <c r="H2145" s="155"/>
    </row>
    <row r="2146" s="2" customFormat="1" customHeight="1" spans="5:8">
      <c r="E2146" s="82"/>
      <c r="H2146" s="155"/>
    </row>
    <row r="2147" s="2" customFormat="1" customHeight="1" spans="5:8">
      <c r="E2147" s="82"/>
      <c r="H2147" s="155"/>
    </row>
    <row r="2148" s="2" customFormat="1" customHeight="1" spans="5:8">
      <c r="E2148" s="82"/>
      <c r="H2148" s="155"/>
    </row>
    <row r="2149" s="2" customFormat="1" customHeight="1" spans="5:8">
      <c r="E2149" s="82"/>
      <c r="H2149" s="155"/>
    </row>
    <row r="2150" s="2" customFormat="1" customHeight="1" spans="5:8">
      <c r="E2150" s="82"/>
      <c r="H2150" s="155"/>
    </row>
    <row r="2151" s="2" customFormat="1" customHeight="1" spans="5:8">
      <c r="E2151" s="82"/>
      <c r="H2151" s="155"/>
    </row>
    <row r="2152" s="2" customFormat="1" customHeight="1" spans="5:8">
      <c r="E2152" s="82"/>
      <c r="H2152" s="155"/>
    </row>
    <row r="2153" s="2" customFormat="1" customHeight="1" spans="5:8">
      <c r="E2153" s="82"/>
      <c r="H2153" s="155"/>
    </row>
    <row r="2154" s="2" customFormat="1" customHeight="1" spans="5:8">
      <c r="E2154" s="82"/>
      <c r="H2154" s="155"/>
    </row>
    <row r="2155" s="2" customFormat="1" customHeight="1" spans="5:8">
      <c r="E2155" s="82"/>
      <c r="H2155" s="155"/>
    </row>
    <row r="2156" s="2" customFormat="1" customHeight="1" spans="5:8">
      <c r="E2156" s="82"/>
      <c r="H2156" s="155"/>
    </row>
    <row r="2157" s="2" customFormat="1" customHeight="1" spans="5:8">
      <c r="E2157" s="82"/>
      <c r="H2157" s="155"/>
    </row>
    <row r="2158" s="2" customFormat="1" customHeight="1" spans="5:8">
      <c r="E2158" s="82"/>
      <c r="H2158" s="155"/>
    </row>
    <row r="2159" s="2" customFormat="1" customHeight="1" spans="5:8">
      <c r="E2159" s="82"/>
      <c r="H2159" s="155"/>
    </row>
    <row r="2160" s="2" customFormat="1" customHeight="1" spans="5:8">
      <c r="E2160" s="82"/>
      <c r="H2160" s="155"/>
    </row>
    <row r="2161" s="2" customFormat="1" customHeight="1" spans="5:8">
      <c r="E2161" s="82"/>
      <c r="H2161" s="155"/>
    </row>
    <row r="2162" s="2" customFormat="1" customHeight="1" spans="5:8">
      <c r="E2162" s="82"/>
      <c r="H2162" s="155"/>
    </row>
    <row r="2163" s="2" customFormat="1" customHeight="1" spans="5:8">
      <c r="E2163" s="82"/>
      <c r="H2163" s="155"/>
    </row>
    <row r="2164" s="2" customFormat="1" customHeight="1" spans="5:8">
      <c r="E2164" s="82"/>
      <c r="H2164" s="155"/>
    </row>
    <row r="2165" s="2" customFormat="1" customHeight="1" spans="5:8">
      <c r="E2165" s="82"/>
      <c r="H2165" s="155"/>
    </row>
    <row r="2166" s="2" customFormat="1" customHeight="1" spans="5:8">
      <c r="E2166" s="82"/>
      <c r="H2166" s="155"/>
    </row>
    <row r="2167" s="2" customFormat="1" customHeight="1" spans="5:8">
      <c r="E2167" s="82"/>
      <c r="H2167" s="155"/>
    </row>
    <row r="2168" s="2" customFormat="1" customHeight="1" spans="5:8">
      <c r="E2168" s="82"/>
      <c r="H2168" s="155"/>
    </row>
    <row r="2169" s="2" customFormat="1" customHeight="1" spans="5:8">
      <c r="E2169" s="82"/>
      <c r="H2169" s="155"/>
    </row>
    <row r="2170" s="2" customFormat="1" customHeight="1" spans="5:8">
      <c r="E2170" s="82"/>
      <c r="H2170" s="155"/>
    </row>
    <row r="2171" s="2" customFormat="1" customHeight="1" spans="5:8">
      <c r="E2171" s="82"/>
      <c r="H2171" s="155"/>
    </row>
    <row r="2172" s="2" customFormat="1" customHeight="1" spans="5:8">
      <c r="E2172" s="82"/>
      <c r="H2172" s="155"/>
    </row>
    <row r="2173" s="2" customFormat="1" customHeight="1" spans="5:8">
      <c r="E2173" s="82"/>
      <c r="H2173" s="155"/>
    </row>
    <row r="2174" s="2" customFormat="1" customHeight="1" spans="5:8">
      <c r="E2174" s="82"/>
      <c r="H2174" s="155"/>
    </row>
    <row r="2175" s="2" customFormat="1" customHeight="1" spans="5:8">
      <c r="E2175" s="82"/>
      <c r="H2175" s="155"/>
    </row>
    <row r="2176" s="2" customFormat="1" customHeight="1" spans="5:8">
      <c r="E2176" s="82"/>
      <c r="H2176" s="155"/>
    </row>
    <row r="2177" s="2" customFormat="1" customHeight="1" spans="5:8">
      <c r="E2177" s="82"/>
      <c r="H2177" s="155"/>
    </row>
    <row r="2178" s="2" customFormat="1" customHeight="1" spans="5:8">
      <c r="E2178" s="82"/>
      <c r="H2178" s="155"/>
    </row>
    <row r="2179" s="2" customFormat="1" customHeight="1" spans="5:8">
      <c r="E2179" s="82"/>
      <c r="H2179" s="155"/>
    </row>
    <row r="2180" s="2" customFormat="1" customHeight="1" spans="5:8">
      <c r="E2180" s="82"/>
      <c r="H2180" s="155"/>
    </row>
    <row r="2181" s="2" customFormat="1" customHeight="1" spans="5:8">
      <c r="E2181" s="82"/>
      <c r="H2181" s="155"/>
    </row>
    <row r="2182" s="2" customFormat="1" customHeight="1" spans="5:8">
      <c r="E2182" s="82"/>
      <c r="H2182" s="155"/>
    </row>
    <row r="2183" s="2" customFormat="1" customHeight="1" spans="5:8">
      <c r="E2183" s="82"/>
      <c r="H2183" s="155"/>
    </row>
    <row r="2184" s="2" customFormat="1" customHeight="1" spans="5:8">
      <c r="E2184" s="82"/>
      <c r="H2184" s="155"/>
    </row>
    <row r="2185" s="2" customFormat="1" customHeight="1" spans="5:8">
      <c r="E2185" s="82"/>
      <c r="H2185" s="155"/>
    </row>
    <row r="2186" s="2" customFormat="1" customHeight="1" spans="5:8">
      <c r="E2186" s="82"/>
      <c r="H2186" s="155"/>
    </row>
    <row r="2187" s="2" customFormat="1" customHeight="1" spans="5:8">
      <c r="E2187" s="82"/>
      <c r="H2187" s="155"/>
    </row>
    <row r="2188" s="2" customFormat="1" customHeight="1" spans="5:8">
      <c r="E2188" s="82"/>
      <c r="H2188" s="155"/>
    </row>
    <row r="2189" s="2" customFormat="1" customHeight="1" spans="5:8">
      <c r="E2189" s="82"/>
      <c r="H2189" s="155"/>
    </row>
    <row r="2190" s="2" customFormat="1" customHeight="1" spans="5:8">
      <c r="E2190" s="82"/>
      <c r="H2190" s="155"/>
    </row>
    <row r="2191" s="2" customFormat="1" customHeight="1" spans="5:8">
      <c r="E2191" s="82"/>
      <c r="H2191" s="155"/>
    </row>
    <row r="2192" s="2" customFormat="1" customHeight="1" spans="5:8">
      <c r="E2192" s="82"/>
      <c r="H2192" s="155"/>
    </row>
    <row r="2193" s="2" customFormat="1" customHeight="1" spans="5:8">
      <c r="E2193" s="82"/>
      <c r="H2193" s="155"/>
    </row>
    <row r="2194" s="2" customFormat="1" customHeight="1" spans="5:8">
      <c r="E2194" s="82"/>
      <c r="H2194" s="155"/>
    </row>
    <row r="2195" s="2" customFormat="1" customHeight="1" spans="5:8">
      <c r="E2195" s="82"/>
      <c r="H2195" s="155"/>
    </row>
    <row r="2196" s="2" customFormat="1" customHeight="1" spans="5:8">
      <c r="E2196" s="82"/>
      <c r="H2196" s="155"/>
    </row>
    <row r="2197" s="2" customFormat="1" customHeight="1" spans="5:8">
      <c r="E2197" s="82"/>
      <c r="H2197" s="155"/>
    </row>
    <row r="2198" s="2" customFormat="1" customHeight="1" spans="5:8">
      <c r="E2198" s="82"/>
      <c r="H2198" s="155"/>
    </row>
    <row r="2199" s="2" customFormat="1" customHeight="1" spans="5:8">
      <c r="E2199" s="82"/>
      <c r="H2199" s="155"/>
    </row>
    <row r="2200" s="2" customFormat="1" customHeight="1" spans="5:8">
      <c r="E2200" s="82"/>
      <c r="H2200" s="155"/>
    </row>
    <row r="2201" s="2" customFormat="1" customHeight="1" spans="5:8">
      <c r="E2201" s="82"/>
      <c r="H2201" s="155"/>
    </row>
    <row r="2202" s="2" customFormat="1" customHeight="1" spans="5:8">
      <c r="E2202" s="82"/>
      <c r="H2202" s="155"/>
    </row>
    <row r="2203" s="2" customFormat="1" customHeight="1" spans="5:8">
      <c r="E2203" s="82"/>
      <c r="H2203" s="155"/>
    </row>
    <row r="2204" s="2" customFormat="1" customHeight="1" spans="5:8">
      <c r="E2204" s="82"/>
      <c r="H2204" s="155"/>
    </row>
    <row r="2205" s="2" customFormat="1" customHeight="1" spans="5:8">
      <c r="E2205" s="82"/>
      <c r="H2205" s="155"/>
    </row>
    <row r="2206" s="2" customFormat="1" customHeight="1" spans="5:8">
      <c r="E2206" s="82"/>
      <c r="H2206" s="155"/>
    </row>
    <row r="2207" s="2" customFormat="1" customHeight="1" spans="5:8">
      <c r="E2207" s="82"/>
      <c r="H2207" s="155"/>
    </row>
    <row r="2208" s="2" customFormat="1" customHeight="1" spans="5:8">
      <c r="E2208" s="82"/>
      <c r="H2208" s="155"/>
    </row>
    <row r="2209" s="2" customFormat="1" customHeight="1" spans="5:8">
      <c r="E2209" s="82"/>
      <c r="H2209" s="155"/>
    </row>
    <row r="2210" s="2" customFormat="1" customHeight="1" spans="5:8">
      <c r="E2210" s="82"/>
      <c r="H2210" s="155"/>
    </row>
    <row r="2211" s="2" customFormat="1" customHeight="1" spans="5:8">
      <c r="E2211" s="82"/>
      <c r="H2211" s="155"/>
    </row>
    <row r="2212" s="2" customFormat="1" customHeight="1" spans="5:8">
      <c r="E2212" s="82"/>
      <c r="H2212" s="155"/>
    </row>
    <row r="2213" s="2" customFormat="1" customHeight="1" spans="5:8">
      <c r="E2213" s="82"/>
      <c r="H2213" s="155"/>
    </row>
    <row r="2214" s="2" customFormat="1" customHeight="1" spans="5:8">
      <c r="E2214" s="82"/>
      <c r="H2214" s="155"/>
    </row>
    <row r="2215" s="2" customFormat="1" customHeight="1" spans="5:8">
      <c r="E2215" s="82"/>
      <c r="H2215" s="155"/>
    </row>
    <row r="2216" s="2" customFormat="1" customHeight="1" spans="5:8">
      <c r="E2216" s="82"/>
      <c r="H2216" s="155"/>
    </row>
    <row r="2217" s="2" customFormat="1" customHeight="1" spans="5:8">
      <c r="E2217" s="82"/>
      <c r="H2217" s="155"/>
    </row>
    <row r="2218" s="2" customFormat="1" customHeight="1" spans="5:8">
      <c r="E2218" s="82"/>
      <c r="H2218" s="155"/>
    </row>
    <row r="2219" s="2" customFormat="1" customHeight="1" spans="5:8">
      <c r="E2219" s="82"/>
      <c r="H2219" s="155"/>
    </row>
    <row r="2220" s="2" customFormat="1" customHeight="1" spans="5:8">
      <c r="E2220" s="82"/>
      <c r="H2220" s="155"/>
    </row>
    <row r="2221" s="2" customFormat="1" customHeight="1" spans="5:8">
      <c r="E2221" s="82"/>
      <c r="H2221" s="155"/>
    </row>
    <row r="2222" s="2" customFormat="1" customHeight="1" spans="5:8">
      <c r="E2222" s="82"/>
      <c r="H2222" s="155"/>
    </row>
    <row r="2223" s="2" customFormat="1" customHeight="1" spans="5:8">
      <c r="E2223" s="82"/>
      <c r="H2223" s="155"/>
    </row>
    <row r="2224" s="2" customFormat="1" customHeight="1" spans="5:8">
      <c r="E2224" s="82"/>
      <c r="H2224" s="155"/>
    </row>
    <row r="2225" s="2" customFormat="1" customHeight="1" spans="5:8">
      <c r="E2225" s="82"/>
      <c r="H2225" s="155"/>
    </row>
    <row r="2226" s="2" customFormat="1" customHeight="1" spans="5:8">
      <c r="E2226" s="82"/>
      <c r="H2226" s="155"/>
    </row>
    <row r="2227" s="2" customFormat="1" customHeight="1" spans="5:8">
      <c r="E2227" s="82"/>
      <c r="H2227" s="155"/>
    </row>
    <row r="2228" s="2" customFormat="1" customHeight="1" spans="5:8">
      <c r="E2228" s="82"/>
      <c r="H2228" s="155"/>
    </row>
    <row r="2229" s="2" customFormat="1" customHeight="1" spans="5:8">
      <c r="E2229" s="82"/>
      <c r="H2229" s="155"/>
    </row>
    <row r="2230" s="2" customFormat="1" customHeight="1" spans="5:8">
      <c r="E2230" s="82"/>
      <c r="H2230" s="155"/>
    </row>
    <row r="2231" s="2" customFormat="1" customHeight="1" spans="5:8">
      <c r="E2231" s="82"/>
      <c r="H2231" s="155"/>
    </row>
    <row r="2232" s="2" customFormat="1" customHeight="1" spans="5:8">
      <c r="E2232" s="82"/>
      <c r="H2232" s="155"/>
    </row>
    <row r="2233" s="2" customFormat="1" customHeight="1" spans="5:8">
      <c r="E2233" s="82"/>
      <c r="H2233" s="155"/>
    </row>
    <row r="2234" s="2" customFormat="1" customHeight="1" spans="5:8">
      <c r="E2234" s="82"/>
      <c r="H2234" s="155"/>
    </row>
    <row r="2235" s="2" customFormat="1" customHeight="1" spans="5:8">
      <c r="E2235" s="82"/>
      <c r="H2235" s="155"/>
    </row>
    <row r="2236" s="2" customFormat="1" customHeight="1" spans="5:8">
      <c r="E2236" s="82"/>
      <c r="H2236" s="155"/>
    </row>
    <row r="2237" s="2" customFormat="1" customHeight="1" spans="5:8">
      <c r="E2237" s="82"/>
      <c r="H2237" s="155"/>
    </row>
    <row r="2238" s="2" customFormat="1" customHeight="1" spans="5:8">
      <c r="E2238" s="82"/>
      <c r="H2238" s="155"/>
    </row>
    <row r="2239" s="2" customFormat="1" customHeight="1" spans="5:8">
      <c r="E2239" s="82"/>
      <c r="H2239" s="155"/>
    </row>
    <row r="2240" s="2" customFormat="1" customHeight="1" spans="5:8">
      <c r="E2240" s="82"/>
      <c r="H2240" s="155"/>
    </row>
    <row r="2241" s="2" customFormat="1" customHeight="1" spans="5:8">
      <c r="E2241" s="82"/>
      <c r="H2241" s="155"/>
    </row>
    <row r="2242" s="2" customFormat="1" customHeight="1" spans="5:8">
      <c r="E2242" s="82"/>
      <c r="H2242" s="155"/>
    </row>
    <row r="2243" s="2" customFormat="1" customHeight="1" spans="5:8">
      <c r="E2243" s="82"/>
      <c r="H2243" s="155"/>
    </row>
    <row r="2244" s="2" customFormat="1" customHeight="1" spans="5:8">
      <c r="E2244" s="82"/>
      <c r="H2244" s="155"/>
    </row>
    <row r="2245" s="2" customFormat="1" customHeight="1" spans="5:8">
      <c r="E2245" s="82"/>
      <c r="H2245" s="155"/>
    </row>
    <row r="2246" s="2" customFormat="1" customHeight="1" spans="5:8">
      <c r="E2246" s="82"/>
      <c r="H2246" s="155"/>
    </row>
    <row r="2247" s="2" customFormat="1" customHeight="1" spans="5:8">
      <c r="E2247" s="82"/>
      <c r="H2247" s="155"/>
    </row>
    <row r="2248" s="2" customFormat="1" customHeight="1" spans="5:8">
      <c r="E2248" s="82"/>
      <c r="H2248" s="155"/>
    </row>
    <row r="2249" s="2" customFormat="1" customHeight="1" spans="5:8">
      <c r="E2249" s="82"/>
      <c r="H2249" s="155"/>
    </row>
    <row r="2250" s="2" customFormat="1" customHeight="1" spans="5:8">
      <c r="E2250" s="82"/>
      <c r="H2250" s="155"/>
    </row>
    <row r="2251" s="2" customFormat="1" customHeight="1" spans="5:8">
      <c r="E2251" s="82"/>
      <c r="H2251" s="155"/>
    </row>
    <row r="2252" s="2" customFormat="1" customHeight="1" spans="5:8">
      <c r="E2252" s="82"/>
      <c r="H2252" s="155"/>
    </row>
    <row r="2253" s="2" customFormat="1" customHeight="1" spans="5:8">
      <c r="E2253" s="82"/>
      <c r="H2253" s="155"/>
    </row>
    <row r="2254" s="2" customFormat="1" customHeight="1" spans="5:8">
      <c r="E2254" s="82"/>
      <c r="H2254" s="155"/>
    </row>
    <row r="2255" s="2" customFormat="1" customHeight="1" spans="5:8">
      <c r="E2255" s="82"/>
      <c r="H2255" s="155"/>
    </row>
    <row r="2256" s="2" customFormat="1" customHeight="1" spans="5:8">
      <c r="E2256" s="82"/>
      <c r="H2256" s="155"/>
    </row>
    <row r="2257" s="2" customFormat="1" customHeight="1" spans="5:8">
      <c r="E2257" s="82"/>
      <c r="H2257" s="155"/>
    </row>
    <row r="2258" s="2" customFormat="1" customHeight="1" spans="5:8">
      <c r="E2258" s="82"/>
      <c r="H2258" s="155"/>
    </row>
    <row r="2259" s="2" customFormat="1" customHeight="1" spans="5:8">
      <c r="E2259" s="82"/>
      <c r="H2259" s="155"/>
    </row>
    <row r="2260" s="2" customFormat="1" customHeight="1" spans="5:8">
      <c r="E2260" s="82"/>
      <c r="H2260" s="155"/>
    </row>
    <row r="2261" s="2" customFormat="1" customHeight="1" spans="5:8">
      <c r="E2261" s="82"/>
      <c r="H2261" s="155"/>
    </row>
    <row r="2262" s="2" customFormat="1" customHeight="1" spans="5:8">
      <c r="E2262" s="82"/>
      <c r="H2262" s="155"/>
    </row>
    <row r="2263" s="2" customFormat="1" customHeight="1" spans="5:8">
      <c r="E2263" s="82"/>
      <c r="H2263" s="155"/>
    </row>
    <row r="2264" s="2" customFormat="1" customHeight="1" spans="5:8">
      <c r="E2264" s="82"/>
      <c r="H2264" s="155"/>
    </row>
    <row r="2265" s="2" customFormat="1" customHeight="1" spans="5:8">
      <c r="E2265" s="82"/>
      <c r="H2265" s="155"/>
    </row>
    <row r="2266" s="2" customFormat="1" customHeight="1" spans="5:8">
      <c r="E2266" s="82"/>
      <c r="H2266" s="155"/>
    </row>
    <row r="2267" s="2" customFormat="1" customHeight="1" spans="5:8">
      <c r="E2267" s="82"/>
      <c r="H2267" s="155"/>
    </row>
    <row r="2268" s="2" customFormat="1" customHeight="1" spans="5:8">
      <c r="E2268" s="82"/>
      <c r="H2268" s="155"/>
    </row>
    <row r="2269" s="2" customFormat="1" customHeight="1" spans="5:8">
      <c r="E2269" s="82"/>
      <c r="H2269" s="155"/>
    </row>
    <row r="2270" s="2" customFormat="1" customHeight="1" spans="5:8">
      <c r="E2270" s="82"/>
      <c r="H2270" s="155"/>
    </row>
    <row r="2271" s="2" customFormat="1" customHeight="1" spans="5:8">
      <c r="E2271" s="82"/>
      <c r="H2271" s="155"/>
    </row>
    <row r="2272" s="2" customFormat="1" customHeight="1" spans="5:8">
      <c r="E2272" s="82"/>
      <c r="H2272" s="155"/>
    </row>
    <row r="2273" s="2" customFormat="1" customHeight="1" spans="5:8">
      <c r="E2273" s="82"/>
      <c r="H2273" s="155"/>
    </row>
    <row r="2274" s="2" customFormat="1" customHeight="1" spans="5:8">
      <c r="E2274" s="82"/>
      <c r="H2274" s="155"/>
    </row>
    <row r="2275" s="2" customFormat="1" customHeight="1" spans="5:8">
      <c r="E2275" s="82"/>
      <c r="H2275" s="155"/>
    </row>
    <row r="2276" s="2" customFormat="1" customHeight="1" spans="5:8">
      <c r="E2276" s="82"/>
      <c r="H2276" s="155"/>
    </row>
    <row r="2277" s="2" customFormat="1" customHeight="1" spans="5:8">
      <c r="E2277" s="82"/>
      <c r="H2277" s="155"/>
    </row>
    <row r="2278" s="2" customFormat="1" customHeight="1" spans="5:8">
      <c r="E2278" s="82"/>
      <c r="H2278" s="155"/>
    </row>
    <row r="2279" s="2" customFormat="1" customHeight="1" spans="5:8">
      <c r="E2279" s="82"/>
      <c r="H2279" s="155"/>
    </row>
    <row r="2280" s="2" customFormat="1" customHeight="1" spans="5:8">
      <c r="E2280" s="82"/>
      <c r="H2280" s="155"/>
    </row>
    <row r="2281" s="2" customFormat="1" customHeight="1" spans="5:8">
      <c r="E2281" s="82"/>
      <c r="H2281" s="155"/>
    </row>
    <row r="2282" s="2" customFormat="1" customHeight="1" spans="5:8">
      <c r="E2282" s="82"/>
      <c r="H2282" s="155"/>
    </row>
    <row r="2283" s="2" customFormat="1" customHeight="1" spans="5:8">
      <c r="E2283" s="82"/>
      <c r="H2283" s="155"/>
    </row>
    <row r="2284" s="2" customFormat="1" customHeight="1" spans="5:8">
      <c r="E2284" s="82"/>
      <c r="H2284" s="155"/>
    </row>
    <row r="2285" s="2" customFormat="1" customHeight="1" spans="5:8">
      <c r="E2285" s="82"/>
      <c r="H2285" s="155"/>
    </row>
    <row r="2286" s="2" customFormat="1" customHeight="1" spans="5:8">
      <c r="E2286" s="82"/>
      <c r="H2286" s="155"/>
    </row>
    <row r="2287" s="2" customFormat="1" customHeight="1" spans="5:8">
      <c r="E2287" s="82"/>
      <c r="H2287" s="155"/>
    </row>
    <row r="2288" s="2" customFormat="1" customHeight="1" spans="5:8">
      <c r="E2288" s="82"/>
      <c r="H2288" s="155"/>
    </row>
    <row r="2289" s="2" customFormat="1" customHeight="1" spans="5:8">
      <c r="E2289" s="82"/>
      <c r="H2289" s="155"/>
    </row>
    <row r="2290" s="2" customFormat="1" customHeight="1" spans="5:8">
      <c r="E2290" s="82"/>
      <c r="H2290" s="155"/>
    </row>
    <row r="2291" s="2" customFormat="1" customHeight="1" spans="5:8">
      <c r="E2291" s="82"/>
      <c r="H2291" s="155"/>
    </row>
    <row r="2292" s="2" customFormat="1" customHeight="1" spans="5:8">
      <c r="E2292" s="82"/>
      <c r="H2292" s="155"/>
    </row>
    <row r="2293" s="2" customFormat="1" customHeight="1" spans="5:8">
      <c r="E2293" s="82"/>
      <c r="H2293" s="155"/>
    </row>
    <row r="2294" s="2" customFormat="1" customHeight="1" spans="5:8">
      <c r="E2294" s="82"/>
      <c r="H2294" s="155"/>
    </row>
    <row r="2295" s="2" customFormat="1" customHeight="1" spans="5:8">
      <c r="E2295" s="82"/>
      <c r="H2295" s="155"/>
    </row>
    <row r="2296" s="2" customFormat="1" customHeight="1" spans="5:8">
      <c r="E2296" s="82"/>
      <c r="H2296" s="155"/>
    </row>
    <row r="2297" s="2" customFormat="1" customHeight="1" spans="5:8">
      <c r="E2297" s="82"/>
      <c r="H2297" s="155"/>
    </row>
    <row r="2298" s="2" customFormat="1" customHeight="1" spans="5:8">
      <c r="E2298" s="82"/>
      <c r="H2298" s="155"/>
    </row>
    <row r="2299" s="2" customFormat="1" customHeight="1" spans="5:8">
      <c r="E2299" s="82"/>
      <c r="H2299" s="155"/>
    </row>
    <row r="2300" s="2" customFormat="1" customHeight="1" spans="5:8">
      <c r="E2300" s="82"/>
      <c r="H2300" s="155"/>
    </row>
    <row r="2301" s="2" customFormat="1" customHeight="1" spans="5:8">
      <c r="E2301" s="82"/>
      <c r="H2301" s="155"/>
    </row>
    <row r="2302" s="2" customFormat="1" customHeight="1" spans="5:8">
      <c r="E2302" s="82"/>
      <c r="H2302" s="155"/>
    </row>
    <row r="2303" s="2" customFormat="1" customHeight="1" spans="5:8">
      <c r="E2303" s="82"/>
      <c r="H2303" s="155"/>
    </row>
    <row r="2304" s="2" customFormat="1" customHeight="1" spans="5:8">
      <c r="E2304" s="82"/>
      <c r="H2304" s="155"/>
    </row>
    <row r="2305" s="2" customFormat="1" customHeight="1" spans="5:8">
      <c r="E2305" s="82"/>
      <c r="H2305" s="155"/>
    </row>
    <row r="2306" s="2" customFormat="1" customHeight="1" spans="5:8">
      <c r="E2306" s="82"/>
      <c r="H2306" s="155"/>
    </row>
    <row r="2307" s="2" customFormat="1" customHeight="1" spans="5:8">
      <c r="E2307" s="82"/>
      <c r="H2307" s="155"/>
    </row>
    <row r="2308" s="2" customFormat="1" customHeight="1" spans="5:8">
      <c r="E2308" s="82"/>
      <c r="H2308" s="155"/>
    </row>
    <row r="2309" s="2" customFormat="1" customHeight="1" spans="5:8">
      <c r="E2309" s="82"/>
      <c r="H2309" s="155"/>
    </row>
    <row r="2310" s="2" customFormat="1" customHeight="1" spans="5:8">
      <c r="E2310" s="82"/>
      <c r="H2310" s="155"/>
    </row>
    <row r="2311" s="2" customFormat="1" customHeight="1" spans="5:8">
      <c r="E2311" s="82"/>
      <c r="H2311" s="155"/>
    </row>
    <row r="2312" s="2" customFormat="1" customHeight="1" spans="5:8">
      <c r="E2312" s="82"/>
      <c r="H2312" s="155"/>
    </row>
    <row r="2313" s="2" customFormat="1" customHeight="1" spans="5:8">
      <c r="E2313" s="82"/>
      <c r="H2313" s="155"/>
    </row>
    <row r="2314" s="2" customFormat="1" customHeight="1" spans="5:8">
      <c r="E2314" s="82"/>
      <c r="H2314" s="155"/>
    </row>
    <row r="2315" s="2" customFormat="1" customHeight="1" spans="5:8">
      <c r="E2315" s="82"/>
      <c r="H2315" s="155"/>
    </row>
    <row r="2316" s="2" customFormat="1" customHeight="1" spans="5:8">
      <c r="E2316" s="82"/>
      <c r="H2316" s="155"/>
    </row>
    <row r="2317" s="2" customFormat="1" customHeight="1" spans="5:8">
      <c r="E2317" s="82"/>
      <c r="H2317" s="155"/>
    </row>
    <row r="2318" s="2" customFormat="1" customHeight="1" spans="5:8">
      <c r="E2318" s="82"/>
      <c r="H2318" s="155"/>
    </row>
    <row r="2319" s="2" customFormat="1" customHeight="1" spans="5:8">
      <c r="E2319" s="82"/>
      <c r="H2319" s="155"/>
    </row>
    <row r="2320" s="2" customFormat="1" customHeight="1" spans="5:8">
      <c r="E2320" s="82"/>
      <c r="H2320" s="155"/>
    </row>
    <row r="2321" s="2" customFormat="1" customHeight="1" spans="5:8">
      <c r="E2321" s="82"/>
      <c r="H2321" s="155"/>
    </row>
    <row r="2322" s="2" customFormat="1" customHeight="1" spans="5:8">
      <c r="E2322" s="82"/>
      <c r="H2322" s="155"/>
    </row>
    <row r="2323" s="2" customFormat="1" customHeight="1" spans="5:8">
      <c r="E2323" s="82"/>
      <c r="H2323" s="155"/>
    </row>
    <row r="2324" s="2" customFormat="1" customHeight="1" spans="5:8">
      <c r="E2324" s="82"/>
      <c r="H2324" s="155"/>
    </row>
    <row r="2325" s="2" customFormat="1" customHeight="1" spans="5:8">
      <c r="E2325" s="82"/>
      <c r="H2325" s="155"/>
    </row>
    <row r="2326" s="2" customFormat="1" customHeight="1" spans="5:8">
      <c r="E2326" s="82"/>
      <c r="H2326" s="155"/>
    </row>
    <row r="2327" s="2" customFormat="1" customHeight="1" spans="5:8">
      <c r="E2327" s="82"/>
      <c r="H2327" s="155"/>
    </row>
    <row r="2328" s="2" customFormat="1" customHeight="1" spans="5:8">
      <c r="E2328" s="82"/>
      <c r="H2328" s="155"/>
    </row>
    <row r="2329" s="2" customFormat="1" customHeight="1" spans="5:8">
      <c r="E2329" s="82"/>
      <c r="H2329" s="155"/>
    </row>
    <row r="2330" s="2" customFormat="1" customHeight="1" spans="5:8">
      <c r="E2330" s="82"/>
      <c r="H2330" s="155"/>
    </row>
    <row r="2331" s="2" customFormat="1" customHeight="1" spans="5:8">
      <c r="E2331" s="82"/>
      <c r="H2331" s="155"/>
    </row>
    <row r="2332" s="2" customFormat="1" customHeight="1" spans="5:8">
      <c r="E2332" s="82"/>
      <c r="H2332" s="155"/>
    </row>
    <row r="2333" s="2" customFormat="1" customHeight="1" spans="5:8">
      <c r="E2333" s="82"/>
      <c r="H2333" s="155"/>
    </row>
    <row r="2334" s="2" customFormat="1" customHeight="1" spans="5:8">
      <c r="E2334" s="82"/>
      <c r="H2334" s="155"/>
    </row>
    <row r="2335" s="2" customFormat="1" customHeight="1" spans="5:8">
      <c r="E2335" s="82"/>
      <c r="H2335" s="155"/>
    </row>
    <row r="2336" s="2" customFormat="1" customHeight="1" spans="5:8">
      <c r="E2336" s="82"/>
      <c r="H2336" s="155"/>
    </row>
    <row r="2337" s="2" customFormat="1" customHeight="1" spans="5:8">
      <c r="E2337" s="82"/>
      <c r="H2337" s="155"/>
    </row>
    <row r="2338" s="2" customFormat="1" customHeight="1" spans="5:8">
      <c r="E2338" s="82"/>
      <c r="H2338" s="155"/>
    </row>
    <row r="2339" s="2" customFormat="1" customHeight="1" spans="5:8">
      <c r="E2339" s="82"/>
      <c r="H2339" s="155"/>
    </row>
    <row r="2340" s="2" customFormat="1" customHeight="1" spans="5:8">
      <c r="E2340" s="82"/>
      <c r="H2340" s="155"/>
    </row>
    <row r="2341" s="2" customFormat="1" customHeight="1" spans="5:8">
      <c r="E2341" s="82"/>
      <c r="H2341" s="155"/>
    </row>
    <row r="2342" s="2" customFormat="1" customHeight="1" spans="5:8">
      <c r="E2342" s="82"/>
      <c r="H2342" s="155"/>
    </row>
    <row r="2343" s="2" customFormat="1" customHeight="1" spans="5:8">
      <c r="E2343" s="82"/>
      <c r="H2343" s="155"/>
    </row>
    <row r="2344" s="2" customFormat="1" customHeight="1" spans="5:8">
      <c r="E2344" s="82"/>
      <c r="H2344" s="155"/>
    </row>
    <row r="2345" s="2" customFormat="1" customHeight="1" spans="5:8">
      <c r="E2345" s="82"/>
      <c r="H2345" s="155"/>
    </row>
    <row r="2346" s="2" customFormat="1" customHeight="1" spans="5:8">
      <c r="E2346" s="82"/>
      <c r="H2346" s="155"/>
    </row>
    <row r="2347" s="2" customFormat="1" customHeight="1" spans="5:8">
      <c r="E2347" s="82"/>
      <c r="H2347" s="155"/>
    </row>
    <row r="2348" s="2" customFormat="1" customHeight="1" spans="5:8">
      <c r="E2348" s="82"/>
      <c r="H2348" s="155"/>
    </row>
    <row r="2349" s="2" customFormat="1" customHeight="1" spans="5:8">
      <c r="E2349" s="82"/>
      <c r="H2349" s="155"/>
    </row>
    <row r="2350" s="2" customFormat="1" customHeight="1" spans="5:8">
      <c r="E2350" s="82"/>
      <c r="H2350" s="155"/>
    </row>
    <row r="2351" s="2" customFormat="1" customHeight="1" spans="5:8">
      <c r="E2351" s="82"/>
      <c r="H2351" s="155"/>
    </row>
    <row r="2352" s="2" customFormat="1" customHeight="1" spans="5:8">
      <c r="E2352" s="82"/>
      <c r="H2352" s="155"/>
    </row>
    <row r="2353" s="2" customFormat="1" customHeight="1" spans="5:8">
      <c r="E2353" s="82"/>
      <c r="H2353" s="155"/>
    </row>
    <row r="2354" s="2" customFormat="1" customHeight="1" spans="5:8">
      <c r="E2354" s="82"/>
      <c r="H2354" s="155"/>
    </row>
    <row r="2355" s="2" customFormat="1" customHeight="1" spans="5:8">
      <c r="E2355" s="82"/>
      <c r="H2355" s="155"/>
    </row>
    <row r="2356" s="2" customFormat="1" customHeight="1" spans="5:8">
      <c r="E2356" s="82"/>
      <c r="H2356" s="155"/>
    </row>
    <row r="2357" s="2" customFormat="1" customHeight="1" spans="5:8">
      <c r="E2357" s="82"/>
      <c r="H2357" s="155"/>
    </row>
    <row r="2358" s="2" customFormat="1" customHeight="1" spans="5:8">
      <c r="E2358" s="82"/>
      <c r="H2358" s="155"/>
    </row>
    <row r="2359" s="2" customFormat="1" customHeight="1" spans="5:8">
      <c r="E2359" s="82"/>
      <c r="H2359" s="155"/>
    </row>
    <row r="2360" s="2" customFormat="1" customHeight="1" spans="5:8">
      <c r="E2360" s="82"/>
      <c r="H2360" s="155"/>
    </row>
    <row r="2361" s="2" customFormat="1" customHeight="1" spans="5:8">
      <c r="E2361" s="82"/>
      <c r="H2361" s="155"/>
    </row>
    <row r="2362" s="2" customFormat="1" customHeight="1" spans="5:8">
      <c r="E2362" s="82"/>
      <c r="H2362" s="155"/>
    </row>
    <row r="2363" s="2" customFormat="1" customHeight="1" spans="5:8">
      <c r="E2363" s="82"/>
      <c r="H2363" s="155"/>
    </row>
    <row r="2364" s="2" customFormat="1" customHeight="1" spans="5:8">
      <c r="E2364" s="82"/>
      <c r="H2364" s="155"/>
    </row>
    <row r="2365" s="2" customFormat="1" customHeight="1" spans="5:8">
      <c r="E2365" s="82"/>
      <c r="H2365" s="155"/>
    </row>
    <row r="2366" s="2" customFormat="1" customHeight="1" spans="5:8">
      <c r="E2366" s="82"/>
      <c r="H2366" s="155"/>
    </row>
    <row r="2367" s="2" customFormat="1" customHeight="1" spans="5:8">
      <c r="E2367" s="82"/>
      <c r="H2367" s="155"/>
    </row>
    <row r="2368" s="2" customFormat="1" customHeight="1" spans="5:8">
      <c r="E2368" s="82"/>
      <c r="H2368" s="155"/>
    </row>
    <row r="2369" s="2" customFormat="1" customHeight="1" spans="5:8">
      <c r="E2369" s="82"/>
      <c r="H2369" s="155"/>
    </row>
    <row r="2370" s="2" customFormat="1" customHeight="1" spans="5:8">
      <c r="E2370" s="82"/>
      <c r="H2370" s="155"/>
    </row>
    <row r="2371" s="2" customFormat="1" customHeight="1" spans="5:8">
      <c r="E2371" s="82"/>
      <c r="H2371" s="155"/>
    </row>
    <row r="2372" s="2" customFormat="1" customHeight="1" spans="5:8">
      <c r="E2372" s="82"/>
      <c r="H2372" s="155"/>
    </row>
    <row r="2373" s="2" customFormat="1" customHeight="1" spans="5:8">
      <c r="E2373" s="82"/>
      <c r="H2373" s="155"/>
    </row>
    <row r="2374" s="2" customFormat="1" customHeight="1" spans="5:8">
      <c r="E2374" s="82"/>
      <c r="H2374" s="155"/>
    </row>
    <row r="2375" s="2" customFormat="1" customHeight="1" spans="5:8">
      <c r="E2375" s="82"/>
      <c r="H2375" s="155"/>
    </row>
    <row r="2376" s="2" customFormat="1" customHeight="1" spans="5:8">
      <c r="E2376" s="82"/>
      <c r="H2376" s="155"/>
    </row>
    <row r="2377" s="2" customFormat="1" customHeight="1" spans="5:8">
      <c r="E2377" s="82"/>
      <c r="H2377" s="155"/>
    </row>
    <row r="2378" s="2" customFormat="1" customHeight="1" spans="5:8">
      <c r="E2378" s="82"/>
      <c r="H2378" s="155"/>
    </row>
    <row r="2379" s="2" customFormat="1" customHeight="1" spans="5:8">
      <c r="E2379" s="82"/>
      <c r="H2379" s="155"/>
    </row>
    <row r="2380" s="2" customFormat="1" customHeight="1" spans="5:8">
      <c r="E2380" s="82"/>
      <c r="H2380" s="155"/>
    </row>
    <row r="2381" s="2" customFormat="1" customHeight="1" spans="5:8">
      <c r="E2381" s="82"/>
      <c r="H2381" s="155"/>
    </row>
    <row r="2382" s="2" customFormat="1" customHeight="1" spans="5:8">
      <c r="E2382" s="82"/>
      <c r="H2382" s="155"/>
    </row>
    <row r="2383" s="2" customFormat="1" customHeight="1" spans="5:8">
      <c r="E2383" s="82"/>
      <c r="H2383" s="155"/>
    </row>
    <row r="2384" s="2" customFormat="1" customHeight="1" spans="5:8">
      <c r="E2384" s="82"/>
      <c r="H2384" s="155"/>
    </row>
    <row r="2385" s="2" customFormat="1" customHeight="1" spans="5:8">
      <c r="E2385" s="82"/>
      <c r="H2385" s="155"/>
    </row>
    <row r="2386" s="2" customFormat="1" customHeight="1" spans="5:8">
      <c r="E2386" s="82"/>
      <c r="H2386" s="155"/>
    </row>
    <row r="2387" s="2" customFormat="1" customHeight="1" spans="5:8">
      <c r="E2387" s="82"/>
      <c r="H2387" s="155"/>
    </row>
    <row r="2388" s="2" customFormat="1" customHeight="1" spans="5:8">
      <c r="E2388" s="82"/>
      <c r="H2388" s="155"/>
    </row>
    <row r="2389" s="2" customFormat="1" customHeight="1" spans="5:8">
      <c r="E2389" s="82"/>
      <c r="H2389" s="155"/>
    </row>
    <row r="2390" s="2" customFormat="1" customHeight="1" spans="5:8">
      <c r="E2390" s="82"/>
      <c r="H2390" s="155"/>
    </row>
    <row r="2391" s="2" customFormat="1" customHeight="1" spans="5:8">
      <c r="E2391" s="82"/>
      <c r="H2391" s="155"/>
    </row>
    <row r="2392" s="2" customFormat="1" customHeight="1" spans="5:8">
      <c r="E2392" s="82"/>
      <c r="H2392" s="155"/>
    </row>
    <row r="2393" s="2" customFormat="1" customHeight="1" spans="5:8">
      <c r="E2393" s="82"/>
      <c r="H2393" s="155"/>
    </row>
    <row r="2394" s="2" customFormat="1" customHeight="1" spans="5:8">
      <c r="E2394" s="82"/>
      <c r="H2394" s="155"/>
    </row>
    <row r="2395" s="2" customFormat="1" customHeight="1" spans="5:8">
      <c r="E2395" s="82"/>
      <c r="H2395" s="155"/>
    </row>
    <row r="2396" s="2" customFormat="1" customHeight="1" spans="5:8">
      <c r="E2396" s="82"/>
      <c r="H2396" s="155"/>
    </row>
    <row r="2397" s="2" customFormat="1" customHeight="1" spans="5:8">
      <c r="E2397" s="82"/>
      <c r="H2397" s="155"/>
    </row>
    <row r="2398" s="2" customFormat="1" customHeight="1" spans="5:8">
      <c r="E2398" s="82"/>
      <c r="H2398" s="155"/>
    </row>
    <row r="2399" s="2" customFormat="1" customHeight="1" spans="5:8">
      <c r="E2399" s="82"/>
      <c r="H2399" s="155"/>
    </row>
    <row r="2400" s="2" customFormat="1" customHeight="1" spans="5:8">
      <c r="E2400" s="82"/>
      <c r="H2400" s="155"/>
    </row>
    <row r="2401" s="2" customFormat="1" customHeight="1" spans="5:8">
      <c r="E2401" s="82"/>
      <c r="H2401" s="155"/>
    </row>
    <row r="2402" s="2" customFormat="1" customHeight="1" spans="5:8">
      <c r="E2402" s="82"/>
      <c r="H2402" s="155"/>
    </row>
    <row r="2403" s="2" customFormat="1" customHeight="1" spans="5:8">
      <c r="E2403" s="82"/>
      <c r="H2403" s="155"/>
    </row>
    <row r="2404" s="2" customFormat="1" customHeight="1" spans="5:8">
      <c r="E2404" s="82"/>
      <c r="H2404" s="155"/>
    </row>
    <row r="2405" s="2" customFormat="1" customHeight="1" spans="5:8">
      <c r="E2405" s="82"/>
      <c r="H2405" s="155"/>
    </row>
    <row r="2406" s="2" customFormat="1" customHeight="1" spans="5:8">
      <c r="E2406" s="82"/>
      <c r="H2406" s="155"/>
    </row>
    <row r="2407" s="2" customFormat="1" customHeight="1" spans="5:8">
      <c r="E2407" s="82"/>
      <c r="H2407" s="155"/>
    </row>
    <row r="2408" s="2" customFormat="1" customHeight="1" spans="5:8">
      <c r="E2408" s="82"/>
      <c r="H2408" s="155"/>
    </row>
    <row r="2409" s="2" customFormat="1" customHeight="1" spans="5:8">
      <c r="E2409" s="82"/>
      <c r="H2409" s="155"/>
    </row>
    <row r="2410" s="2" customFormat="1" customHeight="1" spans="5:8">
      <c r="E2410" s="82"/>
      <c r="H2410" s="155"/>
    </row>
    <row r="2411" s="2" customFormat="1" customHeight="1" spans="5:8">
      <c r="E2411" s="82"/>
      <c r="H2411" s="155"/>
    </row>
    <row r="2412" s="2" customFormat="1" customHeight="1" spans="5:8">
      <c r="E2412" s="82"/>
      <c r="H2412" s="155"/>
    </row>
    <row r="2413" s="2" customFormat="1" customHeight="1" spans="5:8">
      <c r="E2413" s="82"/>
      <c r="H2413" s="155"/>
    </row>
    <row r="2414" s="2" customFormat="1" customHeight="1" spans="5:8">
      <c r="E2414" s="82"/>
      <c r="H2414" s="155"/>
    </row>
    <row r="2415" s="2" customFormat="1" customHeight="1" spans="5:8">
      <c r="E2415" s="82"/>
      <c r="H2415" s="155"/>
    </row>
    <row r="2416" s="2" customFormat="1" customHeight="1" spans="5:8">
      <c r="E2416" s="82"/>
      <c r="H2416" s="155"/>
    </row>
    <row r="2417" s="2" customFormat="1" customHeight="1" spans="5:8">
      <c r="E2417" s="82"/>
      <c r="H2417" s="155"/>
    </row>
    <row r="2418" s="2" customFormat="1" customHeight="1" spans="5:8">
      <c r="E2418" s="82"/>
      <c r="H2418" s="155"/>
    </row>
    <row r="2419" s="2" customFormat="1" customHeight="1" spans="5:8">
      <c r="E2419" s="82"/>
      <c r="H2419" s="155"/>
    </row>
    <row r="2420" s="2" customFormat="1" customHeight="1" spans="5:8">
      <c r="E2420" s="82"/>
      <c r="H2420" s="155"/>
    </row>
    <row r="2421" s="2" customFormat="1" customHeight="1" spans="5:8">
      <c r="E2421" s="82"/>
      <c r="H2421" s="155"/>
    </row>
    <row r="2422" s="2" customFormat="1" customHeight="1" spans="5:8">
      <c r="E2422" s="82"/>
      <c r="H2422" s="155"/>
    </row>
    <row r="2423" s="2" customFormat="1" customHeight="1" spans="5:8">
      <c r="E2423" s="82"/>
      <c r="H2423" s="155"/>
    </row>
    <row r="2424" s="2" customFormat="1" customHeight="1" spans="5:8">
      <c r="E2424" s="82"/>
      <c r="H2424" s="155"/>
    </row>
    <row r="2425" s="2" customFormat="1" customHeight="1" spans="5:8">
      <c r="E2425" s="82"/>
      <c r="H2425" s="155"/>
    </row>
    <row r="2426" s="2" customFormat="1" customHeight="1" spans="5:8">
      <c r="E2426" s="82"/>
      <c r="H2426" s="155"/>
    </row>
    <row r="2427" s="2" customFormat="1" customHeight="1" spans="5:8">
      <c r="E2427" s="82"/>
      <c r="H2427" s="155"/>
    </row>
    <row r="2428" s="2" customFormat="1" customHeight="1" spans="5:8">
      <c r="E2428" s="82"/>
      <c r="H2428" s="155"/>
    </row>
    <row r="2429" s="2" customFormat="1" customHeight="1" spans="5:8">
      <c r="E2429" s="82"/>
      <c r="H2429" s="155"/>
    </row>
    <row r="2430" s="2" customFormat="1" customHeight="1" spans="5:8">
      <c r="E2430" s="82"/>
      <c r="H2430" s="155"/>
    </row>
    <row r="2431" s="2" customFormat="1" customHeight="1" spans="5:8">
      <c r="E2431" s="82"/>
      <c r="H2431" s="155"/>
    </row>
    <row r="2432" s="2" customFormat="1" customHeight="1" spans="5:8">
      <c r="E2432" s="82"/>
      <c r="H2432" s="155"/>
    </row>
    <row r="2433" s="2" customFormat="1" customHeight="1" spans="5:8">
      <c r="E2433" s="82"/>
      <c r="H2433" s="155"/>
    </row>
    <row r="2434" s="2" customFormat="1" customHeight="1" spans="5:8">
      <c r="E2434" s="82"/>
      <c r="H2434" s="155"/>
    </row>
    <row r="2435" s="2" customFormat="1" customHeight="1" spans="5:8">
      <c r="E2435" s="82"/>
      <c r="H2435" s="155"/>
    </row>
    <row r="2436" s="2" customFormat="1" customHeight="1" spans="5:8">
      <c r="E2436" s="82"/>
      <c r="H2436" s="155"/>
    </row>
    <row r="2437" s="2" customFormat="1" customHeight="1" spans="5:8">
      <c r="E2437" s="82"/>
      <c r="H2437" s="155"/>
    </row>
    <row r="2438" s="2" customFormat="1" customHeight="1" spans="5:8">
      <c r="E2438" s="82"/>
      <c r="H2438" s="155"/>
    </row>
    <row r="2439" s="2" customFormat="1" customHeight="1" spans="5:8">
      <c r="E2439" s="82"/>
      <c r="H2439" s="155"/>
    </row>
    <row r="2440" s="2" customFormat="1" customHeight="1" spans="5:8">
      <c r="E2440" s="82"/>
      <c r="H2440" s="155"/>
    </row>
    <row r="2441" s="2" customFormat="1" customHeight="1" spans="5:8">
      <c r="E2441" s="82"/>
      <c r="H2441" s="155"/>
    </row>
    <row r="2442" s="2" customFormat="1" customHeight="1" spans="5:8">
      <c r="E2442" s="82"/>
      <c r="H2442" s="155"/>
    </row>
    <row r="2443" s="2" customFormat="1" customHeight="1" spans="5:8">
      <c r="E2443" s="82"/>
      <c r="H2443" s="155"/>
    </row>
    <row r="2444" s="2" customFormat="1" customHeight="1" spans="5:8">
      <c r="E2444" s="82"/>
      <c r="H2444" s="155"/>
    </row>
    <row r="2445" s="2" customFormat="1" customHeight="1" spans="5:8">
      <c r="E2445" s="82"/>
      <c r="H2445" s="155"/>
    </row>
    <row r="2446" s="2" customFormat="1" customHeight="1" spans="5:8">
      <c r="E2446" s="82"/>
      <c r="H2446" s="155"/>
    </row>
    <row r="2447" s="2" customFormat="1" customHeight="1" spans="5:8">
      <c r="E2447" s="82"/>
      <c r="H2447" s="155"/>
    </row>
    <row r="2448" s="2" customFormat="1" customHeight="1" spans="5:8">
      <c r="E2448" s="82"/>
      <c r="H2448" s="155"/>
    </row>
    <row r="2449" s="2" customFormat="1" customHeight="1" spans="5:8">
      <c r="E2449" s="82"/>
      <c r="H2449" s="155"/>
    </row>
    <row r="2450" s="2" customFormat="1" customHeight="1" spans="5:8">
      <c r="E2450" s="82"/>
      <c r="H2450" s="155"/>
    </row>
    <row r="2451" s="2" customFormat="1" customHeight="1" spans="5:8">
      <c r="E2451" s="82"/>
      <c r="H2451" s="155"/>
    </row>
    <row r="2452" s="2" customFormat="1" customHeight="1" spans="5:8">
      <c r="E2452" s="82"/>
      <c r="H2452" s="155"/>
    </row>
    <row r="2453" s="2" customFormat="1" customHeight="1" spans="5:8">
      <c r="E2453" s="82"/>
      <c r="H2453" s="155"/>
    </row>
    <row r="2454" s="2" customFormat="1" customHeight="1" spans="5:8">
      <c r="E2454" s="82"/>
      <c r="H2454" s="155"/>
    </row>
    <row r="2455" s="2" customFormat="1" customHeight="1" spans="5:8">
      <c r="E2455" s="82"/>
      <c r="H2455" s="155"/>
    </row>
    <row r="2456" s="2" customFormat="1" customHeight="1" spans="5:8">
      <c r="E2456" s="82"/>
      <c r="H2456" s="155"/>
    </row>
    <row r="2457" s="2" customFormat="1" customHeight="1" spans="5:8">
      <c r="E2457" s="82"/>
      <c r="H2457" s="155"/>
    </row>
    <row r="2458" s="2" customFormat="1" customHeight="1" spans="5:8">
      <c r="E2458" s="82"/>
      <c r="H2458" s="155"/>
    </row>
    <row r="2459" s="2" customFormat="1" customHeight="1" spans="5:8">
      <c r="E2459" s="82"/>
      <c r="H2459" s="155"/>
    </row>
    <row r="2460" s="2" customFormat="1" customHeight="1" spans="5:8">
      <c r="E2460" s="82"/>
      <c r="H2460" s="155"/>
    </row>
    <row r="2461" s="2" customFormat="1" customHeight="1" spans="5:8">
      <c r="E2461" s="82"/>
      <c r="H2461" s="155"/>
    </row>
    <row r="2462" s="2" customFormat="1" customHeight="1" spans="5:8">
      <c r="E2462" s="82"/>
      <c r="H2462" s="155"/>
    </row>
    <row r="2463" s="2" customFormat="1" customHeight="1" spans="5:8">
      <c r="E2463" s="82"/>
      <c r="H2463" s="155"/>
    </row>
    <row r="2464" s="2" customFormat="1" customHeight="1" spans="5:8">
      <c r="E2464" s="82"/>
      <c r="H2464" s="155"/>
    </row>
    <row r="2465" s="2" customFormat="1" customHeight="1" spans="5:8">
      <c r="E2465" s="82"/>
      <c r="H2465" s="155"/>
    </row>
    <row r="2466" s="2" customFormat="1" customHeight="1" spans="5:8">
      <c r="E2466" s="82"/>
      <c r="H2466" s="155"/>
    </row>
    <row r="2467" s="2" customFormat="1" customHeight="1" spans="5:8">
      <c r="E2467" s="82"/>
      <c r="H2467" s="155"/>
    </row>
    <row r="2468" s="2" customFormat="1" customHeight="1" spans="5:8">
      <c r="E2468" s="82"/>
      <c r="H2468" s="155"/>
    </row>
    <row r="2469" s="2" customFormat="1" customHeight="1" spans="5:8">
      <c r="E2469" s="82"/>
      <c r="H2469" s="155"/>
    </row>
    <row r="2470" s="2" customFormat="1" customHeight="1" spans="5:8">
      <c r="E2470" s="82"/>
      <c r="H2470" s="155"/>
    </row>
    <row r="2471" s="2" customFormat="1" customHeight="1" spans="5:8">
      <c r="E2471" s="82"/>
      <c r="H2471" s="155"/>
    </row>
    <row r="2472" s="2" customFormat="1" customHeight="1" spans="5:8">
      <c r="E2472" s="82"/>
      <c r="H2472" s="155"/>
    </row>
    <row r="2473" s="2" customFormat="1" customHeight="1" spans="5:8">
      <c r="E2473" s="82"/>
      <c r="H2473" s="155"/>
    </row>
    <row r="2474" s="2" customFormat="1" customHeight="1" spans="5:8">
      <c r="E2474" s="82"/>
      <c r="H2474" s="155"/>
    </row>
    <row r="2475" s="2" customFormat="1" customHeight="1" spans="5:8">
      <c r="E2475" s="82"/>
      <c r="H2475" s="155"/>
    </row>
    <row r="2476" s="2" customFormat="1" customHeight="1" spans="5:8">
      <c r="E2476" s="82"/>
      <c r="H2476" s="155"/>
    </row>
    <row r="2477" s="2" customFormat="1" customHeight="1" spans="5:8">
      <c r="E2477" s="82"/>
      <c r="H2477" s="155"/>
    </row>
    <row r="2478" s="2" customFormat="1" customHeight="1" spans="5:8">
      <c r="E2478" s="82"/>
      <c r="H2478" s="155"/>
    </row>
    <row r="2479" s="2" customFormat="1" customHeight="1" spans="5:8">
      <c r="E2479" s="82"/>
      <c r="H2479" s="155"/>
    </row>
    <row r="2480" s="2" customFormat="1" customHeight="1" spans="5:8">
      <c r="E2480" s="82"/>
      <c r="H2480" s="155"/>
    </row>
    <row r="2481" s="2" customFormat="1" customHeight="1" spans="5:8">
      <c r="E2481" s="82"/>
      <c r="H2481" s="155"/>
    </row>
    <row r="2482" s="2" customFormat="1" customHeight="1" spans="5:8">
      <c r="E2482" s="82"/>
      <c r="H2482" s="155"/>
    </row>
    <row r="2483" s="2" customFormat="1" customHeight="1" spans="5:8">
      <c r="E2483" s="82"/>
      <c r="H2483" s="155"/>
    </row>
    <row r="2484" s="2" customFormat="1" customHeight="1" spans="5:8">
      <c r="E2484" s="82"/>
      <c r="H2484" s="155"/>
    </row>
    <row r="2485" s="2" customFormat="1" customHeight="1" spans="5:8">
      <c r="E2485" s="82"/>
      <c r="H2485" s="155"/>
    </row>
    <row r="2486" s="2" customFormat="1" customHeight="1" spans="5:8">
      <c r="E2486" s="82"/>
      <c r="H2486" s="155"/>
    </row>
    <row r="2487" s="2" customFormat="1" customHeight="1" spans="5:8">
      <c r="E2487" s="82"/>
      <c r="H2487" s="155"/>
    </row>
    <row r="2488" s="2" customFormat="1" customHeight="1" spans="5:8">
      <c r="E2488" s="82"/>
      <c r="H2488" s="155"/>
    </row>
    <row r="2489" s="2" customFormat="1" customHeight="1" spans="5:8">
      <c r="E2489" s="82"/>
      <c r="H2489" s="155"/>
    </row>
    <row r="2490" s="2" customFormat="1" customHeight="1" spans="5:8">
      <c r="E2490" s="82"/>
      <c r="H2490" s="155"/>
    </row>
    <row r="2491" s="2" customFormat="1" customHeight="1" spans="5:8">
      <c r="E2491" s="82"/>
      <c r="H2491" s="155"/>
    </row>
    <row r="2492" s="2" customFormat="1" customHeight="1" spans="5:8">
      <c r="E2492" s="82"/>
      <c r="H2492" s="155"/>
    </row>
    <row r="2493" s="2" customFormat="1" customHeight="1" spans="5:8">
      <c r="E2493" s="82"/>
      <c r="H2493" s="155"/>
    </row>
    <row r="2494" s="2" customFormat="1" customHeight="1" spans="5:8">
      <c r="E2494" s="82"/>
      <c r="H2494" s="155"/>
    </row>
    <row r="2495" s="2" customFormat="1" customHeight="1" spans="5:8">
      <c r="E2495" s="82"/>
      <c r="H2495" s="155"/>
    </row>
    <row r="2496" s="2" customFormat="1" customHeight="1" spans="5:8">
      <c r="E2496" s="82"/>
      <c r="H2496" s="155"/>
    </row>
    <row r="2497" s="2" customFormat="1" customHeight="1" spans="5:8">
      <c r="E2497" s="82"/>
      <c r="H2497" s="155"/>
    </row>
    <row r="2498" s="2" customFormat="1" customHeight="1" spans="5:8">
      <c r="E2498" s="82"/>
      <c r="H2498" s="155"/>
    </row>
    <row r="2499" s="2" customFormat="1" customHeight="1" spans="5:8">
      <c r="E2499" s="82"/>
      <c r="H2499" s="155"/>
    </row>
    <row r="2500" s="2" customFormat="1" customHeight="1" spans="5:8">
      <c r="E2500" s="82"/>
      <c r="H2500" s="155"/>
    </row>
    <row r="2501" s="2" customFormat="1" customHeight="1" spans="5:8">
      <c r="E2501" s="82"/>
      <c r="H2501" s="155"/>
    </row>
    <row r="2502" s="2" customFormat="1" customHeight="1" spans="5:8">
      <c r="E2502" s="82"/>
      <c r="H2502" s="155"/>
    </row>
    <row r="2503" s="2" customFormat="1" customHeight="1" spans="5:8">
      <c r="E2503" s="82"/>
      <c r="H2503" s="155"/>
    </row>
    <row r="2504" s="2" customFormat="1" customHeight="1" spans="5:8">
      <c r="E2504" s="82"/>
      <c r="H2504" s="155"/>
    </row>
    <row r="2505" s="2" customFormat="1" customHeight="1" spans="5:8">
      <c r="E2505" s="82"/>
      <c r="H2505" s="155"/>
    </row>
    <row r="2506" s="2" customFormat="1" customHeight="1" spans="5:8">
      <c r="E2506" s="82"/>
      <c r="H2506" s="155"/>
    </row>
    <row r="2507" s="2" customFormat="1" customHeight="1" spans="5:8">
      <c r="E2507" s="82"/>
      <c r="H2507" s="155"/>
    </row>
    <row r="2508" s="2" customFormat="1" customHeight="1" spans="5:8">
      <c r="E2508" s="82"/>
      <c r="H2508" s="155"/>
    </row>
    <row r="2509" s="2" customFormat="1" customHeight="1" spans="5:8">
      <c r="E2509" s="82"/>
      <c r="H2509" s="155"/>
    </row>
    <row r="2510" s="2" customFormat="1" customHeight="1" spans="5:8">
      <c r="E2510" s="82"/>
      <c r="H2510" s="155"/>
    </row>
    <row r="2511" s="2" customFormat="1" customHeight="1" spans="5:8">
      <c r="E2511" s="82"/>
      <c r="H2511" s="155"/>
    </row>
    <row r="2512" s="2" customFormat="1" customHeight="1" spans="5:8">
      <c r="E2512" s="82"/>
      <c r="H2512" s="155"/>
    </row>
    <row r="2513" s="2" customFormat="1" customHeight="1" spans="5:8">
      <c r="E2513" s="82"/>
      <c r="H2513" s="155"/>
    </row>
    <row r="2514" s="2" customFormat="1" customHeight="1" spans="5:8">
      <c r="E2514" s="82"/>
      <c r="H2514" s="155"/>
    </row>
    <row r="2515" s="2" customFormat="1" customHeight="1" spans="5:8">
      <c r="E2515" s="82"/>
      <c r="H2515" s="155"/>
    </row>
    <row r="2516" s="2" customFormat="1" customHeight="1" spans="5:8">
      <c r="E2516" s="82"/>
      <c r="H2516" s="155"/>
    </row>
    <row r="2517" s="2" customFormat="1" customHeight="1" spans="5:8">
      <c r="E2517" s="82"/>
      <c r="H2517" s="155"/>
    </row>
    <row r="2518" s="2" customFormat="1" customHeight="1" spans="5:8">
      <c r="E2518" s="82"/>
      <c r="H2518" s="155"/>
    </row>
    <row r="2519" s="2" customFormat="1" customHeight="1" spans="5:8">
      <c r="E2519" s="82"/>
      <c r="H2519" s="155"/>
    </row>
    <row r="2520" s="2" customFormat="1" customHeight="1" spans="5:8">
      <c r="E2520" s="82"/>
      <c r="H2520" s="155"/>
    </row>
    <row r="2521" s="2" customFormat="1" customHeight="1" spans="5:8">
      <c r="E2521" s="82"/>
      <c r="H2521" s="155"/>
    </row>
    <row r="2522" s="2" customFormat="1" customHeight="1" spans="5:8">
      <c r="E2522" s="82"/>
      <c r="H2522" s="155"/>
    </row>
    <row r="2523" s="2" customFormat="1" customHeight="1" spans="5:8">
      <c r="E2523" s="82"/>
      <c r="H2523" s="155"/>
    </row>
    <row r="2524" s="2" customFormat="1" customHeight="1" spans="5:8">
      <c r="E2524" s="82"/>
      <c r="H2524" s="155"/>
    </row>
    <row r="2525" s="2" customFormat="1" customHeight="1" spans="5:8">
      <c r="E2525" s="82"/>
      <c r="H2525" s="155"/>
    </row>
    <row r="2526" s="2" customFormat="1" customHeight="1" spans="5:8">
      <c r="E2526" s="82"/>
      <c r="H2526" s="155"/>
    </row>
    <row r="2527" s="2" customFormat="1" customHeight="1" spans="5:8">
      <c r="E2527" s="82"/>
      <c r="H2527" s="155"/>
    </row>
    <row r="2528" s="2" customFormat="1" customHeight="1" spans="5:8">
      <c r="E2528" s="82"/>
      <c r="H2528" s="155"/>
    </row>
    <row r="2529" s="2" customFormat="1" customHeight="1" spans="5:8">
      <c r="E2529" s="82"/>
      <c r="H2529" s="155"/>
    </row>
    <row r="2530" s="2" customFormat="1" customHeight="1" spans="5:8">
      <c r="E2530" s="82"/>
      <c r="H2530" s="155"/>
    </row>
    <row r="2531" s="2" customFormat="1" customHeight="1" spans="5:8">
      <c r="E2531" s="82"/>
      <c r="H2531" s="155"/>
    </row>
    <row r="2532" s="2" customFormat="1" customHeight="1" spans="5:8">
      <c r="E2532" s="82"/>
      <c r="H2532" s="155"/>
    </row>
    <row r="2533" s="2" customFormat="1" customHeight="1" spans="5:8">
      <c r="E2533" s="82"/>
      <c r="H2533" s="155"/>
    </row>
    <row r="2534" s="2" customFormat="1" customHeight="1" spans="5:8">
      <c r="E2534" s="82"/>
      <c r="H2534" s="155"/>
    </row>
    <row r="2535" s="2" customFormat="1" customHeight="1" spans="5:8">
      <c r="E2535" s="82"/>
      <c r="H2535" s="155"/>
    </row>
    <row r="2536" s="2" customFormat="1" customHeight="1" spans="5:8">
      <c r="E2536" s="82"/>
      <c r="H2536" s="155"/>
    </row>
    <row r="2537" s="2" customFormat="1" customHeight="1" spans="5:8">
      <c r="E2537" s="82"/>
      <c r="H2537" s="155"/>
    </row>
    <row r="2538" s="2" customFormat="1" customHeight="1" spans="5:8">
      <c r="E2538" s="82"/>
      <c r="H2538" s="155"/>
    </row>
    <row r="2539" s="2" customFormat="1" customHeight="1" spans="5:8">
      <c r="E2539" s="82"/>
      <c r="H2539" s="155"/>
    </row>
    <row r="2540" s="2" customFormat="1" customHeight="1" spans="5:8">
      <c r="E2540" s="82"/>
      <c r="H2540" s="155"/>
    </row>
    <row r="2541" s="2" customFormat="1" customHeight="1" spans="5:8">
      <c r="E2541" s="82"/>
      <c r="H2541" s="155"/>
    </row>
    <row r="2542" s="2" customFormat="1" customHeight="1" spans="5:8">
      <c r="E2542" s="82"/>
      <c r="H2542" s="155"/>
    </row>
    <row r="2543" s="2" customFormat="1" customHeight="1" spans="5:8">
      <c r="E2543" s="82"/>
      <c r="H2543" s="155"/>
    </row>
    <row r="2544" s="2" customFormat="1" customHeight="1" spans="5:8">
      <c r="E2544" s="82"/>
      <c r="H2544" s="155"/>
    </row>
    <row r="2545" s="2" customFormat="1" customHeight="1" spans="5:8">
      <c r="E2545" s="82"/>
      <c r="H2545" s="155"/>
    </row>
    <row r="2546" s="2" customFormat="1" customHeight="1" spans="5:8">
      <c r="E2546" s="82"/>
      <c r="H2546" s="155"/>
    </row>
    <row r="2547" s="2" customFormat="1" customHeight="1" spans="5:8">
      <c r="E2547" s="82"/>
      <c r="H2547" s="155"/>
    </row>
    <row r="2548" s="2" customFormat="1" customHeight="1" spans="5:8">
      <c r="E2548" s="82"/>
      <c r="H2548" s="155"/>
    </row>
    <row r="2549" s="2" customFormat="1" customHeight="1" spans="5:8">
      <c r="E2549" s="82"/>
      <c r="H2549" s="155"/>
    </row>
    <row r="2550" s="2" customFormat="1" customHeight="1" spans="5:8">
      <c r="E2550" s="82"/>
      <c r="H2550" s="155"/>
    </row>
    <row r="2551" s="2" customFormat="1" customHeight="1" spans="5:8">
      <c r="E2551" s="82"/>
      <c r="H2551" s="155"/>
    </row>
    <row r="2552" s="2" customFormat="1" customHeight="1" spans="5:8">
      <c r="E2552" s="82"/>
      <c r="H2552" s="155"/>
    </row>
    <row r="2553" s="2" customFormat="1" customHeight="1" spans="5:8">
      <c r="E2553" s="82"/>
      <c r="H2553" s="155"/>
    </row>
    <row r="2554" s="2" customFormat="1" customHeight="1" spans="5:8">
      <c r="E2554" s="82"/>
      <c r="H2554" s="155"/>
    </row>
    <row r="2555" s="2" customFormat="1" customHeight="1" spans="5:8">
      <c r="E2555" s="82"/>
      <c r="H2555" s="155"/>
    </row>
    <row r="2556" s="2" customFormat="1" customHeight="1" spans="5:8">
      <c r="E2556" s="82"/>
      <c r="H2556" s="155"/>
    </row>
    <row r="2557" s="2" customFormat="1" customHeight="1" spans="5:8">
      <c r="E2557" s="82"/>
      <c r="H2557" s="155"/>
    </row>
    <row r="2558" s="2" customFormat="1" customHeight="1" spans="5:8">
      <c r="E2558" s="82"/>
      <c r="H2558" s="155"/>
    </row>
    <row r="2559" s="2" customFormat="1" customHeight="1" spans="5:8">
      <c r="E2559" s="82"/>
      <c r="H2559" s="155"/>
    </row>
    <row r="2560" s="2" customFormat="1" customHeight="1" spans="5:8">
      <c r="E2560" s="82"/>
      <c r="H2560" s="155"/>
    </row>
    <row r="2561" s="2" customFormat="1" customHeight="1" spans="5:8">
      <c r="E2561" s="82"/>
      <c r="H2561" s="155"/>
    </row>
    <row r="2562" s="2" customFormat="1" customHeight="1" spans="5:8">
      <c r="E2562" s="82"/>
      <c r="H2562" s="155"/>
    </row>
    <row r="2563" s="2" customFormat="1" customHeight="1" spans="5:8">
      <c r="E2563" s="82"/>
      <c r="H2563" s="155"/>
    </row>
    <row r="2564" s="2" customFormat="1" customHeight="1" spans="5:8">
      <c r="E2564" s="82"/>
      <c r="H2564" s="155"/>
    </row>
    <row r="2565" s="2" customFormat="1" customHeight="1" spans="5:8">
      <c r="E2565" s="82"/>
      <c r="H2565" s="155"/>
    </row>
    <row r="2566" s="2" customFormat="1" customHeight="1" spans="5:8">
      <c r="E2566" s="82"/>
      <c r="H2566" s="155"/>
    </row>
    <row r="2567" s="2" customFormat="1" customHeight="1" spans="5:8">
      <c r="E2567" s="82"/>
      <c r="H2567" s="155"/>
    </row>
    <row r="2568" s="2" customFormat="1" customHeight="1" spans="5:8">
      <c r="E2568" s="82"/>
      <c r="H2568" s="155"/>
    </row>
    <row r="2569" s="2" customFormat="1" customHeight="1" spans="5:8">
      <c r="E2569" s="82"/>
      <c r="H2569" s="155"/>
    </row>
    <row r="2570" s="2" customFormat="1" customHeight="1" spans="5:8">
      <c r="E2570" s="82"/>
      <c r="H2570" s="155"/>
    </row>
    <row r="2571" s="2" customFormat="1" customHeight="1" spans="5:8">
      <c r="E2571" s="82"/>
      <c r="H2571" s="155"/>
    </row>
    <row r="2572" s="2" customFormat="1" customHeight="1" spans="5:8">
      <c r="E2572" s="82"/>
      <c r="H2572" s="155"/>
    </row>
    <row r="2573" s="2" customFormat="1" customHeight="1" spans="5:8">
      <c r="E2573" s="82"/>
      <c r="H2573" s="155"/>
    </row>
    <row r="2574" s="2" customFormat="1" customHeight="1" spans="5:8">
      <c r="E2574" s="82"/>
      <c r="H2574" s="155"/>
    </row>
    <row r="2575" s="2" customFormat="1" customHeight="1" spans="5:8">
      <c r="E2575" s="82"/>
      <c r="H2575" s="155"/>
    </row>
    <row r="2576" s="2" customFormat="1" customHeight="1" spans="5:8">
      <c r="E2576" s="82"/>
      <c r="H2576" s="155"/>
    </row>
    <row r="2577" s="2" customFormat="1" customHeight="1" spans="5:8">
      <c r="E2577" s="82"/>
      <c r="H2577" s="155"/>
    </row>
    <row r="2578" s="2" customFormat="1" customHeight="1" spans="5:8">
      <c r="E2578" s="82"/>
      <c r="H2578" s="155"/>
    </row>
    <row r="2579" s="2" customFormat="1" customHeight="1" spans="5:8">
      <c r="E2579" s="82"/>
      <c r="H2579" s="155"/>
    </row>
    <row r="2580" s="2" customFormat="1" customHeight="1" spans="5:8">
      <c r="E2580" s="82"/>
      <c r="H2580" s="155"/>
    </row>
    <row r="2581" s="2" customFormat="1" customHeight="1" spans="5:8">
      <c r="E2581" s="82"/>
      <c r="H2581" s="155"/>
    </row>
    <row r="2582" s="2" customFormat="1" customHeight="1" spans="5:8">
      <c r="E2582" s="82"/>
      <c r="H2582" s="155"/>
    </row>
    <row r="2583" s="2" customFormat="1" customHeight="1" spans="5:8">
      <c r="E2583" s="82"/>
      <c r="H2583" s="155"/>
    </row>
    <row r="2584" s="2" customFormat="1" customHeight="1" spans="5:8">
      <c r="E2584" s="82"/>
      <c r="H2584" s="155"/>
    </row>
    <row r="2585" s="2" customFormat="1" customHeight="1" spans="5:8">
      <c r="E2585" s="82"/>
      <c r="H2585" s="155"/>
    </row>
    <row r="2586" s="2" customFormat="1" customHeight="1" spans="5:8">
      <c r="E2586" s="82"/>
      <c r="H2586" s="155"/>
    </row>
    <row r="2587" s="2" customFormat="1" customHeight="1" spans="5:8">
      <c r="E2587" s="82"/>
      <c r="H2587" s="155"/>
    </row>
    <row r="2588" s="2" customFormat="1" customHeight="1" spans="5:8">
      <c r="E2588" s="82"/>
      <c r="H2588" s="155"/>
    </row>
    <row r="2589" s="2" customFormat="1" customHeight="1" spans="5:8">
      <c r="E2589" s="82"/>
      <c r="H2589" s="155"/>
    </row>
    <row r="2590" s="2" customFormat="1" customHeight="1" spans="5:8">
      <c r="E2590" s="82"/>
      <c r="H2590" s="155"/>
    </row>
    <row r="2591" s="2" customFormat="1" customHeight="1" spans="5:8">
      <c r="E2591" s="82"/>
      <c r="H2591" s="155"/>
    </row>
    <row r="2592" s="2" customFormat="1" customHeight="1" spans="5:8">
      <c r="E2592" s="82"/>
      <c r="H2592" s="155"/>
    </row>
    <row r="2593" s="2" customFormat="1" customHeight="1" spans="5:8">
      <c r="E2593" s="82"/>
      <c r="H2593" s="155"/>
    </row>
    <row r="2594" s="2" customFormat="1" customHeight="1" spans="5:8">
      <c r="E2594" s="82"/>
      <c r="H2594" s="155"/>
    </row>
    <row r="2595" s="2" customFormat="1" customHeight="1" spans="5:8">
      <c r="E2595" s="82"/>
      <c r="H2595" s="155"/>
    </row>
    <row r="2596" s="2" customFormat="1" customHeight="1" spans="5:8">
      <c r="E2596" s="82"/>
      <c r="H2596" s="155"/>
    </row>
    <row r="2597" s="2" customFormat="1" customHeight="1" spans="5:8">
      <c r="E2597" s="82"/>
      <c r="H2597" s="155"/>
    </row>
    <row r="2598" s="2" customFormat="1" customHeight="1" spans="5:8">
      <c r="E2598" s="82"/>
      <c r="H2598" s="155"/>
    </row>
    <row r="2599" s="2" customFormat="1" customHeight="1" spans="5:8">
      <c r="E2599" s="82"/>
      <c r="H2599" s="155"/>
    </row>
    <row r="2600" s="2" customFormat="1" customHeight="1" spans="5:8">
      <c r="E2600" s="82"/>
      <c r="H2600" s="155"/>
    </row>
    <row r="2601" s="2" customFormat="1" customHeight="1" spans="5:8">
      <c r="E2601" s="82"/>
      <c r="H2601" s="155"/>
    </row>
    <row r="2602" s="2" customFormat="1" customHeight="1" spans="5:8">
      <c r="E2602" s="82"/>
      <c r="H2602" s="155"/>
    </row>
    <row r="2603" s="2" customFormat="1" customHeight="1" spans="5:8">
      <c r="E2603" s="82"/>
      <c r="H2603" s="155"/>
    </row>
    <row r="2604" s="2" customFormat="1" customHeight="1" spans="5:8">
      <c r="E2604" s="82"/>
      <c r="H2604" s="155"/>
    </row>
    <row r="2605" s="2" customFormat="1" customHeight="1" spans="5:8">
      <c r="E2605" s="82"/>
      <c r="H2605" s="155"/>
    </row>
    <row r="2606" s="2" customFormat="1" customHeight="1" spans="5:8">
      <c r="E2606" s="82"/>
      <c r="H2606" s="155"/>
    </row>
    <row r="2607" s="2" customFormat="1" customHeight="1" spans="5:8">
      <c r="E2607" s="82"/>
      <c r="H2607" s="155"/>
    </row>
    <row r="2608" s="2" customFormat="1" customHeight="1" spans="5:8">
      <c r="E2608" s="82"/>
      <c r="H2608" s="155"/>
    </row>
    <row r="2609" s="2" customFormat="1" customHeight="1" spans="5:8">
      <c r="E2609" s="82"/>
      <c r="H2609" s="155"/>
    </row>
    <row r="2610" s="2" customFormat="1" customHeight="1" spans="5:8">
      <c r="E2610" s="82"/>
      <c r="H2610" s="155"/>
    </row>
    <row r="2611" s="2" customFormat="1" customHeight="1" spans="5:8">
      <c r="E2611" s="82"/>
      <c r="H2611" s="155"/>
    </row>
    <row r="2612" s="2" customFormat="1" customHeight="1" spans="5:8">
      <c r="E2612" s="82"/>
      <c r="H2612" s="155"/>
    </row>
    <row r="2613" s="2" customFormat="1" customHeight="1" spans="5:8">
      <c r="E2613" s="82"/>
      <c r="H2613" s="155"/>
    </row>
    <row r="2614" s="2" customFormat="1" customHeight="1" spans="5:8">
      <c r="E2614" s="82"/>
      <c r="H2614" s="155"/>
    </row>
    <row r="2615" s="2" customFormat="1" customHeight="1" spans="5:8">
      <c r="E2615" s="82"/>
      <c r="H2615" s="155"/>
    </row>
    <row r="2616" s="2" customFormat="1" customHeight="1" spans="5:8">
      <c r="E2616" s="82"/>
      <c r="H2616" s="155"/>
    </row>
    <row r="2617" s="2" customFormat="1" customHeight="1" spans="5:8">
      <c r="E2617" s="82"/>
      <c r="H2617" s="155"/>
    </row>
    <row r="2618" s="2" customFormat="1" customHeight="1" spans="5:8">
      <c r="E2618" s="82"/>
      <c r="H2618" s="155"/>
    </row>
    <row r="2619" s="2" customFormat="1" customHeight="1" spans="5:8">
      <c r="E2619" s="82"/>
      <c r="H2619" s="155"/>
    </row>
    <row r="2620" s="2" customFormat="1" customHeight="1" spans="5:8">
      <c r="E2620" s="82"/>
      <c r="H2620" s="155"/>
    </row>
    <row r="2621" s="2" customFormat="1" customHeight="1" spans="5:8">
      <c r="E2621" s="82"/>
      <c r="H2621" s="155"/>
    </row>
    <row r="2622" s="2" customFormat="1" customHeight="1" spans="5:8">
      <c r="E2622" s="82"/>
      <c r="H2622" s="155"/>
    </row>
    <row r="2623" s="2" customFormat="1" customHeight="1" spans="5:8">
      <c r="E2623" s="82"/>
      <c r="H2623" s="155"/>
    </row>
    <row r="2624" s="2" customFormat="1" customHeight="1" spans="5:8">
      <c r="E2624" s="82"/>
      <c r="H2624" s="155"/>
    </row>
    <row r="2625" s="2" customFormat="1" customHeight="1" spans="5:8">
      <c r="E2625" s="82"/>
      <c r="H2625" s="155"/>
    </row>
    <row r="2626" s="2" customFormat="1" customHeight="1" spans="5:8">
      <c r="E2626" s="82"/>
      <c r="H2626" s="155"/>
    </row>
    <row r="2627" s="2" customFormat="1" customHeight="1" spans="5:8">
      <c r="E2627" s="82"/>
      <c r="H2627" s="155"/>
    </row>
    <row r="2628" s="2" customFormat="1" customHeight="1" spans="5:8">
      <c r="E2628" s="82"/>
      <c r="H2628" s="155"/>
    </row>
    <row r="2629" s="2" customFormat="1" customHeight="1" spans="5:8">
      <c r="E2629" s="82"/>
      <c r="H2629" s="155"/>
    </row>
    <row r="2630" s="2" customFormat="1" customHeight="1" spans="5:8">
      <c r="E2630" s="82"/>
      <c r="H2630" s="155"/>
    </row>
    <row r="2631" s="2" customFormat="1" customHeight="1" spans="5:8">
      <c r="E2631" s="82"/>
      <c r="H2631" s="155"/>
    </row>
    <row r="2632" s="2" customFormat="1" customHeight="1" spans="5:8">
      <c r="E2632" s="82"/>
      <c r="H2632" s="155"/>
    </row>
    <row r="2633" s="2" customFormat="1" customHeight="1" spans="5:8">
      <c r="E2633" s="82"/>
      <c r="H2633" s="155"/>
    </row>
    <row r="2634" s="2" customFormat="1" customHeight="1" spans="5:8">
      <c r="E2634" s="82"/>
      <c r="H2634" s="155"/>
    </row>
    <row r="2635" s="2" customFormat="1" customHeight="1" spans="5:8">
      <c r="E2635" s="82"/>
      <c r="H2635" s="155"/>
    </row>
    <row r="2636" s="2" customFormat="1" customHeight="1" spans="5:8">
      <c r="E2636" s="82"/>
      <c r="H2636" s="155"/>
    </row>
    <row r="2637" s="2" customFormat="1" customHeight="1" spans="5:8">
      <c r="E2637" s="82"/>
      <c r="H2637" s="155"/>
    </row>
    <row r="2638" s="2" customFormat="1" customHeight="1" spans="5:8">
      <c r="E2638" s="82"/>
      <c r="H2638" s="155"/>
    </row>
    <row r="2639" s="2" customFormat="1" customHeight="1" spans="5:8">
      <c r="E2639" s="82"/>
      <c r="H2639" s="155"/>
    </row>
    <row r="2640" s="2" customFormat="1" customHeight="1" spans="5:8">
      <c r="E2640" s="82"/>
      <c r="H2640" s="155"/>
    </row>
    <row r="2641" s="2" customFormat="1" customHeight="1" spans="5:8">
      <c r="E2641" s="82"/>
      <c r="H2641" s="155"/>
    </row>
    <row r="2642" s="2" customFormat="1" customHeight="1" spans="5:8">
      <c r="E2642" s="82"/>
      <c r="H2642" s="155"/>
    </row>
    <row r="2643" s="2" customFormat="1" customHeight="1" spans="5:8">
      <c r="E2643" s="82"/>
      <c r="H2643" s="155"/>
    </row>
    <row r="2644" s="2" customFormat="1" customHeight="1" spans="5:8">
      <c r="E2644" s="82"/>
      <c r="H2644" s="155"/>
    </row>
    <row r="2645" s="2" customFormat="1" customHeight="1" spans="5:8">
      <c r="E2645" s="82"/>
      <c r="H2645" s="155"/>
    </row>
    <row r="2646" s="2" customFormat="1" customHeight="1" spans="5:8">
      <c r="E2646" s="82"/>
      <c r="H2646" s="155"/>
    </row>
    <row r="2647" s="2" customFormat="1" customHeight="1" spans="5:8">
      <c r="E2647" s="82"/>
      <c r="H2647" s="155"/>
    </row>
    <row r="2648" s="2" customFormat="1" customHeight="1" spans="5:8">
      <c r="E2648" s="82"/>
      <c r="H2648" s="155"/>
    </row>
    <row r="2649" s="2" customFormat="1" customHeight="1" spans="5:8">
      <c r="E2649" s="82"/>
      <c r="H2649" s="155"/>
    </row>
    <row r="2650" s="2" customFormat="1" customHeight="1" spans="5:8">
      <c r="E2650" s="82"/>
      <c r="H2650" s="155"/>
    </row>
    <row r="2651" s="2" customFormat="1" customHeight="1" spans="5:8">
      <c r="E2651" s="82"/>
      <c r="H2651" s="155"/>
    </row>
    <row r="2652" s="2" customFormat="1" customHeight="1" spans="5:8">
      <c r="E2652" s="82"/>
      <c r="H2652" s="155"/>
    </row>
    <row r="2653" s="2" customFormat="1" customHeight="1" spans="5:8">
      <c r="E2653" s="82"/>
      <c r="H2653" s="155"/>
    </row>
    <row r="2654" s="2" customFormat="1" customHeight="1" spans="5:8">
      <c r="E2654" s="82"/>
      <c r="H2654" s="155"/>
    </row>
    <row r="2655" s="2" customFormat="1" customHeight="1" spans="5:8">
      <c r="E2655" s="82"/>
      <c r="H2655" s="155"/>
    </row>
    <row r="2656" s="2" customFormat="1" customHeight="1" spans="5:8">
      <c r="E2656" s="82"/>
      <c r="H2656" s="155"/>
    </row>
    <row r="2657" s="2" customFormat="1" customHeight="1" spans="5:8">
      <c r="E2657" s="82"/>
      <c r="H2657" s="155"/>
    </row>
    <row r="2658" s="2" customFormat="1" customHeight="1" spans="5:8">
      <c r="E2658" s="82"/>
      <c r="H2658" s="155"/>
    </row>
    <row r="2659" s="2" customFormat="1" customHeight="1" spans="5:8">
      <c r="E2659" s="82"/>
      <c r="H2659" s="155"/>
    </row>
    <row r="2660" s="2" customFormat="1" customHeight="1" spans="5:8">
      <c r="E2660" s="82"/>
      <c r="H2660" s="155"/>
    </row>
    <row r="2661" s="2" customFormat="1" customHeight="1" spans="5:8">
      <c r="E2661" s="82"/>
      <c r="H2661" s="155"/>
    </row>
    <row r="2662" s="2" customFormat="1" customHeight="1" spans="5:8">
      <c r="E2662" s="82"/>
      <c r="H2662" s="155"/>
    </row>
    <row r="2663" s="2" customFormat="1" customHeight="1" spans="5:8">
      <c r="E2663" s="82"/>
      <c r="H2663" s="155"/>
    </row>
    <row r="2664" s="2" customFormat="1" customHeight="1" spans="5:8">
      <c r="E2664" s="82"/>
      <c r="H2664" s="155"/>
    </row>
    <row r="2665" s="2" customFormat="1" customHeight="1" spans="5:8">
      <c r="E2665" s="82"/>
      <c r="H2665" s="155"/>
    </row>
    <row r="2666" s="2" customFormat="1" customHeight="1" spans="5:8">
      <c r="E2666" s="82"/>
      <c r="H2666" s="155"/>
    </row>
    <row r="2667" s="2" customFormat="1" customHeight="1" spans="5:8">
      <c r="E2667" s="82"/>
      <c r="H2667" s="155"/>
    </row>
    <row r="2668" s="2" customFormat="1" customHeight="1" spans="5:8">
      <c r="E2668" s="82"/>
      <c r="H2668" s="155"/>
    </row>
    <row r="2669" s="2" customFormat="1" customHeight="1" spans="5:8">
      <c r="E2669" s="82"/>
      <c r="H2669" s="155"/>
    </row>
    <row r="2670" s="2" customFormat="1" customHeight="1" spans="5:8">
      <c r="E2670" s="82"/>
      <c r="H2670" s="155"/>
    </row>
    <row r="2671" s="2" customFormat="1" customHeight="1" spans="5:8">
      <c r="E2671" s="82"/>
      <c r="H2671" s="155"/>
    </row>
    <row r="2672" s="2" customFormat="1" customHeight="1" spans="5:8">
      <c r="E2672" s="82"/>
      <c r="H2672" s="155"/>
    </row>
    <row r="2673" s="2" customFormat="1" customHeight="1" spans="5:8">
      <c r="E2673" s="82"/>
      <c r="H2673" s="155"/>
    </row>
    <row r="2674" s="2" customFormat="1" customHeight="1" spans="5:8">
      <c r="E2674" s="82"/>
      <c r="H2674" s="155"/>
    </row>
    <row r="2675" s="2" customFormat="1" customHeight="1" spans="5:8">
      <c r="E2675" s="82"/>
      <c r="H2675" s="155"/>
    </row>
    <row r="2676" s="2" customFormat="1" customHeight="1" spans="5:8">
      <c r="E2676" s="82"/>
      <c r="H2676" s="155"/>
    </row>
    <row r="2677" s="2" customFormat="1" customHeight="1" spans="5:8">
      <c r="E2677" s="82"/>
      <c r="H2677" s="155"/>
    </row>
    <row r="2678" s="2" customFormat="1" customHeight="1" spans="5:8">
      <c r="E2678" s="82"/>
      <c r="H2678" s="155"/>
    </row>
    <row r="2679" s="2" customFormat="1" customHeight="1" spans="5:8">
      <c r="E2679" s="82"/>
      <c r="H2679" s="155"/>
    </row>
    <row r="2680" s="2" customFormat="1" customHeight="1" spans="5:8">
      <c r="E2680" s="82"/>
      <c r="H2680" s="155"/>
    </row>
    <row r="2681" s="2" customFormat="1" customHeight="1" spans="5:8">
      <c r="E2681" s="82"/>
      <c r="H2681" s="155"/>
    </row>
    <row r="2682" s="2" customFormat="1" customHeight="1" spans="5:8">
      <c r="E2682" s="82"/>
      <c r="H2682" s="155"/>
    </row>
    <row r="2683" s="2" customFormat="1" customHeight="1" spans="5:8">
      <c r="E2683" s="82"/>
      <c r="H2683" s="155"/>
    </row>
    <row r="2684" s="2" customFormat="1" customHeight="1" spans="5:8">
      <c r="E2684" s="82"/>
      <c r="H2684" s="155"/>
    </row>
    <row r="2685" s="2" customFormat="1" customHeight="1" spans="5:8">
      <c r="E2685" s="82"/>
      <c r="H2685" s="155"/>
    </row>
    <row r="2686" s="2" customFormat="1" customHeight="1" spans="5:8">
      <c r="E2686" s="82"/>
      <c r="H2686" s="155"/>
    </row>
    <row r="2687" s="2" customFormat="1" customHeight="1" spans="5:8">
      <c r="E2687" s="82"/>
      <c r="H2687" s="155"/>
    </row>
    <row r="2688" s="2" customFormat="1" customHeight="1" spans="5:8">
      <c r="E2688" s="82"/>
      <c r="H2688" s="155"/>
    </row>
    <row r="2689" s="2" customFormat="1" customHeight="1" spans="5:8">
      <c r="E2689" s="82"/>
      <c r="H2689" s="155"/>
    </row>
    <row r="2690" s="2" customFormat="1" customHeight="1" spans="5:8">
      <c r="E2690" s="82"/>
      <c r="H2690" s="155"/>
    </row>
    <row r="2691" s="2" customFormat="1" customHeight="1" spans="5:8">
      <c r="E2691" s="82"/>
      <c r="H2691" s="155"/>
    </row>
    <row r="2692" s="2" customFormat="1" customHeight="1" spans="5:8">
      <c r="E2692" s="82"/>
      <c r="H2692" s="155"/>
    </row>
    <row r="2693" s="2" customFormat="1" customHeight="1" spans="5:8">
      <c r="E2693" s="82"/>
      <c r="H2693" s="155"/>
    </row>
    <row r="2694" s="2" customFormat="1" customHeight="1" spans="5:8">
      <c r="E2694" s="82"/>
      <c r="H2694" s="155"/>
    </row>
    <row r="2695" s="2" customFormat="1" customHeight="1" spans="5:8">
      <c r="E2695" s="82"/>
      <c r="H2695" s="155"/>
    </row>
    <row r="2696" s="2" customFormat="1" customHeight="1" spans="5:8">
      <c r="E2696" s="82"/>
      <c r="H2696" s="155"/>
    </row>
    <row r="2697" s="2" customFormat="1" customHeight="1" spans="5:8">
      <c r="E2697" s="82"/>
      <c r="H2697" s="155"/>
    </row>
    <row r="2698" s="2" customFormat="1" customHeight="1" spans="5:8">
      <c r="E2698" s="82"/>
      <c r="H2698" s="155"/>
    </row>
    <row r="2699" s="2" customFormat="1" customHeight="1" spans="5:8">
      <c r="E2699" s="82"/>
      <c r="H2699" s="155"/>
    </row>
    <row r="2700" s="2" customFormat="1" customHeight="1" spans="5:8">
      <c r="E2700" s="82"/>
      <c r="H2700" s="155"/>
    </row>
    <row r="2701" s="2" customFormat="1" customHeight="1" spans="5:8">
      <c r="E2701" s="82"/>
      <c r="H2701" s="155"/>
    </row>
    <row r="2702" s="2" customFormat="1" customHeight="1" spans="5:8">
      <c r="E2702" s="82"/>
      <c r="H2702" s="155"/>
    </row>
    <row r="2703" s="2" customFormat="1" customHeight="1" spans="5:8">
      <c r="E2703" s="82"/>
      <c r="H2703" s="155"/>
    </row>
    <row r="2704" s="2" customFormat="1" customHeight="1" spans="5:8">
      <c r="E2704" s="82"/>
      <c r="H2704" s="155"/>
    </row>
    <row r="2705" s="2" customFormat="1" customHeight="1" spans="5:8">
      <c r="E2705" s="82"/>
      <c r="H2705" s="155"/>
    </row>
    <row r="2706" s="2" customFormat="1" customHeight="1" spans="5:8">
      <c r="E2706" s="82"/>
      <c r="H2706" s="155"/>
    </row>
    <row r="2707" s="2" customFormat="1" customHeight="1" spans="5:8">
      <c r="E2707" s="82"/>
      <c r="H2707" s="155"/>
    </row>
    <row r="2708" s="2" customFormat="1" customHeight="1" spans="5:8">
      <c r="E2708" s="82"/>
      <c r="H2708" s="155"/>
    </row>
    <row r="2709" s="2" customFormat="1" customHeight="1" spans="5:8">
      <c r="E2709" s="82"/>
      <c r="H2709" s="155"/>
    </row>
    <row r="2710" s="2" customFormat="1" customHeight="1" spans="5:8">
      <c r="E2710" s="82"/>
      <c r="H2710" s="155"/>
    </row>
    <row r="2711" s="2" customFormat="1" customHeight="1" spans="5:8">
      <c r="E2711" s="82"/>
      <c r="H2711" s="155"/>
    </row>
    <row r="2712" s="2" customFormat="1" customHeight="1" spans="5:8">
      <c r="E2712" s="82"/>
      <c r="H2712" s="155"/>
    </row>
    <row r="2713" s="2" customFormat="1" customHeight="1" spans="5:8">
      <c r="E2713" s="82"/>
      <c r="H2713" s="155"/>
    </row>
    <row r="2714" s="2" customFormat="1" customHeight="1" spans="5:8">
      <c r="E2714" s="82"/>
      <c r="H2714" s="155"/>
    </row>
    <row r="2715" s="2" customFormat="1" customHeight="1" spans="5:8">
      <c r="E2715" s="82"/>
      <c r="H2715" s="155"/>
    </row>
    <row r="2716" s="2" customFormat="1" customHeight="1" spans="5:8">
      <c r="E2716" s="82"/>
      <c r="H2716" s="155"/>
    </row>
    <row r="2717" s="2" customFormat="1" customHeight="1" spans="5:8">
      <c r="E2717" s="82"/>
      <c r="H2717" s="155"/>
    </row>
    <row r="2718" s="2" customFormat="1" customHeight="1" spans="5:8">
      <c r="E2718" s="82"/>
      <c r="H2718" s="155"/>
    </row>
    <row r="2719" s="2" customFormat="1" customHeight="1" spans="5:8">
      <c r="E2719" s="82"/>
      <c r="H2719" s="155"/>
    </row>
    <row r="2720" s="2" customFormat="1" customHeight="1" spans="5:8">
      <c r="E2720" s="82"/>
      <c r="H2720" s="155"/>
    </row>
    <row r="2721" s="2" customFormat="1" customHeight="1" spans="5:8">
      <c r="E2721" s="82"/>
      <c r="H2721" s="155"/>
    </row>
    <row r="2722" s="2" customFormat="1" customHeight="1" spans="5:8">
      <c r="E2722" s="82"/>
      <c r="H2722" s="155"/>
    </row>
    <row r="2723" s="2" customFormat="1" customHeight="1" spans="5:8">
      <c r="E2723" s="82"/>
      <c r="H2723" s="155"/>
    </row>
    <row r="2724" s="2" customFormat="1" customHeight="1" spans="5:8">
      <c r="E2724" s="82"/>
      <c r="H2724" s="155"/>
    </row>
    <row r="2725" s="2" customFormat="1" customHeight="1" spans="5:8">
      <c r="E2725" s="82"/>
      <c r="H2725" s="155"/>
    </row>
    <row r="2726" s="2" customFormat="1" customHeight="1" spans="5:8">
      <c r="E2726" s="82"/>
      <c r="H2726" s="155"/>
    </row>
    <row r="2727" s="2" customFormat="1" customHeight="1" spans="5:8">
      <c r="E2727" s="82"/>
      <c r="H2727" s="155"/>
    </row>
    <row r="2728" s="2" customFormat="1" customHeight="1" spans="5:8">
      <c r="E2728" s="82"/>
      <c r="H2728" s="155"/>
    </row>
    <row r="2729" s="2" customFormat="1" customHeight="1" spans="5:8">
      <c r="E2729" s="82"/>
      <c r="H2729" s="155"/>
    </row>
    <row r="2730" s="2" customFormat="1" customHeight="1" spans="5:8">
      <c r="E2730" s="82"/>
      <c r="H2730" s="155"/>
    </row>
    <row r="2731" s="2" customFormat="1" customHeight="1" spans="5:8">
      <c r="E2731" s="82"/>
      <c r="H2731" s="155"/>
    </row>
    <row r="2732" s="2" customFormat="1" customHeight="1" spans="5:8">
      <c r="E2732" s="82"/>
      <c r="H2732" s="155"/>
    </row>
    <row r="2733" s="2" customFormat="1" customHeight="1" spans="5:8">
      <c r="E2733" s="82"/>
      <c r="H2733" s="155"/>
    </row>
    <row r="2734" s="2" customFormat="1" customHeight="1" spans="5:8">
      <c r="E2734" s="82"/>
      <c r="H2734" s="155"/>
    </row>
    <row r="2735" s="2" customFormat="1" customHeight="1" spans="5:8">
      <c r="E2735" s="82"/>
      <c r="H2735" s="155"/>
    </row>
    <row r="2736" s="2" customFormat="1" customHeight="1" spans="5:8">
      <c r="E2736" s="82"/>
      <c r="H2736" s="155"/>
    </row>
    <row r="2737" s="2" customFormat="1" customHeight="1" spans="5:8">
      <c r="E2737" s="82"/>
      <c r="H2737" s="155"/>
    </row>
    <row r="2738" s="2" customFormat="1" customHeight="1" spans="5:8">
      <c r="E2738" s="82"/>
      <c r="H2738" s="155"/>
    </row>
    <row r="2739" s="2" customFormat="1" customHeight="1" spans="5:8">
      <c r="E2739" s="82"/>
      <c r="H2739" s="155"/>
    </row>
    <row r="2740" s="2" customFormat="1" customHeight="1" spans="5:8">
      <c r="E2740" s="82"/>
      <c r="H2740" s="155"/>
    </row>
    <row r="2741" s="2" customFormat="1" customHeight="1" spans="5:8">
      <c r="E2741" s="82"/>
      <c r="H2741" s="155"/>
    </row>
    <row r="2742" s="2" customFormat="1" customHeight="1" spans="5:8">
      <c r="E2742" s="82"/>
      <c r="H2742" s="155"/>
    </row>
    <row r="2743" s="2" customFormat="1" customHeight="1" spans="5:8">
      <c r="E2743" s="82"/>
      <c r="H2743" s="155"/>
    </row>
    <row r="2744" s="2" customFormat="1" customHeight="1" spans="5:8">
      <c r="E2744" s="82"/>
      <c r="H2744" s="155"/>
    </row>
    <row r="2745" s="2" customFormat="1" customHeight="1" spans="5:8">
      <c r="E2745" s="82"/>
      <c r="H2745" s="155"/>
    </row>
    <row r="2746" s="2" customFormat="1" customHeight="1" spans="5:8">
      <c r="E2746" s="82"/>
      <c r="H2746" s="155"/>
    </row>
    <row r="2747" s="2" customFormat="1" customHeight="1" spans="5:8">
      <c r="E2747" s="82"/>
      <c r="H2747" s="155"/>
    </row>
    <row r="2748" s="2" customFormat="1" customHeight="1" spans="5:8">
      <c r="E2748" s="82"/>
      <c r="H2748" s="155"/>
    </row>
    <row r="2749" s="2" customFormat="1" customHeight="1" spans="5:8">
      <c r="E2749" s="82"/>
      <c r="H2749" s="155"/>
    </row>
    <row r="2750" s="2" customFormat="1" customHeight="1" spans="5:8">
      <c r="E2750" s="82"/>
      <c r="H2750" s="155"/>
    </row>
    <row r="2751" s="2" customFormat="1" customHeight="1" spans="5:8">
      <c r="E2751" s="82"/>
      <c r="H2751" s="155"/>
    </row>
    <row r="2752" s="2" customFormat="1" customHeight="1" spans="5:8">
      <c r="E2752" s="82"/>
      <c r="H2752" s="155"/>
    </row>
    <row r="2753" s="2" customFormat="1" customHeight="1" spans="5:8">
      <c r="E2753" s="82"/>
      <c r="H2753" s="155"/>
    </row>
    <row r="2754" s="2" customFormat="1" customHeight="1" spans="5:8">
      <c r="E2754" s="82"/>
      <c r="H2754" s="155"/>
    </row>
    <row r="2755" s="2" customFormat="1" customHeight="1" spans="5:8">
      <c r="E2755" s="82"/>
      <c r="H2755" s="155"/>
    </row>
    <row r="2756" s="2" customFormat="1" customHeight="1" spans="5:8">
      <c r="E2756" s="82"/>
      <c r="H2756" s="155"/>
    </row>
    <row r="2757" s="2" customFormat="1" customHeight="1" spans="5:8">
      <c r="E2757" s="82"/>
      <c r="H2757" s="155"/>
    </row>
    <row r="2758" s="2" customFormat="1" customHeight="1" spans="5:8">
      <c r="E2758" s="82"/>
      <c r="H2758" s="155"/>
    </row>
    <row r="2759" s="2" customFormat="1" customHeight="1" spans="5:8">
      <c r="E2759" s="82"/>
      <c r="H2759" s="155"/>
    </row>
    <row r="2760" s="2" customFormat="1" customHeight="1" spans="5:8">
      <c r="E2760" s="82"/>
      <c r="H2760" s="155"/>
    </row>
    <row r="2761" s="2" customFormat="1" customHeight="1" spans="5:8">
      <c r="E2761" s="82"/>
      <c r="H2761" s="155"/>
    </row>
    <row r="2762" s="2" customFormat="1" customHeight="1" spans="5:8">
      <c r="E2762" s="82"/>
      <c r="H2762" s="155"/>
    </row>
    <row r="2763" s="2" customFormat="1" customHeight="1" spans="5:8">
      <c r="E2763" s="82"/>
      <c r="H2763" s="155"/>
    </row>
    <row r="2764" s="2" customFormat="1" customHeight="1" spans="5:8">
      <c r="E2764" s="82"/>
      <c r="H2764" s="155"/>
    </row>
    <row r="2765" s="2" customFormat="1" customHeight="1" spans="5:8">
      <c r="E2765" s="82"/>
      <c r="H2765" s="155"/>
    </row>
    <row r="2766" s="2" customFormat="1" customHeight="1" spans="5:8">
      <c r="E2766" s="82"/>
      <c r="H2766" s="155"/>
    </row>
    <row r="2767" s="2" customFormat="1" customHeight="1" spans="5:8">
      <c r="E2767" s="82"/>
      <c r="H2767" s="155"/>
    </row>
    <row r="2768" s="2" customFormat="1" customHeight="1" spans="5:8">
      <c r="E2768" s="82"/>
      <c r="H2768" s="155"/>
    </row>
    <row r="2769" s="2" customFormat="1" customHeight="1" spans="5:8">
      <c r="E2769" s="82"/>
      <c r="H2769" s="155"/>
    </row>
    <row r="2770" s="2" customFormat="1" customHeight="1" spans="5:8">
      <c r="E2770" s="82"/>
      <c r="H2770" s="155"/>
    </row>
    <row r="2771" s="2" customFormat="1" customHeight="1" spans="5:8">
      <c r="E2771" s="82"/>
      <c r="H2771" s="155"/>
    </row>
    <row r="2772" s="2" customFormat="1" customHeight="1" spans="5:8">
      <c r="E2772" s="82"/>
      <c r="H2772" s="155"/>
    </row>
    <row r="2773" s="2" customFormat="1" customHeight="1" spans="5:8">
      <c r="E2773" s="82"/>
      <c r="H2773" s="155"/>
    </row>
    <row r="2774" s="2" customFormat="1" customHeight="1" spans="5:8">
      <c r="E2774" s="82"/>
      <c r="H2774" s="155"/>
    </row>
    <row r="2775" s="2" customFormat="1" customHeight="1" spans="5:8">
      <c r="E2775" s="82"/>
      <c r="H2775" s="155"/>
    </row>
    <row r="2776" s="2" customFormat="1" customHeight="1" spans="5:8">
      <c r="E2776" s="82"/>
      <c r="H2776" s="155"/>
    </row>
    <row r="2777" s="2" customFormat="1" customHeight="1" spans="5:8">
      <c r="E2777" s="82"/>
      <c r="H2777" s="155"/>
    </row>
    <row r="2778" s="2" customFormat="1" customHeight="1" spans="5:8">
      <c r="E2778" s="82"/>
      <c r="H2778" s="155"/>
    </row>
    <row r="2779" s="2" customFormat="1" customHeight="1" spans="5:8">
      <c r="E2779" s="82"/>
      <c r="H2779" s="155"/>
    </row>
    <row r="2780" s="2" customFormat="1" customHeight="1" spans="5:8">
      <c r="E2780" s="82"/>
      <c r="H2780" s="155"/>
    </row>
    <row r="2781" s="2" customFormat="1" customHeight="1" spans="5:8">
      <c r="E2781" s="82"/>
      <c r="H2781" s="155"/>
    </row>
    <row r="2782" s="2" customFormat="1" customHeight="1" spans="5:8">
      <c r="E2782" s="82"/>
      <c r="H2782" s="155"/>
    </row>
    <row r="2783" s="2" customFormat="1" customHeight="1" spans="5:8">
      <c r="E2783" s="82"/>
      <c r="H2783" s="155"/>
    </row>
    <row r="2784" s="2" customFormat="1" customHeight="1" spans="5:8">
      <c r="E2784" s="82"/>
      <c r="H2784" s="155"/>
    </row>
    <row r="2785" s="2" customFormat="1" customHeight="1" spans="5:8">
      <c r="E2785" s="82"/>
      <c r="H2785" s="155"/>
    </row>
    <row r="2786" s="2" customFormat="1" customHeight="1" spans="5:8">
      <c r="E2786" s="82"/>
      <c r="H2786" s="155"/>
    </row>
    <row r="2787" s="2" customFormat="1" customHeight="1" spans="5:8">
      <c r="E2787" s="82"/>
      <c r="H2787" s="155"/>
    </row>
    <row r="2788" s="2" customFormat="1" customHeight="1" spans="5:8">
      <c r="E2788" s="82"/>
      <c r="H2788" s="155"/>
    </row>
    <row r="2789" s="2" customFormat="1" customHeight="1" spans="5:8">
      <c r="E2789" s="82"/>
      <c r="H2789" s="155"/>
    </row>
    <row r="2790" s="2" customFormat="1" customHeight="1" spans="5:8">
      <c r="E2790" s="82"/>
      <c r="H2790" s="155"/>
    </row>
    <row r="2791" s="2" customFormat="1" customHeight="1" spans="5:8">
      <c r="E2791" s="82"/>
      <c r="H2791" s="155"/>
    </row>
    <row r="2792" s="2" customFormat="1" customHeight="1" spans="5:8">
      <c r="E2792" s="82"/>
      <c r="H2792" s="155"/>
    </row>
    <row r="2793" s="2" customFormat="1" customHeight="1" spans="5:8">
      <c r="E2793" s="82"/>
      <c r="H2793" s="155"/>
    </row>
    <row r="2794" s="2" customFormat="1" customHeight="1" spans="5:8">
      <c r="E2794" s="82"/>
      <c r="H2794" s="155"/>
    </row>
    <row r="2795" s="2" customFormat="1" customHeight="1" spans="5:8">
      <c r="E2795" s="82"/>
      <c r="H2795" s="155"/>
    </row>
    <row r="2796" s="2" customFormat="1" customHeight="1" spans="5:8">
      <c r="E2796" s="82"/>
      <c r="H2796" s="155"/>
    </row>
    <row r="2797" s="2" customFormat="1" customHeight="1" spans="5:8">
      <c r="E2797" s="82"/>
      <c r="H2797" s="155"/>
    </row>
    <row r="2798" s="2" customFormat="1" customHeight="1" spans="5:8">
      <c r="E2798" s="82"/>
      <c r="H2798" s="155"/>
    </row>
    <row r="2799" s="2" customFormat="1" customHeight="1" spans="5:8">
      <c r="E2799" s="82"/>
      <c r="H2799" s="155"/>
    </row>
    <row r="2800" s="2" customFormat="1" customHeight="1" spans="5:8">
      <c r="E2800" s="82"/>
      <c r="H2800" s="155"/>
    </row>
    <row r="2801" s="2" customFormat="1" customHeight="1" spans="5:8">
      <c r="E2801" s="82"/>
      <c r="H2801" s="155"/>
    </row>
    <row r="2802" s="2" customFormat="1" customHeight="1" spans="5:8">
      <c r="E2802" s="82"/>
      <c r="H2802" s="155"/>
    </row>
    <row r="2803" s="2" customFormat="1" customHeight="1" spans="5:8">
      <c r="E2803" s="82"/>
      <c r="H2803" s="155"/>
    </row>
    <row r="2804" s="2" customFormat="1" customHeight="1" spans="5:8">
      <c r="E2804" s="82"/>
      <c r="H2804" s="155"/>
    </row>
    <row r="2805" s="2" customFormat="1" customHeight="1" spans="5:8">
      <c r="E2805" s="82"/>
      <c r="H2805" s="155"/>
    </row>
    <row r="2806" s="2" customFormat="1" customHeight="1" spans="5:8">
      <c r="E2806" s="82"/>
      <c r="H2806" s="155"/>
    </row>
    <row r="2807" s="2" customFormat="1" customHeight="1" spans="5:8">
      <c r="E2807" s="82"/>
      <c r="H2807" s="155"/>
    </row>
    <row r="2808" s="2" customFormat="1" customHeight="1" spans="5:8">
      <c r="E2808" s="82"/>
      <c r="H2808" s="155"/>
    </row>
    <row r="2809" s="2" customFormat="1" customHeight="1" spans="5:8">
      <c r="E2809" s="82"/>
      <c r="H2809" s="155"/>
    </row>
    <row r="2810" s="2" customFormat="1" customHeight="1" spans="5:8">
      <c r="E2810" s="82"/>
      <c r="H2810" s="155"/>
    </row>
    <row r="2811" s="2" customFormat="1" customHeight="1" spans="5:8">
      <c r="E2811" s="82"/>
      <c r="H2811" s="155"/>
    </row>
    <row r="2812" s="2" customFormat="1" customHeight="1" spans="5:8">
      <c r="E2812" s="82"/>
      <c r="H2812" s="155"/>
    </row>
    <row r="2813" s="2" customFormat="1" customHeight="1" spans="5:8">
      <c r="E2813" s="82"/>
      <c r="H2813" s="155"/>
    </row>
    <row r="2814" s="2" customFormat="1" customHeight="1" spans="5:8">
      <c r="E2814" s="82"/>
      <c r="H2814" s="155"/>
    </row>
    <row r="2815" s="2" customFormat="1" customHeight="1" spans="5:8">
      <c r="E2815" s="82"/>
      <c r="H2815" s="155"/>
    </row>
    <row r="2816" s="2" customFormat="1" customHeight="1" spans="5:8">
      <c r="E2816" s="82"/>
      <c r="H2816" s="155"/>
    </row>
    <row r="2817" s="2" customFormat="1" customHeight="1" spans="5:8">
      <c r="E2817" s="82"/>
      <c r="H2817" s="155"/>
    </row>
    <row r="2818" s="2" customFormat="1" customHeight="1" spans="5:8">
      <c r="E2818" s="82"/>
      <c r="H2818" s="155"/>
    </row>
    <row r="2819" s="2" customFormat="1" customHeight="1" spans="5:8">
      <c r="E2819" s="82"/>
      <c r="H2819" s="155"/>
    </row>
    <row r="2820" s="2" customFormat="1" customHeight="1" spans="5:8">
      <c r="E2820" s="82"/>
      <c r="H2820" s="155"/>
    </row>
    <row r="2821" s="2" customFormat="1" customHeight="1" spans="5:8">
      <c r="E2821" s="82"/>
      <c r="H2821" s="155"/>
    </row>
    <row r="2822" s="2" customFormat="1" customHeight="1" spans="5:8">
      <c r="E2822" s="82"/>
      <c r="H2822" s="155"/>
    </row>
    <row r="2823" s="2" customFormat="1" customHeight="1" spans="5:8">
      <c r="E2823" s="82"/>
      <c r="H2823" s="155"/>
    </row>
    <row r="2824" s="2" customFormat="1" customHeight="1" spans="5:8">
      <c r="E2824" s="82"/>
      <c r="H2824" s="155"/>
    </row>
    <row r="2825" s="2" customFormat="1" customHeight="1" spans="5:8">
      <c r="E2825" s="82"/>
      <c r="H2825" s="155"/>
    </row>
    <row r="2826" s="2" customFormat="1" customHeight="1" spans="5:8">
      <c r="E2826" s="82"/>
      <c r="H2826" s="155"/>
    </row>
    <row r="2827" s="2" customFormat="1" customHeight="1" spans="5:8">
      <c r="E2827" s="82"/>
      <c r="H2827" s="155"/>
    </row>
    <row r="2828" s="2" customFormat="1" customHeight="1" spans="5:8">
      <c r="E2828" s="82"/>
      <c r="H2828" s="155"/>
    </row>
    <row r="2829" s="2" customFormat="1" customHeight="1" spans="5:8">
      <c r="E2829" s="82"/>
      <c r="H2829" s="155"/>
    </row>
    <row r="2830" s="2" customFormat="1" customHeight="1" spans="5:8">
      <c r="E2830" s="82"/>
      <c r="H2830" s="155"/>
    </row>
    <row r="2831" s="2" customFormat="1" customHeight="1" spans="5:8">
      <c r="E2831" s="82"/>
      <c r="H2831" s="155"/>
    </row>
    <row r="2832" s="2" customFormat="1" customHeight="1" spans="5:8">
      <c r="E2832" s="82"/>
      <c r="H2832" s="155"/>
    </row>
    <row r="2833" s="2" customFormat="1" customHeight="1" spans="5:8">
      <c r="E2833" s="82"/>
      <c r="H2833" s="155"/>
    </row>
    <row r="2834" s="2" customFormat="1" customHeight="1" spans="5:8">
      <c r="E2834" s="82"/>
      <c r="H2834" s="155"/>
    </row>
    <row r="2835" s="2" customFormat="1" customHeight="1" spans="5:8">
      <c r="E2835" s="82"/>
      <c r="H2835" s="155"/>
    </row>
    <row r="2836" s="2" customFormat="1" customHeight="1" spans="5:8">
      <c r="E2836" s="82"/>
      <c r="H2836" s="155"/>
    </row>
    <row r="2837" s="2" customFormat="1" customHeight="1" spans="5:8">
      <c r="E2837" s="82"/>
      <c r="H2837" s="155"/>
    </row>
    <row r="2838" s="2" customFormat="1" customHeight="1" spans="5:8">
      <c r="E2838" s="82"/>
      <c r="H2838" s="155"/>
    </row>
    <row r="2839" s="2" customFormat="1" customHeight="1" spans="5:8">
      <c r="E2839" s="82"/>
      <c r="H2839" s="155"/>
    </row>
    <row r="2840" s="2" customFormat="1" customHeight="1" spans="5:8">
      <c r="E2840" s="82"/>
      <c r="H2840" s="155"/>
    </row>
    <row r="2841" s="2" customFormat="1" customHeight="1" spans="5:8">
      <c r="E2841" s="82"/>
      <c r="H2841" s="155"/>
    </row>
    <row r="2842" s="2" customFormat="1" customHeight="1" spans="5:8">
      <c r="E2842" s="82"/>
      <c r="H2842" s="155"/>
    </row>
    <row r="2843" s="2" customFormat="1" customHeight="1" spans="5:8">
      <c r="E2843" s="82"/>
      <c r="H2843" s="155"/>
    </row>
    <row r="2844" s="2" customFormat="1" customHeight="1" spans="5:8">
      <c r="E2844" s="82"/>
      <c r="H2844" s="155"/>
    </row>
    <row r="2845" s="2" customFormat="1" customHeight="1" spans="5:8">
      <c r="E2845" s="82"/>
      <c r="H2845" s="155"/>
    </row>
    <row r="2846" s="2" customFormat="1" customHeight="1" spans="5:8">
      <c r="E2846" s="82"/>
      <c r="H2846" s="155"/>
    </row>
    <row r="2847" s="2" customFormat="1" customHeight="1" spans="5:8">
      <c r="E2847" s="82"/>
      <c r="H2847" s="155"/>
    </row>
    <row r="2848" s="2" customFormat="1" customHeight="1" spans="5:8">
      <c r="E2848" s="82"/>
      <c r="H2848" s="155"/>
    </row>
    <row r="2849" s="2" customFormat="1" customHeight="1" spans="5:8">
      <c r="E2849" s="82"/>
      <c r="H2849" s="155"/>
    </row>
    <row r="2850" s="2" customFormat="1" customHeight="1" spans="5:8">
      <c r="E2850" s="82"/>
      <c r="H2850" s="155"/>
    </row>
    <row r="2851" s="2" customFormat="1" customHeight="1" spans="5:8">
      <c r="E2851" s="82"/>
      <c r="H2851" s="155"/>
    </row>
    <row r="2852" s="2" customFormat="1" customHeight="1" spans="5:8">
      <c r="E2852" s="82"/>
      <c r="H2852" s="155"/>
    </row>
    <row r="2853" s="2" customFormat="1" customHeight="1" spans="5:8">
      <c r="E2853" s="82"/>
      <c r="H2853" s="155"/>
    </row>
    <row r="2854" s="2" customFormat="1" customHeight="1" spans="5:8">
      <c r="E2854" s="82"/>
      <c r="H2854" s="155"/>
    </row>
    <row r="2855" s="2" customFormat="1" customHeight="1" spans="5:8">
      <c r="E2855" s="82"/>
      <c r="H2855" s="155"/>
    </row>
    <row r="2856" s="2" customFormat="1" customHeight="1" spans="5:8">
      <c r="E2856" s="82"/>
      <c r="H2856" s="155"/>
    </row>
    <row r="2857" s="2" customFormat="1" customHeight="1" spans="5:8">
      <c r="E2857" s="82"/>
      <c r="H2857" s="155"/>
    </row>
    <row r="2858" s="2" customFormat="1" customHeight="1" spans="5:8">
      <c r="E2858" s="82"/>
      <c r="H2858" s="155"/>
    </row>
    <row r="2859" s="2" customFormat="1" customHeight="1" spans="5:8">
      <c r="E2859" s="82"/>
      <c r="H2859" s="155"/>
    </row>
    <row r="2860" s="2" customFormat="1" customHeight="1" spans="5:8">
      <c r="E2860" s="82"/>
      <c r="H2860" s="155"/>
    </row>
    <row r="2861" s="2" customFormat="1" customHeight="1" spans="5:8">
      <c r="E2861" s="82"/>
      <c r="H2861" s="155"/>
    </row>
    <row r="2862" s="2" customFormat="1" customHeight="1" spans="5:8">
      <c r="E2862" s="82"/>
      <c r="H2862" s="155"/>
    </row>
    <row r="2863" s="2" customFormat="1" customHeight="1" spans="5:8">
      <c r="E2863" s="82"/>
      <c r="H2863" s="155"/>
    </row>
    <row r="2864" s="2" customFormat="1" customHeight="1" spans="5:8">
      <c r="E2864" s="82"/>
      <c r="H2864" s="155"/>
    </row>
    <row r="2865" s="2" customFormat="1" customHeight="1" spans="5:8">
      <c r="E2865" s="82"/>
      <c r="H2865" s="155"/>
    </row>
    <row r="2866" s="2" customFormat="1" customHeight="1" spans="5:8">
      <c r="E2866" s="82"/>
      <c r="H2866" s="155"/>
    </row>
    <row r="2867" s="2" customFormat="1" customHeight="1" spans="5:8">
      <c r="E2867" s="82"/>
      <c r="H2867" s="155"/>
    </row>
    <row r="2868" s="2" customFormat="1" customHeight="1" spans="5:8">
      <c r="E2868" s="82"/>
      <c r="H2868" s="155"/>
    </row>
    <row r="2869" s="2" customFormat="1" customHeight="1" spans="5:8">
      <c r="E2869" s="82"/>
      <c r="H2869" s="155"/>
    </row>
    <row r="2870" s="2" customFormat="1" customHeight="1" spans="5:8">
      <c r="E2870" s="82"/>
      <c r="H2870" s="155"/>
    </row>
    <row r="2871" s="2" customFormat="1" customHeight="1" spans="5:8">
      <c r="E2871" s="82"/>
      <c r="H2871" s="155"/>
    </row>
    <row r="2872" s="2" customFormat="1" customHeight="1" spans="5:8">
      <c r="E2872" s="82"/>
      <c r="H2872" s="155"/>
    </row>
    <row r="2873" s="2" customFormat="1" customHeight="1" spans="5:8">
      <c r="E2873" s="82"/>
      <c r="H2873" s="155"/>
    </row>
    <row r="2874" s="2" customFormat="1" customHeight="1" spans="5:8">
      <c r="E2874" s="82"/>
      <c r="H2874" s="155"/>
    </row>
    <row r="2875" s="2" customFormat="1" customHeight="1" spans="5:8">
      <c r="E2875" s="82"/>
      <c r="H2875" s="155"/>
    </row>
    <row r="2876" s="2" customFormat="1" customHeight="1" spans="5:8">
      <c r="E2876" s="82"/>
      <c r="H2876" s="155"/>
    </row>
    <row r="2877" s="2" customFormat="1" customHeight="1" spans="5:8">
      <c r="E2877" s="82"/>
      <c r="H2877" s="155"/>
    </row>
    <row r="2878" s="2" customFormat="1" customHeight="1" spans="5:8">
      <c r="E2878" s="82"/>
      <c r="H2878" s="155"/>
    </row>
    <row r="2879" s="2" customFormat="1" customHeight="1" spans="5:8">
      <c r="E2879" s="82"/>
      <c r="H2879" s="155"/>
    </row>
    <row r="2880" s="2" customFormat="1" customHeight="1" spans="5:8">
      <c r="E2880" s="82"/>
      <c r="H2880" s="155"/>
    </row>
    <row r="2881" s="2" customFormat="1" customHeight="1" spans="5:8">
      <c r="E2881" s="82"/>
      <c r="H2881" s="155"/>
    </row>
    <row r="2882" s="2" customFormat="1" customHeight="1" spans="5:8">
      <c r="E2882" s="82"/>
      <c r="H2882" s="155"/>
    </row>
    <row r="2883" s="2" customFormat="1" customHeight="1" spans="5:8">
      <c r="E2883" s="82"/>
      <c r="H2883" s="155"/>
    </row>
    <row r="2884" s="2" customFormat="1" customHeight="1" spans="5:8">
      <c r="E2884" s="82"/>
      <c r="H2884" s="155"/>
    </row>
    <row r="2885" s="2" customFormat="1" customHeight="1" spans="5:8">
      <c r="E2885" s="82"/>
      <c r="H2885" s="155"/>
    </row>
    <row r="2886" s="2" customFormat="1" customHeight="1" spans="5:8">
      <c r="E2886" s="82"/>
      <c r="H2886" s="155"/>
    </row>
    <row r="2887" s="2" customFormat="1" customHeight="1" spans="5:8">
      <c r="E2887" s="82"/>
      <c r="H2887" s="155"/>
    </row>
    <row r="2888" s="2" customFormat="1" customHeight="1" spans="5:8">
      <c r="E2888" s="82"/>
      <c r="H2888" s="155"/>
    </row>
    <row r="2889" s="2" customFormat="1" customHeight="1" spans="5:8">
      <c r="E2889" s="82"/>
      <c r="H2889" s="155"/>
    </row>
    <row r="2890" s="2" customFormat="1" customHeight="1" spans="5:8">
      <c r="E2890" s="82"/>
      <c r="H2890" s="155"/>
    </row>
    <row r="2891" s="2" customFormat="1" customHeight="1" spans="5:8">
      <c r="E2891" s="82"/>
      <c r="H2891" s="155"/>
    </row>
    <row r="2892" s="2" customFormat="1" customHeight="1" spans="5:8">
      <c r="E2892" s="82"/>
      <c r="H2892" s="155"/>
    </row>
    <row r="2893" s="2" customFormat="1" customHeight="1" spans="5:8">
      <c r="E2893" s="82"/>
      <c r="H2893" s="155"/>
    </row>
    <row r="2894" s="2" customFormat="1" customHeight="1" spans="5:8">
      <c r="E2894" s="82"/>
      <c r="H2894" s="155"/>
    </row>
    <row r="2895" s="2" customFormat="1" customHeight="1" spans="5:8">
      <c r="E2895" s="82"/>
      <c r="H2895" s="155"/>
    </row>
    <row r="2896" s="2" customFormat="1" customHeight="1" spans="5:8">
      <c r="E2896" s="82"/>
      <c r="H2896" s="155"/>
    </row>
    <row r="2897" s="2" customFormat="1" customHeight="1" spans="5:8">
      <c r="E2897" s="82"/>
      <c r="H2897" s="155"/>
    </row>
    <row r="2898" s="2" customFormat="1" customHeight="1" spans="5:8">
      <c r="E2898" s="82"/>
      <c r="H2898" s="155"/>
    </row>
    <row r="2899" s="2" customFormat="1" customHeight="1" spans="5:8">
      <c r="E2899" s="82"/>
      <c r="H2899" s="155"/>
    </row>
    <row r="2900" s="2" customFormat="1" customHeight="1" spans="5:8">
      <c r="E2900" s="82"/>
      <c r="H2900" s="155"/>
    </row>
    <row r="2901" s="2" customFormat="1" customHeight="1" spans="5:8">
      <c r="E2901" s="82"/>
      <c r="H2901" s="155"/>
    </row>
    <row r="2902" s="2" customFormat="1" customHeight="1" spans="5:8">
      <c r="E2902" s="82"/>
      <c r="H2902" s="155"/>
    </row>
    <row r="2903" s="2" customFormat="1" customHeight="1" spans="5:8">
      <c r="E2903" s="82"/>
      <c r="H2903" s="155"/>
    </row>
    <row r="2904" s="2" customFormat="1" customHeight="1" spans="5:8">
      <c r="E2904" s="82"/>
      <c r="H2904" s="155"/>
    </row>
    <row r="2905" s="2" customFormat="1" customHeight="1" spans="5:8">
      <c r="E2905" s="82"/>
      <c r="H2905" s="155"/>
    </row>
    <row r="2906" s="2" customFormat="1" customHeight="1" spans="5:8">
      <c r="E2906" s="82"/>
      <c r="H2906" s="155"/>
    </row>
    <row r="2907" s="2" customFormat="1" customHeight="1" spans="5:8">
      <c r="E2907" s="82"/>
      <c r="H2907" s="155"/>
    </row>
    <row r="2908" s="2" customFormat="1" customHeight="1" spans="5:8">
      <c r="E2908" s="82"/>
      <c r="H2908" s="155"/>
    </row>
    <row r="2909" s="2" customFormat="1" customHeight="1" spans="5:8">
      <c r="E2909" s="82"/>
      <c r="H2909" s="155"/>
    </row>
    <row r="2910" s="2" customFormat="1" customHeight="1" spans="5:8">
      <c r="E2910" s="82"/>
      <c r="H2910" s="155"/>
    </row>
    <row r="2911" s="2" customFormat="1" customHeight="1" spans="5:8">
      <c r="E2911" s="82"/>
      <c r="H2911" s="155"/>
    </row>
    <row r="2912" s="2" customFormat="1" customHeight="1" spans="5:8">
      <c r="E2912" s="82"/>
      <c r="H2912" s="155"/>
    </row>
    <row r="2913" s="2" customFormat="1" customHeight="1" spans="5:8">
      <c r="E2913" s="82"/>
      <c r="H2913" s="155"/>
    </row>
    <row r="2914" s="2" customFormat="1" customHeight="1" spans="5:8">
      <c r="E2914" s="82"/>
      <c r="H2914" s="155"/>
    </row>
    <row r="2915" s="2" customFormat="1" customHeight="1" spans="5:8">
      <c r="E2915" s="82"/>
      <c r="H2915" s="155"/>
    </row>
    <row r="2916" s="2" customFormat="1" customHeight="1" spans="5:8">
      <c r="E2916" s="82"/>
      <c r="H2916" s="155"/>
    </row>
    <row r="2917" s="2" customFormat="1" customHeight="1" spans="5:8">
      <c r="E2917" s="82"/>
      <c r="H2917" s="155"/>
    </row>
    <row r="2918" s="2" customFormat="1" customHeight="1" spans="5:8">
      <c r="E2918" s="82"/>
      <c r="H2918" s="155"/>
    </row>
    <row r="2919" s="2" customFormat="1" customHeight="1" spans="5:8">
      <c r="E2919" s="82"/>
      <c r="H2919" s="155"/>
    </row>
    <row r="2920" s="2" customFormat="1" customHeight="1" spans="5:8">
      <c r="E2920" s="82"/>
      <c r="H2920" s="155"/>
    </row>
    <row r="2921" s="2" customFormat="1" customHeight="1" spans="5:8">
      <c r="E2921" s="82"/>
      <c r="H2921" s="155"/>
    </row>
    <row r="2922" s="2" customFormat="1" customHeight="1" spans="5:8">
      <c r="E2922" s="82"/>
      <c r="H2922" s="155"/>
    </row>
    <row r="2923" s="2" customFormat="1" customHeight="1" spans="5:8">
      <c r="E2923" s="82"/>
      <c r="H2923" s="155"/>
    </row>
    <row r="2924" s="2" customFormat="1" customHeight="1" spans="5:8">
      <c r="E2924" s="82"/>
      <c r="H2924" s="155"/>
    </row>
    <row r="2925" s="2" customFormat="1" customHeight="1" spans="5:8">
      <c r="E2925" s="82"/>
      <c r="H2925" s="155"/>
    </row>
    <row r="2926" s="2" customFormat="1" customHeight="1" spans="5:8">
      <c r="E2926" s="82"/>
      <c r="H2926" s="155"/>
    </row>
    <row r="2927" s="2" customFormat="1" customHeight="1" spans="5:8">
      <c r="E2927" s="82"/>
      <c r="H2927" s="155"/>
    </row>
    <row r="2928" s="2" customFormat="1" customHeight="1" spans="5:8">
      <c r="E2928" s="82"/>
      <c r="H2928" s="155"/>
    </row>
    <row r="2929" s="2" customFormat="1" customHeight="1" spans="5:8">
      <c r="E2929" s="82"/>
      <c r="H2929" s="155"/>
    </row>
    <row r="2930" s="2" customFormat="1" customHeight="1" spans="5:8">
      <c r="E2930" s="82"/>
      <c r="H2930" s="155"/>
    </row>
    <row r="2931" s="2" customFormat="1" customHeight="1" spans="5:8">
      <c r="E2931" s="82"/>
      <c r="H2931" s="155"/>
    </row>
    <row r="2932" s="2" customFormat="1" customHeight="1" spans="5:8">
      <c r="E2932" s="82"/>
      <c r="H2932" s="155"/>
    </row>
    <row r="2933" s="2" customFormat="1" customHeight="1" spans="5:8">
      <c r="E2933" s="82"/>
      <c r="H2933" s="155"/>
    </row>
    <row r="2934" s="2" customFormat="1" customHeight="1" spans="5:8">
      <c r="E2934" s="82"/>
      <c r="H2934" s="155"/>
    </row>
    <row r="2935" s="2" customFormat="1" customHeight="1" spans="5:8">
      <c r="E2935" s="82"/>
      <c r="H2935" s="155"/>
    </row>
    <row r="2936" s="2" customFormat="1" customHeight="1" spans="5:8">
      <c r="E2936" s="82"/>
      <c r="H2936" s="155"/>
    </row>
    <row r="2937" s="2" customFormat="1" customHeight="1" spans="5:8">
      <c r="E2937" s="82"/>
      <c r="H2937" s="155"/>
    </row>
    <row r="2938" s="2" customFormat="1" customHeight="1" spans="5:8">
      <c r="E2938" s="82"/>
      <c r="H2938" s="155"/>
    </row>
    <row r="2939" s="2" customFormat="1" customHeight="1" spans="5:8">
      <c r="E2939" s="82"/>
      <c r="H2939" s="155"/>
    </row>
    <row r="2940" s="2" customFormat="1" customHeight="1" spans="5:8">
      <c r="E2940" s="82"/>
      <c r="H2940" s="155"/>
    </row>
    <row r="2941" s="2" customFormat="1" customHeight="1" spans="5:8">
      <c r="E2941" s="82"/>
      <c r="H2941" s="155"/>
    </row>
    <row r="2942" s="2" customFormat="1" customHeight="1" spans="5:8">
      <c r="E2942" s="82"/>
      <c r="H2942" s="155"/>
    </row>
    <row r="2943" s="2" customFormat="1" customHeight="1" spans="5:8">
      <c r="E2943" s="82"/>
      <c r="H2943" s="155"/>
    </row>
    <row r="2944" s="2" customFormat="1" customHeight="1" spans="5:8">
      <c r="E2944" s="82"/>
      <c r="H2944" s="155"/>
    </row>
    <row r="2945" s="2" customFormat="1" customHeight="1" spans="5:8">
      <c r="E2945" s="82"/>
      <c r="H2945" s="155"/>
    </row>
    <row r="2946" s="2" customFormat="1" customHeight="1" spans="5:8">
      <c r="E2946" s="82"/>
      <c r="H2946" s="155"/>
    </row>
    <row r="2947" s="2" customFormat="1" customHeight="1" spans="5:8">
      <c r="E2947" s="82"/>
      <c r="H2947" s="155"/>
    </row>
    <row r="2948" s="2" customFormat="1" customHeight="1" spans="5:8">
      <c r="E2948" s="82"/>
      <c r="H2948" s="155"/>
    </row>
    <row r="2949" s="2" customFormat="1" customHeight="1" spans="5:8">
      <c r="E2949" s="82"/>
      <c r="H2949" s="155"/>
    </row>
    <row r="2950" s="2" customFormat="1" customHeight="1" spans="5:8">
      <c r="E2950" s="82"/>
      <c r="H2950" s="155"/>
    </row>
    <row r="2951" s="2" customFormat="1" customHeight="1" spans="5:8">
      <c r="E2951" s="82"/>
      <c r="H2951" s="155"/>
    </row>
    <row r="2952" s="2" customFormat="1" customHeight="1" spans="5:8">
      <c r="E2952" s="82"/>
      <c r="H2952" s="155"/>
    </row>
    <row r="2953" s="2" customFormat="1" customHeight="1" spans="5:8">
      <c r="E2953" s="82"/>
      <c r="H2953" s="155"/>
    </row>
    <row r="2954" s="2" customFormat="1" customHeight="1" spans="5:8">
      <c r="E2954" s="82"/>
      <c r="H2954" s="155"/>
    </row>
    <row r="2955" s="2" customFormat="1" customHeight="1" spans="5:8">
      <c r="E2955" s="82"/>
      <c r="H2955" s="155"/>
    </row>
    <row r="2956" s="2" customFormat="1" customHeight="1" spans="5:8">
      <c r="E2956" s="82"/>
      <c r="H2956" s="155"/>
    </row>
    <row r="2957" s="2" customFormat="1" customHeight="1" spans="5:8">
      <c r="E2957" s="82"/>
      <c r="H2957" s="155"/>
    </row>
    <row r="2958" s="2" customFormat="1" customHeight="1" spans="5:8">
      <c r="E2958" s="82"/>
      <c r="H2958" s="155"/>
    </row>
    <row r="2959" s="2" customFormat="1" customHeight="1" spans="5:8">
      <c r="E2959" s="82"/>
      <c r="H2959" s="155"/>
    </row>
    <row r="2960" s="2" customFormat="1" customHeight="1" spans="5:8">
      <c r="E2960" s="82"/>
      <c r="H2960" s="155"/>
    </row>
    <row r="2961" s="2" customFormat="1" customHeight="1" spans="5:8">
      <c r="E2961" s="82"/>
      <c r="H2961" s="155"/>
    </row>
    <row r="2962" s="2" customFormat="1" customHeight="1" spans="5:8">
      <c r="E2962" s="82"/>
      <c r="H2962" s="155"/>
    </row>
    <row r="2963" s="2" customFormat="1" customHeight="1" spans="5:8">
      <c r="E2963" s="82"/>
      <c r="H2963" s="155"/>
    </row>
    <row r="2964" s="2" customFormat="1" customHeight="1" spans="5:8">
      <c r="E2964" s="82"/>
      <c r="H2964" s="155"/>
    </row>
    <row r="2965" s="2" customFormat="1" customHeight="1" spans="5:8">
      <c r="E2965" s="82"/>
      <c r="H2965" s="155"/>
    </row>
    <row r="2966" s="2" customFormat="1" customHeight="1" spans="5:8">
      <c r="E2966" s="82"/>
      <c r="H2966" s="155"/>
    </row>
    <row r="2967" s="2" customFormat="1" customHeight="1" spans="5:8">
      <c r="E2967" s="82"/>
      <c r="H2967" s="155"/>
    </row>
    <row r="2968" s="2" customFormat="1" customHeight="1" spans="5:8">
      <c r="E2968" s="82"/>
      <c r="H2968" s="155"/>
    </row>
    <row r="2969" s="2" customFormat="1" customHeight="1" spans="5:8">
      <c r="E2969" s="82"/>
      <c r="H2969" s="155"/>
    </row>
    <row r="2970" s="2" customFormat="1" customHeight="1" spans="5:8">
      <c r="E2970" s="82"/>
      <c r="H2970" s="155"/>
    </row>
    <row r="2971" s="2" customFormat="1" customHeight="1" spans="5:8">
      <c r="E2971" s="82"/>
      <c r="H2971" s="155"/>
    </row>
    <row r="2972" s="2" customFormat="1" customHeight="1" spans="5:8">
      <c r="E2972" s="82"/>
      <c r="H2972" s="155"/>
    </row>
    <row r="2973" s="2" customFormat="1" customHeight="1" spans="5:8">
      <c r="E2973" s="82"/>
      <c r="H2973" s="155"/>
    </row>
    <row r="2974" s="2" customFormat="1" customHeight="1" spans="5:8">
      <c r="E2974" s="82"/>
      <c r="H2974" s="155"/>
    </row>
    <row r="2975" s="2" customFormat="1" customHeight="1" spans="5:8">
      <c r="E2975" s="82"/>
      <c r="H2975" s="155"/>
    </row>
    <row r="2976" s="2" customFormat="1" customHeight="1" spans="5:8">
      <c r="E2976" s="82"/>
      <c r="H2976" s="155"/>
    </row>
    <row r="2977" s="2" customFormat="1" customHeight="1" spans="5:8">
      <c r="E2977" s="82"/>
      <c r="H2977" s="155"/>
    </row>
    <row r="2978" s="2" customFormat="1" customHeight="1" spans="5:8">
      <c r="E2978" s="82"/>
      <c r="H2978" s="155"/>
    </row>
    <row r="2979" s="2" customFormat="1" customHeight="1" spans="5:8">
      <c r="E2979" s="82"/>
      <c r="H2979" s="155"/>
    </row>
    <row r="2980" s="2" customFormat="1" customHeight="1" spans="5:8">
      <c r="E2980" s="82"/>
      <c r="H2980" s="155"/>
    </row>
    <row r="2981" s="2" customFormat="1" customHeight="1" spans="5:8">
      <c r="E2981" s="82"/>
      <c r="H2981" s="155"/>
    </row>
    <row r="2982" s="2" customFormat="1" customHeight="1" spans="5:8">
      <c r="E2982" s="82"/>
      <c r="H2982" s="155"/>
    </row>
    <row r="2983" s="2" customFormat="1" customHeight="1" spans="5:8">
      <c r="E2983" s="82"/>
      <c r="H2983" s="155"/>
    </row>
    <row r="2984" s="2" customFormat="1" customHeight="1" spans="5:8">
      <c r="E2984" s="82"/>
      <c r="H2984" s="155"/>
    </row>
    <row r="2985" s="2" customFormat="1" customHeight="1" spans="5:8">
      <c r="E2985" s="82"/>
      <c r="H2985" s="155"/>
    </row>
    <row r="2986" s="2" customFormat="1" customHeight="1" spans="5:8">
      <c r="E2986" s="82"/>
      <c r="H2986" s="155"/>
    </row>
    <row r="2987" s="2" customFormat="1" customHeight="1" spans="5:8">
      <c r="E2987" s="82"/>
      <c r="H2987" s="155"/>
    </row>
    <row r="2988" s="2" customFormat="1" customHeight="1" spans="5:8">
      <c r="E2988" s="82"/>
      <c r="H2988" s="155"/>
    </row>
    <row r="2989" s="2" customFormat="1" customHeight="1" spans="5:8">
      <c r="E2989" s="82"/>
      <c r="H2989" s="155"/>
    </row>
    <row r="2990" s="2" customFormat="1" customHeight="1" spans="5:8">
      <c r="E2990" s="82"/>
      <c r="H2990" s="155"/>
    </row>
    <row r="2991" s="2" customFormat="1" customHeight="1" spans="5:8">
      <c r="E2991" s="82"/>
      <c r="H2991" s="155"/>
    </row>
    <row r="2992" s="2" customFormat="1" customHeight="1" spans="5:8">
      <c r="E2992" s="82"/>
      <c r="H2992" s="155"/>
    </row>
    <row r="2993" s="2" customFormat="1" customHeight="1" spans="5:8">
      <c r="E2993" s="82"/>
      <c r="H2993" s="155"/>
    </row>
    <row r="2994" s="2" customFormat="1" customHeight="1" spans="5:8">
      <c r="E2994" s="82"/>
      <c r="H2994" s="155"/>
    </row>
    <row r="2995" s="2" customFormat="1" customHeight="1" spans="5:8">
      <c r="E2995" s="82"/>
      <c r="H2995" s="155"/>
    </row>
    <row r="2996" s="2" customFormat="1" customHeight="1" spans="5:8">
      <c r="E2996" s="82"/>
      <c r="H2996" s="155"/>
    </row>
    <row r="2997" s="2" customFormat="1" customHeight="1" spans="5:8">
      <c r="E2997" s="82"/>
      <c r="H2997" s="155"/>
    </row>
    <row r="2998" s="2" customFormat="1" customHeight="1" spans="5:8">
      <c r="E2998" s="82"/>
      <c r="H2998" s="155"/>
    </row>
    <row r="2999" s="2" customFormat="1" customHeight="1" spans="5:8">
      <c r="E2999" s="82"/>
      <c r="H2999" s="155"/>
    </row>
    <row r="3000" s="2" customFormat="1" customHeight="1" spans="5:8">
      <c r="E3000" s="82"/>
      <c r="H3000" s="155"/>
    </row>
    <row r="3001" s="2" customFormat="1" customHeight="1" spans="5:8">
      <c r="E3001" s="82"/>
      <c r="H3001" s="155"/>
    </row>
    <row r="3002" s="2" customFormat="1" customHeight="1" spans="5:8">
      <c r="E3002" s="82"/>
      <c r="H3002" s="155"/>
    </row>
    <row r="3003" s="2" customFormat="1" customHeight="1" spans="5:8">
      <c r="E3003" s="82"/>
      <c r="H3003" s="155"/>
    </row>
    <row r="3004" s="2" customFormat="1" customHeight="1" spans="5:8">
      <c r="E3004" s="82"/>
      <c r="H3004" s="155"/>
    </row>
    <row r="3005" s="2" customFormat="1" customHeight="1" spans="5:8">
      <c r="E3005" s="82"/>
      <c r="H3005" s="155"/>
    </row>
    <row r="3006" s="2" customFormat="1" customHeight="1" spans="5:8">
      <c r="E3006" s="82"/>
      <c r="H3006" s="155"/>
    </row>
    <row r="3007" s="2" customFormat="1" customHeight="1" spans="5:8">
      <c r="E3007" s="82"/>
      <c r="H3007" s="155"/>
    </row>
    <row r="3008" s="2" customFormat="1" customHeight="1" spans="5:8">
      <c r="E3008" s="82"/>
      <c r="H3008" s="155"/>
    </row>
    <row r="3009" s="2" customFormat="1" customHeight="1" spans="5:8">
      <c r="E3009" s="82"/>
      <c r="H3009" s="155"/>
    </row>
    <row r="3010" s="2" customFormat="1" customHeight="1" spans="5:8">
      <c r="E3010" s="82"/>
      <c r="H3010" s="155"/>
    </row>
    <row r="3011" s="2" customFormat="1" customHeight="1" spans="5:8">
      <c r="E3011" s="82"/>
      <c r="H3011" s="155"/>
    </row>
    <row r="3012" s="2" customFormat="1" customHeight="1" spans="5:8">
      <c r="E3012" s="82"/>
      <c r="H3012" s="155"/>
    </row>
    <row r="3013" s="2" customFormat="1" customHeight="1" spans="5:8">
      <c r="E3013" s="82"/>
      <c r="H3013" s="155"/>
    </row>
    <row r="3014" s="2" customFormat="1" customHeight="1" spans="5:8">
      <c r="E3014" s="82"/>
      <c r="H3014" s="155"/>
    </row>
    <row r="3015" s="2" customFormat="1" customHeight="1" spans="5:8">
      <c r="E3015" s="82"/>
      <c r="H3015" s="155"/>
    </row>
    <row r="3016" s="2" customFormat="1" customHeight="1" spans="5:8">
      <c r="E3016" s="82"/>
      <c r="H3016" s="155"/>
    </row>
    <row r="3017" s="2" customFormat="1" customHeight="1" spans="5:8">
      <c r="E3017" s="82"/>
      <c r="H3017" s="155"/>
    </row>
    <row r="3018" s="2" customFormat="1" customHeight="1" spans="5:8">
      <c r="E3018" s="82"/>
      <c r="H3018" s="155"/>
    </row>
    <row r="3019" s="2" customFormat="1" customHeight="1" spans="5:8">
      <c r="E3019" s="82"/>
      <c r="H3019" s="155"/>
    </row>
    <row r="3020" s="2" customFormat="1" customHeight="1" spans="5:8">
      <c r="E3020" s="82"/>
      <c r="H3020" s="155"/>
    </row>
    <row r="3021" s="2" customFormat="1" customHeight="1" spans="5:8">
      <c r="E3021" s="82"/>
      <c r="H3021" s="155"/>
    </row>
    <row r="3022" s="2" customFormat="1" customHeight="1" spans="5:8">
      <c r="E3022" s="82"/>
      <c r="H3022" s="155"/>
    </row>
    <row r="3023" s="2" customFormat="1" customHeight="1" spans="5:8">
      <c r="E3023" s="82"/>
      <c r="H3023" s="155"/>
    </row>
    <row r="3024" s="2" customFormat="1" customHeight="1" spans="5:8">
      <c r="E3024" s="82"/>
      <c r="H3024" s="155"/>
    </row>
    <row r="3025" s="2" customFormat="1" customHeight="1" spans="5:8">
      <c r="E3025" s="82"/>
      <c r="H3025" s="155"/>
    </row>
    <row r="3026" s="2" customFormat="1" customHeight="1" spans="5:8">
      <c r="E3026" s="82"/>
      <c r="H3026" s="155"/>
    </row>
    <row r="3027" s="2" customFormat="1" customHeight="1" spans="5:8">
      <c r="E3027" s="82"/>
      <c r="H3027" s="155"/>
    </row>
    <row r="3028" s="2" customFormat="1" customHeight="1" spans="5:8">
      <c r="E3028" s="82"/>
      <c r="H3028" s="155"/>
    </row>
    <row r="3029" s="2" customFormat="1" customHeight="1" spans="5:8">
      <c r="E3029" s="82"/>
      <c r="H3029" s="155"/>
    </row>
    <row r="3030" s="2" customFormat="1" customHeight="1" spans="5:8">
      <c r="E3030" s="82"/>
      <c r="H3030" s="155"/>
    </row>
    <row r="3031" s="2" customFormat="1" customHeight="1" spans="5:8">
      <c r="E3031" s="82"/>
      <c r="H3031" s="155"/>
    </row>
    <row r="3032" s="2" customFormat="1" customHeight="1" spans="5:8">
      <c r="E3032" s="82"/>
      <c r="H3032" s="155"/>
    </row>
    <row r="3033" s="2" customFormat="1" customHeight="1" spans="5:8">
      <c r="E3033" s="82"/>
      <c r="H3033" s="155"/>
    </row>
    <row r="3034" s="2" customFormat="1" customHeight="1" spans="5:8">
      <c r="E3034" s="82"/>
      <c r="H3034" s="155"/>
    </row>
    <row r="3035" s="2" customFormat="1" customHeight="1" spans="5:8">
      <c r="E3035" s="82"/>
      <c r="H3035" s="155"/>
    </row>
    <row r="3036" s="2" customFormat="1" customHeight="1" spans="5:8">
      <c r="E3036" s="82"/>
      <c r="H3036" s="155"/>
    </row>
    <row r="3037" s="2" customFormat="1" customHeight="1" spans="5:8">
      <c r="E3037" s="82"/>
      <c r="H3037" s="155"/>
    </row>
    <row r="3038" s="2" customFormat="1" customHeight="1" spans="5:8">
      <c r="E3038" s="82"/>
      <c r="H3038" s="155"/>
    </row>
    <row r="3039" s="2" customFormat="1" customHeight="1" spans="5:8">
      <c r="E3039" s="82"/>
      <c r="H3039" s="155"/>
    </row>
    <row r="3040" s="2" customFormat="1" customHeight="1" spans="5:8">
      <c r="E3040" s="82"/>
      <c r="H3040" s="155"/>
    </row>
    <row r="3041" s="2" customFormat="1" customHeight="1" spans="5:8">
      <c r="E3041" s="82"/>
      <c r="H3041" s="155"/>
    </row>
    <row r="3042" s="2" customFormat="1" customHeight="1" spans="5:8">
      <c r="E3042" s="82"/>
      <c r="H3042" s="155"/>
    </row>
    <row r="3043" s="2" customFormat="1" customHeight="1" spans="5:8">
      <c r="E3043" s="82"/>
      <c r="H3043" s="155"/>
    </row>
    <row r="3044" s="2" customFormat="1" customHeight="1" spans="5:8">
      <c r="E3044" s="82"/>
      <c r="H3044" s="155"/>
    </row>
    <row r="3045" s="2" customFormat="1" customHeight="1" spans="5:8">
      <c r="E3045" s="82"/>
      <c r="H3045" s="155"/>
    </row>
    <row r="3046" s="2" customFormat="1" customHeight="1" spans="5:8">
      <c r="E3046" s="82"/>
      <c r="H3046" s="155"/>
    </row>
    <row r="3047" s="2" customFormat="1" customHeight="1" spans="5:8">
      <c r="E3047" s="82"/>
      <c r="H3047" s="155"/>
    </row>
    <row r="3048" s="2" customFormat="1" customHeight="1" spans="5:8">
      <c r="E3048" s="82"/>
      <c r="H3048" s="155"/>
    </row>
    <row r="3049" s="2" customFormat="1" customHeight="1" spans="5:8">
      <c r="E3049" s="82"/>
      <c r="H3049" s="155"/>
    </row>
    <row r="3050" s="2" customFormat="1" customHeight="1" spans="5:8">
      <c r="E3050" s="82"/>
      <c r="H3050" s="155"/>
    </row>
    <row r="3051" s="2" customFormat="1" customHeight="1" spans="5:8">
      <c r="E3051" s="82"/>
      <c r="H3051" s="155"/>
    </row>
    <row r="3052" s="2" customFormat="1" customHeight="1" spans="5:8">
      <c r="E3052" s="82"/>
      <c r="H3052" s="155"/>
    </row>
    <row r="3053" s="2" customFormat="1" customHeight="1" spans="5:8">
      <c r="E3053" s="82"/>
      <c r="H3053" s="155"/>
    </row>
    <row r="3054" s="2" customFormat="1" customHeight="1" spans="5:8">
      <c r="E3054" s="82"/>
      <c r="H3054" s="155"/>
    </row>
    <row r="3055" s="2" customFormat="1" customHeight="1" spans="5:8">
      <c r="E3055" s="82"/>
      <c r="H3055" s="155"/>
    </row>
    <row r="3056" s="2" customFormat="1" customHeight="1" spans="5:8">
      <c r="E3056" s="82"/>
      <c r="H3056" s="155"/>
    </row>
    <row r="3057" s="2" customFormat="1" customHeight="1" spans="5:8">
      <c r="E3057" s="82"/>
      <c r="H3057" s="155"/>
    </row>
    <row r="3058" s="2" customFormat="1" customHeight="1" spans="5:8">
      <c r="E3058" s="82"/>
      <c r="H3058" s="155"/>
    </row>
    <row r="3059" s="2" customFormat="1" customHeight="1" spans="5:8">
      <c r="E3059" s="82"/>
      <c r="H3059" s="155"/>
    </row>
    <row r="3060" s="2" customFormat="1" customHeight="1" spans="5:8">
      <c r="E3060" s="82"/>
      <c r="H3060" s="155"/>
    </row>
    <row r="3061" s="2" customFormat="1" customHeight="1" spans="5:8">
      <c r="E3061" s="82"/>
      <c r="H3061" s="155"/>
    </row>
    <row r="3062" s="2" customFormat="1" customHeight="1" spans="5:8">
      <c r="E3062" s="82"/>
      <c r="H3062" s="155"/>
    </row>
    <row r="3063" s="2" customFormat="1" customHeight="1" spans="5:8">
      <c r="E3063" s="82"/>
      <c r="H3063" s="155"/>
    </row>
    <row r="3064" s="2" customFormat="1" customHeight="1" spans="5:8">
      <c r="E3064" s="82"/>
      <c r="H3064" s="155"/>
    </row>
    <row r="3065" s="2" customFormat="1" customHeight="1" spans="5:8">
      <c r="E3065" s="82"/>
      <c r="H3065" s="155"/>
    </row>
    <row r="3066" s="2" customFormat="1" customHeight="1" spans="5:8">
      <c r="E3066" s="82"/>
      <c r="H3066" s="155"/>
    </row>
    <row r="3067" s="2" customFormat="1" customHeight="1" spans="5:8">
      <c r="E3067" s="82"/>
      <c r="H3067" s="155"/>
    </row>
    <row r="3068" s="2" customFormat="1" customHeight="1" spans="5:8">
      <c r="E3068" s="82"/>
      <c r="H3068" s="155"/>
    </row>
    <row r="3069" s="2" customFormat="1" customHeight="1" spans="5:8">
      <c r="E3069" s="82"/>
      <c r="H3069" s="155"/>
    </row>
    <row r="3070" s="2" customFormat="1" customHeight="1" spans="5:8">
      <c r="E3070" s="82"/>
      <c r="H3070" s="155"/>
    </row>
    <row r="3071" s="2" customFormat="1" customHeight="1" spans="5:8">
      <c r="E3071" s="82"/>
      <c r="H3071" s="155"/>
    </row>
    <row r="3072" s="2" customFormat="1" customHeight="1" spans="5:8">
      <c r="E3072" s="82"/>
      <c r="H3072" s="155"/>
    </row>
    <row r="3073" s="2" customFormat="1" customHeight="1" spans="5:8">
      <c r="E3073" s="82"/>
      <c r="H3073" s="155"/>
    </row>
    <row r="3074" s="2" customFormat="1" customHeight="1" spans="5:8">
      <c r="E3074" s="82"/>
      <c r="H3074" s="155"/>
    </row>
    <row r="3075" s="2" customFormat="1" customHeight="1" spans="5:8">
      <c r="E3075" s="82"/>
      <c r="H3075" s="155"/>
    </row>
    <row r="3076" s="2" customFormat="1" customHeight="1" spans="5:8">
      <c r="E3076" s="82"/>
      <c r="H3076" s="155"/>
    </row>
    <row r="3077" s="2" customFormat="1" customHeight="1" spans="5:8">
      <c r="E3077" s="82"/>
      <c r="H3077" s="155"/>
    </row>
    <row r="3078" s="2" customFormat="1" customHeight="1" spans="5:8">
      <c r="E3078" s="82"/>
      <c r="H3078" s="155"/>
    </row>
    <row r="3079" s="2" customFormat="1" customHeight="1" spans="5:8">
      <c r="E3079" s="82"/>
      <c r="H3079" s="155"/>
    </row>
    <row r="3080" s="2" customFormat="1" customHeight="1" spans="5:8">
      <c r="E3080" s="82"/>
      <c r="H3080" s="155"/>
    </row>
    <row r="3081" s="2" customFormat="1" customHeight="1" spans="5:8">
      <c r="E3081" s="82"/>
      <c r="H3081" s="155"/>
    </row>
    <row r="3082" s="2" customFormat="1" customHeight="1" spans="5:8">
      <c r="E3082" s="82"/>
      <c r="H3082" s="155"/>
    </row>
    <row r="3083" s="2" customFormat="1" customHeight="1" spans="5:8">
      <c r="E3083" s="82"/>
      <c r="H3083" s="155"/>
    </row>
    <row r="3084" s="2" customFormat="1" customHeight="1" spans="5:8">
      <c r="E3084" s="82"/>
      <c r="H3084" s="155"/>
    </row>
    <row r="3085" s="2" customFormat="1" customHeight="1" spans="5:8">
      <c r="E3085" s="82"/>
      <c r="H3085" s="155"/>
    </row>
    <row r="3086" s="2" customFormat="1" customHeight="1" spans="5:8">
      <c r="E3086" s="82"/>
      <c r="H3086" s="155"/>
    </row>
    <row r="3087" s="2" customFormat="1" customHeight="1" spans="5:8">
      <c r="E3087" s="82"/>
      <c r="H3087" s="155"/>
    </row>
    <row r="3088" s="2" customFormat="1" customHeight="1" spans="5:8">
      <c r="E3088" s="82"/>
      <c r="H3088" s="155"/>
    </row>
    <row r="3089" s="2" customFormat="1" customHeight="1" spans="5:8">
      <c r="E3089" s="82"/>
      <c r="H3089" s="155"/>
    </row>
    <row r="3090" s="2" customFormat="1" customHeight="1" spans="5:8">
      <c r="E3090" s="82"/>
      <c r="H3090" s="155"/>
    </row>
    <row r="3091" s="2" customFormat="1" customHeight="1" spans="5:8">
      <c r="E3091" s="82"/>
      <c r="H3091" s="155"/>
    </row>
    <row r="3092" s="2" customFormat="1" customHeight="1" spans="5:8">
      <c r="E3092" s="82"/>
      <c r="H3092" s="155"/>
    </row>
    <row r="3093" s="2" customFormat="1" customHeight="1" spans="5:8">
      <c r="E3093" s="82"/>
      <c r="H3093" s="155"/>
    </row>
    <row r="3094" s="2" customFormat="1" customHeight="1" spans="5:8">
      <c r="E3094" s="82"/>
      <c r="H3094" s="155"/>
    </row>
    <row r="3095" s="2" customFormat="1" customHeight="1" spans="5:8">
      <c r="E3095" s="82"/>
      <c r="H3095" s="155"/>
    </row>
    <row r="3096" s="2" customFormat="1" customHeight="1" spans="5:8">
      <c r="E3096" s="82"/>
      <c r="H3096" s="155"/>
    </row>
    <row r="3097" s="2" customFormat="1" customHeight="1" spans="5:8">
      <c r="E3097" s="82"/>
      <c r="H3097" s="155"/>
    </row>
    <row r="3098" s="2" customFormat="1" customHeight="1" spans="5:8">
      <c r="E3098" s="82"/>
      <c r="H3098" s="155"/>
    </row>
    <row r="3099" s="2" customFormat="1" customHeight="1" spans="5:8">
      <c r="E3099" s="82"/>
      <c r="H3099" s="155"/>
    </row>
    <row r="3100" s="2" customFormat="1" customHeight="1" spans="5:8">
      <c r="E3100" s="82"/>
      <c r="H3100" s="155"/>
    </row>
    <row r="3101" s="2" customFormat="1" customHeight="1" spans="5:8">
      <c r="E3101" s="82"/>
      <c r="H3101" s="155"/>
    </row>
    <row r="3102" s="2" customFormat="1" customHeight="1" spans="5:8">
      <c r="E3102" s="82"/>
      <c r="H3102" s="155"/>
    </row>
    <row r="3103" s="2" customFormat="1" customHeight="1" spans="5:8">
      <c r="E3103" s="82"/>
      <c r="H3103" s="155"/>
    </row>
    <row r="3104" s="2" customFormat="1" customHeight="1" spans="5:8">
      <c r="E3104" s="82"/>
      <c r="H3104" s="155"/>
    </row>
    <row r="3105" s="2" customFormat="1" customHeight="1" spans="5:8">
      <c r="E3105" s="82"/>
      <c r="H3105" s="155"/>
    </row>
    <row r="3106" s="2" customFormat="1" customHeight="1" spans="5:8">
      <c r="E3106" s="82"/>
      <c r="H3106" s="155"/>
    </row>
    <row r="3107" s="2" customFormat="1" customHeight="1" spans="5:8">
      <c r="E3107" s="82"/>
      <c r="H3107" s="155"/>
    </row>
    <row r="3108" s="2" customFormat="1" customHeight="1" spans="5:8">
      <c r="E3108" s="82"/>
      <c r="H3108" s="155"/>
    </row>
    <row r="3109" s="2" customFormat="1" customHeight="1" spans="5:8">
      <c r="E3109" s="82"/>
      <c r="H3109" s="155"/>
    </row>
    <row r="3110" s="2" customFormat="1" customHeight="1" spans="5:8">
      <c r="E3110" s="82"/>
      <c r="H3110" s="155"/>
    </row>
    <row r="3111" s="2" customFormat="1" customHeight="1" spans="5:8">
      <c r="E3111" s="82"/>
      <c r="H3111" s="155"/>
    </row>
    <row r="3112" s="2" customFormat="1" customHeight="1" spans="5:8">
      <c r="E3112" s="82"/>
      <c r="H3112" s="155"/>
    </row>
    <row r="3113" s="2" customFormat="1" customHeight="1" spans="5:8">
      <c r="E3113" s="82"/>
      <c r="H3113" s="155"/>
    </row>
    <row r="3114" s="2" customFormat="1" customHeight="1" spans="5:8">
      <c r="E3114" s="82"/>
      <c r="H3114" s="155"/>
    </row>
    <row r="3115" s="2" customFormat="1" customHeight="1" spans="5:8">
      <c r="E3115" s="82"/>
      <c r="H3115" s="155"/>
    </row>
    <row r="3116" s="2" customFormat="1" customHeight="1" spans="5:8">
      <c r="E3116" s="82"/>
      <c r="H3116" s="155"/>
    </row>
    <row r="3117" s="2" customFormat="1" customHeight="1" spans="5:8">
      <c r="E3117" s="82"/>
      <c r="H3117" s="155"/>
    </row>
    <row r="3118" s="2" customFormat="1" customHeight="1" spans="5:8">
      <c r="E3118" s="82"/>
      <c r="H3118" s="155"/>
    </row>
    <row r="3119" s="2" customFormat="1" customHeight="1" spans="5:8">
      <c r="E3119" s="82"/>
      <c r="H3119" s="155"/>
    </row>
    <row r="3120" s="2" customFormat="1" customHeight="1" spans="5:8">
      <c r="E3120" s="82"/>
      <c r="H3120" s="155"/>
    </row>
    <row r="3121" s="2" customFormat="1" customHeight="1" spans="5:8">
      <c r="E3121" s="82"/>
      <c r="H3121" s="155"/>
    </row>
    <row r="3122" s="2" customFormat="1" customHeight="1" spans="5:8">
      <c r="E3122" s="82"/>
      <c r="H3122" s="155"/>
    </row>
    <row r="3123" s="2" customFormat="1" customHeight="1" spans="5:8">
      <c r="E3123" s="82"/>
      <c r="H3123" s="155"/>
    </row>
    <row r="3124" s="2" customFormat="1" customHeight="1" spans="5:8">
      <c r="E3124" s="82"/>
      <c r="H3124" s="155"/>
    </row>
    <row r="3125" s="2" customFormat="1" customHeight="1" spans="5:8">
      <c r="E3125" s="82"/>
      <c r="H3125" s="155"/>
    </row>
    <row r="3126" s="2" customFormat="1" customHeight="1" spans="5:8">
      <c r="E3126" s="82"/>
      <c r="H3126" s="155"/>
    </row>
    <row r="3127" s="2" customFormat="1" customHeight="1" spans="5:8">
      <c r="E3127" s="82"/>
      <c r="H3127" s="155"/>
    </row>
    <row r="3128" s="2" customFormat="1" customHeight="1" spans="5:8">
      <c r="E3128" s="82"/>
      <c r="H3128" s="155"/>
    </row>
    <row r="3129" s="2" customFormat="1" customHeight="1" spans="5:8">
      <c r="E3129" s="82"/>
      <c r="H3129" s="155"/>
    </row>
    <row r="3130" s="2" customFormat="1" customHeight="1" spans="5:8">
      <c r="E3130" s="82"/>
      <c r="H3130" s="155"/>
    </row>
    <row r="3131" s="2" customFormat="1" customHeight="1" spans="5:8">
      <c r="E3131" s="82"/>
      <c r="H3131" s="155"/>
    </row>
    <row r="3132" s="2" customFormat="1" customHeight="1" spans="5:8">
      <c r="E3132" s="82"/>
      <c r="H3132" s="155"/>
    </row>
    <row r="3133" s="2" customFormat="1" customHeight="1" spans="5:8">
      <c r="E3133" s="82"/>
      <c r="H3133" s="155"/>
    </row>
    <row r="3134" s="2" customFormat="1" customHeight="1" spans="5:8">
      <c r="E3134" s="82"/>
      <c r="H3134" s="155"/>
    </row>
    <row r="3135" s="2" customFormat="1" customHeight="1" spans="5:8">
      <c r="E3135" s="82"/>
      <c r="H3135" s="155"/>
    </row>
    <row r="3136" s="2" customFormat="1" customHeight="1" spans="5:8">
      <c r="E3136" s="82"/>
      <c r="H3136" s="155"/>
    </row>
    <row r="3137" s="2" customFormat="1" customHeight="1" spans="5:8">
      <c r="E3137" s="82"/>
      <c r="H3137" s="155"/>
    </row>
    <row r="3138" s="2" customFormat="1" customHeight="1" spans="5:8">
      <c r="E3138" s="82"/>
      <c r="H3138" s="155"/>
    </row>
    <row r="3139" s="2" customFormat="1" customHeight="1" spans="5:8">
      <c r="E3139" s="82"/>
      <c r="H3139" s="155"/>
    </row>
    <row r="3140" s="2" customFormat="1" customHeight="1" spans="5:8">
      <c r="E3140" s="82"/>
      <c r="H3140" s="155"/>
    </row>
    <row r="3141" s="2" customFormat="1" customHeight="1" spans="5:8">
      <c r="E3141" s="82"/>
      <c r="H3141" s="155"/>
    </row>
    <row r="3142" s="2" customFormat="1" customHeight="1" spans="5:8">
      <c r="E3142" s="82"/>
      <c r="H3142" s="155"/>
    </row>
    <row r="3143" s="2" customFormat="1" customHeight="1" spans="5:8">
      <c r="E3143" s="82"/>
      <c r="H3143" s="155"/>
    </row>
    <row r="3144" s="2" customFormat="1" customHeight="1" spans="5:8">
      <c r="E3144" s="82"/>
      <c r="H3144" s="155"/>
    </row>
    <row r="3145" s="2" customFormat="1" customHeight="1" spans="5:8">
      <c r="E3145" s="82"/>
      <c r="H3145" s="155"/>
    </row>
    <row r="3146" s="2" customFormat="1" customHeight="1" spans="5:8">
      <c r="E3146" s="82"/>
      <c r="H3146" s="155"/>
    </row>
    <row r="3147" s="2" customFormat="1" customHeight="1" spans="5:8">
      <c r="E3147" s="82"/>
      <c r="H3147" s="155"/>
    </row>
    <row r="3148" s="2" customFormat="1" customHeight="1" spans="5:8">
      <c r="E3148" s="82"/>
      <c r="H3148" s="155"/>
    </row>
    <row r="3149" s="2" customFormat="1" customHeight="1" spans="5:8">
      <c r="E3149" s="82"/>
      <c r="H3149" s="155"/>
    </row>
    <row r="3150" s="2" customFormat="1" customHeight="1" spans="5:8">
      <c r="E3150" s="82"/>
      <c r="H3150" s="155"/>
    </row>
    <row r="3151" s="2" customFormat="1" customHeight="1" spans="5:8">
      <c r="E3151" s="82"/>
      <c r="H3151" s="155"/>
    </row>
    <row r="3152" s="2" customFormat="1" customHeight="1" spans="5:8">
      <c r="E3152" s="82"/>
      <c r="H3152" s="155"/>
    </row>
    <row r="3153" s="2" customFormat="1" customHeight="1" spans="5:8">
      <c r="E3153" s="82"/>
      <c r="H3153" s="155"/>
    </row>
    <row r="3154" s="2" customFormat="1" customHeight="1" spans="5:8">
      <c r="E3154" s="82"/>
      <c r="H3154" s="155"/>
    </row>
    <row r="3155" s="2" customFormat="1" customHeight="1" spans="5:8">
      <c r="E3155" s="82"/>
      <c r="H3155" s="155"/>
    </row>
    <row r="3156" s="2" customFormat="1" customHeight="1" spans="5:8">
      <c r="E3156" s="82"/>
      <c r="H3156" s="155"/>
    </row>
    <row r="3157" s="2" customFormat="1" customHeight="1" spans="5:8">
      <c r="E3157" s="82"/>
      <c r="H3157" s="155"/>
    </row>
    <row r="3158" s="2" customFormat="1" customHeight="1" spans="5:8">
      <c r="E3158" s="82"/>
      <c r="H3158" s="155"/>
    </row>
    <row r="3159" s="2" customFormat="1" customHeight="1" spans="5:8">
      <c r="E3159" s="82"/>
      <c r="H3159" s="155"/>
    </row>
    <row r="3160" s="2" customFormat="1" customHeight="1" spans="5:8">
      <c r="E3160" s="82"/>
      <c r="H3160" s="155"/>
    </row>
    <row r="3161" s="2" customFormat="1" customHeight="1" spans="5:8">
      <c r="E3161" s="82"/>
      <c r="H3161" s="155"/>
    </row>
    <row r="3162" s="2" customFormat="1" customHeight="1" spans="5:8">
      <c r="E3162" s="82"/>
      <c r="H3162" s="155"/>
    </row>
    <row r="3163" s="2" customFormat="1" customHeight="1" spans="5:8">
      <c r="E3163" s="82"/>
      <c r="H3163" s="155"/>
    </row>
    <row r="3164" s="2" customFormat="1" customHeight="1" spans="5:8">
      <c r="E3164" s="82"/>
      <c r="H3164" s="155"/>
    </row>
    <row r="3165" s="2" customFormat="1" customHeight="1" spans="5:8">
      <c r="E3165" s="82"/>
      <c r="H3165" s="155"/>
    </row>
    <row r="3166" s="2" customFormat="1" customHeight="1" spans="5:8">
      <c r="E3166" s="82"/>
      <c r="H3166" s="155"/>
    </row>
    <row r="3167" s="2" customFormat="1" customHeight="1" spans="5:8">
      <c r="E3167" s="82"/>
      <c r="H3167" s="155"/>
    </row>
    <row r="3168" s="2" customFormat="1" customHeight="1" spans="5:8">
      <c r="E3168" s="82"/>
      <c r="H3168" s="155"/>
    </row>
    <row r="3169" s="2" customFormat="1" customHeight="1" spans="5:8">
      <c r="E3169" s="82"/>
      <c r="H3169" s="155"/>
    </row>
    <row r="3170" s="2" customFormat="1" customHeight="1" spans="5:8">
      <c r="E3170" s="82"/>
      <c r="H3170" s="155"/>
    </row>
    <row r="3171" s="2" customFormat="1" customHeight="1" spans="5:8">
      <c r="E3171" s="82"/>
      <c r="H3171" s="155"/>
    </row>
    <row r="3172" s="2" customFormat="1" customHeight="1" spans="5:8">
      <c r="E3172" s="82"/>
      <c r="H3172" s="155"/>
    </row>
    <row r="3173" s="2" customFormat="1" customHeight="1" spans="5:8">
      <c r="E3173" s="82"/>
      <c r="H3173" s="155"/>
    </row>
    <row r="3174" s="2" customFormat="1" customHeight="1" spans="5:8">
      <c r="E3174" s="82"/>
      <c r="H3174" s="155"/>
    </row>
    <row r="3175" s="2" customFormat="1" customHeight="1" spans="5:8">
      <c r="E3175" s="82"/>
      <c r="H3175" s="155"/>
    </row>
    <row r="3176" s="2" customFormat="1" customHeight="1" spans="5:8">
      <c r="E3176" s="82"/>
      <c r="H3176" s="155"/>
    </row>
    <row r="3177" s="2" customFormat="1" customHeight="1" spans="5:8">
      <c r="E3177" s="82"/>
      <c r="H3177" s="155"/>
    </row>
    <row r="3178" s="2" customFormat="1" customHeight="1" spans="5:8">
      <c r="E3178" s="82"/>
      <c r="H3178" s="155"/>
    </row>
    <row r="3179" s="2" customFormat="1" customHeight="1" spans="5:8">
      <c r="E3179" s="82"/>
      <c r="H3179" s="155"/>
    </row>
    <row r="3180" s="2" customFormat="1" customHeight="1" spans="5:8">
      <c r="E3180" s="82"/>
      <c r="H3180" s="155"/>
    </row>
    <row r="3181" s="2" customFormat="1" customHeight="1" spans="5:8">
      <c r="E3181" s="82"/>
      <c r="H3181" s="155"/>
    </row>
    <row r="3182" s="2" customFormat="1" customHeight="1" spans="5:8">
      <c r="E3182" s="82"/>
      <c r="H3182" s="155"/>
    </row>
    <row r="3183" s="2" customFormat="1" customHeight="1" spans="5:8">
      <c r="E3183" s="82"/>
      <c r="H3183" s="155"/>
    </row>
    <row r="3184" s="2" customFormat="1" customHeight="1" spans="5:8">
      <c r="E3184" s="82"/>
      <c r="H3184" s="155"/>
    </row>
    <row r="3185" s="2" customFormat="1" customHeight="1" spans="5:8">
      <c r="E3185" s="82"/>
      <c r="H3185" s="155"/>
    </row>
    <row r="3186" s="2" customFormat="1" customHeight="1" spans="5:8">
      <c r="E3186" s="82"/>
      <c r="H3186" s="155"/>
    </row>
    <row r="3187" s="2" customFormat="1" customHeight="1" spans="5:8">
      <c r="E3187" s="82"/>
      <c r="H3187" s="155"/>
    </row>
    <row r="3188" s="2" customFormat="1" customHeight="1" spans="5:8">
      <c r="E3188" s="82"/>
      <c r="H3188" s="155"/>
    </row>
    <row r="3189" s="2" customFormat="1" customHeight="1" spans="5:8">
      <c r="E3189" s="82"/>
      <c r="H3189" s="155"/>
    </row>
    <row r="3190" s="2" customFormat="1" customHeight="1" spans="5:8">
      <c r="E3190" s="82"/>
      <c r="H3190" s="155"/>
    </row>
    <row r="3191" s="2" customFormat="1" customHeight="1" spans="5:8">
      <c r="E3191" s="82"/>
      <c r="H3191" s="155"/>
    </row>
    <row r="3192" s="2" customFormat="1" customHeight="1" spans="5:8">
      <c r="E3192" s="82"/>
      <c r="H3192" s="155"/>
    </row>
    <row r="3193" s="2" customFormat="1" customHeight="1" spans="5:8">
      <c r="E3193" s="82"/>
      <c r="H3193" s="155"/>
    </row>
    <row r="3194" s="2" customFormat="1" customHeight="1" spans="5:8">
      <c r="E3194" s="82"/>
      <c r="H3194" s="155"/>
    </row>
    <row r="3195" s="2" customFormat="1" customHeight="1" spans="5:8">
      <c r="E3195" s="82"/>
      <c r="H3195" s="155"/>
    </row>
    <row r="3196" s="2" customFormat="1" customHeight="1" spans="5:8">
      <c r="E3196" s="82"/>
      <c r="H3196" s="155"/>
    </row>
    <row r="3197" s="2" customFormat="1" customHeight="1" spans="5:8">
      <c r="E3197" s="82"/>
      <c r="H3197" s="155"/>
    </row>
    <row r="3198" s="2" customFormat="1" customHeight="1" spans="5:8">
      <c r="E3198" s="82"/>
      <c r="H3198" s="155"/>
    </row>
    <row r="3199" s="2" customFormat="1" customHeight="1" spans="5:8">
      <c r="E3199" s="82"/>
      <c r="H3199" s="155"/>
    </row>
    <row r="3200" s="2" customFormat="1" customHeight="1" spans="5:8">
      <c r="E3200" s="82"/>
      <c r="H3200" s="155"/>
    </row>
    <row r="3201" s="2" customFormat="1" customHeight="1" spans="5:8">
      <c r="E3201" s="82"/>
      <c r="H3201" s="155"/>
    </row>
    <row r="3202" s="2" customFormat="1" customHeight="1" spans="5:8">
      <c r="E3202" s="82"/>
      <c r="H3202" s="155"/>
    </row>
    <row r="3203" s="2" customFormat="1" customHeight="1" spans="5:8">
      <c r="E3203" s="82"/>
      <c r="H3203" s="155"/>
    </row>
    <row r="3204" s="2" customFormat="1" customHeight="1" spans="5:8">
      <c r="E3204" s="82"/>
      <c r="H3204" s="155"/>
    </row>
    <row r="3205" s="2" customFormat="1" customHeight="1" spans="5:8">
      <c r="E3205" s="82"/>
      <c r="H3205" s="155"/>
    </row>
    <row r="3206" s="2" customFormat="1" customHeight="1" spans="5:8">
      <c r="E3206" s="82"/>
      <c r="H3206" s="155"/>
    </row>
    <row r="3207" s="2" customFormat="1" customHeight="1" spans="5:8">
      <c r="E3207" s="82"/>
      <c r="H3207" s="155"/>
    </row>
    <row r="3208" s="2" customFormat="1" customHeight="1" spans="5:8">
      <c r="E3208" s="82"/>
      <c r="H3208" s="155"/>
    </row>
    <row r="3209" s="2" customFormat="1" customHeight="1" spans="5:8">
      <c r="E3209" s="82"/>
      <c r="H3209" s="155"/>
    </row>
    <row r="3210" s="2" customFormat="1" customHeight="1" spans="5:8">
      <c r="E3210" s="82"/>
      <c r="H3210" s="155"/>
    </row>
    <row r="3211" s="2" customFormat="1" customHeight="1" spans="5:8">
      <c r="E3211" s="82"/>
      <c r="H3211" s="155"/>
    </row>
    <row r="3212" s="2" customFormat="1" customHeight="1" spans="5:8">
      <c r="E3212" s="82"/>
      <c r="H3212" s="155"/>
    </row>
    <row r="3213" s="2" customFormat="1" customHeight="1" spans="5:8">
      <c r="E3213" s="82"/>
      <c r="H3213" s="155"/>
    </row>
    <row r="3214" s="2" customFormat="1" customHeight="1" spans="5:8">
      <c r="E3214" s="82"/>
      <c r="H3214" s="155"/>
    </row>
    <row r="3215" s="2" customFormat="1" customHeight="1" spans="5:8">
      <c r="E3215" s="82"/>
      <c r="H3215" s="155"/>
    </row>
    <row r="3216" s="2" customFormat="1" customHeight="1" spans="5:8">
      <c r="E3216" s="82"/>
      <c r="H3216" s="155"/>
    </row>
    <row r="3217" s="2" customFormat="1" customHeight="1" spans="5:8">
      <c r="E3217" s="82"/>
      <c r="H3217" s="155"/>
    </row>
    <row r="3218" s="2" customFormat="1" customHeight="1" spans="5:8">
      <c r="E3218" s="82"/>
      <c r="H3218" s="155"/>
    </row>
    <row r="3219" s="2" customFormat="1" customHeight="1" spans="5:8">
      <c r="E3219" s="82"/>
      <c r="H3219" s="155"/>
    </row>
    <row r="3220" s="2" customFormat="1" customHeight="1" spans="5:8">
      <c r="E3220" s="82"/>
      <c r="H3220" s="155"/>
    </row>
    <row r="3221" s="2" customFormat="1" customHeight="1" spans="5:8">
      <c r="E3221" s="82"/>
      <c r="H3221" s="155"/>
    </row>
    <row r="3222" s="2" customFormat="1" customHeight="1" spans="5:8">
      <c r="E3222" s="82"/>
      <c r="H3222" s="155"/>
    </row>
    <row r="3223" s="2" customFormat="1" customHeight="1" spans="5:8">
      <c r="E3223" s="82"/>
      <c r="H3223" s="155"/>
    </row>
    <row r="3224" s="2" customFormat="1" customHeight="1" spans="5:8">
      <c r="E3224" s="82"/>
      <c r="H3224" s="155"/>
    </row>
    <row r="3225" s="2" customFormat="1" customHeight="1" spans="5:8">
      <c r="E3225" s="82"/>
      <c r="H3225" s="155"/>
    </row>
    <row r="3226" s="2" customFormat="1" customHeight="1" spans="5:8">
      <c r="E3226" s="82"/>
      <c r="H3226" s="155"/>
    </row>
    <row r="3227" s="2" customFormat="1" customHeight="1" spans="5:8">
      <c r="E3227" s="82"/>
      <c r="H3227" s="155"/>
    </row>
    <row r="3228" s="2" customFormat="1" customHeight="1" spans="5:8">
      <c r="E3228" s="82"/>
      <c r="H3228" s="155"/>
    </row>
    <row r="3229" s="2" customFormat="1" customHeight="1" spans="5:8">
      <c r="E3229" s="82"/>
      <c r="H3229" s="155"/>
    </row>
    <row r="3230" s="2" customFormat="1" customHeight="1" spans="5:8">
      <c r="E3230" s="82"/>
      <c r="H3230" s="155"/>
    </row>
    <row r="3231" s="2" customFormat="1" customHeight="1" spans="5:8">
      <c r="E3231" s="82"/>
      <c r="H3231" s="155"/>
    </row>
    <row r="3232" s="2" customFormat="1" customHeight="1" spans="5:8">
      <c r="E3232" s="82"/>
      <c r="H3232" s="155"/>
    </row>
    <row r="3233" s="2" customFormat="1" customHeight="1" spans="5:8">
      <c r="E3233" s="82"/>
      <c r="H3233" s="155"/>
    </row>
    <row r="3234" s="2" customFormat="1" customHeight="1" spans="5:8">
      <c r="E3234" s="82"/>
      <c r="H3234" s="155"/>
    </row>
    <row r="3235" s="2" customFormat="1" customHeight="1" spans="5:8">
      <c r="E3235" s="82"/>
      <c r="H3235" s="155"/>
    </row>
    <row r="3236" s="2" customFormat="1" customHeight="1" spans="5:8">
      <c r="E3236" s="82"/>
      <c r="H3236" s="155"/>
    </row>
    <row r="3237" s="2" customFormat="1" customHeight="1" spans="5:8">
      <c r="E3237" s="82"/>
      <c r="H3237" s="155"/>
    </row>
    <row r="3238" s="2" customFormat="1" customHeight="1" spans="5:8">
      <c r="E3238" s="82"/>
      <c r="H3238" s="155"/>
    </row>
    <row r="3239" s="2" customFormat="1" customHeight="1" spans="5:8">
      <c r="E3239" s="82"/>
      <c r="H3239" s="155"/>
    </row>
    <row r="3240" s="2" customFormat="1" customHeight="1" spans="5:8">
      <c r="E3240" s="82"/>
      <c r="H3240" s="155"/>
    </row>
    <row r="3241" s="2" customFormat="1" customHeight="1" spans="5:8">
      <c r="E3241" s="82"/>
      <c r="H3241" s="155"/>
    </row>
    <row r="3242" s="2" customFormat="1" customHeight="1" spans="5:8">
      <c r="E3242" s="82"/>
      <c r="H3242" s="155"/>
    </row>
    <row r="3243" s="2" customFormat="1" customHeight="1" spans="5:8">
      <c r="E3243" s="82"/>
      <c r="H3243" s="155"/>
    </row>
    <row r="3244" s="2" customFormat="1" customHeight="1" spans="5:8">
      <c r="E3244" s="82"/>
      <c r="H3244" s="155"/>
    </row>
    <row r="3245" s="2" customFormat="1" customHeight="1" spans="5:8">
      <c r="E3245" s="82"/>
      <c r="H3245" s="155"/>
    </row>
    <row r="3246" s="2" customFormat="1" customHeight="1" spans="5:8">
      <c r="E3246" s="82"/>
      <c r="H3246" s="155"/>
    </row>
    <row r="3247" s="2" customFormat="1" customHeight="1" spans="5:8">
      <c r="E3247" s="82"/>
      <c r="H3247" s="155"/>
    </row>
    <row r="3248" s="2" customFormat="1" customHeight="1" spans="5:8">
      <c r="E3248" s="82"/>
      <c r="H3248" s="155"/>
    </row>
    <row r="3249" s="2" customFormat="1" customHeight="1" spans="5:8">
      <c r="E3249" s="82"/>
      <c r="H3249" s="155"/>
    </row>
    <row r="3250" s="2" customFormat="1" customHeight="1" spans="5:8">
      <c r="E3250" s="82"/>
      <c r="H3250" s="155"/>
    </row>
    <row r="3251" s="2" customFormat="1" customHeight="1" spans="5:8">
      <c r="E3251" s="82"/>
      <c r="H3251" s="155"/>
    </row>
    <row r="3252" s="2" customFormat="1" customHeight="1" spans="5:8">
      <c r="E3252" s="82"/>
      <c r="H3252" s="155"/>
    </row>
    <row r="3253" s="2" customFormat="1" customHeight="1" spans="5:8">
      <c r="E3253" s="82"/>
      <c r="H3253" s="155"/>
    </row>
    <row r="3254" s="2" customFormat="1" customHeight="1" spans="5:8">
      <c r="E3254" s="82"/>
      <c r="H3254" s="155"/>
    </row>
    <row r="3255" s="2" customFormat="1" customHeight="1" spans="5:8">
      <c r="E3255" s="82"/>
      <c r="H3255" s="155"/>
    </row>
    <row r="3256" s="2" customFormat="1" customHeight="1" spans="5:8">
      <c r="E3256" s="82"/>
      <c r="H3256" s="155"/>
    </row>
    <row r="3257" s="2" customFormat="1" customHeight="1" spans="5:8">
      <c r="E3257" s="82"/>
      <c r="H3257" s="155"/>
    </row>
    <row r="3258" s="2" customFormat="1" customHeight="1" spans="5:8">
      <c r="E3258" s="82"/>
      <c r="H3258" s="155"/>
    </row>
    <row r="3259" s="2" customFormat="1" customHeight="1" spans="5:8">
      <c r="E3259" s="82"/>
      <c r="H3259" s="155"/>
    </row>
    <row r="3260" s="2" customFormat="1" customHeight="1" spans="5:8">
      <c r="E3260" s="82"/>
      <c r="H3260" s="155"/>
    </row>
    <row r="3261" s="2" customFormat="1" customHeight="1" spans="5:8">
      <c r="E3261" s="82"/>
      <c r="H3261" s="155"/>
    </row>
    <row r="3262" s="2" customFormat="1" customHeight="1" spans="5:8">
      <c r="E3262" s="82"/>
      <c r="H3262" s="155"/>
    </row>
    <row r="3263" s="2" customFormat="1" customHeight="1" spans="5:8">
      <c r="E3263" s="82"/>
      <c r="H3263" s="155"/>
    </row>
    <row r="3264" s="2" customFormat="1" customHeight="1" spans="5:8">
      <c r="E3264" s="82"/>
      <c r="H3264" s="155"/>
    </row>
    <row r="3265" s="2" customFormat="1" customHeight="1" spans="5:8">
      <c r="E3265" s="82"/>
      <c r="H3265" s="155"/>
    </row>
    <row r="3266" s="2" customFormat="1" customHeight="1" spans="5:8">
      <c r="E3266" s="82"/>
      <c r="H3266" s="155"/>
    </row>
    <row r="3267" s="2" customFormat="1" customHeight="1" spans="5:8">
      <c r="E3267" s="82"/>
      <c r="H3267" s="155"/>
    </row>
    <row r="3268" s="2" customFormat="1" customHeight="1" spans="5:8">
      <c r="E3268" s="82"/>
      <c r="H3268" s="155"/>
    </row>
    <row r="3269" s="2" customFormat="1" customHeight="1" spans="5:8">
      <c r="E3269" s="82"/>
      <c r="H3269" s="155"/>
    </row>
    <row r="3270" s="2" customFormat="1" customHeight="1" spans="5:8">
      <c r="E3270" s="82"/>
      <c r="H3270" s="155"/>
    </row>
    <row r="3271" s="2" customFormat="1" customHeight="1" spans="5:8">
      <c r="E3271" s="82"/>
      <c r="H3271" s="155"/>
    </row>
    <row r="3272" s="2" customFormat="1" customHeight="1" spans="5:8">
      <c r="E3272" s="82"/>
      <c r="H3272" s="155"/>
    </row>
    <row r="3273" s="2" customFormat="1" customHeight="1" spans="5:8">
      <c r="E3273" s="82"/>
      <c r="H3273" s="155"/>
    </row>
    <row r="3274" s="2" customFormat="1" customHeight="1" spans="5:8">
      <c r="E3274" s="82"/>
      <c r="H3274" s="155"/>
    </row>
    <row r="3275" s="2" customFormat="1" customHeight="1" spans="5:8">
      <c r="E3275" s="82"/>
      <c r="H3275" s="155"/>
    </row>
    <row r="3276" s="2" customFormat="1" customHeight="1" spans="5:8">
      <c r="E3276" s="82"/>
      <c r="H3276" s="155"/>
    </row>
    <row r="3277" s="2" customFormat="1" customHeight="1" spans="5:8">
      <c r="E3277" s="82"/>
      <c r="H3277" s="155"/>
    </row>
    <row r="3278" s="2" customFormat="1" customHeight="1" spans="5:8">
      <c r="E3278" s="82"/>
      <c r="H3278" s="155"/>
    </row>
    <row r="3279" s="2" customFormat="1" customHeight="1" spans="5:8">
      <c r="E3279" s="82"/>
      <c r="H3279" s="155"/>
    </row>
    <row r="3280" s="2" customFormat="1" customHeight="1" spans="5:8">
      <c r="E3280" s="82"/>
      <c r="H3280" s="155"/>
    </row>
    <row r="3281" s="2" customFormat="1" customHeight="1" spans="5:8">
      <c r="E3281" s="82"/>
      <c r="H3281" s="155"/>
    </row>
    <row r="3282" s="2" customFormat="1" customHeight="1" spans="5:8">
      <c r="E3282" s="82"/>
      <c r="H3282" s="155"/>
    </row>
    <row r="3283" s="2" customFormat="1" customHeight="1" spans="5:8">
      <c r="E3283" s="82"/>
      <c r="H3283" s="155"/>
    </row>
    <row r="3284" s="2" customFormat="1" customHeight="1" spans="5:8">
      <c r="E3284" s="82"/>
      <c r="H3284" s="155"/>
    </row>
    <row r="3285" s="2" customFormat="1" customHeight="1" spans="5:8">
      <c r="E3285" s="82"/>
      <c r="H3285" s="155"/>
    </row>
    <row r="3286" s="2" customFormat="1" customHeight="1" spans="5:8">
      <c r="E3286" s="82"/>
      <c r="H3286" s="155"/>
    </row>
    <row r="3287" s="2" customFormat="1" customHeight="1" spans="5:8">
      <c r="E3287" s="82"/>
      <c r="H3287" s="155"/>
    </row>
    <row r="3288" s="2" customFormat="1" customHeight="1" spans="5:8">
      <c r="E3288" s="82"/>
      <c r="H3288" s="155"/>
    </row>
    <row r="3289" s="2" customFormat="1" customHeight="1" spans="5:8">
      <c r="E3289" s="82"/>
      <c r="H3289" s="155"/>
    </row>
    <row r="3290" s="2" customFormat="1" customHeight="1" spans="5:8">
      <c r="E3290" s="82"/>
      <c r="H3290" s="155"/>
    </row>
    <row r="3291" s="2" customFormat="1" customHeight="1" spans="5:8">
      <c r="E3291" s="82"/>
      <c r="H3291" s="155"/>
    </row>
    <row r="3292" s="2" customFormat="1" customHeight="1" spans="5:8">
      <c r="E3292" s="82"/>
      <c r="H3292" s="155"/>
    </row>
    <row r="3293" s="2" customFormat="1" customHeight="1" spans="5:8">
      <c r="E3293" s="82"/>
      <c r="H3293" s="155"/>
    </row>
    <row r="3294" s="2" customFormat="1" customHeight="1" spans="5:8">
      <c r="E3294" s="82"/>
      <c r="H3294" s="155"/>
    </row>
    <row r="3295" s="2" customFormat="1" customHeight="1" spans="5:8">
      <c r="E3295" s="82"/>
      <c r="H3295" s="155"/>
    </row>
    <row r="3296" s="2" customFormat="1" customHeight="1" spans="5:8">
      <c r="E3296" s="82"/>
      <c r="H3296" s="155"/>
    </row>
    <row r="3297" s="2" customFormat="1" customHeight="1" spans="5:8">
      <c r="E3297" s="82"/>
      <c r="H3297" s="155"/>
    </row>
    <row r="3298" s="2" customFormat="1" customHeight="1" spans="5:8">
      <c r="E3298" s="82"/>
      <c r="H3298" s="155"/>
    </row>
    <row r="3299" s="2" customFormat="1" customHeight="1" spans="5:8">
      <c r="E3299" s="82"/>
      <c r="H3299" s="155"/>
    </row>
    <row r="3300" s="2" customFormat="1" customHeight="1" spans="5:8">
      <c r="E3300" s="82"/>
      <c r="H3300" s="155"/>
    </row>
    <row r="3301" s="2" customFormat="1" customHeight="1" spans="5:8">
      <c r="E3301" s="82"/>
      <c r="H3301" s="155"/>
    </row>
    <row r="3302" s="2" customFormat="1" customHeight="1" spans="5:8">
      <c r="E3302" s="82"/>
      <c r="H3302" s="155"/>
    </row>
    <row r="3303" s="2" customFormat="1" customHeight="1" spans="5:8">
      <c r="E3303" s="82"/>
      <c r="H3303" s="155"/>
    </row>
    <row r="3304" s="2" customFormat="1" customHeight="1" spans="5:8">
      <c r="E3304" s="82"/>
      <c r="H3304" s="155"/>
    </row>
    <row r="3305" s="2" customFormat="1" customHeight="1" spans="5:8">
      <c r="E3305" s="82"/>
      <c r="H3305" s="155"/>
    </row>
    <row r="3306" s="2" customFormat="1" customHeight="1" spans="5:8">
      <c r="E3306" s="82"/>
      <c r="H3306" s="155"/>
    </row>
    <row r="3307" s="2" customFormat="1" customHeight="1" spans="5:8">
      <c r="E3307" s="82"/>
      <c r="H3307" s="155"/>
    </row>
    <row r="3308" s="2" customFormat="1" customHeight="1" spans="5:8">
      <c r="E3308" s="82"/>
      <c r="H3308" s="155"/>
    </row>
    <row r="3309" s="2" customFormat="1" customHeight="1" spans="5:8">
      <c r="E3309" s="82"/>
      <c r="H3309" s="155"/>
    </row>
    <row r="3310" s="2" customFormat="1" customHeight="1" spans="5:8">
      <c r="E3310" s="82"/>
      <c r="H3310" s="155"/>
    </row>
    <row r="3311" s="2" customFormat="1" customHeight="1" spans="5:8">
      <c r="E3311" s="82"/>
      <c r="H3311" s="155"/>
    </row>
    <row r="3312" s="2" customFormat="1" customHeight="1" spans="5:8">
      <c r="E3312" s="82"/>
      <c r="H3312" s="155"/>
    </row>
    <row r="3313" s="2" customFormat="1" customHeight="1" spans="5:8">
      <c r="E3313" s="82"/>
      <c r="H3313" s="155"/>
    </row>
    <row r="3314" s="2" customFormat="1" customHeight="1" spans="5:8">
      <c r="E3314" s="82"/>
      <c r="H3314" s="155"/>
    </row>
    <row r="3315" s="2" customFormat="1" customHeight="1" spans="5:8">
      <c r="E3315" s="82"/>
      <c r="H3315" s="155"/>
    </row>
    <row r="3316" s="2" customFormat="1" customHeight="1" spans="5:8">
      <c r="E3316" s="82"/>
      <c r="H3316" s="155"/>
    </row>
    <row r="3317" s="2" customFormat="1" customHeight="1" spans="5:8">
      <c r="E3317" s="82"/>
      <c r="H3317" s="155"/>
    </row>
    <row r="3318" s="2" customFormat="1" customHeight="1" spans="5:8">
      <c r="E3318" s="82"/>
      <c r="H3318" s="155"/>
    </row>
    <row r="3319" s="2" customFormat="1" customHeight="1" spans="5:8">
      <c r="E3319" s="82"/>
      <c r="H3319" s="155"/>
    </row>
    <row r="3320" s="2" customFormat="1" customHeight="1" spans="5:8">
      <c r="E3320" s="82"/>
      <c r="H3320" s="155"/>
    </row>
    <row r="3321" s="2" customFormat="1" customHeight="1" spans="5:8">
      <c r="E3321" s="82"/>
      <c r="H3321" s="155"/>
    </row>
    <row r="3322" s="2" customFormat="1" customHeight="1" spans="5:8">
      <c r="E3322" s="82"/>
      <c r="H3322" s="155"/>
    </row>
    <row r="3323" s="2" customFormat="1" customHeight="1" spans="5:8">
      <c r="E3323" s="82"/>
      <c r="H3323" s="155"/>
    </row>
    <row r="3324" s="2" customFormat="1" customHeight="1" spans="5:8">
      <c r="E3324" s="82"/>
      <c r="H3324" s="155"/>
    </row>
    <row r="3325" s="2" customFormat="1" customHeight="1" spans="5:8">
      <c r="E3325" s="82"/>
      <c r="H3325" s="155"/>
    </row>
    <row r="3326" s="2" customFormat="1" customHeight="1" spans="5:8">
      <c r="E3326" s="82"/>
      <c r="H3326" s="155"/>
    </row>
    <row r="3327" s="2" customFormat="1" customHeight="1" spans="5:8">
      <c r="E3327" s="82"/>
      <c r="H3327" s="155"/>
    </row>
    <row r="3328" s="2" customFormat="1" customHeight="1" spans="5:8">
      <c r="E3328" s="82"/>
      <c r="H3328" s="155"/>
    </row>
    <row r="3329" s="2" customFormat="1" customHeight="1" spans="5:8">
      <c r="E3329" s="82"/>
      <c r="H3329" s="155"/>
    </row>
    <row r="3330" s="2" customFormat="1" customHeight="1" spans="5:8">
      <c r="E3330" s="82"/>
      <c r="H3330" s="155"/>
    </row>
    <row r="3331" s="2" customFormat="1" customHeight="1" spans="5:8">
      <c r="E3331" s="82"/>
      <c r="H3331" s="155"/>
    </row>
    <row r="3332" s="2" customFormat="1" customHeight="1" spans="5:8">
      <c r="E3332" s="82"/>
      <c r="H3332" s="155"/>
    </row>
    <row r="3333" s="2" customFormat="1" customHeight="1" spans="5:8">
      <c r="E3333" s="82"/>
      <c r="H3333" s="155"/>
    </row>
    <row r="3334" s="2" customFormat="1" customHeight="1" spans="5:8">
      <c r="E3334" s="82"/>
      <c r="H3334" s="155"/>
    </row>
    <row r="3335" s="2" customFormat="1" customHeight="1" spans="5:8">
      <c r="E3335" s="82"/>
      <c r="H3335" s="155"/>
    </row>
    <row r="3336" s="2" customFormat="1" customHeight="1" spans="5:8">
      <c r="E3336" s="82"/>
      <c r="H3336" s="155"/>
    </row>
    <row r="3337" s="2" customFormat="1" customHeight="1" spans="5:8">
      <c r="E3337" s="82"/>
      <c r="H3337" s="155"/>
    </row>
    <row r="3338" s="2" customFormat="1" customHeight="1" spans="5:8">
      <c r="E3338" s="82"/>
      <c r="H3338" s="155"/>
    </row>
    <row r="3339" s="2" customFormat="1" customHeight="1" spans="5:8">
      <c r="E3339" s="82"/>
      <c r="H3339" s="155"/>
    </row>
    <row r="3340" s="2" customFormat="1" customHeight="1" spans="5:8">
      <c r="E3340" s="82"/>
      <c r="H3340" s="155"/>
    </row>
    <row r="3341" s="2" customFormat="1" customHeight="1" spans="5:8">
      <c r="E3341" s="82"/>
      <c r="H3341" s="155"/>
    </row>
    <row r="3342" s="2" customFormat="1" customHeight="1" spans="5:8">
      <c r="E3342" s="82"/>
      <c r="H3342" s="155"/>
    </row>
    <row r="3343" s="2" customFormat="1" customHeight="1" spans="5:8">
      <c r="E3343" s="82"/>
      <c r="H3343" s="155"/>
    </row>
    <row r="3344" s="2" customFormat="1" customHeight="1" spans="5:8">
      <c r="E3344" s="82"/>
      <c r="H3344" s="155"/>
    </row>
    <row r="3345" s="2" customFormat="1" customHeight="1" spans="5:8">
      <c r="E3345" s="82"/>
      <c r="H3345" s="155"/>
    </row>
    <row r="3346" s="2" customFormat="1" customHeight="1" spans="5:8">
      <c r="E3346" s="82"/>
      <c r="H3346" s="155"/>
    </row>
    <row r="3347" s="2" customFormat="1" customHeight="1" spans="5:8">
      <c r="E3347" s="82"/>
      <c r="H3347" s="155"/>
    </row>
    <row r="3348" s="2" customFormat="1" customHeight="1" spans="5:8">
      <c r="E3348" s="82"/>
      <c r="H3348" s="155"/>
    </row>
    <row r="3349" s="2" customFormat="1" customHeight="1" spans="5:8">
      <c r="E3349" s="82"/>
      <c r="H3349" s="155"/>
    </row>
    <row r="3350" s="2" customFormat="1" customHeight="1" spans="5:8">
      <c r="E3350" s="82"/>
      <c r="H3350" s="155"/>
    </row>
    <row r="3351" s="2" customFormat="1" customHeight="1" spans="5:8">
      <c r="E3351" s="82"/>
      <c r="H3351" s="155"/>
    </row>
    <row r="3352" s="2" customFormat="1" customHeight="1" spans="5:8">
      <c r="E3352" s="82"/>
      <c r="H3352" s="155"/>
    </row>
    <row r="3353" s="2" customFormat="1" customHeight="1" spans="5:8">
      <c r="E3353" s="82"/>
      <c r="H3353" s="155"/>
    </row>
    <row r="3354" s="2" customFormat="1" customHeight="1" spans="5:8">
      <c r="E3354" s="82"/>
      <c r="H3354" s="155"/>
    </row>
    <row r="3355" s="2" customFormat="1" customHeight="1" spans="5:8">
      <c r="E3355" s="82"/>
      <c r="H3355" s="155"/>
    </row>
    <row r="3356" s="2" customFormat="1" customHeight="1" spans="5:8">
      <c r="E3356" s="82"/>
      <c r="H3356" s="155"/>
    </row>
    <row r="3357" s="2" customFormat="1" customHeight="1" spans="5:8">
      <c r="E3357" s="82"/>
      <c r="H3357" s="155"/>
    </row>
    <row r="3358" s="2" customFormat="1" customHeight="1" spans="5:8">
      <c r="E3358" s="82"/>
      <c r="H3358" s="155"/>
    </row>
    <row r="3359" s="2" customFormat="1" customHeight="1" spans="5:8">
      <c r="E3359" s="82"/>
      <c r="H3359" s="155"/>
    </row>
    <row r="3360" s="2" customFormat="1" customHeight="1" spans="5:8">
      <c r="E3360" s="82"/>
      <c r="H3360" s="155"/>
    </row>
    <row r="3361" s="2" customFormat="1" customHeight="1" spans="5:8">
      <c r="E3361" s="82"/>
      <c r="H3361" s="155"/>
    </row>
    <row r="3362" s="2" customFormat="1" customHeight="1" spans="5:8">
      <c r="E3362" s="82"/>
      <c r="H3362" s="155"/>
    </row>
    <row r="3363" s="2" customFormat="1" customHeight="1" spans="5:8">
      <c r="E3363" s="82"/>
      <c r="H3363" s="155"/>
    </row>
    <row r="3364" s="2" customFormat="1" customHeight="1" spans="5:8">
      <c r="E3364" s="82"/>
      <c r="H3364" s="155"/>
    </row>
    <row r="3365" s="2" customFormat="1" customHeight="1" spans="5:8">
      <c r="E3365" s="82"/>
      <c r="H3365" s="155"/>
    </row>
    <row r="3366" s="2" customFormat="1" customHeight="1" spans="5:8">
      <c r="E3366" s="82"/>
      <c r="H3366" s="155"/>
    </row>
    <row r="3367" s="2" customFormat="1" customHeight="1" spans="5:8">
      <c r="E3367" s="82"/>
      <c r="H3367" s="155"/>
    </row>
    <row r="3368" s="2" customFormat="1" customHeight="1" spans="5:8">
      <c r="E3368" s="82"/>
      <c r="H3368" s="155"/>
    </row>
    <row r="3369" s="2" customFormat="1" customHeight="1" spans="5:8">
      <c r="E3369" s="82"/>
      <c r="H3369" s="155"/>
    </row>
    <row r="3370" s="2" customFormat="1" customHeight="1" spans="5:8">
      <c r="E3370" s="82"/>
      <c r="H3370" s="155"/>
    </row>
    <row r="3371" s="2" customFormat="1" customHeight="1" spans="5:8">
      <c r="E3371" s="82"/>
      <c r="H3371" s="155"/>
    </row>
    <row r="3372" s="2" customFormat="1" customHeight="1" spans="5:8">
      <c r="E3372" s="82"/>
      <c r="H3372" s="155"/>
    </row>
    <row r="3373" s="2" customFormat="1" customHeight="1" spans="5:8">
      <c r="E3373" s="82"/>
      <c r="H3373" s="155"/>
    </row>
    <row r="3374" s="2" customFormat="1" customHeight="1" spans="5:8">
      <c r="E3374" s="82"/>
      <c r="H3374" s="155"/>
    </row>
    <row r="3375" s="2" customFormat="1" customHeight="1" spans="5:8">
      <c r="E3375" s="82"/>
      <c r="H3375" s="155"/>
    </row>
    <row r="3376" s="2" customFormat="1" customHeight="1" spans="5:8">
      <c r="E3376" s="82"/>
      <c r="H3376" s="155"/>
    </row>
    <row r="3377" s="2" customFormat="1" customHeight="1" spans="5:8">
      <c r="E3377" s="82"/>
      <c r="H3377" s="155"/>
    </row>
    <row r="3378" s="2" customFormat="1" customHeight="1" spans="5:8">
      <c r="E3378" s="82"/>
      <c r="H3378" s="155"/>
    </row>
    <row r="3379" s="2" customFormat="1" customHeight="1" spans="5:8">
      <c r="E3379" s="82"/>
      <c r="H3379" s="155"/>
    </row>
    <row r="3380" s="2" customFormat="1" customHeight="1" spans="5:8">
      <c r="E3380" s="82"/>
      <c r="H3380" s="155"/>
    </row>
    <row r="3381" s="2" customFormat="1" customHeight="1" spans="5:8">
      <c r="E3381" s="82"/>
      <c r="H3381" s="155"/>
    </row>
    <row r="3382" s="2" customFormat="1" customHeight="1" spans="5:8">
      <c r="E3382" s="82"/>
      <c r="H3382" s="155"/>
    </row>
    <row r="3383" s="2" customFormat="1" customHeight="1" spans="5:8">
      <c r="E3383" s="82"/>
      <c r="H3383" s="155"/>
    </row>
    <row r="3384" s="2" customFormat="1" customHeight="1" spans="5:8">
      <c r="E3384" s="82"/>
      <c r="H3384" s="155"/>
    </row>
    <row r="3385" s="2" customFormat="1" customHeight="1" spans="5:8">
      <c r="E3385" s="82"/>
      <c r="H3385" s="155"/>
    </row>
    <row r="3386" s="2" customFormat="1" customHeight="1" spans="5:8">
      <c r="E3386" s="82"/>
      <c r="H3386" s="155"/>
    </row>
    <row r="3387" s="2" customFormat="1" customHeight="1" spans="5:8">
      <c r="E3387" s="82"/>
      <c r="H3387" s="155"/>
    </row>
    <row r="3388" s="2" customFormat="1" customHeight="1" spans="5:8">
      <c r="E3388" s="82"/>
      <c r="H3388" s="155"/>
    </row>
    <row r="3389" s="2" customFormat="1" customHeight="1" spans="5:8">
      <c r="E3389" s="82"/>
      <c r="H3389" s="155"/>
    </row>
    <row r="3390" s="2" customFormat="1" customHeight="1" spans="5:8">
      <c r="E3390" s="82"/>
      <c r="H3390" s="155"/>
    </row>
    <row r="3391" s="2" customFormat="1" customHeight="1" spans="5:8">
      <c r="E3391" s="82"/>
      <c r="H3391" s="155"/>
    </row>
    <row r="3392" s="2" customFormat="1" customHeight="1" spans="5:8">
      <c r="E3392" s="82"/>
      <c r="H3392" s="155"/>
    </row>
    <row r="3393" s="2" customFormat="1" customHeight="1" spans="5:8">
      <c r="E3393" s="82"/>
      <c r="H3393" s="155"/>
    </row>
    <row r="3394" s="2" customFormat="1" customHeight="1" spans="5:8">
      <c r="E3394" s="82"/>
      <c r="H3394" s="155"/>
    </row>
    <row r="3395" s="2" customFormat="1" customHeight="1" spans="5:8">
      <c r="E3395" s="82"/>
      <c r="H3395" s="155"/>
    </row>
    <row r="3396" s="2" customFormat="1" customHeight="1" spans="5:8">
      <c r="E3396" s="82"/>
      <c r="H3396" s="155"/>
    </row>
    <row r="3397" s="2" customFormat="1" customHeight="1" spans="5:8">
      <c r="E3397" s="82"/>
      <c r="H3397" s="155"/>
    </row>
    <row r="3398" s="2" customFormat="1" customHeight="1" spans="5:8">
      <c r="E3398" s="82"/>
      <c r="H3398" s="155"/>
    </row>
    <row r="3399" s="2" customFormat="1" customHeight="1" spans="5:8">
      <c r="E3399" s="82"/>
      <c r="H3399" s="155"/>
    </row>
    <row r="3400" s="2" customFormat="1" customHeight="1" spans="5:8">
      <c r="E3400" s="82"/>
      <c r="H3400" s="155"/>
    </row>
    <row r="3401" s="2" customFormat="1" customHeight="1" spans="5:8">
      <c r="E3401" s="82"/>
      <c r="H3401" s="155"/>
    </row>
    <row r="3402" s="2" customFormat="1" customHeight="1" spans="5:8">
      <c r="E3402" s="82"/>
      <c r="H3402" s="155"/>
    </row>
    <row r="3403" s="2" customFormat="1" customHeight="1" spans="5:8">
      <c r="E3403" s="82"/>
      <c r="H3403" s="155"/>
    </row>
    <row r="3404" s="2" customFormat="1" customHeight="1" spans="5:8">
      <c r="E3404" s="82"/>
      <c r="H3404" s="155"/>
    </row>
    <row r="3405" s="2" customFormat="1" customHeight="1" spans="5:8">
      <c r="E3405" s="82"/>
      <c r="H3405" s="155"/>
    </row>
    <row r="3406" s="2" customFormat="1" customHeight="1" spans="5:8">
      <c r="E3406" s="82"/>
      <c r="H3406" s="155"/>
    </row>
    <row r="3407" s="2" customFormat="1" customHeight="1" spans="5:8">
      <c r="E3407" s="82"/>
      <c r="H3407" s="155"/>
    </row>
    <row r="3408" s="2" customFormat="1" customHeight="1" spans="5:8">
      <c r="E3408" s="82"/>
      <c r="H3408" s="155"/>
    </row>
    <row r="3409" s="2" customFormat="1" customHeight="1" spans="5:8">
      <c r="E3409" s="82"/>
      <c r="H3409" s="155"/>
    </row>
    <row r="3410" s="2" customFormat="1" customHeight="1" spans="5:8">
      <c r="E3410" s="82"/>
      <c r="H3410" s="155"/>
    </row>
    <row r="3411" s="2" customFormat="1" customHeight="1" spans="5:8">
      <c r="E3411" s="82"/>
      <c r="H3411" s="155"/>
    </row>
    <row r="3412" s="2" customFormat="1" customHeight="1" spans="5:8">
      <c r="E3412" s="82"/>
      <c r="H3412" s="155"/>
    </row>
    <row r="3413" s="2" customFormat="1" customHeight="1" spans="5:8">
      <c r="E3413" s="82"/>
      <c r="H3413" s="155"/>
    </row>
    <row r="3414" s="2" customFormat="1" customHeight="1" spans="5:8">
      <c r="E3414" s="82"/>
      <c r="H3414" s="155"/>
    </row>
    <row r="3415" s="2" customFormat="1" customHeight="1" spans="5:8">
      <c r="E3415" s="82"/>
      <c r="H3415" s="155"/>
    </row>
    <row r="3416" s="2" customFormat="1" customHeight="1" spans="5:8">
      <c r="E3416" s="82"/>
      <c r="H3416" s="155"/>
    </row>
    <row r="3417" s="2" customFormat="1" customHeight="1" spans="5:8">
      <c r="E3417" s="82"/>
      <c r="H3417" s="155"/>
    </row>
    <row r="3418" s="2" customFormat="1" customHeight="1" spans="5:8">
      <c r="E3418" s="82"/>
      <c r="H3418" s="155"/>
    </row>
    <row r="3419" s="2" customFormat="1" customHeight="1" spans="5:8">
      <c r="E3419" s="82"/>
      <c r="H3419" s="155"/>
    </row>
    <row r="3420" s="2" customFormat="1" customHeight="1" spans="5:8">
      <c r="E3420" s="82"/>
      <c r="H3420" s="155"/>
    </row>
    <row r="3421" s="2" customFormat="1" customHeight="1" spans="5:8">
      <c r="E3421" s="82"/>
      <c r="H3421" s="155"/>
    </row>
    <row r="3422" s="2" customFormat="1" customHeight="1" spans="5:8">
      <c r="E3422" s="82"/>
      <c r="H3422" s="155"/>
    </row>
    <row r="3423" s="2" customFormat="1" customHeight="1" spans="5:8">
      <c r="E3423" s="82"/>
      <c r="H3423" s="155"/>
    </row>
    <row r="3424" s="2" customFormat="1" customHeight="1" spans="5:8">
      <c r="E3424" s="82"/>
      <c r="H3424" s="155"/>
    </row>
    <row r="3425" s="2" customFormat="1" customHeight="1" spans="5:8">
      <c r="E3425" s="82"/>
      <c r="H3425" s="155"/>
    </row>
    <row r="3426" s="2" customFormat="1" customHeight="1" spans="5:8">
      <c r="E3426" s="82"/>
      <c r="H3426" s="155"/>
    </row>
    <row r="3427" s="2" customFormat="1" customHeight="1" spans="5:8">
      <c r="E3427" s="82"/>
      <c r="H3427" s="155"/>
    </row>
    <row r="3428" s="2" customFormat="1" customHeight="1" spans="5:8">
      <c r="E3428" s="82"/>
      <c r="H3428" s="155"/>
    </row>
    <row r="3429" s="2" customFormat="1" customHeight="1" spans="5:8">
      <c r="E3429" s="82"/>
      <c r="H3429" s="155"/>
    </row>
    <row r="3430" s="2" customFormat="1" customHeight="1" spans="5:8">
      <c r="E3430" s="82"/>
      <c r="H3430" s="155"/>
    </row>
    <row r="3431" s="2" customFormat="1" customHeight="1" spans="5:8">
      <c r="E3431" s="82"/>
      <c r="H3431" s="155"/>
    </row>
    <row r="3432" s="2" customFormat="1" customHeight="1" spans="5:8">
      <c r="E3432" s="82"/>
      <c r="H3432" s="155"/>
    </row>
    <row r="3433" s="2" customFormat="1" customHeight="1" spans="5:8">
      <c r="E3433" s="82"/>
      <c r="H3433" s="155"/>
    </row>
    <row r="3434" s="2" customFormat="1" customHeight="1" spans="5:8">
      <c r="E3434" s="82"/>
      <c r="H3434" s="155"/>
    </row>
    <row r="3435" s="2" customFormat="1" customHeight="1" spans="5:8">
      <c r="E3435" s="82"/>
      <c r="H3435" s="155"/>
    </row>
    <row r="3436" s="2" customFormat="1" customHeight="1" spans="5:8">
      <c r="E3436" s="82"/>
      <c r="H3436" s="155"/>
    </row>
    <row r="3437" s="2" customFormat="1" customHeight="1" spans="5:8">
      <c r="E3437" s="82"/>
      <c r="H3437" s="155"/>
    </row>
    <row r="3438" s="2" customFormat="1" customHeight="1" spans="5:8">
      <c r="E3438" s="82"/>
      <c r="H3438" s="155"/>
    </row>
    <row r="3439" s="2" customFormat="1" customHeight="1" spans="5:8">
      <c r="E3439" s="82"/>
      <c r="H3439" s="155"/>
    </row>
    <row r="3440" s="2" customFormat="1" customHeight="1" spans="5:8">
      <c r="E3440" s="82"/>
      <c r="H3440" s="155"/>
    </row>
    <row r="3441" s="2" customFormat="1" customHeight="1" spans="5:8">
      <c r="E3441" s="82"/>
      <c r="H3441" s="155"/>
    </row>
    <row r="3442" s="2" customFormat="1" customHeight="1" spans="5:8">
      <c r="E3442" s="82"/>
      <c r="H3442" s="155"/>
    </row>
    <row r="3443" s="2" customFormat="1" customHeight="1" spans="5:8">
      <c r="E3443" s="82"/>
      <c r="H3443" s="155"/>
    </row>
    <row r="3444" s="2" customFormat="1" customHeight="1" spans="5:8">
      <c r="E3444" s="82"/>
      <c r="H3444" s="155"/>
    </row>
    <row r="3445" s="2" customFormat="1" customHeight="1" spans="5:8">
      <c r="E3445" s="82"/>
      <c r="H3445" s="155"/>
    </row>
    <row r="3446" s="2" customFormat="1" customHeight="1" spans="5:8">
      <c r="E3446" s="82"/>
      <c r="H3446" s="155"/>
    </row>
    <row r="3447" s="2" customFormat="1" customHeight="1" spans="5:8">
      <c r="E3447" s="82"/>
      <c r="H3447" s="155"/>
    </row>
    <row r="3448" s="2" customFormat="1" customHeight="1" spans="5:8">
      <c r="E3448" s="82"/>
      <c r="H3448" s="155"/>
    </row>
    <row r="3449" s="2" customFormat="1" customHeight="1" spans="5:8">
      <c r="E3449" s="82"/>
      <c r="H3449" s="155"/>
    </row>
    <row r="3450" s="2" customFormat="1" customHeight="1" spans="5:8">
      <c r="E3450" s="82"/>
      <c r="H3450" s="155"/>
    </row>
    <row r="3451" s="2" customFormat="1" customHeight="1" spans="5:8">
      <c r="E3451" s="82"/>
      <c r="H3451" s="155"/>
    </row>
    <row r="3452" s="2" customFormat="1" customHeight="1" spans="5:8">
      <c r="E3452" s="82"/>
      <c r="H3452" s="155"/>
    </row>
    <row r="3453" s="2" customFormat="1" customHeight="1" spans="5:8">
      <c r="E3453" s="82"/>
      <c r="H3453" s="155"/>
    </row>
    <row r="3454" s="2" customFormat="1" customHeight="1" spans="5:8">
      <c r="E3454" s="82"/>
      <c r="H3454" s="155"/>
    </row>
    <row r="3455" s="2" customFormat="1" customHeight="1" spans="5:8">
      <c r="E3455" s="82"/>
      <c r="H3455" s="155"/>
    </row>
    <row r="3456" s="2" customFormat="1" customHeight="1" spans="5:8">
      <c r="E3456" s="82"/>
      <c r="H3456" s="155"/>
    </row>
    <row r="3457" s="2" customFormat="1" customHeight="1" spans="5:8">
      <c r="E3457" s="82"/>
      <c r="H3457" s="155"/>
    </row>
    <row r="3458" s="2" customFormat="1" customHeight="1" spans="5:8">
      <c r="E3458" s="82"/>
      <c r="H3458" s="155"/>
    </row>
    <row r="3459" s="2" customFormat="1" customHeight="1" spans="5:8">
      <c r="E3459" s="82"/>
      <c r="H3459" s="155"/>
    </row>
    <row r="3460" s="2" customFormat="1" customHeight="1" spans="5:8">
      <c r="E3460" s="82"/>
      <c r="H3460" s="155"/>
    </row>
    <row r="3461" s="2" customFormat="1" customHeight="1" spans="5:8">
      <c r="E3461" s="82"/>
      <c r="H3461" s="155"/>
    </row>
    <row r="3462" s="2" customFormat="1" customHeight="1" spans="5:8">
      <c r="E3462" s="82"/>
      <c r="H3462" s="155"/>
    </row>
    <row r="3463" s="2" customFormat="1" customHeight="1" spans="5:8">
      <c r="E3463" s="82"/>
      <c r="H3463" s="155"/>
    </row>
    <row r="3464" s="2" customFormat="1" customHeight="1" spans="5:8">
      <c r="E3464" s="82"/>
      <c r="H3464" s="155"/>
    </row>
    <row r="3465" s="2" customFormat="1" customHeight="1" spans="5:8">
      <c r="E3465" s="82"/>
      <c r="H3465" s="155"/>
    </row>
    <row r="3466" s="2" customFormat="1" customHeight="1" spans="5:8">
      <c r="E3466" s="82"/>
      <c r="H3466" s="155"/>
    </row>
    <row r="3467" s="2" customFormat="1" customHeight="1" spans="5:8">
      <c r="E3467" s="82"/>
      <c r="H3467" s="155"/>
    </row>
    <row r="3468" s="2" customFormat="1" customHeight="1" spans="5:8">
      <c r="E3468" s="82"/>
      <c r="H3468" s="155"/>
    </row>
    <row r="3469" s="2" customFormat="1" customHeight="1" spans="5:8">
      <c r="E3469" s="82"/>
      <c r="H3469" s="155"/>
    </row>
    <row r="3470" s="2" customFormat="1" customHeight="1" spans="5:8">
      <c r="E3470" s="82"/>
      <c r="H3470" s="155"/>
    </row>
    <row r="3471" s="2" customFormat="1" customHeight="1" spans="5:8">
      <c r="E3471" s="82"/>
      <c r="H3471" s="155"/>
    </row>
    <row r="3472" s="2" customFormat="1" customHeight="1" spans="5:8">
      <c r="E3472" s="82"/>
      <c r="H3472" s="155"/>
    </row>
    <row r="3473" s="2" customFormat="1" customHeight="1" spans="5:8">
      <c r="E3473" s="82"/>
      <c r="H3473" s="155"/>
    </row>
    <row r="3474" s="2" customFormat="1" customHeight="1" spans="5:8">
      <c r="E3474" s="82"/>
      <c r="H3474" s="155"/>
    </row>
    <row r="3475" s="2" customFormat="1" customHeight="1" spans="5:8">
      <c r="E3475" s="82"/>
      <c r="H3475" s="155"/>
    </row>
    <row r="3476" s="2" customFormat="1" customHeight="1" spans="5:8">
      <c r="E3476" s="82"/>
      <c r="H3476" s="155"/>
    </row>
    <row r="3477" s="2" customFormat="1" customHeight="1" spans="5:8">
      <c r="E3477" s="82"/>
      <c r="H3477" s="155"/>
    </row>
    <row r="3478" s="2" customFormat="1" customHeight="1" spans="5:8">
      <c r="E3478" s="82"/>
      <c r="H3478" s="155"/>
    </row>
    <row r="3479" s="2" customFormat="1" customHeight="1" spans="5:8">
      <c r="E3479" s="82"/>
      <c r="H3479" s="155"/>
    </row>
    <row r="3480" s="2" customFormat="1" customHeight="1" spans="5:8">
      <c r="E3480" s="82"/>
      <c r="H3480" s="155"/>
    </row>
    <row r="3481" s="2" customFormat="1" customHeight="1" spans="5:8">
      <c r="E3481" s="82"/>
      <c r="H3481" s="155"/>
    </row>
    <row r="3482" s="2" customFormat="1" customHeight="1" spans="5:8">
      <c r="E3482" s="82"/>
      <c r="H3482" s="155"/>
    </row>
    <row r="3483" s="2" customFormat="1" customHeight="1" spans="5:8">
      <c r="E3483" s="82"/>
      <c r="H3483" s="155"/>
    </row>
    <row r="3484" s="2" customFormat="1" customHeight="1" spans="5:8">
      <c r="E3484" s="82"/>
      <c r="H3484" s="155"/>
    </row>
    <row r="3485" s="2" customFormat="1" customHeight="1" spans="5:8">
      <c r="E3485" s="82"/>
      <c r="H3485" s="155"/>
    </row>
    <row r="3486" s="2" customFormat="1" customHeight="1" spans="5:8">
      <c r="E3486" s="82"/>
      <c r="H3486" s="155"/>
    </row>
    <row r="3487" s="2" customFormat="1" customHeight="1" spans="5:8">
      <c r="E3487" s="82"/>
      <c r="H3487" s="155"/>
    </row>
    <row r="3488" s="2" customFormat="1" customHeight="1" spans="5:8">
      <c r="E3488" s="82"/>
      <c r="H3488" s="155"/>
    </row>
    <row r="3489" s="2" customFormat="1" customHeight="1" spans="5:8">
      <c r="E3489" s="82"/>
      <c r="H3489" s="155"/>
    </row>
    <row r="3490" s="2" customFormat="1" customHeight="1" spans="5:8">
      <c r="E3490" s="82"/>
      <c r="H3490" s="155"/>
    </row>
    <row r="3491" s="2" customFormat="1" customHeight="1" spans="5:8">
      <c r="E3491" s="82"/>
      <c r="H3491" s="155"/>
    </row>
    <row r="3492" s="2" customFormat="1" customHeight="1" spans="5:8">
      <c r="E3492" s="82"/>
      <c r="H3492" s="155"/>
    </row>
    <row r="3493" s="2" customFormat="1" customHeight="1" spans="5:8">
      <c r="E3493" s="82"/>
      <c r="H3493" s="155"/>
    </row>
    <row r="3494" s="2" customFormat="1" customHeight="1" spans="5:8">
      <c r="E3494" s="82"/>
      <c r="H3494" s="155"/>
    </row>
    <row r="3495" s="2" customFormat="1" customHeight="1" spans="5:8">
      <c r="E3495" s="82"/>
      <c r="H3495" s="155"/>
    </row>
    <row r="3496" s="2" customFormat="1" customHeight="1" spans="5:8">
      <c r="E3496" s="82"/>
      <c r="H3496" s="155"/>
    </row>
    <row r="3497" s="2" customFormat="1" customHeight="1" spans="5:8">
      <c r="E3497" s="82"/>
      <c r="H3497" s="155"/>
    </row>
    <row r="3498" s="2" customFormat="1" customHeight="1" spans="5:8">
      <c r="E3498" s="82"/>
      <c r="H3498" s="155"/>
    </row>
    <row r="3499" s="2" customFormat="1" customHeight="1" spans="5:8">
      <c r="E3499" s="82"/>
      <c r="H3499" s="155"/>
    </row>
    <row r="3500" s="2" customFormat="1" customHeight="1" spans="5:8">
      <c r="E3500" s="82"/>
      <c r="H3500" s="155"/>
    </row>
    <row r="3501" s="2" customFormat="1" customHeight="1" spans="5:8">
      <c r="E3501" s="82"/>
      <c r="H3501" s="155"/>
    </row>
    <row r="3502" s="2" customFormat="1" customHeight="1" spans="5:8">
      <c r="E3502" s="82"/>
      <c r="H3502" s="155"/>
    </row>
    <row r="3503" s="2" customFormat="1" customHeight="1" spans="5:8">
      <c r="E3503" s="82"/>
      <c r="H3503" s="155"/>
    </row>
    <row r="3504" s="2" customFormat="1" customHeight="1" spans="5:8">
      <c r="E3504" s="82"/>
      <c r="H3504" s="155"/>
    </row>
    <row r="3505" s="2" customFormat="1" customHeight="1" spans="5:8">
      <c r="E3505" s="82"/>
      <c r="H3505" s="155"/>
    </row>
    <row r="3506" s="2" customFormat="1" customHeight="1" spans="5:8">
      <c r="E3506" s="82"/>
      <c r="H3506" s="155"/>
    </row>
    <row r="3507" s="2" customFormat="1" customHeight="1" spans="5:8">
      <c r="E3507" s="82"/>
      <c r="H3507" s="155"/>
    </row>
    <row r="3508" s="2" customFormat="1" customHeight="1" spans="5:8">
      <c r="E3508" s="82"/>
      <c r="H3508" s="155"/>
    </row>
    <row r="3509" s="2" customFormat="1" customHeight="1" spans="5:8">
      <c r="E3509" s="82"/>
      <c r="H3509" s="155"/>
    </row>
    <row r="3510" s="2" customFormat="1" customHeight="1" spans="5:8">
      <c r="E3510" s="82"/>
      <c r="H3510" s="155"/>
    </row>
    <row r="3511" s="2" customFormat="1" customHeight="1" spans="5:8">
      <c r="E3511" s="82"/>
      <c r="H3511" s="155"/>
    </row>
    <row r="3512" s="2" customFormat="1" customHeight="1" spans="5:8">
      <c r="E3512" s="82"/>
      <c r="H3512" s="155"/>
    </row>
    <row r="3513" s="2" customFormat="1" customHeight="1" spans="5:8">
      <c r="E3513" s="82"/>
      <c r="H3513" s="155"/>
    </row>
    <row r="3514" s="2" customFormat="1" customHeight="1" spans="5:8">
      <c r="E3514" s="82"/>
      <c r="H3514" s="155"/>
    </row>
    <row r="3515" s="2" customFormat="1" customHeight="1" spans="5:8">
      <c r="E3515" s="82"/>
      <c r="H3515" s="155"/>
    </row>
    <row r="3516" s="2" customFormat="1" customHeight="1" spans="5:8">
      <c r="E3516" s="82"/>
      <c r="H3516" s="155"/>
    </row>
    <row r="3517" s="2" customFormat="1" customHeight="1" spans="5:8">
      <c r="E3517" s="82"/>
      <c r="H3517" s="155"/>
    </row>
    <row r="3518" s="2" customFormat="1" customHeight="1" spans="5:8">
      <c r="E3518" s="82"/>
      <c r="H3518" s="155"/>
    </row>
    <row r="3519" s="2" customFormat="1" customHeight="1" spans="5:8">
      <c r="E3519" s="82"/>
      <c r="H3519" s="155"/>
    </row>
    <row r="3520" s="2" customFormat="1" customHeight="1" spans="5:8">
      <c r="E3520" s="82"/>
      <c r="H3520" s="155"/>
    </row>
    <row r="3521" s="2" customFormat="1" customHeight="1" spans="5:8">
      <c r="E3521" s="82"/>
      <c r="H3521" s="155"/>
    </row>
    <row r="3522" s="2" customFormat="1" customHeight="1" spans="5:8">
      <c r="E3522" s="82"/>
      <c r="H3522" s="155"/>
    </row>
    <row r="3523" s="2" customFormat="1" customHeight="1" spans="5:8">
      <c r="E3523" s="82"/>
      <c r="H3523" s="155"/>
    </row>
    <row r="3524" s="2" customFormat="1" customHeight="1" spans="5:8">
      <c r="E3524" s="82"/>
      <c r="H3524" s="155"/>
    </row>
    <row r="3525" s="2" customFormat="1" customHeight="1" spans="5:8">
      <c r="E3525" s="82"/>
      <c r="H3525" s="155"/>
    </row>
    <row r="3526" s="2" customFormat="1" customHeight="1" spans="5:8">
      <c r="E3526" s="82"/>
      <c r="H3526" s="155"/>
    </row>
    <row r="3527" s="2" customFormat="1" customHeight="1" spans="5:8">
      <c r="E3527" s="82"/>
      <c r="H3527" s="155"/>
    </row>
    <row r="3528" s="2" customFormat="1" customHeight="1" spans="5:8">
      <c r="E3528" s="82"/>
      <c r="H3528" s="155"/>
    </row>
    <row r="3529" s="2" customFormat="1" customHeight="1" spans="5:8">
      <c r="E3529" s="82"/>
      <c r="H3529" s="155"/>
    </row>
    <row r="3530" s="2" customFormat="1" customHeight="1" spans="5:8">
      <c r="E3530" s="82"/>
      <c r="H3530" s="155"/>
    </row>
    <row r="3531" s="2" customFormat="1" customHeight="1" spans="5:8">
      <c r="E3531" s="82"/>
      <c r="H3531" s="155"/>
    </row>
    <row r="3532" s="2" customFormat="1" customHeight="1" spans="5:8">
      <c r="E3532" s="82"/>
      <c r="H3532" s="155"/>
    </row>
    <row r="3533" s="2" customFormat="1" customHeight="1" spans="5:8">
      <c r="E3533" s="82"/>
      <c r="H3533" s="155"/>
    </row>
    <row r="3534" s="2" customFormat="1" customHeight="1" spans="5:8">
      <c r="E3534" s="82"/>
      <c r="H3534" s="155"/>
    </row>
    <row r="3535" s="2" customFormat="1" customHeight="1" spans="5:8">
      <c r="E3535" s="82"/>
      <c r="H3535" s="155"/>
    </row>
    <row r="3536" s="2" customFormat="1" customHeight="1" spans="5:8">
      <c r="E3536" s="82"/>
      <c r="H3536" s="155"/>
    </row>
    <row r="3537" s="2" customFormat="1" customHeight="1" spans="5:8">
      <c r="E3537" s="82"/>
      <c r="H3537" s="155"/>
    </row>
    <row r="3538" s="2" customFormat="1" customHeight="1" spans="5:8">
      <c r="E3538" s="82"/>
      <c r="H3538" s="155"/>
    </row>
    <row r="3539" s="2" customFormat="1" customHeight="1" spans="5:8">
      <c r="E3539" s="82"/>
      <c r="H3539" s="155"/>
    </row>
    <row r="3540" s="2" customFormat="1" customHeight="1" spans="5:8">
      <c r="E3540" s="82"/>
      <c r="H3540" s="155"/>
    </row>
    <row r="3541" s="2" customFormat="1" customHeight="1" spans="5:8">
      <c r="E3541" s="82"/>
      <c r="H3541" s="155"/>
    </row>
    <row r="3542" s="2" customFormat="1" customHeight="1" spans="5:8">
      <c r="E3542" s="82"/>
      <c r="H3542" s="155"/>
    </row>
    <row r="3543" s="2" customFormat="1" customHeight="1" spans="5:8">
      <c r="E3543" s="82"/>
      <c r="H3543" s="155"/>
    </row>
    <row r="3544" s="2" customFormat="1" customHeight="1" spans="5:8">
      <c r="E3544" s="82"/>
      <c r="H3544" s="155"/>
    </row>
    <row r="3545" s="2" customFormat="1" customHeight="1" spans="5:8">
      <c r="E3545" s="82"/>
      <c r="H3545" s="155"/>
    </row>
    <row r="3546" s="2" customFormat="1" customHeight="1" spans="5:8">
      <c r="E3546" s="82"/>
      <c r="H3546" s="155"/>
    </row>
    <row r="3547" s="2" customFormat="1" customHeight="1" spans="5:8">
      <c r="E3547" s="82"/>
      <c r="H3547" s="155"/>
    </row>
    <row r="3548" s="2" customFormat="1" customHeight="1" spans="5:8">
      <c r="E3548" s="82"/>
      <c r="H3548" s="155"/>
    </row>
    <row r="3549" s="2" customFormat="1" customHeight="1" spans="5:8">
      <c r="E3549" s="82"/>
      <c r="H3549" s="155"/>
    </row>
    <row r="3550" s="2" customFormat="1" customHeight="1" spans="5:8">
      <c r="E3550" s="82"/>
      <c r="H3550" s="155"/>
    </row>
    <row r="3551" s="2" customFormat="1" customHeight="1" spans="5:8">
      <c r="E3551" s="82"/>
      <c r="H3551" s="155"/>
    </row>
    <row r="3552" s="2" customFormat="1" customHeight="1" spans="5:8">
      <c r="E3552" s="82"/>
      <c r="H3552" s="155"/>
    </row>
    <row r="3553" s="2" customFormat="1" customHeight="1" spans="5:8">
      <c r="E3553" s="82"/>
      <c r="H3553" s="155"/>
    </row>
    <row r="3554" s="2" customFormat="1" customHeight="1" spans="5:8">
      <c r="E3554" s="82"/>
      <c r="H3554" s="155"/>
    </row>
    <row r="3555" s="2" customFormat="1" customHeight="1" spans="5:8">
      <c r="E3555" s="82"/>
      <c r="H3555" s="155"/>
    </row>
    <row r="3556" s="2" customFormat="1" customHeight="1" spans="5:8">
      <c r="E3556" s="82"/>
      <c r="H3556" s="155"/>
    </row>
    <row r="3557" s="2" customFormat="1" customHeight="1" spans="5:8">
      <c r="E3557" s="82"/>
      <c r="H3557" s="155"/>
    </row>
    <row r="3558" s="2" customFormat="1" customHeight="1" spans="5:8">
      <c r="E3558" s="82"/>
      <c r="H3558" s="155"/>
    </row>
    <row r="3559" s="2" customFormat="1" customHeight="1" spans="5:8">
      <c r="E3559" s="82"/>
      <c r="H3559" s="155"/>
    </row>
    <row r="3560" s="2" customFormat="1" customHeight="1" spans="5:8">
      <c r="E3560" s="82"/>
      <c r="H3560" s="155"/>
    </row>
    <row r="3561" s="2" customFormat="1" customHeight="1" spans="5:8">
      <c r="E3561" s="82"/>
      <c r="H3561" s="155"/>
    </row>
    <row r="3562" s="2" customFormat="1" customHeight="1" spans="5:8">
      <c r="E3562" s="82"/>
      <c r="H3562" s="155"/>
    </row>
    <row r="3563" s="2" customFormat="1" customHeight="1" spans="5:8">
      <c r="E3563" s="82"/>
      <c r="H3563" s="155"/>
    </row>
    <row r="3564" s="2" customFormat="1" customHeight="1" spans="5:8">
      <c r="E3564" s="82"/>
      <c r="H3564" s="155"/>
    </row>
    <row r="3565" s="2" customFormat="1" customHeight="1" spans="5:8">
      <c r="E3565" s="82"/>
      <c r="H3565" s="155"/>
    </row>
    <row r="3566" s="2" customFormat="1" customHeight="1" spans="5:8">
      <c r="E3566" s="82"/>
      <c r="H3566" s="155"/>
    </row>
    <row r="3567" s="2" customFormat="1" customHeight="1" spans="5:8">
      <c r="E3567" s="82"/>
      <c r="H3567" s="155"/>
    </row>
    <row r="3568" s="2" customFormat="1" customHeight="1" spans="5:8">
      <c r="E3568" s="82"/>
      <c r="H3568" s="155"/>
    </row>
    <row r="3569" s="2" customFormat="1" customHeight="1" spans="5:8">
      <c r="E3569" s="82"/>
      <c r="H3569" s="155"/>
    </row>
    <row r="3570" s="2" customFormat="1" customHeight="1" spans="5:8">
      <c r="E3570" s="82"/>
      <c r="H3570" s="155"/>
    </row>
    <row r="3571" s="2" customFormat="1" customHeight="1" spans="5:8">
      <c r="E3571" s="82"/>
      <c r="H3571" s="155"/>
    </row>
    <row r="3572" s="2" customFormat="1" customHeight="1" spans="5:8">
      <c r="E3572" s="82"/>
      <c r="H3572" s="155"/>
    </row>
    <row r="3573" s="2" customFormat="1" customHeight="1" spans="5:8">
      <c r="E3573" s="82"/>
      <c r="H3573" s="155"/>
    </row>
    <row r="3574" s="2" customFormat="1" customHeight="1" spans="5:8">
      <c r="E3574" s="82"/>
      <c r="H3574" s="155"/>
    </row>
    <row r="3575" s="2" customFormat="1" customHeight="1" spans="5:8">
      <c r="E3575" s="82"/>
      <c r="H3575" s="155"/>
    </row>
    <row r="3576" s="2" customFormat="1" customHeight="1" spans="5:8">
      <c r="E3576" s="82"/>
      <c r="H3576" s="155"/>
    </row>
    <row r="3577" s="2" customFormat="1" customHeight="1" spans="5:8">
      <c r="E3577" s="82"/>
      <c r="H3577" s="155"/>
    </row>
    <row r="3578" s="2" customFormat="1" customHeight="1" spans="5:8">
      <c r="E3578" s="82"/>
      <c r="H3578" s="155"/>
    </row>
    <row r="3579" s="2" customFormat="1" customHeight="1" spans="5:8">
      <c r="E3579" s="82"/>
      <c r="H3579" s="155"/>
    </row>
    <row r="3580" s="2" customFormat="1" customHeight="1" spans="5:8">
      <c r="E3580" s="82"/>
      <c r="H3580" s="155"/>
    </row>
    <row r="3581" s="2" customFormat="1" customHeight="1" spans="5:8">
      <c r="E3581" s="82"/>
      <c r="H3581" s="155"/>
    </row>
    <row r="3582" s="2" customFormat="1" customHeight="1" spans="5:8">
      <c r="E3582" s="82"/>
      <c r="H3582" s="155"/>
    </row>
    <row r="3583" s="2" customFormat="1" customHeight="1" spans="5:8">
      <c r="E3583" s="82"/>
      <c r="H3583" s="155"/>
    </row>
    <row r="3584" s="2" customFormat="1" customHeight="1" spans="5:8">
      <c r="E3584" s="82"/>
      <c r="H3584" s="155"/>
    </row>
    <row r="3585" s="2" customFormat="1" customHeight="1" spans="5:8">
      <c r="E3585" s="82"/>
      <c r="H3585" s="155"/>
    </row>
    <row r="3586" s="2" customFormat="1" customHeight="1" spans="5:8">
      <c r="E3586" s="82"/>
      <c r="H3586" s="155"/>
    </row>
    <row r="3587" s="2" customFormat="1" customHeight="1" spans="5:8">
      <c r="E3587" s="82"/>
      <c r="H3587" s="155"/>
    </row>
    <row r="3588" s="2" customFormat="1" customHeight="1" spans="5:8">
      <c r="E3588" s="82"/>
      <c r="H3588" s="155"/>
    </row>
    <row r="3589" s="2" customFormat="1" customHeight="1" spans="5:8">
      <c r="E3589" s="82"/>
      <c r="H3589" s="155"/>
    </row>
    <row r="3590" s="2" customFormat="1" customHeight="1" spans="5:8">
      <c r="E3590" s="82"/>
      <c r="H3590" s="155"/>
    </row>
    <row r="3591" s="2" customFormat="1" customHeight="1" spans="5:8">
      <c r="E3591" s="82"/>
      <c r="H3591" s="155"/>
    </row>
    <row r="3592" s="2" customFormat="1" customHeight="1" spans="5:8">
      <c r="E3592" s="82"/>
      <c r="H3592" s="155"/>
    </row>
    <row r="3593" s="2" customFormat="1" customHeight="1" spans="5:8">
      <c r="E3593" s="82"/>
      <c r="H3593" s="155"/>
    </row>
    <row r="3594" s="2" customFormat="1" customHeight="1" spans="5:8">
      <c r="E3594" s="82"/>
      <c r="H3594" s="155"/>
    </row>
    <row r="3595" s="2" customFormat="1" customHeight="1" spans="5:8">
      <c r="E3595" s="82"/>
      <c r="H3595" s="155"/>
    </row>
    <row r="3596" s="2" customFormat="1" customHeight="1" spans="5:8">
      <c r="E3596" s="82"/>
      <c r="H3596" s="155"/>
    </row>
    <row r="3597" s="2" customFormat="1" customHeight="1" spans="5:8">
      <c r="E3597" s="82"/>
      <c r="H3597" s="155"/>
    </row>
    <row r="3598" s="2" customFormat="1" customHeight="1" spans="5:8">
      <c r="E3598" s="82"/>
      <c r="H3598" s="155"/>
    </row>
    <row r="3599" s="2" customFormat="1" customHeight="1" spans="5:8">
      <c r="E3599" s="82"/>
      <c r="H3599" s="155"/>
    </row>
    <row r="3600" s="2" customFormat="1" customHeight="1" spans="5:8">
      <c r="E3600" s="82"/>
      <c r="H3600" s="155"/>
    </row>
    <row r="3601" s="2" customFormat="1" customHeight="1" spans="5:8">
      <c r="E3601" s="82"/>
      <c r="H3601" s="155"/>
    </row>
    <row r="3602" s="2" customFormat="1" customHeight="1" spans="5:8">
      <c r="E3602" s="82"/>
      <c r="H3602" s="155"/>
    </row>
    <row r="3603" s="2" customFormat="1" customHeight="1" spans="5:8">
      <c r="E3603" s="82"/>
      <c r="H3603" s="155"/>
    </row>
    <row r="3604" s="2" customFormat="1" customHeight="1" spans="5:8">
      <c r="E3604" s="82"/>
      <c r="H3604" s="155"/>
    </row>
    <row r="3605" s="2" customFormat="1" customHeight="1" spans="5:8">
      <c r="E3605" s="82"/>
      <c r="H3605" s="155"/>
    </row>
    <row r="3606" s="2" customFormat="1" customHeight="1" spans="5:8">
      <c r="E3606" s="82"/>
      <c r="H3606" s="155"/>
    </row>
    <row r="3607" s="2" customFormat="1" customHeight="1" spans="5:8">
      <c r="E3607" s="82"/>
      <c r="H3607" s="155"/>
    </row>
    <row r="3608" s="2" customFormat="1" customHeight="1" spans="5:8">
      <c r="E3608" s="82"/>
      <c r="H3608" s="155"/>
    </row>
    <row r="3609" s="2" customFormat="1" customHeight="1" spans="5:8">
      <c r="E3609" s="82"/>
      <c r="H3609" s="155"/>
    </row>
    <row r="3610" s="2" customFormat="1" customHeight="1" spans="5:8">
      <c r="E3610" s="82"/>
      <c r="H3610" s="155"/>
    </row>
    <row r="3611" s="2" customFormat="1" customHeight="1" spans="5:8">
      <c r="E3611" s="82"/>
      <c r="H3611" s="155"/>
    </row>
    <row r="3612" s="2" customFormat="1" customHeight="1" spans="5:8">
      <c r="E3612" s="82"/>
      <c r="H3612" s="155"/>
    </row>
    <row r="3613" s="2" customFormat="1" customHeight="1" spans="5:8">
      <c r="E3613" s="82"/>
      <c r="H3613" s="155"/>
    </row>
    <row r="3614" s="2" customFormat="1" customHeight="1" spans="5:8">
      <c r="E3614" s="82"/>
      <c r="H3614" s="155"/>
    </row>
    <row r="3615" s="2" customFormat="1" customHeight="1" spans="5:8">
      <c r="E3615" s="82"/>
      <c r="H3615" s="155"/>
    </row>
    <row r="3616" s="2" customFormat="1" customHeight="1" spans="5:8">
      <c r="E3616" s="82"/>
      <c r="H3616" s="155"/>
    </row>
    <row r="3617" s="2" customFormat="1" customHeight="1" spans="5:8">
      <c r="E3617" s="82"/>
      <c r="H3617" s="155"/>
    </row>
    <row r="3618" s="2" customFormat="1" customHeight="1" spans="5:8">
      <c r="E3618" s="82"/>
      <c r="H3618" s="155"/>
    </row>
    <row r="3619" s="2" customFormat="1" customHeight="1" spans="5:8">
      <c r="E3619" s="82"/>
      <c r="H3619" s="155"/>
    </row>
    <row r="3620" s="2" customFormat="1" customHeight="1" spans="5:8">
      <c r="E3620" s="82"/>
      <c r="H3620" s="155"/>
    </row>
    <row r="3621" s="2" customFormat="1" customHeight="1" spans="5:8">
      <c r="E3621" s="82"/>
      <c r="H3621" s="155"/>
    </row>
    <row r="3622" s="2" customFormat="1" customHeight="1" spans="5:8">
      <c r="E3622" s="82"/>
      <c r="H3622" s="155"/>
    </row>
    <row r="3623" s="2" customFormat="1" customHeight="1" spans="5:8">
      <c r="E3623" s="82"/>
      <c r="H3623" s="155"/>
    </row>
    <row r="3624" s="2" customFormat="1" customHeight="1" spans="5:8">
      <c r="E3624" s="82"/>
      <c r="H3624" s="155"/>
    </row>
    <row r="3625" s="2" customFormat="1" customHeight="1" spans="5:8">
      <c r="E3625" s="82"/>
      <c r="H3625" s="155"/>
    </row>
    <row r="3626" s="2" customFormat="1" customHeight="1" spans="5:8">
      <c r="E3626" s="82"/>
      <c r="H3626" s="155"/>
    </row>
    <row r="3627" s="2" customFormat="1" customHeight="1" spans="5:8">
      <c r="E3627" s="82"/>
      <c r="H3627" s="155"/>
    </row>
    <row r="3628" s="2" customFormat="1" customHeight="1" spans="5:8">
      <c r="E3628" s="82"/>
      <c r="H3628" s="155"/>
    </row>
    <row r="3629" s="2" customFormat="1" customHeight="1" spans="5:8">
      <c r="E3629" s="82"/>
      <c r="H3629" s="155"/>
    </row>
    <row r="3630" s="2" customFormat="1" customHeight="1" spans="5:8">
      <c r="E3630" s="82"/>
      <c r="H3630" s="155"/>
    </row>
    <row r="3631" s="2" customFormat="1" customHeight="1" spans="5:8">
      <c r="E3631" s="82"/>
      <c r="H3631" s="155"/>
    </row>
    <row r="3632" s="2" customFormat="1" customHeight="1" spans="5:8">
      <c r="E3632" s="82"/>
      <c r="H3632" s="155"/>
    </row>
    <row r="3633" s="2" customFormat="1" customHeight="1" spans="5:8">
      <c r="E3633" s="82"/>
      <c r="H3633" s="155"/>
    </row>
    <row r="3634" s="2" customFormat="1" customHeight="1" spans="5:8">
      <c r="E3634" s="82"/>
      <c r="H3634" s="155"/>
    </row>
    <row r="3635" s="2" customFormat="1" customHeight="1" spans="5:8">
      <c r="E3635" s="82"/>
      <c r="H3635" s="155"/>
    </row>
    <row r="3636" s="2" customFormat="1" customHeight="1" spans="5:8">
      <c r="E3636" s="82"/>
      <c r="H3636" s="155"/>
    </row>
    <row r="3637" s="2" customFormat="1" customHeight="1" spans="5:8">
      <c r="E3637" s="82"/>
      <c r="H3637" s="155"/>
    </row>
    <row r="3638" s="2" customFormat="1" customHeight="1" spans="5:8">
      <c r="E3638" s="82"/>
      <c r="H3638" s="155"/>
    </row>
    <row r="3639" s="2" customFormat="1" customHeight="1" spans="5:8">
      <c r="E3639" s="82"/>
      <c r="H3639" s="155"/>
    </row>
    <row r="3640" s="2" customFormat="1" customHeight="1" spans="5:8">
      <c r="E3640" s="82"/>
      <c r="H3640" s="155"/>
    </row>
    <row r="3641" s="2" customFormat="1" customHeight="1" spans="5:8">
      <c r="E3641" s="82"/>
      <c r="H3641" s="155"/>
    </row>
    <row r="3642" s="2" customFormat="1" customHeight="1" spans="5:8">
      <c r="E3642" s="82"/>
      <c r="H3642" s="155"/>
    </row>
    <row r="3643" s="2" customFormat="1" customHeight="1" spans="5:8">
      <c r="E3643" s="82"/>
      <c r="H3643" s="155"/>
    </row>
    <row r="3644" s="2" customFormat="1" customHeight="1" spans="5:8">
      <c r="E3644" s="82"/>
      <c r="H3644" s="155"/>
    </row>
    <row r="3645" s="2" customFormat="1" customHeight="1" spans="5:8">
      <c r="E3645" s="82"/>
      <c r="H3645" s="155"/>
    </row>
    <row r="3646" s="2" customFormat="1" customHeight="1" spans="5:8">
      <c r="E3646" s="82"/>
      <c r="H3646" s="155"/>
    </row>
    <row r="3647" s="2" customFormat="1" customHeight="1" spans="5:8">
      <c r="E3647" s="82"/>
      <c r="H3647" s="155"/>
    </row>
    <row r="3648" s="2" customFormat="1" customHeight="1" spans="5:8">
      <c r="E3648" s="82"/>
      <c r="H3648" s="155"/>
    </row>
    <row r="3649" s="2" customFormat="1" customHeight="1" spans="5:8">
      <c r="E3649" s="82"/>
      <c r="H3649" s="155"/>
    </row>
    <row r="3650" s="2" customFormat="1" customHeight="1" spans="5:8">
      <c r="E3650" s="82"/>
      <c r="H3650" s="155"/>
    </row>
    <row r="3651" s="2" customFormat="1" customHeight="1" spans="5:8">
      <c r="E3651" s="82"/>
      <c r="H3651" s="155"/>
    </row>
    <row r="3652" s="2" customFormat="1" customHeight="1" spans="5:8">
      <c r="E3652" s="82"/>
      <c r="H3652" s="155"/>
    </row>
    <row r="3653" s="2" customFormat="1" customHeight="1" spans="5:8">
      <c r="E3653" s="82"/>
      <c r="H3653" s="155"/>
    </row>
    <row r="3654" s="2" customFormat="1" customHeight="1" spans="5:8">
      <c r="E3654" s="82"/>
      <c r="H3654" s="155"/>
    </row>
    <row r="3655" s="2" customFormat="1" customHeight="1" spans="5:8">
      <c r="E3655" s="82"/>
      <c r="H3655" s="155"/>
    </row>
    <row r="3656" s="2" customFormat="1" customHeight="1" spans="5:8">
      <c r="E3656" s="82"/>
      <c r="H3656" s="155"/>
    </row>
    <row r="3657" s="2" customFormat="1" customHeight="1" spans="5:8">
      <c r="E3657" s="82"/>
      <c r="H3657" s="155"/>
    </row>
    <row r="3658" s="2" customFormat="1" customHeight="1" spans="5:8">
      <c r="E3658" s="82"/>
      <c r="H3658" s="155"/>
    </row>
    <row r="3659" s="2" customFormat="1" customHeight="1" spans="5:8">
      <c r="E3659" s="82"/>
      <c r="H3659" s="155"/>
    </row>
    <row r="3660" s="2" customFormat="1" customHeight="1" spans="5:8">
      <c r="E3660" s="82"/>
      <c r="H3660" s="155"/>
    </row>
    <row r="3661" s="2" customFormat="1" customHeight="1" spans="5:8">
      <c r="E3661" s="82"/>
      <c r="H3661" s="155"/>
    </row>
    <row r="3662" s="2" customFormat="1" customHeight="1" spans="5:8">
      <c r="E3662" s="82"/>
      <c r="H3662" s="155"/>
    </row>
    <row r="3663" s="2" customFormat="1" customHeight="1" spans="5:8">
      <c r="E3663" s="82"/>
      <c r="H3663" s="155"/>
    </row>
    <row r="3664" s="2" customFormat="1" customHeight="1" spans="5:8">
      <c r="E3664" s="82"/>
      <c r="H3664" s="155"/>
    </row>
    <row r="3665" s="2" customFormat="1" customHeight="1" spans="5:8">
      <c r="E3665" s="82"/>
      <c r="H3665" s="155"/>
    </row>
    <row r="3666" s="2" customFormat="1" customHeight="1" spans="5:8">
      <c r="E3666" s="82"/>
      <c r="H3666" s="155"/>
    </row>
    <row r="3667" s="2" customFormat="1" customHeight="1" spans="5:8">
      <c r="E3667" s="82"/>
      <c r="H3667" s="155"/>
    </row>
    <row r="3668" s="2" customFormat="1" customHeight="1" spans="5:8">
      <c r="E3668" s="82"/>
      <c r="H3668" s="155"/>
    </row>
    <row r="3669" s="2" customFormat="1" customHeight="1" spans="5:8">
      <c r="E3669" s="82"/>
      <c r="H3669" s="155"/>
    </row>
    <row r="3670" s="2" customFormat="1" customHeight="1" spans="5:8">
      <c r="E3670" s="82"/>
      <c r="H3670" s="155"/>
    </row>
    <row r="3671" s="2" customFormat="1" customHeight="1" spans="5:8">
      <c r="E3671" s="82"/>
      <c r="H3671" s="155"/>
    </row>
    <row r="3672" s="2" customFormat="1" customHeight="1" spans="5:8">
      <c r="E3672" s="82"/>
      <c r="H3672" s="155"/>
    </row>
    <row r="3673" s="2" customFormat="1" customHeight="1" spans="5:8">
      <c r="E3673" s="82"/>
      <c r="H3673" s="155"/>
    </row>
    <row r="3674" s="2" customFormat="1" customHeight="1" spans="5:8">
      <c r="E3674" s="82"/>
      <c r="H3674" s="155"/>
    </row>
    <row r="3675" s="2" customFormat="1" customHeight="1" spans="5:8">
      <c r="E3675" s="82"/>
      <c r="H3675" s="155"/>
    </row>
    <row r="3676" s="2" customFormat="1" customHeight="1" spans="5:8">
      <c r="E3676" s="82"/>
      <c r="H3676" s="155"/>
    </row>
    <row r="3677" s="2" customFormat="1" customHeight="1" spans="5:8">
      <c r="E3677" s="82"/>
      <c r="H3677" s="155"/>
    </row>
    <row r="3678" s="2" customFormat="1" customHeight="1" spans="5:8">
      <c r="E3678" s="82"/>
      <c r="H3678" s="155"/>
    </row>
    <row r="3679" s="2" customFormat="1" customHeight="1" spans="5:8">
      <c r="E3679" s="82"/>
      <c r="H3679" s="155"/>
    </row>
    <row r="3680" s="2" customFormat="1" customHeight="1" spans="5:8">
      <c r="E3680" s="82"/>
      <c r="H3680" s="155"/>
    </row>
    <row r="3681" s="2" customFormat="1" customHeight="1" spans="5:8">
      <c r="E3681" s="82"/>
      <c r="H3681" s="155"/>
    </row>
    <row r="3682" s="2" customFormat="1" customHeight="1" spans="5:8">
      <c r="E3682" s="82"/>
      <c r="H3682" s="155"/>
    </row>
    <row r="3683" s="2" customFormat="1" customHeight="1" spans="5:8">
      <c r="E3683" s="82"/>
      <c r="H3683" s="155"/>
    </row>
    <row r="3684" s="2" customFormat="1" customHeight="1" spans="5:8">
      <c r="E3684" s="82"/>
      <c r="H3684" s="155"/>
    </row>
    <row r="3685" s="2" customFormat="1" customHeight="1" spans="5:8">
      <c r="E3685" s="82"/>
      <c r="H3685" s="155"/>
    </row>
    <row r="3686" s="2" customFormat="1" customHeight="1" spans="5:8">
      <c r="E3686" s="82"/>
      <c r="H3686" s="155"/>
    </row>
    <row r="3687" s="2" customFormat="1" customHeight="1" spans="5:8">
      <c r="E3687" s="82"/>
      <c r="H3687" s="155"/>
    </row>
    <row r="3688" s="2" customFormat="1" customHeight="1" spans="5:8">
      <c r="E3688" s="82"/>
      <c r="H3688" s="155"/>
    </row>
    <row r="3689" s="2" customFormat="1" customHeight="1" spans="5:8">
      <c r="E3689" s="82"/>
      <c r="H3689" s="155"/>
    </row>
    <row r="3690" s="2" customFormat="1" customHeight="1" spans="5:8">
      <c r="E3690" s="82"/>
      <c r="H3690" s="155"/>
    </row>
    <row r="3691" s="2" customFormat="1" customHeight="1" spans="5:8">
      <c r="E3691" s="82"/>
      <c r="H3691" s="155"/>
    </row>
    <row r="3692" s="2" customFormat="1" customHeight="1" spans="5:8">
      <c r="E3692" s="82"/>
      <c r="H3692" s="155"/>
    </row>
    <row r="3693" s="2" customFormat="1" customHeight="1" spans="5:8">
      <c r="E3693" s="82"/>
      <c r="H3693" s="155"/>
    </row>
    <row r="3694" s="2" customFormat="1" customHeight="1" spans="5:8">
      <c r="E3694" s="82"/>
      <c r="H3694" s="155"/>
    </row>
    <row r="3695" s="2" customFormat="1" customHeight="1" spans="5:8">
      <c r="E3695" s="82"/>
      <c r="H3695" s="155"/>
    </row>
    <row r="3696" s="2" customFormat="1" customHeight="1" spans="5:8">
      <c r="E3696" s="82"/>
      <c r="H3696" s="155"/>
    </row>
    <row r="3697" s="2" customFormat="1" customHeight="1" spans="5:8">
      <c r="E3697" s="82"/>
      <c r="H3697" s="155"/>
    </row>
    <row r="3698" s="2" customFormat="1" customHeight="1" spans="5:8">
      <c r="E3698" s="82"/>
      <c r="H3698" s="155"/>
    </row>
    <row r="3699" s="2" customFormat="1" customHeight="1" spans="5:8">
      <c r="E3699" s="82"/>
      <c r="H3699" s="155"/>
    </row>
    <row r="3700" s="2" customFormat="1" customHeight="1" spans="5:8">
      <c r="E3700" s="82"/>
      <c r="H3700" s="155"/>
    </row>
    <row r="3701" s="2" customFormat="1" customHeight="1" spans="5:8">
      <c r="E3701" s="82"/>
      <c r="H3701" s="155"/>
    </row>
    <row r="3702" s="2" customFormat="1" customHeight="1" spans="5:8">
      <c r="E3702" s="82"/>
      <c r="H3702" s="155"/>
    </row>
    <row r="3703" s="2" customFormat="1" customHeight="1" spans="5:8">
      <c r="E3703" s="82"/>
      <c r="H3703" s="155"/>
    </row>
    <row r="3704" s="2" customFormat="1" customHeight="1" spans="5:8">
      <c r="E3704" s="82"/>
      <c r="H3704" s="155"/>
    </row>
    <row r="3705" s="2" customFormat="1" customHeight="1" spans="5:8">
      <c r="E3705" s="82"/>
      <c r="H3705" s="155"/>
    </row>
    <row r="3706" s="2" customFormat="1" customHeight="1" spans="5:8">
      <c r="E3706" s="82"/>
      <c r="H3706" s="155"/>
    </row>
    <row r="3707" s="2" customFormat="1" customHeight="1" spans="5:8">
      <c r="E3707" s="82"/>
      <c r="H3707" s="155"/>
    </row>
    <row r="3708" s="2" customFormat="1" customHeight="1" spans="5:8">
      <c r="E3708" s="82"/>
      <c r="H3708" s="155"/>
    </row>
    <row r="3709" s="2" customFormat="1" customHeight="1" spans="5:8">
      <c r="E3709" s="82"/>
      <c r="H3709" s="155"/>
    </row>
    <row r="3710" s="2" customFormat="1" customHeight="1" spans="5:8">
      <c r="E3710" s="82"/>
      <c r="H3710" s="155"/>
    </row>
    <row r="3711" s="2" customFormat="1" customHeight="1" spans="5:8">
      <c r="E3711" s="82"/>
      <c r="H3711" s="155"/>
    </row>
    <row r="3712" s="2" customFormat="1" customHeight="1" spans="5:8">
      <c r="E3712" s="82"/>
      <c r="H3712" s="155"/>
    </row>
    <row r="3713" s="2" customFormat="1" customHeight="1" spans="5:8">
      <c r="E3713" s="82"/>
      <c r="H3713" s="155"/>
    </row>
    <row r="3714" s="2" customFormat="1" customHeight="1" spans="5:8">
      <c r="E3714" s="82"/>
      <c r="H3714" s="155"/>
    </row>
    <row r="3715" s="2" customFormat="1" customHeight="1" spans="5:8">
      <c r="E3715" s="82"/>
      <c r="H3715" s="155"/>
    </row>
    <row r="3716" s="2" customFormat="1" customHeight="1" spans="5:8">
      <c r="E3716" s="82"/>
      <c r="H3716" s="155"/>
    </row>
    <row r="3717" s="2" customFormat="1" customHeight="1" spans="5:8">
      <c r="E3717" s="82"/>
      <c r="H3717" s="155"/>
    </row>
    <row r="3718" s="2" customFormat="1" customHeight="1" spans="5:8">
      <c r="E3718" s="82"/>
      <c r="H3718" s="155"/>
    </row>
    <row r="3719" s="2" customFormat="1" customHeight="1" spans="5:8">
      <c r="E3719" s="82"/>
      <c r="H3719" s="155"/>
    </row>
    <row r="3720" s="2" customFormat="1" customHeight="1" spans="5:8">
      <c r="E3720" s="82"/>
      <c r="H3720" s="155"/>
    </row>
    <row r="3721" s="2" customFormat="1" customHeight="1" spans="5:8">
      <c r="E3721" s="82"/>
      <c r="H3721" s="155"/>
    </row>
    <row r="3722" s="2" customFormat="1" customHeight="1" spans="5:8">
      <c r="E3722" s="82"/>
      <c r="H3722" s="155"/>
    </row>
    <row r="3723" s="2" customFormat="1" customHeight="1" spans="5:8">
      <c r="E3723" s="82"/>
      <c r="H3723" s="155"/>
    </row>
    <row r="3724" s="2" customFormat="1" customHeight="1" spans="5:8">
      <c r="E3724" s="82"/>
      <c r="H3724" s="155"/>
    </row>
    <row r="3725" s="2" customFormat="1" customHeight="1" spans="5:8">
      <c r="E3725" s="82"/>
      <c r="H3725" s="155"/>
    </row>
    <row r="3726" s="2" customFormat="1" customHeight="1" spans="5:8">
      <c r="E3726" s="82"/>
      <c r="H3726" s="155"/>
    </row>
    <row r="3727" s="2" customFormat="1" customHeight="1" spans="5:8">
      <c r="E3727" s="82"/>
      <c r="H3727" s="155"/>
    </row>
    <row r="3728" s="2" customFormat="1" customHeight="1" spans="5:8">
      <c r="E3728" s="82"/>
      <c r="H3728" s="155"/>
    </row>
    <row r="3729" s="2" customFormat="1" customHeight="1" spans="5:8">
      <c r="E3729" s="82"/>
      <c r="H3729" s="155"/>
    </row>
    <row r="3730" s="2" customFormat="1" customHeight="1" spans="5:8">
      <c r="E3730" s="82"/>
      <c r="H3730" s="155"/>
    </row>
    <row r="3731" s="2" customFormat="1" customHeight="1" spans="5:8">
      <c r="E3731" s="82"/>
      <c r="H3731" s="155"/>
    </row>
    <row r="3732" s="2" customFormat="1" customHeight="1" spans="5:8">
      <c r="E3732" s="82"/>
      <c r="H3732" s="155"/>
    </row>
    <row r="3733" s="2" customFormat="1" customHeight="1" spans="5:8">
      <c r="E3733" s="82"/>
      <c r="H3733" s="155"/>
    </row>
    <row r="3734" s="2" customFormat="1" customHeight="1" spans="5:8">
      <c r="E3734" s="82"/>
      <c r="H3734" s="155"/>
    </row>
    <row r="3735" s="2" customFormat="1" customHeight="1" spans="5:8">
      <c r="E3735" s="82"/>
      <c r="H3735" s="155"/>
    </row>
    <row r="3736" s="2" customFormat="1" customHeight="1" spans="5:8">
      <c r="E3736" s="82"/>
      <c r="H3736" s="155"/>
    </row>
    <row r="3737" s="2" customFormat="1" customHeight="1" spans="5:8">
      <c r="E3737" s="82"/>
      <c r="H3737" s="155"/>
    </row>
    <row r="3738" s="2" customFormat="1" customHeight="1" spans="5:8">
      <c r="E3738" s="82"/>
      <c r="H3738" s="155"/>
    </row>
    <row r="3739" s="2" customFormat="1" customHeight="1" spans="5:8">
      <c r="E3739" s="82"/>
      <c r="H3739" s="155"/>
    </row>
    <row r="3740" s="2" customFormat="1" customHeight="1" spans="5:8">
      <c r="E3740" s="82"/>
      <c r="H3740" s="155"/>
    </row>
    <row r="3741" s="2" customFormat="1" customHeight="1" spans="5:8">
      <c r="E3741" s="82"/>
      <c r="H3741" s="155"/>
    </row>
    <row r="3742" s="2" customFormat="1" customHeight="1" spans="5:8">
      <c r="E3742" s="82"/>
      <c r="H3742" s="155"/>
    </row>
    <row r="3743" s="2" customFormat="1" customHeight="1" spans="5:8">
      <c r="E3743" s="82"/>
      <c r="H3743" s="155"/>
    </row>
    <row r="3744" s="2" customFormat="1" customHeight="1" spans="5:8">
      <c r="E3744" s="82"/>
      <c r="H3744" s="155"/>
    </row>
    <row r="3745" s="2" customFormat="1" customHeight="1" spans="5:8">
      <c r="E3745" s="82"/>
      <c r="H3745" s="155"/>
    </row>
    <row r="3746" s="2" customFormat="1" customHeight="1" spans="5:8">
      <c r="E3746" s="82"/>
      <c r="H3746" s="155"/>
    </row>
    <row r="3747" s="2" customFormat="1" customHeight="1" spans="5:8">
      <c r="E3747" s="82"/>
      <c r="H3747" s="155"/>
    </row>
    <row r="3748" s="2" customFormat="1" customHeight="1" spans="5:8">
      <c r="E3748" s="82"/>
      <c r="H3748" s="155"/>
    </row>
    <row r="3749" s="2" customFormat="1" customHeight="1" spans="5:8">
      <c r="E3749" s="82"/>
      <c r="H3749" s="155"/>
    </row>
    <row r="3750" s="2" customFormat="1" customHeight="1" spans="5:8">
      <c r="E3750" s="82"/>
      <c r="H3750" s="155"/>
    </row>
    <row r="3751" s="2" customFormat="1" customHeight="1" spans="5:8">
      <c r="E3751" s="82"/>
      <c r="H3751" s="155"/>
    </row>
    <row r="3752" s="2" customFormat="1" customHeight="1" spans="5:8">
      <c r="E3752" s="82"/>
      <c r="H3752" s="155"/>
    </row>
    <row r="3753" s="2" customFormat="1" customHeight="1" spans="5:8">
      <c r="E3753" s="82"/>
      <c r="H3753" s="155"/>
    </row>
    <row r="3754" s="2" customFormat="1" customHeight="1" spans="5:8">
      <c r="E3754" s="82"/>
      <c r="H3754" s="155"/>
    </row>
    <row r="3755" s="2" customFormat="1" customHeight="1" spans="5:8">
      <c r="E3755" s="82"/>
      <c r="H3755" s="155"/>
    </row>
    <row r="3756" s="2" customFormat="1" customHeight="1" spans="5:8">
      <c r="E3756" s="82"/>
      <c r="H3756" s="155"/>
    </row>
    <row r="3757" s="2" customFormat="1" customHeight="1" spans="5:8">
      <c r="E3757" s="82"/>
      <c r="H3757" s="155"/>
    </row>
    <row r="3758" s="2" customFormat="1" customHeight="1" spans="5:8">
      <c r="E3758" s="82"/>
      <c r="H3758" s="155"/>
    </row>
    <row r="3759" s="2" customFormat="1" customHeight="1" spans="5:8">
      <c r="E3759" s="82"/>
      <c r="H3759" s="155"/>
    </row>
    <row r="3760" s="2" customFormat="1" customHeight="1" spans="5:8">
      <c r="E3760" s="82"/>
      <c r="H3760" s="155"/>
    </row>
    <row r="3761" s="2" customFormat="1" customHeight="1" spans="5:8">
      <c r="E3761" s="82"/>
      <c r="H3761" s="155"/>
    </row>
    <row r="3762" s="2" customFormat="1" customHeight="1" spans="5:8">
      <c r="E3762" s="82"/>
      <c r="H3762" s="155"/>
    </row>
    <row r="3763" s="2" customFormat="1" customHeight="1" spans="5:8">
      <c r="E3763" s="82"/>
      <c r="H3763" s="155"/>
    </row>
    <row r="3764" s="2" customFormat="1" customHeight="1" spans="5:8">
      <c r="E3764" s="82"/>
      <c r="H3764" s="155"/>
    </row>
    <row r="3765" s="2" customFormat="1" customHeight="1" spans="5:8">
      <c r="E3765" s="82"/>
      <c r="H3765" s="155"/>
    </row>
    <row r="3766" s="2" customFormat="1" customHeight="1" spans="5:8">
      <c r="E3766" s="82"/>
      <c r="H3766" s="155"/>
    </row>
    <row r="3767" s="2" customFormat="1" customHeight="1" spans="5:8">
      <c r="E3767" s="82"/>
      <c r="H3767" s="155"/>
    </row>
    <row r="3768" s="2" customFormat="1" customHeight="1" spans="5:8">
      <c r="E3768" s="82"/>
      <c r="H3768" s="155"/>
    </row>
    <row r="3769" s="2" customFormat="1" customHeight="1" spans="5:8">
      <c r="E3769" s="82"/>
      <c r="H3769" s="155"/>
    </row>
    <row r="3770" s="2" customFormat="1" customHeight="1" spans="5:8">
      <c r="E3770" s="82"/>
      <c r="H3770" s="155"/>
    </row>
    <row r="3771" s="2" customFormat="1" customHeight="1" spans="5:8">
      <c r="E3771" s="82"/>
      <c r="H3771" s="155"/>
    </row>
    <row r="3772" s="2" customFormat="1" customHeight="1" spans="5:8">
      <c r="E3772" s="82"/>
      <c r="H3772" s="155"/>
    </row>
    <row r="3773" s="2" customFormat="1" customHeight="1" spans="5:8">
      <c r="E3773" s="82"/>
      <c r="H3773" s="155"/>
    </row>
    <row r="3774" s="2" customFormat="1" customHeight="1" spans="5:8">
      <c r="E3774" s="82"/>
      <c r="H3774" s="155"/>
    </row>
    <row r="3775" s="2" customFormat="1" customHeight="1" spans="5:8">
      <c r="E3775" s="82"/>
      <c r="H3775" s="155"/>
    </row>
    <row r="3776" s="2" customFormat="1" customHeight="1" spans="5:8">
      <c r="E3776" s="82"/>
      <c r="H3776" s="155"/>
    </row>
    <row r="3777" s="2" customFormat="1" customHeight="1" spans="5:8">
      <c r="E3777" s="82"/>
      <c r="H3777" s="155"/>
    </row>
    <row r="3778" s="2" customFormat="1" customHeight="1" spans="5:8">
      <c r="E3778" s="82"/>
      <c r="H3778" s="155"/>
    </row>
    <row r="3779" s="2" customFormat="1" customHeight="1" spans="5:8">
      <c r="E3779" s="82"/>
      <c r="H3779" s="155"/>
    </row>
    <row r="3780" s="2" customFormat="1" customHeight="1" spans="5:8">
      <c r="E3780" s="82"/>
      <c r="H3780" s="155"/>
    </row>
    <row r="3781" s="2" customFormat="1" customHeight="1" spans="5:8">
      <c r="E3781" s="82"/>
      <c r="H3781" s="155"/>
    </row>
    <row r="3782" s="2" customFormat="1" customHeight="1" spans="5:8">
      <c r="E3782" s="82"/>
      <c r="H3782" s="155"/>
    </row>
    <row r="3783" s="2" customFormat="1" customHeight="1" spans="5:8">
      <c r="E3783" s="82"/>
      <c r="H3783" s="155"/>
    </row>
    <row r="3784" s="2" customFormat="1" customHeight="1" spans="5:8">
      <c r="E3784" s="82"/>
      <c r="H3784" s="155"/>
    </row>
    <row r="3785" s="2" customFormat="1" customHeight="1" spans="5:8">
      <c r="E3785" s="82"/>
      <c r="H3785" s="155"/>
    </row>
    <row r="3786" s="2" customFormat="1" customHeight="1" spans="5:8">
      <c r="E3786" s="82"/>
      <c r="H3786" s="155"/>
    </row>
    <row r="3787" s="2" customFormat="1" customHeight="1" spans="5:8">
      <c r="E3787" s="82"/>
      <c r="H3787" s="155"/>
    </row>
    <row r="3788" s="2" customFormat="1" customHeight="1" spans="5:8">
      <c r="E3788" s="82"/>
      <c r="H3788" s="155"/>
    </row>
    <row r="3789" s="2" customFormat="1" customHeight="1" spans="5:8">
      <c r="E3789" s="82"/>
      <c r="H3789" s="155"/>
    </row>
    <row r="3790" s="2" customFormat="1" customHeight="1" spans="5:8">
      <c r="E3790" s="82"/>
      <c r="H3790" s="155"/>
    </row>
    <row r="3791" s="2" customFormat="1" customHeight="1" spans="5:8">
      <c r="E3791" s="82"/>
      <c r="H3791" s="155"/>
    </row>
    <row r="3792" s="2" customFormat="1" customHeight="1" spans="5:8">
      <c r="E3792" s="82"/>
      <c r="H3792" s="155"/>
    </row>
    <row r="3793" s="2" customFormat="1" customHeight="1" spans="5:8">
      <c r="E3793" s="82"/>
      <c r="H3793" s="155"/>
    </row>
    <row r="3794" s="2" customFormat="1" customHeight="1" spans="5:8">
      <c r="E3794" s="82"/>
      <c r="H3794" s="155"/>
    </row>
    <row r="3795" s="2" customFormat="1" customHeight="1" spans="5:8">
      <c r="E3795" s="82"/>
      <c r="H3795" s="155"/>
    </row>
    <row r="3796" s="2" customFormat="1" customHeight="1" spans="5:8">
      <c r="E3796" s="82"/>
      <c r="H3796" s="155"/>
    </row>
    <row r="3797" s="2" customFormat="1" customHeight="1" spans="5:8">
      <c r="E3797" s="82"/>
      <c r="H3797" s="155"/>
    </row>
    <row r="3798" s="2" customFormat="1" customHeight="1" spans="5:8">
      <c r="E3798" s="82"/>
      <c r="H3798" s="155"/>
    </row>
    <row r="3799" s="2" customFormat="1" customHeight="1" spans="5:8">
      <c r="E3799" s="82"/>
      <c r="H3799" s="155"/>
    </row>
    <row r="3800" s="2" customFormat="1" customHeight="1" spans="5:8">
      <c r="E3800" s="82"/>
      <c r="H3800" s="155"/>
    </row>
    <row r="3801" s="2" customFormat="1" customHeight="1" spans="5:8">
      <c r="E3801" s="82"/>
      <c r="H3801" s="155"/>
    </row>
    <row r="3802" s="2" customFormat="1" customHeight="1" spans="5:8">
      <c r="E3802" s="82"/>
      <c r="H3802" s="155"/>
    </row>
    <row r="3803" s="2" customFormat="1" customHeight="1" spans="5:8">
      <c r="E3803" s="82"/>
      <c r="H3803" s="155"/>
    </row>
    <row r="3804" s="2" customFormat="1" customHeight="1" spans="5:8">
      <c r="E3804" s="82"/>
      <c r="H3804" s="155"/>
    </row>
    <row r="3805" s="2" customFormat="1" customHeight="1" spans="5:8">
      <c r="E3805" s="82"/>
      <c r="H3805" s="155"/>
    </row>
    <row r="3806" s="2" customFormat="1" customHeight="1" spans="5:8">
      <c r="E3806" s="82"/>
      <c r="H3806" s="155"/>
    </row>
    <row r="3807" s="2" customFormat="1" customHeight="1" spans="5:8">
      <c r="E3807" s="82"/>
      <c r="H3807" s="155"/>
    </row>
    <row r="3808" s="2" customFormat="1" customHeight="1" spans="5:8">
      <c r="E3808" s="82"/>
      <c r="H3808" s="155"/>
    </row>
    <row r="3809" s="2" customFormat="1" customHeight="1" spans="5:8">
      <c r="E3809" s="82"/>
      <c r="H3809" s="155"/>
    </row>
    <row r="3810" s="2" customFormat="1" customHeight="1" spans="5:8">
      <c r="E3810" s="82"/>
      <c r="H3810" s="155"/>
    </row>
    <row r="3811" s="2" customFormat="1" customHeight="1" spans="5:8">
      <c r="E3811" s="82"/>
      <c r="H3811" s="155"/>
    </row>
    <row r="3812" s="2" customFormat="1" customHeight="1" spans="5:8">
      <c r="E3812" s="82"/>
      <c r="H3812" s="155"/>
    </row>
    <row r="3813" s="2" customFormat="1" customHeight="1" spans="5:8">
      <c r="E3813" s="82"/>
      <c r="H3813" s="155"/>
    </row>
    <row r="3814" s="2" customFormat="1" customHeight="1" spans="5:8">
      <c r="E3814" s="82"/>
      <c r="H3814" s="155"/>
    </row>
    <row r="3815" s="2" customFormat="1" customHeight="1" spans="5:8">
      <c r="E3815" s="82"/>
      <c r="H3815" s="155"/>
    </row>
    <row r="3816" s="2" customFormat="1" customHeight="1" spans="5:8">
      <c r="E3816" s="82"/>
      <c r="H3816" s="155"/>
    </row>
    <row r="3817" s="2" customFormat="1" customHeight="1" spans="5:8">
      <c r="E3817" s="82"/>
      <c r="H3817" s="155"/>
    </row>
    <row r="3818" s="2" customFormat="1" customHeight="1" spans="5:8">
      <c r="E3818" s="82"/>
      <c r="H3818" s="155"/>
    </row>
    <row r="3819" s="2" customFormat="1" customHeight="1" spans="5:8">
      <c r="E3819" s="82"/>
      <c r="H3819" s="155"/>
    </row>
    <row r="3820" s="2" customFormat="1" customHeight="1" spans="5:8">
      <c r="E3820" s="82"/>
      <c r="H3820" s="155"/>
    </row>
    <row r="3821" s="2" customFormat="1" customHeight="1" spans="5:8">
      <c r="E3821" s="82"/>
      <c r="H3821" s="155"/>
    </row>
    <row r="3822" s="2" customFormat="1" customHeight="1" spans="5:8">
      <c r="E3822" s="82"/>
      <c r="H3822" s="155"/>
    </row>
    <row r="3823" s="2" customFormat="1" customHeight="1" spans="5:8">
      <c r="E3823" s="82"/>
      <c r="H3823" s="155"/>
    </row>
    <row r="3824" s="2" customFormat="1" customHeight="1" spans="5:8">
      <c r="E3824" s="82"/>
      <c r="H3824" s="155"/>
    </row>
    <row r="3825" s="2" customFormat="1" customHeight="1" spans="5:8">
      <c r="E3825" s="82"/>
      <c r="H3825" s="155"/>
    </row>
    <row r="3826" s="2" customFormat="1" customHeight="1" spans="5:8">
      <c r="E3826" s="82"/>
      <c r="H3826" s="155"/>
    </row>
    <row r="3827" s="2" customFormat="1" customHeight="1" spans="5:8">
      <c r="E3827" s="82"/>
      <c r="H3827" s="155"/>
    </row>
    <row r="3828" s="2" customFormat="1" customHeight="1" spans="5:8">
      <c r="E3828" s="82"/>
      <c r="H3828" s="155"/>
    </row>
    <row r="3829" s="2" customFormat="1" customHeight="1" spans="5:8">
      <c r="E3829" s="82"/>
      <c r="H3829" s="155"/>
    </row>
    <row r="3830" s="2" customFormat="1" customHeight="1" spans="5:8">
      <c r="E3830" s="82"/>
      <c r="H3830" s="155"/>
    </row>
    <row r="3831" s="2" customFormat="1" customHeight="1" spans="5:8">
      <c r="E3831" s="82"/>
      <c r="H3831" s="155"/>
    </row>
    <row r="3832" s="2" customFormat="1" customHeight="1" spans="5:8">
      <c r="E3832" s="82"/>
      <c r="H3832" s="155"/>
    </row>
    <row r="3833" s="2" customFormat="1" customHeight="1" spans="5:8">
      <c r="E3833" s="82"/>
      <c r="H3833" s="155"/>
    </row>
    <row r="3834" s="2" customFormat="1" customHeight="1" spans="5:8">
      <c r="E3834" s="82"/>
      <c r="H3834" s="155"/>
    </row>
    <row r="3835" s="2" customFormat="1" customHeight="1" spans="5:8">
      <c r="E3835" s="82"/>
      <c r="H3835" s="155"/>
    </row>
    <row r="3836" s="2" customFormat="1" customHeight="1" spans="5:8">
      <c r="E3836" s="82"/>
      <c r="H3836" s="155"/>
    </row>
    <row r="3837" s="2" customFormat="1" customHeight="1" spans="5:8">
      <c r="E3837" s="82"/>
      <c r="H3837" s="155"/>
    </row>
    <row r="3838" s="2" customFormat="1" customHeight="1" spans="5:8">
      <c r="E3838" s="82"/>
      <c r="H3838" s="155"/>
    </row>
    <row r="3839" s="2" customFormat="1" customHeight="1" spans="5:8">
      <c r="E3839" s="82"/>
      <c r="H3839" s="155"/>
    </row>
    <row r="3840" s="2" customFormat="1" customHeight="1" spans="5:8">
      <c r="E3840" s="82"/>
      <c r="H3840" s="155"/>
    </row>
    <row r="3841" s="2" customFormat="1" customHeight="1" spans="5:8">
      <c r="E3841" s="82"/>
      <c r="H3841" s="155"/>
    </row>
    <row r="3842" s="2" customFormat="1" customHeight="1" spans="5:8">
      <c r="E3842" s="82"/>
      <c r="H3842" s="155"/>
    </row>
    <row r="3843" s="2" customFormat="1" customHeight="1" spans="5:8">
      <c r="E3843" s="82"/>
      <c r="H3843" s="155"/>
    </row>
    <row r="3844" s="2" customFormat="1" customHeight="1" spans="5:8">
      <c r="E3844" s="82"/>
      <c r="H3844" s="155"/>
    </row>
    <row r="3845" s="2" customFormat="1" customHeight="1" spans="5:8">
      <c r="E3845" s="82"/>
      <c r="H3845" s="155"/>
    </row>
    <row r="3846" s="2" customFormat="1" customHeight="1" spans="5:8">
      <c r="E3846" s="82"/>
      <c r="H3846" s="155"/>
    </row>
    <row r="3847" s="2" customFormat="1" customHeight="1" spans="5:8">
      <c r="E3847" s="82"/>
      <c r="H3847" s="155"/>
    </row>
    <row r="3848" s="2" customFormat="1" customHeight="1" spans="5:8">
      <c r="E3848" s="82"/>
      <c r="H3848" s="155"/>
    </row>
    <row r="3849" s="2" customFormat="1" customHeight="1" spans="5:8">
      <c r="E3849" s="82"/>
      <c r="H3849" s="155"/>
    </row>
    <row r="3850" s="2" customFormat="1" customHeight="1" spans="5:8">
      <c r="E3850" s="82"/>
      <c r="H3850" s="155"/>
    </row>
    <row r="3851" s="2" customFormat="1" customHeight="1" spans="5:8">
      <c r="E3851" s="82"/>
      <c r="H3851" s="155"/>
    </row>
    <row r="3852" s="2" customFormat="1" customHeight="1" spans="5:8">
      <c r="E3852" s="82"/>
      <c r="H3852" s="155"/>
    </row>
    <row r="3853" s="2" customFormat="1" customHeight="1" spans="5:8">
      <c r="E3853" s="82"/>
      <c r="H3853" s="155"/>
    </row>
    <row r="3854" s="2" customFormat="1" customHeight="1" spans="5:8">
      <c r="E3854" s="82"/>
      <c r="H3854" s="155"/>
    </row>
    <row r="3855" s="2" customFormat="1" customHeight="1" spans="5:8">
      <c r="E3855" s="82"/>
      <c r="H3855" s="155"/>
    </row>
    <row r="3856" s="2" customFormat="1" customHeight="1" spans="5:8">
      <c r="E3856" s="82"/>
      <c r="H3856" s="155"/>
    </row>
    <row r="3857" s="2" customFormat="1" customHeight="1" spans="5:8">
      <c r="E3857" s="82"/>
      <c r="H3857" s="155"/>
    </row>
    <row r="3858" s="2" customFormat="1" customHeight="1" spans="5:8">
      <c r="E3858" s="82"/>
      <c r="H3858" s="155"/>
    </row>
    <row r="3859" s="2" customFormat="1" customHeight="1" spans="5:8">
      <c r="E3859" s="82"/>
      <c r="H3859" s="155"/>
    </row>
    <row r="3860" s="2" customFormat="1" customHeight="1" spans="5:8">
      <c r="E3860" s="82"/>
      <c r="H3860" s="155"/>
    </row>
    <row r="3861" s="2" customFormat="1" customHeight="1" spans="5:8">
      <c r="E3861" s="82"/>
      <c r="H3861" s="155"/>
    </row>
    <row r="3862" s="2" customFormat="1" customHeight="1" spans="5:8">
      <c r="E3862" s="82"/>
      <c r="H3862" s="155"/>
    </row>
    <row r="3863" s="2" customFormat="1" customHeight="1" spans="5:8">
      <c r="E3863" s="82"/>
      <c r="H3863" s="155"/>
    </row>
    <row r="3864" s="2" customFormat="1" customHeight="1" spans="5:8">
      <c r="E3864" s="82"/>
      <c r="H3864" s="155"/>
    </row>
    <row r="3865" s="2" customFormat="1" customHeight="1" spans="5:8">
      <c r="E3865" s="82"/>
      <c r="H3865" s="155"/>
    </row>
    <row r="3866" s="2" customFormat="1" customHeight="1" spans="5:8">
      <c r="E3866" s="82"/>
      <c r="H3866" s="155"/>
    </row>
    <row r="3867" s="2" customFormat="1" customHeight="1" spans="5:8">
      <c r="E3867" s="82"/>
      <c r="H3867" s="155"/>
    </row>
    <row r="3868" s="2" customFormat="1" customHeight="1" spans="5:8">
      <c r="E3868" s="82"/>
      <c r="H3868" s="155"/>
    </row>
    <row r="3869" s="2" customFormat="1" customHeight="1" spans="5:8">
      <c r="E3869" s="82"/>
      <c r="H3869" s="155"/>
    </row>
    <row r="3870" s="2" customFormat="1" customHeight="1" spans="5:8">
      <c r="E3870" s="82"/>
      <c r="H3870" s="155"/>
    </row>
    <row r="3871" s="2" customFormat="1" customHeight="1" spans="5:8">
      <c r="E3871" s="82"/>
      <c r="H3871" s="155"/>
    </row>
    <row r="3872" s="2" customFormat="1" customHeight="1" spans="5:8">
      <c r="E3872" s="82"/>
      <c r="H3872" s="155"/>
    </row>
    <row r="3873" s="2" customFormat="1" customHeight="1" spans="5:8">
      <c r="E3873" s="82"/>
      <c r="H3873" s="155"/>
    </row>
    <row r="3874" s="2" customFormat="1" customHeight="1" spans="5:8">
      <c r="E3874" s="82"/>
      <c r="H3874" s="155"/>
    </row>
    <row r="3875" s="2" customFormat="1" customHeight="1" spans="5:8">
      <c r="E3875" s="82"/>
      <c r="H3875" s="155"/>
    </row>
    <row r="3876" s="2" customFormat="1" customHeight="1" spans="5:8">
      <c r="E3876" s="82"/>
      <c r="H3876" s="155"/>
    </row>
    <row r="3877" s="2" customFormat="1" customHeight="1" spans="5:8">
      <c r="E3877" s="82"/>
      <c r="H3877" s="155"/>
    </row>
    <row r="3878" s="2" customFormat="1" customHeight="1" spans="5:8">
      <c r="E3878" s="82"/>
      <c r="H3878" s="155"/>
    </row>
    <row r="3879" s="2" customFormat="1" customHeight="1" spans="5:8">
      <c r="E3879" s="82"/>
      <c r="H3879" s="155"/>
    </row>
    <row r="3880" s="2" customFormat="1" customHeight="1" spans="5:8">
      <c r="E3880" s="82"/>
      <c r="H3880" s="155"/>
    </row>
    <row r="3881" s="2" customFormat="1" customHeight="1" spans="5:8">
      <c r="E3881" s="82"/>
      <c r="H3881" s="155"/>
    </row>
    <row r="3882" s="2" customFormat="1" customHeight="1" spans="5:8">
      <c r="E3882" s="82"/>
      <c r="H3882" s="155"/>
    </row>
    <row r="3883" s="2" customFormat="1" customHeight="1" spans="5:8">
      <c r="E3883" s="82"/>
      <c r="H3883" s="155"/>
    </row>
    <row r="3884" s="2" customFormat="1" customHeight="1" spans="5:8">
      <c r="E3884" s="82"/>
      <c r="H3884" s="155"/>
    </row>
    <row r="3885" s="2" customFormat="1" customHeight="1" spans="5:8">
      <c r="E3885" s="82"/>
      <c r="H3885" s="155"/>
    </row>
    <row r="3886" s="2" customFormat="1" customHeight="1" spans="5:8">
      <c r="E3886" s="82"/>
      <c r="H3886" s="155"/>
    </row>
    <row r="3887" s="2" customFormat="1" customHeight="1" spans="5:8">
      <c r="E3887" s="82"/>
      <c r="H3887" s="155"/>
    </row>
    <row r="3888" s="2" customFormat="1" customHeight="1" spans="5:8">
      <c r="E3888" s="82"/>
      <c r="H3888" s="155"/>
    </row>
    <row r="3889" s="2" customFormat="1" customHeight="1" spans="5:8">
      <c r="E3889" s="82"/>
      <c r="H3889" s="155"/>
    </row>
    <row r="3890" s="2" customFormat="1" customHeight="1" spans="5:8">
      <c r="E3890" s="82"/>
      <c r="H3890" s="155"/>
    </row>
    <row r="3891" s="2" customFormat="1" customHeight="1" spans="5:8">
      <c r="E3891" s="82"/>
      <c r="H3891" s="155"/>
    </row>
    <row r="3892" s="2" customFormat="1" customHeight="1" spans="5:8">
      <c r="E3892" s="82"/>
      <c r="H3892" s="155"/>
    </row>
    <row r="3893" s="2" customFormat="1" customHeight="1" spans="5:8">
      <c r="E3893" s="82"/>
      <c r="H3893" s="155"/>
    </row>
    <row r="3894" s="2" customFormat="1" customHeight="1" spans="5:8">
      <c r="E3894" s="82"/>
      <c r="H3894" s="155"/>
    </row>
    <row r="3895" s="2" customFormat="1" customHeight="1" spans="5:8">
      <c r="E3895" s="82"/>
      <c r="H3895" s="155"/>
    </row>
    <row r="3896" s="2" customFormat="1" customHeight="1" spans="5:8">
      <c r="E3896" s="82"/>
      <c r="H3896" s="155"/>
    </row>
    <row r="3897" s="2" customFormat="1" customHeight="1" spans="5:8">
      <c r="E3897" s="82"/>
      <c r="H3897" s="155"/>
    </row>
    <row r="3898" s="2" customFormat="1" customHeight="1" spans="5:8">
      <c r="E3898" s="82"/>
      <c r="H3898" s="155"/>
    </row>
    <row r="3899" s="2" customFormat="1" customHeight="1" spans="5:8">
      <c r="E3899" s="82"/>
      <c r="H3899" s="155"/>
    </row>
    <row r="3900" s="2" customFormat="1" customHeight="1" spans="5:8">
      <c r="E3900" s="82"/>
      <c r="H3900" s="155"/>
    </row>
    <row r="3901" s="2" customFormat="1" customHeight="1" spans="5:8">
      <c r="E3901" s="82"/>
      <c r="H3901" s="155"/>
    </row>
    <row r="3902" s="2" customFormat="1" customHeight="1" spans="5:8">
      <c r="E3902" s="82"/>
      <c r="H3902" s="155"/>
    </row>
    <row r="3903" s="2" customFormat="1" customHeight="1" spans="5:8">
      <c r="E3903" s="82"/>
      <c r="H3903" s="155"/>
    </row>
    <row r="3904" s="2" customFormat="1" customHeight="1" spans="5:8">
      <c r="E3904" s="82"/>
      <c r="H3904" s="155"/>
    </row>
    <row r="3905" s="2" customFormat="1" customHeight="1" spans="5:8">
      <c r="E3905" s="82"/>
      <c r="H3905" s="155"/>
    </row>
    <row r="3906" s="2" customFormat="1" customHeight="1" spans="5:8">
      <c r="E3906" s="82"/>
      <c r="H3906" s="155"/>
    </row>
    <row r="3907" s="2" customFormat="1" customHeight="1" spans="5:8">
      <c r="E3907" s="82"/>
      <c r="H3907" s="155"/>
    </row>
    <row r="3908" s="2" customFormat="1" customHeight="1" spans="5:8">
      <c r="E3908" s="82"/>
      <c r="H3908" s="155"/>
    </row>
    <row r="3909" s="2" customFormat="1" customHeight="1" spans="5:8">
      <c r="E3909" s="82"/>
      <c r="H3909" s="155"/>
    </row>
    <row r="3910" s="2" customFormat="1" customHeight="1" spans="5:8">
      <c r="E3910" s="82"/>
      <c r="H3910" s="155"/>
    </row>
    <row r="3911" s="2" customFormat="1" customHeight="1" spans="5:8">
      <c r="E3911" s="82"/>
      <c r="H3911" s="155"/>
    </row>
    <row r="3912" s="2" customFormat="1" customHeight="1" spans="5:8">
      <c r="E3912" s="82"/>
      <c r="H3912" s="155"/>
    </row>
    <row r="3913" s="2" customFormat="1" customHeight="1" spans="5:8">
      <c r="E3913" s="82"/>
      <c r="H3913" s="155"/>
    </row>
    <row r="3914" s="2" customFormat="1" customHeight="1" spans="5:8">
      <c r="E3914" s="82"/>
      <c r="H3914" s="155"/>
    </row>
    <row r="3915" s="2" customFormat="1" customHeight="1" spans="5:8">
      <c r="E3915" s="82"/>
      <c r="H3915" s="155"/>
    </row>
    <row r="3916" s="2" customFormat="1" customHeight="1" spans="5:8">
      <c r="E3916" s="82"/>
      <c r="H3916" s="155"/>
    </row>
    <row r="3917" s="2" customFormat="1" customHeight="1" spans="5:8">
      <c r="E3917" s="82"/>
      <c r="H3917" s="155"/>
    </row>
    <row r="3918" s="2" customFormat="1" customHeight="1" spans="5:8">
      <c r="E3918" s="82"/>
      <c r="H3918" s="155"/>
    </row>
    <row r="3919" s="2" customFormat="1" customHeight="1" spans="5:8">
      <c r="E3919" s="82"/>
      <c r="H3919" s="155"/>
    </row>
    <row r="3920" s="2" customFormat="1" customHeight="1" spans="5:8">
      <c r="E3920" s="82"/>
      <c r="H3920" s="155"/>
    </row>
    <row r="3921" s="2" customFormat="1" customHeight="1" spans="5:8">
      <c r="E3921" s="82"/>
      <c r="H3921" s="155"/>
    </row>
    <row r="3922" s="2" customFormat="1" customHeight="1" spans="5:8">
      <c r="E3922" s="82"/>
      <c r="H3922" s="155"/>
    </row>
    <row r="3923" s="2" customFormat="1" customHeight="1" spans="5:8">
      <c r="E3923" s="82"/>
      <c r="H3923" s="155"/>
    </row>
    <row r="3924" s="2" customFormat="1" customHeight="1" spans="5:8">
      <c r="E3924" s="82"/>
      <c r="H3924" s="155"/>
    </row>
    <row r="3925" s="2" customFormat="1" customHeight="1" spans="5:8">
      <c r="E3925" s="82"/>
      <c r="H3925" s="155"/>
    </row>
    <row r="3926" s="2" customFormat="1" customHeight="1" spans="5:8">
      <c r="E3926" s="82"/>
      <c r="H3926" s="155"/>
    </row>
    <row r="3927" s="2" customFormat="1" customHeight="1" spans="5:8">
      <c r="E3927" s="82"/>
      <c r="H3927" s="155"/>
    </row>
    <row r="3928" s="2" customFormat="1" customHeight="1" spans="5:8">
      <c r="E3928" s="82"/>
      <c r="H3928" s="155"/>
    </row>
    <row r="3929" s="2" customFormat="1" customHeight="1" spans="5:8">
      <c r="E3929" s="82"/>
      <c r="H3929" s="155"/>
    </row>
    <row r="3930" s="2" customFormat="1" customHeight="1" spans="5:8">
      <c r="E3930" s="82"/>
      <c r="H3930" s="155"/>
    </row>
    <row r="3931" s="2" customFormat="1" customHeight="1" spans="5:8">
      <c r="E3931" s="82"/>
      <c r="H3931" s="155"/>
    </row>
    <row r="3932" s="2" customFormat="1" customHeight="1" spans="5:8">
      <c r="E3932" s="82"/>
      <c r="H3932" s="155"/>
    </row>
    <row r="3933" s="2" customFormat="1" customHeight="1" spans="5:8">
      <c r="E3933" s="82"/>
      <c r="H3933" s="155"/>
    </row>
    <row r="3934" s="2" customFormat="1" customHeight="1" spans="5:8">
      <c r="E3934" s="82"/>
      <c r="H3934" s="155"/>
    </row>
    <row r="3935" s="2" customFormat="1" customHeight="1" spans="5:8">
      <c r="E3935" s="82"/>
      <c r="H3935" s="155"/>
    </row>
    <row r="3936" s="2" customFormat="1" customHeight="1" spans="5:8">
      <c r="E3936" s="82"/>
      <c r="H3936" s="155"/>
    </row>
    <row r="3937" s="2" customFormat="1" customHeight="1" spans="5:8">
      <c r="E3937" s="82"/>
      <c r="H3937" s="155"/>
    </row>
    <row r="3938" s="2" customFormat="1" customHeight="1" spans="5:8">
      <c r="E3938" s="82"/>
      <c r="H3938" s="155"/>
    </row>
    <row r="3939" s="2" customFormat="1" customHeight="1" spans="5:8">
      <c r="E3939" s="82"/>
      <c r="H3939" s="155"/>
    </row>
    <row r="3940" s="2" customFormat="1" customHeight="1" spans="5:8">
      <c r="E3940" s="82"/>
      <c r="H3940" s="155"/>
    </row>
    <row r="3941" s="2" customFormat="1" customHeight="1" spans="5:8">
      <c r="E3941" s="82"/>
      <c r="H3941" s="155"/>
    </row>
    <row r="3942" s="2" customFormat="1" customHeight="1" spans="5:8">
      <c r="E3942" s="82"/>
      <c r="H3942" s="155"/>
    </row>
    <row r="3943" s="2" customFormat="1" customHeight="1" spans="5:8">
      <c r="E3943" s="82"/>
      <c r="H3943" s="155"/>
    </row>
    <row r="3944" s="2" customFormat="1" customHeight="1" spans="5:8">
      <c r="E3944" s="82"/>
      <c r="H3944" s="155"/>
    </row>
    <row r="3945" s="2" customFormat="1" customHeight="1" spans="5:8">
      <c r="E3945" s="82"/>
      <c r="H3945" s="155"/>
    </row>
    <row r="3946" s="2" customFormat="1" customHeight="1" spans="5:8">
      <c r="E3946" s="82"/>
      <c r="H3946" s="155"/>
    </row>
    <row r="3947" s="2" customFormat="1" customHeight="1" spans="5:8">
      <c r="E3947" s="82"/>
      <c r="H3947" s="155"/>
    </row>
    <row r="3948" s="2" customFormat="1" customHeight="1" spans="5:8">
      <c r="E3948" s="82"/>
      <c r="H3948" s="155"/>
    </row>
    <row r="3949" s="2" customFormat="1" customHeight="1" spans="5:8">
      <c r="E3949" s="82"/>
      <c r="H3949" s="155"/>
    </row>
    <row r="3950" s="2" customFormat="1" customHeight="1" spans="5:8">
      <c r="E3950" s="82"/>
      <c r="H3950" s="155"/>
    </row>
    <row r="3951" s="2" customFormat="1" customHeight="1" spans="5:8">
      <c r="E3951" s="82"/>
      <c r="H3951" s="155"/>
    </row>
    <row r="3952" s="2" customFormat="1" customHeight="1" spans="5:8">
      <c r="E3952" s="82"/>
      <c r="H3952" s="155"/>
    </row>
    <row r="3953" s="2" customFormat="1" customHeight="1" spans="5:8">
      <c r="E3953" s="82"/>
      <c r="H3953" s="155"/>
    </row>
    <row r="3954" s="2" customFormat="1" customHeight="1" spans="5:8">
      <c r="E3954" s="82"/>
      <c r="H3954" s="155"/>
    </row>
    <row r="3955" s="2" customFormat="1" customHeight="1" spans="5:8">
      <c r="E3955" s="82"/>
      <c r="H3955" s="155"/>
    </row>
    <row r="3956" s="2" customFormat="1" customHeight="1" spans="5:8">
      <c r="E3956" s="82"/>
      <c r="H3956" s="155"/>
    </row>
    <row r="3957" s="2" customFormat="1" customHeight="1" spans="5:8">
      <c r="E3957" s="82"/>
      <c r="H3957" s="155"/>
    </row>
    <row r="3958" s="2" customFormat="1" customHeight="1" spans="5:8">
      <c r="E3958" s="82"/>
      <c r="H3958" s="155"/>
    </row>
    <row r="3959" s="2" customFormat="1" customHeight="1" spans="5:8">
      <c r="E3959" s="82"/>
      <c r="H3959" s="155"/>
    </row>
    <row r="3960" s="2" customFormat="1" customHeight="1" spans="5:8">
      <c r="E3960" s="82"/>
      <c r="H3960" s="155"/>
    </row>
    <row r="3961" s="2" customFormat="1" customHeight="1" spans="5:8">
      <c r="E3961" s="82"/>
      <c r="H3961" s="155"/>
    </row>
    <row r="3962" s="2" customFormat="1" customHeight="1" spans="5:8">
      <c r="E3962" s="82"/>
      <c r="H3962" s="155"/>
    </row>
    <row r="3963" s="2" customFormat="1" customHeight="1" spans="5:8">
      <c r="E3963" s="82"/>
      <c r="H3963" s="155"/>
    </row>
    <row r="3964" s="2" customFormat="1" customHeight="1" spans="5:8">
      <c r="E3964" s="82"/>
      <c r="H3964" s="155"/>
    </row>
    <row r="3965" s="2" customFormat="1" customHeight="1" spans="5:8">
      <c r="E3965" s="82"/>
      <c r="H3965" s="155"/>
    </row>
    <row r="3966" s="2" customFormat="1" customHeight="1" spans="5:8">
      <c r="E3966" s="82"/>
      <c r="H3966" s="155"/>
    </row>
    <row r="3967" s="2" customFormat="1" customHeight="1" spans="5:8">
      <c r="E3967" s="82"/>
      <c r="H3967" s="155"/>
    </row>
    <row r="3968" s="2" customFormat="1" customHeight="1" spans="5:8">
      <c r="E3968" s="82"/>
      <c r="H3968" s="155"/>
    </row>
    <row r="3969" s="2" customFormat="1" customHeight="1" spans="5:8">
      <c r="E3969" s="82"/>
      <c r="H3969" s="155"/>
    </row>
    <row r="3970" s="2" customFormat="1" customHeight="1" spans="5:8">
      <c r="E3970" s="82"/>
      <c r="H3970" s="155"/>
    </row>
    <row r="3971" s="2" customFormat="1" customHeight="1" spans="5:8">
      <c r="E3971" s="82"/>
      <c r="H3971" s="155"/>
    </row>
    <row r="3972" s="2" customFormat="1" customHeight="1" spans="5:8">
      <c r="E3972" s="82"/>
      <c r="H3972" s="155"/>
    </row>
    <row r="3973" s="2" customFormat="1" customHeight="1" spans="5:8">
      <c r="E3973" s="82"/>
      <c r="H3973" s="155"/>
    </row>
    <row r="3974" s="2" customFormat="1" customHeight="1" spans="5:8">
      <c r="E3974" s="82"/>
      <c r="H3974" s="155"/>
    </row>
    <row r="3975" s="2" customFormat="1" customHeight="1" spans="5:8">
      <c r="E3975" s="82"/>
      <c r="H3975" s="155"/>
    </row>
    <row r="3976" s="2" customFormat="1" customHeight="1" spans="5:8">
      <c r="E3976" s="82"/>
      <c r="H3976" s="155"/>
    </row>
    <row r="3977" s="2" customFormat="1" customHeight="1" spans="5:8">
      <c r="E3977" s="82"/>
      <c r="H3977" s="155"/>
    </row>
    <row r="3978" s="2" customFormat="1" customHeight="1" spans="5:8">
      <c r="E3978" s="82"/>
      <c r="H3978" s="155"/>
    </row>
    <row r="3979" s="2" customFormat="1" customHeight="1" spans="5:8">
      <c r="E3979" s="82"/>
      <c r="H3979" s="155"/>
    </row>
    <row r="3980" s="2" customFormat="1" customHeight="1" spans="5:8">
      <c r="E3980" s="82"/>
      <c r="H3980" s="155"/>
    </row>
    <row r="3981" s="2" customFormat="1" customHeight="1" spans="5:8">
      <c r="E3981" s="82"/>
      <c r="H3981" s="155"/>
    </row>
    <row r="3982" s="2" customFormat="1" customHeight="1" spans="5:8">
      <c r="E3982" s="82"/>
      <c r="H3982" s="155"/>
    </row>
    <row r="3983" s="2" customFormat="1" customHeight="1" spans="5:8">
      <c r="E3983" s="82"/>
      <c r="H3983" s="155"/>
    </row>
    <row r="3984" s="2" customFormat="1" customHeight="1" spans="5:8">
      <c r="E3984" s="82"/>
      <c r="H3984" s="155"/>
    </row>
    <row r="3985" s="2" customFormat="1" customHeight="1" spans="5:8">
      <c r="E3985" s="82"/>
      <c r="H3985" s="155"/>
    </row>
    <row r="3986" s="2" customFormat="1" customHeight="1" spans="5:8">
      <c r="E3986" s="82"/>
      <c r="H3986" s="155"/>
    </row>
    <row r="3987" s="2" customFormat="1" customHeight="1" spans="5:8">
      <c r="E3987" s="82"/>
      <c r="H3987" s="155"/>
    </row>
    <row r="3988" s="2" customFormat="1" customHeight="1" spans="5:8">
      <c r="E3988" s="82"/>
      <c r="H3988" s="155"/>
    </row>
    <row r="3989" s="2" customFormat="1" customHeight="1" spans="5:8">
      <c r="E3989" s="82"/>
      <c r="H3989" s="155"/>
    </row>
    <row r="3990" s="2" customFormat="1" customHeight="1" spans="5:8">
      <c r="E3990" s="82"/>
      <c r="H3990" s="155"/>
    </row>
    <row r="3991" s="2" customFormat="1" customHeight="1" spans="5:8">
      <c r="E3991" s="82"/>
      <c r="H3991" s="155"/>
    </row>
    <row r="3992" s="2" customFormat="1" customHeight="1" spans="5:8">
      <c r="E3992" s="82"/>
      <c r="H3992" s="155"/>
    </row>
    <row r="3993" s="2" customFormat="1" customHeight="1" spans="5:8">
      <c r="E3993" s="82"/>
      <c r="H3993" s="155"/>
    </row>
    <row r="3994" s="2" customFormat="1" customHeight="1" spans="5:8">
      <c r="E3994" s="82"/>
      <c r="H3994" s="155"/>
    </row>
    <row r="3995" s="2" customFormat="1" customHeight="1" spans="5:8">
      <c r="E3995" s="82"/>
      <c r="H3995" s="155"/>
    </row>
    <row r="3996" s="2" customFormat="1" customHeight="1" spans="5:8">
      <c r="E3996" s="82"/>
      <c r="H3996" s="155"/>
    </row>
    <row r="3997" s="2" customFormat="1" customHeight="1" spans="5:8">
      <c r="E3997" s="82"/>
      <c r="H3997" s="155"/>
    </row>
    <row r="3998" s="2" customFormat="1" customHeight="1" spans="5:8">
      <c r="E3998" s="82"/>
      <c r="H3998" s="155"/>
    </row>
    <row r="3999" s="2" customFormat="1" customHeight="1" spans="5:8">
      <c r="E3999" s="82"/>
      <c r="H3999" s="155"/>
    </row>
    <row r="4000" s="2" customFormat="1" customHeight="1" spans="5:8">
      <c r="E4000" s="82"/>
      <c r="H4000" s="155"/>
    </row>
    <row r="4001" s="2" customFormat="1" customHeight="1" spans="5:8">
      <c r="E4001" s="82"/>
      <c r="H4001" s="155"/>
    </row>
    <row r="4002" s="2" customFormat="1" customHeight="1" spans="5:8">
      <c r="E4002" s="82"/>
      <c r="H4002" s="155"/>
    </row>
    <row r="4003" s="2" customFormat="1" customHeight="1" spans="5:8">
      <c r="E4003" s="82"/>
      <c r="H4003" s="155"/>
    </row>
    <row r="4004" s="2" customFormat="1" customHeight="1" spans="5:8">
      <c r="E4004" s="82"/>
      <c r="H4004" s="155"/>
    </row>
    <row r="4005" s="2" customFormat="1" customHeight="1" spans="5:8">
      <c r="E4005" s="82"/>
      <c r="H4005" s="155"/>
    </row>
    <row r="4006" s="2" customFormat="1" customHeight="1" spans="5:8">
      <c r="E4006" s="82"/>
      <c r="H4006" s="155"/>
    </row>
    <row r="4007" s="2" customFormat="1" customHeight="1" spans="5:8">
      <c r="E4007" s="82"/>
      <c r="H4007" s="155"/>
    </row>
    <row r="4008" s="2" customFormat="1" customHeight="1" spans="5:8">
      <c r="E4008" s="82"/>
      <c r="H4008" s="155"/>
    </row>
    <row r="4009" s="2" customFormat="1" customHeight="1" spans="5:8">
      <c r="E4009" s="82"/>
      <c r="H4009" s="155"/>
    </row>
    <row r="4010" s="2" customFormat="1" customHeight="1" spans="5:8">
      <c r="E4010" s="82"/>
      <c r="H4010" s="155"/>
    </row>
    <row r="4011" s="2" customFormat="1" customHeight="1" spans="5:8">
      <c r="E4011" s="82"/>
      <c r="H4011" s="155"/>
    </row>
    <row r="4012" s="2" customFormat="1" customHeight="1" spans="5:8">
      <c r="E4012" s="82"/>
      <c r="H4012" s="155"/>
    </row>
    <row r="4013" s="2" customFormat="1" customHeight="1" spans="5:8">
      <c r="E4013" s="82"/>
      <c r="H4013" s="155"/>
    </row>
    <row r="4014" s="2" customFormat="1" customHeight="1" spans="5:8">
      <c r="E4014" s="82"/>
      <c r="H4014" s="155"/>
    </row>
    <row r="4015" s="2" customFormat="1" customHeight="1" spans="5:8">
      <c r="E4015" s="82"/>
      <c r="H4015" s="155"/>
    </row>
    <row r="4016" s="2" customFormat="1" customHeight="1" spans="5:8">
      <c r="E4016" s="82"/>
      <c r="H4016" s="155"/>
    </row>
    <row r="4017" s="2" customFormat="1" customHeight="1" spans="5:8">
      <c r="E4017" s="82"/>
      <c r="H4017" s="155"/>
    </row>
    <row r="4018" s="2" customFormat="1" customHeight="1" spans="5:8">
      <c r="E4018" s="82"/>
      <c r="H4018" s="155"/>
    </row>
    <row r="4019" s="2" customFormat="1" customHeight="1" spans="5:8">
      <c r="E4019" s="82"/>
      <c r="H4019" s="155"/>
    </row>
    <row r="4020" s="2" customFormat="1" customHeight="1" spans="5:8">
      <c r="E4020" s="82"/>
      <c r="H4020" s="155"/>
    </row>
    <row r="4021" s="2" customFormat="1" customHeight="1" spans="5:8">
      <c r="E4021" s="82"/>
      <c r="H4021" s="155"/>
    </row>
    <row r="4022" s="2" customFormat="1" customHeight="1" spans="5:8">
      <c r="E4022" s="82"/>
      <c r="H4022" s="155"/>
    </row>
    <row r="4023" s="2" customFormat="1" customHeight="1" spans="5:8">
      <c r="E4023" s="82"/>
      <c r="H4023" s="155"/>
    </row>
    <row r="4024" s="2" customFormat="1" customHeight="1" spans="5:8">
      <c r="E4024" s="82"/>
      <c r="H4024" s="155"/>
    </row>
    <row r="4025" s="2" customFormat="1" customHeight="1" spans="5:8">
      <c r="E4025" s="82"/>
      <c r="H4025" s="155"/>
    </row>
    <row r="4026" s="2" customFormat="1" customHeight="1" spans="5:8">
      <c r="E4026" s="82"/>
      <c r="H4026" s="155"/>
    </row>
    <row r="4027" s="2" customFormat="1" customHeight="1" spans="5:8">
      <c r="E4027" s="82"/>
      <c r="H4027" s="155"/>
    </row>
    <row r="4028" s="2" customFormat="1" customHeight="1" spans="5:8">
      <c r="E4028" s="82"/>
      <c r="H4028" s="155"/>
    </row>
    <row r="4029" s="2" customFormat="1" customHeight="1" spans="5:8">
      <c r="E4029" s="82"/>
      <c r="H4029" s="155"/>
    </row>
    <row r="4030" s="2" customFormat="1" customHeight="1" spans="5:8">
      <c r="E4030" s="82"/>
      <c r="H4030" s="155"/>
    </row>
    <row r="4031" s="2" customFormat="1" customHeight="1" spans="5:8">
      <c r="E4031" s="82"/>
      <c r="H4031" s="155"/>
    </row>
    <row r="4032" s="2" customFormat="1" customHeight="1" spans="5:8">
      <c r="E4032" s="82"/>
      <c r="H4032" s="155"/>
    </row>
    <row r="4033" s="2" customFormat="1" customHeight="1" spans="5:8">
      <c r="E4033" s="82"/>
      <c r="H4033" s="155"/>
    </row>
    <row r="4034" s="2" customFormat="1" customHeight="1" spans="5:8">
      <c r="E4034" s="82"/>
      <c r="H4034" s="155"/>
    </row>
    <row r="4035" s="2" customFormat="1" customHeight="1" spans="5:8">
      <c r="E4035" s="82"/>
      <c r="H4035" s="155"/>
    </row>
    <row r="4036" s="2" customFormat="1" customHeight="1" spans="5:8">
      <c r="E4036" s="82"/>
      <c r="H4036" s="155"/>
    </row>
    <row r="4037" s="2" customFormat="1" customHeight="1" spans="5:8">
      <c r="E4037" s="82"/>
      <c r="H4037" s="155"/>
    </row>
    <row r="4038" s="2" customFormat="1" customHeight="1" spans="5:8">
      <c r="E4038" s="82"/>
      <c r="H4038" s="155"/>
    </row>
    <row r="4039" s="2" customFormat="1" customHeight="1" spans="5:8">
      <c r="E4039" s="82"/>
      <c r="H4039" s="155"/>
    </row>
    <row r="4040" s="2" customFormat="1" customHeight="1" spans="5:8">
      <c r="E4040" s="82"/>
      <c r="H4040" s="155"/>
    </row>
    <row r="4041" s="2" customFormat="1" customHeight="1" spans="5:8">
      <c r="E4041" s="82"/>
      <c r="H4041" s="155"/>
    </row>
    <row r="4042" s="2" customFormat="1" customHeight="1" spans="5:8">
      <c r="E4042" s="82"/>
      <c r="H4042" s="155"/>
    </row>
    <row r="4043" s="2" customFormat="1" customHeight="1" spans="5:8">
      <c r="E4043" s="82"/>
      <c r="H4043" s="155"/>
    </row>
    <row r="4044" s="2" customFormat="1" customHeight="1" spans="5:8">
      <c r="E4044" s="82"/>
      <c r="H4044" s="155"/>
    </row>
    <row r="4045" s="2" customFormat="1" customHeight="1" spans="5:8">
      <c r="E4045" s="82"/>
      <c r="H4045" s="155"/>
    </row>
    <row r="4046" s="2" customFormat="1" customHeight="1" spans="5:8">
      <c r="E4046" s="82"/>
      <c r="H4046" s="155"/>
    </row>
    <row r="4047" s="2" customFormat="1" customHeight="1" spans="5:8">
      <c r="E4047" s="82"/>
      <c r="H4047" s="155"/>
    </row>
    <row r="4048" s="2" customFormat="1" customHeight="1" spans="5:8">
      <c r="E4048" s="82"/>
      <c r="H4048" s="155"/>
    </row>
    <row r="4049" s="2" customFormat="1" customHeight="1" spans="5:8">
      <c r="E4049" s="82"/>
      <c r="H4049" s="155"/>
    </row>
    <row r="4050" s="2" customFormat="1" customHeight="1" spans="5:8">
      <c r="E4050" s="82"/>
      <c r="H4050" s="155"/>
    </row>
    <row r="4051" s="2" customFormat="1" customHeight="1" spans="5:8">
      <c r="E4051" s="82"/>
      <c r="H4051" s="155"/>
    </row>
    <row r="4052" s="2" customFormat="1" customHeight="1" spans="5:8">
      <c r="E4052" s="82"/>
      <c r="H4052" s="155"/>
    </row>
    <row r="4053" s="2" customFormat="1" customHeight="1" spans="5:8">
      <c r="E4053" s="82"/>
      <c r="H4053" s="155"/>
    </row>
    <row r="4054" s="2" customFormat="1" customHeight="1" spans="5:8">
      <c r="E4054" s="82"/>
      <c r="H4054" s="155"/>
    </row>
    <row r="4055" s="2" customFormat="1" customHeight="1" spans="5:8">
      <c r="E4055" s="82"/>
      <c r="H4055" s="155"/>
    </row>
    <row r="4056" s="2" customFormat="1" customHeight="1" spans="5:8">
      <c r="E4056" s="82"/>
      <c r="H4056" s="155"/>
    </row>
    <row r="4057" s="2" customFormat="1" customHeight="1" spans="5:8">
      <c r="E4057" s="82"/>
      <c r="H4057" s="155"/>
    </row>
    <row r="4058" s="2" customFormat="1" customHeight="1" spans="5:8">
      <c r="E4058" s="82"/>
      <c r="H4058" s="155"/>
    </row>
    <row r="4059" s="2" customFormat="1" customHeight="1" spans="5:8">
      <c r="E4059" s="82"/>
      <c r="H4059" s="155"/>
    </row>
    <row r="4060" s="2" customFormat="1" customHeight="1" spans="5:8">
      <c r="E4060" s="82"/>
      <c r="H4060" s="155"/>
    </row>
    <row r="4061" s="2" customFormat="1" customHeight="1" spans="5:8">
      <c r="E4061" s="82"/>
      <c r="H4061" s="155"/>
    </row>
    <row r="4062" s="2" customFormat="1" customHeight="1" spans="5:8">
      <c r="E4062" s="82"/>
      <c r="H4062" s="155"/>
    </row>
    <row r="4063" s="2" customFormat="1" customHeight="1" spans="5:8">
      <c r="E4063" s="82"/>
      <c r="H4063" s="155"/>
    </row>
    <row r="4064" s="2" customFormat="1" customHeight="1" spans="5:8">
      <c r="E4064" s="82"/>
      <c r="H4064" s="155"/>
    </row>
    <row r="4065" s="2" customFormat="1" customHeight="1" spans="5:8">
      <c r="E4065" s="82"/>
      <c r="H4065" s="155"/>
    </row>
    <row r="4066" s="2" customFormat="1" customHeight="1" spans="5:8">
      <c r="E4066" s="82"/>
      <c r="H4066" s="155"/>
    </row>
    <row r="4067" s="2" customFormat="1" customHeight="1" spans="5:8">
      <c r="E4067" s="82"/>
      <c r="H4067" s="155"/>
    </row>
    <row r="4068" s="2" customFormat="1" customHeight="1" spans="5:8">
      <c r="E4068" s="82"/>
      <c r="H4068" s="155"/>
    </row>
    <row r="4069" s="2" customFormat="1" customHeight="1" spans="5:8">
      <c r="E4069" s="82"/>
      <c r="H4069" s="155"/>
    </row>
    <row r="4070" s="2" customFormat="1" customHeight="1" spans="5:8">
      <c r="E4070" s="82"/>
      <c r="H4070" s="155"/>
    </row>
    <row r="4071" s="2" customFormat="1" customHeight="1" spans="5:8">
      <c r="E4071" s="82"/>
      <c r="H4071" s="155"/>
    </row>
    <row r="4072" s="2" customFormat="1" customHeight="1" spans="5:8">
      <c r="E4072" s="82"/>
      <c r="H4072" s="155"/>
    </row>
    <row r="4073" s="2" customFormat="1" customHeight="1" spans="5:8">
      <c r="E4073" s="82"/>
      <c r="H4073" s="155"/>
    </row>
    <row r="4074" s="2" customFormat="1" customHeight="1" spans="5:8">
      <c r="E4074" s="82"/>
      <c r="H4074" s="155"/>
    </row>
    <row r="4075" s="2" customFormat="1" customHeight="1" spans="5:8">
      <c r="E4075" s="82"/>
      <c r="H4075" s="155"/>
    </row>
    <row r="4076" s="2" customFormat="1" customHeight="1" spans="5:8">
      <c r="E4076" s="82"/>
      <c r="H4076" s="155"/>
    </row>
    <row r="4077" s="2" customFormat="1" customHeight="1" spans="5:8">
      <c r="E4077" s="82"/>
      <c r="H4077" s="155"/>
    </row>
    <row r="4078" s="2" customFormat="1" customHeight="1" spans="5:8">
      <c r="E4078" s="82"/>
      <c r="H4078" s="155"/>
    </row>
    <row r="4079" s="2" customFormat="1" customHeight="1" spans="5:8">
      <c r="E4079" s="82"/>
      <c r="H4079" s="155"/>
    </row>
    <row r="4080" s="2" customFormat="1" customHeight="1" spans="5:8">
      <c r="E4080" s="82"/>
      <c r="H4080" s="155"/>
    </row>
    <row r="4081" s="2" customFormat="1" customHeight="1" spans="5:8">
      <c r="E4081" s="82"/>
      <c r="H4081" s="155"/>
    </row>
    <row r="4082" s="2" customFormat="1" customHeight="1" spans="5:8">
      <c r="E4082" s="82"/>
      <c r="H4082" s="155"/>
    </row>
    <row r="4083" s="2" customFormat="1" customHeight="1" spans="5:8">
      <c r="E4083" s="82"/>
      <c r="H4083" s="155"/>
    </row>
    <row r="4084" s="2" customFormat="1" customHeight="1" spans="5:8">
      <c r="E4084" s="82"/>
      <c r="H4084" s="155"/>
    </row>
    <row r="4085" s="2" customFormat="1" customHeight="1" spans="5:8">
      <c r="E4085" s="82"/>
      <c r="H4085" s="155"/>
    </row>
    <row r="4086" s="2" customFormat="1" customHeight="1" spans="5:8">
      <c r="E4086" s="82"/>
      <c r="H4086" s="155"/>
    </row>
    <row r="4087" s="2" customFormat="1" customHeight="1" spans="5:8">
      <c r="E4087" s="82"/>
      <c r="H4087" s="155"/>
    </row>
    <row r="4088" s="2" customFormat="1" customHeight="1" spans="5:8">
      <c r="E4088" s="82"/>
      <c r="H4088" s="155"/>
    </row>
    <row r="4089" s="2" customFormat="1" customHeight="1" spans="5:8">
      <c r="E4089" s="82"/>
      <c r="H4089" s="155"/>
    </row>
    <row r="4090" s="2" customFormat="1" customHeight="1" spans="5:8">
      <c r="E4090" s="82"/>
      <c r="H4090" s="155"/>
    </row>
    <row r="4091" s="2" customFormat="1" customHeight="1" spans="5:8">
      <c r="E4091" s="82"/>
      <c r="H4091" s="155"/>
    </row>
    <row r="4092" s="2" customFormat="1" customHeight="1" spans="5:8">
      <c r="E4092" s="82"/>
      <c r="H4092" s="155"/>
    </row>
    <row r="4093" s="2" customFormat="1" customHeight="1" spans="5:8">
      <c r="E4093" s="82"/>
      <c r="H4093" s="155"/>
    </row>
    <row r="4094" s="2" customFormat="1" customHeight="1" spans="5:8">
      <c r="E4094" s="82"/>
      <c r="H4094" s="155"/>
    </row>
    <row r="4095" s="2" customFormat="1" customHeight="1" spans="5:8">
      <c r="E4095" s="82"/>
      <c r="H4095" s="155"/>
    </row>
    <row r="4096" s="2" customFormat="1" customHeight="1" spans="5:8">
      <c r="E4096" s="82"/>
      <c r="H4096" s="155"/>
    </row>
    <row r="4097" s="2" customFormat="1" customHeight="1" spans="5:8">
      <c r="E4097" s="82"/>
      <c r="H4097" s="155"/>
    </row>
    <row r="4098" s="2" customFormat="1" customHeight="1" spans="5:8">
      <c r="E4098" s="82"/>
      <c r="H4098" s="155"/>
    </row>
    <row r="4099" s="2" customFormat="1" customHeight="1" spans="5:8">
      <c r="E4099" s="82"/>
      <c r="H4099" s="155"/>
    </row>
    <row r="4100" s="2" customFormat="1" customHeight="1" spans="5:8">
      <c r="E4100" s="82"/>
      <c r="H4100" s="155"/>
    </row>
    <row r="4101" s="2" customFormat="1" customHeight="1" spans="5:8">
      <c r="E4101" s="82"/>
      <c r="H4101" s="155"/>
    </row>
    <row r="4102" s="2" customFormat="1" customHeight="1" spans="5:8">
      <c r="E4102" s="82"/>
      <c r="H4102" s="155"/>
    </row>
    <row r="4103" s="2" customFormat="1" customHeight="1" spans="5:8">
      <c r="E4103" s="82"/>
      <c r="H4103" s="155"/>
    </row>
    <row r="4104" s="2" customFormat="1" customHeight="1" spans="5:8">
      <c r="E4104" s="82"/>
      <c r="H4104" s="155"/>
    </row>
    <row r="4105" s="2" customFormat="1" customHeight="1" spans="5:8">
      <c r="E4105" s="82"/>
      <c r="H4105" s="155"/>
    </row>
    <row r="4106" s="2" customFormat="1" customHeight="1" spans="5:8">
      <c r="E4106" s="82"/>
      <c r="H4106" s="155"/>
    </row>
    <row r="4107" s="2" customFormat="1" customHeight="1" spans="5:8">
      <c r="E4107" s="82"/>
      <c r="H4107" s="155"/>
    </row>
    <row r="4108" s="2" customFormat="1" customHeight="1" spans="5:8">
      <c r="E4108" s="82"/>
      <c r="H4108" s="155"/>
    </row>
    <row r="4109" s="2" customFormat="1" customHeight="1" spans="5:8">
      <c r="E4109" s="82"/>
      <c r="H4109" s="155"/>
    </row>
    <row r="4110" s="2" customFormat="1" customHeight="1" spans="5:8">
      <c r="E4110" s="82"/>
      <c r="H4110" s="155"/>
    </row>
    <row r="4111" s="2" customFormat="1" customHeight="1" spans="5:8">
      <c r="E4111" s="82"/>
      <c r="H4111" s="155"/>
    </row>
    <row r="4112" s="2" customFormat="1" customHeight="1" spans="5:8">
      <c r="E4112" s="82"/>
      <c r="H4112" s="155"/>
    </row>
    <row r="4113" s="2" customFormat="1" customHeight="1" spans="5:8">
      <c r="E4113" s="82"/>
      <c r="H4113" s="155"/>
    </row>
    <row r="4114" s="2" customFormat="1" customHeight="1" spans="5:8">
      <c r="E4114" s="82"/>
      <c r="H4114" s="155"/>
    </row>
    <row r="4115" s="2" customFormat="1" customHeight="1" spans="5:8">
      <c r="E4115" s="82"/>
      <c r="H4115" s="155"/>
    </row>
    <row r="4116" s="2" customFormat="1" customHeight="1" spans="5:8">
      <c r="E4116" s="82"/>
      <c r="H4116" s="155"/>
    </row>
    <row r="4117" s="2" customFormat="1" customHeight="1" spans="5:8">
      <c r="E4117" s="82"/>
      <c r="H4117" s="155"/>
    </row>
    <row r="4118" s="2" customFormat="1" customHeight="1" spans="5:8">
      <c r="E4118" s="82"/>
      <c r="H4118" s="155"/>
    </row>
    <row r="4119" s="2" customFormat="1" customHeight="1" spans="5:8">
      <c r="E4119" s="82"/>
      <c r="H4119" s="155"/>
    </row>
    <row r="4120" s="2" customFormat="1" customHeight="1" spans="5:8">
      <c r="E4120" s="82"/>
      <c r="H4120" s="155"/>
    </row>
    <row r="4121" s="2" customFormat="1" customHeight="1" spans="5:8">
      <c r="E4121" s="82"/>
      <c r="H4121" s="155"/>
    </row>
    <row r="4122" s="2" customFormat="1" customHeight="1" spans="5:8">
      <c r="E4122" s="82"/>
      <c r="H4122" s="155"/>
    </row>
    <row r="4123" s="2" customFormat="1" customHeight="1" spans="5:8">
      <c r="E4123" s="82"/>
      <c r="H4123" s="155"/>
    </row>
    <row r="4124" s="2" customFormat="1" customHeight="1" spans="5:8">
      <c r="E4124" s="82"/>
      <c r="H4124" s="155"/>
    </row>
    <row r="4125" s="2" customFormat="1" customHeight="1" spans="5:8">
      <c r="E4125" s="82"/>
      <c r="H4125" s="155"/>
    </row>
    <row r="4126" s="2" customFormat="1" customHeight="1" spans="5:8">
      <c r="E4126" s="82"/>
      <c r="H4126" s="155"/>
    </row>
    <row r="4127" s="2" customFormat="1" customHeight="1" spans="5:8">
      <c r="E4127" s="82"/>
      <c r="H4127" s="155"/>
    </row>
    <row r="4128" s="2" customFormat="1" customHeight="1" spans="5:8">
      <c r="E4128" s="82"/>
      <c r="H4128" s="155"/>
    </row>
    <row r="4129" s="2" customFormat="1" customHeight="1" spans="5:8">
      <c r="E4129" s="82"/>
      <c r="H4129" s="155"/>
    </row>
    <row r="4130" s="2" customFormat="1" customHeight="1" spans="5:8">
      <c r="E4130" s="82"/>
      <c r="H4130" s="155"/>
    </row>
    <row r="4131" s="2" customFormat="1" customHeight="1" spans="5:8">
      <c r="E4131" s="82"/>
      <c r="H4131" s="155"/>
    </row>
    <row r="4132" s="2" customFormat="1" customHeight="1" spans="5:8">
      <c r="E4132" s="82"/>
      <c r="H4132" s="155"/>
    </row>
    <row r="4133" s="2" customFormat="1" customHeight="1" spans="5:8">
      <c r="E4133" s="82"/>
      <c r="H4133" s="155"/>
    </row>
    <row r="4134" s="2" customFormat="1" customHeight="1" spans="5:8">
      <c r="E4134" s="82"/>
      <c r="H4134" s="155"/>
    </row>
    <row r="4135" s="2" customFormat="1" customHeight="1" spans="5:8">
      <c r="E4135" s="82"/>
      <c r="H4135" s="155"/>
    </row>
    <row r="4136" s="2" customFormat="1" customHeight="1" spans="5:8">
      <c r="E4136" s="82"/>
      <c r="H4136" s="155"/>
    </row>
    <row r="4137" s="2" customFormat="1" customHeight="1" spans="5:8">
      <c r="E4137" s="82"/>
      <c r="H4137" s="155"/>
    </row>
    <row r="4138" s="2" customFormat="1" customHeight="1" spans="5:8">
      <c r="E4138" s="82"/>
      <c r="H4138" s="155"/>
    </row>
    <row r="4139" s="2" customFormat="1" customHeight="1" spans="5:8">
      <c r="E4139" s="82"/>
      <c r="H4139" s="155"/>
    </row>
    <row r="4140" s="2" customFormat="1" customHeight="1" spans="5:8">
      <c r="E4140" s="82"/>
      <c r="H4140" s="155"/>
    </row>
    <row r="4141" s="2" customFormat="1" customHeight="1" spans="5:8">
      <c r="E4141" s="82"/>
      <c r="H4141" s="155"/>
    </row>
    <row r="4142" s="2" customFormat="1" customHeight="1" spans="5:8">
      <c r="E4142" s="82"/>
      <c r="H4142" s="155"/>
    </row>
    <row r="4143" s="2" customFormat="1" customHeight="1" spans="5:8">
      <c r="E4143" s="82"/>
      <c r="H4143" s="155"/>
    </row>
    <row r="4144" s="2" customFormat="1" customHeight="1" spans="5:8">
      <c r="E4144" s="82"/>
      <c r="H4144" s="155"/>
    </row>
    <row r="4145" s="2" customFormat="1" customHeight="1" spans="5:8">
      <c r="E4145" s="82"/>
      <c r="H4145" s="155"/>
    </row>
    <row r="4146" s="2" customFormat="1" customHeight="1" spans="5:8">
      <c r="E4146" s="82"/>
      <c r="H4146" s="155"/>
    </row>
    <row r="4147" s="2" customFormat="1" customHeight="1" spans="5:8">
      <c r="E4147" s="82"/>
      <c r="H4147" s="155"/>
    </row>
    <row r="4148" s="2" customFormat="1" customHeight="1" spans="5:8">
      <c r="E4148" s="82"/>
      <c r="H4148" s="155"/>
    </row>
    <row r="4149" s="2" customFormat="1" customHeight="1" spans="5:8">
      <c r="E4149" s="82"/>
      <c r="H4149" s="155"/>
    </row>
    <row r="4150" s="2" customFormat="1" customHeight="1" spans="5:8">
      <c r="E4150" s="82"/>
      <c r="H4150" s="155"/>
    </row>
    <row r="4151" s="2" customFormat="1" customHeight="1" spans="5:8">
      <c r="E4151" s="82"/>
      <c r="H4151" s="155"/>
    </row>
    <row r="4152" s="2" customFormat="1" customHeight="1" spans="5:8">
      <c r="E4152" s="82"/>
      <c r="H4152" s="155"/>
    </row>
    <row r="4153" s="2" customFormat="1" customHeight="1" spans="5:8">
      <c r="E4153" s="82"/>
      <c r="H4153" s="155"/>
    </row>
    <row r="4154" s="2" customFormat="1" customHeight="1" spans="5:8">
      <c r="E4154" s="82"/>
      <c r="H4154" s="155"/>
    </row>
    <row r="4155" s="2" customFormat="1" customHeight="1" spans="5:8">
      <c r="E4155" s="82"/>
      <c r="H4155" s="155"/>
    </row>
    <row r="4156" s="2" customFormat="1" customHeight="1" spans="5:8">
      <c r="E4156" s="82"/>
      <c r="H4156" s="155"/>
    </row>
    <row r="4157" s="2" customFormat="1" customHeight="1" spans="5:8">
      <c r="E4157" s="82"/>
      <c r="H4157" s="155"/>
    </row>
    <row r="4158" s="2" customFormat="1" customHeight="1" spans="5:8">
      <c r="E4158" s="82"/>
      <c r="H4158" s="155"/>
    </row>
    <row r="4159" s="2" customFormat="1" customHeight="1" spans="5:8">
      <c r="E4159" s="82"/>
      <c r="H4159" s="155"/>
    </row>
    <row r="4160" s="2" customFormat="1" customHeight="1" spans="5:8">
      <c r="E4160" s="82"/>
      <c r="H4160" s="155"/>
    </row>
    <row r="4161" s="2" customFormat="1" customHeight="1" spans="5:8">
      <c r="E4161" s="82"/>
      <c r="H4161" s="155"/>
    </row>
    <row r="4162" s="2" customFormat="1" customHeight="1" spans="5:8">
      <c r="E4162" s="82"/>
      <c r="H4162" s="155"/>
    </row>
    <row r="4163" s="2" customFormat="1" customHeight="1" spans="5:8">
      <c r="E4163" s="82"/>
      <c r="H4163" s="155"/>
    </row>
    <row r="4164" s="2" customFormat="1" customHeight="1" spans="5:8">
      <c r="E4164" s="82"/>
      <c r="H4164" s="155"/>
    </row>
    <row r="4165" s="2" customFormat="1" customHeight="1" spans="5:8">
      <c r="E4165" s="82"/>
      <c r="H4165" s="155"/>
    </row>
    <row r="4166" s="2" customFormat="1" customHeight="1" spans="5:8">
      <c r="E4166" s="82"/>
      <c r="H4166" s="155"/>
    </row>
    <row r="4167" s="2" customFormat="1" customHeight="1" spans="5:8">
      <c r="E4167" s="82"/>
      <c r="H4167" s="155"/>
    </row>
    <row r="4168" s="2" customFormat="1" customHeight="1" spans="5:8">
      <c r="E4168" s="82"/>
      <c r="H4168" s="155"/>
    </row>
    <row r="4169" s="2" customFormat="1" customHeight="1" spans="5:8">
      <c r="E4169" s="82"/>
      <c r="H4169" s="155"/>
    </row>
    <row r="4170" s="2" customFormat="1" customHeight="1" spans="5:8">
      <c r="E4170" s="82"/>
      <c r="H4170" s="155"/>
    </row>
    <row r="4171" s="2" customFormat="1" customHeight="1" spans="5:8">
      <c r="E4171" s="82"/>
      <c r="H4171" s="155"/>
    </row>
    <row r="4172" s="2" customFormat="1" customHeight="1" spans="5:8">
      <c r="E4172" s="82"/>
      <c r="H4172" s="155"/>
    </row>
    <row r="4173" s="2" customFormat="1" customHeight="1" spans="5:8">
      <c r="E4173" s="82"/>
      <c r="H4173" s="155"/>
    </row>
    <row r="4174" s="2" customFormat="1" customHeight="1" spans="5:8">
      <c r="E4174" s="82"/>
      <c r="H4174" s="155"/>
    </row>
    <row r="4175" s="2" customFormat="1" customHeight="1" spans="5:8">
      <c r="E4175" s="82"/>
      <c r="H4175" s="155"/>
    </row>
    <row r="4176" s="2" customFormat="1" customHeight="1" spans="5:8">
      <c r="E4176" s="82"/>
      <c r="H4176" s="155"/>
    </row>
    <row r="4177" s="2" customFormat="1" customHeight="1" spans="5:8">
      <c r="E4177" s="82"/>
      <c r="H4177" s="155"/>
    </row>
    <row r="4178" s="2" customFormat="1" customHeight="1" spans="5:8">
      <c r="E4178" s="82"/>
      <c r="H4178" s="155"/>
    </row>
    <row r="4179" s="2" customFormat="1" customHeight="1" spans="5:8">
      <c r="E4179" s="82"/>
      <c r="H4179" s="155"/>
    </row>
    <row r="4180" s="2" customFormat="1" customHeight="1" spans="5:8">
      <c r="E4180" s="82"/>
      <c r="H4180" s="155"/>
    </row>
    <row r="4181" s="2" customFormat="1" customHeight="1" spans="5:8">
      <c r="E4181" s="82"/>
      <c r="H4181" s="155"/>
    </row>
    <row r="4182" s="2" customFormat="1" customHeight="1" spans="5:8">
      <c r="E4182" s="82"/>
      <c r="H4182" s="155"/>
    </row>
    <row r="4183" s="2" customFormat="1" customHeight="1" spans="5:8">
      <c r="E4183" s="82"/>
      <c r="H4183" s="155"/>
    </row>
    <row r="4184" s="2" customFormat="1" customHeight="1" spans="5:8">
      <c r="E4184" s="82"/>
      <c r="H4184" s="155"/>
    </row>
    <row r="4185" s="2" customFormat="1" customHeight="1" spans="5:8">
      <c r="E4185" s="82"/>
      <c r="H4185" s="155"/>
    </row>
    <row r="4186" s="2" customFormat="1" customHeight="1" spans="5:8">
      <c r="E4186" s="82"/>
      <c r="H4186" s="155"/>
    </row>
    <row r="4187" s="2" customFormat="1" customHeight="1" spans="5:8">
      <c r="E4187" s="82"/>
      <c r="H4187" s="155"/>
    </row>
    <row r="4188" s="2" customFormat="1" customHeight="1" spans="5:8">
      <c r="E4188" s="82"/>
      <c r="H4188" s="155"/>
    </row>
    <row r="4189" s="2" customFormat="1" customHeight="1" spans="5:8">
      <c r="E4189" s="82"/>
      <c r="H4189" s="155"/>
    </row>
    <row r="4190" s="2" customFormat="1" customHeight="1" spans="5:8">
      <c r="E4190" s="82"/>
      <c r="H4190" s="155"/>
    </row>
    <row r="4191" s="2" customFormat="1" customHeight="1" spans="5:8">
      <c r="E4191" s="82"/>
      <c r="H4191" s="155"/>
    </row>
    <row r="4192" s="2" customFormat="1" customHeight="1" spans="5:8">
      <c r="E4192" s="82"/>
      <c r="H4192" s="155"/>
    </row>
    <row r="4193" s="2" customFormat="1" customHeight="1" spans="5:8">
      <c r="E4193" s="82"/>
      <c r="H4193" s="155"/>
    </row>
    <row r="4194" s="2" customFormat="1" customHeight="1" spans="5:8">
      <c r="E4194" s="82"/>
      <c r="H4194" s="155"/>
    </row>
    <row r="4195" s="2" customFormat="1" customHeight="1" spans="5:8">
      <c r="E4195" s="82"/>
      <c r="H4195" s="155"/>
    </row>
    <row r="4196" s="2" customFormat="1" customHeight="1" spans="5:8">
      <c r="E4196" s="82"/>
      <c r="H4196" s="155"/>
    </row>
    <row r="4197" s="2" customFormat="1" customHeight="1" spans="5:8">
      <c r="E4197" s="82"/>
      <c r="H4197" s="155"/>
    </row>
    <row r="4198" s="2" customFormat="1" customHeight="1" spans="5:8">
      <c r="E4198" s="82"/>
      <c r="H4198" s="155"/>
    </row>
    <row r="4199" s="2" customFormat="1" customHeight="1" spans="5:8">
      <c r="E4199" s="82"/>
      <c r="H4199" s="155"/>
    </row>
    <row r="4200" s="2" customFormat="1" customHeight="1" spans="5:8">
      <c r="E4200" s="82"/>
      <c r="H4200" s="155"/>
    </row>
    <row r="4201" s="2" customFormat="1" customHeight="1" spans="5:8">
      <c r="E4201" s="82"/>
      <c r="H4201" s="155"/>
    </row>
    <row r="4202" s="2" customFormat="1" customHeight="1" spans="5:8">
      <c r="E4202" s="82"/>
      <c r="H4202" s="155"/>
    </row>
    <row r="4203" s="2" customFormat="1" customHeight="1" spans="5:8">
      <c r="E4203" s="82"/>
      <c r="H4203" s="155"/>
    </row>
    <row r="4204" s="2" customFormat="1" customHeight="1" spans="5:8">
      <c r="E4204" s="82"/>
      <c r="H4204" s="155"/>
    </row>
    <row r="4205" s="2" customFormat="1" customHeight="1" spans="5:8">
      <c r="E4205" s="82"/>
      <c r="H4205" s="155"/>
    </row>
    <row r="4206" s="2" customFormat="1" customHeight="1" spans="5:8">
      <c r="E4206" s="82"/>
      <c r="H4206" s="155"/>
    </row>
    <row r="4207" s="2" customFormat="1" customHeight="1" spans="5:8">
      <c r="E4207" s="82"/>
      <c r="H4207" s="155"/>
    </row>
    <row r="4208" s="2" customFormat="1" customHeight="1" spans="5:8">
      <c r="E4208" s="82"/>
      <c r="H4208" s="155"/>
    </row>
    <row r="4209" s="2" customFormat="1" customHeight="1" spans="5:8">
      <c r="E4209" s="82"/>
      <c r="H4209" s="155"/>
    </row>
    <row r="4210" s="2" customFormat="1" customHeight="1" spans="5:8">
      <c r="E4210" s="82"/>
      <c r="H4210" s="155"/>
    </row>
    <row r="4211" s="2" customFormat="1" customHeight="1" spans="5:8">
      <c r="E4211" s="82"/>
      <c r="H4211" s="155"/>
    </row>
    <row r="4212" s="2" customFormat="1" customHeight="1" spans="5:8">
      <c r="E4212" s="82"/>
      <c r="H4212" s="155"/>
    </row>
    <row r="4213" s="2" customFormat="1" customHeight="1" spans="5:8">
      <c r="E4213" s="82"/>
      <c r="H4213" s="155"/>
    </row>
    <row r="4214" s="2" customFormat="1" customHeight="1" spans="5:8">
      <c r="E4214" s="82"/>
      <c r="H4214" s="155"/>
    </row>
    <row r="4215" s="2" customFormat="1" customHeight="1" spans="5:8">
      <c r="E4215" s="82"/>
      <c r="H4215" s="155"/>
    </row>
    <row r="4216" s="2" customFormat="1" customHeight="1" spans="5:8">
      <c r="E4216" s="82"/>
      <c r="H4216" s="155"/>
    </row>
    <row r="4217" s="2" customFormat="1" customHeight="1" spans="5:8">
      <c r="E4217" s="82"/>
      <c r="H4217" s="155"/>
    </row>
    <row r="4218" s="2" customFormat="1" customHeight="1" spans="5:8">
      <c r="E4218" s="82"/>
      <c r="H4218" s="155"/>
    </row>
    <row r="4219" s="2" customFormat="1" customHeight="1" spans="5:8">
      <c r="E4219" s="82"/>
      <c r="H4219" s="155"/>
    </row>
    <row r="4220" s="2" customFormat="1" customHeight="1" spans="5:8">
      <c r="E4220" s="82"/>
      <c r="H4220" s="155"/>
    </row>
    <row r="4221" s="2" customFormat="1" customHeight="1" spans="5:8">
      <c r="E4221" s="82"/>
      <c r="H4221" s="155"/>
    </row>
    <row r="4222" s="2" customFormat="1" customHeight="1" spans="5:8">
      <c r="E4222" s="82"/>
      <c r="H4222" s="155"/>
    </row>
    <row r="4223" s="2" customFormat="1" customHeight="1" spans="5:8">
      <c r="E4223" s="82"/>
      <c r="H4223" s="155"/>
    </row>
    <row r="4224" s="2" customFormat="1" customHeight="1" spans="5:8">
      <c r="E4224" s="82"/>
      <c r="H4224" s="155"/>
    </row>
    <row r="4225" s="2" customFormat="1" customHeight="1" spans="5:8">
      <c r="E4225" s="82"/>
      <c r="H4225" s="155"/>
    </row>
    <row r="4226" s="2" customFormat="1" customHeight="1" spans="5:8">
      <c r="E4226" s="82"/>
      <c r="H4226" s="155"/>
    </row>
    <row r="4227" s="2" customFormat="1" customHeight="1" spans="5:8">
      <c r="E4227" s="82"/>
      <c r="H4227" s="155"/>
    </row>
    <row r="4228" s="2" customFormat="1" customHeight="1" spans="5:8">
      <c r="E4228" s="82"/>
      <c r="H4228" s="155"/>
    </row>
    <row r="4229" s="2" customFormat="1" customHeight="1" spans="5:8">
      <c r="E4229" s="82"/>
      <c r="H4229" s="155"/>
    </row>
    <row r="4230" s="2" customFormat="1" customHeight="1" spans="5:8">
      <c r="E4230" s="82"/>
      <c r="H4230" s="155"/>
    </row>
    <row r="4231" s="2" customFormat="1" customHeight="1" spans="5:8">
      <c r="E4231" s="82"/>
      <c r="H4231" s="155"/>
    </row>
    <row r="4232" s="2" customFormat="1" customHeight="1" spans="5:8">
      <c r="E4232" s="82"/>
      <c r="H4232" s="155"/>
    </row>
    <row r="4233" s="2" customFormat="1" customHeight="1" spans="5:8">
      <c r="E4233" s="82"/>
      <c r="H4233" s="155"/>
    </row>
    <row r="4234" s="2" customFormat="1" customHeight="1" spans="5:8">
      <c r="E4234" s="82"/>
      <c r="H4234" s="155"/>
    </row>
    <row r="4235" s="2" customFormat="1" customHeight="1" spans="5:8">
      <c r="E4235" s="82"/>
      <c r="H4235" s="155"/>
    </row>
    <row r="4236" s="2" customFormat="1" customHeight="1" spans="5:8">
      <c r="E4236" s="82"/>
      <c r="H4236" s="155"/>
    </row>
    <row r="4237" s="2" customFormat="1" customHeight="1" spans="5:8">
      <c r="E4237" s="82"/>
      <c r="H4237" s="155"/>
    </row>
    <row r="4238" s="2" customFormat="1" customHeight="1" spans="5:8">
      <c r="E4238" s="82"/>
      <c r="H4238" s="155"/>
    </row>
    <row r="4239" s="2" customFormat="1" customHeight="1" spans="5:8">
      <c r="E4239" s="82"/>
      <c r="H4239" s="155"/>
    </row>
    <row r="4240" s="2" customFormat="1" customHeight="1" spans="5:8">
      <c r="E4240" s="82"/>
      <c r="H4240" s="155"/>
    </row>
    <row r="4241" s="2" customFormat="1" customHeight="1" spans="5:8">
      <c r="E4241" s="82"/>
      <c r="H4241" s="155"/>
    </row>
    <row r="4242" s="2" customFormat="1" customHeight="1" spans="5:8">
      <c r="E4242" s="82"/>
      <c r="H4242" s="155"/>
    </row>
    <row r="4243" s="2" customFormat="1" customHeight="1" spans="5:8">
      <c r="E4243" s="82"/>
      <c r="H4243" s="155"/>
    </row>
    <row r="4244" s="2" customFormat="1" customHeight="1" spans="5:8">
      <c r="E4244" s="82"/>
      <c r="H4244" s="155"/>
    </row>
    <row r="4245" s="2" customFormat="1" customHeight="1" spans="5:8">
      <c r="E4245" s="82"/>
      <c r="H4245" s="155"/>
    </row>
    <row r="4246" s="2" customFormat="1" customHeight="1" spans="5:8">
      <c r="E4246" s="82"/>
      <c r="H4246" s="155"/>
    </row>
    <row r="4247" s="2" customFormat="1" customHeight="1" spans="5:8">
      <c r="E4247" s="82"/>
      <c r="H4247" s="155"/>
    </row>
    <row r="4248" s="2" customFormat="1" customHeight="1" spans="5:8">
      <c r="E4248" s="82"/>
      <c r="H4248" s="155"/>
    </row>
    <row r="4249" s="2" customFormat="1" customHeight="1" spans="5:8">
      <c r="E4249" s="82"/>
      <c r="H4249" s="155"/>
    </row>
    <row r="4250" s="2" customFormat="1" customHeight="1" spans="5:8">
      <c r="E4250" s="82"/>
      <c r="H4250" s="155"/>
    </row>
    <row r="4251" s="2" customFormat="1" customHeight="1" spans="5:8">
      <c r="E4251" s="82"/>
      <c r="H4251" s="155"/>
    </row>
    <row r="4252" s="2" customFormat="1" customHeight="1" spans="5:8">
      <c r="E4252" s="82"/>
      <c r="H4252" s="155"/>
    </row>
    <row r="4253" s="2" customFormat="1" customHeight="1" spans="5:8">
      <c r="E4253" s="82"/>
      <c r="H4253" s="155"/>
    </row>
    <row r="4254" s="2" customFormat="1" customHeight="1" spans="5:8">
      <c r="E4254" s="82"/>
      <c r="H4254" s="155"/>
    </row>
    <row r="4255" s="2" customFormat="1" customHeight="1" spans="5:8">
      <c r="E4255" s="82"/>
      <c r="H4255" s="155"/>
    </row>
    <row r="4256" s="2" customFormat="1" customHeight="1" spans="5:8">
      <c r="E4256" s="82"/>
      <c r="H4256" s="155"/>
    </row>
    <row r="4257" s="2" customFormat="1" customHeight="1" spans="5:8">
      <c r="E4257" s="82"/>
      <c r="H4257" s="155"/>
    </row>
    <row r="4258" s="2" customFormat="1" customHeight="1" spans="5:8">
      <c r="E4258" s="82"/>
      <c r="H4258" s="155"/>
    </row>
    <row r="4259" s="2" customFormat="1" customHeight="1" spans="5:8">
      <c r="E4259" s="82"/>
      <c r="H4259" s="155"/>
    </row>
    <row r="4260" s="2" customFormat="1" customHeight="1" spans="5:8">
      <c r="E4260" s="82"/>
      <c r="H4260" s="155"/>
    </row>
    <row r="4261" s="2" customFormat="1" customHeight="1" spans="5:8">
      <c r="E4261" s="82"/>
      <c r="H4261" s="155"/>
    </row>
    <row r="4262" s="2" customFormat="1" customHeight="1" spans="5:8">
      <c r="E4262" s="82"/>
      <c r="H4262" s="155"/>
    </row>
    <row r="4263" s="2" customFormat="1" customHeight="1" spans="5:8">
      <c r="E4263" s="82"/>
      <c r="H4263" s="155"/>
    </row>
    <row r="4264" s="2" customFormat="1" customHeight="1" spans="5:8">
      <c r="E4264" s="82"/>
      <c r="H4264" s="155"/>
    </row>
    <row r="4265" s="2" customFormat="1" customHeight="1" spans="5:8">
      <c r="E4265" s="82"/>
      <c r="H4265" s="155"/>
    </row>
    <row r="4266" s="2" customFormat="1" customHeight="1" spans="5:8">
      <c r="E4266" s="82"/>
      <c r="H4266" s="155"/>
    </row>
    <row r="4267" s="2" customFormat="1" customHeight="1" spans="5:8">
      <c r="E4267" s="82"/>
      <c r="H4267" s="155"/>
    </row>
    <row r="4268" s="2" customFormat="1" customHeight="1" spans="5:8">
      <c r="E4268" s="82"/>
      <c r="H4268" s="155"/>
    </row>
    <row r="4269" s="2" customFormat="1" customHeight="1" spans="5:8">
      <c r="E4269" s="82"/>
      <c r="H4269" s="155"/>
    </row>
    <row r="4270" s="2" customFormat="1" customHeight="1" spans="5:8">
      <c r="E4270" s="82"/>
      <c r="H4270" s="155"/>
    </row>
    <row r="4271" s="2" customFormat="1" customHeight="1" spans="5:8">
      <c r="E4271" s="82"/>
      <c r="H4271" s="155"/>
    </row>
    <row r="4272" s="2" customFormat="1" customHeight="1" spans="5:8">
      <c r="E4272" s="82"/>
      <c r="H4272" s="155"/>
    </row>
    <row r="4273" s="2" customFormat="1" customHeight="1" spans="5:8">
      <c r="E4273" s="82"/>
      <c r="H4273" s="155"/>
    </row>
    <row r="4274" s="2" customFormat="1" customHeight="1" spans="5:8">
      <c r="E4274" s="82"/>
      <c r="H4274" s="155"/>
    </row>
    <row r="4275" s="2" customFormat="1" customHeight="1" spans="5:8">
      <c r="E4275" s="82"/>
      <c r="H4275" s="155"/>
    </row>
    <row r="4276" s="2" customFormat="1" customHeight="1" spans="5:8">
      <c r="E4276" s="82"/>
      <c r="H4276" s="155"/>
    </row>
    <row r="4277" s="2" customFormat="1" customHeight="1" spans="5:8">
      <c r="E4277" s="82"/>
      <c r="H4277" s="155"/>
    </row>
    <row r="4278" s="2" customFormat="1" customHeight="1" spans="5:8">
      <c r="E4278" s="82"/>
      <c r="H4278" s="155"/>
    </row>
    <row r="4279" s="2" customFormat="1" customHeight="1" spans="5:8">
      <c r="E4279" s="82"/>
      <c r="H4279" s="155"/>
    </row>
    <row r="4280" s="2" customFormat="1" customHeight="1" spans="5:8">
      <c r="E4280" s="82"/>
      <c r="H4280" s="155"/>
    </row>
    <row r="4281" s="2" customFormat="1" customHeight="1" spans="5:8">
      <c r="E4281" s="82"/>
      <c r="H4281" s="155"/>
    </row>
    <row r="4282" s="2" customFormat="1" customHeight="1" spans="5:8">
      <c r="E4282" s="82"/>
      <c r="H4282" s="155"/>
    </row>
    <row r="4283" s="2" customFormat="1" customHeight="1" spans="5:8">
      <c r="E4283" s="82"/>
      <c r="H4283" s="155"/>
    </row>
    <row r="4284" s="2" customFormat="1" customHeight="1" spans="5:8">
      <c r="E4284" s="82"/>
      <c r="H4284" s="155"/>
    </row>
    <row r="4285" s="2" customFormat="1" customHeight="1" spans="5:8">
      <c r="E4285" s="82"/>
      <c r="H4285" s="155"/>
    </row>
    <row r="4286" s="2" customFormat="1" customHeight="1" spans="5:8">
      <c r="E4286" s="82"/>
      <c r="H4286" s="155"/>
    </row>
    <row r="4287" s="2" customFormat="1" customHeight="1" spans="5:8">
      <c r="E4287" s="82"/>
      <c r="H4287" s="155"/>
    </row>
    <row r="4288" s="2" customFormat="1" customHeight="1" spans="5:8">
      <c r="E4288" s="82"/>
      <c r="H4288" s="155"/>
    </row>
    <row r="4289" s="2" customFormat="1" customHeight="1" spans="5:8">
      <c r="E4289" s="82"/>
      <c r="H4289" s="155"/>
    </row>
    <row r="4290" s="2" customFormat="1" customHeight="1" spans="5:8">
      <c r="E4290" s="82"/>
      <c r="H4290" s="155"/>
    </row>
    <row r="4291" s="2" customFormat="1" customHeight="1" spans="5:8">
      <c r="E4291" s="82"/>
      <c r="H4291" s="155"/>
    </row>
    <row r="4292" s="2" customFormat="1" customHeight="1" spans="5:8">
      <c r="E4292" s="82"/>
      <c r="H4292" s="155"/>
    </row>
    <row r="4293" s="2" customFormat="1" customHeight="1" spans="5:8">
      <c r="E4293" s="82"/>
      <c r="H4293" s="155"/>
    </row>
    <row r="4294" s="2" customFormat="1" customHeight="1" spans="5:8">
      <c r="E4294" s="82"/>
      <c r="H4294" s="155"/>
    </row>
    <row r="4295" s="2" customFormat="1" customHeight="1" spans="5:8">
      <c r="E4295" s="82"/>
      <c r="H4295" s="155"/>
    </row>
    <row r="4296" s="2" customFormat="1" customHeight="1" spans="5:8">
      <c r="E4296" s="82"/>
      <c r="H4296" s="155"/>
    </row>
    <row r="4297" s="2" customFormat="1" customHeight="1" spans="5:8">
      <c r="E4297" s="82"/>
      <c r="H4297" s="155"/>
    </row>
    <row r="4298" s="2" customFormat="1" customHeight="1" spans="5:8">
      <c r="E4298" s="82"/>
      <c r="H4298" s="155"/>
    </row>
    <row r="4299" s="2" customFormat="1" customHeight="1" spans="5:8">
      <c r="E4299" s="82"/>
      <c r="H4299" s="155"/>
    </row>
    <row r="4300" s="2" customFormat="1" customHeight="1" spans="5:8">
      <c r="E4300" s="82"/>
      <c r="H4300" s="155"/>
    </row>
    <row r="4301" s="2" customFormat="1" customHeight="1" spans="5:8">
      <c r="E4301" s="82"/>
      <c r="H4301" s="155"/>
    </row>
    <row r="4302" s="2" customFormat="1" customHeight="1" spans="5:8">
      <c r="E4302" s="82"/>
      <c r="H4302" s="155"/>
    </row>
    <row r="4303" s="2" customFormat="1" customHeight="1" spans="5:8">
      <c r="E4303" s="82"/>
      <c r="H4303" s="155"/>
    </row>
    <row r="4304" s="2" customFormat="1" customHeight="1" spans="5:8">
      <c r="E4304" s="82"/>
      <c r="H4304" s="155"/>
    </row>
    <row r="4305" s="2" customFormat="1" customHeight="1" spans="5:8">
      <c r="E4305" s="82"/>
      <c r="H4305" s="155"/>
    </row>
    <row r="4306" s="2" customFormat="1" customHeight="1" spans="5:8">
      <c r="E4306" s="82"/>
      <c r="H4306" s="155"/>
    </row>
    <row r="4307" s="2" customFormat="1" customHeight="1" spans="5:8">
      <c r="E4307" s="82"/>
      <c r="H4307" s="155"/>
    </row>
    <row r="4308" s="2" customFormat="1" customHeight="1" spans="5:8">
      <c r="E4308" s="82"/>
      <c r="H4308" s="155"/>
    </row>
    <row r="4309" s="2" customFormat="1" customHeight="1" spans="5:8">
      <c r="E4309" s="82"/>
      <c r="H4309" s="155"/>
    </row>
    <row r="4310" s="2" customFormat="1" customHeight="1" spans="5:8">
      <c r="E4310" s="82"/>
      <c r="H4310" s="155"/>
    </row>
    <row r="4311" s="2" customFormat="1" customHeight="1" spans="5:8">
      <c r="E4311" s="82"/>
      <c r="H4311" s="155"/>
    </row>
    <row r="4312" s="2" customFormat="1" customHeight="1" spans="5:8">
      <c r="E4312" s="82"/>
      <c r="H4312" s="155"/>
    </row>
    <row r="4313" s="2" customFormat="1" customHeight="1" spans="5:8">
      <c r="E4313" s="82"/>
      <c r="H4313" s="155"/>
    </row>
    <row r="4314" s="2" customFormat="1" customHeight="1" spans="5:8">
      <c r="E4314" s="82"/>
      <c r="H4314" s="155"/>
    </row>
    <row r="4315" s="2" customFormat="1" customHeight="1" spans="5:8">
      <c r="E4315" s="82"/>
      <c r="H4315" s="155"/>
    </row>
    <row r="4316" s="2" customFormat="1" customHeight="1" spans="5:8">
      <c r="E4316" s="82"/>
      <c r="H4316" s="155"/>
    </row>
    <row r="4317" s="2" customFormat="1" customHeight="1" spans="5:8">
      <c r="E4317" s="82"/>
      <c r="H4317" s="155"/>
    </row>
    <row r="4318" s="2" customFormat="1" customHeight="1" spans="5:8">
      <c r="E4318" s="82"/>
      <c r="H4318" s="155"/>
    </row>
    <row r="4319" s="2" customFormat="1" customHeight="1" spans="5:8">
      <c r="E4319" s="82"/>
      <c r="H4319" s="155"/>
    </row>
    <row r="4320" s="2" customFormat="1" customHeight="1" spans="5:8">
      <c r="E4320" s="82"/>
      <c r="H4320" s="155"/>
    </row>
    <row r="4321" s="2" customFormat="1" customHeight="1" spans="5:8">
      <c r="E4321" s="82"/>
      <c r="H4321" s="155"/>
    </row>
    <row r="4322" s="2" customFormat="1" customHeight="1" spans="5:8">
      <c r="E4322" s="82"/>
      <c r="H4322" s="155"/>
    </row>
    <row r="4323" s="2" customFormat="1" customHeight="1" spans="5:8">
      <c r="E4323" s="82"/>
      <c r="H4323" s="155"/>
    </row>
    <row r="4324" s="2" customFormat="1" customHeight="1" spans="5:8">
      <c r="E4324" s="82"/>
      <c r="H4324" s="155"/>
    </row>
    <row r="4325" s="2" customFormat="1" customHeight="1" spans="5:8">
      <c r="E4325" s="82"/>
      <c r="H4325" s="155"/>
    </row>
    <row r="4326" s="2" customFormat="1" customHeight="1" spans="5:8">
      <c r="E4326" s="82"/>
      <c r="H4326" s="155"/>
    </row>
    <row r="4327" s="2" customFormat="1" customHeight="1" spans="5:8">
      <c r="E4327" s="82"/>
      <c r="H4327" s="155"/>
    </row>
    <row r="4328" s="2" customFormat="1" customHeight="1" spans="5:8">
      <c r="E4328" s="82"/>
      <c r="H4328" s="155"/>
    </row>
    <row r="4329" s="2" customFormat="1" customHeight="1" spans="5:8">
      <c r="E4329" s="82"/>
      <c r="H4329" s="155"/>
    </row>
    <row r="4330" s="2" customFormat="1" customHeight="1" spans="5:8">
      <c r="E4330" s="82"/>
      <c r="H4330" s="155"/>
    </row>
    <row r="4331" s="2" customFormat="1" customHeight="1" spans="5:8">
      <c r="E4331" s="82"/>
      <c r="H4331" s="155"/>
    </row>
    <row r="4332" s="2" customFormat="1" customHeight="1" spans="5:8">
      <c r="E4332" s="82"/>
      <c r="H4332" s="155"/>
    </row>
    <row r="4333" s="2" customFormat="1" customHeight="1" spans="5:8">
      <c r="E4333" s="82"/>
      <c r="H4333" s="155"/>
    </row>
    <row r="4334" s="2" customFormat="1" customHeight="1" spans="5:8">
      <c r="E4334" s="82"/>
      <c r="H4334" s="155"/>
    </row>
    <row r="4335" s="2" customFormat="1" customHeight="1" spans="5:8">
      <c r="E4335" s="82"/>
      <c r="H4335" s="155"/>
    </row>
    <row r="4336" s="2" customFormat="1" customHeight="1" spans="5:8">
      <c r="E4336" s="82"/>
      <c r="H4336" s="155"/>
    </row>
    <row r="4337" s="2" customFormat="1" customHeight="1" spans="5:8">
      <c r="E4337" s="82"/>
      <c r="H4337" s="155"/>
    </row>
    <row r="4338" s="2" customFormat="1" customHeight="1" spans="5:8">
      <c r="E4338" s="82"/>
      <c r="H4338" s="155"/>
    </row>
    <row r="4339" s="2" customFormat="1" customHeight="1" spans="5:8">
      <c r="E4339" s="82"/>
      <c r="H4339" s="155"/>
    </row>
    <row r="4340" s="2" customFormat="1" customHeight="1" spans="5:8">
      <c r="E4340" s="82"/>
      <c r="H4340" s="155"/>
    </row>
    <row r="4341" s="2" customFormat="1" customHeight="1" spans="5:8">
      <c r="E4341" s="82"/>
      <c r="H4341" s="155"/>
    </row>
    <row r="4342" s="2" customFormat="1" customHeight="1" spans="5:8">
      <c r="E4342" s="82"/>
      <c r="H4342" s="155"/>
    </row>
    <row r="4343" s="2" customFormat="1" customHeight="1" spans="5:8">
      <c r="E4343" s="82"/>
      <c r="H4343" s="155"/>
    </row>
    <row r="4344" s="2" customFormat="1" customHeight="1" spans="5:8">
      <c r="E4344" s="82"/>
      <c r="H4344" s="155"/>
    </row>
    <row r="4345" s="2" customFormat="1" customHeight="1" spans="5:8">
      <c r="E4345" s="82"/>
      <c r="H4345" s="155"/>
    </row>
    <row r="4346" s="2" customFormat="1" customHeight="1" spans="5:8">
      <c r="E4346" s="82"/>
      <c r="H4346" s="155"/>
    </row>
    <row r="4347" s="2" customFormat="1" customHeight="1" spans="5:8">
      <c r="E4347" s="82"/>
      <c r="H4347" s="155"/>
    </row>
    <row r="4348" s="2" customFormat="1" customHeight="1" spans="5:8">
      <c r="E4348" s="82"/>
      <c r="H4348" s="155"/>
    </row>
    <row r="4349" s="2" customFormat="1" customHeight="1" spans="5:8">
      <c r="E4349" s="82"/>
      <c r="H4349" s="155"/>
    </row>
    <row r="4350" s="2" customFormat="1" customHeight="1" spans="5:8">
      <c r="E4350" s="82"/>
      <c r="H4350" s="155"/>
    </row>
    <row r="4351" s="2" customFormat="1" customHeight="1" spans="5:8">
      <c r="E4351" s="82"/>
      <c r="H4351" s="155"/>
    </row>
    <row r="4352" s="2" customFormat="1" customHeight="1" spans="5:8">
      <c r="E4352" s="82"/>
      <c r="H4352" s="155"/>
    </row>
    <row r="4353" s="2" customFormat="1" customHeight="1" spans="5:8">
      <c r="E4353" s="82"/>
      <c r="H4353" s="155"/>
    </row>
    <row r="4354" s="2" customFormat="1" customHeight="1" spans="5:8">
      <c r="E4354" s="82"/>
      <c r="H4354" s="155"/>
    </row>
    <row r="4355" s="2" customFormat="1" customHeight="1" spans="5:8">
      <c r="E4355" s="82"/>
      <c r="H4355" s="155"/>
    </row>
    <row r="4356" s="2" customFormat="1" customHeight="1" spans="5:8">
      <c r="E4356" s="82"/>
      <c r="H4356" s="155"/>
    </row>
    <row r="4357" s="2" customFormat="1" customHeight="1" spans="5:8">
      <c r="E4357" s="82"/>
      <c r="H4357" s="155"/>
    </row>
    <row r="4358" s="2" customFormat="1" customHeight="1" spans="5:8">
      <c r="E4358" s="82"/>
      <c r="H4358" s="155"/>
    </row>
    <row r="4359" s="2" customFormat="1" customHeight="1" spans="5:8">
      <c r="E4359" s="82"/>
      <c r="H4359" s="155"/>
    </row>
    <row r="4360" s="2" customFormat="1" customHeight="1" spans="5:8">
      <c r="E4360" s="82"/>
      <c r="H4360" s="155"/>
    </row>
    <row r="4361" s="2" customFormat="1" customHeight="1" spans="5:8">
      <c r="E4361" s="82"/>
      <c r="H4361" s="155"/>
    </row>
    <row r="4362" s="2" customFormat="1" customHeight="1" spans="5:8">
      <c r="E4362" s="82"/>
      <c r="H4362" s="155"/>
    </row>
    <row r="4363" s="2" customFormat="1" customHeight="1" spans="5:8">
      <c r="E4363" s="82"/>
      <c r="H4363" s="155"/>
    </row>
    <row r="4364" s="2" customFormat="1" customHeight="1" spans="5:8">
      <c r="E4364" s="82"/>
      <c r="H4364" s="155"/>
    </row>
    <row r="4365" s="2" customFormat="1" customHeight="1" spans="5:8">
      <c r="E4365" s="82"/>
      <c r="H4365" s="155"/>
    </row>
    <row r="4366" s="2" customFormat="1" customHeight="1" spans="5:8">
      <c r="E4366" s="82"/>
      <c r="H4366" s="155"/>
    </row>
    <row r="4367" s="2" customFormat="1" customHeight="1" spans="5:8">
      <c r="E4367" s="82"/>
      <c r="H4367" s="155"/>
    </row>
    <row r="4368" s="2" customFormat="1" customHeight="1" spans="5:8">
      <c r="E4368" s="82"/>
      <c r="H4368" s="155"/>
    </row>
    <row r="4369" s="2" customFormat="1" customHeight="1" spans="5:8">
      <c r="E4369" s="82"/>
      <c r="H4369" s="155"/>
    </row>
    <row r="4370" s="2" customFormat="1" customHeight="1" spans="5:8">
      <c r="E4370" s="82"/>
      <c r="H4370" s="155"/>
    </row>
    <row r="4371" s="2" customFormat="1" customHeight="1" spans="5:8">
      <c r="E4371" s="82"/>
      <c r="H4371" s="155"/>
    </row>
    <row r="4372" s="2" customFormat="1" customHeight="1" spans="5:8">
      <c r="E4372" s="82"/>
      <c r="H4372" s="155"/>
    </row>
    <row r="4373" s="2" customFormat="1" customHeight="1" spans="5:8">
      <c r="E4373" s="82"/>
      <c r="H4373" s="155"/>
    </row>
    <row r="4374" s="2" customFormat="1" customHeight="1" spans="5:8">
      <c r="E4374" s="82"/>
      <c r="H4374" s="155"/>
    </row>
    <row r="4375" s="2" customFormat="1" customHeight="1" spans="5:8">
      <c r="E4375" s="82"/>
      <c r="H4375" s="155"/>
    </row>
    <row r="4376" s="2" customFormat="1" customHeight="1" spans="5:8">
      <c r="E4376" s="82"/>
      <c r="H4376" s="155"/>
    </row>
    <row r="4377" s="2" customFormat="1" customHeight="1" spans="5:8">
      <c r="E4377" s="82"/>
      <c r="H4377" s="155"/>
    </row>
    <row r="4378" s="2" customFormat="1" customHeight="1" spans="5:8">
      <c r="E4378" s="82"/>
      <c r="H4378" s="155"/>
    </row>
    <row r="4379" s="2" customFormat="1" customHeight="1" spans="5:8">
      <c r="E4379" s="82"/>
      <c r="H4379" s="155"/>
    </row>
    <row r="4380" s="2" customFormat="1" customHeight="1" spans="5:8">
      <c r="E4380" s="82"/>
      <c r="H4380" s="155"/>
    </row>
    <row r="4381" s="2" customFormat="1" customHeight="1" spans="5:8">
      <c r="E4381" s="82"/>
      <c r="H4381" s="155"/>
    </row>
    <row r="4382" s="2" customFormat="1" customHeight="1" spans="5:8">
      <c r="E4382" s="82"/>
      <c r="H4382" s="155"/>
    </row>
    <row r="4383" s="2" customFormat="1" customHeight="1" spans="5:8">
      <c r="E4383" s="82"/>
      <c r="H4383" s="155"/>
    </row>
    <row r="4384" s="2" customFormat="1" customHeight="1" spans="5:8">
      <c r="E4384" s="82"/>
      <c r="H4384" s="155"/>
    </row>
    <row r="4385" s="2" customFormat="1" customHeight="1" spans="5:8">
      <c r="E4385" s="82"/>
      <c r="H4385" s="155"/>
    </row>
    <row r="4386" s="2" customFormat="1" customHeight="1" spans="5:8">
      <c r="E4386" s="82"/>
      <c r="H4386" s="155"/>
    </row>
    <row r="4387" s="2" customFormat="1" customHeight="1" spans="5:8">
      <c r="E4387" s="82"/>
      <c r="H4387" s="155"/>
    </row>
    <row r="4388" s="2" customFormat="1" customHeight="1" spans="5:8">
      <c r="E4388" s="82"/>
      <c r="H4388" s="155"/>
    </row>
    <row r="4389" s="2" customFormat="1" customHeight="1" spans="5:8">
      <c r="E4389" s="82"/>
      <c r="H4389" s="155"/>
    </row>
    <row r="4390" s="2" customFormat="1" customHeight="1" spans="5:8">
      <c r="E4390" s="82"/>
      <c r="H4390" s="155"/>
    </row>
    <row r="4391" s="2" customFormat="1" customHeight="1" spans="5:8">
      <c r="E4391" s="82"/>
      <c r="H4391" s="155"/>
    </row>
    <row r="4392" s="2" customFormat="1" customHeight="1" spans="5:8">
      <c r="E4392" s="82"/>
      <c r="H4392" s="155"/>
    </row>
    <row r="4393" s="2" customFormat="1" customHeight="1" spans="5:8">
      <c r="E4393" s="82"/>
      <c r="H4393" s="155"/>
    </row>
    <row r="4394" s="2" customFormat="1" customHeight="1" spans="5:8">
      <c r="E4394" s="82"/>
      <c r="H4394" s="155"/>
    </row>
    <row r="4395" s="2" customFormat="1" customHeight="1" spans="5:8">
      <c r="E4395" s="82"/>
      <c r="H4395" s="155"/>
    </row>
    <row r="4396" s="2" customFormat="1" customHeight="1" spans="5:8">
      <c r="E4396" s="82"/>
      <c r="H4396" s="155"/>
    </row>
    <row r="4397" s="2" customFormat="1" customHeight="1" spans="5:8">
      <c r="E4397" s="82"/>
      <c r="H4397" s="155"/>
    </row>
    <row r="4398" s="2" customFormat="1" customHeight="1" spans="5:8">
      <c r="E4398" s="82"/>
      <c r="H4398" s="155"/>
    </row>
    <row r="4399" s="2" customFormat="1" customHeight="1" spans="5:8">
      <c r="E4399" s="82"/>
      <c r="H4399" s="155"/>
    </row>
    <row r="4400" s="2" customFormat="1" customHeight="1" spans="5:8">
      <c r="E4400" s="82"/>
      <c r="H4400" s="155"/>
    </row>
    <row r="4401" s="2" customFormat="1" customHeight="1" spans="5:8">
      <c r="E4401" s="82"/>
      <c r="H4401" s="155"/>
    </row>
    <row r="4402" s="2" customFormat="1" customHeight="1" spans="5:8">
      <c r="E4402" s="82"/>
      <c r="H4402" s="155"/>
    </row>
    <row r="4403" s="2" customFormat="1" customHeight="1" spans="5:8">
      <c r="E4403" s="82"/>
      <c r="H4403" s="155"/>
    </row>
    <row r="4404" s="2" customFormat="1" customHeight="1" spans="5:8">
      <c r="E4404" s="82"/>
      <c r="H4404" s="155"/>
    </row>
    <row r="4405" s="2" customFormat="1" customHeight="1" spans="5:8">
      <c r="E4405" s="82"/>
      <c r="H4405" s="155"/>
    </row>
    <row r="4406" s="2" customFormat="1" customHeight="1" spans="5:8">
      <c r="E4406" s="82"/>
      <c r="H4406" s="155"/>
    </row>
    <row r="4407" s="2" customFormat="1" customHeight="1" spans="5:8">
      <c r="E4407" s="82"/>
      <c r="H4407" s="155"/>
    </row>
    <row r="4408" s="2" customFormat="1" customHeight="1" spans="5:8">
      <c r="E4408" s="82"/>
      <c r="H4408" s="155"/>
    </row>
    <row r="4409" s="2" customFormat="1" customHeight="1" spans="5:8">
      <c r="E4409" s="82"/>
      <c r="H4409" s="155"/>
    </row>
    <row r="4410" s="2" customFormat="1" customHeight="1" spans="5:8">
      <c r="E4410" s="82"/>
      <c r="H4410" s="155"/>
    </row>
    <row r="4411" s="2" customFormat="1" customHeight="1" spans="5:8">
      <c r="E4411" s="82"/>
      <c r="H4411" s="155"/>
    </row>
    <row r="4412" s="2" customFormat="1" customHeight="1" spans="5:8">
      <c r="E4412" s="82"/>
      <c r="H4412" s="155"/>
    </row>
    <row r="4413" s="2" customFormat="1" customHeight="1" spans="5:8">
      <c r="E4413" s="82"/>
      <c r="H4413" s="155"/>
    </row>
    <row r="4414" s="2" customFormat="1" customHeight="1" spans="5:8">
      <c r="E4414" s="82"/>
      <c r="H4414" s="155"/>
    </row>
    <row r="4415" s="2" customFormat="1" customHeight="1" spans="5:8">
      <c r="E4415" s="82"/>
      <c r="H4415" s="155"/>
    </row>
    <row r="4416" s="2" customFormat="1" customHeight="1" spans="5:8">
      <c r="E4416" s="82"/>
      <c r="H4416" s="155"/>
    </row>
    <row r="4417" s="2" customFormat="1" customHeight="1" spans="5:8">
      <c r="E4417" s="82"/>
      <c r="H4417" s="155"/>
    </row>
    <row r="4418" s="2" customFormat="1" customHeight="1" spans="5:8">
      <c r="E4418" s="82"/>
      <c r="H4418" s="155"/>
    </row>
    <row r="4419" s="2" customFormat="1" customHeight="1" spans="5:8">
      <c r="E4419" s="82"/>
      <c r="H4419" s="155"/>
    </row>
    <row r="4420" s="2" customFormat="1" customHeight="1" spans="5:8">
      <c r="E4420" s="82"/>
      <c r="H4420" s="155"/>
    </row>
    <row r="4421" s="2" customFormat="1" customHeight="1" spans="5:8">
      <c r="E4421" s="82"/>
      <c r="H4421" s="155"/>
    </row>
    <row r="4422" s="2" customFormat="1" customHeight="1" spans="5:8">
      <c r="E4422" s="82"/>
      <c r="H4422" s="155"/>
    </row>
    <row r="4423" s="2" customFormat="1" customHeight="1" spans="5:8">
      <c r="E4423" s="82"/>
      <c r="H4423" s="155"/>
    </row>
    <row r="4424" s="2" customFormat="1" customHeight="1" spans="5:8">
      <c r="E4424" s="82"/>
      <c r="H4424" s="155"/>
    </row>
    <row r="4425" s="2" customFormat="1" customHeight="1" spans="5:8">
      <c r="E4425" s="82"/>
      <c r="H4425" s="155"/>
    </row>
    <row r="4426" s="2" customFormat="1" customHeight="1" spans="5:8">
      <c r="E4426" s="82"/>
      <c r="H4426" s="155"/>
    </row>
    <row r="4427" s="2" customFormat="1" customHeight="1" spans="5:8">
      <c r="E4427" s="82"/>
      <c r="H4427" s="155"/>
    </row>
    <row r="4428" s="2" customFormat="1" customHeight="1" spans="5:8">
      <c r="E4428" s="82"/>
      <c r="H4428" s="155"/>
    </row>
    <row r="4429" s="2" customFormat="1" customHeight="1" spans="5:8">
      <c r="E4429" s="82"/>
      <c r="H4429" s="155"/>
    </row>
    <row r="4430" s="2" customFormat="1" customHeight="1" spans="5:8">
      <c r="E4430" s="82"/>
      <c r="H4430" s="155"/>
    </row>
    <row r="4431" s="2" customFormat="1" customHeight="1" spans="5:8">
      <c r="E4431" s="82"/>
      <c r="H4431" s="155"/>
    </row>
    <row r="4432" s="2" customFormat="1" customHeight="1" spans="5:8">
      <c r="E4432" s="82"/>
      <c r="H4432" s="155"/>
    </row>
    <row r="4433" s="2" customFormat="1" customHeight="1" spans="5:8">
      <c r="E4433" s="82"/>
      <c r="H4433" s="155"/>
    </row>
    <row r="4434" s="2" customFormat="1" customHeight="1" spans="5:8">
      <c r="E4434" s="82"/>
      <c r="H4434" s="155"/>
    </row>
    <row r="4435" s="2" customFormat="1" customHeight="1" spans="5:8">
      <c r="E4435" s="82"/>
      <c r="H4435" s="155"/>
    </row>
    <row r="4436" s="2" customFormat="1" customHeight="1" spans="5:8">
      <c r="E4436" s="82"/>
      <c r="H4436" s="155"/>
    </row>
    <row r="4437" s="2" customFormat="1" customHeight="1" spans="5:8">
      <c r="E4437" s="82"/>
      <c r="H4437" s="155"/>
    </row>
    <row r="4438" s="2" customFormat="1" customHeight="1" spans="5:8">
      <c r="E4438" s="82"/>
      <c r="H4438" s="155"/>
    </row>
    <row r="4439" s="2" customFormat="1" customHeight="1" spans="5:8">
      <c r="E4439" s="82"/>
      <c r="H4439" s="155"/>
    </row>
    <row r="4440" s="2" customFormat="1" customHeight="1" spans="5:8">
      <c r="E4440" s="82"/>
      <c r="H4440" s="155"/>
    </row>
    <row r="4441" s="2" customFormat="1" customHeight="1" spans="5:8">
      <c r="E4441" s="82"/>
      <c r="H4441" s="155"/>
    </row>
    <row r="4442" s="2" customFormat="1" customHeight="1" spans="5:8">
      <c r="E4442" s="82"/>
      <c r="H4442" s="155"/>
    </row>
    <row r="4443" s="2" customFormat="1" customHeight="1" spans="5:8">
      <c r="E4443" s="82"/>
      <c r="H4443" s="155"/>
    </row>
    <row r="4444" s="2" customFormat="1" customHeight="1" spans="5:8">
      <c r="E4444" s="82"/>
      <c r="H4444" s="155"/>
    </row>
    <row r="4445" s="2" customFormat="1" customHeight="1" spans="5:8">
      <c r="E4445" s="82"/>
      <c r="H4445" s="155"/>
    </row>
    <row r="4446" s="2" customFormat="1" customHeight="1" spans="5:8">
      <c r="E4446" s="82"/>
      <c r="H4446" s="155"/>
    </row>
    <row r="4447" s="2" customFormat="1" customHeight="1" spans="5:8">
      <c r="E4447" s="82"/>
      <c r="H4447" s="155"/>
    </row>
    <row r="4448" s="2" customFormat="1" customHeight="1" spans="5:8">
      <c r="E4448" s="82"/>
      <c r="H4448" s="155"/>
    </row>
    <row r="4449" s="2" customFormat="1" customHeight="1" spans="5:8">
      <c r="E4449" s="82"/>
      <c r="H4449" s="155"/>
    </row>
    <row r="4450" s="2" customFormat="1" customHeight="1" spans="5:8">
      <c r="E4450" s="82"/>
      <c r="H4450" s="155"/>
    </row>
    <row r="4451" s="2" customFormat="1" customHeight="1" spans="5:8">
      <c r="E4451" s="82"/>
      <c r="H4451" s="155"/>
    </row>
    <row r="4452" s="2" customFormat="1" customHeight="1" spans="5:8">
      <c r="E4452" s="82"/>
      <c r="H4452" s="155"/>
    </row>
    <row r="4453" s="2" customFormat="1" customHeight="1" spans="5:8">
      <c r="E4453" s="82"/>
      <c r="H4453" s="155"/>
    </row>
    <row r="4454" s="2" customFormat="1" customHeight="1" spans="5:8">
      <c r="E4454" s="82"/>
      <c r="H4454" s="155"/>
    </row>
    <row r="4455" s="2" customFormat="1" customHeight="1" spans="5:8">
      <c r="E4455" s="82"/>
      <c r="H4455" s="155"/>
    </row>
    <row r="4456" s="2" customFormat="1" customHeight="1" spans="5:8">
      <c r="E4456" s="82"/>
      <c r="H4456" s="155"/>
    </row>
    <row r="4457" s="2" customFormat="1" customHeight="1" spans="5:8">
      <c r="E4457" s="82"/>
      <c r="H4457" s="155"/>
    </row>
    <row r="4458" s="2" customFormat="1" customHeight="1" spans="5:8">
      <c r="E4458" s="82"/>
      <c r="H4458" s="155"/>
    </row>
    <row r="4459" s="2" customFormat="1" customHeight="1" spans="5:8">
      <c r="E4459" s="82"/>
      <c r="H4459" s="155"/>
    </row>
    <row r="4460" s="2" customFormat="1" customHeight="1" spans="5:8">
      <c r="E4460" s="82"/>
      <c r="H4460" s="155"/>
    </row>
    <row r="4461" s="2" customFormat="1" customHeight="1" spans="5:8">
      <c r="E4461" s="82"/>
      <c r="H4461" s="155"/>
    </row>
    <row r="4462" s="2" customFormat="1" customHeight="1" spans="5:8">
      <c r="E4462" s="82"/>
      <c r="H4462" s="155"/>
    </row>
    <row r="4463" s="2" customFormat="1" customHeight="1" spans="5:8">
      <c r="E4463" s="82"/>
      <c r="H4463" s="155"/>
    </row>
    <row r="4464" s="2" customFormat="1" customHeight="1" spans="5:8">
      <c r="E4464" s="82"/>
      <c r="H4464" s="155"/>
    </row>
    <row r="4465" s="2" customFormat="1" customHeight="1" spans="5:8">
      <c r="E4465" s="82"/>
      <c r="H4465" s="155"/>
    </row>
    <row r="4466" s="2" customFormat="1" customHeight="1" spans="5:8">
      <c r="E4466" s="82"/>
      <c r="H4466" s="155"/>
    </row>
    <row r="4467" s="2" customFormat="1" customHeight="1" spans="5:8">
      <c r="E4467" s="82"/>
      <c r="H4467" s="155"/>
    </row>
    <row r="4468" s="2" customFormat="1" customHeight="1" spans="5:8">
      <c r="E4468" s="82"/>
      <c r="H4468" s="155"/>
    </row>
    <row r="4469" s="2" customFormat="1" customHeight="1" spans="5:8">
      <c r="E4469" s="82"/>
      <c r="H4469" s="155"/>
    </row>
    <row r="4470" s="2" customFormat="1" customHeight="1" spans="5:8">
      <c r="E4470" s="82"/>
      <c r="H4470" s="155"/>
    </row>
    <row r="4471" s="2" customFormat="1" customHeight="1" spans="5:8">
      <c r="E4471" s="82"/>
      <c r="H4471" s="155"/>
    </row>
    <row r="4472" s="2" customFormat="1" customHeight="1" spans="5:8">
      <c r="E4472" s="82"/>
      <c r="H4472" s="155"/>
    </row>
    <row r="4473" s="2" customFormat="1" customHeight="1" spans="5:8">
      <c r="E4473" s="82"/>
      <c r="H4473" s="155"/>
    </row>
    <row r="4474" s="2" customFormat="1" customHeight="1" spans="5:8">
      <c r="E4474" s="82"/>
      <c r="H4474" s="155"/>
    </row>
    <row r="4475" s="2" customFormat="1" customHeight="1" spans="5:8">
      <c r="E4475" s="82"/>
      <c r="H4475" s="155"/>
    </row>
    <row r="4476" s="2" customFormat="1" customHeight="1" spans="5:8">
      <c r="E4476" s="82"/>
      <c r="H4476" s="155"/>
    </row>
    <row r="4477" s="2" customFormat="1" customHeight="1" spans="5:8">
      <c r="E4477" s="82"/>
      <c r="H4477" s="155"/>
    </row>
    <row r="4478" s="2" customFormat="1" customHeight="1" spans="5:8">
      <c r="E4478" s="82"/>
      <c r="H4478" s="155"/>
    </row>
    <row r="4479" s="2" customFormat="1" customHeight="1" spans="5:8">
      <c r="E4479" s="82"/>
      <c r="H4479" s="155"/>
    </row>
    <row r="4480" s="2" customFormat="1" customHeight="1" spans="5:8">
      <c r="E4480" s="82"/>
      <c r="H4480" s="155"/>
    </row>
    <row r="4481" s="2" customFormat="1" customHeight="1" spans="5:8">
      <c r="E4481" s="82"/>
      <c r="H4481" s="155"/>
    </row>
    <row r="4482" s="2" customFormat="1" customHeight="1" spans="5:8">
      <c r="E4482" s="82"/>
      <c r="H4482" s="155"/>
    </row>
    <row r="4483" s="2" customFormat="1" customHeight="1" spans="5:8">
      <c r="E4483" s="82"/>
      <c r="H4483" s="155"/>
    </row>
    <row r="4484" s="2" customFormat="1" customHeight="1" spans="5:8">
      <c r="E4484" s="82"/>
      <c r="H4484" s="155"/>
    </row>
    <row r="4485" s="2" customFormat="1" customHeight="1" spans="5:8">
      <c r="E4485" s="82"/>
      <c r="H4485" s="155"/>
    </row>
    <row r="4486" s="2" customFormat="1" customHeight="1" spans="5:8">
      <c r="E4486" s="82"/>
      <c r="H4486" s="155"/>
    </row>
    <row r="4487" s="2" customFormat="1" customHeight="1" spans="5:8">
      <c r="E4487" s="82"/>
      <c r="H4487" s="155"/>
    </row>
    <row r="4488" s="2" customFormat="1" customHeight="1" spans="5:8">
      <c r="E4488" s="82"/>
      <c r="H4488" s="155"/>
    </row>
    <row r="4489" s="2" customFormat="1" customHeight="1" spans="5:8">
      <c r="E4489" s="82"/>
      <c r="H4489" s="155"/>
    </row>
    <row r="4490" s="2" customFormat="1" customHeight="1" spans="5:8">
      <c r="E4490" s="82"/>
      <c r="H4490" s="155"/>
    </row>
    <row r="4491" s="2" customFormat="1" customHeight="1" spans="5:8">
      <c r="E4491" s="82"/>
      <c r="H4491" s="155"/>
    </row>
    <row r="4492" s="2" customFormat="1" customHeight="1" spans="5:8">
      <c r="E4492" s="82"/>
      <c r="H4492" s="155"/>
    </row>
    <row r="4493" s="2" customFormat="1" customHeight="1" spans="5:8">
      <c r="E4493" s="82"/>
      <c r="H4493" s="155"/>
    </row>
    <row r="4494" s="2" customFormat="1" customHeight="1" spans="5:8">
      <c r="E4494" s="82"/>
      <c r="H4494" s="155"/>
    </row>
    <row r="4495" s="2" customFormat="1" customHeight="1" spans="5:8">
      <c r="E4495" s="82"/>
      <c r="H4495" s="155"/>
    </row>
    <row r="4496" s="2" customFormat="1" customHeight="1" spans="5:8">
      <c r="E4496" s="82"/>
      <c r="H4496" s="155"/>
    </row>
    <row r="4497" s="2" customFormat="1" customHeight="1" spans="5:8">
      <c r="E4497" s="82"/>
      <c r="H4497" s="155"/>
    </row>
    <row r="4498" s="2" customFormat="1" customHeight="1" spans="5:8">
      <c r="E4498" s="82"/>
      <c r="H4498" s="155"/>
    </row>
    <row r="4499" s="2" customFormat="1" customHeight="1" spans="5:8">
      <c r="E4499" s="82"/>
      <c r="H4499" s="155"/>
    </row>
    <row r="4500" s="2" customFormat="1" customHeight="1" spans="5:8">
      <c r="E4500" s="82"/>
      <c r="H4500" s="155"/>
    </row>
    <row r="4501" s="2" customFormat="1" customHeight="1" spans="5:8">
      <c r="E4501" s="82"/>
      <c r="H4501" s="155"/>
    </row>
    <row r="4502" s="2" customFormat="1" customHeight="1" spans="5:8">
      <c r="E4502" s="82"/>
      <c r="H4502" s="155"/>
    </row>
    <row r="4503" s="2" customFormat="1" customHeight="1" spans="5:8">
      <c r="E4503" s="82"/>
      <c r="H4503" s="155"/>
    </row>
    <row r="4504" s="2" customFormat="1" customHeight="1" spans="5:8">
      <c r="E4504" s="82"/>
      <c r="H4504" s="155"/>
    </row>
    <row r="4505" s="2" customFormat="1" customHeight="1" spans="5:8">
      <c r="E4505" s="82"/>
      <c r="H4505" s="155"/>
    </row>
    <row r="4506" s="2" customFormat="1" customHeight="1" spans="5:8">
      <c r="E4506" s="82"/>
      <c r="H4506" s="155"/>
    </row>
    <row r="4507" s="2" customFormat="1" customHeight="1" spans="5:8">
      <c r="E4507" s="82"/>
      <c r="H4507" s="155"/>
    </row>
    <row r="4508" s="2" customFormat="1" customHeight="1" spans="5:8">
      <c r="E4508" s="82"/>
      <c r="H4508" s="155"/>
    </row>
    <row r="4509" s="2" customFormat="1" customHeight="1" spans="5:8">
      <c r="E4509" s="82"/>
      <c r="H4509" s="155"/>
    </row>
    <row r="4510" s="2" customFormat="1" customHeight="1" spans="5:8">
      <c r="E4510" s="82"/>
      <c r="H4510" s="155"/>
    </row>
    <row r="4511" s="2" customFormat="1" customHeight="1" spans="5:8">
      <c r="E4511" s="82"/>
      <c r="H4511" s="155"/>
    </row>
    <row r="4512" s="2" customFormat="1" customHeight="1" spans="5:8">
      <c r="E4512" s="82"/>
      <c r="H4512" s="155"/>
    </row>
    <row r="4513" s="2" customFormat="1" customHeight="1" spans="5:8">
      <c r="E4513" s="82"/>
      <c r="H4513" s="155"/>
    </row>
    <row r="4514" s="2" customFormat="1" customHeight="1" spans="5:8">
      <c r="E4514" s="82"/>
      <c r="H4514" s="155"/>
    </row>
    <row r="4515" s="2" customFormat="1" customHeight="1" spans="5:8">
      <c r="E4515" s="82"/>
      <c r="H4515" s="155"/>
    </row>
    <row r="4516" s="2" customFormat="1" customHeight="1" spans="5:8">
      <c r="E4516" s="82"/>
      <c r="H4516" s="155"/>
    </row>
    <row r="4517" s="2" customFormat="1" customHeight="1" spans="5:8">
      <c r="E4517" s="82"/>
      <c r="H4517" s="155"/>
    </row>
    <row r="4518" s="2" customFormat="1" customHeight="1" spans="5:8">
      <c r="E4518" s="82"/>
      <c r="H4518" s="155"/>
    </row>
    <row r="4519" s="2" customFormat="1" customHeight="1" spans="5:8">
      <c r="E4519" s="82"/>
      <c r="H4519" s="155"/>
    </row>
    <row r="4520" s="2" customFormat="1" customHeight="1" spans="5:8">
      <c r="E4520" s="82"/>
      <c r="H4520" s="155"/>
    </row>
    <row r="4521" s="2" customFormat="1" customHeight="1" spans="5:8">
      <c r="E4521" s="82"/>
      <c r="H4521" s="155"/>
    </row>
    <row r="4522" s="2" customFormat="1" customHeight="1" spans="5:8">
      <c r="E4522" s="82"/>
      <c r="H4522" s="155"/>
    </row>
    <row r="4523" s="2" customFormat="1" customHeight="1" spans="5:8">
      <c r="E4523" s="82"/>
      <c r="H4523" s="155"/>
    </row>
    <row r="4524" s="2" customFormat="1" customHeight="1" spans="5:8">
      <c r="E4524" s="82"/>
      <c r="H4524" s="155"/>
    </row>
    <row r="4525" s="2" customFormat="1" customHeight="1" spans="5:8">
      <c r="E4525" s="82"/>
      <c r="H4525" s="155"/>
    </row>
    <row r="4526" s="2" customFormat="1" customHeight="1" spans="5:8">
      <c r="E4526" s="82"/>
      <c r="H4526" s="155"/>
    </row>
    <row r="4527" s="2" customFormat="1" customHeight="1" spans="5:8">
      <c r="E4527" s="82"/>
      <c r="H4527" s="155"/>
    </row>
    <row r="4528" s="2" customFormat="1" customHeight="1" spans="5:8">
      <c r="E4528" s="82"/>
      <c r="H4528" s="155"/>
    </row>
    <row r="4529" s="2" customFormat="1" customHeight="1" spans="5:8">
      <c r="E4529" s="82"/>
      <c r="H4529" s="155"/>
    </row>
    <row r="4530" s="2" customFormat="1" customHeight="1" spans="5:8">
      <c r="E4530" s="82"/>
      <c r="H4530" s="155"/>
    </row>
    <row r="4531" s="2" customFormat="1" customHeight="1" spans="5:8">
      <c r="E4531" s="82"/>
      <c r="H4531" s="155"/>
    </row>
    <row r="4532" s="2" customFormat="1" customHeight="1" spans="5:8">
      <c r="E4532" s="82"/>
      <c r="H4532" s="155"/>
    </row>
    <row r="4533" s="2" customFormat="1" customHeight="1" spans="5:8">
      <c r="E4533" s="82"/>
      <c r="H4533" s="155"/>
    </row>
    <row r="4534" s="2" customFormat="1" customHeight="1" spans="5:8">
      <c r="E4534" s="82"/>
      <c r="H4534" s="155"/>
    </row>
    <row r="4535" s="2" customFormat="1" customHeight="1" spans="5:8">
      <c r="E4535" s="82"/>
      <c r="H4535" s="155"/>
    </row>
    <row r="4536" s="2" customFormat="1" customHeight="1" spans="5:8">
      <c r="E4536" s="82"/>
      <c r="H4536" s="155"/>
    </row>
    <row r="4537" s="2" customFormat="1" customHeight="1" spans="5:8">
      <c r="E4537" s="82"/>
      <c r="H4537" s="155"/>
    </row>
    <row r="4538" s="2" customFormat="1" customHeight="1" spans="5:8">
      <c r="E4538" s="82"/>
      <c r="H4538" s="155"/>
    </row>
    <row r="4539" s="2" customFormat="1" customHeight="1" spans="5:8">
      <c r="E4539" s="82"/>
      <c r="H4539" s="155"/>
    </row>
    <row r="4540" s="2" customFormat="1" customHeight="1" spans="5:8">
      <c r="E4540" s="82"/>
      <c r="H4540" s="155"/>
    </row>
    <row r="4541" s="2" customFormat="1" customHeight="1" spans="5:8">
      <c r="E4541" s="82"/>
      <c r="H4541" s="155"/>
    </row>
    <row r="4542" s="2" customFormat="1" customHeight="1" spans="5:8">
      <c r="E4542" s="82"/>
      <c r="H4542" s="155"/>
    </row>
    <row r="4543" s="2" customFormat="1" customHeight="1" spans="5:8">
      <c r="E4543" s="82"/>
      <c r="H4543" s="155"/>
    </row>
    <row r="4544" s="2" customFormat="1" customHeight="1" spans="5:8">
      <c r="E4544" s="82"/>
      <c r="H4544" s="155"/>
    </row>
    <row r="4545" s="2" customFormat="1" customHeight="1" spans="5:8">
      <c r="E4545" s="82"/>
      <c r="H4545" s="155"/>
    </row>
    <row r="4546" s="2" customFormat="1" customHeight="1" spans="5:8">
      <c r="E4546" s="82"/>
      <c r="H4546" s="155"/>
    </row>
    <row r="4547" s="2" customFormat="1" customHeight="1" spans="5:8">
      <c r="E4547" s="82"/>
      <c r="H4547" s="155"/>
    </row>
    <row r="4548" s="2" customFormat="1" customHeight="1" spans="5:8">
      <c r="E4548" s="82"/>
      <c r="H4548" s="155"/>
    </row>
    <row r="4549" s="2" customFormat="1" customHeight="1" spans="5:8">
      <c r="E4549" s="82"/>
      <c r="H4549" s="155"/>
    </row>
    <row r="4550" s="2" customFormat="1" customHeight="1" spans="5:8">
      <c r="E4550" s="82"/>
      <c r="H4550" s="155"/>
    </row>
    <row r="4551" s="2" customFormat="1" customHeight="1" spans="5:8">
      <c r="E4551" s="82"/>
      <c r="H4551" s="155"/>
    </row>
    <row r="4552" s="2" customFormat="1" customHeight="1" spans="5:8">
      <c r="E4552" s="82"/>
      <c r="H4552" s="155"/>
    </row>
    <row r="4553" s="2" customFormat="1" customHeight="1" spans="5:8">
      <c r="E4553" s="82"/>
      <c r="H4553" s="155"/>
    </row>
    <row r="4554" s="2" customFormat="1" customHeight="1" spans="5:8">
      <c r="E4554" s="82"/>
      <c r="H4554" s="155"/>
    </row>
    <row r="4555" s="2" customFormat="1" customHeight="1" spans="5:8">
      <c r="E4555" s="82"/>
      <c r="H4555" s="155"/>
    </row>
    <row r="4556" s="2" customFormat="1" customHeight="1" spans="5:8">
      <c r="E4556" s="82"/>
      <c r="H4556" s="155"/>
    </row>
    <row r="4557" s="2" customFormat="1" customHeight="1" spans="5:8">
      <c r="E4557" s="82"/>
      <c r="H4557" s="155"/>
    </row>
    <row r="4558" s="2" customFormat="1" customHeight="1" spans="5:8">
      <c r="E4558" s="82"/>
      <c r="H4558" s="155"/>
    </row>
    <row r="4559" s="2" customFormat="1" customHeight="1" spans="5:8">
      <c r="E4559" s="82"/>
      <c r="H4559" s="155"/>
    </row>
    <row r="4560" s="2" customFormat="1" customHeight="1" spans="5:8">
      <c r="E4560" s="82"/>
      <c r="H4560" s="155"/>
    </row>
    <row r="4561" s="2" customFormat="1" customHeight="1" spans="5:8">
      <c r="E4561" s="82"/>
      <c r="H4561" s="155"/>
    </row>
    <row r="4562" s="2" customFormat="1" customHeight="1" spans="5:8">
      <c r="E4562" s="82"/>
      <c r="H4562" s="155"/>
    </row>
    <row r="4563" s="2" customFormat="1" customHeight="1" spans="5:8">
      <c r="E4563" s="82"/>
      <c r="H4563" s="155"/>
    </row>
    <row r="4564" s="2" customFormat="1" customHeight="1" spans="5:8">
      <c r="E4564" s="82"/>
      <c r="H4564" s="155"/>
    </row>
    <row r="4565" s="2" customFormat="1" customHeight="1" spans="5:8">
      <c r="E4565" s="82"/>
      <c r="H4565" s="155"/>
    </row>
    <row r="4566" s="2" customFormat="1" customHeight="1" spans="5:8">
      <c r="E4566" s="82"/>
      <c r="H4566" s="155"/>
    </row>
    <row r="4567" s="2" customFormat="1" customHeight="1" spans="5:8">
      <c r="E4567" s="82"/>
      <c r="H4567" s="155"/>
    </row>
    <row r="4568" s="2" customFormat="1" customHeight="1" spans="5:8">
      <c r="E4568" s="82"/>
      <c r="H4568" s="155"/>
    </row>
    <row r="4569" s="2" customFormat="1" customHeight="1" spans="5:8">
      <c r="E4569" s="82"/>
      <c r="H4569" s="155"/>
    </row>
    <row r="4570" s="2" customFormat="1" customHeight="1" spans="5:8">
      <c r="E4570" s="82"/>
      <c r="H4570" s="155"/>
    </row>
    <row r="4571" s="2" customFormat="1" customHeight="1" spans="5:8">
      <c r="E4571" s="82"/>
      <c r="H4571" s="155"/>
    </row>
    <row r="4572" s="2" customFormat="1" customHeight="1" spans="5:8">
      <c r="E4572" s="82"/>
      <c r="H4572" s="155"/>
    </row>
    <row r="4573" s="2" customFormat="1" customHeight="1" spans="5:8">
      <c r="E4573" s="82"/>
      <c r="H4573" s="155"/>
    </row>
    <row r="4574" s="2" customFormat="1" customHeight="1" spans="5:8">
      <c r="E4574" s="82"/>
      <c r="H4574" s="155"/>
    </row>
    <row r="4575" s="2" customFormat="1" customHeight="1" spans="5:8">
      <c r="E4575" s="82"/>
      <c r="H4575" s="155"/>
    </row>
    <row r="4576" s="2" customFormat="1" customHeight="1" spans="5:8">
      <c r="E4576" s="82"/>
      <c r="H4576" s="155"/>
    </row>
    <row r="4577" s="2" customFormat="1" customHeight="1" spans="5:8">
      <c r="E4577" s="82"/>
      <c r="H4577" s="155"/>
    </row>
    <row r="4578" s="2" customFormat="1" customHeight="1" spans="5:8">
      <c r="E4578" s="82"/>
      <c r="H4578" s="155"/>
    </row>
    <row r="4579" s="2" customFormat="1" customHeight="1" spans="5:8">
      <c r="E4579" s="82"/>
      <c r="H4579" s="155"/>
    </row>
    <row r="4580" s="2" customFormat="1" customHeight="1" spans="5:8">
      <c r="E4580" s="82"/>
      <c r="H4580" s="155"/>
    </row>
    <row r="4581" s="2" customFormat="1" customHeight="1" spans="5:8">
      <c r="E4581" s="82"/>
      <c r="H4581" s="155"/>
    </row>
    <row r="4582" s="2" customFormat="1" customHeight="1" spans="5:8">
      <c r="E4582" s="82"/>
      <c r="H4582" s="155"/>
    </row>
    <row r="4583" s="2" customFormat="1" customHeight="1" spans="5:8">
      <c r="E4583" s="82"/>
      <c r="H4583" s="155"/>
    </row>
    <row r="4584" s="2" customFormat="1" customHeight="1" spans="5:8">
      <c r="E4584" s="82"/>
      <c r="H4584" s="155"/>
    </row>
    <row r="4585" s="2" customFormat="1" customHeight="1" spans="5:8">
      <c r="E4585" s="82"/>
      <c r="H4585" s="155"/>
    </row>
    <row r="4586" s="2" customFormat="1" customHeight="1" spans="5:8">
      <c r="E4586" s="82"/>
      <c r="H4586" s="155"/>
    </row>
    <row r="4587" s="2" customFormat="1" customHeight="1" spans="5:8">
      <c r="E4587" s="82"/>
      <c r="H4587" s="155"/>
    </row>
    <row r="4588" s="2" customFormat="1" customHeight="1" spans="5:8">
      <c r="E4588" s="82"/>
      <c r="H4588" s="155"/>
    </row>
    <row r="4589" s="2" customFormat="1" customHeight="1" spans="5:8">
      <c r="E4589" s="82"/>
      <c r="H4589" s="155"/>
    </row>
    <row r="4590" s="2" customFormat="1" customHeight="1" spans="5:8">
      <c r="E4590" s="82"/>
      <c r="H4590" s="155"/>
    </row>
    <row r="4591" s="2" customFormat="1" customHeight="1" spans="5:8">
      <c r="E4591" s="82"/>
      <c r="H4591" s="155"/>
    </row>
    <row r="4592" s="2" customFormat="1" customHeight="1" spans="5:8">
      <c r="E4592" s="82"/>
      <c r="H4592" s="155"/>
    </row>
    <row r="4593" s="2" customFormat="1" customHeight="1" spans="5:8">
      <c r="E4593" s="82"/>
      <c r="H4593" s="155"/>
    </row>
    <row r="4594" s="2" customFormat="1" customHeight="1" spans="5:8">
      <c r="E4594" s="82"/>
      <c r="H4594" s="155"/>
    </row>
    <row r="4595" s="2" customFormat="1" customHeight="1" spans="5:8">
      <c r="E4595" s="82"/>
      <c r="H4595" s="155"/>
    </row>
    <row r="4596" s="2" customFormat="1" customHeight="1" spans="5:8">
      <c r="E4596" s="82"/>
      <c r="H4596" s="155"/>
    </row>
    <row r="4597" s="2" customFormat="1" customHeight="1" spans="5:8">
      <c r="E4597" s="82"/>
      <c r="H4597" s="155"/>
    </row>
    <row r="4598" s="2" customFormat="1" customHeight="1" spans="5:8">
      <c r="E4598" s="82"/>
      <c r="H4598" s="155"/>
    </row>
    <row r="4599" s="2" customFormat="1" customHeight="1" spans="5:8">
      <c r="E4599" s="82"/>
      <c r="H4599" s="155"/>
    </row>
    <row r="4600" s="2" customFormat="1" customHeight="1" spans="5:8">
      <c r="E4600" s="82"/>
      <c r="H4600" s="155"/>
    </row>
    <row r="4601" s="2" customFormat="1" customHeight="1" spans="5:8">
      <c r="E4601" s="82"/>
      <c r="H4601" s="155"/>
    </row>
    <row r="4602" s="2" customFormat="1" customHeight="1" spans="5:8">
      <c r="E4602" s="82"/>
      <c r="H4602" s="155"/>
    </row>
    <row r="4603" s="2" customFormat="1" customHeight="1" spans="5:8">
      <c r="E4603" s="82"/>
      <c r="H4603" s="155"/>
    </row>
    <row r="4604" s="2" customFormat="1" customHeight="1" spans="5:8">
      <c r="E4604" s="82"/>
      <c r="H4604" s="155"/>
    </row>
    <row r="4605" s="2" customFormat="1" customHeight="1" spans="5:8">
      <c r="E4605" s="82"/>
      <c r="H4605" s="155"/>
    </row>
    <row r="4606" s="2" customFormat="1" customHeight="1" spans="5:8">
      <c r="E4606" s="82"/>
      <c r="H4606" s="155"/>
    </row>
    <row r="4607" s="2" customFormat="1" customHeight="1" spans="5:8">
      <c r="E4607" s="82"/>
      <c r="H4607" s="155"/>
    </row>
    <row r="4608" s="2" customFormat="1" customHeight="1" spans="5:8">
      <c r="E4608" s="82"/>
      <c r="H4608" s="155"/>
    </row>
    <row r="4609" s="2" customFormat="1" customHeight="1" spans="5:8">
      <c r="E4609" s="82"/>
      <c r="H4609" s="155"/>
    </row>
    <row r="4610" s="2" customFormat="1" customHeight="1" spans="5:8">
      <c r="E4610" s="82"/>
      <c r="H4610" s="155"/>
    </row>
    <row r="4611" s="2" customFormat="1" customHeight="1" spans="5:8">
      <c r="E4611" s="82"/>
      <c r="H4611" s="155"/>
    </row>
    <row r="4612" s="2" customFormat="1" customHeight="1" spans="5:8">
      <c r="E4612" s="82"/>
      <c r="H4612" s="155"/>
    </row>
    <row r="4613" s="2" customFormat="1" customHeight="1" spans="5:8">
      <c r="E4613" s="82"/>
      <c r="H4613" s="155"/>
    </row>
    <row r="4614" s="2" customFormat="1" customHeight="1" spans="5:8">
      <c r="E4614" s="82"/>
      <c r="H4614" s="155"/>
    </row>
    <row r="4615" s="2" customFormat="1" customHeight="1" spans="5:8">
      <c r="E4615" s="82"/>
      <c r="H4615" s="155"/>
    </row>
    <row r="4616" s="2" customFormat="1" customHeight="1" spans="5:8">
      <c r="E4616" s="82"/>
      <c r="H4616" s="155"/>
    </row>
    <row r="4617" s="2" customFormat="1" customHeight="1" spans="5:8">
      <c r="E4617" s="82"/>
      <c r="H4617" s="155"/>
    </row>
    <row r="4618" s="2" customFormat="1" customHeight="1" spans="5:8">
      <c r="E4618" s="82"/>
      <c r="H4618" s="155"/>
    </row>
    <row r="4619" s="2" customFormat="1" customHeight="1" spans="5:8">
      <c r="E4619" s="82"/>
      <c r="H4619" s="155"/>
    </row>
    <row r="4620" s="2" customFormat="1" customHeight="1" spans="5:8">
      <c r="E4620" s="82"/>
      <c r="H4620" s="155"/>
    </row>
    <row r="4621" s="2" customFormat="1" customHeight="1" spans="5:8">
      <c r="E4621" s="82"/>
      <c r="H4621" s="155"/>
    </row>
    <row r="4622" s="2" customFormat="1" customHeight="1" spans="5:8">
      <c r="E4622" s="82"/>
      <c r="H4622" s="155"/>
    </row>
    <row r="4623" s="2" customFormat="1" customHeight="1" spans="5:8">
      <c r="E4623" s="82"/>
      <c r="H4623" s="155"/>
    </row>
    <row r="4624" s="2" customFormat="1" customHeight="1" spans="5:8">
      <c r="E4624" s="82"/>
      <c r="H4624" s="155"/>
    </row>
    <row r="4625" s="2" customFormat="1" customHeight="1" spans="5:8">
      <c r="E4625" s="82"/>
      <c r="H4625" s="155"/>
    </row>
    <row r="4626" s="2" customFormat="1" customHeight="1" spans="5:8">
      <c r="E4626" s="82"/>
      <c r="H4626" s="155"/>
    </row>
    <row r="4627" s="2" customFormat="1" customHeight="1" spans="5:8">
      <c r="E4627" s="82"/>
      <c r="H4627" s="155"/>
    </row>
    <row r="4628" s="2" customFormat="1" customHeight="1" spans="5:8">
      <c r="E4628" s="82"/>
      <c r="H4628" s="155"/>
    </row>
    <row r="4629" s="2" customFormat="1" customHeight="1" spans="5:8">
      <c r="E4629" s="82"/>
      <c r="H4629" s="155"/>
    </row>
    <row r="4630" s="2" customFormat="1" customHeight="1" spans="5:8">
      <c r="E4630" s="82"/>
      <c r="H4630" s="155"/>
    </row>
    <row r="4631" s="2" customFormat="1" customHeight="1" spans="5:8">
      <c r="E4631" s="82"/>
      <c r="H4631" s="155"/>
    </row>
    <row r="4632" s="2" customFormat="1" customHeight="1" spans="5:8">
      <c r="E4632" s="82"/>
      <c r="H4632" s="155"/>
    </row>
    <row r="4633" s="2" customFormat="1" customHeight="1" spans="5:8">
      <c r="E4633" s="82"/>
      <c r="H4633" s="155"/>
    </row>
    <row r="4634" s="2" customFormat="1" customHeight="1" spans="5:8">
      <c r="E4634" s="82"/>
      <c r="H4634" s="155"/>
    </row>
    <row r="4635" s="2" customFormat="1" customHeight="1" spans="5:8">
      <c r="E4635" s="82"/>
      <c r="H4635" s="155"/>
    </row>
    <row r="4636" s="2" customFormat="1" customHeight="1" spans="5:8">
      <c r="E4636" s="82"/>
      <c r="H4636" s="155"/>
    </row>
    <row r="4637" s="2" customFormat="1" customHeight="1" spans="5:8">
      <c r="E4637" s="82"/>
      <c r="H4637" s="155"/>
    </row>
    <row r="4638" s="2" customFormat="1" customHeight="1" spans="5:8">
      <c r="E4638" s="82"/>
      <c r="H4638" s="155"/>
    </row>
    <row r="4639" s="2" customFormat="1" customHeight="1" spans="5:8">
      <c r="E4639" s="82"/>
      <c r="H4639" s="155"/>
    </row>
    <row r="4640" s="2" customFormat="1" customHeight="1" spans="5:8">
      <c r="E4640" s="82"/>
      <c r="H4640" s="155"/>
    </row>
    <row r="4641" s="2" customFormat="1" customHeight="1" spans="5:8">
      <c r="E4641" s="82"/>
      <c r="H4641" s="155"/>
    </row>
    <row r="4642" s="2" customFormat="1" customHeight="1" spans="5:8">
      <c r="E4642" s="82"/>
      <c r="H4642" s="155"/>
    </row>
    <row r="4643" s="2" customFormat="1" customHeight="1" spans="5:8">
      <c r="E4643" s="82"/>
      <c r="H4643" s="155"/>
    </row>
    <row r="4644" s="2" customFormat="1" customHeight="1" spans="5:8">
      <c r="E4644" s="82"/>
      <c r="H4644" s="155"/>
    </row>
    <row r="4645" s="2" customFormat="1" customHeight="1" spans="5:8">
      <c r="E4645" s="82"/>
      <c r="H4645" s="155"/>
    </row>
    <row r="4646" s="2" customFormat="1" customHeight="1" spans="5:8">
      <c r="E4646" s="82"/>
      <c r="H4646" s="155"/>
    </row>
    <row r="4647" s="2" customFormat="1" customHeight="1" spans="5:8">
      <c r="E4647" s="82"/>
      <c r="H4647" s="155"/>
    </row>
    <row r="4648" s="2" customFormat="1" customHeight="1" spans="5:8">
      <c r="E4648" s="82"/>
      <c r="H4648" s="155"/>
    </row>
    <row r="4649" s="2" customFormat="1" customHeight="1" spans="5:8">
      <c r="E4649" s="82"/>
      <c r="H4649" s="155"/>
    </row>
    <row r="4650" s="2" customFormat="1" customHeight="1" spans="5:8">
      <c r="E4650" s="82"/>
      <c r="H4650" s="155"/>
    </row>
    <row r="4651" s="2" customFormat="1" customHeight="1" spans="5:8">
      <c r="E4651" s="82"/>
      <c r="H4651" s="155"/>
    </row>
    <row r="4652" s="2" customFormat="1" customHeight="1" spans="5:8">
      <c r="E4652" s="82"/>
      <c r="H4652" s="155"/>
    </row>
    <row r="4653" s="2" customFormat="1" customHeight="1" spans="5:8">
      <c r="E4653" s="82"/>
      <c r="H4653" s="155"/>
    </row>
    <row r="4654" s="2" customFormat="1" customHeight="1" spans="5:8">
      <c r="E4654" s="82"/>
      <c r="H4654" s="155"/>
    </row>
    <row r="4655" s="2" customFormat="1" customHeight="1" spans="5:8">
      <c r="E4655" s="82"/>
      <c r="H4655" s="155"/>
    </row>
    <row r="4656" s="2" customFormat="1" customHeight="1" spans="5:8">
      <c r="E4656" s="82"/>
      <c r="H4656" s="155"/>
    </row>
    <row r="4657" s="2" customFormat="1" customHeight="1" spans="5:8">
      <c r="E4657" s="82"/>
      <c r="H4657" s="155"/>
    </row>
    <row r="4658" s="2" customFormat="1" customHeight="1" spans="5:8">
      <c r="E4658" s="82"/>
      <c r="H4658" s="155"/>
    </row>
    <row r="4659" s="2" customFormat="1" customHeight="1" spans="5:8">
      <c r="E4659" s="82"/>
      <c r="H4659" s="155"/>
    </row>
    <row r="4660" s="2" customFormat="1" customHeight="1" spans="5:8">
      <c r="E4660" s="82"/>
      <c r="H4660" s="155"/>
    </row>
    <row r="4661" s="2" customFormat="1" customHeight="1" spans="5:8">
      <c r="E4661" s="82"/>
      <c r="H4661" s="155"/>
    </row>
    <row r="4662" s="2" customFormat="1" customHeight="1" spans="5:8">
      <c r="E4662" s="82"/>
      <c r="H4662" s="155"/>
    </row>
    <row r="4663" s="2" customFormat="1" customHeight="1" spans="5:8">
      <c r="E4663" s="82"/>
      <c r="H4663" s="155"/>
    </row>
    <row r="4664" s="2" customFormat="1" customHeight="1" spans="5:8">
      <c r="E4664" s="82"/>
      <c r="H4664" s="155"/>
    </row>
    <row r="4665" s="2" customFormat="1" customHeight="1" spans="5:8">
      <c r="E4665" s="82"/>
      <c r="H4665" s="155"/>
    </row>
    <row r="4666" s="2" customFormat="1" customHeight="1" spans="5:8">
      <c r="E4666" s="82"/>
      <c r="H4666" s="155"/>
    </row>
    <row r="4667" s="2" customFormat="1" customHeight="1" spans="5:8">
      <c r="E4667" s="82"/>
      <c r="H4667" s="155"/>
    </row>
    <row r="4668" s="2" customFormat="1" customHeight="1" spans="5:8">
      <c r="E4668" s="82"/>
      <c r="H4668" s="155"/>
    </row>
    <row r="4669" s="2" customFormat="1" customHeight="1" spans="5:8">
      <c r="E4669" s="82"/>
      <c r="H4669" s="155"/>
    </row>
    <row r="4670" s="2" customFormat="1" customHeight="1" spans="5:8">
      <c r="E4670" s="82"/>
      <c r="H4670" s="155"/>
    </row>
    <row r="4671" s="2" customFormat="1" customHeight="1" spans="5:8">
      <c r="E4671" s="82"/>
      <c r="H4671" s="155"/>
    </row>
    <row r="4672" s="2" customFormat="1" customHeight="1" spans="5:8">
      <c r="E4672" s="82"/>
      <c r="H4672" s="155"/>
    </row>
    <row r="4673" s="2" customFormat="1" customHeight="1" spans="5:8">
      <c r="E4673" s="82"/>
      <c r="H4673" s="155"/>
    </row>
    <row r="4674" s="2" customFormat="1" customHeight="1" spans="5:8">
      <c r="E4674" s="82"/>
      <c r="H4674" s="155"/>
    </row>
    <row r="4675" s="2" customFormat="1" customHeight="1" spans="5:8">
      <c r="E4675" s="82"/>
      <c r="H4675" s="155"/>
    </row>
    <row r="4676" s="2" customFormat="1" customHeight="1" spans="5:8">
      <c r="E4676" s="82"/>
      <c r="H4676" s="155"/>
    </row>
    <row r="4677" s="2" customFormat="1" customHeight="1" spans="5:8">
      <c r="E4677" s="82"/>
      <c r="H4677" s="155"/>
    </row>
    <row r="4678" s="2" customFormat="1" customHeight="1" spans="5:8">
      <c r="E4678" s="82"/>
      <c r="H4678" s="155"/>
    </row>
    <row r="4679" s="2" customFormat="1" customHeight="1" spans="5:8">
      <c r="E4679" s="82"/>
      <c r="H4679" s="155"/>
    </row>
    <row r="4680" s="2" customFormat="1" customHeight="1" spans="5:8">
      <c r="E4680" s="82"/>
      <c r="H4680" s="155"/>
    </row>
    <row r="4681" s="2" customFormat="1" customHeight="1" spans="5:8">
      <c r="E4681" s="82"/>
      <c r="H4681" s="155"/>
    </row>
    <row r="4682" s="2" customFormat="1" customHeight="1" spans="5:8">
      <c r="E4682" s="82"/>
      <c r="H4682" s="155"/>
    </row>
    <row r="4683" s="2" customFormat="1" customHeight="1" spans="5:8">
      <c r="E4683" s="82"/>
      <c r="H4683" s="155"/>
    </row>
    <row r="4684" s="2" customFormat="1" customHeight="1" spans="5:8">
      <c r="E4684" s="82"/>
      <c r="H4684" s="155"/>
    </row>
    <row r="4685" s="2" customFormat="1" customHeight="1" spans="5:8">
      <c r="E4685" s="82"/>
      <c r="H4685" s="155"/>
    </row>
    <row r="4686" s="2" customFormat="1" customHeight="1" spans="5:8">
      <c r="E4686" s="82"/>
      <c r="H4686" s="155"/>
    </row>
    <row r="4687" s="2" customFormat="1" customHeight="1" spans="5:8">
      <c r="E4687" s="82"/>
      <c r="H4687" s="155"/>
    </row>
    <row r="4688" s="2" customFormat="1" customHeight="1" spans="5:8">
      <c r="E4688" s="82"/>
      <c r="H4688" s="155"/>
    </row>
    <row r="4689" s="2" customFormat="1" customHeight="1" spans="5:8">
      <c r="E4689" s="82"/>
      <c r="H4689" s="155"/>
    </row>
    <row r="4690" s="2" customFormat="1" customHeight="1" spans="5:8">
      <c r="E4690" s="82"/>
      <c r="H4690" s="155"/>
    </row>
    <row r="4691" s="2" customFormat="1" customHeight="1" spans="5:8">
      <c r="E4691" s="82"/>
      <c r="H4691" s="155"/>
    </row>
    <row r="4692" s="2" customFormat="1" customHeight="1" spans="5:8">
      <c r="E4692" s="82"/>
      <c r="H4692" s="155"/>
    </row>
    <row r="4693" s="2" customFormat="1" customHeight="1" spans="5:8">
      <c r="E4693" s="82"/>
      <c r="H4693" s="155"/>
    </row>
    <row r="4694" s="2" customFormat="1" customHeight="1" spans="5:8">
      <c r="E4694" s="82"/>
      <c r="H4694" s="155"/>
    </row>
    <row r="4695" s="2" customFormat="1" customHeight="1" spans="5:8">
      <c r="E4695" s="82"/>
      <c r="H4695" s="155"/>
    </row>
    <row r="4696" s="2" customFormat="1" customHeight="1" spans="5:8">
      <c r="E4696" s="82"/>
      <c r="H4696" s="155"/>
    </row>
    <row r="4697" s="2" customFormat="1" customHeight="1" spans="5:8">
      <c r="E4697" s="82"/>
      <c r="H4697" s="155"/>
    </row>
    <row r="4698" s="2" customFormat="1" customHeight="1" spans="5:8">
      <c r="E4698" s="82"/>
      <c r="H4698" s="155"/>
    </row>
    <row r="4699" s="2" customFormat="1" customHeight="1" spans="5:8">
      <c r="E4699" s="82"/>
      <c r="H4699" s="155"/>
    </row>
    <row r="4700" s="2" customFormat="1" customHeight="1" spans="5:8">
      <c r="E4700" s="82"/>
      <c r="H4700" s="155"/>
    </row>
    <row r="4701" s="2" customFormat="1" customHeight="1" spans="5:8">
      <c r="E4701" s="82"/>
      <c r="H4701" s="155"/>
    </row>
    <row r="4702" s="2" customFormat="1" customHeight="1" spans="5:8">
      <c r="E4702" s="82"/>
      <c r="H4702" s="155"/>
    </row>
    <row r="4703" s="2" customFormat="1" customHeight="1" spans="5:8">
      <c r="E4703" s="82"/>
      <c r="H4703" s="155"/>
    </row>
    <row r="4704" s="2" customFormat="1" customHeight="1" spans="5:8">
      <c r="E4704" s="82"/>
      <c r="H4704" s="155"/>
    </row>
    <row r="4705" s="2" customFormat="1" customHeight="1" spans="5:8">
      <c r="E4705" s="82"/>
      <c r="H4705" s="155"/>
    </row>
    <row r="4706" s="2" customFormat="1" customHeight="1" spans="5:8">
      <c r="E4706" s="82"/>
      <c r="H4706" s="155"/>
    </row>
    <row r="4707" s="2" customFormat="1" customHeight="1" spans="5:8">
      <c r="E4707" s="82"/>
      <c r="H4707" s="155"/>
    </row>
    <row r="4708" s="2" customFormat="1" customHeight="1" spans="5:8">
      <c r="E4708" s="82"/>
      <c r="H4708" s="155"/>
    </row>
    <row r="4709" s="2" customFormat="1" customHeight="1" spans="5:8">
      <c r="E4709" s="82"/>
      <c r="H4709" s="155"/>
    </row>
    <row r="4710" s="2" customFormat="1" customHeight="1" spans="5:8">
      <c r="E4710" s="82"/>
      <c r="H4710" s="155"/>
    </row>
    <row r="4711" s="2" customFormat="1" customHeight="1" spans="5:8">
      <c r="E4711" s="82"/>
      <c r="H4711" s="155"/>
    </row>
    <row r="4712" s="2" customFormat="1" customHeight="1" spans="5:8">
      <c r="E4712" s="82"/>
      <c r="H4712" s="155"/>
    </row>
    <row r="4713" s="2" customFormat="1" customHeight="1" spans="5:8">
      <c r="E4713" s="82"/>
      <c r="H4713" s="155"/>
    </row>
    <row r="4714" s="2" customFormat="1" customHeight="1" spans="5:8">
      <c r="E4714" s="82"/>
      <c r="H4714" s="155"/>
    </row>
    <row r="4715" s="2" customFormat="1" customHeight="1" spans="5:8">
      <c r="E4715" s="82"/>
      <c r="H4715" s="155"/>
    </row>
    <row r="4716" s="2" customFormat="1" customHeight="1" spans="5:8">
      <c r="E4716" s="82"/>
      <c r="H4716" s="155"/>
    </row>
    <row r="4717" s="2" customFormat="1" customHeight="1" spans="5:8">
      <c r="E4717" s="82"/>
      <c r="H4717" s="155"/>
    </row>
    <row r="4718" s="2" customFormat="1" customHeight="1" spans="5:8">
      <c r="E4718" s="82"/>
      <c r="H4718" s="155"/>
    </row>
    <row r="4719" s="2" customFormat="1" customHeight="1" spans="5:8">
      <c r="E4719" s="82"/>
      <c r="H4719" s="155"/>
    </row>
    <row r="4720" s="2" customFormat="1" customHeight="1" spans="5:8">
      <c r="E4720" s="82"/>
      <c r="H4720" s="155"/>
    </row>
    <row r="4721" s="2" customFormat="1" customHeight="1" spans="5:8">
      <c r="E4721" s="82"/>
      <c r="H4721" s="155"/>
    </row>
    <row r="4722" s="2" customFormat="1" customHeight="1" spans="5:8">
      <c r="E4722" s="82"/>
      <c r="H4722" s="155"/>
    </row>
    <row r="4723" s="2" customFormat="1" customHeight="1" spans="5:8">
      <c r="E4723" s="82"/>
      <c r="H4723" s="155"/>
    </row>
    <row r="4724" s="2" customFormat="1" customHeight="1" spans="5:8">
      <c r="E4724" s="82"/>
      <c r="H4724" s="155"/>
    </row>
    <row r="4725" s="2" customFormat="1" customHeight="1" spans="5:8">
      <c r="E4725" s="82"/>
      <c r="H4725" s="155"/>
    </row>
    <row r="4726" s="2" customFormat="1" customHeight="1" spans="5:8">
      <c r="E4726" s="82"/>
      <c r="H4726" s="155"/>
    </row>
    <row r="4727" s="2" customFormat="1" customHeight="1" spans="5:8">
      <c r="E4727" s="82"/>
      <c r="H4727" s="155"/>
    </row>
    <row r="4728" s="2" customFormat="1" customHeight="1" spans="5:8">
      <c r="E4728" s="82"/>
      <c r="H4728" s="155"/>
    </row>
    <row r="4729" s="2" customFormat="1" customHeight="1" spans="5:8">
      <c r="E4729" s="82"/>
      <c r="H4729" s="155"/>
    </row>
    <row r="4730" s="2" customFormat="1" customHeight="1" spans="5:8">
      <c r="E4730" s="82"/>
      <c r="H4730" s="155"/>
    </row>
    <row r="4731" s="2" customFormat="1" customHeight="1" spans="5:8">
      <c r="E4731" s="82"/>
      <c r="H4731" s="155"/>
    </row>
    <row r="4732" s="2" customFormat="1" customHeight="1" spans="5:8">
      <c r="E4732" s="82"/>
      <c r="H4732" s="155"/>
    </row>
    <row r="4733" s="2" customFormat="1" customHeight="1" spans="5:8">
      <c r="E4733" s="82"/>
      <c r="H4733" s="155"/>
    </row>
    <row r="4734" s="2" customFormat="1" customHeight="1" spans="5:8">
      <c r="E4734" s="82"/>
      <c r="H4734" s="155"/>
    </row>
    <row r="4735" s="2" customFormat="1" customHeight="1" spans="5:8">
      <c r="E4735" s="82"/>
      <c r="H4735" s="155"/>
    </row>
    <row r="4736" s="2" customFormat="1" customHeight="1" spans="5:8">
      <c r="E4736" s="82"/>
      <c r="H4736" s="155"/>
    </row>
    <row r="4737" s="2" customFormat="1" customHeight="1" spans="5:8">
      <c r="E4737" s="82"/>
      <c r="H4737" s="155"/>
    </row>
    <row r="4738" s="2" customFormat="1" customHeight="1" spans="5:8">
      <c r="E4738" s="82"/>
      <c r="H4738" s="155"/>
    </row>
    <row r="4739" s="2" customFormat="1" customHeight="1" spans="5:8">
      <c r="E4739" s="82"/>
      <c r="H4739" s="155"/>
    </row>
    <row r="4740" s="2" customFormat="1" customHeight="1" spans="5:8">
      <c r="E4740" s="82"/>
      <c r="H4740" s="155"/>
    </row>
    <row r="4741" s="2" customFormat="1" customHeight="1" spans="5:8">
      <c r="E4741" s="82"/>
      <c r="H4741" s="155"/>
    </row>
    <row r="4742" s="2" customFormat="1" customHeight="1" spans="5:8">
      <c r="E4742" s="82"/>
      <c r="H4742" s="155"/>
    </row>
    <row r="4743" s="2" customFormat="1" customHeight="1" spans="5:8">
      <c r="E4743" s="82"/>
      <c r="H4743" s="155"/>
    </row>
    <row r="4744" s="2" customFormat="1" customHeight="1" spans="5:8">
      <c r="E4744" s="82"/>
      <c r="H4744" s="155"/>
    </row>
    <row r="4745" s="2" customFormat="1" customHeight="1" spans="5:8">
      <c r="E4745" s="82"/>
      <c r="H4745" s="155"/>
    </row>
    <row r="4746" s="2" customFormat="1" customHeight="1" spans="5:8">
      <c r="E4746" s="82"/>
      <c r="H4746" s="155"/>
    </row>
    <row r="4747" s="2" customFormat="1" customHeight="1" spans="5:8">
      <c r="E4747" s="82"/>
      <c r="H4747" s="155"/>
    </row>
    <row r="4748" s="2" customFormat="1" customHeight="1" spans="5:8">
      <c r="E4748" s="82"/>
      <c r="H4748" s="155"/>
    </row>
    <row r="4749" s="2" customFormat="1" customHeight="1" spans="5:8">
      <c r="E4749" s="82"/>
      <c r="H4749" s="155"/>
    </row>
    <row r="4750" s="2" customFormat="1" customHeight="1" spans="5:8">
      <c r="E4750" s="82"/>
      <c r="H4750" s="155"/>
    </row>
    <row r="4751" s="2" customFormat="1" customHeight="1" spans="5:8">
      <c r="E4751" s="82"/>
      <c r="H4751" s="155"/>
    </row>
    <row r="4752" s="2" customFormat="1" customHeight="1" spans="5:8">
      <c r="E4752" s="82"/>
      <c r="H4752" s="155"/>
    </row>
    <row r="4753" s="2" customFormat="1" customHeight="1" spans="5:8">
      <c r="E4753" s="82"/>
      <c r="H4753" s="155"/>
    </row>
    <row r="4754" s="2" customFormat="1" customHeight="1" spans="5:8">
      <c r="E4754" s="82"/>
      <c r="H4754" s="155"/>
    </row>
    <row r="4755" s="2" customFormat="1" customHeight="1" spans="5:8">
      <c r="E4755" s="82"/>
      <c r="H4755" s="155"/>
    </row>
    <row r="4756" s="2" customFormat="1" customHeight="1" spans="5:8">
      <c r="E4756" s="82"/>
      <c r="H4756" s="155"/>
    </row>
    <row r="4757" s="2" customFormat="1" customHeight="1" spans="5:8">
      <c r="E4757" s="82"/>
      <c r="H4757" s="155"/>
    </row>
    <row r="4758" s="2" customFormat="1" customHeight="1" spans="5:8">
      <c r="E4758" s="82"/>
      <c r="H4758" s="155"/>
    </row>
    <row r="4759" s="2" customFormat="1" customHeight="1" spans="5:8">
      <c r="E4759" s="82"/>
      <c r="H4759" s="155"/>
    </row>
    <row r="4760" s="2" customFormat="1" customHeight="1" spans="5:8">
      <c r="E4760" s="82"/>
      <c r="H4760" s="155"/>
    </row>
    <row r="4761" s="2" customFormat="1" customHeight="1" spans="5:8">
      <c r="E4761" s="82"/>
      <c r="H4761" s="155"/>
    </row>
    <row r="4762" s="2" customFormat="1" customHeight="1" spans="5:8">
      <c r="E4762" s="82"/>
      <c r="H4762" s="155"/>
    </row>
    <row r="4763" s="2" customFormat="1" customHeight="1" spans="5:8">
      <c r="E4763" s="82"/>
      <c r="H4763" s="155"/>
    </row>
    <row r="4764" s="2" customFormat="1" customHeight="1" spans="5:8">
      <c r="E4764" s="82"/>
      <c r="H4764" s="155"/>
    </row>
    <row r="4765" s="2" customFormat="1" customHeight="1" spans="5:8">
      <c r="E4765" s="82"/>
      <c r="H4765" s="155"/>
    </row>
    <row r="4766" s="2" customFormat="1" customHeight="1" spans="5:8">
      <c r="E4766" s="82"/>
      <c r="H4766" s="155"/>
    </row>
    <row r="4767" s="2" customFormat="1" customHeight="1" spans="5:8">
      <c r="E4767" s="82"/>
      <c r="H4767" s="155"/>
    </row>
    <row r="4768" s="2" customFormat="1" customHeight="1" spans="5:8">
      <c r="E4768" s="82"/>
      <c r="H4768" s="155"/>
    </row>
    <row r="4769" s="2" customFormat="1" customHeight="1" spans="5:8">
      <c r="E4769" s="82"/>
      <c r="H4769" s="155"/>
    </row>
    <row r="4770" s="2" customFormat="1" customHeight="1" spans="5:8">
      <c r="E4770" s="82"/>
      <c r="H4770" s="155"/>
    </row>
    <row r="4771" s="2" customFormat="1" customHeight="1" spans="5:8">
      <c r="E4771" s="82"/>
      <c r="H4771" s="155"/>
    </row>
    <row r="4772" s="2" customFormat="1" customHeight="1" spans="5:8">
      <c r="E4772" s="82"/>
      <c r="H4772" s="155"/>
    </row>
    <row r="4773" s="2" customFormat="1" customHeight="1" spans="5:8">
      <c r="E4773" s="82"/>
      <c r="H4773" s="155"/>
    </row>
    <row r="4774" s="2" customFormat="1" customHeight="1" spans="5:8">
      <c r="E4774" s="82"/>
      <c r="H4774" s="155"/>
    </row>
    <row r="4775" s="2" customFormat="1" customHeight="1" spans="5:8">
      <c r="E4775" s="82"/>
      <c r="H4775" s="155"/>
    </row>
    <row r="4776" s="2" customFormat="1" customHeight="1" spans="5:8">
      <c r="E4776" s="82"/>
      <c r="H4776" s="155"/>
    </row>
    <row r="4777" s="2" customFormat="1" customHeight="1" spans="5:8">
      <c r="E4777" s="82"/>
      <c r="H4777" s="155"/>
    </row>
    <row r="4778" s="2" customFormat="1" customHeight="1" spans="5:8">
      <c r="E4778" s="82"/>
      <c r="H4778" s="155"/>
    </row>
    <row r="4779" s="2" customFormat="1" customHeight="1" spans="5:8">
      <c r="E4779" s="82"/>
      <c r="H4779" s="155"/>
    </row>
    <row r="4780" s="2" customFormat="1" customHeight="1" spans="5:8">
      <c r="E4780" s="82"/>
      <c r="H4780" s="155"/>
    </row>
    <row r="4781" s="2" customFormat="1" customHeight="1" spans="5:8">
      <c r="E4781" s="82"/>
      <c r="H4781" s="155"/>
    </row>
    <row r="4782" s="2" customFormat="1" customHeight="1" spans="5:8">
      <c r="E4782" s="82"/>
      <c r="H4782" s="155"/>
    </row>
    <row r="4783" s="2" customFormat="1" customHeight="1" spans="5:8">
      <c r="E4783" s="82"/>
      <c r="H4783" s="155"/>
    </row>
    <row r="4784" s="2" customFormat="1" customHeight="1" spans="5:8">
      <c r="E4784" s="82"/>
      <c r="H4784" s="155"/>
    </row>
    <row r="4785" s="2" customFormat="1" customHeight="1" spans="5:8">
      <c r="E4785" s="82"/>
      <c r="H4785" s="155"/>
    </row>
    <row r="4786" s="2" customFormat="1" customHeight="1" spans="5:8">
      <c r="E4786" s="82"/>
      <c r="H4786" s="155"/>
    </row>
    <row r="4787" s="2" customFormat="1" customHeight="1" spans="5:8">
      <c r="E4787" s="82"/>
      <c r="H4787" s="155"/>
    </row>
    <row r="4788" s="2" customFormat="1" customHeight="1" spans="5:8">
      <c r="E4788" s="82"/>
      <c r="H4788" s="155"/>
    </row>
    <row r="4789" s="2" customFormat="1" customHeight="1" spans="5:8">
      <c r="E4789" s="82"/>
      <c r="H4789" s="155"/>
    </row>
    <row r="4790" s="2" customFormat="1" customHeight="1" spans="5:8">
      <c r="E4790" s="82"/>
      <c r="H4790" s="155"/>
    </row>
    <row r="4791" s="2" customFormat="1" customHeight="1" spans="5:8">
      <c r="E4791" s="82"/>
      <c r="H4791" s="155"/>
    </row>
    <row r="4792" s="2" customFormat="1" customHeight="1" spans="5:8">
      <c r="E4792" s="82"/>
      <c r="H4792" s="155"/>
    </row>
    <row r="4793" s="2" customFormat="1" customHeight="1" spans="5:8">
      <c r="E4793" s="82"/>
      <c r="H4793" s="155"/>
    </row>
    <row r="4794" s="2" customFormat="1" customHeight="1" spans="5:8">
      <c r="E4794" s="82"/>
      <c r="H4794" s="155"/>
    </row>
    <row r="4795" s="2" customFormat="1" customHeight="1" spans="5:8">
      <c r="E4795" s="82"/>
      <c r="H4795" s="155"/>
    </row>
    <row r="4796" s="2" customFormat="1" customHeight="1" spans="5:8">
      <c r="E4796" s="82"/>
      <c r="H4796" s="155"/>
    </row>
    <row r="4797" s="2" customFormat="1" customHeight="1" spans="5:8">
      <c r="E4797" s="82"/>
      <c r="H4797" s="155"/>
    </row>
    <row r="4798" s="2" customFormat="1" customHeight="1" spans="5:8">
      <c r="E4798" s="82"/>
      <c r="H4798" s="155"/>
    </row>
    <row r="4799" s="2" customFormat="1" customHeight="1" spans="5:8">
      <c r="E4799" s="82"/>
      <c r="H4799" s="155"/>
    </row>
    <row r="4800" s="2" customFormat="1" customHeight="1" spans="5:8">
      <c r="E4800" s="82"/>
      <c r="H4800" s="155"/>
    </row>
    <row r="4801" s="2" customFormat="1" customHeight="1" spans="5:8">
      <c r="E4801" s="82"/>
      <c r="H4801" s="155"/>
    </row>
    <row r="4802" s="2" customFormat="1" customHeight="1" spans="5:8">
      <c r="E4802" s="82"/>
      <c r="H4802" s="155"/>
    </row>
    <row r="4803" s="2" customFormat="1" customHeight="1" spans="5:8">
      <c r="E4803" s="82"/>
      <c r="H4803" s="155"/>
    </row>
    <row r="4804" s="2" customFormat="1" customHeight="1" spans="5:8">
      <c r="E4804" s="82"/>
      <c r="H4804" s="155"/>
    </row>
    <row r="4805" s="2" customFormat="1" customHeight="1" spans="5:8">
      <c r="E4805" s="82"/>
      <c r="H4805" s="155"/>
    </row>
    <row r="4806" s="2" customFormat="1" customHeight="1" spans="5:8">
      <c r="E4806" s="82"/>
      <c r="H4806" s="155"/>
    </row>
    <row r="4807" s="2" customFormat="1" customHeight="1" spans="5:8">
      <c r="E4807" s="82"/>
      <c r="H4807" s="155"/>
    </row>
    <row r="4808" s="2" customFormat="1" customHeight="1" spans="5:8">
      <c r="E4808" s="82"/>
      <c r="H4808" s="155"/>
    </row>
    <row r="4809" s="2" customFormat="1" customHeight="1" spans="5:8">
      <c r="E4809" s="82"/>
      <c r="H4809" s="155"/>
    </row>
    <row r="4810" s="2" customFormat="1" customHeight="1" spans="5:8">
      <c r="E4810" s="82"/>
      <c r="H4810" s="155"/>
    </row>
    <row r="4811" s="2" customFormat="1" customHeight="1" spans="5:8">
      <c r="E4811" s="82"/>
      <c r="H4811" s="155"/>
    </row>
    <row r="4812" s="2" customFormat="1" customHeight="1" spans="5:8">
      <c r="E4812" s="82"/>
      <c r="H4812" s="155"/>
    </row>
    <row r="4813" s="2" customFormat="1" customHeight="1" spans="5:8">
      <c r="E4813" s="82"/>
      <c r="H4813" s="155"/>
    </row>
    <row r="4814" s="2" customFormat="1" customHeight="1" spans="5:8">
      <c r="E4814" s="82"/>
      <c r="H4814" s="155"/>
    </row>
    <row r="4815" s="2" customFormat="1" customHeight="1" spans="5:8">
      <c r="E4815" s="82"/>
      <c r="H4815" s="155"/>
    </row>
    <row r="4816" s="2" customFormat="1" customHeight="1" spans="5:8">
      <c r="E4816" s="82"/>
      <c r="H4816" s="155"/>
    </row>
    <row r="4817" s="2" customFormat="1" customHeight="1" spans="5:8">
      <c r="E4817" s="82"/>
      <c r="H4817" s="155"/>
    </row>
    <row r="4818" s="2" customFormat="1" customHeight="1" spans="5:8">
      <c r="E4818" s="82"/>
      <c r="H4818" s="155"/>
    </row>
    <row r="4819" s="2" customFormat="1" customHeight="1" spans="5:8">
      <c r="E4819" s="82"/>
      <c r="H4819" s="155"/>
    </row>
    <row r="4820" s="2" customFormat="1" customHeight="1" spans="5:8">
      <c r="E4820" s="82"/>
      <c r="H4820" s="155"/>
    </row>
    <row r="4821" s="2" customFormat="1" customHeight="1" spans="5:8">
      <c r="E4821" s="82"/>
      <c r="H4821" s="155"/>
    </row>
    <row r="4822" s="2" customFormat="1" customHeight="1" spans="5:8">
      <c r="E4822" s="82"/>
      <c r="H4822" s="155"/>
    </row>
    <row r="4823" s="2" customFormat="1" customHeight="1" spans="5:8">
      <c r="E4823" s="82"/>
      <c r="H4823" s="155"/>
    </row>
    <row r="4824" s="2" customFormat="1" customHeight="1" spans="5:8">
      <c r="E4824" s="82"/>
      <c r="H4824" s="155"/>
    </row>
    <row r="4825" s="2" customFormat="1" customHeight="1" spans="5:8">
      <c r="E4825" s="82"/>
      <c r="H4825" s="155"/>
    </row>
    <row r="4826" s="2" customFormat="1" customHeight="1" spans="5:8">
      <c r="E4826" s="82"/>
      <c r="H4826" s="155"/>
    </row>
    <row r="4827" s="2" customFormat="1" customHeight="1" spans="5:8">
      <c r="E4827" s="82"/>
      <c r="H4827" s="155"/>
    </row>
    <row r="4828" s="2" customFormat="1" customHeight="1" spans="5:8">
      <c r="E4828" s="82"/>
      <c r="H4828" s="155"/>
    </row>
    <row r="4829" s="2" customFormat="1" customHeight="1" spans="5:8">
      <c r="E4829" s="82"/>
      <c r="H4829" s="155"/>
    </row>
    <row r="4830" s="2" customFormat="1" customHeight="1" spans="5:8">
      <c r="E4830" s="82"/>
      <c r="H4830" s="155"/>
    </row>
    <row r="4831" s="2" customFormat="1" customHeight="1" spans="5:8">
      <c r="E4831" s="82"/>
      <c r="H4831" s="155"/>
    </row>
    <row r="4832" s="2" customFormat="1" customHeight="1" spans="5:8">
      <c r="E4832" s="82"/>
      <c r="H4832" s="155"/>
    </row>
    <row r="4833" s="2" customFormat="1" customHeight="1" spans="5:8">
      <c r="E4833" s="82"/>
      <c r="H4833" s="155"/>
    </row>
    <row r="4834" s="2" customFormat="1" customHeight="1" spans="5:8">
      <c r="E4834" s="82"/>
      <c r="H4834" s="155"/>
    </row>
    <row r="4835" s="2" customFormat="1" customHeight="1" spans="5:8">
      <c r="E4835" s="82"/>
      <c r="H4835" s="155"/>
    </row>
    <row r="4836" s="2" customFormat="1" customHeight="1" spans="5:8">
      <c r="E4836" s="82"/>
      <c r="H4836" s="155"/>
    </row>
    <row r="4837" s="2" customFormat="1" customHeight="1" spans="5:8">
      <c r="E4837" s="82"/>
      <c r="H4837" s="155"/>
    </row>
    <row r="4838" s="2" customFormat="1" customHeight="1" spans="5:8">
      <c r="E4838" s="82"/>
      <c r="H4838" s="155"/>
    </row>
    <row r="4839" s="2" customFormat="1" customHeight="1" spans="5:8">
      <c r="E4839" s="82"/>
      <c r="H4839" s="155"/>
    </row>
    <row r="4840" s="2" customFormat="1" customHeight="1" spans="5:8">
      <c r="E4840" s="82"/>
      <c r="H4840" s="155"/>
    </row>
    <row r="4841" s="2" customFormat="1" customHeight="1" spans="5:8">
      <c r="E4841" s="82"/>
      <c r="H4841" s="155"/>
    </row>
    <row r="4842" s="2" customFormat="1" customHeight="1" spans="5:8">
      <c r="E4842" s="82"/>
      <c r="H4842" s="155"/>
    </row>
    <row r="4843" s="2" customFormat="1" customHeight="1" spans="5:8">
      <c r="E4843" s="82"/>
      <c r="H4843" s="155"/>
    </row>
    <row r="4844" s="2" customFormat="1" customHeight="1" spans="5:8">
      <c r="E4844" s="82"/>
      <c r="H4844" s="155"/>
    </row>
    <row r="4845" s="2" customFormat="1" customHeight="1" spans="5:8">
      <c r="E4845" s="82"/>
      <c r="H4845" s="155"/>
    </row>
    <row r="4846" s="2" customFormat="1" customHeight="1" spans="5:8">
      <c r="E4846" s="82"/>
      <c r="H4846" s="155"/>
    </row>
    <row r="4847" s="2" customFormat="1" customHeight="1" spans="5:8">
      <c r="E4847" s="82"/>
      <c r="H4847" s="155"/>
    </row>
    <row r="4848" s="2" customFormat="1" customHeight="1" spans="5:8">
      <c r="E4848" s="82"/>
      <c r="H4848" s="155"/>
    </row>
    <row r="4849" s="2" customFormat="1" customHeight="1" spans="5:8">
      <c r="E4849" s="82"/>
      <c r="H4849" s="155"/>
    </row>
    <row r="4850" s="2" customFormat="1" customHeight="1" spans="5:8">
      <c r="E4850" s="82"/>
      <c r="H4850" s="155"/>
    </row>
    <row r="4851" s="2" customFormat="1" customHeight="1" spans="5:8">
      <c r="E4851" s="82"/>
      <c r="H4851" s="155"/>
    </row>
    <row r="4852" s="2" customFormat="1" customHeight="1" spans="5:8">
      <c r="E4852" s="82"/>
      <c r="H4852" s="155"/>
    </row>
    <row r="4853" s="2" customFormat="1" customHeight="1" spans="5:8">
      <c r="E4853" s="82"/>
      <c r="H4853" s="155"/>
    </row>
    <row r="4854" s="2" customFormat="1" customHeight="1" spans="5:8">
      <c r="E4854" s="82"/>
      <c r="H4854" s="155"/>
    </row>
    <row r="4855" s="2" customFormat="1" customHeight="1" spans="5:8">
      <c r="E4855" s="82"/>
      <c r="H4855" s="155"/>
    </row>
    <row r="4856" s="2" customFormat="1" customHeight="1" spans="5:8">
      <c r="E4856" s="82"/>
      <c r="H4856" s="155"/>
    </row>
    <row r="4857" s="2" customFormat="1" customHeight="1" spans="5:8">
      <c r="E4857" s="82"/>
      <c r="H4857" s="155"/>
    </row>
    <row r="4858" s="2" customFormat="1" customHeight="1" spans="5:8">
      <c r="E4858" s="82"/>
      <c r="H4858" s="155"/>
    </row>
    <row r="4859" s="2" customFormat="1" customHeight="1" spans="5:8">
      <c r="E4859" s="82"/>
      <c r="H4859" s="155"/>
    </row>
    <row r="4860" s="2" customFormat="1" customHeight="1" spans="5:8">
      <c r="E4860" s="82"/>
      <c r="H4860" s="155"/>
    </row>
    <row r="4861" s="2" customFormat="1" customHeight="1" spans="5:8">
      <c r="E4861" s="82"/>
      <c r="H4861" s="155"/>
    </row>
    <row r="4862" s="2" customFormat="1" customHeight="1" spans="5:8">
      <c r="E4862" s="82"/>
      <c r="H4862" s="155"/>
    </row>
    <row r="4863" s="2" customFormat="1" customHeight="1" spans="5:8">
      <c r="E4863" s="82"/>
      <c r="H4863" s="155"/>
    </row>
    <row r="4864" s="2" customFormat="1" customHeight="1" spans="5:8">
      <c r="E4864" s="82"/>
      <c r="H4864" s="155"/>
    </row>
    <row r="4865" s="2" customFormat="1" customHeight="1" spans="5:8">
      <c r="E4865" s="82"/>
      <c r="H4865" s="155"/>
    </row>
    <row r="4866" s="2" customFormat="1" customHeight="1" spans="5:8">
      <c r="E4866" s="82"/>
      <c r="H4866" s="155"/>
    </row>
    <row r="4867" s="2" customFormat="1" customHeight="1" spans="5:8">
      <c r="E4867" s="82"/>
      <c r="H4867" s="155"/>
    </row>
    <row r="4868" s="2" customFormat="1" customHeight="1" spans="5:8">
      <c r="E4868" s="82"/>
      <c r="H4868" s="155"/>
    </row>
    <row r="4869" s="2" customFormat="1" customHeight="1" spans="5:8">
      <c r="E4869" s="82"/>
      <c r="H4869" s="155"/>
    </row>
    <row r="4870" s="2" customFormat="1" customHeight="1" spans="5:8">
      <c r="E4870" s="82"/>
      <c r="H4870" s="155"/>
    </row>
    <row r="4871" s="2" customFormat="1" customHeight="1" spans="5:8">
      <c r="E4871" s="82"/>
      <c r="H4871" s="155"/>
    </row>
    <row r="4872" s="2" customFormat="1" customHeight="1" spans="5:8">
      <c r="E4872" s="82"/>
      <c r="H4872" s="155"/>
    </row>
    <row r="4873" s="2" customFormat="1" customHeight="1" spans="5:8">
      <c r="E4873" s="82"/>
      <c r="H4873" s="155"/>
    </row>
    <row r="4874" s="2" customFormat="1" customHeight="1" spans="5:8">
      <c r="E4874" s="82"/>
      <c r="H4874" s="155"/>
    </row>
    <row r="4875" s="2" customFormat="1" customHeight="1" spans="5:8">
      <c r="E4875" s="82"/>
      <c r="H4875" s="155"/>
    </row>
    <row r="4876" s="2" customFormat="1" customHeight="1" spans="5:8">
      <c r="E4876" s="82"/>
      <c r="H4876" s="155"/>
    </row>
    <row r="4877" s="2" customFormat="1" customHeight="1" spans="5:8">
      <c r="E4877" s="82"/>
      <c r="H4877" s="155"/>
    </row>
    <row r="4878" s="2" customFormat="1" customHeight="1" spans="5:8">
      <c r="E4878" s="82"/>
      <c r="H4878" s="155"/>
    </row>
    <row r="4879" s="2" customFormat="1" customHeight="1" spans="5:8">
      <c r="E4879" s="82"/>
      <c r="H4879" s="155"/>
    </row>
    <row r="4880" s="2" customFormat="1" customHeight="1" spans="5:8">
      <c r="E4880" s="82"/>
      <c r="H4880" s="155"/>
    </row>
    <row r="4881" s="2" customFormat="1" customHeight="1" spans="5:8">
      <c r="E4881" s="82"/>
      <c r="H4881" s="155"/>
    </row>
    <row r="4882" s="2" customFormat="1" customHeight="1" spans="5:8">
      <c r="E4882" s="82"/>
      <c r="H4882" s="155"/>
    </row>
    <row r="4883" s="2" customFormat="1" customHeight="1" spans="5:8">
      <c r="E4883" s="82"/>
      <c r="H4883" s="155"/>
    </row>
    <row r="4884" s="2" customFormat="1" customHeight="1" spans="5:8">
      <c r="E4884" s="82"/>
      <c r="H4884" s="155"/>
    </row>
    <row r="4885" s="2" customFormat="1" customHeight="1" spans="5:8">
      <c r="E4885" s="82"/>
      <c r="H4885" s="155"/>
    </row>
    <row r="4886" s="2" customFormat="1" customHeight="1" spans="5:8">
      <c r="E4886" s="82"/>
      <c r="H4886" s="155"/>
    </row>
    <row r="4887" s="2" customFormat="1" customHeight="1" spans="5:8">
      <c r="E4887" s="82"/>
      <c r="H4887" s="155"/>
    </row>
    <row r="4888" s="2" customFormat="1" customHeight="1" spans="5:8">
      <c r="E4888" s="82"/>
      <c r="H4888" s="155"/>
    </row>
    <row r="4889" s="2" customFormat="1" customHeight="1" spans="5:8">
      <c r="E4889" s="82"/>
      <c r="H4889" s="155"/>
    </row>
    <row r="4890" s="2" customFormat="1" customHeight="1" spans="5:8">
      <c r="E4890" s="82"/>
      <c r="H4890" s="155"/>
    </row>
    <row r="4891" s="2" customFormat="1" customHeight="1" spans="5:8">
      <c r="E4891" s="82"/>
      <c r="H4891" s="155"/>
    </row>
    <row r="4892" s="2" customFormat="1" customHeight="1" spans="5:8">
      <c r="E4892" s="82"/>
      <c r="H4892" s="155"/>
    </row>
    <row r="4893" s="2" customFormat="1" customHeight="1" spans="5:8">
      <c r="E4893" s="82"/>
      <c r="H4893" s="155"/>
    </row>
    <row r="4894" s="2" customFormat="1" customHeight="1" spans="5:8">
      <c r="E4894" s="82"/>
      <c r="H4894" s="155"/>
    </row>
    <row r="4895" s="2" customFormat="1" customHeight="1" spans="5:8">
      <c r="E4895" s="82"/>
      <c r="H4895" s="155"/>
    </row>
    <row r="4896" s="2" customFormat="1" customHeight="1" spans="5:8">
      <c r="E4896" s="82"/>
      <c r="H4896" s="155"/>
    </row>
    <row r="4897" s="2" customFormat="1" customHeight="1" spans="5:8">
      <c r="E4897" s="82"/>
      <c r="H4897" s="155"/>
    </row>
    <row r="4898" s="2" customFormat="1" customHeight="1" spans="5:8">
      <c r="E4898" s="82"/>
      <c r="H4898" s="155"/>
    </row>
    <row r="4899" s="2" customFormat="1" customHeight="1" spans="5:8">
      <c r="E4899" s="82"/>
      <c r="H4899" s="155"/>
    </row>
    <row r="4900" s="2" customFormat="1" customHeight="1" spans="5:8">
      <c r="E4900" s="82"/>
      <c r="H4900" s="155"/>
    </row>
    <row r="4901" s="2" customFormat="1" customHeight="1" spans="5:8">
      <c r="E4901" s="82"/>
      <c r="H4901" s="155"/>
    </row>
    <row r="4902" s="2" customFormat="1" customHeight="1" spans="5:8">
      <c r="E4902" s="82"/>
      <c r="H4902" s="155"/>
    </row>
    <row r="4903" s="2" customFormat="1" customHeight="1" spans="5:8">
      <c r="E4903" s="82"/>
      <c r="H4903" s="155"/>
    </row>
    <row r="4904" s="2" customFormat="1" customHeight="1" spans="5:8">
      <c r="E4904" s="82"/>
      <c r="H4904" s="155"/>
    </row>
    <row r="4905" s="2" customFormat="1" customHeight="1" spans="5:8">
      <c r="E4905" s="82"/>
      <c r="H4905" s="155"/>
    </row>
    <row r="4906" s="2" customFormat="1" customHeight="1" spans="5:8">
      <c r="E4906" s="82"/>
      <c r="H4906" s="155"/>
    </row>
    <row r="4907" s="2" customFormat="1" customHeight="1" spans="5:8">
      <c r="E4907" s="82"/>
      <c r="H4907" s="155"/>
    </row>
    <row r="4908" s="2" customFormat="1" customHeight="1" spans="5:8">
      <c r="E4908" s="82"/>
      <c r="H4908" s="155"/>
    </row>
    <row r="4909" s="2" customFormat="1" customHeight="1" spans="5:8">
      <c r="E4909" s="82"/>
      <c r="H4909" s="155"/>
    </row>
    <row r="4910" s="2" customFormat="1" customHeight="1" spans="5:8">
      <c r="E4910" s="82"/>
      <c r="H4910" s="155"/>
    </row>
    <row r="4911" s="2" customFormat="1" customHeight="1" spans="5:8">
      <c r="E4911" s="82"/>
      <c r="H4911" s="155"/>
    </row>
    <row r="4912" s="2" customFormat="1" customHeight="1" spans="5:8">
      <c r="E4912" s="82"/>
      <c r="H4912" s="155"/>
    </row>
    <row r="4913" s="2" customFormat="1" customHeight="1" spans="5:8">
      <c r="E4913" s="82"/>
      <c r="H4913" s="155"/>
    </row>
    <row r="4914" s="2" customFormat="1" customHeight="1" spans="5:8">
      <c r="E4914" s="82"/>
      <c r="H4914" s="155"/>
    </row>
    <row r="4915" s="2" customFormat="1" customHeight="1" spans="5:8">
      <c r="E4915" s="82"/>
      <c r="H4915" s="155"/>
    </row>
    <row r="4916" s="2" customFormat="1" customHeight="1" spans="5:8">
      <c r="E4916" s="82"/>
      <c r="H4916" s="155"/>
    </row>
    <row r="4917" s="2" customFormat="1" customHeight="1" spans="5:8">
      <c r="E4917" s="82"/>
      <c r="H4917" s="155"/>
    </row>
    <row r="4918" s="2" customFormat="1" customHeight="1" spans="5:8">
      <c r="E4918" s="82"/>
      <c r="H4918" s="155"/>
    </row>
    <row r="4919" s="2" customFormat="1" customHeight="1" spans="5:8">
      <c r="E4919" s="82"/>
      <c r="H4919" s="155"/>
    </row>
    <row r="4920" s="2" customFormat="1" customHeight="1" spans="5:8">
      <c r="E4920" s="82"/>
      <c r="H4920" s="155"/>
    </row>
    <row r="4921" s="2" customFormat="1" customHeight="1" spans="5:8">
      <c r="E4921" s="82"/>
      <c r="H4921" s="155"/>
    </row>
    <row r="4922" s="2" customFormat="1" customHeight="1" spans="5:8">
      <c r="E4922" s="82"/>
      <c r="H4922" s="155"/>
    </row>
    <row r="4923" s="2" customFormat="1" customHeight="1" spans="5:8">
      <c r="E4923" s="82"/>
      <c r="H4923" s="155"/>
    </row>
    <row r="4924" s="2" customFormat="1" customHeight="1" spans="5:8">
      <c r="E4924" s="82"/>
      <c r="H4924" s="155"/>
    </row>
    <row r="4925" s="2" customFormat="1" customHeight="1" spans="5:8">
      <c r="E4925" s="82"/>
      <c r="H4925" s="155"/>
    </row>
    <row r="4926" s="2" customFormat="1" customHeight="1" spans="5:8">
      <c r="E4926" s="82"/>
      <c r="H4926" s="155"/>
    </row>
    <row r="4927" s="2" customFormat="1" customHeight="1" spans="5:8">
      <c r="E4927" s="82"/>
      <c r="H4927" s="155"/>
    </row>
    <row r="4928" s="2" customFormat="1" customHeight="1" spans="5:8">
      <c r="E4928" s="82"/>
      <c r="H4928" s="155"/>
    </row>
    <row r="4929" s="2" customFormat="1" customHeight="1" spans="5:8">
      <c r="E4929" s="82"/>
      <c r="H4929" s="155"/>
    </row>
    <row r="4930" s="2" customFormat="1" customHeight="1" spans="5:8">
      <c r="E4930" s="82"/>
      <c r="H4930" s="155"/>
    </row>
    <row r="4931" s="2" customFormat="1" customHeight="1" spans="5:8">
      <c r="E4931" s="82"/>
      <c r="H4931" s="155"/>
    </row>
    <row r="4932" s="2" customFormat="1" customHeight="1" spans="5:8">
      <c r="E4932" s="82"/>
      <c r="H4932" s="155"/>
    </row>
    <row r="4933" s="2" customFormat="1" customHeight="1" spans="5:8">
      <c r="E4933" s="82"/>
      <c r="H4933" s="155"/>
    </row>
    <row r="4934" s="2" customFormat="1" customHeight="1" spans="5:8">
      <c r="E4934" s="82"/>
      <c r="H4934" s="155"/>
    </row>
    <row r="4935" s="2" customFormat="1" customHeight="1" spans="5:8">
      <c r="E4935" s="82"/>
      <c r="H4935" s="155"/>
    </row>
    <row r="4936" s="2" customFormat="1" customHeight="1" spans="5:8">
      <c r="E4936" s="82"/>
      <c r="H4936" s="155"/>
    </row>
    <row r="4937" s="2" customFormat="1" customHeight="1" spans="5:8">
      <c r="E4937" s="82"/>
      <c r="H4937" s="155"/>
    </row>
    <row r="4938" s="2" customFormat="1" customHeight="1" spans="5:8">
      <c r="E4938" s="82"/>
      <c r="H4938" s="155"/>
    </row>
    <row r="4939" s="2" customFormat="1" customHeight="1" spans="5:8">
      <c r="E4939" s="82"/>
      <c r="H4939" s="155"/>
    </row>
    <row r="4940" s="2" customFormat="1" customHeight="1" spans="5:8">
      <c r="E4940" s="82"/>
      <c r="H4940" s="155"/>
    </row>
    <row r="4941" s="2" customFormat="1" customHeight="1" spans="5:8">
      <c r="E4941" s="82"/>
      <c r="H4941" s="155"/>
    </row>
    <row r="4942" s="2" customFormat="1" customHeight="1" spans="5:8">
      <c r="E4942" s="82"/>
      <c r="H4942" s="155"/>
    </row>
    <row r="4943" s="2" customFormat="1" customHeight="1" spans="5:8">
      <c r="E4943" s="82"/>
      <c r="H4943" s="155"/>
    </row>
    <row r="4944" s="2" customFormat="1" customHeight="1" spans="5:8">
      <c r="E4944" s="82"/>
      <c r="H4944" s="155"/>
    </row>
    <row r="4945" s="2" customFormat="1" customHeight="1" spans="5:8">
      <c r="E4945" s="82"/>
      <c r="H4945" s="155"/>
    </row>
    <row r="4946" s="2" customFormat="1" customHeight="1" spans="5:8">
      <c r="E4946" s="82"/>
      <c r="H4946" s="155"/>
    </row>
    <row r="4947" s="2" customFormat="1" customHeight="1" spans="5:8">
      <c r="E4947" s="82"/>
      <c r="H4947" s="155"/>
    </row>
    <row r="4948" s="2" customFormat="1" customHeight="1" spans="5:8">
      <c r="E4948" s="82"/>
      <c r="H4948" s="155"/>
    </row>
    <row r="4949" s="2" customFormat="1" customHeight="1" spans="5:8">
      <c r="E4949" s="82"/>
      <c r="H4949" s="155"/>
    </row>
    <row r="4950" s="2" customFormat="1" customHeight="1" spans="5:8">
      <c r="E4950" s="82"/>
      <c r="H4950" s="155"/>
    </row>
    <row r="4951" s="2" customFormat="1" customHeight="1" spans="5:8">
      <c r="E4951" s="82"/>
      <c r="H4951" s="155"/>
    </row>
    <row r="4952" s="2" customFormat="1" customHeight="1" spans="5:8">
      <c r="E4952" s="82"/>
      <c r="H4952" s="155"/>
    </row>
    <row r="4953" s="2" customFormat="1" customHeight="1" spans="5:8">
      <c r="E4953" s="82"/>
      <c r="H4953" s="155"/>
    </row>
    <row r="4954" s="2" customFormat="1" customHeight="1" spans="5:8">
      <c r="E4954" s="82"/>
      <c r="H4954" s="155"/>
    </row>
    <row r="4955" s="2" customFormat="1" customHeight="1" spans="5:8">
      <c r="E4955" s="82"/>
      <c r="H4955" s="155"/>
    </row>
    <row r="4956" s="2" customFormat="1" customHeight="1" spans="5:8">
      <c r="E4956" s="82"/>
      <c r="H4956" s="155"/>
    </row>
    <row r="4957" s="2" customFormat="1" customHeight="1" spans="5:8">
      <c r="E4957" s="82"/>
      <c r="H4957" s="155"/>
    </row>
    <row r="4958" s="2" customFormat="1" customHeight="1" spans="5:8">
      <c r="E4958" s="82"/>
      <c r="H4958" s="155"/>
    </row>
    <row r="4959" s="2" customFormat="1" customHeight="1" spans="5:8">
      <c r="E4959" s="82"/>
      <c r="H4959" s="155"/>
    </row>
    <row r="4960" s="2" customFormat="1" customHeight="1" spans="5:8">
      <c r="E4960" s="82"/>
      <c r="H4960" s="155"/>
    </row>
    <row r="4961" s="2" customFormat="1" customHeight="1" spans="5:8">
      <c r="E4961" s="82"/>
      <c r="H4961" s="155"/>
    </row>
    <row r="4962" s="2" customFormat="1" customHeight="1" spans="5:8">
      <c r="E4962" s="82"/>
      <c r="H4962" s="155"/>
    </row>
    <row r="4963" s="2" customFormat="1" customHeight="1" spans="5:8">
      <c r="E4963" s="82"/>
      <c r="H4963" s="155"/>
    </row>
    <row r="4964" s="2" customFormat="1" customHeight="1" spans="5:8">
      <c r="E4964" s="82"/>
      <c r="H4964" s="155"/>
    </row>
    <row r="4965" s="2" customFormat="1" customHeight="1" spans="5:8">
      <c r="E4965" s="82"/>
      <c r="H4965" s="155"/>
    </row>
    <row r="4966" s="2" customFormat="1" customHeight="1" spans="5:8">
      <c r="E4966" s="82"/>
      <c r="H4966" s="155"/>
    </row>
    <row r="4967" s="2" customFormat="1" customHeight="1" spans="5:8">
      <c r="E4967" s="82"/>
      <c r="H4967" s="155"/>
    </row>
    <row r="4968" s="2" customFormat="1" customHeight="1" spans="5:8">
      <c r="E4968" s="82"/>
      <c r="H4968" s="155"/>
    </row>
    <row r="4969" s="2" customFormat="1" customHeight="1" spans="5:8">
      <c r="E4969" s="82"/>
      <c r="H4969" s="155"/>
    </row>
    <row r="4970" s="2" customFormat="1" customHeight="1" spans="5:8">
      <c r="E4970" s="82"/>
      <c r="H4970" s="155"/>
    </row>
    <row r="4971" s="2" customFormat="1" customHeight="1" spans="5:8">
      <c r="E4971" s="82"/>
      <c r="H4971" s="155"/>
    </row>
    <row r="4972" s="2" customFormat="1" customHeight="1" spans="5:8">
      <c r="E4972" s="82"/>
      <c r="H4972" s="155"/>
    </row>
    <row r="4973" s="2" customFormat="1" customHeight="1" spans="5:8">
      <c r="E4973" s="82"/>
      <c r="H4973" s="155"/>
    </row>
    <row r="4974" s="2" customFormat="1" customHeight="1" spans="5:8">
      <c r="E4974" s="82"/>
      <c r="H4974" s="155"/>
    </row>
    <row r="4975" s="2" customFormat="1" customHeight="1" spans="5:8">
      <c r="E4975" s="82"/>
      <c r="H4975" s="155"/>
    </row>
    <row r="4976" s="2" customFormat="1" customHeight="1" spans="5:8">
      <c r="E4976" s="82"/>
      <c r="H4976" s="155"/>
    </row>
    <row r="4977" s="2" customFormat="1" customHeight="1" spans="5:8">
      <c r="E4977" s="82"/>
      <c r="H4977" s="155"/>
    </row>
    <row r="4978" s="2" customFormat="1" customHeight="1" spans="5:8">
      <c r="E4978" s="82"/>
      <c r="H4978" s="155"/>
    </row>
    <row r="4979" s="2" customFormat="1" customHeight="1" spans="5:8">
      <c r="E4979" s="82"/>
      <c r="H4979" s="155"/>
    </row>
    <row r="4980" s="2" customFormat="1" customHeight="1" spans="5:8">
      <c r="E4980" s="82"/>
      <c r="H4980" s="155"/>
    </row>
    <row r="4981" s="2" customFormat="1" customHeight="1" spans="5:8">
      <c r="E4981" s="82"/>
      <c r="H4981" s="155"/>
    </row>
    <row r="4982" s="2" customFormat="1" customHeight="1" spans="5:8">
      <c r="E4982" s="82"/>
      <c r="H4982" s="155"/>
    </row>
    <row r="4983" s="2" customFormat="1" customHeight="1" spans="5:8">
      <c r="E4983" s="82"/>
      <c r="H4983" s="155"/>
    </row>
    <row r="4984" s="2" customFormat="1" customHeight="1" spans="5:8">
      <c r="E4984" s="82"/>
      <c r="H4984" s="155"/>
    </row>
    <row r="4985" s="2" customFormat="1" customHeight="1" spans="5:8">
      <c r="E4985" s="82"/>
      <c r="H4985" s="155"/>
    </row>
    <row r="4986" s="2" customFormat="1" customHeight="1" spans="5:8">
      <c r="E4986" s="82"/>
      <c r="H4986" s="155"/>
    </row>
    <row r="4987" s="2" customFormat="1" customHeight="1" spans="5:8">
      <c r="E4987" s="82"/>
      <c r="H4987" s="155"/>
    </row>
    <row r="4988" s="2" customFormat="1" customHeight="1" spans="5:8">
      <c r="E4988" s="82"/>
      <c r="H4988" s="155"/>
    </row>
    <row r="4989" s="2" customFormat="1" customHeight="1" spans="5:8">
      <c r="E4989" s="82"/>
      <c r="H4989" s="155"/>
    </row>
    <row r="4990" s="2" customFormat="1" customHeight="1" spans="5:8">
      <c r="E4990" s="82"/>
      <c r="H4990" s="155"/>
    </row>
    <row r="4991" s="2" customFormat="1" customHeight="1" spans="5:8">
      <c r="E4991" s="82"/>
      <c r="H4991" s="155"/>
    </row>
    <row r="4992" s="2" customFormat="1" customHeight="1" spans="5:8">
      <c r="E4992" s="82"/>
      <c r="H4992" s="155"/>
    </row>
    <row r="4993" s="2" customFormat="1" customHeight="1" spans="5:8">
      <c r="E4993" s="82"/>
      <c r="H4993" s="155"/>
    </row>
    <row r="4994" s="2" customFormat="1" customHeight="1" spans="5:8">
      <c r="E4994" s="82"/>
      <c r="H4994" s="155"/>
    </row>
    <row r="4995" s="2" customFormat="1" customHeight="1" spans="5:8">
      <c r="E4995" s="82"/>
      <c r="H4995" s="155"/>
    </row>
    <row r="4996" s="2" customFormat="1" customHeight="1" spans="5:8">
      <c r="E4996" s="82"/>
      <c r="H4996" s="155"/>
    </row>
    <row r="4997" s="2" customFormat="1" customHeight="1" spans="5:8">
      <c r="E4997" s="82"/>
      <c r="H4997" s="155"/>
    </row>
    <row r="4998" s="2" customFormat="1" customHeight="1" spans="5:8">
      <c r="E4998" s="82"/>
      <c r="H4998" s="155"/>
    </row>
    <row r="4999" s="2" customFormat="1" customHeight="1" spans="5:8">
      <c r="E4999" s="82"/>
      <c r="H4999" s="155"/>
    </row>
    <row r="5000" s="2" customFormat="1" customHeight="1" spans="5:8">
      <c r="E5000" s="82"/>
      <c r="H5000" s="155"/>
    </row>
    <row r="5001" s="2" customFormat="1" customHeight="1" spans="5:8">
      <c r="E5001" s="82"/>
      <c r="H5001" s="155"/>
    </row>
    <row r="5002" s="2" customFormat="1" customHeight="1" spans="5:8">
      <c r="E5002" s="82"/>
      <c r="H5002" s="155"/>
    </row>
    <row r="5003" s="2" customFormat="1" customHeight="1" spans="5:8">
      <c r="E5003" s="82"/>
      <c r="H5003" s="155"/>
    </row>
    <row r="5004" s="2" customFormat="1" customHeight="1" spans="5:8">
      <c r="E5004" s="82"/>
      <c r="H5004" s="155"/>
    </row>
    <row r="5005" s="2" customFormat="1" customHeight="1" spans="5:8">
      <c r="E5005" s="82"/>
      <c r="H5005" s="155"/>
    </row>
    <row r="5006" s="2" customFormat="1" customHeight="1" spans="5:8">
      <c r="E5006" s="82"/>
      <c r="H5006" s="155"/>
    </row>
    <row r="5007" s="2" customFormat="1" customHeight="1" spans="5:8">
      <c r="E5007" s="82"/>
      <c r="H5007" s="155"/>
    </row>
    <row r="5008" s="2" customFormat="1" customHeight="1" spans="5:8">
      <c r="E5008" s="82"/>
      <c r="H5008" s="155"/>
    </row>
    <row r="5009" s="2" customFormat="1" customHeight="1" spans="5:8">
      <c r="E5009" s="82"/>
      <c r="H5009" s="155"/>
    </row>
    <row r="5010" s="2" customFormat="1" customHeight="1" spans="5:8">
      <c r="E5010" s="82"/>
      <c r="H5010" s="155"/>
    </row>
    <row r="5011" s="2" customFormat="1" customHeight="1" spans="5:8">
      <c r="E5011" s="82"/>
      <c r="H5011" s="155"/>
    </row>
    <row r="5012" s="2" customFormat="1" customHeight="1" spans="5:8">
      <c r="E5012" s="82"/>
      <c r="H5012" s="155"/>
    </row>
    <row r="5013" s="2" customFormat="1" customHeight="1" spans="5:8">
      <c r="E5013" s="82"/>
      <c r="H5013" s="155"/>
    </row>
    <row r="5014" s="2" customFormat="1" customHeight="1" spans="5:8">
      <c r="E5014" s="82"/>
      <c r="H5014" s="155"/>
    </row>
    <row r="5015" s="2" customFormat="1" customHeight="1" spans="5:8">
      <c r="E5015" s="82"/>
      <c r="H5015" s="155"/>
    </row>
    <row r="5016" s="2" customFormat="1" customHeight="1" spans="5:8">
      <c r="E5016" s="82"/>
      <c r="H5016" s="155"/>
    </row>
    <row r="5017" s="2" customFormat="1" customHeight="1" spans="5:8">
      <c r="E5017" s="82"/>
      <c r="H5017" s="155"/>
    </row>
    <row r="5018" s="2" customFormat="1" customHeight="1" spans="5:8">
      <c r="E5018" s="82"/>
      <c r="H5018" s="155"/>
    </row>
    <row r="5019" s="2" customFormat="1" customHeight="1" spans="5:8">
      <c r="E5019" s="82"/>
      <c r="H5019" s="155"/>
    </row>
    <row r="5020" s="2" customFormat="1" customHeight="1" spans="5:8">
      <c r="E5020" s="82"/>
      <c r="H5020" s="155"/>
    </row>
    <row r="5021" s="2" customFormat="1" customHeight="1" spans="5:8">
      <c r="E5021" s="82"/>
      <c r="H5021" s="155"/>
    </row>
    <row r="5022" s="2" customFormat="1" customHeight="1" spans="5:8">
      <c r="E5022" s="82"/>
      <c r="H5022" s="155"/>
    </row>
    <row r="5023" s="2" customFormat="1" customHeight="1" spans="5:8">
      <c r="E5023" s="82"/>
      <c r="H5023" s="155"/>
    </row>
    <row r="5024" s="2" customFormat="1" customHeight="1" spans="5:8">
      <c r="E5024" s="82"/>
      <c r="H5024" s="155"/>
    </row>
    <row r="5025" s="2" customFormat="1" customHeight="1" spans="5:8">
      <c r="E5025" s="82"/>
      <c r="H5025" s="155"/>
    </row>
    <row r="5026" s="2" customFormat="1" customHeight="1" spans="5:8">
      <c r="E5026" s="82"/>
      <c r="H5026" s="155"/>
    </row>
    <row r="5027" s="2" customFormat="1" customHeight="1" spans="5:8">
      <c r="E5027" s="82"/>
      <c r="H5027" s="155"/>
    </row>
    <row r="5028" s="2" customFormat="1" customHeight="1" spans="5:8">
      <c r="E5028" s="82"/>
      <c r="H5028" s="155"/>
    </row>
    <row r="5029" s="2" customFormat="1" customHeight="1" spans="5:8">
      <c r="E5029" s="82"/>
      <c r="H5029" s="155"/>
    </row>
    <row r="5030" s="2" customFormat="1" customHeight="1" spans="5:8">
      <c r="E5030" s="82"/>
      <c r="H5030" s="155"/>
    </row>
    <row r="5031" s="2" customFormat="1" customHeight="1" spans="5:8">
      <c r="E5031" s="82"/>
      <c r="H5031" s="155"/>
    </row>
    <row r="5032" s="2" customFormat="1" customHeight="1" spans="5:8">
      <c r="E5032" s="82"/>
      <c r="H5032" s="155"/>
    </row>
    <row r="5033" s="2" customFormat="1" customHeight="1" spans="5:8">
      <c r="E5033" s="82"/>
      <c r="H5033" s="155"/>
    </row>
    <row r="5034" s="2" customFormat="1" customHeight="1" spans="5:8">
      <c r="E5034" s="82"/>
      <c r="H5034" s="155"/>
    </row>
    <row r="5035" s="2" customFormat="1" customHeight="1" spans="5:8">
      <c r="E5035" s="82"/>
      <c r="H5035" s="155"/>
    </row>
    <row r="5036" s="2" customFormat="1" customHeight="1" spans="5:8">
      <c r="E5036" s="82"/>
      <c r="H5036" s="155"/>
    </row>
    <row r="5037" s="2" customFormat="1" customHeight="1" spans="5:8">
      <c r="E5037" s="82"/>
      <c r="H5037" s="155"/>
    </row>
    <row r="5038" s="2" customFormat="1" customHeight="1" spans="5:8">
      <c r="E5038" s="82"/>
      <c r="H5038" s="155"/>
    </row>
    <row r="5039" s="2" customFormat="1" customHeight="1" spans="5:8">
      <c r="E5039" s="82"/>
      <c r="H5039" s="155"/>
    </row>
    <row r="5040" s="2" customFormat="1" customHeight="1" spans="5:8">
      <c r="E5040" s="82"/>
      <c r="H5040" s="155"/>
    </row>
    <row r="5041" s="2" customFormat="1" customHeight="1" spans="5:8">
      <c r="E5041" s="82"/>
      <c r="H5041" s="155"/>
    </row>
    <row r="5042" s="2" customFormat="1" customHeight="1" spans="5:8">
      <c r="E5042" s="82"/>
      <c r="H5042" s="155"/>
    </row>
    <row r="5043" s="2" customFormat="1" customHeight="1" spans="5:8">
      <c r="E5043" s="82"/>
      <c r="H5043" s="155"/>
    </row>
    <row r="5044" s="2" customFormat="1" customHeight="1" spans="5:8">
      <c r="E5044" s="82"/>
      <c r="H5044" s="155"/>
    </row>
    <row r="5045" s="2" customFormat="1" customHeight="1" spans="5:8">
      <c r="E5045" s="82"/>
      <c r="H5045" s="155"/>
    </row>
    <row r="5046" s="2" customFormat="1" customHeight="1" spans="5:8">
      <c r="E5046" s="82"/>
      <c r="H5046" s="155"/>
    </row>
    <row r="5047" s="2" customFormat="1" customHeight="1" spans="5:8">
      <c r="E5047" s="82"/>
      <c r="H5047" s="155"/>
    </row>
    <row r="5048" s="2" customFormat="1" customHeight="1" spans="5:8">
      <c r="E5048" s="82"/>
      <c r="H5048" s="155"/>
    </row>
    <row r="5049" s="2" customFormat="1" customHeight="1" spans="5:8">
      <c r="E5049" s="82"/>
      <c r="H5049" s="155"/>
    </row>
    <row r="5050" s="2" customFormat="1" customHeight="1" spans="5:8">
      <c r="E5050" s="82"/>
      <c r="H5050" s="155"/>
    </row>
    <row r="5051" s="2" customFormat="1" customHeight="1" spans="5:8">
      <c r="E5051" s="82"/>
      <c r="H5051" s="155"/>
    </row>
    <row r="5052" s="2" customFormat="1" customHeight="1" spans="5:8">
      <c r="E5052" s="82"/>
      <c r="H5052" s="155"/>
    </row>
    <row r="5053" s="2" customFormat="1" customHeight="1" spans="5:8">
      <c r="E5053" s="82"/>
      <c r="H5053" s="155"/>
    </row>
    <row r="5054" s="2" customFormat="1" customHeight="1" spans="5:8">
      <c r="E5054" s="82"/>
      <c r="H5054" s="155"/>
    </row>
    <row r="5055" s="2" customFormat="1" customHeight="1" spans="5:8">
      <c r="E5055" s="82"/>
      <c r="H5055" s="155"/>
    </row>
    <row r="5056" s="2" customFormat="1" customHeight="1" spans="5:8">
      <c r="E5056" s="82"/>
      <c r="H5056" s="155"/>
    </row>
    <row r="5057" s="2" customFormat="1" customHeight="1" spans="5:8">
      <c r="E5057" s="82"/>
      <c r="H5057" s="155"/>
    </row>
    <row r="5058" s="2" customFormat="1" customHeight="1" spans="5:8">
      <c r="E5058" s="82"/>
      <c r="H5058" s="155"/>
    </row>
    <row r="5059" s="2" customFormat="1" customHeight="1" spans="5:8">
      <c r="E5059" s="82"/>
      <c r="H5059" s="155"/>
    </row>
    <row r="5060" s="2" customFormat="1" customHeight="1" spans="5:8">
      <c r="E5060" s="82"/>
      <c r="H5060" s="155"/>
    </row>
    <row r="5061" s="2" customFormat="1" customHeight="1" spans="5:8">
      <c r="E5061" s="82"/>
      <c r="H5061" s="155"/>
    </row>
    <row r="5062" s="2" customFormat="1" customHeight="1" spans="5:8">
      <c r="E5062" s="82"/>
      <c r="H5062" s="155"/>
    </row>
    <row r="5063" s="2" customFormat="1" customHeight="1" spans="5:8">
      <c r="E5063" s="82"/>
      <c r="H5063" s="155"/>
    </row>
    <row r="5064" s="2" customFormat="1" customHeight="1" spans="5:8">
      <c r="E5064" s="82"/>
      <c r="H5064" s="155"/>
    </row>
    <row r="5065" s="2" customFormat="1" customHeight="1" spans="5:8">
      <c r="E5065" s="82"/>
      <c r="H5065" s="155"/>
    </row>
    <row r="5066" s="2" customFormat="1" customHeight="1" spans="5:8">
      <c r="E5066" s="82"/>
      <c r="H5066" s="155"/>
    </row>
    <row r="5067" s="2" customFormat="1" customHeight="1" spans="5:8">
      <c r="E5067" s="82"/>
      <c r="H5067" s="155"/>
    </row>
    <row r="5068" s="2" customFormat="1" customHeight="1" spans="5:8">
      <c r="E5068" s="82"/>
      <c r="H5068" s="155"/>
    </row>
    <row r="5069" s="2" customFormat="1" customHeight="1" spans="5:8">
      <c r="E5069" s="82"/>
      <c r="H5069" s="155"/>
    </row>
    <row r="5070" s="2" customFormat="1" customHeight="1" spans="5:8">
      <c r="E5070" s="82"/>
      <c r="H5070" s="155"/>
    </row>
    <row r="5071" s="2" customFormat="1" customHeight="1" spans="5:8">
      <c r="E5071" s="82"/>
      <c r="H5071" s="155"/>
    </row>
    <row r="5072" s="2" customFormat="1" customHeight="1" spans="5:8">
      <c r="E5072" s="82"/>
      <c r="H5072" s="155"/>
    </row>
    <row r="5073" s="2" customFormat="1" customHeight="1" spans="5:8">
      <c r="E5073" s="82"/>
      <c r="H5073" s="155"/>
    </row>
    <row r="5074" s="2" customFormat="1" customHeight="1" spans="5:8">
      <c r="E5074" s="82"/>
      <c r="H5074" s="155"/>
    </row>
    <row r="5075" s="2" customFormat="1" customHeight="1" spans="5:8">
      <c r="E5075" s="82"/>
      <c r="H5075" s="155"/>
    </row>
    <row r="5076" s="2" customFormat="1" customHeight="1" spans="5:8">
      <c r="E5076" s="82"/>
      <c r="H5076" s="155"/>
    </row>
    <row r="5077" s="2" customFormat="1" customHeight="1" spans="5:8">
      <c r="E5077" s="82"/>
      <c r="H5077" s="155"/>
    </row>
    <row r="5078" s="2" customFormat="1" customHeight="1" spans="5:8">
      <c r="E5078" s="82"/>
      <c r="H5078" s="155"/>
    </row>
    <row r="5079" s="2" customFormat="1" customHeight="1" spans="5:8">
      <c r="E5079" s="82"/>
      <c r="H5079" s="155"/>
    </row>
    <row r="5080" s="2" customFormat="1" customHeight="1" spans="5:8">
      <c r="E5080" s="82"/>
      <c r="H5080" s="155"/>
    </row>
    <row r="5081" s="2" customFormat="1" customHeight="1" spans="5:8">
      <c r="E5081" s="82"/>
      <c r="H5081" s="155"/>
    </row>
    <row r="5082" s="2" customFormat="1" customHeight="1" spans="5:8">
      <c r="E5082" s="82"/>
      <c r="H5082" s="155"/>
    </row>
    <row r="5083" s="2" customFormat="1" customHeight="1" spans="5:8">
      <c r="E5083" s="82"/>
      <c r="H5083" s="155"/>
    </row>
    <row r="5084" s="2" customFormat="1" customHeight="1" spans="5:8">
      <c r="E5084" s="82"/>
      <c r="H5084" s="155"/>
    </row>
    <row r="5085" s="2" customFormat="1" customHeight="1" spans="5:8">
      <c r="E5085" s="82"/>
      <c r="H5085" s="155"/>
    </row>
    <row r="5086" s="2" customFormat="1" customHeight="1" spans="5:8">
      <c r="E5086" s="82"/>
      <c r="H5086" s="155"/>
    </row>
    <row r="5087" s="2" customFormat="1" customHeight="1" spans="5:8">
      <c r="E5087" s="82"/>
      <c r="H5087" s="155"/>
    </row>
    <row r="5088" s="2" customFormat="1" customHeight="1" spans="5:8">
      <c r="E5088" s="82"/>
      <c r="H5088" s="155"/>
    </row>
    <row r="5089" s="2" customFormat="1" customHeight="1" spans="5:8">
      <c r="E5089" s="82"/>
      <c r="H5089" s="155"/>
    </row>
    <row r="5090" s="2" customFormat="1" customHeight="1" spans="5:8">
      <c r="E5090" s="82"/>
      <c r="H5090" s="155"/>
    </row>
    <row r="5091" s="2" customFormat="1" customHeight="1" spans="5:8">
      <c r="E5091" s="82"/>
      <c r="H5091" s="155"/>
    </row>
    <row r="5092" s="2" customFormat="1" customHeight="1" spans="5:8">
      <c r="E5092" s="82"/>
      <c r="H5092" s="155"/>
    </row>
    <row r="5093" s="2" customFormat="1" customHeight="1" spans="5:8">
      <c r="E5093" s="82"/>
      <c r="H5093" s="155"/>
    </row>
    <row r="5094" s="2" customFormat="1" customHeight="1" spans="5:8">
      <c r="E5094" s="82"/>
      <c r="H5094" s="155"/>
    </row>
    <row r="5095" s="2" customFormat="1" customHeight="1" spans="5:8">
      <c r="E5095" s="82"/>
      <c r="H5095" s="155"/>
    </row>
    <row r="5096" s="2" customFormat="1" customHeight="1" spans="5:8">
      <c r="E5096" s="82"/>
      <c r="H5096" s="155"/>
    </row>
  </sheetData>
  <mergeCells count="33">
    <mergeCell ref="A2:P2"/>
    <mergeCell ref="A3:P3"/>
    <mergeCell ref="Y3:AN3"/>
    <mergeCell ref="AO3:BD3"/>
    <mergeCell ref="BE3:BT3"/>
    <mergeCell ref="BU3:CJ3"/>
    <mergeCell ref="CK3:CZ3"/>
    <mergeCell ref="DA3:DP3"/>
    <mergeCell ref="DQ3:EF3"/>
    <mergeCell ref="EG3:EV3"/>
    <mergeCell ref="EW3:FL3"/>
    <mergeCell ref="FM3:GB3"/>
    <mergeCell ref="GC3:GR3"/>
    <mergeCell ref="GS3:HH3"/>
    <mergeCell ref="HI3:HX3"/>
    <mergeCell ref="HY3:IN3"/>
    <mergeCell ref="J5:K5"/>
    <mergeCell ref="L5:N5"/>
    <mergeCell ref="A50:C50"/>
    <mergeCell ref="A51:C51"/>
    <mergeCell ref="A52:C52"/>
    <mergeCell ref="A54:I54"/>
    <mergeCell ref="A5:A6"/>
    <mergeCell ref="B5:B6"/>
    <mergeCell ref="C5:C6"/>
    <mergeCell ref="D5:D6"/>
    <mergeCell ref="E5:E6"/>
    <mergeCell ref="F5:F6"/>
    <mergeCell ref="G5:G6"/>
    <mergeCell ref="H5:H6"/>
    <mergeCell ref="I5:I6"/>
    <mergeCell ref="O5:O6"/>
    <mergeCell ref="P5:P6"/>
  </mergeCells>
  <conditionalFormatting sqref="B7:B49">
    <cfRule type="duplicateValues" dxfId="0" priority="1" stopIfTrue="1"/>
    <cfRule type="duplicateValues" dxfId="0" priority="2" stopIfTrue="1"/>
    <cfRule type="duplicateValues" dxfId="0" priority="3" stopIfTrue="1"/>
    <cfRule type="duplicateValues" dxfId="0" priority="4" stopIfTrue="1"/>
  </conditionalFormatting>
  <dataValidations count="1">
    <dataValidation allowBlank="1" showInputMessage="1" showErrorMessage="1" sqref="J50:O50 P7:P50 C7:D49 L7:O49"/>
  </dataValidation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F5068"/>
  <sheetViews>
    <sheetView showGridLines="0" zoomScaleSheetLayoutView="60" topLeftCell="A7" workbookViewId="0">
      <selection activeCell="C20" sqref="C20"/>
    </sheetView>
  </sheetViews>
  <sheetFormatPr defaultColWidth="8.75" defaultRowHeight="15.75" customHeight="1"/>
  <cols>
    <col min="1" max="1" width="4.25" style="188" customWidth="1"/>
    <col min="2" max="2" width="7.25" style="188" customWidth="1"/>
    <col min="3" max="3" width="19.75" style="188" customWidth="1"/>
    <col min="4" max="4" width="8.625" style="188" customWidth="1"/>
    <col min="5" max="6" width="4.75" style="188"/>
    <col min="7" max="7" width="10.375" style="188"/>
    <col min="8" max="8" width="8.25" style="188"/>
    <col min="9" max="9" width="9.5" style="188" customWidth="1"/>
    <col min="10" max="10" width="10" style="188" customWidth="1"/>
    <col min="11" max="11" width="8.625" style="188" customWidth="1"/>
    <col min="12" max="12" width="6.375" style="188" customWidth="1"/>
    <col min="13" max="14" width="7.25" style="188" customWidth="1"/>
    <col min="15" max="15" width="8.125" style="188" customWidth="1"/>
    <col min="16" max="16" width="7" style="188" customWidth="1"/>
    <col min="17" max="17" width="6.375" style="188" customWidth="1"/>
    <col min="18" max="21" width="9" style="188"/>
    <col min="22" max="16384" width="8.75" style="188"/>
  </cols>
  <sheetData>
    <row r="1" ht="14.25" spans="1:17">
      <c r="A1" s="192"/>
      <c r="B1" s="234"/>
      <c r="C1" s="194"/>
      <c r="D1" s="194"/>
      <c r="E1" s="194"/>
      <c r="F1" s="194"/>
      <c r="G1" s="194"/>
      <c r="H1" s="194"/>
      <c r="I1" s="194"/>
      <c r="J1" s="194"/>
      <c r="K1" s="194"/>
      <c r="L1" s="194"/>
      <c r="M1" s="194"/>
      <c r="N1" s="194"/>
      <c r="O1" s="194"/>
      <c r="P1" s="194"/>
      <c r="Q1" s="194"/>
    </row>
    <row r="2" s="185" customFormat="1" ht="30" customHeight="1" spans="1:17">
      <c r="A2" s="197" t="s">
        <v>478</v>
      </c>
      <c r="B2" s="197"/>
      <c r="C2" s="197"/>
      <c r="D2" s="197"/>
      <c r="E2" s="197"/>
      <c r="F2" s="197"/>
      <c r="G2" s="197"/>
      <c r="H2" s="197"/>
      <c r="I2" s="197"/>
      <c r="J2" s="197"/>
      <c r="K2" s="197"/>
      <c r="L2" s="197"/>
      <c r="M2" s="197"/>
      <c r="N2" s="197"/>
      <c r="O2" s="197"/>
      <c r="P2" s="197"/>
      <c r="Q2" s="197"/>
    </row>
    <row r="3" s="2" customFormat="1" ht="14.1" customHeight="1" spans="1:240">
      <c r="A3" s="9" t="e">
        <f>CONCATENATE(#REF!,#REF!,#REF!,#REF!,#REF!,#REF!,#REF!)</f>
        <v>#REF!</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t="e">
        <f>CONCATENATE(#REF!,#REF!,#REF!,#REF!,#REF!,#REF!,#REF!)</f>
        <v>#REF!</v>
      </c>
      <c r="AH3" s="9"/>
      <c r="AI3" s="9"/>
      <c r="AJ3" s="9"/>
      <c r="AK3" s="9"/>
      <c r="AL3" s="9"/>
      <c r="AM3" s="9"/>
      <c r="AN3" s="9"/>
      <c r="AO3" s="9"/>
      <c r="AP3" s="9"/>
      <c r="AQ3" s="9"/>
      <c r="AR3" s="9"/>
      <c r="AS3" s="9"/>
      <c r="AT3" s="9"/>
      <c r="AU3" s="9"/>
      <c r="AV3" s="9"/>
      <c r="AW3" s="9" t="e">
        <f>CONCATENATE(#REF!,#REF!,#REF!,#REF!,#REF!,#REF!,#REF!)</f>
        <v>#REF!</v>
      </c>
      <c r="AX3" s="9"/>
      <c r="AY3" s="9"/>
      <c r="AZ3" s="9"/>
      <c r="BA3" s="9"/>
      <c r="BB3" s="9"/>
      <c r="BC3" s="9"/>
      <c r="BD3" s="9"/>
      <c r="BE3" s="9"/>
      <c r="BF3" s="9"/>
      <c r="BG3" s="9"/>
      <c r="BH3" s="9"/>
      <c r="BI3" s="9"/>
      <c r="BJ3" s="9"/>
      <c r="BK3" s="9"/>
      <c r="BL3" s="9"/>
      <c r="BM3" s="9" t="e">
        <f>CONCATENATE(#REF!,#REF!,#REF!,#REF!,#REF!,#REF!,#REF!)</f>
        <v>#REF!</v>
      </c>
      <c r="BN3" s="9"/>
      <c r="BO3" s="9"/>
      <c r="BP3" s="9"/>
      <c r="BQ3" s="9"/>
      <c r="BR3" s="9"/>
      <c r="BS3" s="9"/>
      <c r="BT3" s="9"/>
      <c r="BU3" s="9"/>
      <c r="BV3" s="9"/>
      <c r="BW3" s="9"/>
      <c r="BX3" s="9"/>
      <c r="BY3" s="9"/>
      <c r="BZ3" s="9"/>
      <c r="CA3" s="9"/>
      <c r="CB3" s="9"/>
      <c r="CC3" s="9" t="e">
        <f>CONCATENATE(#REF!,#REF!,#REF!,#REF!,#REF!,#REF!,#REF!)</f>
        <v>#REF!</v>
      </c>
      <c r="CD3" s="9"/>
      <c r="CE3" s="9"/>
      <c r="CF3" s="9"/>
      <c r="CG3" s="9"/>
      <c r="CH3" s="9"/>
      <c r="CI3" s="9"/>
      <c r="CJ3" s="9"/>
      <c r="CK3" s="9"/>
      <c r="CL3" s="9"/>
      <c r="CM3" s="9"/>
      <c r="CN3" s="9"/>
      <c r="CO3" s="9"/>
      <c r="CP3" s="9"/>
      <c r="CQ3" s="9"/>
      <c r="CR3" s="9"/>
      <c r="CS3" s="9" t="e">
        <f>CONCATENATE(#REF!,#REF!,#REF!,#REF!,#REF!,#REF!,#REF!)</f>
        <v>#REF!</v>
      </c>
      <c r="CT3" s="9"/>
      <c r="CU3" s="9"/>
      <c r="CV3" s="9"/>
      <c r="CW3" s="9"/>
      <c r="CX3" s="9"/>
      <c r="CY3" s="9"/>
      <c r="CZ3" s="9"/>
      <c r="DA3" s="9"/>
      <c r="DB3" s="9"/>
      <c r="DC3" s="9"/>
      <c r="DD3" s="9"/>
      <c r="DE3" s="9"/>
      <c r="DF3" s="9"/>
      <c r="DG3" s="9"/>
      <c r="DH3" s="9"/>
      <c r="DI3" s="9" t="e">
        <f>CONCATENATE(#REF!,#REF!,#REF!,#REF!,#REF!,#REF!,#REF!)</f>
        <v>#REF!</v>
      </c>
      <c r="DJ3" s="9"/>
      <c r="DK3" s="9"/>
      <c r="DL3" s="9"/>
      <c r="DM3" s="9"/>
      <c r="DN3" s="9"/>
      <c r="DO3" s="9"/>
      <c r="DP3" s="9"/>
      <c r="DQ3" s="9"/>
      <c r="DR3" s="9"/>
      <c r="DS3" s="9"/>
      <c r="DT3" s="9"/>
      <c r="DU3" s="9"/>
      <c r="DV3" s="9"/>
      <c r="DW3" s="9"/>
      <c r="DX3" s="9"/>
      <c r="DY3" s="9" t="e">
        <f>CONCATENATE(#REF!,#REF!,#REF!,#REF!,#REF!,#REF!,#REF!)</f>
        <v>#REF!</v>
      </c>
      <c r="DZ3" s="9"/>
      <c r="EA3" s="9"/>
      <c r="EB3" s="9"/>
      <c r="EC3" s="9"/>
      <c r="ED3" s="9"/>
      <c r="EE3" s="9"/>
      <c r="EF3" s="9"/>
      <c r="EG3" s="9"/>
      <c r="EH3" s="9"/>
      <c r="EI3" s="9"/>
      <c r="EJ3" s="9"/>
      <c r="EK3" s="9"/>
      <c r="EL3" s="9"/>
      <c r="EM3" s="9"/>
      <c r="EN3" s="9"/>
      <c r="EO3" s="9" t="e">
        <f>CONCATENATE(#REF!,#REF!,#REF!,#REF!,#REF!,#REF!,#REF!)</f>
        <v>#REF!</v>
      </c>
      <c r="EP3" s="9"/>
      <c r="EQ3" s="9"/>
      <c r="ER3" s="9"/>
      <c r="ES3" s="9"/>
      <c r="ET3" s="9"/>
      <c r="EU3" s="9"/>
      <c r="EV3" s="9"/>
      <c r="EW3" s="9"/>
      <c r="EX3" s="9"/>
      <c r="EY3" s="9"/>
      <c r="EZ3" s="9"/>
      <c r="FA3" s="9"/>
      <c r="FB3" s="9"/>
      <c r="FC3" s="9"/>
      <c r="FD3" s="9"/>
      <c r="FE3" s="9" t="e">
        <f>CONCATENATE(#REF!,#REF!,#REF!,#REF!,#REF!,#REF!,#REF!)</f>
        <v>#REF!</v>
      </c>
      <c r="FF3" s="9"/>
      <c r="FG3" s="9"/>
      <c r="FH3" s="9"/>
      <c r="FI3" s="9"/>
      <c r="FJ3" s="9"/>
      <c r="FK3" s="9"/>
      <c r="FL3" s="9"/>
      <c r="FM3" s="9"/>
      <c r="FN3" s="9"/>
      <c r="FO3" s="9"/>
      <c r="FP3" s="9"/>
      <c r="FQ3" s="9"/>
      <c r="FR3" s="9"/>
      <c r="FS3" s="9"/>
      <c r="FT3" s="9"/>
      <c r="FU3" s="9" t="e">
        <f>CONCATENATE(#REF!,#REF!,#REF!,#REF!,#REF!,#REF!,#REF!)</f>
        <v>#REF!</v>
      </c>
      <c r="FV3" s="9"/>
      <c r="FW3" s="9"/>
      <c r="FX3" s="9"/>
      <c r="FY3" s="9"/>
      <c r="FZ3" s="9"/>
      <c r="GA3" s="9"/>
      <c r="GB3" s="9"/>
      <c r="GC3" s="9"/>
      <c r="GD3" s="9"/>
      <c r="GE3" s="9"/>
      <c r="GF3" s="9"/>
      <c r="GG3" s="9"/>
      <c r="GH3" s="9"/>
      <c r="GI3" s="9"/>
      <c r="GJ3" s="9"/>
      <c r="GK3" s="9" t="e">
        <f>CONCATENATE(#REF!,#REF!,#REF!,#REF!,#REF!,#REF!,#REF!)</f>
        <v>#REF!</v>
      </c>
      <c r="GL3" s="9"/>
      <c r="GM3" s="9"/>
      <c r="GN3" s="9"/>
      <c r="GO3" s="9"/>
      <c r="GP3" s="9"/>
      <c r="GQ3" s="9"/>
      <c r="GR3" s="9"/>
      <c r="GS3" s="9"/>
      <c r="GT3" s="9"/>
      <c r="GU3" s="9"/>
      <c r="GV3" s="9"/>
      <c r="GW3" s="9"/>
      <c r="GX3" s="9"/>
      <c r="GY3" s="9"/>
      <c r="GZ3" s="9"/>
      <c r="HA3" s="9" t="e">
        <f>CONCATENATE(#REF!,#REF!,#REF!,#REF!,#REF!,#REF!,#REF!)</f>
        <v>#REF!</v>
      </c>
      <c r="HB3" s="9"/>
      <c r="HC3" s="9"/>
      <c r="HD3" s="9"/>
      <c r="HE3" s="9"/>
      <c r="HF3" s="9"/>
      <c r="HG3" s="9"/>
      <c r="HH3" s="9"/>
      <c r="HI3" s="9"/>
      <c r="HJ3" s="9"/>
      <c r="HK3" s="9"/>
      <c r="HL3" s="9"/>
      <c r="HM3" s="9"/>
      <c r="HN3" s="9"/>
      <c r="HO3" s="9"/>
      <c r="HP3" s="9"/>
      <c r="HQ3" s="9" t="e">
        <f>CONCATENATE(#REF!,#REF!,#REF!,#REF!,#REF!,#REF!,#REF!)</f>
        <v>#REF!</v>
      </c>
      <c r="HR3" s="9"/>
      <c r="HS3" s="9"/>
      <c r="HT3" s="9"/>
      <c r="HU3" s="9"/>
      <c r="HV3" s="9"/>
      <c r="HW3" s="9"/>
      <c r="HX3" s="9"/>
      <c r="HY3" s="9"/>
      <c r="HZ3" s="9"/>
      <c r="IA3" s="9"/>
      <c r="IB3" s="9"/>
      <c r="IC3" s="9"/>
      <c r="ID3" s="9"/>
      <c r="IE3" s="9"/>
      <c r="IF3" s="9"/>
    </row>
    <row r="4" s="2" customFormat="1" customHeight="1" spans="1:1">
      <c r="A4" s="79" t="e">
        <f>#REF!&amp;#REF!</f>
        <v>#REF!</v>
      </c>
    </row>
    <row r="5" s="186" customFormat="1" ht="18" customHeight="1" spans="1:17">
      <c r="A5" s="200" t="s">
        <v>124</v>
      </c>
      <c r="B5" s="201" t="s">
        <v>479</v>
      </c>
      <c r="C5" s="201" t="s">
        <v>480</v>
      </c>
      <c r="D5" s="201" t="s">
        <v>481</v>
      </c>
      <c r="E5" s="135" t="s">
        <v>199</v>
      </c>
      <c r="F5" s="135" t="s">
        <v>482</v>
      </c>
      <c r="G5" s="202" t="s">
        <v>483</v>
      </c>
      <c r="H5" s="202" t="s">
        <v>484</v>
      </c>
      <c r="I5" s="201" t="s">
        <v>485</v>
      </c>
      <c r="J5" s="217" t="s">
        <v>129</v>
      </c>
      <c r="K5" s="217"/>
      <c r="L5" s="217" t="s">
        <v>130</v>
      </c>
      <c r="M5" s="217"/>
      <c r="N5" s="217"/>
      <c r="O5" s="217"/>
      <c r="P5" s="217"/>
      <c r="Q5" s="218" t="s">
        <v>8</v>
      </c>
    </row>
    <row r="6" s="186" customFormat="1" ht="18" customHeight="1" spans="1:17">
      <c r="A6" s="200"/>
      <c r="B6" s="201"/>
      <c r="C6" s="201"/>
      <c r="D6" s="201"/>
      <c r="E6" s="135"/>
      <c r="F6" s="135"/>
      <c r="G6" s="202"/>
      <c r="H6" s="202"/>
      <c r="I6" s="201"/>
      <c r="J6" s="217" t="s">
        <v>486</v>
      </c>
      <c r="K6" s="217" t="s">
        <v>487</v>
      </c>
      <c r="L6" s="217" t="s">
        <v>486</v>
      </c>
      <c r="M6" s="217" t="s">
        <v>488</v>
      </c>
      <c r="N6" s="217" t="s">
        <v>487</v>
      </c>
      <c r="O6" s="246" t="s">
        <v>489</v>
      </c>
      <c r="P6" s="217" t="s">
        <v>487</v>
      </c>
      <c r="Q6" s="217"/>
    </row>
    <row r="7" s="82" customFormat="1" ht="18" customHeight="1" spans="1:17">
      <c r="A7" s="235">
        <v>1</v>
      </c>
      <c r="B7" s="236"/>
      <c r="C7" s="237"/>
      <c r="D7" s="211"/>
      <c r="E7" s="235"/>
      <c r="F7" s="235"/>
      <c r="G7" s="238"/>
      <c r="H7" s="239"/>
      <c r="I7" s="247"/>
      <c r="J7" s="219"/>
      <c r="K7" s="220"/>
      <c r="L7" s="248"/>
      <c r="M7" s="249"/>
      <c r="N7" s="248"/>
      <c r="O7" s="249"/>
      <c r="P7" s="225"/>
      <c r="Q7" s="226"/>
    </row>
    <row r="8" s="82" customFormat="1" ht="18" customHeight="1" spans="1:17">
      <c r="A8" s="235">
        <v>2</v>
      </c>
      <c r="B8" s="236"/>
      <c r="C8" s="237"/>
      <c r="D8" s="240"/>
      <c r="E8" s="235"/>
      <c r="F8" s="235"/>
      <c r="G8" s="238"/>
      <c r="H8" s="239"/>
      <c r="I8" s="247"/>
      <c r="J8" s="219"/>
      <c r="K8" s="220"/>
      <c r="L8" s="248"/>
      <c r="M8" s="249"/>
      <c r="N8" s="248"/>
      <c r="O8" s="250"/>
      <c r="P8" s="225"/>
      <c r="Q8" s="226"/>
    </row>
    <row r="9" s="82" customFormat="1" ht="18" customHeight="1" spans="1:17">
      <c r="A9" s="235">
        <v>3</v>
      </c>
      <c r="B9" s="236"/>
      <c r="C9" s="237"/>
      <c r="D9" s="241"/>
      <c r="E9" s="235"/>
      <c r="F9" s="235"/>
      <c r="G9" s="238"/>
      <c r="H9" s="239"/>
      <c r="I9" s="247"/>
      <c r="J9" s="219"/>
      <c r="K9" s="220"/>
      <c r="L9" s="248"/>
      <c r="M9" s="249"/>
      <c r="N9" s="248"/>
      <c r="O9" s="249"/>
      <c r="P9" s="225"/>
      <c r="Q9" s="226"/>
    </row>
    <row r="10" s="82" customFormat="1" ht="18" customHeight="1" spans="1:17">
      <c r="A10" s="235">
        <v>4</v>
      </c>
      <c r="B10" s="236"/>
      <c r="C10" s="242"/>
      <c r="D10" s="236"/>
      <c r="E10" s="235"/>
      <c r="F10" s="235"/>
      <c r="G10" s="238"/>
      <c r="H10" s="239"/>
      <c r="I10" s="247"/>
      <c r="J10" s="219"/>
      <c r="K10" s="220"/>
      <c r="L10" s="248"/>
      <c r="M10" s="249"/>
      <c r="N10" s="248"/>
      <c r="O10" s="249"/>
      <c r="P10" s="225"/>
      <c r="Q10" s="226"/>
    </row>
    <row r="11" s="82" customFormat="1" ht="18" customHeight="1" spans="1:17">
      <c r="A11" s="235">
        <v>5</v>
      </c>
      <c r="B11" s="236"/>
      <c r="C11" s="242"/>
      <c r="D11" s="241"/>
      <c r="E11" s="235"/>
      <c r="F11" s="235"/>
      <c r="G11" s="238"/>
      <c r="H11" s="239"/>
      <c r="I11" s="247"/>
      <c r="J11" s="219"/>
      <c r="K11" s="220"/>
      <c r="L11" s="248"/>
      <c r="M11" s="249"/>
      <c r="N11" s="248"/>
      <c r="O11" s="249"/>
      <c r="P11" s="225"/>
      <c r="Q11" s="226"/>
    </row>
    <row r="12" s="82" customFormat="1" ht="18" customHeight="1" spans="1:17">
      <c r="A12" s="235">
        <v>6</v>
      </c>
      <c r="B12" s="236"/>
      <c r="C12" s="236"/>
      <c r="D12" s="241"/>
      <c r="E12" s="235"/>
      <c r="F12" s="235"/>
      <c r="G12" s="238"/>
      <c r="H12" s="239"/>
      <c r="I12" s="247"/>
      <c r="J12" s="219"/>
      <c r="K12" s="220"/>
      <c r="L12" s="225"/>
      <c r="M12" s="251"/>
      <c r="N12" s="248"/>
      <c r="O12" s="251"/>
      <c r="P12" s="225"/>
      <c r="Q12" s="226"/>
    </row>
    <row r="13" s="82" customFormat="1" ht="18" customHeight="1" spans="1:17">
      <c r="A13" s="235">
        <v>7</v>
      </c>
      <c r="B13" s="236"/>
      <c r="C13" s="241"/>
      <c r="D13" s="241"/>
      <c r="E13" s="235"/>
      <c r="F13" s="235"/>
      <c r="G13" s="238"/>
      <c r="H13" s="239"/>
      <c r="I13" s="247"/>
      <c r="J13" s="219"/>
      <c r="K13" s="220"/>
      <c r="L13" s="225"/>
      <c r="M13" s="251"/>
      <c r="N13" s="248"/>
      <c r="O13" s="252"/>
      <c r="P13" s="225"/>
      <c r="Q13" s="226"/>
    </row>
    <row r="14" s="2" customFormat="1" ht="18" customHeight="1" spans="1:17">
      <c r="A14" s="83"/>
      <c r="B14" s="43"/>
      <c r="C14" s="43"/>
      <c r="D14" s="43"/>
      <c r="E14" s="243"/>
      <c r="F14" s="83"/>
      <c r="G14" s="244"/>
      <c r="H14" s="244"/>
      <c r="I14" s="253"/>
      <c r="J14" s="230"/>
      <c r="K14" s="230"/>
      <c r="L14" s="222"/>
      <c r="M14" s="231"/>
      <c r="N14" s="231"/>
      <c r="O14" s="231"/>
      <c r="P14" s="230" t="str">
        <f>IF(L14=0,"",ROUND(L14*M14/100,2))</f>
        <v/>
      </c>
      <c r="Q14" s="109" t="str">
        <f>IF(AND(K14&gt;0,P14&lt;&gt;K14),ROUND(SUM(P14,-K14)/K14*100,2),"")</f>
        <v/>
      </c>
    </row>
    <row r="15" s="2" customFormat="1" ht="18" customHeight="1" spans="1:17">
      <c r="A15" s="245"/>
      <c r="B15" s="43"/>
      <c r="C15" s="43"/>
      <c r="D15" s="43"/>
      <c r="E15" s="243"/>
      <c r="F15" s="243"/>
      <c r="G15" s="244"/>
      <c r="H15" s="244"/>
      <c r="I15" s="43"/>
      <c r="J15" s="230"/>
      <c r="K15" s="230"/>
      <c r="L15" s="16"/>
      <c r="M15" s="156"/>
      <c r="N15" s="156"/>
      <c r="O15" s="156"/>
      <c r="P15" s="230" t="str">
        <f t="shared" ref="P15:P21" si="0">IF(L15=0,"",ROUND(L15*M15/100,2))</f>
        <v/>
      </c>
      <c r="Q15" s="16" t="str">
        <f t="shared" ref="Q15:Q24" si="1">IF(K15=0,"",(P15-K15)/K15*100)</f>
        <v/>
      </c>
    </row>
    <row r="16" s="2" customFormat="1" ht="18" customHeight="1" spans="1:17">
      <c r="A16" s="245"/>
      <c r="B16" s="43"/>
      <c r="C16" s="43"/>
      <c r="D16" s="43"/>
      <c r="E16" s="243"/>
      <c r="F16" s="243"/>
      <c r="G16" s="244"/>
      <c r="H16" s="244"/>
      <c r="I16" s="43"/>
      <c r="J16" s="230"/>
      <c r="K16" s="230"/>
      <c r="L16" s="16"/>
      <c r="M16" s="156"/>
      <c r="N16" s="156"/>
      <c r="O16" s="156"/>
      <c r="P16" s="230" t="str">
        <f t="shared" si="0"/>
        <v/>
      </c>
      <c r="Q16" s="16" t="str">
        <f t="shared" si="1"/>
        <v/>
      </c>
    </row>
    <row r="17" s="2" customFormat="1" ht="18" customHeight="1" spans="1:17">
      <c r="A17" s="245"/>
      <c r="B17" s="43"/>
      <c r="C17" s="43"/>
      <c r="D17" s="43"/>
      <c r="E17" s="243"/>
      <c r="F17" s="243"/>
      <c r="G17" s="244"/>
      <c r="H17" s="244"/>
      <c r="I17" s="43"/>
      <c r="J17" s="230"/>
      <c r="K17" s="230"/>
      <c r="L17" s="16"/>
      <c r="M17" s="156"/>
      <c r="N17" s="156"/>
      <c r="O17" s="156"/>
      <c r="P17" s="230" t="str">
        <f t="shared" si="0"/>
        <v/>
      </c>
      <c r="Q17" s="16" t="str">
        <f t="shared" si="1"/>
        <v/>
      </c>
    </row>
    <row r="18" s="2" customFormat="1" ht="18" customHeight="1" spans="1:17">
      <c r="A18" s="13"/>
      <c r="B18" s="13"/>
      <c r="C18" s="14"/>
      <c r="D18" s="14"/>
      <c r="E18" s="13"/>
      <c r="F18" s="13"/>
      <c r="G18" s="13"/>
      <c r="H18" s="15"/>
      <c r="I18" s="32"/>
      <c r="J18" s="230"/>
      <c r="K18" s="230"/>
      <c r="L18" s="16"/>
      <c r="M18" s="156"/>
      <c r="N18" s="156"/>
      <c r="O18" s="156"/>
      <c r="P18" s="230" t="str">
        <f t="shared" si="0"/>
        <v/>
      </c>
      <c r="Q18" s="16" t="str">
        <f t="shared" si="1"/>
        <v/>
      </c>
    </row>
    <row r="19" s="2" customFormat="1" ht="18" customHeight="1" spans="1:17">
      <c r="A19" s="13"/>
      <c r="B19" s="13"/>
      <c r="C19" s="14"/>
      <c r="D19" s="14"/>
      <c r="E19" s="13"/>
      <c r="F19" s="13"/>
      <c r="G19" s="13"/>
      <c r="H19" s="15"/>
      <c r="I19" s="32"/>
      <c r="J19" s="230"/>
      <c r="K19" s="230"/>
      <c r="L19" s="16"/>
      <c r="M19" s="156"/>
      <c r="N19" s="156"/>
      <c r="O19" s="156"/>
      <c r="P19" s="230" t="str">
        <f t="shared" si="0"/>
        <v/>
      </c>
      <c r="Q19" s="16" t="str">
        <f t="shared" si="1"/>
        <v/>
      </c>
    </row>
    <row r="20" s="2" customFormat="1" ht="18" customHeight="1" spans="1:17">
      <c r="A20" s="13"/>
      <c r="B20" s="13"/>
      <c r="C20" s="14"/>
      <c r="D20" s="14"/>
      <c r="E20" s="13"/>
      <c r="F20" s="13"/>
      <c r="G20" s="13"/>
      <c r="H20" s="15"/>
      <c r="I20" s="32"/>
      <c r="J20" s="230"/>
      <c r="K20" s="230"/>
      <c r="L20" s="16"/>
      <c r="M20" s="156"/>
      <c r="N20" s="156"/>
      <c r="O20" s="156"/>
      <c r="P20" s="230" t="str">
        <f t="shared" si="0"/>
        <v/>
      </c>
      <c r="Q20" s="16" t="str">
        <f t="shared" si="1"/>
        <v/>
      </c>
    </row>
    <row r="21" s="2" customFormat="1" ht="18" customHeight="1" spans="1:17">
      <c r="A21" s="13"/>
      <c r="B21" s="13"/>
      <c r="C21" s="14"/>
      <c r="D21" s="14"/>
      <c r="E21" s="13"/>
      <c r="F21" s="13"/>
      <c r="G21" s="13"/>
      <c r="H21" s="15"/>
      <c r="I21" s="32"/>
      <c r="J21" s="230"/>
      <c r="K21" s="230"/>
      <c r="L21" s="16"/>
      <c r="M21" s="156"/>
      <c r="N21" s="156"/>
      <c r="O21" s="156"/>
      <c r="P21" s="230" t="str">
        <f t="shared" si="0"/>
        <v/>
      </c>
      <c r="Q21" s="16" t="str">
        <f t="shared" si="1"/>
        <v/>
      </c>
    </row>
    <row r="22" s="2" customFormat="1" ht="18" customHeight="1" spans="1:17">
      <c r="A22" s="213" t="s">
        <v>472</v>
      </c>
      <c r="B22" s="213"/>
      <c r="C22" s="213"/>
      <c r="D22" s="14"/>
      <c r="E22" s="13"/>
      <c r="F22" s="13"/>
      <c r="G22" s="13"/>
      <c r="H22" s="15"/>
      <c r="I22" s="32"/>
      <c r="J22" s="16">
        <f>SUM(J7:J21)</f>
        <v>0</v>
      </c>
      <c r="K22" s="16">
        <f>SUM(K7:K21)</f>
        <v>0</v>
      </c>
      <c r="L22" s="254">
        <f>SUM(L7:L21)</f>
        <v>0</v>
      </c>
      <c r="M22" s="156"/>
      <c r="N22" s="156"/>
      <c r="O22" s="156"/>
      <c r="P22" s="254">
        <f>SUM(P7:P21)</f>
        <v>0</v>
      </c>
      <c r="Q22" s="16" t="str">
        <f t="shared" si="1"/>
        <v/>
      </c>
    </row>
    <row r="23" s="2" customFormat="1" ht="18" customHeight="1" spans="1:17">
      <c r="A23" s="214" t="s">
        <v>490</v>
      </c>
      <c r="B23" s="214"/>
      <c r="C23" s="214"/>
      <c r="D23" s="14"/>
      <c r="E23" s="13"/>
      <c r="F23" s="13"/>
      <c r="G23" s="13"/>
      <c r="H23" s="15"/>
      <c r="I23" s="32"/>
      <c r="J23" s="230"/>
      <c r="K23" s="230"/>
      <c r="L23" s="255"/>
      <c r="M23" s="156"/>
      <c r="N23" s="156"/>
      <c r="O23" s="156"/>
      <c r="P23" s="255"/>
      <c r="Q23" s="16" t="str">
        <f t="shared" si="1"/>
        <v/>
      </c>
    </row>
    <row r="24" s="2" customFormat="1" ht="18" customHeight="1" spans="1:17">
      <c r="A24" s="213" t="s">
        <v>474</v>
      </c>
      <c r="B24" s="213"/>
      <c r="C24" s="213"/>
      <c r="D24" s="14"/>
      <c r="E24" s="13"/>
      <c r="F24" s="13"/>
      <c r="G24" s="13"/>
      <c r="H24" s="15"/>
      <c r="I24" s="13"/>
      <c r="J24" s="16">
        <f>J22-J23</f>
        <v>0</v>
      </c>
      <c r="K24" s="16">
        <f>K22-K23</f>
        <v>0</v>
      </c>
      <c r="L24" s="254">
        <f>L22-L23</f>
        <v>0</v>
      </c>
      <c r="M24" s="156"/>
      <c r="N24" s="156"/>
      <c r="O24" s="156"/>
      <c r="P24" s="254">
        <f>P22-P23</f>
        <v>0</v>
      </c>
      <c r="Q24" s="16" t="str">
        <f t="shared" si="1"/>
        <v/>
      </c>
    </row>
    <row r="25" s="2" customFormat="1" ht="18" customHeight="1" spans="1:10">
      <c r="A25" s="10" t="e">
        <f>"被评估单位（或产权持有单位）填表人："&amp;#REF!</f>
        <v>#REF!</v>
      </c>
      <c r="J25" s="21" t="e">
        <f>"评估人员："&amp;#REF!</f>
        <v>#REF!</v>
      </c>
    </row>
    <row r="26" s="155" customFormat="1" ht="18" customHeight="1" spans="1:9">
      <c r="A26" s="11" t="e">
        <f>CONCATENATE(#REF!,#REF!,#REF!,#REF!,#REF!,#REF!,#REF!)</f>
        <v>#REF!</v>
      </c>
      <c r="B26" s="11"/>
      <c r="C26" s="11"/>
      <c r="D26" s="11"/>
      <c r="E26" s="11"/>
      <c r="F26" s="11"/>
      <c r="G26" s="11"/>
      <c r="H26" s="11"/>
      <c r="I26" s="11"/>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row r="1015" s="2" customFormat="1" customHeight="1"/>
    <row r="1016" s="2" customFormat="1" customHeight="1"/>
    <row r="1017" s="2" customFormat="1" customHeight="1"/>
    <row r="1018" s="2" customFormat="1" customHeight="1"/>
    <row r="1019" s="2" customFormat="1" customHeight="1"/>
    <row r="1020" s="2" customFormat="1" customHeight="1"/>
    <row r="1021" s="2" customFormat="1" customHeight="1"/>
    <row r="1022" s="2" customFormat="1" customHeight="1"/>
    <row r="1023" s="2" customFormat="1" customHeight="1"/>
    <row r="1024" s="2" customFormat="1" customHeight="1"/>
    <row r="1025" s="2" customFormat="1" customHeight="1"/>
    <row r="1026" s="2" customFormat="1" customHeight="1"/>
    <row r="1027" s="2" customFormat="1" customHeight="1"/>
    <row r="1028" s="2" customFormat="1" customHeight="1"/>
    <row r="1029" s="2" customFormat="1" customHeight="1"/>
    <row r="1030" s="2" customFormat="1" customHeight="1"/>
    <row r="1031" s="2" customFormat="1" customHeight="1"/>
    <row r="1032" s="2" customFormat="1" customHeight="1"/>
    <row r="1033" s="2" customFormat="1" customHeight="1"/>
    <row r="1034" s="2" customFormat="1" customHeight="1"/>
    <row r="1035" s="2" customFormat="1" customHeight="1"/>
    <row r="1036" s="2" customFormat="1" customHeight="1"/>
    <row r="1037" s="2" customFormat="1" customHeight="1"/>
    <row r="1038" s="2" customFormat="1" customHeight="1"/>
    <row r="1039" s="2" customFormat="1" customHeight="1"/>
    <row r="1040" s="2" customFormat="1" customHeight="1"/>
    <row r="1041" s="2" customFormat="1" customHeight="1"/>
    <row r="1042" s="2" customFormat="1" customHeight="1"/>
    <row r="1043" s="2" customFormat="1" customHeight="1"/>
    <row r="1044" s="2" customFormat="1" customHeight="1"/>
    <row r="1045" s="2" customFormat="1" customHeight="1"/>
    <row r="1046" s="2" customFormat="1" customHeight="1"/>
    <row r="1047" s="2" customFormat="1" customHeight="1"/>
    <row r="1048" s="2" customFormat="1" customHeight="1"/>
    <row r="1049" s="2" customFormat="1" customHeight="1"/>
    <row r="1050" s="2" customFormat="1" customHeight="1"/>
    <row r="1051" s="2" customFormat="1" customHeight="1"/>
    <row r="1052" s="2" customFormat="1" customHeight="1"/>
    <row r="1053" s="2" customFormat="1" customHeight="1"/>
    <row r="1054" s="2" customFormat="1" customHeight="1"/>
    <row r="1055" s="2" customFormat="1" customHeight="1"/>
    <row r="1056" s="2" customFormat="1" customHeight="1"/>
    <row r="1057" s="2" customFormat="1" customHeight="1"/>
    <row r="1058" s="2" customFormat="1" customHeight="1"/>
    <row r="1059" s="2" customFormat="1" customHeight="1"/>
    <row r="1060" s="2" customFormat="1" customHeight="1"/>
    <row r="1061" s="2" customFormat="1" customHeight="1"/>
    <row r="1062" s="2" customFormat="1" customHeight="1"/>
    <row r="1063" s="2" customFormat="1" customHeight="1"/>
    <row r="1064" s="2" customFormat="1" customHeight="1"/>
    <row r="1065" s="2" customFormat="1" customHeight="1"/>
    <row r="1066" s="2" customFormat="1" customHeight="1"/>
    <row r="1067" s="2" customFormat="1" customHeight="1"/>
    <row r="1068" s="2" customFormat="1" customHeight="1"/>
    <row r="1069" s="2" customFormat="1" customHeight="1"/>
    <row r="1070" s="2" customFormat="1" customHeight="1"/>
    <row r="1071" s="2" customFormat="1" customHeight="1"/>
    <row r="1072" s="2" customFormat="1" customHeight="1"/>
    <row r="1073" s="2" customFormat="1" customHeight="1"/>
    <row r="1074" s="2" customFormat="1" customHeight="1"/>
    <row r="1075" s="2" customFormat="1" customHeight="1"/>
    <row r="1076" s="2" customFormat="1" customHeight="1"/>
    <row r="1077" s="2" customFormat="1" customHeight="1"/>
    <row r="1078" s="2" customFormat="1" customHeight="1"/>
    <row r="1079" s="2" customFormat="1" customHeight="1"/>
    <row r="1080" s="2" customFormat="1" customHeight="1"/>
    <row r="1081" s="2" customFormat="1" customHeight="1"/>
    <row r="1082" s="2" customFormat="1" customHeight="1"/>
    <row r="1083" s="2" customFormat="1" customHeight="1"/>
    <row r="1084" s="2" customFormat="1" customHeight="1"/>
    <row r="1085" s="2" customFormat="1" customHeight="1"/>
    <row r="1086" s="2" customFormat="1" customHeight="1"/>
    <row r="1087" s="2" customFormat="1" customHeight="1"/>
    <row r="1088" s="2" customFormat="1" customHeight="1"/>
    <row r="1089" s="2" customFormat="1" customHeight="1"/>
    <row r="1090" s="2" customFormat="1" customHeight="1"/>
    <row r="1091" s="2" customFormat="1" customHeight="1"/>
    <row r="1092" s="2" customFormat="1" customHeight="1"/>
    <row r="1093" s="2" customFormat="1" customHeight="1"/>
    <row r="1094" s="2" customFormat="1" customHeight="1"/>
    <row r="1095" s="2" customFormat="1" customHeight="1"/>
    <row r="1096" s="2" customFormat="1" customHeight="1"/>
    <row r="1097" s="2" customFormat="1" customHeight="1"/>
    <row r="1098" s="2" customFormat="1" customHeight="1"/>
    <row r="1099" s="2" customFormat="1" customHeight="1"/>
    <row r="1100" s="2" customFormat="1" customHeight="1"/>
    <row r="1101" s="2" customFormat="1" customHeight="1"/>
    <row r="1102" s="2" customFormat="1" customHeight="1"/>
    <row r="1103" s="2" customFormat="1" customHeight="1"/>
    <row r="1104" s="2" customFormat="1" customHeight="1"/>
    <row r="1105" s="2" customFormat="1" customHeight="1"/>
    <row r="1106" s="2" customFormat="1" customHeight="1"/>
    <row r="1107" s="2" customFormat="1" customHeight="1"/>
    <row r="1108" s="2" customFormat="1" customHeight="1"/>
    <row r="1109" s="2" customFormat="1" customHeight="1"/>
    <row r="1110" s="2" customFormat="1" customHeight="1"/>
    <row r="1111" s="2" customFormat="1" customHeight="1"/>
    <row r="1112" s="2" customFormat="1" customHeight="1"/>
    <row r="1113" s="2" customFormat="1" customHeight="1"/>
    <row r="1114" s="2" customFormat="1" customHeight="1"/>
    <row r="1115" s="2" customFormat="1" customHeight="1"/>
    <row r="1116" s="2" customFormat="1" customHeight="1"/>
    <row r="1117" s="2" customFormat="1" customHeight="1"/>
    <row r="1118" s="2" customFormat="1" customHeight="1"/>
    <row r="1119" s="2" customFormat="1" customHeight="1"/>
    <row r="1120" s="2" customFormat="1" customHeight="1"/>
    <row r="1121" s="2" customFormat="1" customHeight="1"/>
    <row r="1122" s="2" customFormat="1" customHeight="1"/>
    <row r="1123" s="2" customFormat="1" customHeight="1"/>
    <row r="1124" s="2" customFormat="1" customHeight="1"/>
    <row r="1125" s="2" customFormat="1" customHeight="1"/>
    <row r="1126" s="2" customFormat="1" customHeight="1"/>
    <row r="1127" s="2" customFormat="1" customHeight="1"/>
    <row r="1128" s="2" customFormat="1" customHeight="1"/>
    <row r="1129" s="2" customFormat="1" customHeight="1"/>
    <row r="1130" s="2" customFormat="1" customHeight="1"/>
    <row r="1131" s="2" customFormat="1" customHeight="1"/>
    <row r="1132" s="2" customFormat="1" customHeight="1"/>
    <row r="1133" s="2" customFormat="1" customHeight="1"/>
    <row r="1134" s="2" customFormat="1" customHeight="1"/>
    <row r="1135" s="2" customFormat="1" customHeight="1"/>
    <row r="1136" s="2" customFormat="1" customHeight="1"/>
    <row r="1137" s="2" customFormat="1" customHeight="1"/>
    <row r="1138" s="2" customFormat="1" customHeight="1"/>
    <row r="1139" s="2" customFormat="1" customHeight="1"/>
    <row r="1140" s="2" customFormat="1" customHeight="1"/>
    <row r="1141" s="2" customFormat="1" customHeight="1"/>
    <row r="1142" s="2" customFormat="1" customHeight="1"/>
    <row r="1143" s="2" customFormat="1" customHeight="1"/>
    <row r="1144" s="2" customFormat="1" customHeight="1"/>
    <row r="1145" s="2" customFormat="1" customHeight="1"/>
    <row r="1146" s="2" customFormat="1" customHeight="1"/>
    <row r="1147" s="2" customFormat="1" customHeight="1"/>
    <row r="1148" s="2" customFormat="1" customHeight="1"/>
    <row r="1149" s="2" customFormat="1" customHeight="1"/>
    <row r="1150" s="2" customFormat="1" customHeight="1"/>
    <row r="1151" s="2" customFormat="1" customHeight="1"/>
    <row r="1152" s="2" customFormat="1" customHeight="1"/>
    <row r="1153" s="2" customFormat="1" customHeight="1"/>
    <row r="1154" s="2" customFormat="1" customHeight="1"/>
    <row r="1155" s="2" customFormat="1" customHeight="1"/>
    <row r="1156" s="2" customFormat="1" customHeight="1"/>
    <row r="1157" s="2" customFormat="1" customHeight="1"/>
    <row r="1158" s="2" customFormat="1" customHeight="1"/>
    <row r="1159" s="2" customFormat="1" customHeight="1"/>
    <row r="1160" s="2" customFormat="1" customHeight="1"/>
    <row r="1161" s="2" customFormat="1" customHeight="1"/>
    <row r="1162" s="2" customFormat="1" customHeight="1"/>
    <row r="1163" s="2" customFormat="1" customHeight="1"/>
    <row r="1164" s="2" customFormat="1" customHeight="1"/>
    <row r="1165" s="2" customFormat="1" customHeight="1"/>
    <row r="1166" s="2" customFormat="1" customHeight="1"/>
    <row r="1167" s="2" customFormat="1" customHeight="1"/>
    <row r="1168" s="2" customFormat="1" customHeight="1"/>
    <row r="1169" s="2" customFormat="1" customHeight="1"/>
    <row r="1170" s="2" customFormat="1" customHeight="1"/>
    <row r="1171" s="2" customFormat="1" customHeight="1"/>
    <row r="1172" s="2" customFormat="1" customHeight="1"/>
    <row r="1173" s="2" customFormat="1" customHeight="1"/>
    <row r="1174" s="2" customFormat="1" customHeight="1"/>
    <row r="1175" s="2" customFormat="1" customHeight="1"/>
    <row r="1176" s="2" customFormat="1" customHeight="1"/>
    <row r="1177" s="2" customFormat="1" customHeight="1"/>
    <row r="1178" s="2" customFormat="1" customHeight="1"/>
    <row r="1179" s="2" customFormat="1" customHeight="1"/>
    <row r="1180" s="2" customFormat="1" customHeight="1"/>
    <row r="1181" s="2" customFormat="1" customHeight="1"/>
    <row r="1182" s="2" customFormat="1" customHeight="1"/>
    <row r="1183" s="2" customFormat="1" customHeight="1"/>
    <row r="1184" s="2" customFormat="1" customHeight="1"/>
    <row r="1185" s="2" customFormat="1" customHeight="1"/>
    <row r="1186" s="2" customFormat="1" customHeight="1"/>
    <row r="1187" s="2" customFormat="1" customHeight="1"/>
    <row r="1188" s="2" customFormat="1" customHeight="1"/>
    <row r="1189" s="2" customFormat="1" customHeight="1"/>
    <row r="1190" s="2" customFormat="1" customHeight="1"/>
    <row r="1191" s="2" customFormat="1" customHeight="1"/>
    <row r="1192" s="2" customFormat="1" customHeight="1"/>
    <row r="1193" s="2" customFormat="1" customHeight="1"/>
    <row r="1194" s="2" customFormat="1" customHeight="1"/>
    <row r="1195" s="2" customFormat="1" customHeight="1"/>
    <row r="1196" s="2" customFormat="1" customHeight="1"/>
    <row r="1197" s="2" customFormat="1" customHeight="1"/>
    <row r="1198" s="2" customFormat="1" customHeight="1"/>
    <row r="1199" s="2" customFormat="1" customHeight="1"/>
    <row r="1200" s="2" customFormat="1" customHeight="1"/>
    <row r="1201" s="2" customFormat="1" customHeight="1"/>
    <row r="1202" s="2" customFormat="1" customHeight="1"/>
    <row r="1203" s="2" customFormat="1" customHeight="1"/>
    <row r="1204" s="2" customFormat="1" customHeight="1"/>
    <row r="1205" s="2" customFormat="1" customHeight="1"/>
    <row r="1206" s="2" customFormat="1" customHeight="1"/>
    <row r="1207" s="2" customFormat="1" customHeight="1"/>
    <row r="1208" s="2" customFormat="1" customHeight="1"/>
    <row r="1209" s="2" customFormat="1" customHeight="1"/>
    <row r="1210" s="2" customFormat="1" customHeight="1"/>
    <row r="1211" s="2" customFormat="1" customHeight="1"/>
    <row r="1212" s="2" customFormat="1" customHeight="1"/>
    <row r="1213" s="2" customFormat="1" customHeight="1"/>
    <row r="1214" s="2" customFormat="1" customHeight="1"/>
    <row r="1215" s="2" customFormat="1" customHeight="1"/>
    <row r="1216" s="2" customFormat="1" customHeight="1"/>
    <row r="1217" s="2" customFormat="1" customHeight="1"/>
    <row r="1218" s="2" customFormat="1" customHeight="1"/>
    <row r="1219" s="2" customFormat="1" customHeight="1"/>
    <row r="1220" s="2" customFormat="1" customHeight="1"/>
    <row r="1221" s="2" customFormat="1" customHeight="1"/>
    <row r="1222" s="2" customFormat="1" customHeight="1"/>
    <row r="1223" s="2" customFormat="1" customHeight="1"/>
    <row r="1224" s="2" customFormat="1" customHeight="1"/>
    <row r="1225" s="2" customFormat="1" customHeight="1"/>
    <row r="1226" s="2" customFormat="1" customHeight="1"/>
    <row r="1227" s="2" customFormat="1" customHeight="1"/>
    <row r="1228" s="2" customFormat="1" customHeight="1"/>
    <row r="1229" s="2" customFormat="1" customHeight="1"/>
    <row r="1230" s="2" customFormat="1" customHeight="1"/>
    <row r="1231" s="2" customFormat="1" customHeight="1"/>
    <row r="1232" s="2" customFormat="1" customHeight="1"/>
    <row r="1233" s="2" customFormat="1" customHeight="1"/>
    <row r="1234" s="2" customFormat="1" customHeight="1"/>
    <row r="1235" s="2" customFormat="1" customHeight="1"/>
    <row r="1236" s="2" customFormat="1" customHeight="1"/>
    <row r="1237" s="2" customFormat="1" customHeight="1"/>
    <row r="1238" s="2" customFormat="1" customHeight="1"/>
    <row r="1239" s="2" customFormat="1" customHeight="1"/>
    <row r="1240" s="2" customFormat="1" customHeight="1"/>
    <row r="1241" s="2" customFormat="1" customHeight="1"/>
    <row r="1242" s="2" customFormat="1" customHeight="1"/>
    <row r="1243" s="2" customFormat="1" customHeight="1"/>
    <row r="1244" s="2" customFormat="1" customHeight="1"/>
    <row r="1245" s="2" customFormat="1" customHeight="1"/>
    <row r="1246" s="2" customFormat="1" customHeight="1"/>
    <row r="1247" s="2" customFormat="1" customHeight="1"/>
    <row r="1248" s="2" customFormat="1" customHeight="1"/>
    <row r="1249" s="2" customFormat="1" customHeight="1"/>
    <row r="1250" s="2" customFormat="1" customHeight="1"/>
    <row r="1251" s="2" customFormat="1" customHeight="1"/>
    <row r="1252" s="2" customFormat="1" customHeight="1"/>
    <row r="1253" s="2" customFormat="1" customHeight="1"/>
    <row r="1254" s="2" customFormat="1" customHeight="1"/>
    <row r="1255" s="2" customFormat="1" customHeight="1"/>
    <row r="1256" s="2" customFormat="1" customHeight="1"/>
    <row r="1257" s="2" customFormat="1" customHeight="1"/>
    <row r="1258" s="2" customFormat="1" customHeight="1"/>
    <row r="1259" s="2" customFormat="1" customHeight="1"/>
    <row r="1260" s="2" customFormat="1" customHeight="1"/>
    <row r="1261" s="2" customFormat="1" customHeight="1"/>
    <row r="1262" s="2" customFormat="1" customHeight="1"/>
    <row r="1263" s="2" customFormat="1" customHeight="1"/>
    <row r="1264" s="2" customFormat="1" customHeight="1"/>
    <row r="1265" s="2" customFormat="1" customHeight="1"/>
    <row r="1266" s="2" customFormat="1" customHeight="1"/>
    <row r="1267" s="2" customFormat="1" customHeight="1"/>
    <row r="1268" s="2" customFormat="1" customHeight="1"/>
    <row r="1269" s="2" customFormat="1" customHeight="1"/>
    <row r="1270" s="2" customFormat="1" customHeight="1"/>
    <row r="1271" s="2" customFormat="1" customHeight="1"/>
    <row r="1272" s="2" customFormat="1" customHeight="1"/>
    <row r="1273" s="2" customFormat="1" customHeight="1"/>
    <row r="1274" s="2" customFormat="1" customHeight="1"/>
    <row r="1275" s="2" customFormat="1" customHeight="1"/>
    <row r="1276" s="2" customFormat="1" customHeight="1"/>
    <row r="1277" s="2" customFormat="1" customHeight="1"/>
    <row r="1278" s="2" customFormat="1" customHeight="1"/>
    <row r="1279" s="2" customFormat="1" customHeight="1"/>
    <row r="1280" s="2" customFormat="1" customHeight="1"/>
    <row r="1281" s="2" customFormat="1" customHeight="1"/>
    <row r="1282" s="2" customFormat="1" customHeight="1"/>
    <row r="1283" s="2" customFormat="1" customHeight="1"/>
    <row r="1284" s="2" customFormat="1" customHeight="1"/>
    <row r="1285" s="2" customFormat="1" customHeight="1"/>
    <row r="1286" s="2" customFormat="1" customHeight="1"/>
    <row r="1287" s="2" customFormat="1" customHeight="1"/>
    <row r="1288" s="2" customFormat="1" customHeight="1"/>
    <row r="1289" s="2" customFormat="1" customHeight="1"/>
    <row r="1290" s="2" customFormat="1" customHeight="1"/>
    <row r="1291" s="2" customFormat="1" customHeight="1"/>
    <row r="1292" s="2" customFormat="1" customHeight="1"/>
    <row r="1293" s="2" customFormat="1" customHeight="1"/>
    <row r="1294" s="2" customFormat="1" customHeight="1"/>
    <row r="1295" s="2" customFormat="1" customHeight="1"/>
    <row r="1296" s="2" customFormat="1" customHeight="1"/>
    <row r="1297" s="2" customFormat="1" customHeight="1"/>
    <row r="1298" s="2" customFormat="1" customHeight="1"/>
    <row r="1299" s="2" customFormat="1" customHeight="1"/>
    <row r="1300" s="2" customFormat="1" customHeight="1"/>
    <row r="1301" s="2" customFormat="1" customHeight="1"/>
    <row r="1302" s="2" customFormat="1" customHeight="1"/>
    <row r="1303" s="2" customFormat="1" customHeight="1"/>
    <row r="1304" s="2" customFormat="1" customHeight="1"/>
    <row r="1305" s="2" customFormat="1" customHeight="1"/>
    <row r="1306" s="2" customFormat="1" customHeight="1"/>
    <row r="1307" s="2" customFormat="1" customHeight="1"/>
    <row r="1308" s="2" customFormat="1" customHeight="1"/>
    <row r="1309" s="2" customFormat="1" customHeight="1"/>
    <row r="1310" s="2" customFormat="1" customHeight="1"/>
    <row r="1311" s="2" customFormat="1" customHeight="1"/>
    <row r="1312" s="2" customFormat="1" customHeight="1"/>
    <row r="1313" s="2" customFormat="1" customHeight="1"/>
    <row r="1314" s="2" customFormat="1" customHeight="1"/>
    <row r="1315" s="2" customFormat="1" customHeight="1"/>
    <row r="1316" s="2" customFormat="1" customHeight="1"/>
    <row r="1317" s="2" customFormat="1" customHeight="1"/>
    <row r="1318" s="2" customFormat="1" customHeight="1"/>
    <row r="1319" s="2" customFormat="1" customHeight="1"/>
    <row r="1320" s="2" customFormat="1" customHeight="1"/>
    <row r="1321" s="2" customFormat="1" customHeight="1"/>
    <row r="1322" s="2" customFormat="1" customHeight="1"/>
    <row r="1323" s="2" customFormat="1" customHeight="1"/>
    <row r="1324" s="2" customFormat="1" customHeight="1"/>
    <row r="1325" s="2" customFormat="1" customHeight="1"/>
    <row r="1326" s="2" customFormat="1" customHeight="1"/>
    <row r="1327" s="2" customFormat="1" customHeight="1"/>
    <row r="1328" s="2" customFormat="1" customHeight="1"/>
    <row r="1329" s="2" customFormat="1" customHeight="1"/>
    <row r="1330" s="2" customFormat="1" customHeight="1"/>
    <row r="1331" s="2" customFormat="1" customHeight="1"/>
    <row r="1332" s="2" customFormat="1" customHeight="1"/>
    <row r="1333" s="2" customFormat="1" customHeight="1"/>
    <row r="1334" s="2" customFormat="1" customHeight="1"/>
    <row r="1335" s="2" customFormat="1" customHeight="1"/>
    <row r="1336" s="2" customFormat="1" customHeight="1"/>
    <row r="1337" s="2" customFormat="1" customHeight="1"/>
    <row r="1338" s="2" customFormat="1" customHeight="1"/>
    <row r="1339" s="2" customFormat="1" customHeight="1"/>
    <row r="1340" s="2" customFormat="1" customHeight="1"/>
    <row r="1341" s="2" customFormat="1" customHeight="1"/>
    <row r="1342" s="2" customFormat="1" customHeight="1"/>
    <row r="1343" s="2" customFormat="1" customHeight="1"/>
    <row r="1344" s="2" customFormat="1" customHeight="1"/>
    <row r="1345" s="2" customFormat="1" customHeight="1"/>
    <row r="1346" s="2" customFormat="1" customHeight="1"/>
    <row r="1347" s="2" customFormat="1" customHeight="1"/>
    <row r="1348" s="2" customFormat="1" customHeight="1"/>
    <row r="1349" s="2" customFormat="1" customHeight="1"/>
    <row r="1350" s="2" customFormat="1" customHeight="1"/>
    <row r="1351" s="2" customFormat="1" customHeight="1"/>
    <row r="1352" s="2" customFormat="1" customHeight="1"/>
    <row r="1353" s="2" customFormat="1" customHeight="1"/>
    <row r="1354" s="2" customFormat="1" customHeight="1"/>
    <row r="1355" s="2" customFormat="1" customHeight="1"/>
    <row r="1356" s="2" customFormat="1" customHeight="1"/>
    <row r="1357" s="2" customFormat="1" customHeight="1"/>
    <row r="1358" s="2" customFormat="1" customHeight="1"/>
    <row r="1359" s="2" customFormat="1" customHeight="1"/>
    <row r="1360" s="2" customFormat="1" customHeight="1"/>
    <row r="1361" s="2" customFormat="1" customHeight="1"/>
    <row r="1362" s="2" customFormat="1" customHeight="1"/>
    <row r="1363" s="2" customFormat="1" customHeight="1"/>
    <row r="1364" s="2" customFormat="1" customHeight="1"/>
    <row r="1365" s="2" customFormat="1" customHeight="1"/>
    <row r="1366" s="2" customFormat="1" customHeight="1"/>
    <row r="1367" s="2" customFormat="1" customHeight="1"/>
    <row r="1368" s="2" customFormat="1" customHeight="1"/>
    <row r="1369" s="2" customFormat="1" customHeight="1"/>
    <row r="1370" s="2" customFormat="1" customHeight="1"/>
    <row r="1371" s="2" customFormat="1" customHeight="1"/>
    <row r="1372" s="2" customFormat="1" customHeight="1"/>
    <row r="1373" s="2" customFormat="1" customHeight="1"/>
    <row r="1374" s="2" customFormat="1" customHeight="1"/>
    <row r="1375" s="2" customFormat="1" customHeight="1"/>
    <row r="1376" s="2" customFormat="1" customHeight="1"/>
    <row r="1377" s="2" customFormat="1" customHeight="1"/>
    <row r="1378" s="2" customFormat="1" customHeight="1"/>
    <row r="1379" s="2" customFormat="1" customHeight="1"/>
    <row r="1380" s="2" customFormat="1" customHeight="1"/>
    <row r="1381" s="2" customFormat="1" customHeight="1"/>
    <row r="1382" s="2" customFormat="1" customHeight="1"/>
    <row r="1383" s="2" customFormat="1" customHeight="1"/>
    <row r="1384" s="2" customFormat="1" customHeight="1"/>
    <row r="1385" s="2" customFormat="1" customHeight="1"/>
    <row r="1386" s="2" customFormat="1" customHeight="1"/>
    <row r="1387" s="2" customFormat="1" customHeight="1"/>
    <row r="1388" s="2" customFormat="1" customHeight="1"/>
    <row r="1389" s="2" customFormat="1" customHeight="1"/>
    <row r="1390" s="2" customFormat="1" customHeight="1"/>
    <row r="1391" s="2" customFormat="1" customHeight="1"/>
    <row r="1392" s="2" customFormat="1" customHeight="1"/>
    <row r="1393" s="2" customFormat="1" customHeight="1"/>
    <row r="1394" s="2" customFormat="1" customHeight="1"/>
    <row r="1395" s="2" customFormat="1" customHeight="1"/>
    <row r="1396" s="2" customFormat="1" customHeight="1"/>
    <row r="1397" s="2" customFormat="1" customHeight="1"/>
    <row r="1398" s="2" customFormat="1" customHeight="1"/>
    <row r="1399" s="2" customFormat="1" customHeight="1"/>
    <row r="1400" s="2" customFormat="1" customHeight="1"/>
    <row r="1401" s="2" customFormat="1" customHeight="1"/>
    <row r="1402" s="2" customFormat="1" customHeight="1"/>
    <row r="1403" s="2" customFormat="1" customHeight="1"/>
    <row r="1404" s="2" customFormat="1" customHeight="1"/>
    <row r="1405" s="2" customFormat="1" customHeight="1"/>
    <row r="1406" s="2" customFormat="1" customHeight="1"/>
    <row r="1407" s="2" customFormat="1" customHeight="1"/>
    <row r="1408" s="2" customFormat="1" customHeight="1"/>
    <row r="1409" s="2" customFormat="1" customHeight="1"/>
    <row r="1410" s="2" customFormat="1" customHeight="1"/>
    <row r="1411" s="2" customFormat="1" customHeight="1"/>
    <row r="1412" s="2" customFormat="1" customHeight="1"/>
    <row r="1413" s="2" customFormat="1" customHeight="1"/>
    <row r="1414" s="2" customFormat="1" customHeight="1"/>
    <row r="1415" s="2" customFormat="1" customHeight="1"/>
    <row r="1416" s="2" customFormat="1" customHeight="1"/>
    <row r="1417" s="2" customFormat="1" customHeight="1"/>
    <row r="1418" s="2" customFormat="1" customHeight="1"/>
    <row r="1419" s="2" customFormat="1" customHeight="1"/>
    <row r="1420" s="2" customFormat="1" customHeight="1"/>
    <row r="1421" s="2" customFormat="1" customHeight="1"/>
    <row r="1422" s="2" customFormat="1" customHeight="1"/>
    <row r="1423" s="2" customFormat="1" customHeight="1"/>
    <row r="1424" s="2" customFormat="1" customHeight="1"/>
    <row r="1425" s="2" customFormat="1" customHeight="1"/>
    <row r="1426" s="2" customFormat="1" customHeight="1"/>
    <row r="1427" s="2" customFormat="1" customHeight="1"/>
    <row r="1428" s="2" customFormat="1" customHeight="1"/>
    <row r="1429" s="2" customFormat="1" customHeight="1"/>
    <row r="1430" s="2" customFormat="1" customHeight="1"/>
    <row r="1431" s="2" customFormat="1" customHeight="1"/>
    <row r="1432" s="2" customFormat="1" customHeight="1"/>
    <row r="1433" s="2" customFormat="1" customHeight="1"/>
    <row r="1434" s="2" customFormat="1" customHeight="1"/>
    <row r="1435" s="2" customFormat="1" customHeight="1"/>
    <row r="1436" s="2" customFormat="1" customHeight="1"/>
    <row r="1437" s="2" customFormat="1" customHeight="1"/>
    <row r="1438" s="2" customFormat="1" customHeight="1"/>
    <row r="1439" s="2" customFormat="1" customHeight="1"/>
    <row r="1440" s="2" customFormat="1" customHeight="1"/>
    <row r="1441" s="2" customFormat="1" customHeight="1"/>
    <row r="1442" s="2" customFormat="1" customHeight="1"/>
    <row r="1443" s="2" customFormat="1" customHeight="1"/>
    <row r="1444" s="2" customFormat="1" customHeight="1"/>
    <row r="1445" s="2" customFormat="1" customHeight="1"/>
    <row r="1446" s="2" customFormat="1" customHeight="1"/>
    <row r="1447" s="2" customFormat="1" customHeight="1"/>
    <row r="1448" s="2" customFormat="1" customHeight="1"/>
    <row r="1449" s="2" customFormat="1" customHeight="1"/>
    <row r="1450" s="2" customFormat="1" customHeight="1"/>
    <row r="1451" s="2" customFormat="1" customHeight="1"/>
    <row r="1452" s="2" customFormat="1" customHeight="1"/>
    <row r="1453" s="2" customFormat="1" customHeight="1"/>
    <row r="1454" s="2" customFormat="1" customHeight="1"/>
    <row r="1455" s="2" customFormat="1" customHeight="1"/>
    <row r="1456" s="2" customFormat="1" customHeight="1"/>
    <row r="1457" s="2" customFormat="1" customHeight="1"/>
    <row r="1458" s="2" customFormat="1" customHeight="1"/>
    <row r="1459" s="2" customFormat="1" customHeight="1"/>
    <row r="1460" s="2" customFormat="1" customHeight="1"/>
    <row r="1461" s="2" customFormat="1" customHeight="1"/>
    <row r="1462" s="2" customFormat="1" customHeight="1"/>
    <row r="1463" s="2" customFormat="1" customHeight="1"/>
    <row r="1464" s="2" customFormat="1" customHeight="1"/>
    <row r="1465" s="2" customFormat="1" customHeight="1"/>
    <row r="1466" s="2" customFormat="1" customHeight="1"/>
    <row r="1467" s="2" customFormat="1" customHeight="1"/>
    <row r="1468" s="2" customFormat="1" customHeight="1"/>
    <row r="1469" s="2" customFormat="1" customHeight="1"/>
    <row r="1470" s="2" customFormat="1" customHeight="1"/>
    <row r="1471" s="2" customFormat="1" customHeight="1"/>
    <row r="1472" s="2" customFormat="1" customHeight="1"/>
    <row r="1473" s="2" customFormat="1" customHeight="1"/>
    <row r="1474" s="2" customFormat="1" customHeight="1"/>
    <row r="1475" s="2" customFormat="1" customHeight="1"/>
    <row r="1476" s="2" customFormat="1" customHeight="1"/>
    <row r="1477" s="2" customFormat="1" customHeight="1"/>
    <row r="1478" s="2" customFormat="1" customHeight="1"/>
    <row r="1479" s="2" customFormat="1" customHeight="1"/>
    <row r="1480" s="2" customFormat="1" customHeight="1"/>
    <row r="1481" s="2" customFormat="1" customHeight="1"/>
    <row r="1482" s="2" customFormat="1" customHeight="1"/>
    <row r="1483" s="2" customFormat="1" customHeight="1"/>
    <row r="1484" s="2" customFormat="1" customHeight="1"/>
    <row r="1485" s="2" customFormat="1" customHeight="1"/>
    <row r="1486" s="2" customFormat="1" customHeight="1"/>
    <row r="1487" s="2" customFormat="1" customHeight="1"/>
    <row r="1488" s="2" customFormat="1" customHeight="1"/>
    <row r="1489" s="2" customFormat="1" customHeight="1"/>
    <row r="1490" s="2" customFormat="1" customHeight="1"/>
    <row r="1491" s="2" customFormat="1" customHeight="1"/>
    <row r="1492" s="2" customFormat="1" customHeight="1"/>
    <row r="1493" s="2" customFormat="1" customHeight="1"/>
    <row r="1494" s="2" customFormat="1" customHeight="1"/>
    <row r="1495" s="2" customFormat="1" customHeight="1"/>
    <row r="1496" s="2" customFormat="1" customHeight="1"/>
    <row r="1497" s="2" customFormat="1" customHeight="1"/>
    <row r="1498" s="2" customFormat="1" customHeight="1"/>
    <row r="1499" s="2" customFormat="1" customHeight="1"/>
    <row r="1500" s="2" customFormat="1" customHeight="1"/>
    <row r="1501" s="2" customFormat="1" customHeight="1"/>
    <row r="1502" s="2" customFormat="1" customHeight="1"/>
    <row r="1503" s="2" customFormat="1" customHeight="1"/>
    <row r="1504" s="2" customFormat="1" customHeight="1"/>
    <row r="1505" s="2" customFormat="1" customHeight="1"/>
    <row r="1506" s="2" customFormat="1" customHeight="1"/>
    <row r="1507" s="2" customFormat="1" customHeight="1"/>
    <row r="1508" s="2" customFormat="1" customHeight="1"/>
    <row r="1509" s="2" customFormat="1" customHeight="1"/>
    <row r="1510" s="2" customFormat="1" customHeight="1"/>
    <row r="1511" s="2" customFormat="1" customHeight="1"/>
    <row r="1512" s="2" customFormat="1" customHeight="1"/>
    <row r="1513" s="2" customFormat="1" customHeight="1"/>
    <row r="1514" s="2" customFormat="1" customHeight="1"/>
    <row r="1515" s="2" customFormat="1" customHeight="1"/>
    <row r="1516" s="2" customFormat="1" customHeight="1"/>
    <row r="1517" s="2" customFormat="1" customHeight="1"/>
    <row r="1518" s="2" customFormat="1" customHeight="1"/>
    <row r="1519" s="2" customFormat="1" customHeight="1"/>
    <row r="1520" s="2" customFormat="1" customHeight="1"/>
    <row r="1521" s="2" customFormat="1" customHeight="1"/>
    <row r="1522" s="2" customFormat="1" customHeight="1"/>
    <row r="1523" s="2" customFormat="1" customHeight="1"/>
    <row r="1524" s="2" customFormat="1" customHeight="1"/>
    <row r="1525" s="2" customFormat="1" customHeight="1"/>
    <row r="1526" s="2" customFormat="1" customHeight="1"/>
    <row r="1527" s="2" customFormat="1" customHeight="1"/>
    <row r="1528" s="2" customFormat="1" customHeight="1"/>
    <row r="1529" s="2" customFormat="1" customHeight="1"/>
    <row r="1530" s="2" customFormat="1" customHeight="1"/>
    <row r="1531" s="2" customFormat="1" customHeight="1"/>
    <row r="1532" s="2" customFormat="1" customHeight="1"/>
    <row r="1533" s="2" customFormat="1" customHeight="1"/>
    <row r="1534" s="2" customFormat="1" customHeight="1"/>
    <row r="1535" s="2" customFormat="1" customHeight="1"/>
    <row r="1536" s="2" customFormat="1" customHeight="1"/>
    <row r="1537" s="2" customFormat="1" customHeight="1"/>
    <row r="1538" s="2" customFormat="1" customHeight="1"/>
    <row r="1539" s="2" customFormat="1" customHeight="1"/>
    <row r="1540" s="2" customFormat="1" customHeight="1"/>
    <row r="1541" s="2" customFormat="1" customHeight="1"/>
    <row r="1542" s="2" customFormat="1" customHeight="1"/>
    <row r="1543" s="2" customFormat="1" customHeight="1"/>
    <row r="1544" s="2" customFormat="1" customHeight="1"/>
    <row r="1545" s="2" customFormat="1" customHeight="1"/>
    <row r="1546" s="2" customFormat="1" customHeight="1"/>
    <row r="1547" s="2" customFormat="1" customHeight="1"/>
    <row r="1548" s="2" customFormat="1" customHeight="1"/>
    <row r="1549" s="2" customFormat="1" customHeight="1"/>
    <row r="1550" s="2" customFormat="1" customHeight="1"/>
    <row r="1551" s="2" customFormat="1" customHeight="1"/>
    <row r="1552" s="2" customFormat="1" customHeight="1"/>
    <row r="1553" s="2" customFormat="1" customHeight="1"/>
    <row r="1554" s="2" customFormat="1" customHeight="1"/>
    <row r="1555" s="2" customFormat="1" customHeight="1"/>
    <row r="1556" s="2" customFormat="1" customHeight="1"/>
    <row r="1557" s="2" customFormat="1" customHeight="1"/>
    <row r="1558" s="2" customFormat="1" customHeight="1"/>
    <row r="1559" s="2" customFormat="1" customHeight="1"/>
    <row r="1560" s="2" customFormat="1" customHeight="1"/>
    <row r="1561" s="2" customFormat="1" customHeight="1"/>
    <row r="1562" s="2" customFormat="1" customHeight="1"/>
    <row r="1563" s="2" customFormat="1" customHeight="1"/>
    <row r="1564" s="2" customFormat="1" customHeight="1"/>
    <row r="1565" s="2" customFormat="1" customHeight="1"/>
    <row r="1566" s="2" customFormat="1" customHeight="1"/>
    <row r="1567" s="2" customFormat="1" customHeight="1"/>
    <row r="1568" s="2" customFormat="1" customHeight="1"/>
    <row r="1569" s="2" customFormat="1" customHeight="1"/>
    <row r="1570" s="2" customFormat="1" customHeight="1"/>
    <row r="1571" s="2" customFormat="1" customHeight="1"/>
    <row r="1572" s="2" customFormat="1" customHeight="1"/>
    <row r="1573" s="2" customFormat="1" customHeight="1"/>
    <row r="1574" s="2" customFormat="1" customHeight="1"/>
    <row r="1575" s="2" customFormat="1" customHeight="1"/>
    <row r="1576" s="2" customFormat="1" customHeight="1"/>
    <row r="1577" s="2" customFormat="1" customHeight="1"/>
    <row r="1578" s="2" customFormat="1" customHeight="1"/>
    <row r="1579" s="2" customFormat="1" customHeight="1"/>
    <row r="1580" s="2" customFormat="1" customHeight="1"/>
    <row r="1581" s="2" customFormat="1" customHeight="1"/>
    <row r="1582" s="2" customFormat="1" customHeight="1"/>
    <row r="1583" s="2" customFormat="1" customHeight="1"/>
    <row r="1584" s="2" customFormat="1" customHeight="1"/>
    <row r="1585" s="2" customFormat="1" customHeight="1"/>
    <row r="1586" s="2" customFormat="1" customHeight="1"/>
    <row r="1587" s="2" customFormat="1" customHeight="1"/>
    <row r="1588" s="2" customFormat="1" customHeight="1"/>
    <row r="1589" s="2" customFormat="1" customHeight="1"/>
    <row r="1590" s="2" customFormat="1" customHeight="1"/>
    <row r="1591" s="2" customFormat="1" customHeight="1"/>
    <row r="1592" s="2" customFormat="1" customHeight="1"/>
    <row r="1593" s="2" customFormat="1" customHeight="1"/>
    <row r="1594" s="2" customFormat="1" customHeight="1"/>
    <row r="1595" s="2" customFormat="1" customHeight="1"/>
    <row r="1596" s="2" customFormat="1" customHeight="1"/>
    <row r="1597" s="2" customFormat="1" customHeight="1"/>
    <row r="1598" s="2" customFormat="1" customHeight="1"/>
    <row r="1599" s="2" customFormat="1" customHeight="1"/>
    <row r="1600" s="2" customFormat="1" customHeight="1"/>
    <row r="1601" s="2" customFormat="1" customHeight="1"/>
    <row r="1602" s="2" customFormat="1" customHeight="1"/>
    <row r="1603" s="2" customFormat="1" customHeight="1"/>
    <row r="1604" s="2" customFormat="1" customHeight="1"/>
    <row r="1605" s="2" customFormat="1" customHeight="1"/>
    <row r="1606" s="2" customFormat="1" customHeight="1"/>
    <row r="1607" s="2" customFormat="1" customHeight="1"/>
    <row r="1608" s="2" customFormat="1" customHeight="1"/>
    <row r="1609" s="2" customFormat="1" customHeight="1"/>
    <row r="1610" s="2" customFormat="1" customHeight="1"/>
    <row r="1611" s="2" customFormat="1" customHeight="1"/>
    <row r="1612" s="2" customFormat="1" customHeight="1"/>
    <row r="1613" s="2" customFormat="1" customHeight="1"/>
    <row r="1614" s="2" customFormat="1" customHeight="1"/>
    <row r="1615" s="2" customFormat="1" customHeight="1"/>
    <row r="1616" s="2" customFormat="1" customHeight="1"/>
    <row r="1617" s="2" customFormat="1" customHeight="1"/>
    <row r="1618" s="2" customFormat="1" customHeight="1"/>
    <row r="1619" s="2" customFormat="1" customHeight="1"/>
    <row r="1620" s="2" customFormat="1" customHeight="1"/>
    <row r="1621" s="2" customFormat="1" customHeight="1"/>
    <row r="1622" s="2" customFormat="1" customHeight="1"/>
    <row r="1623" s="2" customFormat="1" customHeight="1"/>
    <row r="1624" s="2" customFormat="1" customHeight="1"/>
    <row r="1625" s="2" customFormat="1" customHeight="1"/>
    <row r="1626" s="2" customFormat="1" customHeight="1"/>
    <row r="1627" s="2" customFormat="1" customHeight="1"/>
    <row r="1628" s="2" customFormat="1" customHeight="1"/>
    <row r="1629" s="2" customFormat="1" customHeight="1"/>
    <row r="1630" s="2" customFormat="1" customHeight="1"/>
    <row r="1631" s="2" customFormat="1" customHeight="1"/>
    <row r="1632" s="2" customFormat="1" customHeight="1"/>
    <row r="1633" s="2" customFormat="1" customHeight="1"/>
    <row r="1634" s="2" customFormat="1" customHeight="1"/>
    <row r="1635" s="2" customFormat="1" customHeight="1"/>
    <row r="1636" s="2" customFormat="1" customHeight="1"/>
    <row r="1637" s="2" customFormat="1" customHeight="1"/>
    <row r="1638" s="2" customFormat="1" customHeight="1"/>
    <row r="1639" s="2" customFormat="1" customHeight="1"/>
    <row r="1640" s="2" customFormat="1" customHeight="1"/>
    <row r="1641" s="2" customFormat="1" customHeight="1"/>
    <row r="1642" s="2" customFormat="1" customHeight="1"/>
    <row r="1643" s="2" customFormat="1" customHeight="1"/>
    <row r="1644" s="2" customFormat="1" customHeight="1"/>
    <row r="1645" s="2" customFormat="1" customHeight="1"/>
    <row r="1646" s="2" customFormat="1" customHeight="1"/>
    <row r="1647" s="2" customFormat="1" customHeight="1"/>
    <row r="1648" s="2" customFormat="1" customHeight="1"/>
    <row r="1649" s="2" customFormat="1" customHeight="1"/>
    <row r="1650" s="2" customFormat="1" customHeight="1"/>
    <row r="1651" s="2" customFormat="1" customHeight="1"/>
    <row r="1652" s="2" customFormat="1" customHeight="1"/>
    <row r="1653" s="2" customFormat="1" customHeight="1"/>
    <row r="1654" s="2" customFormat="1" customHeight="1"/>
    <row r="1655" s="2" customFormat="1" customHeight="1"/>
    <row r="1656" s="2" customFormat="1" customHeight="1"/>
    <row r="1657" s="2" customFormat="1" customHeight="1"/>
    <row r="1658" s="2" customFormat="1" customHeight="1"/>
    <row r="1659" s="2" customFormat="1" customHeight="1"/>
    <row r="1660" s="2" customFormat="1" customHeight="1"/>
    <row r="1661" s="2" customFormat="1" customHeight="1"/>
    <row r="1662" s="2" customFormat="1" customHeight="1"/>
    <row r="1663" s="2" customFormat="1" customHeight="1"/>
    <row r="1664" s="2" customFormat="1" customHeight="1"/>
    <row r="1665" s="2" customFormat="1" customHeight="1"/>
    <row r="1666" s="2" customFormat="1" customHeight="1"/>
    <row r="1667" s="2" customFormat="1" customHeight="1"/>
    <row r="1668" s="2" customFormat="1" customHeight="1"/>
    <row r="1669" s="2" customFormat="1" customHeight="1"/>
    <row r="1670" s="2" customFormat="1" customHeight="1"/>
    <row r="1671" s="2" customFormat="1" customHeight="1"/>
    <row r="1672" s="2" customFormat="1" customHeight="1"/>
    <row r="1673" s="2" customFormat="1" customHeight="1"/>
    <row r="1674" s="2" customFormat="1" customHeight="1"/>
    <row r="1675" s="2" customFormat="1" customHeight="1"/>
    <row r="1676" s="2" customFormat="1" customHeight="1"/>
    <row r="1677" s="2" customFormat="1" customHeight="1"/>
    <row r="1678" s="2" customFormat="1" customHeight="1"/>
    <row r="1679" s="2" customFormat="1" customHeight="1"/>
    <row r="1680" s="2" customFormat="1" customHeight="1"/>
    <row r="1681" s="2" customFormat="1" customHeight="1"/>
    <row r="1682" s="2" customFormat="1" customHeight="1"/>
    <row r="1683" s="2" customFormat="1" customHeight="1"/>
    <row r="1684" s="2" customFormat="1" customHeight="1"/>
    <row r="1685" s="2" customFormat="1" customHeight="1"/>
    <row r="1686" s="2" customFormat="1" customHeight="1"/>
    <row r="1687" s="2" customFormat="1" customHeight="1"/>
    <row r="1688" s="2" customFormat="1" customHeight="1"/>
    <row r="1689" s="2" customFormat="1" customHeight="1"/>
    <row r="1690" s="2" customFormat="1" customHeight="1"/>
    <row r="1691" s="2" customFormat="1" customHeight="1"/>
    <row r="1692" s="2" customFormat="1" customHeight="1"/>
    <row r="1693" s="2" customFormat="1" customHeight="1"/>
    <row r="1694" s="2" customFormat="1" customHeight="1"/>
    <row r="1695" s="2" customFormat="1" customHeight="1"/>
    <row r="1696" s="2" customFormat="1" customHeight="1"/>
    <row r="1697" s="2" customFormat="1" customHeight="1"/>
    <row r="1698" s="2" customFormat="1" customHeight="1"/>
    <row r="1699" s="2" customFormat="1" customHeight="1"/>
    <row r="1700" s="2" customFormat="1" customHeight="1"/>
    <row r="1701" s="2" customFormat="1" customHeight="1"/>
    <row r="1702" s="2" customFormat="1" customHeight="1"/>
    <row r="1703" s="2" customFormat="1" customHeight="1"/>
    <row r="1704" s="2" customFormat="1" customHeight="1"/>
    <row r="1705" s="2" customFormat="1" customHeight="1"/>
    <row r="1706" s="2" customFormat="1" customHeight="1"/>
    <row r="1707" s="2" customFormat="1" customHeight="1"/>
    <row r="1708" s="2" customFormat="1" customHeight="1"/>
    <row r="1709" s="2" customFormat="1" customHeight="1"/>
    <row r="1710" s="2" customFormat="1" customHeight="1"/>
    <row r="1711" s="2" customFormat="1" customHeight="1"/>
    <row r="1712" s="2" customFormat="1" customHeight="1"/>
    <row r="1713" s="2" customFormat="1" customHeight="1"/>
    <row r="1714" s="2" customFormat="1" customHeight="1"/>
    <row r="1715" s="2" customFormat="1" customHeight="1"/>
    <row r="1716" s="2" customFormat="1" customHeight="1"/>
    <row r="1717" s="2" customFormat="1" customHeight="1"/>
    <row r="1718" s="2" customFormat="1" customHeight="1"/>
    <row r="1719" s="2" customFormat="1" customHeight="1"/>
    <row r="1720" s="2" customFormat="1" customHeight="1"/>
    <row r="1721" s="2" customFormat="1" customHeight="1"/>
    <row r="1722" s="2" customFormat="1" customHeight="1"/>
    <row r="1723" s="2" customFormat="1" customHeight="1"/>
    <row r="1724" s="2" customFormat="1" customHeight="1"/>
    <row r="1725" s="2" customFormat="1" customHeight="1"/>
    <row r="1726" s="2" customFormat="1" customHeight="1"/>
    <row r="1727" s="2" customFormat="1" customHeight="1"/>
    <row r="1728" s="2" customFormat="1" customHeight="1"/>
    <row r="1729" s="2" customFormat="1" customHeight="1"/>
    <row r="1730" s="2" customFormat="1" customHeight="1"/>
    <row r="1731" s="2" customFormat="1" customHeight="1"/>
    <row r="1732" s="2" customFormat="1" customHeight="1"/>
    <row r="1733" s="2" customFormat="1" customHeight="1"/>
    <row r="1734" s="2" customFormat="1" customHeight="1"/>
    <row r="1735" s="2" customFormat="1" customHeight="1"/>
    <row r="1736" s="2" customFormat="1" customHeight="1"/>
    <row r="1737" s="2" customFormat="1" customHeight="1"/>
    <row r="1738" s="2" customFormat="1" customHeight="1"/>
    <row r="1739" s="2" customFormat="1" customHeight="1"/>
    <row r="1740" s="2" customFormat="1" customHeight="1"/>
    <row r="1741" s="2" customFormat="1" customHeight="1"/>
    <row r="1742" s="2" customFormat="1" customHeight="1"/>
    <row r="1743" s="2" customFormat="1" customHeight="1"/>
    <row r="1744" s="2" customFormat="1" customHeight="1"/>
    <row r="1745" s="2" customFormat="1" customHeight="1"/>
    <row r="1746" s="2" customFormat="1" customHeight="1"/>
    <row r="1747" s="2" customFormat="1" customHeight="1"/>
    <row r="1748" s="2" customFormat="1" customHeight="1"/>
    <row r="1749" s="2" customFormat="1" customHeight="1"/>
    <row r="1750" s="2" customFormat="1" customHeight="1"/>
    <row r="1751" s="2" customFormat="1" customHeight="1"/>
    <row r="1752" s="2" customFormat="1" customHeight="1"/>
    <row r="1753" s="2" customFormat="1" customHeight="1"/>
    <row r="1754" s="2" customFormat="1" customHeight="1"/>
    <row r="1755" s="2" customFormat="1" customHeight="1"/>
    <row r="1756" s="2" customFormat="1" customHeight="1"/>
    <row r="1757" s="2" customFormat="1" customHeight="1"/>
    <row r="1758" s="2" customFormat="1" customHeight="1"/>
    <row r="1759" s="2" customFormat="1" customHeight="1"/>
    <row r="1760" s="2" customFormat="1" customHeight="1"/>
    <row r="1761" s="2" customFormat="1" customHeight="1"/>
    <row r="1762" s="2" customFormat="1" customHeight="1"/>
    <row r="1763" s="2" customFormat="1" customHeight="1"/>
    <row r="1764" s="2" customFormat="1" customHeight="1"/>
    <row r="1765" s="2" customFormat="1" customHeight="1"/>
    <row r="1766" s="2" customFormat="1" customHeight="1"/>
    <row r="1767" s="2" customFormat="1" customHeight="1"/>
    <row r="1768" s="2" customFormat="1" customHeight="1"/>
    <row r="1769" s="2" customFormat="1" customHeight="1"/>
    <row r="1770" s="2" customFormat="1" customHeight="1"/>
    <row r="1771" s="2" customFormat="1" customHeight="1"/>
    <row r="1772" s="2" customFormat="1" customHeight="1"/>
    <row r="1773" s="2" customFormat="1" customHeight="1"/>
    <row r="1774" s="2" customFormat="1" customHeight="1"/>
    <row r="1775" s="2" customFormat="1" customHeight="1"/>
    <row r="1776" s="2" customFormat="1" customHeight="1"/>
    <row r="1777" s="2" customFormat="1" customHeight="1"/>
    <row r="1778" s="2" customFormat="1" customHeight="1"/>
    <row r="1779" s="2" customFormat="1" customHeight="1"/>
    <row r="1780" s="2" customFormat="1" customHeight="1"/>
    <row r="1781" s="2" customFormat="1" customHeight="1"/>
    <row r="1782" s="2" customFormat="1" customHeight="1"/>
    <row r="1783" s="2" customFormat="1" customHeight="1"/>
    <row r="1784" s="2" customFormat="1" customHeight="1"/>
    <row r="1785" s="2" customFormat="1" customHeight="1"/>
    <row r="1786" s="2" customFormat="1" customHeight="1"/>
    <row r="1787" s="2" customFormat="1" customHeight="1"/>
    <row r="1788" s="2" customFormat="1" customHeight="1"/>
    <row r="1789" s="2" customFormat="1" customHeight="1"/>
    <row r="1790" s="2" customFormat="1" customHeight="1"/>
    <row r="1791" s="2" customFormat="1" customHeight="1"/>
    <row r="1792" s="2" customFormat="1" customHeight="1"/>
    <row r="1793" s="2" customFormat="1" customHeight="1"/>
    <row r="1794" s="2" customFormat="1" customHeight="1"/>
    <row r="1795" s="2" customFormat="1" customHeight="1"/>
    <row r="1796" s="2" customFormat="1" customHeight="1"/>
    <row r="1797" s="2" customFormat="1" customHeight="1"/>
    <row r="1798" s="2" customFormat="1" customHeight="1"/>
    <row r="1799" s="2" customFormat="1" customHeight="1"/>
    <row r="1800" s="2" customFormat="1" customHeight="1"/>
    <row r="1801" s="2" customFormat="1" customHeight="1"/>
    <row r="1802" s="2" customFormat="1" customHeight="1"/>
    <row r="1803" s="2" customFormat="1" customHeight="1"/>
    <row r="1804" s="2" customFormat="1" customHeight="1"/>
    <row r="1805" s="2" customFormat="1" customHeight="1"/>
    <row r="1806" s="2" customFormat="1" customHeight="1"/>
    <row r="1807" s="2" customFormat="1" customHeight="1"/>
    <row r="1808" s="2" customFormat="1" customHeight="1"/>
    <row r="1809" s="2" customFormat="1" customHeight="1"/>
    <row r="1810" s="2" customFormat="1" customHeight="1"/>
    <row r="1811" s="2" customFormat="1" customHeight="1"/>
    <row r="1812" s="2" customFormat="1" customHeight="1"/>
    <row r="1813" s="2" customFormat="1" customHeight="1"/>
    <row r="1814" s="2" customFormat="1" customHeight="1"/>
    <row r="1815" s="2" customFormat="1" customHeight="1"/>
    <row r="1816" s="2" customFormat="1" customHeight="1"/>
    <row r="1817" s="2" customFormat="1" customHeight="1"/>
    <row r="1818" s="2" customFormat="1" customHeight="1"/>
    <row r="1819" s="2" customFormat="1" customHeight="1"/>
    <row r="1820" s="2" customFormat="1" customHeight="1"/>
    <row r="1821" s="2" customFormat="1" customHeight="1"/>
    <row r="1822" s="2" customFormat="1" customHeight="1"/>
    <row r="1823" s="2" customFormat="1" customHeight="1"/>
    <row r="1824" s="2" customFormat="1" customHeight="1"/>
    <row r="1825" s="2" customFormat="1" customHeight="1"/>
    <row r="1826" s="2" customFormat="1" customHeight="1"/>
    <row r="1827" s="2" customFormat="1" customHeight="1"/>
    <row r="1828" s="2" customFormat="1" customHeight="1"/>
    <row r="1829" s="2" customFormat="1" customHeight="1"/>
    <row r="1830" s="2" customFormat="1" customHeight="1"/>
    <row r="1831" s="2" customFormat="1" customHeight="1"/>
    <row r="1832" s="2" customFormat="1" customHeight="1"/>
    <row r="1833" s="2" customFormat="1" customHeight="1"/>
    <row r="1834" s="2" customFormat="1" customHeight="1"/>
    <row r="1835" s="2" customFormat="1" customHeight="1"/>
    <row r="1836" s="2" customFormat="1" customHeight="1"/>
    <row r="1837" s="2" customFormat="1" customHeight="1"/>
    <row r="1838" s="2" customFormat="1" customHeight="1"/>
    <row r="1839" s="2" customFormat="1" customHeight="1"/>
    <row r="1840" s="2" customFormat="1" customHeight="1"/>
    <row r="1841" s="2" customFormat="1" customHeight="1"/>
    <row r="1842" s="2" customFormat="1" customHeight="1"/>
    <row r="1843" s="2" customFormat="1" customHeight="1"/>
    <row r="1844" s="2" customFormat="1" customHeight="1"/>
    <row r="1845" s="2" customFormat="1" customHeight="1"/>
    <row r="1846" s="2" customFormat="1" customHeight="1"/>
    <row r="1847" s="2" customFormat="1" customHeight="1"/>
    <row r="1848" s="2" customFormat="1" customHeight="1"/>
    <row r="1849" s="2" customFormat="1" customHeight="1"/>
    <row r="1850" s="2" customFormat="1" customHeight="1"/>
    <row r="1851" s="2" customFormat="1" customHeight="1"/>
    <row r="1852" s="2" customFormat="1" customHeight="1"/>
    <row r="1853" s="2" customFormat="1" customHeight="1"/>
    <row r="1854" s="2" customFormat="1" customHeight="1"/>
    <row r="1855" s="2" customFormat="1" customHeight="1"/>
    <row r="1856" s="2" customFormat="1" customHeight="1"/>
    <row r="1857" s="2" customFormat="1" customHeight="1"/>
    <row r="1858" s="2" customFormat="1" customHeight="1"/>
    <row r="1859" s="2" customFormat="1" customHeight="1"/>
    <row r="1860" s="2" customFormat="1" customHeight="1"/>
    <row r="1861" s="2" customFormat="1" customHeight="1"/>
    <row r="1862" s="2" customFormat="1" customHeight="1"/>
    <row r="1863" s="2" customFormat="1" customHeight="1"/>
    <row r="1864" s="2" customFormat="1" customHeight="1"/>
    <row r="1865" s="2" customFormat="1" customHeight="1"/>
    <row r="1866" s="2" customFormat="1" customHeight="1"/>
    <row r="1867" s="2" customFormat="1" customHeight="1"/>
    <row r="1868" s="2" customFormat="1" customHeight="1"/>
    <row r="1869" s="2" customFormat="1" customHeight="1"/>
    <row r="1870" s="2" customFormat="1" customHeight="1"/>
    <row r="1871" s="2" customFormat="1" customHeight="1"/>
    <row r="1872" s="2" customFormat="1" customHeight="1"/>
    <row r="1873" s="2" customFormat="1" customHeight="1"/>
    <row r="1874" s="2" customFormat="1" customHeight="1"/>
    <row r="1875" s="2" customFormat="1" customHeight="1"/>
    <row r="1876" s="2" customFormat="1" customHeight="1"/>
    <row r="1877" s="2" customFormat="1" customHeight="1"/>
    <row r="1878" s="2" customFormat="1" customHeight="1"/>
    <row r="1879" s="2" customFormat="1" customHeight="1"/>
    <row r="1880" s="2" customFormat="1" customHeight="1"/>
    <row r="1881" s="2" customFormat="1" customHeight="1"/>
    <row r="1882" s="2" customFormat="1" customHeight="1"/>
    <row r="1883" s="2" customFormat="1" customHeight="1"/>
    <row r="1884" s="2" customFormat="1" customHeight="1"/>
    <row r="1885" s="2" customFormat="1" customHeight="1"/>
    <row r="1886" s="2" customFormat="1" customHeight="1"/>
    <row r="1887" s="2" customFormat="1" customHeight="1"/>
    <row r="1888" s="2" customFormat="1" customHeight="1"/>
    <row r="1889" s="2" customFormat="1" customHeight="1"/>
    <row r="1890" s="2" customFormat="1" customHeight="1"/>
    <row r="1891" s="2" customFormat="1" customHeight="1"/>
    <row r="1892" s="2" customFormat="1" customHeight="1"/>
    <row r="1893" s="2" customFormat="1" customHeight="1"/>
    <row r="1894" s="2" customFormat="1" customHeight="1"/>
    <row r="1895" s="2" customFormat="1" customHeight="1"/>
    <row r="1896" s="2" customFormat="1" customHeight="1"/>
    <row r="1897" s="2" customFormat="1" customHeight="1"/>
    <row r="1898" s="2" customFormat="1" customHeight="1"/>
    <row r="1899" s="2" customFormat="1" customHeight="1"/>
    <row r="1900" s="2" customFormat="1" customHeight="1"/>
    <row r="1901" s="2" customFormat="1" customHeight="1"/>
    <row r="1902" s="2" customFormat="1" customHeight="1"/>
    <row r="1903" s="2" customFormat="1" customHeight="1"/>
    <row r="1904" s="2" customFormat="1" customHeight="1"/>
    <row r="1905" s="2" customFormat="1" customHeight="1"/>
    <row r="1906" s="2" customFormat="1" customHeight="1"/>
    <row r="1907" s="2" customFormat="1" customHeight="1"/>
    <row r="1908" s="2" customFormat="1" customHeight="1"/>
    <row r="1909" s="2" customFormat="1" customHeight="1"/>
    <row r="1910" s="2" customFormat="1" customHeight="1"/>
    <row r="1911" s="2" customFormat="1" customHeight="1"/>
    <row r="1912" s="2" customFormat="1" customHeight="1"/>
    <row r="1913" s="2" customFormat="1" customHeight="1"/>
    <row r="1914" s="2" customFormat="1" customHeight="1"/>
    <row r="1915" s="2" customFormat="1" customHeight="1"/>
    <row r="1916" s="2" customFormat="1" customHeight="1"/>
    <row r="1917" s="2" customFormat="1" customHeight="1"/>
    <row r="1918" s="2" customFormat="1" customHeight="1"/>
    <row r="1919" s="2" customFormat="1" customHeight="1"/>
    <row r="1920" s="2" customFormat="1" customHeight="1"/>
    <row r="1921" s="2" customFormat="1" customHeight="1"/>
    <row r="1922" s="2" customFormat="1" customHeight="1"/>
    <row r="1923" s="2" customFormat="1" customHeight="1"/>
    <row r="1924" s="2" customFormat="1" customHeight="1"/>
    <row r="1925" s="2" customFormat="1" customHeight="1"/>
    <row r="1926" s="2" customFormat="1" customHeight="1"/>
    <row r="1927" s="2" customFormat="1" customHeight="1"/>
    <row r="1928" s="2" customFormat="1" customHeight="1"/>
    <row r="1929" s="2" customFormat="1" customHeight="1"/>
    <row r="1930" s="2" customFormat="1" customHeight="1"/>
    <row r="1931" s="2" customFormat="1" customHeight="1"/>
    <row r="1932" s="2" customFormat="1" customHeight="1"/>
    <row r="1933" s="2" customFormat="1" customHeight="1"/>
    <row r="1934" s="2" customFormat="1" customHeight="1"/>
    <row r="1935" s="2" customFormat="1" customHeight="1"/>
    <row r="1936" s="2" customFormat="1" customHeight="1"/>
    <row r="1937" s="2" customFormat="1" customHeight="1"/>
    <row r="1938" s="2" customFormat="1" customHeight="1"/>
    <row r="1939" s="2" customFormat="1" customHeight="1"/>
    <row r="1940" s="2" customFormat="1" customHeight="1"/>
    <row r="1941" s="2" customFormat="1" customHeight="1"/>
    <row r="1942" s="2" customFormat="1" customHeight="1"/>
    <row r="1943" s="2" customFormat="1" customHeight="1"/>
    <row r="1944" s="2" customFormat="1" customHeight="1"/>
    <row r="1945" s="2" customFormat="1" customHeight="1"/>
    <row r="1946" s="2" customFormat="1" customHeight="1"/>
    <row r="1947" s="2" customFormat="1" customHeight="1"/>
    <row r="1948" s="2" customFormat="1" customHeight="1"/>
    <row r="1949" s="2" customFormat="1" customHeight="1"/>
    <row r="1950" s="2" customFormat="1" customHeight="1"/>
    <row r="1951" s="2" customFormat="1" customHeight="1"/>
    <row r="1952" s="2" customFormat="1" customHeight="1"/>
    <row r="1953" s="2" customFormat="1" customHeight="1"/>
    <row r="1954" s="2" customFormat="1" customHeight="1"/>
    <row r="1955" s="2" customFormat="1" customHeight="1"/>
    <row r="1956" s="2" customFormat="1" customHeight="1"/>
    <row r="1957" s="2" customFormat="1" customHeight="1"/>
    <row r="1958" s="2" customFormat="1" customHeight="1"/>
    <row r="1959" s="2" customFormat="1" customHeight="1"/>
    <row r="1960" s="2" customFormat="1" customHeight="1"/>
    <row r="1961" s="2" customFormat="1" customHeight="1"/>
    <row r="1962" s="2" customFormat="1" customHeight="1"/>
    <row r="1963" s="2" customFormat="1" customHeight="1"/>
    <row r="1964" s="2" customFormat="1" customHeight="1"/>
    <row r="1965" s="2" customFormat="1" customHeight="1"/>
    <row r="1966" s="2" customFormat="1" customHeight="1"/>
    <row r="1967" s="2" customFormat="1" customHeight="1"/>
    <row r="1968" s="2" customFormat="1" customHeight="1"/>
    <row r="1969" s="2" customFormat="1" customHeight="1"/>
    <row r="1970" s="2" customFormat="1" customHeight="1"/>
    <row r="1971" s="2" customFormat="1" customHeight="1"/>
    <row r="1972" s="2" customFormat="1" customHeight="1"/>
    <row r="1973" s="2" customFormat="1" customHeight="1"/>
    <row r="1974" s="2" customFormat="1" customHeight="1"/>
    <row r="1975" s="2" customFormat="1" customHeight="1"/>
    <row r="1976" s="2" customFormat="1" customHeight="1"/>
    <row r="1977" s="2" customFormat="1" customHeight="1"/>
    <row r="1978" s="2" customFormat="1" customHeight="1"/>
    <row r="1979" s="2" customFormat="1" customHeight="1"/>
    <row r="1980" s="2" customFormat="1" customHeight="1"/>
    <row r="1981" s="2" customFormat="1" customHeight="1"/>
    <row r="1982" s="2" customFormat="1" customHeight="1"/>
    <row r="1983" s="2" customFormat="1" customHeight="1"/>
    <row r="1984" s="2" customFormat="1" customHeight="1"/>
    <row r="1985" s="2" customFormat="1" customHeight="1"/>
    <row r="1986" s="2" customFormat="1" customHeight="1"/>
    <row r="1987" s="2" customFormat="1" customHeight="1"/>
    <row r="1988" s="2" customFormat="1" customHeight="1"/>
    <row r="1989" s="2" customFormat="1" customHeight="1"/>
    <row r="1990" s="2" customFormat="1" customHeight="1"/>
    <row r="1991" s="2" customFormat="1" customHeight="1"/>
    <row r="1992" s="2" customFormat="1" customHeight="1"/>
    <row r="1993" s="2" customFormat="1" customHeight="1"/>
    <row r="1994" s="2" customFormat="1" customHeight="1"/>
    <row r="1995" s="2" customFormat="1" customHeight="1"/>
    <row r="1996" s="2" customFormat="1" customHeight="1"/>
    <row r="1997" s="2" customFormat="1" customHeight="1"/>
    <row r="1998" s="2" customFormat="1" customHeight="1"/>
    <row r="1999" s="2" customFormat="1" customHeight="1"/>
    <row r="2000" s="2" customFormat="1" customHeight="1"/>
    <row r="2001" s="2" customFormat="1" customHeight="1"/>
    <row r="2002" s="2" customFormat="1" customHeight="1"/>
    <row r="2003" s="2" customFormat="1" customHeight="1"/>
    <row r="2004" s="2" customFormat="1" customHeight="1"/>
    <row r="2005" s="2" customFormat="1" customHeight="1"/>
    <row r="2006" s="2" customFormat="1" customHeight="1"/>
    <row r="2007" s="2" customFormat="1" customHeight="1"/>
    <row r="2008" s="2" customFormat="1" customHeight="1"/>
    <row r="2009" s="2" customFormat="1" customHeight="1"/>
    <row r="2010" s="2" customFormat="1" customHeight="1"/>
    <row r="2011" s="2" customFormat="1" customHeight="1"/>
    <row r="2012" s="2" customFormat="1" customHeight="1"/>
    <row r="2013" s="2" customFormat="1" customHeight="1"/>
    <row r="2014" s="2" customFormat="1" customHeight="1"/>
    <row r="2015" s="2" customFormat="1" customHeight="1"/>
    <row r="2016" s="2" customFormat="1" customHeight="1"/>
    <row r="2017" s="2" customFormat="1" customHeight="1"/>
    <row r="2018" s="2" customFormat="1" customHeight="1"/>
    <row r="2019" s="2" customFormat="1" customHeight="1"/>
    <row r="2020" s="2" customFormat="1" customHeight="1"/>
    <row r="2021" s="2" customFormat="1" customHeight="1"/>
    <row r="2022" s="2" customFormat="1" customHeight="1"/>
    <row r="2023" s="2" customFormat="1" customHeight="1"/>
    <row r="2024" s="2" customFormat="1" customHeight="1"/>
    <row r="2025" s="2" customFormat="1" customHeight="1"/>
    <row r="2026" s="2" customFormat="1" customHeight="1"/>
    <row r="2027" s="2" customFormat="1" customHeight="1"/>
    <row r="2028" s="2" customFormat="1" customHeight="1"/>
    <row r="2029" s="2" customFormat="1" customHeight="1"/>
    <row r="2030" s="2" customFormat="1" customHeight="1"/>
    <row r="2031" s="2" customFormat="1" customHeight="1"/>
    <row r="2032" s="2" customFormat="1" customHeight="1"/>
    <row r="2033" s="2" customFormat="1" customHeight="1"/>
    <row r="2034" s="2" customFormat="1" customHeight="1"/>
    <row r="2035" s="2" customFormat="1" customHeight="1"/>
    <row r="2036" s="2" customFormat="1" customHeight="1"/>
    <row r="2037" s="2" customFormat="1" customHeight="1"/>
    <row r="2038" s="2" customFormat="1" customHeight="1"/>
    <row r="2039" s="2" customFormat="1" customHeight="1"/>
    <row r="2040" s="2" customFormat="1" customHeight="1"/>
    <row r="2041" s="2" customFormat="1" customHeight="1"/>
    <row r="2042" s="2" customFormat="1" customHeight="1"/>
    <row r="2043" s="2" customFormat="1" customHeight="1"/>
    <row r="2044" s="2" customFormat="1" customHeight="1"/>
    <row r="2045" s="2" customFormat="1" customHeight="1"/>
    <row r="2046" s="2" customFormat="1" customHeight="1"/>
    <row r="2047" s="2" customFormat="1" customHeight="1"/>
    <row r="2048" s="2" customFormat="1" customHeight="1"/>
    <row r="2049" s="2" customFormat="1" customHeight="1"/>
    <row r="2050" s="2" customFormat="1" customHeight="1"/>
    <row r="2051" s="2" customFormat="1" customHeight="1"/>
    <row r="2052" s="2" customFormat="1" customHeight="1"/>
    <row r="2053" s="2" customFormat="1" customHeight="1"/>
    <row r="2054" s="2" customFormat="1" customHeight="1"/>
    <row r="2055" s="2" customFormat="1" customHeight="1"/>
    <row r="2056" s="2" customFormat="1" customHeight="1"/>
    <row r="2057" s="2" customFormat="1" customHeight="1"/>
    <row r="2058" s="2" customFormat="1" customHeight="1"/>
    <row r="2059" s="2" customFormat="1" customHeight="1"/>
    <row r="2060" s="2" customFormat="1" customHeight="1"/>
    <row r="2061" s="2" customFormat="1" customHeight="1"/>
    <row r="2062" s="2" customFormat="1" customHeight="1"/>
    <row r="2063" s="2" customFormat="1" customHeight="1"/>
    <row r="2064" s="2" customFormat="1" customHeight="1"/>
    <row r="2065" s="2" customFormat="1" customHeight="1"/>
    <row r="2066" s="2" customFormat="1" customHeight="1"/>
    <row r="2067" s="2" customFormat="1" customHeight="1"/>
    <row r="2068" s="2" customFormat="1" customHeight="1"/>
    <row r="2069" s="2" customFormat="1" customHeight="1"/>
    <row r="2070" s="2" customFormat="1" customHeight="1"/>
    <row r="2071" s="2" customFormat="1" customHeight="1"/>
    <row r="2072" s="2" customFormat="1" customHeight="1"/>
    <row r="2073" s="2" customFormat="1" customHeight="1"/>
    <row r="2074" s="2" customFormat="1" customHeight="1"/>
    <row r="2075" s="2" customFormat="1" customHeight="1"/>
    <row r="2076" s="2" customFormat="1" customHeight="1"/>
    <row r="2077" s="2" customFormat="1" customHeight="1"/>
    <row r="2078" s="2" customFormat="1" customHeight="1"/>
    <row r="2079" s="2" customFormat="1" customHeight="1"/>
    <row r="2080" s="2" customFormat="1" customHeight="1"/>
    <row r="2081" s="2" customFormat="1" customHeight="1"/>
    <row r="2082" s="2" customFormat="1" customHeight="1"/>
    <row r="2083" s="2" customFormat="1" customHeight="1"/>
    <row r="2084" s="2" customFormat="1" customHeight="1"/>
    <row r="2085" s="2" customFormat="1" customHeight="1"/>
    <row r="2086" s="2" customFormat="1" customHeight="1"/>
    <row r="2087" s="2" customFormat="1" customHeight="1"/>
    <row r="2088" s="2" customFormat="1" customHeight="1"/>
    <row r="2089" s="2" customFormat="1" customHeight="1"/>
    <row r="2090" s="2" customFormat="1" customHeight="1"/>
    <row r="2091" s="2" customFormat="1" customHeight="1"/>
    <row r="2092" s="2" customFormat="1" customHeight="1"/>
    <row r="2093" s="2" customFormat="1" customHeight="1"/>
    <row r="2094" s="2" customFormat="1" customHeight="1"/>
    <row r="2095" s="2" customFormat="1" customHeight="1"/>
    <row r="2096" s="2" customFormat="1" customHeight="1"/>
    <row r="2097" s="2" customFormat="1" customHeight="1"/>
    <row r="2098" s="2" customFormat="1" customHeight="1"/>
    <row r="2099" s="2" customFormat="1" customHeight="1"/>
    <row r="2100" s="2" customFormat="1" customHeight="1"/>
    <row r="2101" s="2" customFormat="1" customHeight="1"/>
    <row r="2102" s="2" customFormat="1" customHeight="1"/>
    <row r="2103" s="2" customFormat="1" customHeight="1"/>
    <row r="2104" s="2" customFormat="1" customHeight="1"/>
    <row r="2105" s="2" customFormat="1" customHeight="1"/>
    <row r="2106" s="2" customFormat="1" customHeight="1"/>
    <row r="2107" s="2" customFormat="1" customHeight="1"/>
    <row r="2108" s="2" customFormat="1" customHeight="1"/>
    <row r="2109" s="2" customFormat="1" customHeight="1"/>
    <row r="2110" s="2" customFormat="1" customHeight="1"/>
    <row r="2111" s="2" customFormat="1" customHeight="1"/>
    <row r="2112" s="2" customFormat="1" customHeight="1"/>
    <row r="2113" s="2" customFormat="1" customHeight="1"/>
    <row r="2114" s="2" customFormat="1" customHeight="1"/>
    <row r="2115" s="2" customFormat="1" customHeight="1"/>
    <row r="2116" s="2" customFormat="1" customHeight="1"/>
    <row r="2117" s="2" customFormat="1" customHeight="1"/>
    <row r="2118" s="2" customFormat="1" customHeight="1"/>
    <row r="2119" s="2" customFormat="1" customHeight="1"/>
    <row r="2120" s="2" customFormat="1" customHeight="1"/>
    <row r="2121" s="2" customFormat="1" customHeight="1"/>
    <row r="2122" s="2" customFormat="1" customHeight="1"/>
    <row r="2123" s="2" customFormat="1" customHeight="1"/>
    <row r="2124" s="2" customFormat="1" customHeight="1"/>
    <row r="2125" s="2" customFormat="1" customHeight="1"/>
    <row r="2126" s="2" customFormat="1" customHeight="1"/>
    <row r="2127" s="2" customFormat="1" customHeight="1"/>
    <row r="2128" s="2" customFormat="1" customHeight="1"/>
    <row r="2129" s="2" customFormat="1" customHeight="1"/>
    <row r="2130" s="2" customFormat="1" customHeight="1"/>
    <row r="2131" s="2" customFormat="1" customHeight="1"/>
    <row r="2132" s="2" customFormat="1" customHeight="1"/>
    <row r="2133" s="2" customFormat="1" customHeight="1"/>
    <row r="2134" s="2" customFormat="1" customHeight="1"/>
    <row r="2135" s="2" customFormat="1" customHeight="1"/>
    <row r="2136" s="2" customFormat="1" customHeight="1"/>
    <row r="2137" s="2" customFormat="1" customHeight="1"/>
    <row r="2138" s="2" customFormat="1" customHeight="1"/>
    <row r="2139" s="2" customFormat="1" customHeight="1"/>
    <row r="2140" s="2" customFormat="1" customHeight="1"/>
    <row r="2141" s="2" customFormat="1" customHeight="1"/>
    <row r="2142" s="2" customFormat="1" customHeight="1"/>
    <row r="2143" s="2" customFormat="1" customHeight="1"/>
    <row r="2144" s="2" customFormat="1" customHeight="1"/>
    <row r="2145" s="2" customFormat="1" customHeight="1"/>
    <row r="2146" s="2" customFormat="1" customHeight="1"/>
    <row r="2147" s="2" customFormat="1" customHeight="1"/>
    <row r="2148" s="2" customFormat="1" customHeight="1"/>
    <row r="2149" s="2" customFormat="1" customHeight="1"/>
    <row r="2150" s="2" customFormat="1" customHeight="1"/>
    <row r="2151" s="2" customFormat="1" customHeight="1"/>
    <row r="2152" s="2" customFormat="1" customHeight="1"/>
    <row r="2153" s="2" customFormat="1" customHeight="1"/>
    <row r="2154" s="2" customFormat="1" customHeight="1"/>
    <row r="2155" s="2" customFormat="1" customHeight="1"/>
    <row r="2156" s="2" customFormat="1" customHeight="1"/>
    <row r="2157" s="2" customFormat="1" customHeight="1"/>
    <row r="2158" s="2" customFormat="1" customHeight="1"/>
    <row r="2159" s="2" customFormat="1" customHeight="1"/>
    <row r="2160" s="2" customFormat="1" customHeight="1"/>
    <row r="2161" s="2" customFormat="1" customHeight="1"/>
    <row r="2162" s="2" customFormat="1" customHeight="1"/>
    <row r="2163" s="2" customFormat="1" customHeight="1"/>
    <row r="2164" s="2" customFormat="1" customHeight="1"/>
    <row r="2165" s="2" customFormat="1" customHeight="1"/>
    <row r="2166" s="2" customFormat="1" customHeight="1"/>
    <row r="2167" s="2" customFormat="1" customHeight="1"/>
    <row r="2168" s="2" customFormat="1" customHeight="1"/>
    <row r="2169" s="2" customFormat="1" customHeight="1"/>
    <row r="2170" s="2" customFormat="1" customHeight="1"/>
    <row r="2171" s="2" customFormat="1" customHeight="1"/>
    <row r="2172" s="2" customFormat="1" customHeight="1"/>
    <row r="2173" s="2" customFormat="1" customHeight="1"/>
    <row r="2174" s="2" customFormat="1" customHeight="1"/>
    <row r="2175" s="2" customFormat="1" customHeight="1"/>
    <row r="2176" s="2" customFormat="1" customHeight="1"/>
    <row r="2177" s="2" customFormat="1" customHeight="1"/>
    <row r="2178" s="2" customFormat="1" customHeight="1"/>
    <row r="2179" s="2" customFormat="1" customHeight="1"/>
    <row r="2180" s="2" customFormat="1" customHeight="1"/>
    <row r="2181" s="2" customFormat="1" customHeight="1"/>
    <row r="2182" s="2" customFormat="1" customHeight="1"/>
    <row r="2183" s="2" customFormat="1" customHeight="1"/>
    <row r="2184" s="2" customFormat="1" customHeight="1"/>
    <row r="2185" s="2" customFormat="1" customHeight="1"/>
    <row r="2186" s="2" customFormat="1" customHeight="1"/>
    <row r="2187" s="2" customFormat="1" customHeight="1"/>
    <row r="2188" s="2" customFormat="1" customHeight="1"/>
    <row r="2189" s="2" customFormat="1" customHeight="1"/>
    <row r="2190" s="2" customFormat="1" customHeight="1"/>
    <row r="2191" s="2" customFormat="1" customHeight="1"/>
    <row r="2192" s="2" customFormat="1" customHeight="1"/>
    <row r="2193" s="2" customFormat="1" customHeight="1"/>
    <row r="2194" s="2" customFormat="1" customHeight="1"/>
    <row r="2195" s="2" customFormat="1" customHeight="1"/>
    <row r="2196" s="2" customFormat="1" customHeight="1"/>
    <row r="2197" s="2" customFormat="1" customHeight="1"/>
    <row r="2198" s="2" customFormat="1" customHeight="1"/>
    <row r="2199" s="2" customFormat="1" customHeight="1"/>
    <row r="2200" s="2" customFormat="1" customHeight="1"/>
    <row r="2201" s="2" customFormat="1" customHeight="1"/>
    <row r="2202" s="2" customFormat="1" customHeight="1"/>
    <row r="2203" s="2" customFormat="1" customHeight="1"/>
    <row r="2204" s="2" customFormat="1" customHeight="1"/>
    <row r="2205" s="2" customFormat="1" customHeight="1"/>
    <row r="2206" s="2" customFormat="1" customHeight="1"/>
    <row r="2207" s="2" customFormat="1" customHeight="1"/>
    <row r="2208" s="2" customFormat="1" customHeight="1"/>
    <row r="2209" s="2" customFormat="1" customHeight="1"/>
    <row r="2210" s="2" customFormat="1" customHeight="1"/>
    <row r="2211" s="2" customFormat="1" customHeight="1"/>
    <row r="2212" s="2" customFormat="1" customHeight="1"/>
    <row r="2213" s="2" customFormat="1" customHeight="1"/>
    <row r="2214" s="2" customFormat="1" customHeight="1"/>
    <row r="2215" s="2" customFormat="1" customHeight="1"/>
    <row r="2216" s="2" customFormat="1" customHeight="1"/>
    <row r="2217" s="2" customFormat="1" customHeight="1"/>
    <row r="2218" s="2" customFormat="1" customHeight="1"/>
    <row r="2219" s="2" customFormat="1" customHeight="1"/>
    <row r="2220" s="2" customFormat="1" customHeight="1"/>
    <row r="2221" s="2" customFormat="1" customHeight="1"/>
    <row r="2222" s="2" customFormat="1" customHeight="1"/>
    <row r="2223" s="2" customFormat="1" customHeight="1"/>
    <row r="2224" s="2" customFormat="1" customHeight="1"/>
    <row r="2225" s="2" customFormat="1" customHeight="1"/>
    <row r="2226" s="2" customFormat="1" customHeight="1"/>
    <row r="2227" s="2" customFormat="1" customHeight="1"/>
    <row r="2228" s="2" customFormat="1" customHeight="1"/>
    <row r="2229" s="2" customFormat="1" customHeight="1"/>
    <row r="2230" s="2" customFormat="1" customHeight="1"/>
    <row r="2231" s="2" customFormat="1" customHeight="1"/>
    <row r="2232" s="2" customFormat="1" customHeight="1"/>
    <row r="2233" s="2" customFormat="1" customHeight="1"/>
    <row r="2234" s="2" customFormat="1" customHeight="1"/>
    <row r="2235" s="2" customFormat="1" customHeight="1"/>
    <row r="2236" s="2" customFormat="1" customHeight="1"/>
    <row r="2237" s="2" customFormat="1" customHeight="1"/>
    <row r="2238" s="2" customFormat="1" customHeight="1"/>
    <row r="2239" s="2" customFormat="1" customHeight="1"/>
    <row r="2240" s="2" customFormat="1" customHeight="1"/>
    <row r="2241" s="2" customFormat="1" customHeight="1"/>
    <row r="2242" s="2" customFormat="1" customHeight="1"/>
    <row r="2243" s="2" customFormat="1" customHeight="1"/>
    <row r="2244" s="2" customFormat="1" customHeight="1"/>
    <row r="2245" s="2" customFormat="1" customHeight="1"/>
    <row r="2246" s="2" customFormat="1" customHeight="1"/>
    <row r="2247" s="2" customFormat="1" customHeight="1"/>
    <row r="2248" s="2" customFormat="1" customHeight="1"/>
    <row r="2249" s="2" customFormat="1" customHeight="1"/>
    <row r="2250" s="2" customFormat="1" customHeight="1"/>
    <row r="2251" s="2" customFormat="1" customHeight="1"/>
    <row r="2252" s="2" customFormat="1" customHeight="1"/>
    <row r="2253" s="2" customFormat="1" customHeight="1"/>
    <row r="2254" s="2" customFormat="1" customHeight="1"/>
    <row r="2255" s="2" customFormat="1" customHeight="1"/>
    <row r="2256" s="2" customFormat="1" customHeight="1"/>
    <row r="2257" s="2" customFormat="1" customHeight="1"/>
    <row r="2258" s="2" customFormat="1" customHeight="1"/>
    <row r="2259" s="2" customFormat="1" customHeight="1"/>
    <row r="2260" s="2" customFormat="1" customHeight="1"/>
    <row r="2261" s="2" customFormat="1" customHeight="1"/>
    <row r="2262" s="2" customFormat="1" customHeight="1"/>
    <row r="2263" s="2" customFormat="1" customHeight="1"/>
    <row r="2264" s="2" customFormat="1" customHeight="1"/>
    <row r="2265" s="2" customFormat="1" customHeight="1"/>
    <row r="2266" s="2" customFormat="1" customHeight="1"/>
    <row r="2267" s="2" customFormat="1" customHeight="1"/>
    <row r="2268" s="2" customFormat="1" customHeight="1"/>
    <row r="2269" s="2" customFormat="1" customHeight="1"/>
    <row r="2270" s="2" customFormat="1" customHeight="1"/>
    <row r="2271" s="2" customFormat="1" customHeight="1"/>
    <row r="2272" s="2" customFormat="1" customHeight="1"/>
    <row r="2273" s="2" customFormat="1" customHeight="1"/>
    <row r="2274" s="2" customFormat="1" customHeight="1"/>
    <row r="2275" s="2" customFormat="1" customHeight="1"/>
    <row r="2276" s="2" customFormat="1" customHeight="1"/>
    <row r="2277" s="2" customFormat="1" customHeight="1"/>
    <row r="2278" s="2" customFormat="1" customHeight="1"/>
    <row r="2279" s="2" customFormat="1" customHeight="1"/>
    <row r="2280" s="2" customFormat="1" customHeight="1"/>
    <row r="2281" s="2" customFormat="1" customHeight="1"/>
    <row r="2282" s="2" customFormat="1" customHeight="1"/>
    <row r="2283" s="2" customFormat="1" customHeight="1"/>
    <row r="2284" s="2" customFormat="1" customHeight="1"/>
    <row r="2285" s="2" customFormat="1" customHeight="1"/>
    <row r="2286" s="2" customFormat="1" customHeight="1"/>
    <row r="2287" s="2" customFormat="1" customHeight="1"/>
    <row r="2288" s="2" customFormat="1" customHeight="1"/>
    <row r="2289" s="2" customFormat="1" customHeight="1"/>
    <row r="2290" s="2" customFormat="1" customHeight="1"/>
    <row r="2291" s="2" customFormat="1" customHeight="1"/>
    <row r="2292" s="2" customFormat="1" customHeight="1"/>
    <row r="2293" s="2" customFormat="1" customHeight="1"/>
    <row r="2294" s="2" customFormat="1" customHeight="1"/>
    <row r="2295" s="2" customFormat="1" customHeight="1"/>
    <row r="2296" s="2" customFormat="1" customHeight="1"/>
    <row r="2297" s="2" customFormat="1" customHeight="1"/>
    <row r="2298" s="2" customFormat="1" customHeight="1"/>
    <row r="2299" s="2" customFormat="1" customHeight="1"/>
    <row r="2300" s="2" customFormat="1" customHeight="1"/>
    <row r="2301" s="2" customFormat="1" customHeight="1"/>
    <row r="2302" s="2" customFormat="1" customHeight="1"/>
    <row r="2303" s="2" customFormat="1" customHeight="1"/>
    <row r="2304" s="2" customFormat="1" customHeight="1"/>
    <row r="2305" s="2" customFormat="1" customHeight="1"/>
    <row r="2306" s="2" customFormat="1" customHeight="1"/>
    <row r="2307" s="2" customFormat="1" customHeight="1"/>
    <row r="2308" s="2" customFormat="1" customHeight="1"/>
    <row r="2309" s="2" customFormat="1" customHeight="1"/>
    <row r="2310" s="2" customFormat="1" customHeight="1"/>
    <row r="2311" s="2" customFormat="1" customHeight="1"/>
    <row r="2312" s="2" customFormat="1" customHeight="1"/>
    <row r="2313" s="2" customFormat="1" customHeight="1"/>
    <row r="2314" s="2" customFormat="1" customHeight="1"/>
    <row r="2315" s="2" customFormat="1" customHeight="1"/>
    <row r="2316" s="2" customFormat="1" customHeight="1"/>
    <row r="2317" s="2" customFormat="1" customHeight="1"/>
    <row r="2318" s="2" customFormat="1" customHeight="1"/>
    <row r="2319" s="2" customFormat="1" customHeight="1"/>
    <row r="2320" s="2" customFormat="1" customHeight="1"/>
    <row r="2321" s="2" customFormat="1" customHeight="1"/>
    <row r="2322" s="2" customFormat="1" customHeight="1"/>
    <row r="2323" s="2" customFormat="1" customHeight="1"/>
    <row r="2324" s="2" customFormat="1" customHeight="1"/>
    <row r="2325" s="2" customFormat="1" customHeight="1"/>
    <row r="2326" s="2" customFormat="1" customHeight="1"/>
    <row r="2327" s="2" customFormat="1" customHeight="1"/>
    <row r="2328" s="2" customFormat="1" customHeight="1"/>
    <row r="2329" s="2" customFormat="1" customHeight="1"/>
    <row r="2330" s="2" customFormat="1" customHeight="1"/>
    <row r="2331" s="2" customFormat="1" customHeight="1"/>
    <row r="2332" s="2" customFormat="1" customHeight="1"/>
    <row r="2333" s="2" customFormat="1" customHeight="1"/>
    <row r="2334" s="2" customFormat="1" customHeight="1"/>
    <row r="2335" s="2" customFormat="1" customHeight="1"/>
    <row r="2336" s="2" customFormat="1" customHeight="1"/>
    <row r="2337" s="2" customFormat="1" customHeight="1"/>
    <row r="2338" s="2" customFormat="1" customHeight="1"/>
    <row r="2339" s="2" customFormat="1" customHeight="1"/>
    <row r="2340" s="2" customFormat="1" customHeight="1"/>
    <row r="2341" s="2" customFormat="1" customHeight="1"/>
    <row r="2342" s="2" customFormat="1" customHeight="1"/>
    <row r="2343" s="2" customFormat="1" customHeight="1"/>
    <row r="2344" s="2" customFormat="1" customHeight="1"/>
    <row r="2345" s="2" customFormat="1" customHeight="1"/>
    <row r="2346" s="2" customFormat="1" customHeight="1"/>
    <row r="2347" s="2" customFormat="1" customHeight="1"/>
    <row r="2348" s="2" customFormat="1" customHeight="1"/>
    <row r="2349" s="2" customFormat="1" customHeight="1"/>
    <row r="2350" s="2" customFormat="1" customHeight="1"/>
    <row r="2351" s="2" customFormat="1" customHeight="1"/>
    <row r="2352" s="2" customFormat="1" customHeight="1"/>
    <row r="2353" s="2" customFormat="1" customHeight="1"/>
    <row r="2354" s="2" customFormat="1" customHeight="1"/>
    <row r="2355" s="2" customFormat="1" customHeight="1"/>
    <row r="2356" s="2" customFormat="1" customHeight="1"/>
    <row r="2357" s="2" customFormat="1" customHeight="1"/>
    <row r="2358" s="2" customFormat="1" customHeight="1"/>
    <row r="2359" s="2" customFormat="1" customHeight="1"/>
    <row r="2360" s="2" customFormat="1" customHeight="1"/>
    <row r="2361" s="2" customFormat="1" customHeight="1"/>
    <row r="2362" s="2" customFormat="1" customHeight="1"/>
    <row r="2363" s="2" customFormat="1" customHeight="1"/>
    <row r="2364" s="2" customFormat="1" customHeight="1"/>
    <row r="2365" s="2" customFormat="1" customHeight="1"/>
    <row r="2366" s="2" customFormat="1" customHeight="1"/>
    <row r="2367" s="2" customFormat="1" customHeight="1"/>
    <row r="2368" s="2" customFormat="1" customHeight="1"/>
    <row r="2369" s="2" customFormat="1" customHeight="1"/>
    <row r="2370" s="2" customFormat="1" customHeight="1"/>
    <row r="2371" s="2" customFormat="1" customHeight="1"/>
    <row r="2372" s="2" customFormat="1" customHeight="1"/>
    <row r="2373" s="2" customFormat="1" customHeight="1"/>
    <row r="2374" s="2" customFormat="1" customHeight="1"/>
    <row r="2375" s="2" customFormat="1" customHeight="1"/>
    <row r="2376" s="2" customFormat="1" customHeight="1"/>
    <row r="2377" s="2" customFormat="1" customHeight="1"/>
    <row r="2378" s="2" customFormat="1" customHeight="1"/>
    <row r="2379" s="2" customFormat="1" customHeight="1"/>
    <row r="2380" s="2" customFormat="1" customHeight="1"/>
    <row r="2381" s="2" customFormat="1" customHeight="1"/>
    <row r="2382" s="2" customFormat="1" customHeight="1"/>
    <row r="2383" s="2" customFormat="1" customHeight="1"/>
    <row r="2384" s="2" customFormat="1" customHeight="1"/>
    <row r="2385" s="2" customFormat="1" customHeight="1"/>
    <row r="2386" s="2" customFormat="1" customHeight="1"/>
    <row r="2387" s="2" customFormat="1" customHeight="1"/>
    <row r="2388" s="2" customFormat="1" customHeight="1"/>
    <row r="2389" s="2" customFormat="1" customHeight="1"/>
    <row r="2390" s="2" customFormat="1" customHeight="1"/>
    <row r="2391" s="2" customFormat="1" customHeight="1"/>
    <row r="2392" s="2" customFormat="1" customHeight="1"/>
    <row r="2393" s="2" customFormat="1" customHeight="1"/>
    <row r="2394" s="2" customFormat="1" customHeight="1"/>
    <row r="2395" s="2" customFormat="1" customHeight="1"/>
    <row r="2396" s="2" customFormat="1" customHeight="1"/>
    <row r="2397" s="2" customFormat="1" customHeight="1"/>
    <row r="2398" s="2" customFormat="1" customHeight="1"/>
    <row r="2399" s="2" customFormat="1" customHeight="1"/>
    <row r="2400" s="2" customFormat="1" customHeight="1"/>
    <row r="2401" s="2" customFormat="1" customHeight="1"/>
    <row r="2402" s="2" customFormat="1" customHeight="1"/>
    <row r="2403" s="2" customFormat="1" customHeight="1"/>
    <row r="2404" s="2" customFormat="1" customHeight="1"/>
    <row r="2405" s="2" customFormat="1" customHeight="1"/>
    <row r="2406" s="2" customFormat="1" customHeight="1"/>
    <row r="2407" s="2" customFormat="1" customHeight="1"/>
    <row r="2408" s="2" customFormat="1" customHeight="1"/>
    <row r="2409" s="2" customFormat="1" customHeight="1"/>
    <row r="2410" s="2" customFormat="1" customHeight="1"/>
    <row r="2411" s="2" customFormat="1" customHeight="1"/>
    <row r="2412" s="2" customFormat="1" customHeight="1"/>
    <row r="2413" s="2" customFormat="1" customHeight="1"/>
    <row r="2414" s="2" customFormat="1" customHeight="1"/>
    <row r="2415" s="2" customFormat="1" customHeight="1"/>
    <row r="2416" s="2" customFormat="1" customHeight="1"/>
    <row r="2417" s="2" customFormat="1" customHeight="1"/>
    <row r="2418" s="2" customFormat="1" customHeight="1"/>
    <row r="2419" s="2" customFormat="1" customHeight="1"/>
    <row r="2420" s="2" customFormat="1" customHeight="1"/>
    <row r="2421" s="2" customFormat="1" customHeight="1"/>
    <row r="2422" s="2" customFormat="1" customHeight="1"/>
    <row r="2423" s="2" customFormat="1" customHeight="1"/>
    <row r="2424" s="2" customFormat="1" customHeight="1"/>
    <row r="2425" s="2" customFormat="1" customHeight="1"/>
    <row r="2426" s="2" customFormat="1" customHeight="1"/>
    <row r="2427" s="2" customFormat="1" customHeight="1"/>
    <row r="2428" s="2" customFormat="1" customHeight="1"/>
    <row r="2429" s="2" customFormat="1" customHeight="1"/>
    <row r="2430" s="2" customFormat="1" customHeight="1"/>
    <row r="2431" s="2" customFormat="1" customHeight="1"/>
    <row r="2432" s="2" customFormat="1" customHeight="1"/>
    <row r="2433" s="2" customFormat="1" customHeight="1"/>
    <row r="2434" s="2" customFormat="1" customHeight="1"/>
    <row r="2435" s="2" customFormat="1" customHeight="1"/>
    <row r="2436" s="2" customFormat="1" customHeight="1"/>
    <row r="2437" s="2" customFormat="1" customHeight="1"/>
    <row r="2438" s="2" customFormat="1" customHeight="1"/>
    <row r="2439" s="2" customFormat="1" customHeight="1"/>
    <row r="2440" s="2" customFormat="1" customHeight="1"/>
    <row r="2441" s="2" customFormat="1" customHeight="1"/>
    <row r="2442" s="2" customFormat="1" customHeight="1"/>
    <row r="2443" s="2" customFormat="1" customHeight="1"/>
    <row r="2444" s="2" customFormat="1" customHeight="1"/>
    <row r="2445" s="2" customFormat="1" customHeight="1"/>
    <row r="2446" s="2" customFormat="1" customHeight="1"/>
    <row r="2447" s="2" customFormat="1" customHeight="1"/>
    <row r="2448" s="2" customFormat="1" customHeight="1"/>
    <row r="2449" s="2" customFormat="1" customHeight="1"/>
    <row r="2450" s="2" customFormat="1" customHeight="1"/>
    <row r="2451" s="2" customFormat="1" customHeight="1"/>
    <row r="2452" s="2" customFormat="1" customHeight="1"/>
    <row r="2453" s="2" customFormat="1" customHeight="1"/>
    <row r="2454" s="2" customFormat="1" customHeight="1"/>
    <row r="2455" s="2" customFormat="1" customHeight="1"/>
    <row r="2456" s="2" customFormat="1" customHeight="1"/>
    <row r="2457" s="2" customFormat="1" customHeight="1"/>
    <row r="2458" s="2" customFormat="1" customHeight="1"/>
    <row r="2459" s="2" customFormat="1" customHeight="1"/>
    <row r="2460" s="2" customFormat="1" customHeight="1"/>
    <row r="2461" s="2" customFormat="1" customHeight="1"/>
    <row r="2462" s="2" customFormat="1" customHeight="1"/>
    <row r="2463" s="2" customFormat="1" customHeight="1"/>
    <row r="2464" s="2" customFormat="1" customHeight="1"/>
    <row r="2465" s="2" customFormat="1" customHeight="1"/>
    <row r="2466" s="2" customFormat="1" customHeight="1"/>
    <row r="2467" s="2" customFormat="1" customHeight="1"/>
    <row r="2468" s="2" customFormat="1" customHeight="1"/>
    <row r="2469" s="2" customFormat="1" customHeight="1"/>
    <row r="2470" s="2" customFormat="1" customHeight="1"/>
    <row r="2471" s="2" customFormat="1" customHeight="1"/>
    <row r="2472" s="2" customFormat="1" customHeight="1"/>
    <row r="2473" s="2" customFormat="1" customHeight="1"/>
    <row r="2474" s="2" customFormat="1" customHeight="1"/>
    <row r="2475" s="2" customFormat="1" customHeight="1"/>
    <row r="2476" s="2" customFormat="1" customHeight="1"/>
    <row r="2477" s="2" customFormat="1" customHeight="1"/>
    <row r="2478" s="2" customFormat="1" customHeight="1"/>
    <row r="2479" s="2" customFormat="1" customHeight="1"/>
    <row r="2480" s="2" customFormat="1" customHeight="1"/>
    <row r="2481" s="2" customFormat="1" customHeight="1"/>
    <row r="2482" s="2" customFormat="1" customHeight="1"/>
    <row r="2483" s="2" customFormat="1" customHeight="1"/>
    <row r="2484" s="2" customFormat="1" customHeight="1"/>
    <row r="2485" s="2" customFormat="1" customHeight="1"/>
    <row r="2486" s="2" customFormat="1" customHeight="1"/>
    <row r="2487" s="2" customFormat="1" customHeight="1"/>
    <row r="2488" s="2" customFormat="1" customHeight="1"/>
    <row r="2489" s="2" customFormat="1" customHeight="1"/>
    <row r="2490" s="2" customFormat="1" customHeight="1"/>
    <row r="2491" s="2" customFormat="1" customHeight="1"/>
    <row r="2492" s="2" customFormat="1" customHeight="1"/>
    <row r="2493" s="2" customFormat="1" customHeight="1"/>
    <row r="2494" s="2" customFormat="1" customHeight="1"/>
    <row r="2495" s="2" customFormat="1" customHeight="1"/>
    <row r="2496" s="2" customFormat="1" customHeight="1"/>
    <row r="2497" s="2" customFormat="1" customHeight="1"/>
    <row r="2498" s="2" customFormat="1" customHeight="1"/>
    <row r="2499" s="2" customFormat="1" customHeight="1"/>
    <row r="2500" s="2" customFormat="1" customHeight="1"/>
    <row r="2501" s="2" customFormat="1" customHeight="1"/>
    <row r="2502" s="2" customFormat="1" customHeight="1"/>
    <row r="2503" s="2" customFormat="1" customHeight="1"/>
    <row r="2504" s="2" customFormat="1" customHeight="1"/>
    <row r="2505" s="2" customFormat="1" customHeight="1"/>
    <row r="2506" s="2" customFormat="1" customHeight="1"/>
    <row r="2507" s="2" customFormat="1" customHeight="1"/>
    <row r="2508" s="2" customFormat="1" customHeight="1"/>
    <row r="2509" s="2" customFormat="1" customHeight="1"/>
    <row r="2510" s="2" customFormat="1" customHeight="1"/>
    <row r="2511" s="2" customFormat="1" customHeight="1"/>
    <row r="2512" s="2" customFormat="1" customHeight="1"/>
    <row r="2513" s="2" customFormat="1" customHeight="1"/>
    <row r="2514" s="2" customFormat="1" customHeight="1"/>
    <row r="2515" s="2" customFormat="1" customHeight="1"/>
    <row r="2516" s="2" customFormat="1" customHeight="1"/>
    <row r="2517" s="2" customFormat="1" customHeight="1"/>
    <row r="2518" s="2" customFormat="1" customHeight="1"/>
    <row r="2519" s="2" customFormat="1" customHeight="1"/>
    <row r="2520" s="2" customFormat="1" customHeight="1"/>
    <row r="2521" s="2" customFormat="1" customHeight="1"/>
    <row r="2522" s="2" customFormat="1" customHeight="1"/>
    <row r="2523" s="2" customFormat="1" customHeight="1"/>
    <row r="2524" s="2" customFormat="1" customHeight="1"/>
    <row r="2525" s="2" customFormat="1" customHeight="1"/>
    <row r="2526" s="2" customFormat="1" customHeight="1"/>
    <row r="2527" s="2" customFormat="1" customHeight="1"/>
    <row r="2528" s="2" customFormat="1" customHeight="1"/>
    <row r="2529" s="2" customFormat="1" customHeight="1"/>
    <row r="2530" s="2" customFormat="1" customHeight="1"/>
    <row r="2531" s="2" customFormat="1" customHeight="1"/>
    <row r="2532" s="2" customFormat="1" customHeight="1"/>
    <row r="2533" s="2" customFormat="1" customHeight="1"/>
    <row r="2534" s="2" customFormat="1" customHeight="1"/>
    <row r="2535" s="2" customFormat="1" customHeight="1"/>
    <row r="2536" s="2" customFormat="1" customHeight="1"/>
    <row r="2537" s="2" customFormat="1" customHeight="1"/>
    <row r="2538" s="2" customFormat="1" customHeight="1"/>
    <row r="2539" s="2" customFormat="1" customHeight="1"/>
    <row r="2540" s="2" customFormat="1" customHeight="1"/>
    <row r="2541" s="2" customFormat="1" customHeight="1"/>
    <row r="2542" s="2" customFormat="1" customHeight="1"/>
    <row r="2543" s="2" customFormat="1" customHeight="1"/>
    <row r="2544" s="2" customFormat="1" customHeight="1"/>
    <row r="2545" s="2" customFormat="1" customHeight="1"/>
    <row r="2546" s="2" customFormat="1" customHeight="1"/>
    <row r="2547" s="2" customFormat="1" customHeight="1"/>
    <row r="2548" s="2" customFormat="1" customHeight="1"/>
    <row r="2549" s="2" customFormat="1" customHeight="1"/>
    <row r="2550" s="2" customFormat="1" customHeight="1"/>
    <row r="2551" s="2" customFormat="1" customHeight="1"/>
    <row r="2552" s="2" customFormat="1" customHeight="1"/>
    <row r="2553" s="2" customFormat="1" customHeight="1"/>
    <row r="2554" s="2" customFormat="1" customHeight="1"/>
    <row r="2555" s="2" customFormat="1" customHeight="1"/>
    <row r="2556" s="2" customFormat="1" customHeight="1"/>
    <row r="2557" s="2" customFormat="1" customHeight="1"/>
    <row r="2558" s="2" customFormat="1" customHeight="1"/>
    <row r="2559" s="2" customFormat="1" customHeight="1"/>
    <row r="2560" s="2" customFormat="1" customHeight="1"/>
    <row r="2561" s="2" customFormat="1" customHeight="1"/>
    <row r="2562" s="2" customFormat="1" customHeight="1"/>
    <row r="2563" s="2" customFormat="1" customHeight="1"/>
    <row r="2564" s="2" customFormat="1" customHeight="1"/>
    <row r="2565" s="2" customFormat="1" customHeight="1"/>
    <row r="2566" s="2" customFormat="1" customHeight="1"/>
    <row r="2567" s="2" customFormat="1" customHeight="1"/>
    <row r="2568" s="2" customFormat="1" customHeight="1"/>
    <row r="2569" s="2" customFormat="1" customHeight="1"/>
    <row r="2570" s="2" customFormat="1" customHeight="1"/>
    <row r="2571" s="2" customFormat="1" customHeight="1"/>
    <row r="2572" s="2" customFormat="1" customHeight="1"/>
    <row r="2573" s="2" customFormat="1" customHeight="1"/>
    <row r="2574" s="2" customFormat="1" customHeight="1"/>
    <row r="2575" s="2" customFormat="1" customHeight="1"/>
    <row r="2576" s="2" customFormat="1" customHeight="1"/>
    <row r="2577" s="2" customFormat="1" customHeight="1"/>
    <row r="2578" s="2" customFormat="1" customHeight="1"/>
    <row r="2579" s="2" customFormat="1" customHeight="1"/>
    <row r="2580" s="2" customFormat="1" customHeight="1"/>
    <row r="2581" s="2" customFormat="1" customHeight="1"/>
    <row r="2582" s="2" customFormat="1" customHeight="1"/>
    <row r="2583" s="2" customFormat="1" customHeight="1"/>
    <row r="2584" s="2" customFormat="1" customHeight="1"/>
    <row r="2585" s="2" customFormat="1" customHeight="1"/>
    <row r="2586" s="2" customFormat="1" customHeight="1"/>
    <row r="2587" s="2" customFormat="1" customHeight="1"/>
    <row r="2588" s="2" customFormat="1" customHeight="1"/>
    <row r="2589" s="2" customFormat="1" customHeight="1"/>
    <row r="2590" s="2" customFormat="1" customHeight="1"/>
    <row r="2591" s="2" customFormat="1" customHeight="1"/>
    <row r="2592" s="2" customFormat="1" customHeight="1"/>
    <row r="2593" s="2" customFormat="1" customHeight="1"/>
    <row r="2594" s="2" customFormat="1" customHeight="1"/>
    <row r="2595" s="2" customFormat="1" customHeight="1"/>
    <row r="2596" s="2" customFormat="1" customHeight="1"/>
    <row r="2597" s="2" customFormat="1" customHeight="1"/>
    <row r="2598" s="2" customFormat="1" customHeight="1"/>
    <row r="2599" s="2" customFormat="1" customHeight="1"/>
    <row r="2600" s="2" customFormat="1" customHeight="1"/>
    <row r="2601" s="2" customFormat="1" customHeight="1"/>
    <row r="2602" s="2" customFormat="1" customHeight="1"/>
    <row r="2603" s="2" customFormat="1" customHeight="1"/>
    <row r="2604" s="2" customFormat="1" customHeight="1"/>
    <row r="2605" s="2" customFormat="1" customHeight="1"/>
    <row r="2606" s="2" customFormat="1" customHeight="1"/>
    <row r="2607" s="2" customFormat="1" customHeight="1"/>
    <row r="2608" s="2" customFormat="1" customHeight="1"/>
    <row r="2609" s="2" customFormat="1" customHeight="1"/>
    <row r="2610" s="2" customFormat="1" customHeight="1"/>
    <row r="2611" s="2" customFormat="1" customHeight="1"/>
    <row r="2612" s="2" customFormat="1" customHeight="1"/>
    <row r="2613" s="2" customFormat="1" customHeight="1"/>
    <row r="2614" s="2" customFormat="1" customHeight="1"/>
    <row r="2615" s="2" customFormat="1" customHeight="1"/>
    <row r="2616" s="2" customFormat="1" customHeight="1"/>
    <row r="2617" s="2" customFormat="1" customHeight="1"/>
    <row r="2618" s="2" customFormat="1" customHeight="1"/>
    <row r="2619" s="2" customFormat="1" customHeight="1"/>
    <row r="2620" s="2" customFormat="1" customHeight="1"/>
    <row r="2621" s="2" customFormat="1" customHeight="1"/>
    <row r="2622" s="2" customFormat="1" customHeight="1"/>
    <row r="2623" s="2" customFormat="1" customHeight="1"/>
    <row r="2624" s="2" customFormat="1" customHeight="1"/>
    <row r="2625" s="2" customFormat="1" customHeight="1"/>
    <row r="2626" s="2" customFormat="1" customHeight="1"/>
    <row r="2627" s="2" customFormat="1" customHeight="1"/>
    <row r="2628" s="2" customFormat="1" customHeight="1"/>
    <row r="2629" s="2" customFormat="1" customHeight="1"/>
    <row r="2630" s="2" customFormat="1" customHeight="1"/>
    <row r="2631" s="2" customFormat="1" customHeight="1"/>
    <row r="2632" s="2" customFormat="1" customHeight="1"/>
    <row r="2633" s="2" customFormat="1" customHeight="1"/>
    <row r="2634" s="2" customFormat="1" customHeight="1"/>
    <row r="2635" s="2" customFormat="1" customHeight="1"/>
    <row r="2636" s="2" customFormat="1" customHeight="1"/>
    <row r="2637" s="2" customFormat="1" customHeight="1"/>
    <row r="2638" s="2" customFormat="1" customHeight="1"/>
    <row r="2639" s="2" customFormat="1" customHeight="1"/>
    <row r="2640" s="2" customFormat="1" customHeight="1"/>
    <row r="2641" s="2" customFormat="1" customHeight="1"/>
    <row r="2642" s="2" customFormat="1" customHeight="1"/>
    <row r="2643" s="2" customFormat="1" customHeight="1"/>
    <row r="2644" s="2" customFormat="1" customHeight="1"/>
    <row r="2645" s="2" customFormat="1" customHeight="1"/>
    <row r="2646" s="2" customFormat="1" customHeight="1"/>
    <row r="2647" s="2" customFormat="1" customHeight="1"/>
    <row r="2648" s="2" customFormat="1" customHeight="1"/>
    <row r="2649" s="2" customFormat="1" customHeight="1"/>
    <row r="2650" s="2" customFormat="1" customHeight="1"/>
    <row r="2651" s="2" customFormat="1" customHeight="1"/>
    <row r="2652" s="2" customFormat="1" customHeight="1"/>
    <row r="2653" s="2" customFormat="1" customHeight="1"/>
    <row r="2654" s="2" customFormat="1" customHeight="1"/>
    <row r="2655" s="2" customFormat="1" customHeight="1"/>
    <row r="2656" s="2" customFormat="1" customHeight="1"/>
    <row r="2657" s="2" customFormat="1" customHeight="1"/>
    <row r="2658" s="2" customFormat="1" customHeight="1"/>
    <row r="2659" s="2" customFormat="1" customHeight="1"/>
    <row r="2660" s="2" customFormat="1" customHeight="1"/>
    <row r="2661" s="2" customFormat="1" customHeight="1"/>
    <row r="2662" s="2" customFormat="1" customHeight="1"/>
    <row r="2663" s="2" customFormat="1" customHeight="1"/>
    <row r="2664" s="2" customFormat="1" customHeight="1"/>
    <row r="2665" s="2" customFormat="1" customHeight="1"/>
    <row r="2666" s="2" customFormat="1" customHeight="1"/>
    <row r="2667" s="2" customFormat="1" customHeight="1"/>
    <row r="2668" s="2" customFormat="1" customHeight="1"/>
    <row r="2669" s="2" customFormat="1" customHeight="1"/>
    <row r="2670" s="2" customFormat="1" customHeight="1"/>
    <row r="2671" s="2" customFormat="1" customHeight="1"/>
    <row r="2672" s="2" customFormat="1" customHeight="1"/>
    <row r="2673" s="2" customFormat="1" customHeight="1"/>
    <row r="2674" s="2" customFormat="1" customHeight="1"/>
    <row r="2675" s="2" customFormat="1" customHeight="1"/>
    <row r="2676" s="2" customFormat="1" customHeight="1"/>
    <row r="2677" s="2" customFormat="1" customHeight="1"/>
    <row r="2678" s="2" customFormat="1" customHeight="1"/>
    <row r="2679" s="2" customFormat="1" customHeight="1"/>
    <row r="2680" s="2" customFormat="1" customHeight="1"/>
    <row r="2681" s="2" customFormat="1" customHeight="1"/>
    <row r="2682" s="2" customFormat="1" customHeight="1"/>
    <row r="2683" s="2" customFormat="1" customHeight="1"/>
    <row r="2684" s="2" customFormat="1" customHeight="1"/>
    <row r="2685" s="2" customFormat="1" customHeight="1"/>
    <row r="2686" s="2" customFormat="1" customHeight="1"/>
    <row r="2687" s="2" customFormat="1" customHeight="1"/>
    <row r="2688" s="2" customFormat="1" customHeight="1"/>
    <row r="2689" s="2" customFormat="1" customHeight="1"/>
    <row r="2690" s="2" customFormat="1" customHeight="1"/>
    <row r="2691" s="2" customFormat="1" customHeight="1"/>
    <row r="2692" s="2" customFormat="1" customHeight="1"/>
    <row r="2693" s="2" customFormat="1" customHeight="1"/>
    <row r="2694" s="2" customFormat="1" customHeight="1"/>
    <row r="2695" s="2" customFormat="1" customHeight="1"/>
    <row r="2696" s="2" customFormat="1" customHeight="1"/>
    <row r="2697" s="2" customFormat="1" customHeight="1"/>
    <row r="2698" s="2" customFormat="1" customHeight="1"/>
    <row r="2699" s="2" customFormat="1" customHeight="1"/>
    <row r="2700" s="2" customFormat="1" customHeight="1"/>
    <row r="2701" s="2" customFormat="1" customHeight="1"/>
    <row r="2702" s="2" customFormat="1" customHeight="1"/>
    <row r="2703" s="2" customFormat="1" customHeight="1"/>
    <row r="2704" s="2" customFormat="1" customHeight="1"/>
    <row r="2705" s="2" customFormat="1" customHeight="1"/>
    <row r="2706" s="2" customFormat="1" customHeight="1"/>
    <row r="2707" s="2" customFormat="1" customHeight="1"/>
    <row r="2708" s="2" customFormat="1" customHeight="1"/>
    <row r="2709" s="2" customFormat="1" customHeight="1"/>
    <row r="2710" s="2" customFormat="1" customHeight="1"/>
    <row r="2711" s="2" customFormat="1" customHeight="1"/>
    <row r="2712" s="2" customFormat="1" customHeight="1"/>
    <row r="2713" s="2" customFormat="1" customHeight="1"/>
    <row r="2714" s="2" customFormat="1" customHeight="1"/>
    <row r="2715" s="2" customFormat="1" customHeight="1"/>
    <row r="2716" s="2" customFormat="1" customHeight="1"/>
    <row r="2717" s="2" customFormat="1" customHeight="1"/>
    <row r="2718" s="2" customFormat="1" customHeight="1"/>
    <row r="2719" s="2" customFormat="1" customHeight="1"/>
    <row r="2720" s="2" customFormat="1" customHeight="1"/>
    <row r="2721" s="2" customFormat="1" customHeight="1"/>
    <row r="2722" s="2" customFormat="1" customHeight="1"/>
    <row r="2723" s="2" customFormat="1" customHeight="1"/>
    <row r="2724" s="2" customFormat="1" customHeight="1"/>
    <row r="2725" s="2" customFormat="1" customHeight="1"/>
    <row r="2726" s="2" customFormat="1" customHeight="1"/>
    <row r="2727" s="2" customFormat="1" customHeight="1"/>
    <row r="2728" s="2" customFormat="1" customHeight="1"/>
    <row r="2729" s="2" customFormat="1" customHeight="1"/>
    <row r="2730" s="2" customFormat="1" customHeight="1"/>
    <row r="2731" s="2" customFormat="1" customHeight="1"/>
    <row r="2732" s="2" customFormat="1" customHeight="1"/>
    <row r="2733" s="2" customFormat="1" customHeight="1"/>
    <row r="2734" s="2" customFormat="1" customHeight="1"/>
    <row r="2735" s="2" customFormat="1" customHeight="1"/>
    <row r="2736" s="2" customFormat="1" customHeight="1"/>
    <row r="2737" s="2" customFormat="1" customHeight="1"/>
    <row r="2738" s="2" customFormat="1" customHeight="1"/>
    <row r="2739" s="2" customFormat="1" customHeight="1"/>
    <row r="2740" s="2" customFormat="1" customHeight="1"/>
    <row r="2741" s="2" customFormat="1" customHeight="1"/>
    <row r="2742" s="2" customFormat="1" customHeight="1"/>
    <row r="2743" s="2" customFormat="1" customHeight="1"/>
    <row r="2744" s="2" customFormat="1" customHeight="1"/>
    <row r="2745" s="2" customFormat="1" customHeight="1"/>
    <row r="2746" s="2" customFormat="1" customHeight="1"/>
    <row r="2747" s="2" customFormat="1" customHeight="1"/>
    <row r="2748" s="2" customFormat="1" customHeight="1"/>
    <row r="2749" s="2" customFormat="1" customHeight="1"/>
    <row r="2750" s="2" customFormat="1" customHeight="1"/>
    <row r="2751" s="2" customFormat="1" customHeight="1"/>
    <row r="2752" s="2" customFormat="1" customHeight="1"/>
    <row r="2753" s="2" customFormat="1" customHeight="1"/>
    <row r="2754" s="2" customFormat="1" customHeight="1"/>
    <row r="2755" s="2" customFormat="1" customHeight="1"/>
    <row r="2756" s="2" customFormat="1" customHeight="1"/>
    <row r="2757" s="2" customFormat="1" customHeight="1"/>
    <row r="2758" s="2" customFormat="1" customHeight="1"/>
    <row r="2759" s="2" customFormat="1" customHeight="1"/>
    <row r="2760" s="2" customFormat="1" customHeight="1"/>
    <row r="2761" s="2" customFormat="1" customHeight="1"/>
    <row r="2762" s="2" customFormat="1" customHeight="1"/>
    <row r="2763" s="2" customFormat="1" customHeight="1"/>
    <row r="2764" s="2" customFormat="1" customHeight="1"/>
    <row r="2765" s="2" customFormat="1" customHeight="1"/>
    <row r="2766" s="2" customFormat="1" customHeight="1"/>
    <row r="2767" s="2" customFormat="1" customHeight="1"/>
    <row r="2768" s="2" customFormat="1" customHeight="1"/>
    <row r="2769" s="2" customFormat="1" customHeight="1"/>
    <row r="2770" s="2" customFormat="1" customHeight="1"/>
    <row r="2771" s="2" customFormat="1" customHeight="1"/>
    <row r="2772" s="2" customFormat="1" customHeight="1"/>
    <row r="2773" s="2" customFormat="1" customHeight="1"/>
    <row r="2774" s="2" customFormat="1" customHeight="1"/>
    <row r="2775" s="2" customFormat="1" customHeight="1"/>
    <row r="2776" s="2" customFormat="1" customHeight="1"/>
    <row r="2777" s="2" customFormat="1" customHeight="1"/>
    <row r="2778" s="2" customFormat="1" customHeight="1"/>
    <row r="2779" s="2" customFormat="1" customHeight="1"/>
    <row r="2780" s="2" customFormat="1" customHeight="1"/>
    <row r="2781" s="2" customFormat="1" customHeight="1"/>
    <row r="2782" s="2" customFormat="1" customHeight="1"/>
    <row r="2783" s="2" customFormat="1" customHeight="1"/>
    <row r="2784" s="2" customFormat="1" customHeight="1"/>
    <row r="2785" s="2" customFormat="1" customHeight="1"/>
    <row r="2786" s="2" customFormat="1" customHeight="1"/>
    <row r="2787" s="2" customFormat="1" customHeight="1"/>
    <row r="2788" s="2" customFormat="1" customHeight="1"/>
    <row r="2789" s="2" customFormat="1" customHeight="1"/>
    <row r="2790" s="2" customFormat="1" customHeight="1"/>
    <row r="2791" s="2" customFormat="1" customHeight="1"/>
    <row r="2792" s="2" customFormat="1" customHeight="1"/>
    <row r="2793" s="2" customFormat="1" customHeight="1"/>
    <row r="2794" s="2" customFormat="1" customHeight="1"/>
    <row r="2795" s="2" customFormat="1" customHeight="1"/>
    <row r="2796" s="2" customFormat="1" customHeight="1"/>
    <row r="2797" s="2" customFormat="1" customHeight="1"/>
    <row r="2798" s="2" customFormat="1" customHeight="1"/>
    <row r="2799" s="2" customFormat="1" customHeight="1"/>
    <row r="2800" s="2" customFormat="1" customHeight="1"/>
    <row r="2801" s="2" customFormat="1" customHeight="1"/>
    <row r="2802" s="2" customFormat="1" customHeight="1"/>
    <row r="2803" s="2" customFormat="1" customHeight="1"/>
    <row r="2804" s="2" customFormat="1" customHeight="1"/>
    <row r="2805" s="2" customFormat="1" customHeight="1"/>
    <row r="2806" s="2" customFormat="1" customHeight="1"/>
    <row r="2807" s="2" customFormat="1" customHeight="1"/>
    <row r="2808" s="2" customFormat="1" customHeight="1"/>
    <row r="2809" s="2" customFormat="1" customHeight="1"/>
    <row r="2810" s="2" customFormat="1" customHeight="1"/>
    <row r="2811" s="2" customFormat="1" customHeight="1"/>
    <row r="2812" s="2" customFormat="1" customHeight="1"/>
    <row r="2813" s="2" customFormat="1" customHeight="1"/>
    <row r="2814" s="2" customFormat="1" customHeight="1"/>
    <row r="2815" s="2" customFormat="1" customHeight="1"/>
    <row r="2816" s="2" customFormat="1" customHeight="1"/>
    <row r="2817" s="2" customFormat="1" customHeight="1"/>
    <row r="2818" s="2" customFormat="1" customHeight="1"/>
    <row r="2819" s="2" customFormat="1" customHeight="1"/>
    <row r="2820" s="2" customFormat="1" customHeight="1"/>
    <row r="2821" s="2" customFormat="1" customHeight="1"/>
    <row r="2822" s="2" customFormat="1" customHeight="1"/>
    <row r="2823" s="2" customFormat="1" customHeight="1"/>
    <row r="2824" s="2" customFormat="1" customHeight="1"/>
    <row r="2825" s="2" customFormat="1" customHeight="1"/>
    <row r="2826" s="2" customFormat="1" customHeight="1"/>
    <row r="2827" s="2" customFormat="1" customHeight="1"/>
    <row r="2828" s="2" customFormat="1" customHeight="1"/>
    <row r="2829" s="2" customFormat="1" customHeight="1"/>
    <row r="2830" s="2" customFormat="1" customHeight="1"/>
    <row r="2831" s="2" customFormat="1" customHeight="1"/>
    <row r="2832" s="2" customFormat="1" customHeight="1"/>
    <row r="2833" s="2" customFormat="1" customHeight="1"/>
    <row r="2834" s="2" customFormat="1" customHeight="1"/>
    <row r="2835" s="2" customFormat="1" customHeight="1"/>
    <row r="2836" s="2" customFormat="1" customHeight="1"/>
    <row r="2837" s="2" customFormat="1" customHeight="1"/>
    <row r="2838" s="2" customFormat="1" customHeight="1"/>
    <row r="2839" s="2" customFormat="1" customHeight="1"/>
    <row r="2840" s="2" customFormat="1" customHeight="1"/>
    <row r="2841" s="2" customFormat="1" customHeight="1"/>
    <row r="2842" s="2" customFormat="1" customHeight="1"/>
    <row r="2843" s="2" customFormat="1" customHeight="1"/>
    <row r="2844" s="2" customFormat="1" customHeight="1"/>
    <row r="2845" s="2" customFormat="1" customHeight="1"/>
    <row r="2846" s="2" customFormat="1" customHeight="1"/>
    <row r="2847" s="2" customFormat="1" customHeight="1"/>
    <row r="2848" s="2" customFormat="1" customHeight="1"/>
    <row r="2849" s="2" customFormat="1" customHeight="1"/>
    <row r="2850" s="2" customFormat="1" customHeight="1"/>
    <row r="2851" s="2" customFormat="1" customHeight="1"/>
    <row r="2852" s="2" customFormat="1" customHeight="1"/>
    <row r="2853" s="2" customFormat="1" customHeight="1"/>
    <row r="2854" s="2" customFormat="1" customHeight="1"/>
    <row r="2855" s="2" customFormat="1" customHeight="1"/>
    <row r="2856" s="2" customFormat="1" customHeight="1"/>
    <row r="2857" s="2" customFormat="1" customHeight="1"/>
    <row r="2858" s="2" customFormat="1" customHeight="1"/>
    <row r="2859" s="2" customFormat="1" customHeight="1"/>
    <row r="2860" s="2" customFormat="1" customHeight="1"/>
    <row r="2861" s="2" customFormat="1" customHeight="1"/>
    <row r="2862" s="2" customFormat="1" customHeight="1"/>
    <row r="2863" s="2" customFormat="1" customHeight="1"/>
    <row r="2864" s="2" customFormat="1" customHeight="1"/>
    <row r="2865" s="2" customFormat="1" customHeight="1"/>
    <row r="2866" s="2" customFormat="1" customHeight="1"/>
    <row r="2867" s="2" customFormat="1" customHeight="1"/>
    <row r="2868" s="2" customFormat="1" customHeight="1"/>
    <row r="2869" s="2" customFormat="1" customHeight="1"/>
    <row r="2870" s="2" customFormat="1" customHeight="1"/>
    <row r="2871" s="2" customFormat="1" customHeight="1"/>
    <row r="2872" s="2" customFormat="1" customHeight="1"/>
    <row r="2873" s="2" customFormat="1" customHeight="1"/>
    <row r="2874" s="2" customFormat="1" customHeight="1"/>
    <row r="2875" s="2" customFormat="1" customHeight="1"/>
    <row r="2876" s="2" customFormat="1" customHeight="1"/>
    <row r="2877" s="2" customFormat="1" customHeight="1"/>
    <row r="2878" s="2" customFormat="1" customHeight="1"/>
    <row r="2879" s="2" customFormat="1" customHeight="1"/>
    <row r="2880" s="2" customFormat="1" customHeight="1"/>
    <row r="2881" s="2" customFormat="1" customHeight="1"/>
    <row r="2882" s="2" customFormat="1" customHeight="1"/>
    <row r="2883" s="2" customFormat="1" customHeight="1"/>
    <row r="2884" s="2" customFormat="1" customHeight="1"/>
    <row r="2885" s="2" customFormat="1" customHeight="1"/>
    <row r="2886" s="2" customFormat="1" customHeight="1"/>
    <row r="2887" s="2" customFormat="1" customHeight="1"/>
    <row r="2888" s="2" customFormat="1" customHeight="1"/>
    <row r="2889" s="2" customFormat="1" customHeight="1"/>
    <row r="2890" s="2" customFormat="1" customHeight="1"/>
    <row r="2891" s="2" customFormat="1" customHeight="1"/>
    <row r="2892" s="2" customFormat="1" customHeight="1"/>
    <row r="2893" s="2" customFormat="1" customHeight="1"/>
    <row r="2894" s="2" customFormat="1" customHeight="1"/>
    <row r="2895" s="2" customFormat="1" customHeight="1"/>
    <row r="2896" s="2" customFormat="1" customHeight="1"/>
    <row r="2897" s="2" customFormat="1" customHeight="1"/>
    <row r="2898" s="2" customFormat="1" customHeight="1"/>
    <row r="2899" s="2" customFormat="1" customHeight="1"/>
    <row r="2900" s="2" customFormat="1" customHeight="1"/>
    <row r="2901" s="2" customFormat="1" customHeight="1"/>
    <row r="2902" s="2" customFormat="1" customHeight="1"/>
    <row r="2903" s="2" customFormat="1" customHeight="1"/>
    <row r="2904" s="2" customFormat="1" customHeight="1"/>
    <row r="2905" s="2" customFormat="1" customHeight="1"/>
    <row r="2906" s="2" customFormat="1" customHeight="1"/>
    <row r="2907" s="2" customFormat="1" customHeight="1"/>
    <row r="2908" s="2" customFormat="1" customHeight="1"/>
    <row r="2909" s="2" customFormat="1" customHeight="1"/>
    <row r="2910" s="2" customFormat="1" customHeight="1"/>
    <row r="2911" s="2" customFormat="1" customHeight="1"/>
    <row r="2912" s="2" customFormat="1" customHeight="1"/>
    <row r="2913" s="2" customFormat="1" customHeight="1"/>
    <row r="2914" s="2" customFormat="1" customHeight="1"/>
    <row r="2915" s="2" customFormat="1" customHeight="1"/>
    <row r="2916" s="2" customFormat="1" customHeight="1"/>
    <row r="2917" s="2" customFormat="1" customHeight="1"/>
    <row r="2918" s="2" customFormat="1" customHeight="1"/>
    <row r="2919" s="2" customFormat="1" customHeight="1"/>
    <row r="2920" s="2" customFormat="1" customHeight="1"/>
    <row r="2921" s="2" customFormat="1" customHeight="1"/>
    <row r="2922" s="2" customFormat="1" customHeight="1"/>
    <row r="2923" s="2" customFormat="1" customHeight="1"/>
    <row r="2924" s="2" customFormat="1" customHeight="1"/>
    <row r="2925" s="2" customFormat="1" customHeight="1"/>
    <row r="2926" s="2" customFormat="1" customHeight="1"/>
    <row r="2927" s="2" customFormat="1" customHeight="1"/>
    <row r="2928" s="2" customFormat="1" customHeight="1"/>
    <row r="2929" s="2" customFormat="1" customHeight="1"/>
    <row r="2930" s="2" customFormat="1" customHeight="1"/>
    <row r="2931" s="2" customFormat="1" customHeight="1"/>
    <row r="2932" s="2" customFormat="1" customHeight="1"/>
    <row r="2933" s="2" customFormat="1" customHeight="1"/>
    <row r="2934" s="2" customFormat="1" customHeight="1"/>
    <row r="2935" s="2" customFormat="1" customHeight="1"/>
    <row r="2936" s="2" customFormat="1" customHeight="1"/>
    <row r="2937" s="2" customFormat="1" customHeight="1"/>
    <row r="2938" s="2" customFormat="1" customHeight="1"/>
    <row r="2939" s="2" customFormat="1" customHeight="1"/>
    <row r="2940" s="2" customFormat="1" customHeight="1"/>
    <row r="2941" s="2" customFormat="1" customHeight="1"/>
    <row r="2942" s="2" customFormat="1" customHeight="1"/>
    <row r="2943" s="2" customFormat="1" customHeight="1"/>
    <row r="2944" s="2" customFormat="1" customHeight="1"/>
    <row r="2945" s="2" customFormat="1" customHeight="1"/>
    <row r="2946" s="2" customFormat="1" customHeight="1"/>
    <row r="2947" s="2" customFormat="1" customHeight="1"/>
    <row r="2948" s="2" customFormat="1" customHeight="1"/>
    <row r="2949" s="2" customFormat="1" customHeight="1"/>
    <row r="2950" s="2" customFormat="1" customHeight="1"/>
    <row r="2951" s="2" customFormat="1" customHeight="1"/>
    <row r="2952" s="2" customFormat="1" customHeight="1"/>
    <row r="2953" s="2" customFormat="1" customHeight="1"/>
    <row r="2954" s="2" customFormat="1" customHeight="1"/>
    <row r="2955" s="2" customFormat="1" customHeight="1"/>
    <row r="2956" s="2" customFormat="1" customHeight="1"/>
    <row r="2957" s="2" customFormat="1" customHeight="1"/>
    <row r="2958" s="2" customFormat="1" customHeight="1"/>
    <row r="2959" s="2" customFormat="1" customHeight="1"/>
    <row r="2960" s="2" customFormat="1" customHeight="1"/>
    <row r="2961" s="2" customFormat="1" customHeight="1"/>
    <row r="2962" s="2" customFormat="1" customHeight="1"/>
    <row r="2963" s="2" customFormat="1" customHeight="1"/>
    <row r="2964" s="2" customFormat="1" customHeight="1"/>
    <row r="2965" s="2" customFormat="1" customHeight="1"/>
    <row r="2966" s="2" customFormat="1" customHeight="1"/>
    <row r="2967" s="2" customFormat="1" customHeight="1"/>
    <row r="2968" s="2" customFormat="1" customHeight="1"/>
    <row r="2969" s="2" customFormat="1" customHeight="1"/>
    <row r="2970" s="2" customFormat="1" customHeight="1"/>
    <row r="2971" s="2" customFormat="1" customHeight="1"/>
    <row r="2972" s="2" customFormat="1" customHeight="1"/>
    <row r="2973" s="2" customFormat="1" customHeight="1"/>
    <row r="2974" s="2" customFormat="1" customHeight="1"/>
    <row r="2975" s="2" customFormat="1" customHeight="1"/>
    <row r="2976" s="2" customFormat="1" customHeight="1"/>
    <row r="2977" s="2" customFormat="1" customHeight="1"/>
    <row r="2978" s="2" customFormat="1" customHeight="1"/>
    <row r="2979" s="2" customFormat="1" customHeight="1"/>
    <row r="2980" s="2" customFormat="1" customHeight="1"/>
    <row r="2981" s="2" customFormat="1" customHeight="1"/>
    <row r="2982" s="2" customFormat="1" customHeight="1"/>
    <row r="2983" s="2" customFormat="1" customHeight="1"/>
    <row r="2984" s="2" customFormat="1" customHeight="1"/>
    <row r="2985" s="2" customFormat="1" customHeight="1"/>
    <row r="2986" s="2" customFormat="1" customHeight="1"/>
    <row r="2987" s="2" customFormat="1" customHeight="1"/>
    <row r="2988" s="2" customFormat="1" customHeight="1"/>
    <row r="2989" s="2" customFormat="1" customHeight="1"/>
    <row r="2990" s="2" customFormat="1" customHeight="1"/>
    <row r="2991" s="2" customFormat="1" customHeight="1"/>
    <row r="2992" s="2" customFormat="1" customHeight="1"/>
    <row r="2993" s="2" customFormat="1" customHeight="1"/>
    <row r="2994" s="2" customFormat="1" customHeight="1"/>
    <row r="2995" s="2" customFormat="1" customHeight="1"/>
    <row r="2996" s="2" customFormat="1" customHeight="1"/>
    <row r="2997" s="2" customFormat="1" customHeight="1"/>
    <row r="2998" s="2" customFormat="1" customHeight="1"/>
    <row r="2999" s="2" customFormat="1" customHeight="1"/>
    <row r="3000" s="2" customFormat="1" customHeight="1"/>
    <row r="3001" s="2" customFormat="1" customHeight="1"/>
    <row r="3002" s="2" customFormat="1" customHeight="1"/>
    <row r="3003" s="2" customFormat="1" customHeight="1"/>
    <row r="3004" s="2" customFormat="1" customHeight="1"/>
    <row r="3005" s="2" customFormat="1" customHeight="1"/>
    <row r="3006" s="2" customFormat="1" customHeight="1"/>
    <row r="3007" s="2" customFormat="1" customHeight="1"/>
    <row r="3008" s="2" customFormat="1" customHeight="1"/>
    <row r="3009" s="2" customFormat="1" customHeight="1"/>
    <row r="3010" s="2" customFormat="1" customHeight="1"/>
    <row r="3011" s="2" customFormat="1" customHeight="1"/>
    <row r="3012" s="2" customFormat="1" customHeight="1"/>
    <row r="3013" s="2" customFormat="1" customHeight="1"/>
    <row r="3014" s="2" customFormat="1" customHeight="1"/>
    <row r="3015" s="2" customFormat="1" customHeight="1"/>
    <row r="3016" s="2" customFormat="1" customHeight="1"/>
    <row r="3017" s="2" customFormat="1" customHeight="1"/>
    <row r="3018" s="2" customFormat="1" customHeight="1"/>
    <row r="3019" s="2" customFormat="1" customHeight="1"/>
    <row r="3020" s="2" customFormat="1" customHeight="1"/>
    <row r="3021" s="2" customFormat="1" customHeight="1"/>
    <row r="3022" s="2" customFormat="1" customHeight="1"/>
    <row r="3023" s="2" customFormat="1" customHeight="1"/>
    <row r="3024" s="2" customFormat="1" customHeight="1"/>
    <row r="3025" s="2" customFormat="1" customHeight="1"/>
    <row r="3026" s="2" customFormat="1" customHeight="1"/>
    <row r="3027" s="2" customFormat="1" customHeight="1"/>
    <row r="3028" s="2" customFormat="1" customHeight="1"/>
    <row r="3029" s="2" customFormat="1" customHeight="1"/>
    <row r="3030" s="2" customFormat="1" customHeight="1"/>
    <row r="3031" s="2" customFormat="1" customHeight="1"/>
    <row r="3032" s="2" customFormat="1" customHeight="1"/>
    <row r="3033" s="2" customFormat="1" customHeight="1"/>
    <row r="3034" s="2" customFormat="1" customHeight="1"/>
    <row r="3035" s="2" customFormat="1" customHeight="1"/>
    <row r="3036" s="2" customFormat="1" customHeight="1"/>
    <row r="3037" s="2" customFormat="1" customHeight="1"/>
    <row r="3038" s="2" customFormat="1" customHeight="1"/>
    <row r="3039" s="2" customFormat="1" customHeight="1"/>
    <row r="3040" s="2" customFormat="1" customHeight="1"/>
    <row r="3041" s="2" customFormat="1" customHeight="1"/>
    <row r="3042" s="2" customFormat="1" customHeight="1"/>
    <row r="3043" s="2" customFormat="1" customHeight="1"/>
    <row r="3044" s="2" customFormat="1" customHeight="1"/>
    <row r="3045" s="2" customFormat="1" customHeight="1"/>
    <row r="3046" s="2" customFormat="1" customHeight="1"/>
    <row r="3047" s="2" customFormat="1" customHeight="1"/>
    <row r="3048" s="2" customFormat="1" customHeight="1"/>
    <row r="3049" s="2" customFormat="1" customHeight="1"/>
    <row r="3050" s="2" customFormat="1" customHeight="1"/>
    <row r="3051" s="2" customFormat="1" customHeight="1"/>
    <row r="3052" s="2" customFormat="1" customHeight="1"/>
    <row r="3053" s="2" customFormat="1" customHeight="1"/>
    <row r="3054" s="2" customFormat="1" customHeight="1"/>
    <row r="3055" s="2" customFormat="1" customHeight="1"/>
    <row r="3056" s="2" customFormat="1" customHeight="1"/>
    <row r="3057" s="2" customFormat="1" customHeight="1"/>
    <row r="3058" s="2" customFormat="1" customHeight="1"/>
    <row r="3059" s="2" customFormat="1" customHeight="1"/>
    <row r="3060" s="2" customFormat="1" customHeight="1"/>
    <row r="3061" s="2" customFormat="1" customHeight="1"/>
    <row r="3062" s="2" customFormat="1" customHeight="1"/>
    <row r="3063" s="2" customFormat="1" customHeight="1"/>
    <row r="3064" s="2" customFormat="1" customHeight="1"/>
    <row r="3065" s="2" customFormat="1" customHeight="1"/>
    <row r="3066" s="2" customFormat="1" customHeight="1"/>
    <row r="3067" s="2" customFormat="1" customHeight="1"/>
    <row r="3068" s="2" customFormat="1" customHeight="1"/>
    <row r="3069" s="2" customFormat="1" customHeight="1"/>
    <row r="3070" s="2" customFormat="1" customHeight="1"/>
    <row r="3071" s="2" customFormat="1" customHeight="1"/>
    <row r="3072" s="2" customFormat="1" customHeight="1"/>
    <row r="3073" s="2" customFormat="1" customHeight="1"/>
    <row r="3074" s="2" customFormat="1" customHeight="1"/>
    <row r="3075" s="2" customFormat="1" customHeight="1"/>
    <row r="3076" s="2" customFormat="1" customHeight="1"/>
    <row r="3077" s="2" customFormat="1" customHeight="1"/>
    <row r="3078" s="2" customFormat="1" customHeight="1"/>
    <row r="3079" s="2" customFormat="1" customHeight="1"/>
    <row r="3080" s="2" customFormat="1" customHeight="1"/>
    <row r="3081" s="2" customFormat="1" customHeight="1"/>
    <row r="3082" s="2" customFormat="1" customHeight="1"/>
    <row r="3083" s="2" customFormat="1" customHeight="1"/>
    <row r="3084" s="2" customFormat="1" customHeight="1"/>
    <row r="3085" s="2" customFormat="1" customHeight="1"/>
    <row r="3086" s="2" customFormat="1" customHeight="1"/>
    <row r="3087" s="2" customFormat="1" customHeight="1"/>
    <row r="3088" s="2" customFormat="1" customHeight="1"/>
    <row r="3089" s="2" customFormat="1" customHeight="1"/>
    <row r="3090" s="2" customFormat="1" customHeight="1"/>
    <row r="3091" s="2" customFormat="1" customHeight="1"/>
    <row r="3092" s="2" customFormat="1" customHeight="1"/>
    <row r="3093" s="2" customFormat="1" customHeight="1"/>
    <row r="3094" s="2" customFormat="1" customHeight="1"/>
    <row r="3095" s="2" customFormat="1" customHeight="1"/>
    <row r="3096" s="2" customFormat="1" customHeight="1"/>
    <row r="3097" s="2" customFormat="1" customHeight="1"/>
    <row r="3098" s="2" customFormat="1" customHeight="1"/>
    <row r="3099" s="2" customFormat="1" customHeight="1"/>
    <row r="3100" s="2" customFormat="1" customHeight="1"/>
    <row r="3101" s="2" customFormat="1" customHeight="1"/>
    <row r="3102" s="2" customFormat="1" customHeight="1"/>
    <row r="3103" s="2" customFormat="1" customHeight="1"/>
    <row r="3104" s="2" customFormat="1" customHeight="1"/>
    <row r="3105" s="2" customFormat="1" customHeight="1"/>
    <row r="3106" s="2" customFormat="1" customHeight="1"/>
    <row r="3107" s="2" customFormat="1" customHeight="1"/>
    <row r="3108" s="2" customFormat="1" customHeight="1"/>
    <row r="3109" s="2" customFormat="1" customHeight="1"/>
    <row r="3110" s="2" customFormat="1" customHeight="1"/>
    <row r="3111" s="2" customFormat="1" customHeight="1"/>
    <row r="3112" s="2" customFormat="1" customHeight="1"/>
    <row r="3113" s="2" customFormat="1" customHeight="1"/>
    <row r="3114" s="2" customFormat="1" customHeight="1"/>
    <row r="3115" s="2" customFormat="1" customHeight="1"/>
    <row r="3116" s="2" customFormat="1" customHeight="1"/>
    <row r="3117" s="2" customFormat="1" customHeight="1"/>
    <row r="3118" s="2" customFormat="1" customHeight="1"/>
    <row r="3119" s="2" customFormat="1" customHeight="1"/>
    <row r="3120" s="2" customFormat="1" customHeight="1"/>
    <row r="3121" s="2" customFormat="1" customHeight="1"/>
    <row r="3122" s="2" customFormat="1" customHeight="1"/>
    <row r="3123" s="2" customFormat="1" customHeight="1"/>
    <row r="3124" s="2" customFormat="1" customHeight="1"/>
    <row r="3125" s="2" customFormat="1" customHeight="1"/>
    <row r="3126" s="2" customFormat="1" customHeight="1"/>
    <row r="3127" s="2" customFormat="1" customHeight="1"/>
    <row r="3128" s="2" customFormat="1" customHeight="1"/>
    <row r="3129" s="2" customFormat="1" customHeight="1"/>
    <row r="3130" s="2" customFormat="1" customHeight="1"/>
    <row r="3131" s="2" customFormat="1" customHeight="1"/>
    <row r="3132" s="2" customFormat="1" customHeight="1"/>
    <row r="3133" s="2" customFormat="1" customHeight="1"/>
    <row r="3134" s="2" customFormat="1" customHeight="1"/>
    <row r="3135" s="2" customFormat="1" customHeight="1"/>
    <row r="3136" s="2" customFormat="1" customHeight="1"/>
    <row r="3137" s="2" customFormat="1" customHeight="1"/>
    <row r="3138" s="2" customFormat="1" customHeight="1"/>
    <row r="3139" s="2" customFormat="1" customHeight="1"/>
    <row r="3140" s="2" customFormat="1" customHeight="1"/>
    <row r="3141" s="2" customFormat="1" customHeight="1"/>
    <row r="3142" s="2" customFormat="1" customHeight="1"/>
    <row r="3143" s="2" customFormat="1" customHeight="1"/>
    <row r="3144" s="2" customFormat="1" customHeight="1"/>
    <row r="3145" s="2" customFormat="1" customHeight="1"/>
    <row r="3146" s="2" customFormat="1" customHeight="1"/>
    <row r="3147" s="2" customFormat="1" customHeight="1"/>
    <row r="3148" s="2" customFormat="1" customHeight="1"/>
    <row r="3149" s="2" customFormat="1" customHeight="1"/>
    <row r="3150" s="2" customFormat="1" customHeight="1"/>
    <row r="3151" s="2" customFormat="1" customHeight="1"/>
    <row r="3152" s="2" customFormat="1" customHeight="1"/>
    <row r="3153" s="2" customFormat="1" customHeight="1"/>
    <row r="3154" s="2" customFormat="1" customHeight="1"/>
    <row r="3155" s="2" customFormat="1" customHeight="1"/>
    <row r="3156" s="2" customFormat="1" customHeight="1"/>
    <row r="3157" s="2" customFormat="1" customHeight="1"/>
    <row r="3158" s="2" customFormat="1" customHeight="1"/>
    <row r="3159" s="2" customFormat="1" customHeight="1"/>
    <row r="3160" s="2" customFormat="1" customHeight="1"/>
    <row r="3161" s="2" customFormat="1" customHeight="1"/>
    <row r="3162" s="2" customFormat="1" customHeight="1"/>
    <row r="3163" s="2" customFormat="1" customHeight="1"/>
    <row r="3164" s="2" customFormat="1" customHeight="1"/>
    <row r="3165" s="2" customFormat="1" customHeight="1"/>
    <row r="3166" s="2" customFormat="1" customHeight="1"/>
    <row r="3167" s="2" customFormat="1" customHeight="1"/>
    <row r="3168" s="2" customFormat="1" customHeight="1"/>
    <row r="3169" s="2" customFormat="1" customHeight="1"/>
    <row r="3170" s="2" customFormat="1" customHeight="1"/>
    <row r="3171" s="2" customFormat="1" customHeight="1"/>
    <row r="3172" s="2" customFormat="1" customHeight="1"/>
    <row r="3173" s="2" customFormat="1" customHeight="1"/>
    <row r="3174" s="2" customFormat="1" customHeight="1"/>
    <row r="3175" s="2" customFormat="1" customHeight="1"/>
    <row r="3176" s="2" customFormat="1" customHeight="1"/>
    <row r="3177" s="2" customFormat="1" customHeight="1"/>
    <row r="3178" s="2" customFormat="1" customHeight="1"/>
    <row r="3179" s="2" customFormat="1" customHeight="1"/>
    <row r="3180" s="2" customFormat="1" customHeight="1"/>
    <row r="3181" s="2" customFormat="1" customHeight="1"/>
    <row r="3182" s="2" customFormat="1" customHeight="1"/>
    <row r="3183" s="2" customFormat="1" customHeight="1"/>
    <row r="3184" s="2" customFormat="1" customHeight="1"/>
    <row r="3185" s="2" customFormat="1" customHeight="1"/>
    <row r="3186" s="2" customFormat="1" customHeight="1"/>
    <row r="3187" s="2" customFormat="1" customHeight="1"/>
    <row r="3188" s="2" customFormat="1" customHeight="1"/>
    <row r="3189" s="2" customFormat="1" customHeight="1"/>
    <row r="3190" s="2" customFormat="1" customHeight="1"/>
    <row r="3191" s="2" customFormat="1" customHeight="1"/>
    <row r="3192" s="2" customFormat="1" customHeight="1"/>
    <row r="3193" s="2" customFormat="1" customHeight="1"/>
    <row r="3194" s="2" customFormat="1" customHeight="1"/>
    <row r="3195" s="2" customFormat="1" customHeight="1"/>
    <row r="3196" s="2" customFormat="1" customHeight="1"/>
    <row r="3197" s="2" customFormat="1" customHeight="1"/>
    <row r="3198" s="2" customFormat="1" customHeight="1"/>
    <row r="3199" s="2" customFormat="1" customHeight="1"/>
    <row r="3200" s="2" customFormat="1" customHeight="1"/>
    <row r="3201" s="2" customFormat="1" customHeight="1"/>
    <row r="3202" s="2" customFormat="1" customHeight="1"/>
    <row r="3203" s="2" customFormat="1" customHeight="1"/>
    <row r="3204" s="2" customFormat="1" customHeight="1"/>
    <row r="3205" s="2" customFormat="1" customHeight="1"/>
    <row r="3206" s="2" customFormat="1" customHeight="1"/>
    <row r="3207" s="2" customFormat="1" customHeight="1"/>
    <row r="3208" s="2" customFormat="1" customHeight="1"/>
    <row r="3209" s="2" customFormat="1" customHeight="1"/>
    <row r="3210" s="2" customFormat="1" customHeight="1"/>
    <row r="3211" s="2" customFormat="1" customHeight="1"/>
    <row r="3212" s="2" customFormat="1" customHeight="1"/>
    <row r="3213" s="2" customFormat="1" customHeight="1"/>
    <row r="3214" s="2" customFormat="1" customHeight="1"/>
    <row r="3215" s="2" customFormat="1" customHeight="1"/>
    <row r="3216" s="2" customFormat="1" customHeight="1"/>
    <row r="3217" s="2" customFormat="1" customHeight="1"/>
    <row r="3218" s="2" customFormat="1" customHeight="1"/>
    <row r="3219" s="2" customFormat="1" customHeight="1"/>
    <row r="3220" s="2" customFormat="1" customHeight="1"/>
    <row r="3221" s="2" customFormat="1" customHeight="1"/>
    <row r="3222" s="2" customFormat="1" customHeight="1"/>
    <row r="3223" s="2" customFormat="1" customHeight="1"/>
    <row r="3224" s="2" customFormat="1" customHeight="1"/>
    <row r="3225" s="2" customFormat="1" customHeight="1"/>
    <row r="3226" s="2" customFormat="1" customHeight="1"/>
    <row r="3227" s="2" customFormat="1" customHeight="1"/>
    <row r="3228" s="2" customFormat="1" customHeight="1"/>
    <row r="3229" s="2" customFormat="1" customHeight="1"/>
    <row r="3230" s="2" customFormat="1" customHeight="1"/>
    <row r="3231" s="2" customFormat="1" customHeight="1"/>
    <row r="3232" s="2" customFormat="1" customHeight="1"/>
    <row r="3233" s="2" customFormat="1" customHeight="1"/>
    <row r="3234" s="2" customFormat="1" customHeight="1"/>
    <row r="3235" s="2" customFormat="1" customHeight="1"/>
    <row r="3236" s="2" customFormat="1" customHeight="1"/>
    <row r="3237" s="2" customFormat="1" customHeight="1"/>
    <row r="3238" s="2" customFormat="1" customHeight="1"/>
    <row r="3239" s="2" customFormat="1" customHeight="1"/>
    <row r="3240" s="2" customFormat="1" customHeight="1"/>
    <row r="3241" s="2" customFormat="1" customHeight="1"/>
    <row r="3242" s="2" customFormat="1" customHeight="1"/>
    <row r="3243" s="2" customFormat="1" customHeight="1"/>
    <row r="3244" s="2" customFormat="1" customHeight="1"/>
    <row r="3245" s="2" customFormat="1" customHeight="1"/>
    <row r="3246" s="2" customFormat="1" customHeight="1"/>
    <row r="3247" s="2" customFormat="1" customHeight="1"/>
    <row r="3248" s="2" customFormat="1" customHeight="1"/>
    <row r="3249" s="2" customFormat="1" customHeight="1"/>
    <row r="3250" s="2" customFormat="1" customHeight="1"/>
    <row r="3251" s="2" customFormat="1" customHeight="1"/>
    <row r="3252" s="2" customFormat="1" customHeight="1"/>
    <row r="3253" s="2" customFormat="1" customHeight="1"/>
    <row r="3254" s="2" customFormat="1" customHeight="1"/>
    <row r="3255" s="2" customFormat="1" customHeight="1"/>
    <row r="3256" s="2" customFormat="1" customHeight="1"/>
    <row r="3257" s="2" customFormat="1" customHeight="1"/>
    <row r="3258" s="2" customFormat="1" customHeight="1"/>
    <row r="3259" s="2" customFormat="1" customHeight="1"/>
    <row r="3260" s="2" customFormat="1" customHeight="1"/>
    <row r="3261" s="2" customFormat="1" customHeight="1"/>
    <row r="3262" s="2" customFormat="1" customHeight="1"/>
    <row r="3263" s="2" customFormat="1" customHeight="1"/>
    <row r="3264" s="2" customFormat="1" customHeight="1"/>
    <row r="3265" s="2" customFormat="1" customHeight="1"/>
    <row r="3266" s="2" customFormat="1" customHeight="1"/>
    <row r="3267" s="2" customFormat="1" customHeight="1"/>
    <row r="3268" s="2" customFormat="1" customHeight="1"/>
    <row r="3269" s="2" customFormat="1" customHeight="1"/>
    <row r="3270" s="2" customFormat="1" customHeight="1"/>
    <row r="3271" s="2" customFormat="1" customHeight="1"/>
    <row r="3272" s="2" customFormat="1" customHeight="1"/>
    <row r="3273" s="2" customFormat="1" customHeight="1"/>
    <row r="3274" s="2" customFormat="1" customHeight="1"/>
    <row r="3275" s="2" customFormat="1" customHeight="1"/>
    <row r="3276" s="2" customFormat="1" customHeight="1"/>
    <row r="3277" s="2" customFormat="1" customHeight="1"/>
    <row r="3278" s="2" customFormat="1" customHeight="1"/>
    <row r="3279" s="2" customFormat="1" customHeight="1"/>
    <row r="3280" s="2" customFormat="1" customHeight="1"/>
    <row r="3281" s="2" customFormat="1" customHeight="1"/>
    <row r="3282" s="2" customFormat="1" customHeight="1"/>
    <row r="3283" s="2" customFormat="1" customHeight="1"/>
    <row r="3284" s="2" customFormat="1" customHeight="1"/>
    <row r="3285" s="2" customFormat="1" customHeight="1"/>
    <row r="3286" s="2" customFormat="1" customHeight="1"/>
    <row r="3287" s="2" customFormat="1" customHeight="1"/>
    <row r="3288" s="2" customFormat="1" customHeight="1"/>
    <row r="3289" s="2" customFormat="1" customHeight="1"/>
    <row r="3290" s="2" customFormat="1" customHeight="1"/>
    <row r="3291" s="2" customFormat="1" customHeight="1"/>
    <row r="3292" s="2" customFormat="1" customHeight="1"/>
    <row r="3293" s="2" customFormat="1" customHeight="1"/>
    <row r="3294" s="2" customFormat="1" customHeight="1"/>
    <row r="3295" s="2" customFormat="1" customHeight="1"/>
    <row r="3296" s="2" customFormat="1" customHeight="1"/>
    <row r="3297" s="2" customFormat="1" customHeight="1"/>
    <row r="3298" s="2" customFormat="1" customHeight="1"/>
    <row r="3299" s="2" customFormat="1" customHeight="1"/>
    <row r="3300" s="2" customFormat="1" customHeight="1"/>
    <row r="3301" s="2" customFormat="1" customHeight="1"/>
    <row r="3302" s="2" customFormat="1" customHeight="1"/>
    <row r="3303" s="2" customFormat="1" customHeight="1"/>
    <row r="3304" s="2" customFormat="1" customHeight="1"/>
    <row r="3305" s="2" customFormat="1" customHeight="1"/>
    <row r="3306" s="2" customFormat="1" customHeight="1"/>
    <row r="3307" s="2" customFormat="1" customHeight="1"/>
    <row r="3308" s="2" customFormat="1" customHeight="1"/>
    <row r="3309" s="2" customFormat="1" customHeight="1"/>
    <row r="3310" s="2" customFormat="1" customHeight="1"/>
    <row r="3311" s="2" customFormat="1" customHeight="1"/>
    <row r="3312" s="2" customFormat="1" customHeight="1"/>
    <row r="3313" s="2" customFormat="1" customHeight="1"/>
    <row r="3314" s="2" customFormat="1" customHeight="1"/>
    <row r="3315" s="2" customFormat="1" customHeight="1"/>
    <row r="3316" s="2" customFormat="1" customHeight="1"/>
    <row r="3317" s="2" customFormat="1" customHeight="1"/>
    <row r="3318" s="2" customFormat="1" customHeight="1"/>
    <row r="3319" s="2" customFormat="1" customHeight="1"/>
    <row r="3320" s="2" customFormat="1" customHeight="1"/>
    <row r="3321" s="2" customFormat="1" customHeight="1"/>
    <row r="3322" s="2" customFormat="1" customHeight="1"/>
    <row r="3323" s="2" customFormat="1" customHeight="1"/>
    <row r="3324" s="2" customFormat="1" customHeight="1"/>
    <row r="3325" s="2" customFormat="1" customHeight="1"/>
    <row r="3326" s="2" customFormat="1" customHeight="1"/>
    <row r="3327" s="2" customFormat="1" customHeight="1"/>
    <row r="3328" s="2" customFormat="1" customHeight="1"/>
    <row r="3329" s="2" customFormat="1" customHeight="1"/>
    <row r="3330" s="2" customFormat="1" customHeight="1"/>
    <row r="3331" s="2" customFormat="1" customHeight="1"/>
    <row r="3332" s="2" customFormat="1" customHeight="1"/>
    <row r="3333" s="2" customFormat="1" customHeight="1"/>
    <row r="3334" s="2" customFormat="1" customHeight="1"/>
    <row r="3335" s="2" customFormat="1" customHeight="1"/>
    <row r="3336" s="2" customFormat="1" customHeight="1"/>
    <row r="3337" s="2" customFormat="1" customHeight="1"/>
    <row r="3338" s="2" customFormat="1" customHeight="1"/>
    <row r="3339" s="2" customFormat="1" customHeight="1"/>
    <row r="3340" s="2" customFormat="1" customHeight="1"/>
    <row r="3341" s="2" customFormat="1" customHeight="1"/>
    <row r="3342" s="2" customFormat="1" customHeight="1"/>
    <row r="3343" s="2" customFormat="1" customHeight="1"/>
    <row r="3344" s="2" customFormat="1" customHeight="1"/>
    <row r="3345" s="2" customFormat="1" customHeight="1"/>
    <row r="3346" s="2" customFormat="1" customHeight="1"/>
    <row r="3347" s="2" customFormat="1" customHeight="1"/>
    <row r="3348" s="2" customFormat="1" customHeight="1"/>
    <row r="3349" s="2" customFormat="1" customHeight="1"/>
    <row r="3350" s="2" customFormat="1" customHeight="1"/>
    <row r="3351" s="2" customFormat="1" customHeight="1"/>
    <row r="3352" s="2" customFormat="1" customHeight="1"/>
    <row r="3353" s="2" customFormat="1" customHeight="1"/>
    <row r="3354" s="2" customFormat="1" customHeight="1"/>
    <row r="3355" s="2" customFormat="1" customHeight="1"/>
    <row r="3356" s="2" customFormat="1" customHeight="1"/>
    <row r="3357" s="2" customFormat="1" customHeight="1"/>
    <row r="3358" s="2" customFormat="1" customHeight="1"/>
    <row r="3359" s="2" customFormat="1" customHeight="1"/>
    <row r="3360" s="2" customFormat="1" customHeight="1"/>
    <row r="3361" s="2" customFormat="1" customHeight="1"/>
    <row r="3362" s="2" customFormat="1" customHeight="1"/>
    <row r="3363" s="2" customFormat="1" customHeight="1"/>
    <row r="3364" s="2" customFormat="1" customHeight="1"/>
    <row r="3365" s="2" customFormat="1" customHeight="1"/>
    <row r="3366" s="2" customFormat="1" customHeight="1"/>
    <row r="3367" s="2" customFormat="1" customHeight="1"/>
    <row r="3368" s="2" customFormat="1" customHeight="1"/>
    <row r="3369" s="2" customFormat="1" customHeight="1"/>
    <row r="3370" s="2" customFormat="1" customHeight="1"/>
    <row r="3371" s="2" customFormat="1" customHeight="1"/>
    <row r="3372" s="2" customFormat="1" customHeight="1"/>
    <row r="3373" s="2" customFormat="1" customHeight="1"/>
    <row r="3374" s="2" customFormat="1" customHeight="1"/>
    <row r="3375" s="2" customFormat="1" customHeight="1"/>
    <row r="3376" s="2" customFormat="1" customHeight="1"/>
    <row r="3377" s="2" customFormat="1" customHeight="1"/>
    <row r="3378" s="2" customFormat="1" customHeight="1"/>
    <row r="3379" s="2" customFormat="1" customHeight="1"/>
    <row r="3380" s="2" customFormat="1" customHeight="1"/>
    <row r="3381" s="2" customFormat="1" customHeight="1"/>
    <row r="3382" s="2" customFormat="1" customHeight="1"/>
    <row r="3383" s="2" customFormat="1" customHeight="1"/>
    <row r="3384" s="2" customFormat="1" customHeight="1"/>
    <row r="3385" s="2" customFormat="1" customHeight="1"/>
    <row r="3386" s="2" customFormat="1" customHeight="1"/>
    <row r="3387" s="2" customFormat="1" customHeight="1"/>
    <row r="3388" s="2" customFormat="1" customHeight="1"/>
    <row r="3389" s="2" customFormat="1" customHeight="1"/>
    <row r="3390" s="2" customFormat="1" customHeight="1"/>
    <row r="3391" s="2" customFormat="1" customHeight="1"/>
    <row r="3392" s="2" customFormat="1" customHeight="1"/>
    <row r="3393" s="2" customFormat="1" customHeight="1"/>
    <row r="3394" s="2" customFormat="1" customHeight="1"/>
    <row r="3395" s="2" customFormat="1" customHeight="1"/>
    <row r="3396" s="2" customFormat="1" customHeight="1"/>
    <row r="3397" s="2" customFormat="1" customHeight="1"/>
    <row r="3398" s="2" customFormat="1" customHeight="1"/>
    <row r="3399" s="2" customFormat="1" customHeight="1"/>
    <row r="3400" s="2" customFormat="1" customHeight="1"/>
    <row r="3401" s="2" customFormat="1" customHeight="1"/>
    <row r="3402" s="2" customFormat="1" customHeight="1"/>
    <row r="3403" s="2" customFormat="1" customHeight="1"/>
    <row r="3404" s="2" customFormat="1" customHeight="1"/>
    <row r="3405" s="2" customFormat="1" customHeight="1"/>
    <row r="3406" s="2" customFormat="1" customHeight="1"/>
    <row r="3407" s="2" customFormat="1" customHeight="1"/>
    <row r="3408" s="2" customFormat="1" customHeight="1"/>
    <row r="3409" s="2" customFormat="1" customHeight="1"/>
    <row r="3410" s="2" customFormat="1" customHeight="1"/>
    <row r="3411" s="2" customFormat="1" customHeight="1"/>
    <row r="3412" s="2" customFormat="1" customHeight="1"/>
    <row r="3413" s="2" customFormat="1" customHeight="1"/>
    <row r="3414" s="2" customFormat="1" customHeight="1"/>
    <row r="3415" s="2" customFormat="1" customHeight="1"/>
    <row r="3416" s="2" customFormat="1" customHeight="1"/>
    <row r="3417" s="2" customFormat="1" customHeight="1"/>
    <row r="3418" s="2" customFormat="1" customHeight="1"/>
    <row r="3419" s="2" customFormat="1" customHeight="1"/>
    <row r="3420" s="2" customFormat="1" customHeight="1"/>
    <row r="3421" s="2" customFormat="1" customHeight="1"/>
    <row r="3422" s="2" customFormat="1" customHeight="1"/>
    <row r="3423" s="2" customFormat="1" customHeight="1"/>
    <row r="3424" s="2" customFormat="1" customHeight="1"/>
    <row r="3425" s="2" customFormat="1" customHeight="1"/>
    <row r="3426" s="2" customFormat="1" customHeight="1"/>
    <row r="3427" s="2" customFormat="1" customHeight="1"/>
    <row r="3428" s="2" customFormat="1" customHeight="1"/>
    <row r="3429" s="2" customFormat="1" customHeight="1"/>
    <row r="3430" s="2" customFormat="1" customHeight="1"/>
    <row r="3431" s="2" customFormat="1" customHeight="1"/>
    <row r="3432" s="2" customFormat="1" customHeight="1"/>
    <row r="3433" s="2" customFormat="1" customHeight="1"/>
    <row r="3434" s="2" customFormat="1" customHeight="1"/>
    <row r="3435" s="2" customFormat="1" customHeight="1"/>
    <row r="3436" s="2" customFormat="1" customHeight="1"/>
    <row r="3437" s="2" customFormat="1" customHeight="1"/>
    <row r="3438" s="2" customFormat="1" customHeight="1"/>
    <row r="3439" s="2" customFormat="1" customHeight="1"/>
    <row r="3440" s="2" customFormat="1" customHeight="1"/>
    <row r="3441" s="2" customFormat="1" customHeight="1"/>
    <row r="3442" s="2" customFormat="1" customHeight="1"/>
    <row r="3443" s="2" customFormat="1" customHeight="1"/>
    <row r="3444" s="2" customFormat="1" customHeight="1"/>
    <row r="3445" s="2" customFormat="1" customHeight="1"/>
    <row r="3446" s="2" customFormat="1" customHeight="1"/>
    <row r="3447" s="2" customFormat="1" customHeight="1"/>
    <row r="3448" s="2" customFormat="1" customHeight="1"/>
    <row r="3449" s="2" customFormat="1" customHeight="1"/>
    <row r="3450" s="2" customFormat="1" customHeight="1"/>
    <row r="3451" s="2" customFormat="1" customHeight="1"/>
    <row r="3452" s="2" customFormat="1" customHeight="1"/>
    <row r="3453" s="2" customFormat="1" customHeight="1"/>
    <row r="3454" s="2" customFormat="1" customHeight="1"/>
    <row r="3455" s="2" customFormat="1" customHeight="1"/>
    <row r="3456" s="2" customFormat="1" customHeight="1"/>
    <row r="3457" s="2" customFormat="1" customHeight="1"/>
    <row r="3458" s="2" customFormat="1" customHeight="1"/>
    <row r="3459" s="2" customFormat="1" customHeight="1"/>
    <row r="3460" s="2" customFormat="1" customHeight="1"/>
    <row r="3461" s="2" customFormat="1" customHeight="1"/>
    <row r="3462" s="2" customFormat="1" customHeight="1"/>
    <row r="3463" s="2" customFormat="1" customHeight="1"/>
    <row r="3464" s="2" customFormat="1" customHeight="1"/>
    <row r="3465" s="2" customFormat="1" customHeight="1"/>
    <row r="3466" s="2" customFormat="1" customHeight="1"/>
    <row r="3467" s="2" customFormat="1" customHeight="1"/>
    <row r="3468" s="2" customFormat="1" customHeight="1"/>
    <row r="3469" s="2" customFormat="1" customHeight="1"/>
    <row r="3470" s="2" customFormat="1" customHeight="1"/>
    <row r="3471" s="2" customFormat="1" customHeight="1"/>
    <row r="3472" s="2" customFormat="1" customHeight="1"/>
    <row r="3473" s="2" customFormat="1" customHeight="1"/>
    <row r="3474" s="2" customFormat="1" customHeight="1"/>
    <row r="3475" s="2" customFormat="1" customHeight="1"/>
    <row r="3476" s="2" customFormat="1" customHeight="1"/>
    <row r="3477" s="2" customFormat="1" customHeight="1"/>
    <row r="3478" s="2" customFormat="1" customHeight="1"/>
    <row r="3479" s="2" customFormat="1" customHeight="1"/>
    <row r="3480" s="2" customFormat="1" customHeight="1"/>
    <row r="3481" s="2" customFormat="1" customHeight="1"/>
    <row r="3482" s="2" customFormat="1" customHeight="1"/>
    <row r="3483" s="2" customFormat="1" customHeight="1"/>
    <row r="3484" s="2" customFormat="1" customHeight="1"/>
    <row r="3485" s="2" customFormat="1" customHeight="1"/>
    <row r="3486" s="2" customFormat="1" customHeight="1"/>
    <row r="3487" s="2" customFormat="1" customHeight="1"/>
    <row r="3488" s="2" customFormat="1" customHeight="1"/>
    <row r="3489" s="2" customFormat="1" customHeight="1"/>
    <row r="3490" s="2" customFormat="1" customHeight="1"/>
    <row r="3491" s="2" customFormat="1" customHeight="1"/>
    <row r="3492" s="2" customFormat="1" customHeight="1"/>
    <row r="3493" s="2" customFormat="1" customHeight="1"/>
    <row r="3494" s="2" customFormat="1" customHeight="1"/>
    <row r="3495" s="2" customFormat="1" customHeight="1"/>
    <row r="3496" s="2" customFormat="1" customHeight="1"/>
    <row r="3497" s="2" customFormat="1" customHeight="1"/>
    <row r="3498" s="2" customFormat="1" customHeight="1"/>
    <row r="3499" s="2" customFormat="1" customHeight="1"/>
    <row r="3500" s="2" customFormat="1" customHeight="1"/>
    <row r="3501" s="2" customFormat="1" customHeight="1"/>
    <row r="3502" s="2" customFormat="1" customHeight="1"/>
    <row r="3503" s="2" customFormat="1" customHeight="1"/>
    <row r="3504" s="2" customFormat="1" customHeight="1"/>
    <row r="3505" s="2" customFormat="1" customHeight="1"/>
    <row r="3506" s="2" customFormat="1" customHeight="1"/>
    <row r="3507" s="2" customFormat="1" customHeight="1"/>
    <row r="3508" s="2" customFormat="1" customHeight="1"/>
    <row r="3509" s="2" customFormat="1" customHeight="1"/>
    <row r="3510" s="2" customFormat="1" customHeight="1"/>
    <row r="3511" s="2" customFormat="1" customHeight="1"/>
    <row r="3512" s="2" customFormat="1" customHeight="1"/>
    <row r="3513" s="2" customFormat="1" customHeight="1"/>
    <row r="3514" s="2" customFormat="1" customHeight="1"/>
    <row r="3515" s="2" customFormat="1" customHeight="1"/>
    <row r="3516" s="2" customFormat="1" customHeight="1"/>
    <row r="3517" s="2" customFormat="1" customHeight="1"/>
    <row r="3518" s="2" customFormat="1" customHeight="1"/>
    <row r="3519" s="2" customFormat="1" customHeight="1"/>
    <row r="3520" s="2" customFormat="1" customHeight="1"/>
    <row r="3521" s="2" customFormat="1" customHeight="1"/>
    <row r="3522" s="2" customFormat="1" customHeight="1"/>
    <row r="3523" s="2" customFormat="1" customHeight="1"/>
    <row r="3524" s="2" customFormat="1" customHeight="1"/>
    <row r="3525" s="2" customFormat="1" customHeight="1"/>
    <row r="3526" s="2" customFormat="1" customHeight="1"/>
    <row r="3527" s="2" customFormat="1" customHeight="1"/>
    <row r="3528" s="2" customFormat="1" customHeight="1"/>
    <row r="3529" s="2" customFormat="1" customHeight="1"/>
    <row r="3530" s="2" customFormat="1" customHeight="1"/>
    <row r="3531" s="2" customFormat="1" customHeight="1"/>
    <row r="3532" s="2" customFormat="1" customHeight="1"/>
    <row r="3533" s="2" customFormat="1" customHeight="1"/>
    <row r="3534" s="2" customFormat="1" customHeight="1"/>
    <row r="3535" s="2" customFormat="1" customHeight="1"/>
    <row r="3536" s="2" customFormat="1" customHeight="1"/>
    <row r="3537" s="2" customFormat="1" customHeight="1"/>
    <row r="3538" s="2" customFormat="1" customHeight="1"/>
    <row r="3539" s="2" customFormat="1" customHeight="1"/>
    <row r="3540" s="2" customFormat="1" customHeight="1"/>
    <row r="3541" s="2" customFormat="1" customHeight="1"/>
    <row r="3542" s="2" customFormat="1" customHeight="1"/>
    <row r="3543" s="2" customFormat="1" customHeight="1"/>
    <row r="3544" s="2" customFormat="1" customHeight="1"/>
    <row r="3545" s="2" customFormat="1" customHeight="1"/>
    <row r="3546" s="2" customFormat="1" customHeight="1"/>
    <row r="3547" s="2" customFormat="1" customHeight="1"/>
    <row r="3548" s="2" customFormat="1" customHeight="1"/>
    <row r="3549" s="2" customFormat="1" customHeight="1"/>
    <row r="3550" s="2" customFormat="1" customHeight="1"/>
    <row r="3551" s="2" customFormat="1" customHeight="1"/>
    <row r="3552" s="2" customFormat="1" customHeight="1"/>
    <row r="3553" s="2" customFormat="1" customHeight="1"/>
    <row r="3554" s="2" customFormat="1" customHeight="1"/>
    <row r="3555" s="2" customFormat="1" customHeight="1"/>
    <row r="3556" s="2" customFormat="1" customHeight="1"/>
    <row r="3557" s="2" customFormat="1" customHeight="1"/>
    <row r="3558" s="2" customFormat="1" customHeight="1"/>
    <row r="3559" s="2" customFormat="1" customHeight="1"/>
    <row r="3560" s="2" customFormat="1" customHeight="1"/>
    <row r="3561" s="2" customFormat="1" customHeight="1"/>
    <row r="3562" s="2" customFormat="1" customHeight="1"/>
    <row r="3563" s="2" customFormat="1" customHeight="1"/>
    <row r="3564" s="2" customFormat="1" customHeight="1"/>
    <row r="3565" s="2" customFormat="1" customHeight="1"/>
    <row r="3566" s="2" customFormat="1" customHeight="1"/>
    <row r="3567" s="2" customFormat="1" customHeight="1"/>
    <row r="3568" s="2" customFormat="1" customHeight="1"/>
    <row r="3569" s="2" customFormat="1" customHeight="1"/>
    <row r="3570" s="2" customFormat="1" customHeight="1"/>
    <row r="3571" s="2" customFormat="1" customHeight="1"/>
    <row r="3572" s="2" customFormat="1" customHeight="1"/>
    <row r="3573" s="2" customFormat="1" customHeight="1"/>
    <row r="3574" s="2" customFormat="1" customHeight="1"/>
    <row r="3575" s="2" customFormat="1" customHeight="1"/>
    <row r="3576" s="2" customFormat="1" customHeight="1"/>
    <row r="3577" s="2" customFormat="1" customHeight="1"/>
    <row r="3578" s="2" customFormat="1" customHeight="1"/>
    <row r="3579" s="2" customFormat="1" customHeight="1"/>
    <row r="3580" s="2" customFormat="1" customHeight="1"/>
    <row r="3581" s="2" customFormat="1" customHeight="1"/>
    <row r="3582" s="2" customFormat="1" customHeight="1"/>
    <row r="3583" s="2" customFormat="1" customHeight="1"/>
    <row r="3584" s="2" customFormat="1" customHeight="1"/>
    <row r="3585" s="2" customFormat="1" customHeight="1"/>
    <row r="3586" s="2" customFormat="1" customHeight="1"/>
    <row r="3587" s="2" customFormat="1" customHeight="1"/>
    <row r="3588" s="2" customFormat="1" customHeight="1"/>
    <row r="3589" s="2" customFormat="1" customHeight="1"/>
    <row r="3590" s="2" customFormat="1" customHeight="1"/>
    <row r="3591" s="2" customFormat="1" customHeight="1"/>
    <row r="3592" s="2" customFormat="1" customHeight="1"/>
    <row r="3593" s="2" customFormat="1" customHeight="1"/>
    <row r="3594" s="2" customFormat="1" customHeight="1"/>
    <row r="3595" s="2" customFormat="1" customHeight="1"/>
    <row r="3596" s="2" customFormat="1" customHeight="1"/>
    <row r="3597" s="2" customFormat="1" customHeight="1"/>
    <row r="3598" s="2" customFormat="1" customHeight="1"/>
    <row r="3599" s="2" customFormat="1" customHeight="1"/>
    <row r="3600" s="2" customFormat="1" customHeight="1"/>
    <row r="3601" s="2" customFormat="1" customHeight="1"/>
    <row r="3602" s="2" customFormat="1" customHeight="1"/>
    <row r="3603" s="2" customFormat="1" customHeight="1"/>
    <row r="3604" s="2" customFormat="1" customHeight="1"/>
    <row r="3605" s="2" customFormat="1" customHeight="1"/>
    <row r="3606" s="2" customFormat="1" customHeight="1"/>
    <row r="3607" s="2" customFormat="1" customHeight="1"/>
    <row r="3608" s="2" customFormat="1" customHeight="1"/>
    <row r="3609" s="2" customFormat="1" customHeight="1"/>
    <row r="3610" s="2" customFormat="1" customHeight="1"/>
    <row r="3611" s="2" customFormat="1" customHeight="1"/>
    <row r="3612" s="2" customFormat="1" customHeight="1"/>
    <row r="3613" s="2" customFormat="1" customHeight="1"/>
    <row r="3614" s="2" customFormat="1" customHeight="1"/>
    <row r="3615" s="2" customFormat="1" customHeight="1"/>
    <row r="3616" s="2" customFormat="1" customHeight="1"/>
    <row r="3617" s="2" customFormat="1" customHeight="1"/>
    <row r="3618" s="2" customFormat="1" customHeight="1"/>
    <row r="3619" s="2" customFormat="1" customHeight="1"/>
    <row r="3620" s="2" customFormat="1" customHeight="1"/>
    <row r="3621" s="2" customFormat="1" customHeight="1"/>
    <row r="3622" s="2" customFormat="1" customHeight="1"/>
    <row r="3623" s="2" customFormat="1" customHeight="1"/>
    <row r="3624" s="2" customFormat="1" customHeight="1"/>
    <row r="3625" s="2" customFormat="1" customHeight="1"/>
    <row r="3626" s="2" customFormat="1" customHeight="1"/>
    <row r="3627" s="2" customFormat="1" customHeight="1"/>
    <row r="3628" s="2" customFormat="1" customHeight="1"/>
    <row r="3629" s="2" customFormat="1" customHeight="1"/>
    <row r="3630" s="2" customFormat="1" customHeight="1"/>
    <row r="3631" s="2" customFormat="1" customHeight="1"/>
    <row r="3632" s="2" customFormat="1" customHeight="1"/>
    <row r="3633" s="2" customFormat="1" customHeight="1"/>
    <row r="3634" s="2" customFormat="1" customHeight="1"/>
    <row r="3635" s="2" customFormat="1" customHeight="1"/>
    <row r="3636" s="2" customFormat="1" customHeight="1"/>
    <row r="3637" s="2" customFormat="1" customHeight="1"/>
    <row r="3638" s="2" customFormat="1" customHeight="1"/>
    <row r="3639" s="2" customFormat="1" customHeight="1"/>
    <row r="3640" s="2" customFormat="1" customHeight="1"/>
    <row r="3641" s="2" customFormat="1" customHeight="1"/>
    <row r="3642" s="2" customFormat="1" customHeight="1"/>
    <row r="3643" s="2" customFormat="1" customHeight="1"/>
    <row r="3644" s="2" customFormat="1" customHeight="1"/>
    <row r="3645" s="2" customFormat="1" customHeight="1"/>
    <row r="3646" s="2" customFormat="1" customHeight="1"/>
    <row r="3647" s="2" customFormat="1" customHeight="1"/>
    <row r="3648" s="2" customFormat="1" customHeight="1"/>
    <row r="3649" s="2" customFormat="1" customHeight="1"/>
    <row r="3650" s="2" customFormat="1" customHeight="1"/>
    <row r="3651" s="2" customFormat="1" customHeight="1"/>
    <row r="3652" s="2" customFormat="1" customHeight="1"/>
    <row r="3653" s="2" customFormat="1" customHeight="1"/>
    <row r="3654" s="2" customFormat="1" customHeight="1"/>
    <row r="3655" s="2" customFormat="1" customHeight="1"/>
    <row r="3656" s="2" customFormat="1" customHeight="1"/>
    <row r="3657" s="2" customFormat="1" customHeight="1"/>
    <row r="3658" s="2" customFormat="1" customHeight="1"/>
    <row r="3659" s="2" customFormat="1" customHeight="1"/>
    <row r="3660" s="2" customFormat="1" customHeight="1"/>
    <row r="3661" s="2" customFormat="1" customHeight="1"/>
    <row r="3662" s="2" customFormat="1" customHeight="1"/>
    <row r="3663" s="2" customFormat="1" customHeight="1"/>
    <row r="3664" s="2" customFormat="1" customHeight="1"/>
    <row r="3665" s="2" customFormat="1" customHeight="1"/>
    <row r="3666" s="2" customFormat="1" customHeight="1"/>
    <row r="3667" s="2" customFormat="1" customHeight="1"/>
    <row r="3668" s="2" customFormat="1" customHeight="1"/>
    <row r="3669" s="2" customFormat="1" customHeight="1"/>
    <row r="3670" s="2" customFormat="1" customHeight="1"/>
    <row r="3671" s="2" customFormat="1" customHeight="1"/>
    <row r="3672" s="2" customFormat="1" customHeight="1"/>
    <row r="3673" s="2" customFormat="1" customHeight="1"/>
    <row r="3674" s="2" customFormat="1" customHeight="1"/>
    <row r="3675" s="2" customFormat="1" customHeight="1"/>
    <row r="3676" s="2" customFormat="1" customHeight="1"/>
    <row r="3677" s="2" customFormat="1" customHeight="1"/>
    <row r="3678" s="2" customFormat="1" customHeight="1"/>
    <row r="3679" s="2" customFormat="1" customHeight="1"/>
    <row r="3680" s="2" customFormat="1" customHeight="1"/>
    <row r="3681" s="2" customFormat="1" customHeight="1"/>
    <row r="3682" s="2" customFormat="1" customHeight="1"/>
    <row r="3683" s="2" customFormat="1" customHeight="1"/>
    <row r="3684" s="2" customFormat="1" customHeight="1"/>
    <row r="3685" s="2" customFormat="1" customHeight="1"/>
    <row r="3686" s="2" customFormat="1" customHeight="1"/>
    <row r="3687" s="2" customFormat="1" customHeight="1"/>
    <row r="3688" s="2" customFormat="1" customHeight="1"/>
    <row r="3689" s="2" customFormat="1" customHeight="1"/>
    <row r="3690" s="2" customFormat="1" customHeight="1"/>
    <row r="3691" s="2" customFormat="1" customHeight="1"/>
    <row r="3692" s="2" customFormat="1" customHeight="1"/>
    <row r="3693" s="2" customFormat="1" customHeight="1"/>
    <row r="3694" s="2" customFormat="1" customHeight="1"/>
    <row r="3695" s="2" customFormat="1" customHeight="1"/>
    <row r="3696" s="2" customFormat="1" customHeight="1"/>
    <row r="3697" s="2" customFormat="1" customHeight="1"/>
    <row r="3698" s="2" customFormat="1" customHeight="1"/>
    <row r="3699" s="2" customFormat="1" customHeight="1"/>
    <row r="3700" s="2" customFormat="1" customHeight="1"/>
    <row r="3701" s="2" customFormat="1" customHeight="1"/>
    <row r="3702" s="2" customFormat="1" customHeight="1"/>
    <row r="3703" s="2" customFormat="1" customHeight="1"/>
    <row r="3704" s="2" customFormat="1" customHeight="1"/>
    <row r="3705" s="2" customFormat="1" customHeight="1"/>
    <row r="3706" s="2" customFormat="1" customHeight="1"/>
    <row r="3707" s="2" customFormat="1" customHeight="1"/>
    <row r="3708" s="2" customFormat="1" customHeight="1"/>
    <row r="3709" s="2" customFormat="1" customHeight="1"/>
    <row r="3710" s="2" customFormat="1" customHeight="1"/>
    <row r="3711" s="2" customFormat="1" customHeight="1"/>
    <row r="3712" s="2" customFormat="1" customHeight="1"/>
    <row r="3713" s="2" customFormat="1" customHeight="1"/>
    <row r="3714" s="2" customFormat="1" customHeight="1"/>
    <row r="3715" s="2" customFormat="1" customHeight="1"/>
    <row r="3716" s="2" customFormat="1" customHeight="1"/>
    <row r="3717" s="2" customFormat="1" customHeight="1"/>
    <row r="3718" s="2" customFormat="1" customHeight="1"/>
    <row r="3719" s="2" customFormat="1" customHeight="1"/>
    <row r="3720" s="2" customFormat="1" customHeight="1"/>
    <row r="3721" s="2" customFormat="1" customHeight="1"/>
    <row r="3722" s="2" customFormat="1" customHeight="1"/>
    <row r="3723" s="2" customFormat="1" customHeight="1"/>
    <row r="3724" s="2" customFormat="1" customHeight="1"/>
    <row r="3725" s="2" customFormat="1" customHeight="1"/>
    <row r="3726" s="2" customFormat="1" customHeight="1"/>
    <row r="3727" s="2" customFormat="1" customHeight="1"/>
    <row r="3728" s="2" customFormat="1" customHeight="1"/>
    <row r="3729" s="2" customFormat="1" customHeight="1"/>
    <row r="3730" s="2" customFormat="1" customHeight="1"/>
    <row r="3731" s="2" customFormat="1" customHeight="1"/>
    <row r="3732" s="2" customFormat="1" customHeight="1"/>
    <row r="3733" s="2" customFormat="1" customHeight="1"/>
    <row r="3734" s="2" customFormat="1" customHeight="1"/>
    <row r="3735" s="2" customFormat="1" customHeight="1"/>
    <row r="3736" s="2" customFormat="1" customHeight="1"/>
    <row r="3737" s="2" customFormat="1" customHeight="1"/>
    <row r="3738" s="2" customFormat="1" customHeight="1"/>
    <row r="3739" s="2" customFormat="1" customHeight="1"/>
    <row r="3740" s="2" customFormat="1" customHeight="1"/>
    <row r="3741" s="2" customFormat="1" customHeight="1"/>
    <row r="3742" s="2" customFormat="1" customHeight="1"/>
    <row r="3743" s="2" customFormat="1" customHeight="1"/>
    <row r="3744" s="2" customFormat="1" customHeight="1"/>
    <row r="3745" s="2" customFormat="1" customHeight="1"/>
    <row r="3746" s="2" customFormat="1" customHeight="1"/>
    <row r="3747" s="2" customFormat="1" customHeight="1"/>
    <row r="3748" s="2" customFormat="1" customHeight="1"/>
    <row r="3749" s="2" customFormat="1" customHeight="1"/>
    <row r="3750" s="2" customFormat="1" customHeight="1"/>
    <row r="3751" s="2" customFormat="1" customHeight="1"/>
    <row r="3752" s="2" customFormat="1" customHeight="1"/>
    <row r="3753" s="2" customFormat="1" customHeight="1"/>
    <row r="3754" s="2" customFormat="1" customHeight="1"/>
    <row r="3755" s="2" customFormat="1" customHeight="1"/>
    <row r="3756" s="2" customFormat="1" customHeight="1"/>
    <row r="3757" s="2" customFormat="1" customHeight="1"/>
    <row r="3758" s="2" customFormat="1" customHeight="1"/>
    <row r="3759" s="2" customFormat="1" customHeight="1"/>
    <row r="3760" s="2" customFormat="1" customHeight="1"/>
    <row r="3761" s="2" customFormat="1" customHeight="1"/>
    <row r="3762" s="2" customFormat="1" customHeight="1"/>
    <row r="3763" s="2" customFormat="1" customHeight="1"/>
    <row r="3764" s="2" customFormat="1" customHeight="1"/>
    <row r="3765" s="2" customFormat="1" customHeight="1"/>
    <row r="3766" s="2" customFormat="1" customHeight="1"/>
    <row r="3767" s="2" customFormat="1" customHeight="1"/>
    <row r="3768" s="2" customFormat="1" customHeight="1"/>
    <row r="3769" s="2" customFormat="1" customHeight="1"/>
    <row r="3770" s="2" customFormat="1" customHeight="1"/>
    <row r="3771" s="2" customFormat="1" customHeight="1"/>
    <row r="3772" s="2" customFormat="1" customHeight="1"/>
    <row r="3773" s="2" customFormat="1" customHeight="1"/>
    <row r="3774" s="2" customFormat="1" customHeight="1"/>
    <row r="3775" s="2" customFormat="1" customHeight="1"/>
    <row r="3776" s="2" customFormat="1" customHeight="1"/>
    <row r="3777" s="2" customFormat="1" customHeight="1"/>
    <row r="3778" s="2" customFormat="1" customHeight="1"/>
    <row r="3779" s="2" customFormat="1" customHeight="1"/>
    <row r="3780" s="2" customFormat="1" customHeight="1"/>
    <row r="3781" s="2" customFormat="1" customHeight="1"/>
    <row r="3782" s="2" customFormat="1" customHeight="1"/>
    <row r="3783" s="2" customFormat="1" customHeight="1"/>
    <row r="3784" s="2" customFormat="1" customHeight="1"/>
    <row r="3785" s="2" customFormat="1" customHeight="1"/>
    <row r="3786" s="2" customFormat="1" customHeight="1"/>
    <row r="3787" s="2" customFormat="1" customHeight="1"/>
    <row r="3788" s="2" customFormat="1" customHeight="1"/>
    <row r="3789" s="2" customFormat="1" customHeight="1"/>
    <row r="3790" s="2" customFormat="1" customHeight="1"/>
    <row r="3791" s="2" customFormat="1" customHeight="1"/>
    <row r="3792" s="2" customFormat="1" customHeight="1"/>
    <row r="3793" s="2" customFormat="1" customHeight="1"/>
    <row r="3794" s="2" customFormat="1" customHeight="1"/>
    <row r="3795" s="2" customFormat="1" customHeight="1"/>
    <row r="3796" s="2" customFormat="1" customHeight="1"/>
    <row r="3797" s="2" customFormat="1" customHeight="1"/>
    <row r="3798" s="2" customFormat="1" customHeight="1"/>
    <row r="3799" s="2" customFormat="1" customHeight="1"/>
    <row r="3800" s="2" customFormat="1" customHeight="1"/>
    <row r="3801" s="2" customFormat="1" customHeight="1"/>
    <row r="3802" s="2" customFormat="1" customHeight="1"/>
    <row r="3803" s="2" customFormat="1" customHeight="1"/>
    <row r="3804" s="2" customFormat="1" customHeight="1"/>
    <row r="3805" s="2" customFormat="1" customHeight="1"/>
    <row r="3806" s="2" customFormat="1" customHeight="1"/>
    <row r="3807" s="2" customFormat="1" customHeight="1"/>
    <row r="3808" s="2" customFormat="1" customHeight="1"/>
    <row r="3809" s="2" customFormat="1" customHeight="1"/>
    <row r="3810" s="2" customFormat="1" customHeight="1"/>
    <row r="3811" s="2" customFormat="1" customHeight="1"/>
    <row r="3812" s="2" customFormat="1" customHeight="1"/>
    <row r="3813" s="2" customFormat="1" customHeight="1"/>
    <row r="3814" s="2" customFormat="1" customHeight="1"/>
    <row r="3815" s="2" customFormat="1" customHeight="1"/>
    <row r="3816" s="2" customFormat="1" customHeight="1"/>
    <row r="3817" s="2" customFormat="1" customHeight="1"/>
    <row r="3818" s="2" customFormat="1" customHeight="1"/>
    <row r="3819" s="2" customFormat="1" customHeight="1"/>
    <row r="3820" s="2" customFormat="1" customHeight="1"/>
    <row r="3821" s="2" customFormat="1" customHeight="1"/>
    <row r="3822" s="2" customFormat="1" customHeight="1"/>
    <row r="3823" s="2" customFormat="1" customHeight="1"/>
    <row r="3824" s="2" customFormat="1" customHeight="1"/>
    <row r="3825" s="2" customFormat="1" customHeight="1"/>
    <row r="3826" s="2" customFormat="1" customHeight="1"/>
    <row r="3827" s="2" customFormat="1" customHeight="1"/>
    <row r="3828" s="2" customFormat="1" customHeight="1"/>
    <row r="3829" s="2" customFormat="1" customHeight="1"/>
    <row r="3830" s="2" customFormat="1" customHeight="1"/>
    <row r="3831" s="2" customFormat="1" customHeight="1"/>
    <row r="3832" s="2" customFormat="1" customHeight="1"/>
    <row r="3833" s="2" customFormat="1" customHeight="1"/>
    <row r="3834" s="2" customFormat="1" customHeight="1"/>
    <row r="3835" s="2" customFormat="1" customHeight="1"/>
    <row r="3836" s="2" customFormat="1" customHeight="1"/>
    <row r="3837" s="2" customFormat="1" customHeight="1"/>
    <row r="3838" s="2" customFormat="1" customHeight="1"/>
    <row r="3839" s="2" customFormat="1" customHeight="1"/>
    <row r="3840" s="2" customFormat="1" customHeight="1"/>
    <row r="3841" s="2" customFormat="1" customHeight="1"/>
    <row r="3842" s="2" customFormat="1" customHeight="1"/>
    <row r="3843" s="2" customFormat="1" customHeight="1"/>
    <row r="3844" s="2" customFormat="1" customHeight="1"/>
    <row r="3845" s="2" customFormat="1" customHeight="1"/>
    <row r="3846" s="2" customFormat="1" customHeight="1"/>
    <row r="3847" s="2" customFormat="1" customHeight="1"/>
    <row r="3848" s="2" customFormat="1" customHeight="1"/>
    <row r="3849" s="2" customFormat="1" customHeight="1"/>
    <row r="3850" s="2" customFormat="1" customHeight="1"/>
    <row r="3851" s="2" customFormat="1" customHeight="1"/>
    <row r="3852" s="2" customFormat="1" customHeight="1"/>
    <row r="3853" s="2" customFormat="1" customHeight="1"/>
    <row r="3854" s="2" customFormat="1" customHeight="1"/>
    <row r="3855" s="2" customFormat="1" customHeight="1"/>
    <row r="3856" s="2" customFormat="1" customHeight="1"/>
    <row r="3857" s="2" customFormat="1" customHeight="1"/>
    <row r="3858" s="2" customFormat="1" customHeight="1"/>
    <row r="3859" s="2" customFormat="1" customHeight="1"/>
    <row r="3860" s="2" customFormat="1" customHeight="1"/>
    <row r="3861" s="2" customFormat="1" customHeight="1"/>
    <row r="3862" s="2" customFormat="1" customHeight="1"/>
    <row r="3863" s="2" customFormat="1" customHeight="1"/>
    <row r="3864" s="2" customFormat="1" customHeight="1"/>
    <row r="3865" s="2" customFormat="1" customHeight="1"/>
    <row r="3866" s="2" customFormat="1" customHeight="1"/>
    <row r="3867" s="2" customFormat="1" customHeight="1"/>
    <row r="3868" s="2" customFormat="1" customHeight="1"/>
    <row r="3869" s="2" customFormat="1" customHeight="1"/>
    <row r="3870" s="2" customFormat="1" customHeight="1"/>
    <row r="3871" s="2" customFormat="1" customHeight="1"/>
    <row r="3872" s="2" customFormat="1" customHeight="1"/>
    <row r="3873" s="2" customFormat="1" customHeight="1"/>
    <row r="3874" s="2" customFormat="1" customHeight="1"/>
    <row r="3875" s="2" customFormat="1" customHeight="1"/>
    <row r="3876" s="2" customFormat="1" customHeight="1"/>
    <row r="3877" s="2" customFormat="1" customHeight="1"/>
    <row r="3878" s="2" customFormat="1" customHeight="1"/>
    <row r="3879" s="2" customFormat="1" customHeight="1"/>
    <row r="3880" s="2" customFormat="1" customHeight="1"/>
    <row r="3881" s="2" customFormat="1" customHeight="1"/>
    <row r="3882" s="2" customFormat="1" customHeight="1"/>
    <row r="3883" s="2" customFormat="1" customHeight="1"/>
    <row r="3884" s="2" customFormat="1" customHeight="1"/>
    <row r="3885" s="2" customFormat="1" customHeight="1"/>
    <row r="3886" s="2" customFormat="1" customHeight="1"/>
    <row r="3887" s="2" customFormat="1" customHeight="1"/>
    <row r="3888" s="2" customFormat="1" customHeight="1"/>
    <row r="3889" s="2" customFormat="1" customHeight="1"/>
    <row r="3890" s="2" customFormat="1" customHeight="1"/>
    <row r="3891" s="2" customFormat="1" customHeight="1"/>
    <row r="3892" s="2" customFormat="1" customHeight="1"/>
    <row r="3893" s="2" customFormat="1" customHeight="1"/>
    <row r="3894" s="2" customFormat="1" customHeight="1"/>
    <row r="3895" s="2" customFormat="1" customHeight="1"/>
    <row r="3896" s="2" customFormat="1" customHeight="1"/>
    <row r="3897" s="2" customFormat="1" customHeight="1"/>
    <row r="3898" s="2" customFormat="1" customHeight="1"/>
    <row r="3899" s="2" customFormat="1" customHeight="1"/>
    <row r="3900" s="2" customFormat="1" customHeight="1"/>
    <row r="3901" s="2" customFormat="1" customHeight="1"/>
    <row r="3902" s="2" customFormat="1" customHeight="1"/>
    <row r="3903" s="2" customFormat="1" customHeight="1"/>
    <row r="3904" s="2" customFormat="1" customHeight="1"/>
    <row r="3905" s="2" customFormat="1" customHeight="1"/>
    <row r="3906" s="2" customFormat="1" customHeight="1"/>
    <row r="3907" s="2" customFormat="1" customHeight="1"/>
    <row r="3908" s="2" customFormat="1" customHeight="1"/>
    <row r="3909" s="2" customFormat="1" customHeight="1"/>
    <row r="3910" s="2" customFormat="1" customHeight="1"/>
    <row r="3911" s="2" customFormat="1" customHeight="1"/>
    <row r="3912" s="2" customFormat="1" customHeight="1"/>
    <row r="3913" s="2" customFormat="1" customHeight="1"/>
    <row r="3914" s="2" customFormat="1" customHeight="1"/>
    <row r="3915" s="2" customFormat="1" customHeight="1"/>
    <row r="3916" s="2" customFormat="1" customHeight="1"/>
    <row r="3917" s="2" customFormat="1" customHeight="1"/>
    <row r="3918" s="2" customFormat="1" customHeight="1"/>
    <row r="3919" s="2" customFormat="1" customHeight="1"/>
    <row r="3920" s="2" customFormat="1" customHeight="1"/>
    <row r="3921" s="2" customFormat="1" customHeight="1"/>
    <row r="3922" s="2" customFormat="1" customHeight="1"/>
    <row r="3923" s="2" customFormat="1" customHeight="1"/>
    <row r="3924" s="2" customFormat="1" customHeight="1"/>
    <row r="3925" s="2" customFormat="1" customHeight="1"/>
    <row r="3926" s="2" customFormat="1" customHeight="1"/>
    <row r="3927" s="2" customFormat="1" customHeight="1"/>
    <row r="3928" s="2" customFormat="1" customHeight="1"/>
    <row r="3929" s="2" customFormat="1" customHeight="1"/>
    <row r="3930" s="2" customFormat="1" customHeight="1"/>
    <row r="3931" s="2" customFormat="1" customHeight="1"/>
    <row r="3932" s="2" customFormat="1" customHeight="1"/>
    <row r="3933" s="2" customFormat="1" customHeight="1"/>
    <row r="3934" s="2" customFormat="1" customHeight="1"/>
    <row r="3935" s="2" customFormat="1" customHeight="1"/>
    <row r="3936" s="2" customFormat="1" customHeight="1"/>
    <row r="3937" s="2" customFormat="1" customHeight="1"/>
    <row r="3938" s="2" customFormat="1" customHeight="1"/>
    <row r="3939" s="2" customFormat="1" customHeight="1"/>
    <row r="3940" s="2" customFormat="1" customHeight="1"/>
    <row r="3941" s="2" customFormat="1" customHeight="1"/>
    <row r="3942" s="2" customFormat="1" customHeight="1"/>
    <row r="3943" s="2" customFormat="1" customHeight="1"/>
    <row r="3944" s="2" customFormat="1" customHeight="1"/>
    <row r="3945" s="2" customFormat="1" customHeight="1"/>
    <row r="3946" s="2" customFormat="1" customHeight="1"/>
    <row r="3947" s="2" customFormat="1" customHeight="1"/>
    <row r="3948" s="2" customFormat="1" customHeight="1"/>
    <row r="3949" s="2" customFormat="1" customHeight="1"/>
    <row r="3950" s="2" customFormat="1" customHeight="1"/>
    <row r="3951" s="2" customFormat="1" customHeight="1"/>
    <row r="3952" s="2" customFormat="1" customHeight="1"/>
    <row r="3953" s="2" customFormat="1" customHeight="1"/>
    <row r="3954" s="2" customFormat="1" customHeight="1"/>
    <row r="3955" s="2" customFormat="1" customHeight="1"/>
    <row r="3956" s="2" customFormat="1" customHeight="1"/>
    <row r="3957" s="2" customFormat="1" customHeight="1"/>
    <row r="3958" s="2" customFormat="1" customHeight="1"/>
    <row r="3959" s="2" customFormat="1" customHeight="1"/>
    <row r="3960" s="2" customFormat="1" customHeight="1"/>
    <row r="3961" s="2" customFormat="1" customHeight="1"/>
    <row r="3962" s="2" customFormat="1" customHeight="1"/>
    <row r="3963" s="2" customFormat="1" customHeight="1"/>
    <row r="3964" s="2" customFormat="1" customHeight="1"/>
    <row r="3965" s="2" customFormat="1" customHeight="1"/>
    <row r="3966" s="2" customFormat="1" customHeight="1"/>
    <row r="3967" s="2" customFormat="1" customHeight="1"/>
    <row r="3968" s="2" customFormat="1" customHeight="1"/>
    <row r="3969" s="2" customFormat="1" customHeight="1"/>
    <row r="3970" s="2" customFormat="1" customHeight="1"/>
    <row r="3971" s="2" customFormat="1" customHeight="1"/>
    <row r="3972" s="2" customFormat="1" customHeight="1"/>
    <row r="3973" s="2" customFormat="1" customHeight="1"/>
    <row r="3974" s="2" customFormat="1" customHeight="1"/>
    <row r="3975" s="2" customFormat="1" customHeight="1"/>
    <row r="3976" s="2" customFormat="1" customHeight="1"/>
    <row r="3977" s="2" customFormat="1" customHeight="1"/>
    <row r="3978" s="2" customFormat="1" customHeight="1"/>
    <row r="3979" s="2" customFormat="1" customHeight="1"/>
    <row r="3980" s="2" customFormat="1" customHeight="1"/>
    <row r="3981" s="2" customFormat="1" customHeight="1"/>
    <row r="3982" s="2" customFormat="1" customHeight="1"/>
    <row r="3983" s="2" customFormat="1" customHeight="1"/>
    <row r="3984" s="2" customFormat="1" customHeight="1"/>
    <row r="3985" s="2" customFormat="1" customHeight="1"/>
    <row r="3986" s="2" customFormat="1" customHeight="1"/>
    <row r="3987" s="2" customFormat="1" customHeight="1"/>
    <row r="3988" s="2" customFormat="1" customHeight="1"/>
    <row r="3989" s="2" customFormat="1" customHeight="1"/>
    <row r="3990" s="2" customFormat="1" customHeight="1"/>
    <row r="3991" s="2" customFormat="1" customHeight="1"/>
    <row r="3992" s="2" customFormat="1" customHeight="1"/>
    <row r="3993" s="2" customFormat="1" customHeight="1"/>
    <row r="3994" s="2" customFormat="1" customHeight="1"/>
    <row r="3995" s="2" customFormat="1" customHeight="1"/>
    <row r="3996" s="2" customFormat="1" customHeight="1"/>
    <row r="3997" s="2" customFormat="1" customHeight="1"/>
    <row r="3998" s="2" customFormat="1" customHeight="1"/>
    <row r="3999" s="2" customFormat="1" customHeight="1"/>
    <row r="4000" s="2" customFormat="1" customHeight="1"/>
    <row r="4001" s="2" customFormat="1" customHeight="1"/>
    <row r="4002" s="2" customFormat="1" customHeight="1"/>
    <row r="4003" s="2" customFormat="1" customHeight="1"/>
    <row r="4004" s="2" customFormat="1" customHeight="1"/>
    <row r="4005" s="2" customFormat="1" customHeight="1"/>
    <row r="4006" s="2" customFormat="1" customHeight="1"/>
    <row r="4007" s="2" customFormat="1" customHeight="1"/>
    <row r="4008" s="2" customFormat="1" customHeight="1"/>
    <row r="4009" s="2" customFormat="1" customHeight="1"/>
    <row r="4010" s="2" customFormat="1" customHeight="1"/>
    <row r="4011" s="2" customFormat="1" customHeight="1"/>
    <row r="4012" s="2" customFormat="1" customHeight="1"/>
    <row r="4013" s="2" customFormat="1" customHeight="1"/>
    <row r="4014" s="2" customFormat="1" customHeight="1"/>
    <row r="4015" s="2" customFormat="1" customHeight="1"/>
    <row r="4016" s="2" customFormat="1" customHeight="1"/>
    <row r="4017" s="2" customFormat="1" customHeight="1"/>
    <row r="4018" s="2" customFormat="1" customHeight="1"/>
    <row r="4019" s="2" customFormat="1" customHeight="1"/>
    <row r="4020" s="2" customFormat="1" customHeight="1"/>
    <row r="4021" s="2" customFormat="1" customHeight="1"/>
    <row r="4022" s="2" customFormat="1" customHeight="1"/>
    <row r="4023" s="2" customFormat="1" customHeight="1"/>
    <row r="4024" s="2" customFormat="1" customHeight="1"/>
    <row r="4025" s="2" customFormat="1" customHeight="1"/>
    <row r="4026" s="2" customFormat="1" customHeight="1"/>
    <row r="4027" s="2" customFormat="1" customHeight="1"/>
    <row r="4028" s="2" customFormat="1" customHeight="1"/>
    <row r="4029" s="2" customFormat="1" customHeight="1"/>
    <row r="4030" s="2" customFormat="1" customHeight="1"/>
    <row r="4031" s="2" customFormat="1" customHeight="1"/>
    <row r="4032" s="2" customFormat="1" customHeight="1"/>
    <row r="4033" s="2" customFormat="1" customHeight="1"/>
    <row r="4034" s="2" customFormat="1" customHeight="1"/>
    <row r="4035" s="2" customFormat="1" customHeight="1"/>
    <row r="4036" s="2" customFormat="1" customHeight="1"/>
    <row r="4037" s="2" customFormat="1" customHeight="1"/>
    <row r="4038" s="2" customFormat="1" customHeight="1"/>
    <row r="4039" s="2" customFormat="1" customHeight="1"/>
    <row r="4040" s="2" customFormat="1" customHeight="1"/>
    <row r="4041" s="2" customFormat="1" customHeight="1"/>
    <row r="4042" s="2" customFormat="1" customHeight="1"/>
    <row r="4043" s="2" customFormat="1" customHeight="1"/>
    <row r="4044" s="2" customFormat="1" customHeight="1"/>
    <row r="4045" s="2" customFormat="1" customHeight="1"/>
    <row r="4046" s="2" customFormat="1" customHeight="1"/>
    <row r="4047" s="2" customFormat="1" customHeight="1"/>
    <row r="4048" s="2" customFormat="1" customHeight="1"/>
    <row r="4049" s="2" customFormat="1" customHeight="1"/>
    <row r="4050" s="2" customFormat="1" customHeight="1"/>
    <row r="4051" s="2" customFormat="1" customHeight="1"/>
    <row r="4052" s="2" customFormat="1" customHeight="1"/>
    <row r="4053" s="2" customFormat="1" customHeight="1"/>
    <row r="4054" s="2" customFormat="1" customHeight="1"/>
    <row r="4055" s="2" customFormat="1" customHeight="1"/>
    <row r="4056" s="2" customFormat="1" customHeight="1"/>
    <row r="4057" s="2" customFormat="1" customHeight="1"/>
    <row r="4058" s="2" customFormat="1" customHeight="1"/>
    <row r="4059" s="2" customFormat="1" customHeight="1"/>
    <row r="4060" s="2" customFormat="1" customHeight="1"/>
    <row r="4061" s="2" customFormat="1" customHeight="1"/>
    <row r="4062" s="2" customFormat="1" customHeight="1"/>
    <row r="4063" s="2" customFormat="1" customHeight="1"/>
    <row r="4064" s="2" customFormat="1" customHeight="1"/>
    <row r="4065" s="2" customFormat="1" customHeight="1"/>
    <row r="4066" s="2" customFormat="1" customHeight="1"/>
    <row r="4067" s="2" customFormat="1" customHeight="1"/>
    <row r="4068" s="2" customFormat="1" customHeight="1"/>
    <row r="4069" s="2" customFormat="1" customHeight="1"/>
    <row r="4070" s="2" customFormat="1" customHeight="1"/>
    <row r="4071" s="2" customFormat="1" customHeight="1"/>
    <row r="4072" s="2" customFormat="1" customHeight="1"/>
    <row r="4073" s="2" customFormat="1" customHeight="1"/>
    <row r="4074" s="2" customFormat="1" customHeight="1"/>
    <row r="4075" s="2" customFormat="1" customHeight="1"/>
    <row r="4076" s="2" customFormat="1" customHeight="1"/>
    <row r="4077" s="2" customFormat="1" customHeight="1"/>
    <row r="4078" s="2" customFormat="1" customHeight="1"/>
    <row r="4079" s="2" customFormat="1" customHeight="1"/>
    <row r="4080" s="2" customFormat="1" customHeight="1"/>
    <row r="4081" s="2" customFormat="1" customHeight="1"/>
    <row r="4082" s="2" customFormat="1" customHeight="1"/>
    <row r="4083" s="2" customFormat="1" customHeight="1"/>
    <row r="4084" s="2" customFormat="1" customHeight="1"/>
    <row r="4085" s="2" customFormat="1" customHeight="1"/>
    <row r="4086" s="2" customFormat="1" customHeight="1"/>
    <row r="4087" s="2" customFormat="1" customHeight="1"/>
    <row r="4088" s="2" customFormat="1" customHeight="1"/>
    <row r="4089" s="2" customFormat="1" customHeight="1"/>
    <row r="4090" s="2" customFormat="1" customHeight="1"/>
    <row r="4091" s="2" customFormat="1" customHeight="1"/>
    <row r="4092" s="2" customFormat="1" customHeight="1"/>
    <row r="4093" s="2" customFormat="1" customHeight="1"/>
    <row r="4094" s="2" customFormat="1" customHeight="1"/>
    <row r="4095" s="2" customFormat="1" customHeight="1"/>
    <row r="4096" s="2" customFormat="1" customHeight="1"/>
    <row r="4097" s="2" customFormat="1" customHeight="1"/>
    <row r="4098" s="2" customFormat="1" customHeight="1"/>
    <row r="4099" s="2" customFormat="1" customHeight="1"/>
    <row r="4100" s="2" customFormat="1" customHeight="1"/>
    <row r="4101" s="2" customFormat="1" customHeight="1"/>
    <row r="4102" s="2" customFormat="1" customHeight="1"/>
    <row r="4103" s="2" customFormat="1" customHeight="1"/>
    <row r="4104" s="2" customFormat="1" customHeight="1"/>
    <row r="4105" s="2" customFormat="1" customHeight="1"/>
    <row r="4106" s="2" customFormat="1" customHeight="1"/>
    <row r="4107" s="2" customFormat="1" customHeight="1"/>
    <row r="4108" s="2" customFormat="1" customHeight="1"/>
    <row r="4109" s="2" customFormat="1" customHeight="1"/>
    <row r="4110" s="2" customFormat="1" customHeight="1"/>
    <row r="4111" s="2" customFormat="1" customHeight="1"/>
    <row r="4112" s="2" customFormat="1" customHeight="1"/>
    <row r="4113" s="2" customFormat="1" customHeight="1"/>
    <row r="4114" s="2" customFormat="1" customHeight="1"/>
    <row r="4115" s="2" customFormat="1" customHeight="1"/>
    <row r="4116" s="2" customFormat="1" customHeight="1"/>
    <row r="4117" s="2" customFormat="1" customHeight="1"/>
    <row r="4118" s="2" customFormat="1" customHeight="1"/>
    <row r="4119" s="2" customFormat="1" customHeight="1"/>
    <row r="4120" s="2" customFormat="1" customHeight="1"/>
    <row r="4121" s="2" customFormat="1" customHeight="1"/>
    <row r="4122" s="2" customFormat="1" customHeight="1"/>
    <row r="4123" s="2" customFormat="1" customHeight="1"/>
    <row r="4124" s="2" customFormat="1" customHeight="1"/>
    <row r="4125" s="2" customFormat="1" customHeight="1"/>
    <row r="4126" s="2" customFormat="1" customHeight="1"/>
    <row r="4127" s="2" customFormat="1" customHeight="1"/>
    <row r="4128" s="2" customFormat="1" customHeight="1"/>
    <row r="4129" s="2" customFormat="1" customHeight="1"/>
    <row r="4130" s="2" customFormat="1" customHeight="1"/>
    <row r="4131" s="2" customFormat="1" customHeight="1"/>
    <row r="4132" s="2" customFormat="1" customHeight="1"/>
    <row r="4133" s="2" customFormat="1" customHeight="1"/>
    <row r="4134" s="2" customFormat="1" customHeight="1"/>
    <row r="4135" s="2" customFormat="1" customHeight="1"/>
    <row r="4136" s="2" customFormat="1" customHeight="1"/>
    <row r="4137" s="2" customFormat="1" customHeight="1"/>
    <row r="4138" s="2" customFormat="1" customHeight="1"/>
    <row r="4139" s="2" customFormat="1" customHeight="1"/>
    <row r="4140" s="2" customFormat="1" customHeight="1"/>
    <row r="4141" s="2" customFormat="1" customHeight="1"/>
    <row r="4142" s="2" customFormat="1" customHeight="1"/>
    <row r="4143" s="2" customFormat="1" customHeight="1"/>
    <row r="4144" s="2" customFormat="1" customHeight="1"/>
    <row r="4145" s="2" customFormat="1" customHeight="1"/>
    <row r="4146" s="2" customFormat="1" customHeight="1"/>
    <row r="4147" s="2" customFormat="1" customHeight="1"/>
    <row r="4148" s="2" customFormat="1" customHeight="1"/>
    <row r="4149" s="2" customFormat="1" customHeight="1"/>
    <row r="4150" s="2" customFormat="1" customHeight="1"/>
    <row r="4151" s="2" customFormat="1" customHeight="1"/>
    <row r="4152" s="2" customFormat="1" customHeight="1"/>
    <row r="4153" s="2" customFormat="1" customHeight="1"/>
    <row r="4154" s="2" customFormat="1" customHeight="1"/>
    <row r="4155" s="2" customFormat="1" customHeight="1"/>
    <row r="4156" s="2" customFormat="1" customHeight="1"/>
    <row r="4157" s="2" customFormat="1" customHeight="1"/>
    <row r="4158" s="2" customFormat="1" customHeight="1"/>
    <row r="4159" s="2" customFormat="1" customHeight="1"/>
    <row r="4160" s="2" customFormat="1" customHeight="1"/>
    <row r="4161" s="2" customFormat="1" customHeight="1"/>
    <row r="4162" s="2" customFormat="1" customHeight="1"/>
    <row r="4163" s="2" customFormat="1" customHeight="1"/>
    <row r="4164" s="2" customFormat="1" customHeight="1"/>
    <row r="4165" s="2" customFormat="1" customHeight="1"/>
    <row r="4166" s="2" customFormat="1" customHeight="1"/>
    <row r="4167" s="2" customFormat="1" customHeight="1"/>
    <row r="4168" s="2" customFormat="1" customHeight="1"/>
    <row r="4169" s="2" customFormat="1" customHeight="1"/>
    <row r="4170" s="2" customFormat="1" customHeight="1"/>
    <row r="4171" s="2" customFormat="1" customHeight="1"/>
    <row r="4172" s="2" customFormat="1" customHeight="1"/>
    <row r="4173" s="2" customFormat="1" customHeight="1"/>
    <row r="4174" s="2" customFormat="1" customHeight="1"/>
    <row r="4175" s="2" customFormat="1" customHeight="1"/>
    <row r="4176" s="2" customFormat="1" customHeight="1"/>
    <row r="4177" s="2" customFormat="1" customHeight="1"/>
    <row r="4178" s="2" customFormat="1" customHeight="1"/>
    <row r="4179" s="2" customFormat="1" customHeight="1"/>
    <row r="4180" s="2" customFormat="1" customHeight="1"/>
    <row r="4181" s="2" customFormat="1" customHeight="1"/>
    <row r="4182" s="2" customFormat="1" customHeight="1"/>
    <row r="4183" s="2" customFormat="1" customHeight="1"/>
    <row r="4184" s="2" customFormat="1" customHeight="1"/>
    <row r="4185" s="2" customFormat="1" customHeight="1"/>
    <row r="4186" s="2" customFormat="1" customHeight="1"/>
    <row r="4187" s="2" customFormat="1" customHeight="1"/>
    <row r="4188" s="2" customFormat="1" customHeight="1"/>
    <row r="4189" s="2" customFormat="1" customHeight="1"/>
    <row r="4190" s="2" customFormat="1" customHeight="1"/>
    <row r="4191" s="2" customFormat="1" customHeight="1"/>
    <row r="4192" s="2" customFormat="1" customHeight="1"/>
    <row r="4193" s="2" customFormat="1" customHeight="1"/>
    <row r="4194" s="2" customFormat="1" customHeight="1"/>
    <row r="4195" s="2" customFormat="1" customHeight="1"/>
    <row r="4196" s="2" customFormat="1" customHeight="1"/>
    <row r="4197" s="2" customFormat="1" customHeight="1"/>
    <row r="4198" s="2" customFormat="1" customHeight="1"/>
    <row r="4199" s="2" customFormat="1" customHeight="1"/>
    <row r="4200" s="2" customFormat="1" customHeight="1"/>
    <row r="4201" s="2" customFormat="1" customHeight="1"/>
    <row r="4202" s="2" customFormat="1" customHeight="1"/>
    <row r="4203" s="2" customFormat="1" customHeight="1"/>
    <row r="4204" s="2" customFormat="1" customHeight="1"/>
    <row r="4205" s="2" customFormat="1" customHeight="1"/>
    <row r="4206" s="2" customFormat="1" customHeight="1"/>
    <row r="4207" s="2" customFormat="1" customHeight="1"/>
    <row r="4208" s="2" customFormat="1" customHeight="1"/>
    <row r="4209" s="2" customFormat="1" customHeight="1"/>
    <row r="4210" s="2" customFormat="1" customHeight="1"/>
    <row r="4211" s="2" customFormat="1" customHeight="1"/>
    <row r="4212" s="2" customFormat="1" customHeight="1"/>
    <row r="4213" s="2" customFormat="1" customHeight="1"/>
    <row r="4214" s="2" customFormat="1" customHeight="1"/>
    <row r="4215" s="2" customFormat="1" customHeight="1"/>
    <row r="4216" s="2" customFormat="1" customHeight="1"/>
    <row r="4217" s="2" customFormat="1" customHeight="1"/>
    <row r="4218" s="2" customFormat="1" customHeight="1"/>
    <row r="4219" s="2" customFormat="1" customHeight="1"/>
    <row r="4220" s="2" customFormat="1" customHeight="1"/>
    <row r="4221" s="2" customFormat="1" customHeight="1"/>
    <row r="4222" s="2" customFormat="1" customHeight="1"/>
    <row r="4223" s="2" customFormat="1" customHeight="1"/>
    <row r="4224" s="2" customFormat="1" customHeight="1"/>
    <row r="4225" s="2" customFormat="1" customHeight="1"/>
    <row r="4226" s="2" customFormat="1" customHeight="1"/>
    <row r="4227" s="2" customFormat="1" customHeight="1"/>
    <row r="4228" s="2" customFormat="1" customHeight="1"/>
    <row r="4229" s="2" customFormat="1" customHeight="1"/>
    <row r="4230" s="2" customFormat="1" customHeight="1"/>
    <row r="4231" s="2" customFormat="1" customHeight="1"/>
    <row r="4232" s="2" customFormat="1" customHeight="1"/>
    <row r="4233" s="2" customFormat="1" customHeight="1"/>
    <row r="4234" s="2" customFormat="1" customHeight="1"/>
    <row r="4235" s="2" customFormat="1" customHeight="1"/>
    <row r="4236" s="2" customFormat="1" customHeight="1"/>
    <row r="4237" s="2" customFormat="1" customHeight="1"/>
    <row r="4238" s="2" customFormat="1" customHeight="1"/>
    <row r="4239" s="2" customFormat="1" customHeight="1"/>
    <row r="4240" s="2" customFormat="1" customHeight="1"/>
    <row r="4241" s="2" customFormat="1" customHeight="1"/>
    <row r="4242" s="2" customFormat="1" customHeight="1"/>
    <row r="4243" s="2" customFormat="1" customHeight="1"/>
    <row r="4244" s="2" customFormat="1" customHeight="1"/>
    <row r="4245" s="2" customFormat="1" customHeight="1"/>
    <row r="4246" s="2" customFormat="1" customHeight="1"/>
    <row r="4247" s="2" customFormat="1" customHeight="1"/>
    <row r="4248" s="2" customFormat="1" customHeight="1"/>
    <row r="4249" s="2" customFormat="1" customHeight="1"/>
    <row r="4250" s="2" customFormat="1" customHeight="1"/>
    <row r="4251" s="2" customFormat="1" customHeight="1"/>
    <row r="4252" s="2" customFormat="1" customHeight="1"/>
    <row r="4253" s="2" customFormat="1" customHeight="1"/>
    <row r="4254" s="2" customFormat="1" customHeight="1"/>
    <row r="4255" s="2" customFormat="1" customHeight="1"/>
    <row r="4256" s="2" customFormat="1" customHeight="1"/>
    <row r="4257" s="2" customFormat="1" customHeight="1"/>
    <row r="4258" s="2" customFormat="1" customHeight="1"/>
    <row r="4259" s="2" customFormat="1" customHeight="1"/>
    <row r="4260" s="2" customFormat="1" customHeight="1"/>
    <row r="4261" s="2" customFormat="1" customHeight="1"/>
    <row r="4262" s="2" customFormat="1" customHeight="1"/>
    <row r="4263" s="2" customFormat="1" customHeight="1"/>
    <row r="4264" s="2" customFormat="1" customHeight="1"/>
    <row r="4265" s="2" customFormat="1" customHeight="1"/>
    <row r="4266" s="2" customFormat="1" customHeight="1"/>
    <row r="4267" s="2" customFormat="1" customHeight="1"/>
    <row r="4268" s="2" customFormat="1" customHeight="1"/>
    <row r="4269" s="2" customFormat="1" customHeight="1"/>
    <row r="4270" s="2" customFormat="1" customHeight="1"/>
    <row r="4271" s="2" customFormat="1" customHeight="1"/>
    <row r="4272" s="2" customFormat="1" customHeight="1"/>
    <row r="4273" s="2" customFormat="1" customHeight="1"/>
    <row r="4274" s="2" customFormat="1" customHeight="1"/>
    <row r="4275" s="2" customFormat="1" customHeight="1"/>
    <row r="4276" s="2" customFormat="1" customHeight="1"/>
    <row r="4277" s="2" customFormat="1" customHeight="1"/>
    <row r="4278" s="2" customFormat="1" customHeight="1"/>
    <row r="4279" s="2" customFormat="1" customHeight="1"/>
    <row r="4280" s="2" customFormat="1" customHeight="1"/>
    <row r="4281" s="2" customFormat="1" customHeight="1"/>
    <row r="4282" s="2" customFormat="1" customHeight="1"/>
    <row r="4283" s="2" customFormat="1" customHeight="1"/>
    <row r="4284" s="2" customFormat="1" customHeight="1"/>
    <row r="4285" s="2" customFormat="1" customHeight="1"/>
    <row r="4286" s="2" customFormat="1" customHeight="1"/>
    <row r="4287" s="2" customFormat="1" customHeight="1"/>
    <row r="4288" s="2" customFormat="1" customHeight="1"/>
    <row r="4289" s="2" customFormat="1" customHeight="1"/>
    <row r="4290" s="2" customFormat="1" customHeight="1"/>
    <row r="4291" s="2" customFormat="1" customHeight="1"/>
    <row r="4292" s="2" customFormat="1" customHeight="1"/>
    <row r="4293" s="2" customFormat="1" customHeight="1"/>
    <row r="4294" s="2" customFormat="1" customHeight="1"/>
    <row r="4295" s="2" customFormat="1" customHeight="1"/>
    <row r="4296" s="2" customFormat="1" customHeight="1"/>
    <row r="4297" s="2" customFormat="1" customHeight="1"/>
    <row r="4298" s="2" customFormat="1" customHeight="1"/>
    <row r="4299" s="2" customFormat="1" customHeight="1"/>
    <row r="4300" s="2" customFormat="1" customHeight="1"/>
    <row r="4301" s="2" customFormat="1" customHeight="1"/>
    <row r="4302" s="2" customFormat="1" customHeight="1"/>
    <row r="4303" s="2" customFormat="1" customHeight="1"/>
    <row r="4304" s="2" customFormat="1" customHeight="1"/>
    <row r="4305" s="2" customFormat="1" customHeight="1"/>
    <row r="4306" s="2" customFormat="1" customHeight="1"/>
    <row r="4307" s="2" customFormat="1" customHeight="1"/>
    <row r="4308" s="2" customFormat="1" customHeight="1"/>
    <row r="4309" s="2" customFormat="1" customHeight="1"/>
    <row r="4310" s="2" customFormat="1" customHeight="1"/>
    <row r="4311" s="2" customFormat="1" customHeight="1"/>
    <row r="4312" s="2" customFormat="1" customHeight="1"/>
    <row r="4313" s="2" customFormat="1" customHeight="1"/>
    <row r="4314" s="2" customFormat="1" customHeight="1"/>
    <row r="4315" s="2" customFormat="1" customHeight="1"/>
    <row r="4316" s="2" customFormat="1" customHeight="1"/>
    <row r="4317" s="2" customFormat="1" customHeight="1"/>
    <row r="4318" s="2" customFormat="1" customHeight="1"/>
    <row r="4319" s="2" customFormat="1" customHeight="1"/>
    <row r="4320" s="2" customFormat="1" customHeight="1"/>
    <row r="4321" s="2" customFormat="1" customHeight="1"/>
    <row r="4322" s="2" customFormat="1" customHeight="1"/>
    <row r="4323" s="2" customFormat="1" customHeight="1"/>
    <row r="4324" s="2" customFormat="1" customHeight="1"/>
    <row r="4325" s="2" customFormat="1" customHeight="1"/>
    <row r="4326" s="2" customFormat="1" customHeight="1"/>
    <row r="4327" s="2" customFormat="1" customHeight="1"/>
    <row r="4328" s="2" customFormat="1" customHeight="1"/>
    <row r="4329" s="2" customFormat="1" customHeight="1"/>
    <row r="4330" s="2" customFormat="1" customHeight="1"/>
    <row r="4331" s="2" customFormat="1" customHeight="1"/>
    <row r="4332" s="2" customFormat="1" customHeight="1"/>
    <row r="4333" s="2" customFormat="1" customHeight="1"/>
    <row r="4334" s="2" customFormat="1" customHeight="1"/>
    <row r="4335" s="2" customFormat="1" customHeight="1"/>
    <row r="4336" s="2" customFormat="1" customHeight="1"/>
    <row r="4337" s="2" customFormat="1" customHeight="1"/>
    <row r="4338" s="2" customFormat="1" customHeight="1"/>
    <row r="4339" s="2" customFormat="1" customHeight="1"/>
    <row r="4340" s="2" customFormat="1" customHeight="1"/>
    <row r="4341" s="2" customFormat="1" customHeight="1"/>
    <row r="4342" s="2" customFormat="1" customHeight="1"/>
    <row r="4343" s="2" customFormat="1" customHeight="1"/>
    <row r="4344" s="2" customFormat="1" customHeight="1"/>
    <row r="4345" s="2" customFormat="1" customHeight="1"/>
    <row r="4346" s="2" customFormat="1" customHeight="1"/>
    <row r="4347" s="2" customFormat="1" customHeight="1"/>
    <row r="4348" s="2" customFormat="1" customHeight="1"/>
    <row r="4349" s="2" customFormat="1" customHeight="1"/>
    <row r="4350" s="2" customFormat="1" customHeight="1"/>
    <row r="4351" s="2" customFormat="1" customHeight="1"/>
    <row r="4352" s="2" customFormat="1" customHeight="1"/>
    <row r="4353" s="2" customFormat="1" customHeight="1"/>
    <row r="4354" s="2" customFormat="1" customHeight="1"/>
    <row r="4355" s="2" customFormat="1" customHeight="1"/>
    <row r="4356" s="2" customFormat="1" customHeight="1"/>
    <row r="4357" s="2" customFormat="1" customHeight="1"/>
    <row r="4358" s="2" customFormat="1" customHeight="1"/>
    <row r="4359" s="2" customFormat="1" customHeight="1"/>
    <row r="4360" s="2" customFormat="1" customHeight="1"/>
    <row r="4361" s="2" customFormat="1" customHeight="1"/>
    <row r="4362" s="2" customFormat="1" customHeight="1"/>
    <row r="4363" s="2" customFormat="1" customHeight="1"/>
    <row r="4364" s="2" customFormat="1" customHeight="1"/>
    <row r="4365" s="2" customFormat="1" customHeight="1"/>
    <row r="4366" s="2" customFormat="1" customHeight="1"/>
    <row r="4367" s="2" customFormat="1" customHeight="1"/>
    <row r="4368" s="2" customFormat="1" customHeight="1"/>
    <row r="4369" s="2" customFormat="1" customHeight="1"/>
    <row r="4370" s="2" customFormat="1" customHeight="1"/>
    <row r="4371" s="2" customFormat="1" customHeight="1"/>
    <row r="4372" s="2" customFormat="1" customHeight="1"/>
    <row r="4373" s="2" customFormat="1" customHeight="1"/>
    <row r="4374" s="2" customFormat="1" customHeight="1"/>
    <row r="4375" s="2" customFormat="1" customHeight="1"/>
    <row r="4376" s="2" customFormat="1" customHeight="1"/>
    <row r="4377" s="2" customFormat="1" customHeight="1"/>
    <row r="4378" s="2" customFormat="1" customHeight="1"/>
    <row r="4379" s="2" customFormat="1" customHeight="1"/>
    <row r="4380" s="2" customFormat="1" customHeight="1"/>
    <row r="4381" s="2" customFormat="1" customHeight="1"/>
    <row r="4382" s="2" customFormat="1" customHeight="1"/>
    <row r="4383" s="2" customFormat="1" customHeight="1"/>
    <row r="4384" s="2" customFormat="1" customHeight="1"/>
    <row r="4385" s="2" customFormat="1" customHeight="1"/>
    <row r="4386" s="2" customFormat="1" customHeight="1"/>
    <row r="4387" s="2" customFormat="1" customHeight="1"/>
    <row r="4388" s="2" customFormat="1" customHeight="1"/>
    <row r="4389" s="2" customFormat="1" customHeight="1"/>
    <row r="4390" s="2" customFormat="1" customHeight="1"/>
    <row r="4391" s="2" customFormat="1" customHeight="1"/>
    <row r="4392" s="2" customFormat="1" customHeight="1"/>
    <row r="4393" s="2" customFormat="1" customHeight="1"/>
    <row r="4394" s="2" customFormat="1" customHeight="1"/>
    <row r="4395" s="2" customFormat="1" customHeight="1"/>
    <row r="4396" s="2" customFormat="1" customHeight="1"/>
    <row r="4397" s="2" customFormat="1" customHeight="1"/>
    <row r="4398" s="2" customFormat="1" customHeight="1"/>
    <row r="4399" s="2" customFormat="1" customHeight="1"/>
    <row r="4400" s="2" customFormat="1" customHeight="1"/>
    <row r="4401" s="2" customFormat="1" customHeight="1"/>
    <row r="4402" s="2" customFormat="1" customHeight="1"/>
    <row r="4403" s="2" customFormat="1" customHeight="1"/>
    <row r="4404" s="2" customFormat="1" customHeight="1"/>
    <row r="4405" s="2" customFormat="1" customHeight="1"/>
    <row r="4406" s="2" customFormat="1" customHeight="1"/>
    <row r="4407" s="2" customFormat="1" customHeight="1"/>
    <row r="4408" s="2" customFormat="1" customHeight="1"/>
    <row r="4409" s="2" customFormat="1" customHeight="1"/>
    <row r="4410" s="2" customFormat="1" customHeight="1"/>
    <row r="4411" s="2" customFormat="1" customHeight="1"/>
    <row r="4412" s="2" customFormat="1" customHeight="1"/>
    <row r="4413" s="2" customFormat="1" customHeight="1"/>
    <row r="4414" s="2" customFormat="1" customHeight="1"/>
    <row r="4415" s="2" customFormat="1" customHeight="1"/>
    <row r="4416" s="2" customFormat="1" customHeight="1"/>
    <row r="4417" s="2" customFormat="1" customHeight="1"/>
    <row r="4418" s="2" customFormat="1" customHeight="1"/>
    <row r="4419" s="2" customFormat="1" customHeight="1"/>
    <row r="4420" s="2" customFormat="1" customHeight="1"/>
    <row r="4421" s="2" customFormat="1" customHeight="1"/>
    <row r="4422" s="2" customFormat="1" customHeight="1"/>
    <row r="4423" s="2" customFormat="1" customHeight="1"/>
    <row r="4424" s="2" customFormat="1" customHeight="1"/>
    <row r="4425" s="2" customFormat="1" customHeight="1"/>
    <row r="4426" s="2" customFormat="1" customHeight="1"/>
    <row r="4427" s="2" customFormat="1" customHeight="1"/>
    <row r="4428" s="2" customFormat="1" customHeight="1"/>
    <row r="4429" s="2" customFormat="1" customHeight="1"/>
    <row r="4430" s="2" customFormat="1" customHeight="1"/>
    <row r="4431" s="2" customFormat="1" customHeight="1"/>
    <row r="4432" s="2" customFormat="1" customHeight="1"/>
    <row r="4433" s="2" customFormat="1" customHeight="1"/>
    <row r="4434" s="2" customFormat="1" customHeight="1"/>
    <row r="4435" s="2" customFormat="1" customHeight="1"/>
    <row r="4436" s="2" customFormat="1" customHeight="1"/>
    <row r="4437" s="2" customFormat="1" customHeight="1"/>
    <row r="4438" s="2" customFormat="1" customHeight="1"/>
    <row r="4439" s="2" customFormat="1" customHeight="1"/>
    <row r="4440" s="2" customFormat="1" customHeight="1"/>
    <row r="4441" s="2" customFormat="1" customHeight="1"/>
    <row r="4442" s="2" customFormat="1" customHeight="1"/>
    <row r="4443" s="2" customFormat="1" customHeight="1"/>
    <row r="4444" s="2" customFormat="1" customHeight="1"/>
    <row r="4445" s="2" customFormat="1" customHeight="1"/>
    <row r="4446" s="2" customFormat="1" customHeight="1"/>
    <row r="4447" s="2" customFormat="1" customHeight="1"/>
    <row r="4448" s="2" customFormat="1" customHeight="1"/>
    <row r="4449" s="2" customFormat="1" customHeight="1"/>
    <row r="4450" s="2" customFormat="1" customHeight="1"/>
    <row r="4451" s="2" customFormat="1" customHeight="1"/>
    <row r="4452" s="2" customFormat="1" customHeight="1"/>
    <row r="4453" s="2" customFormat="1" customHeight="1"/>
    <row r="4454" s="2" customFormat="1" customHeight="1"/>
    <row r="4455" s="2" customFormat="1" customHeight="1"/>
    <row r="4456" s="2" customFormat="1" customHeight="1"/>
    <row r="4457" s="2" customFormat="1" customHeight="1"/>
    <row r="4458" s="2" customFormat="1" customHeight="1"/>
    <row r="4459" s="2" customFormat="1" customHeight="1"/>
    <row r="4460" s="2" customFormat="1" customHeight="1"/>
    <row r="4461" s="2" customFormat="1" customHeight="1"/>
    <row r="4462" s="2" customFormat="1" customHeight="1"/>
    <row r="4463" s="2" customFormat="1" customHeight="1"/>
    <row r="4464" s="2" customFormat="1" customHeight="1"/>
    <row r="4465" s="2" customFormat="1" customHeight="1"/>
    <row r="4466" s="2" customFormat="1" customHeight="1"/>
    <row r="4467" s="2" customFormat="1" customHeight="1"/>
    <row r="4468" s="2" customFormat="1" customHeight="1"/>
    <row r="4469" s="2" customFormat="1" customHeight="1"/>
    <row r="4470" s="2" customFormat="1" customHeight="1"/>
    <row r="4471" s="2" customFormat="1" customHeight="1"/>
    <row r="4472" s="2" customFormat="1" customHeight="1"/>
    <row r="4473" s="2" customFormat="1" customHeight="1"/>
    <row r="4474" s="2" customFormat="1" customHeight="1"/>
    <row r="4475" s="2" customFormat="1" customHeight="1"/>
    <row r="4476" s="2" customFormat="1" customHeight="1"/>
    <row r="4477" s="2" customFormat="1" customHeight="1"/>
    <row r="4478" s="2" customFormat="1" customHeight="1"/>
    <row r="4479" s="2" customFormat="1" customHeight="1"/>
    <row r="4480" s="2" customFormat="1" customHeight="1"/>
    <row r="4481" s="2" customFormat="1" customHeight="1"/>
    <row r="4482" s="2" customFormat="1" customHeight="1"/>
    <row r="4483" s="2" customFormat="1" customHeight="1"/>
    <row r="4484" s="2" customFormat="1" customHeight="1"/>
    <row r="4485" s="2" customFormat="1" customHeight="1"/>
    <row r="4486" s="2" customFormat="1" customHeight="1"/>
    <row r="4487" s="2" customFormat="1" customHeight="1"/>
    <row r="4488" s="2" customFormat="1" customHeight="1"/>
    <row r="4489" s="2" customFormat="1" customHeight="1"/>
    <row r="4490" s="2" customFormat="1" customHeight="1"/>
    <row r="4491" s="2" customFormat="1" customHeight="1"/>
    <row r="4492" s="2" customFormat="1" customHeight="1"/>
    <row r="4493" s="2" customFormat="1" customHeight="1"/>
    <row r="4494" s="2" customFormat="1" customHeight="1"/>
    <row r="4495" s="2" customFormat="1" customHeight="1"/>
    <row r="4496" s="2" customFormat="1" customHeight="1"/>
    <row r="4497" s="2" customFormat="1" customHeight="1"/>
    <row r="4498" s="2" customFormat="1" customHeight="1"/>
    <row r="4499" s="2" customFormat="1" customHeight="1"/>
    <row r="4500" s="2" customFormat="1" customHeight="1"/>
    <row r="4501" s="2" customFormat="1" customHeight="1"/>
    <row r="4502" s="2" customFormat="1" customHeight="1"/>
    <row r="4503" s="2" customFormat="1" customHeight="1"/>
    <row r="4504" s="2" customFormat="1" customHeight="1"/>
    <row r="4505" s="2" customFormat="1" customHeight="1"/>
    <row r="4506" s="2" customFormat="1" customHeight="1"/>
    <row r="4507" s="2" customFormat="1" customHeight="1"/>
    <row r="4508" s="2" customFormat="1" customHeight="1"/>
    <row r="4509" s="2" customFormat="1" customHeight="1"/>
    <row r="4510" s="2" customFormat="1" customHeight="1"/>
    <row r="4511" s="2" customFormat="1" customHeight="1"/>
    <row r="4512" s="2" customFormat="1" customHeight="1"/>
    <row r="4513" s="2" customFormat="1" customHeight="1"/>
    <row r="4514" s="2" customFormat="1" customHeight="1"/>
    <row r="4515" s="2" customFormat="1" customHeight="1"/>
    <row r="4516" s="2" customFormat="1" customHeight="1"/>
    <row r="4517" s="2" customFormat="1" customHeight="1"/>
    <row r="4518" s="2" customFormat="1" customHeight="1"/>
    <row r="4519" s="2" customFormat="1" customHeight="1"/>
    <row r="4520" s="2" customFormat="1" customHeight="1"/>
    <row r="4521" s="2" customFormat="1" customHeight="1"/>
    <row r="4522" s="2" customFormat="1" customHeight="1"/>
    <row r="4523" s="2" customFormat="1" customHeight="1"/>
    <row r="4524" s="2" customFormat="1" customHeight="1"/>
    <row r="4525" s="2" customFormat="1" customHeight="1"/>
    <row r="4526" s="2" customFormat="1" customHeight="1"/>
    <row r="4527" s="2" customFormat="1" customHeight="1"/>
    <row r="4528" s="2" customFormat="1" customHeight="1"/>
    <row r="4529" s="2" customFormat="1" customHeight="1"/>
    <row r="4530" s="2" customFormat="1" customHeight="1"/>
    <row r="4531" s="2" customFormat="1" customHeight="1"/>
    <row r="4532" s="2" customFormat="1" customHeight="1"/>
    <row r="4533" s="2" customFormat="1" customHeight="1"/>
    <row r="4534" s="2" customFormat="1" customHeight="1"/>
    <row r="4535" s="2" customFormat="1" customHeight="1"/>
    <row r="4536" s="2" customFormat="1" customHeight="1"/>
    <row r="4537" s="2" customFormat="1" customHeight="1"/>
    <row r="4538" s="2" customFormat="1" customHeight="1"/>
    <row r="4539" s="2" customFormat="1" customHeight="1"/>
    <row r="4540" s="2" customFormat="1" customHeight="1"/>
    <row r="4541" s="2" customFormat="1" customHeight="1"/>
    <row r="4542" s="2" customFormat="1" customHeight="1"/>
    <row r="4543" s="2" customFormat="1" customHeight="1"/>
    <row r="4544" s="2" customFormat="1" customHeight="1"/>
    <row r="4545" s="2" customFormat="1" customHeight="1"/>
    <row r="4546" s="2" customFormat="1" customHeight="1"/>
    <row r="4547" s="2" customFormat="1" customHeight="1"/>
    <row r="4548" s="2" customFormat="1" customHeight="1"/>
    <row r="4549" s="2" customFormat="1" customHeight="1"/>
    <row r="4550" s="2" customFormat="1" customHeight="1"/>
    <row r="4551" s="2" customFormat="1" customHeight="1"/>
    <row r="4552" s="2" customFormat="1" customHeight="1"/>
    <row r="4553" s="2" customFormat="1" customHeight="1"/>
    <row r="4554" s="2" customFormat="1" customHeight="1"/>
    <row r="4555" s="2" customFormat="1" customHeight="1"/>
    <row r="4556" s="2" customFormat="1" customHeight="1"/>
    <row r="4557" s="2" customFormat="1" customHeight="1"/>
    <row r="4558" s="2" customFormat="1" customHeight="1"/>
    <row r="4559" s="2" customFormat="1" customHeight="1"/>
    <row r="4560" s="2" customFormat="1" customHeight="1"/>
    <row r="4561" s="2" customFormat="1" customHeight="1"/>
    <row r="4562" s="2" customFormat="1" customHeight="1"/>
    <row r="4563" s="2" customFormat="1" customHeight="1"/>
    <row r="4564" s="2" customFormat="1" customHeight="1"/>
    <row r="4565" s="2" customFormat="1" customHeight="1"/>
    <row r="4566" s="2" customFormat="1" customHeight="1"/>
    <row r="4567" s="2" customFormat="1" customHeight="1"/>
    <row r="4568" s="2" customFormat="1" customHeight="1"/>
    <row r="4569" s="2" customFormat="1" customHeight="1"/>
    <row r="4570" s="2" customFormat="1" customHeight="1"/>
    <row r="4571" s="2" customFormat="1" customHeight="1"/>
    <row r="4572" s="2" customFormat="1" customHeight="1"/>
    <row r="4573" s="2" customFormat="1" customHeight="1"/>
    <row r="4574" s="2" customFormat="1" customHeight="1"/>
    <row r="4575" s="2" customFormat="1" customHeight="1"/>
    <row r="4576" s="2" customFormat="1" customHeight="1"/>
    <row r="4577" s="2" customFormat="1" customHeight="1"/>
    <row r="4578" s="2" customFormat="1" customHeight="1"/>
    <row r="4579" s="2" customFormat="1" customHeight="1"/>
    <row r="4580" s="2" customFormat="1" customHeight="1"/>
    <row r="4581" s="2" customFormat="1" customHeight="1"/>
    <row r="4582" s="2" customFormat="1" customHeight="1"/>
    <row r="4583" s="2" customFormat="1" customHeight="1"/>
    <row r="4584" s="2" customFormat="1" customHeight="1"/>
    <row r="4585" s="2" customFormat="1" customHeight="1"/>
    <row r="4586" s="2" customFormat="1" customHeight="1"/>
    <row r="4587" s="2" customFormat="1" customHeight="1"/>
    <row r="4588" s="2" customFormat="1" customHeight="1"/>
    <row r="4589" s="2" customFormat="1" customHeight="1"/>
    <row r="4590" s="2" customFormat="1" customHeight="1"/>
    <row r="4591" s="2" customFormat="1" customHeight="1"/>
    <row r="4592" s="2" customFormat="1" customHeight="1"/>
    <row r="4593" s="2" customFormat="1" customHeight="1"/>
    <row r="4594" s="2" customFormat="1" customHeight="1"/>
    <row r="4595" s="2" customFormat="1" customHeight="1"/>
    <row r="4596" s="2" customFormat="1" customHeight="1"/>
    <row r="4597" s="2" customFormat="1" customHeight="1"/>
    <row r="4598" s="2" customFormat="1" customHeight="1"/>
    <row r="4599" s="2" customFormat="1" customHeight="1"/>
    <row r="4600" s="2" customFormat="1" customHeight="1"/>
    <row r="4601" s="2" customFormat="1" customHeight="1"/>
    <row r="4602" s="2" customFormat="1" customHeight="1"/>
    <row r="4603" s="2" customFormat="1" customHeight="1"/>
    <row r="4604" s="2" customFormat="1" customHeight="1"/>
    <row r="4605" s="2" customFormat="1" customHeight="1"/>
    <row r="4606" s="2" customFormat="1" customHeight="1"/>
    <row r="4607" s="2" customFormat="1" customHeight="1"/>
    <row r="4608" s="2" customFormat="1" customHeight="1"/>
    <row r="4609" s="2" customFormat="1" customHeight="1"/>
    <row r="4610" s="2" customFormat="1" customHeight="1"/>
    <row r="4611" s="2" customFormat="1" customHeight="1"/>
    <row r="4612" s="2" customFormat="1" customHeight="1"/>
    <row r="4613" s="2" customFormat="1" customHeight="1"/>
    <row r="4614" s="2" customFormat="1" customHeight="1"/>
    <row r="4615" s="2" customFormat="1" customHeight="1"/>
    <row r="4616" s="2" customFormat="1" customHeight="1"/>
    <row r="4617" s="2" customFormat="1" customHeight="1"/>
    <row r="4618" s="2" customFormat="1" customHeight="1"/>
    <row r="4619" s="2" customFormat="1" customHeight="1"/>
    <row r="4620" s="2" customFormat="1" customHeight="1"/>
    <row r="4621" s="2" customFormat="1" customHeight="1"/>
    <row r="4622" s="2" customFormat="1" customHeight="1"/>
    <row r="4623" s="2" customFormat="1" customHeight="1"/>
    <row r="4624" s="2" customFormat="1" customHeight="1"/>
    <row r="4625" s="2" customFormat="1" customHeight="1"/>
    <row r="4626" s="2" customFormat="1" customHeight="1"/>
    <row r="4627" s="2" customFormat="1" customHeight="1"/>
    <row r="4628" s="2" customFormat="1" customHeight="1"/>
    <row r="4629" s="2" customFormat="1" customHeight="1"/>
    <row r="4630" s="2" customFormat="1" customHeight="1"/>
    <row r="4631" s="2" customFormat="1" customHeight="1"/>
    <row r="4632" s="2" customFormat="1" customHeight="1"/>
    <row r="4633" s="2" customFormat="1" customHeight="1"/>
    <row r="4634" s="2" customFormat="1" customHeight="1"/>
    <row r="4635" s="2" customFormat="1" customHeight="1"/>
    <row r="4636" s="2" customFormat="1" customHeight="1"/>
    <row r="4637" s="2" customFormat="1" customHeight="1"/>
    <row r="4638" s="2" customFormat="1" customHeight="1"/>
    <row r="4639" s="2" customFormat="1" customHeight="1"/>
    <row r="4640" s="2" customFormat="1" customHeight="1"/>
    <row r="4641" s="2" customFormat="1" customHeight="1"/>
    <row r="4642" s="2" customFormat="1" customHeight="1"/>
    <row r="4643" s="2" customFormat="1" customHeight="1"/>
    <row r="4644" s="2" customFormat="1" customHeight="1"/>
    <row r="4645" s="2" customFormat="1" customHeight="1"/>
    <row r="4646" s="2" customFormat="1" customHeight="1"/>
    <row r="4647" s="2" customFormat="1" customHeight="1"/>
    <row r="4648" s="2" customFormat="1" customHeight="1"/>
    <row r="4649" s="2" customFormat="1" customHeight="1"/>
    <row r="4650" s="2" customFormat="1" customHeight="1"/>
    <row r="4651" s="2" customFormat="1" customHeight="1"/>
    <row r="4652" s="2" customFormat="1" customHeight="1"/>
    <row r="4653" s="2" customFormat="1" customHeight="1"/>
    <row r="4654" s="2" customFormat="1" customHeight="1"/>
    <row r="4655" s="2" customFormat="1" customHeight="1"/>
    <row r="4656" s="2" customFormat="1" customHeight="1"/>
    <row r="4657" s="2" customFormat="1" customHeight="1"/>
    <row r="4658" s="2" customFormat="1" customHeight="1"/>
    <row r="4659" s="2" customFormat="1" customHeight="1"/>
    <row r="4660" s="2" customFormat="1" customHeight="1"/>
    <row r="4661" s="2" customFormat="1" customHeight="1"/>
    <row r="4662" s="2" customFormat="1" customHeight="1"/>
    <row r="4663" s="2" customFormat="1" customHeight="1"/>
    <row r="4664" s="2" customFormat="1" customHeight="1"/>
    <row r="4665" s="2" customFormat="1" customHeight="1"/>
    <row r="4666" s="2" customFormat="1" customHeight="1"/>
    <row r="4667" s="2" customFormat="1" customHeight="1"/>
    <row r="4668" s="2" customFormat="1" customHeight="1"/>
    <row r="4669" s="2" customFormat="1" customHeight="1"/>
    <row r="4670" s="2" customFormat="1" customHeight="1"/>
    <row r="4671" s="2" customFormat="1" customHeight="1"/>
    <row r="4672" s="2" customFormat="1" customHeight="1"/>
    <row r="4673" s="2" customFormat="1" customHeight="1"/>
    <row r="4674" s="2" customFormat="1" customHeight="1"/>
    <row r="4675" s="2" customFormat="1" customHeight="1"/>
    <row r="4676" s="2" customFormat="1" customHeight="1"/>
    <row r="4677" s="2" customFormat="1" customHeight="1"/>
    <row r="4678" s="2" customFormat="1" customHeight="1"/>
    <row r="4679" s="2" customFormat="1" customHeight="1"/>
    <row r="4680" s="2" customFormat="1" customHeight="1"/>
    <row r="4681" s="2" customFormat="1" customHeight="1"/>
    <row r="4682" s="2" customFormat="1" customHeight="1"/>
    <row r="4683" s="2" customFormat="1" customHeight="1"/>
    <row r="4684" s="2" customFormat="1" customHeight="1"/>
    <row r="4685" s="2" customFormat="1" customHeight="1"/>
    <row r="4686" s="2" customFormat="1" customHeight="1"/>
    <row r="4687" s="2" customFormat="1" customHeight="1"/>
    <row r="4688" s="2" customFormat="1" customHeight="1"/>
    <row r="4689" s="2" customFormat="1" customHeight="1"/>
    <row r="4690" s="2" customFormat="1" customHeight="1"/>
    <row r="4691" s="2" customFormat="1" customHeight="1"/>
    <row r="4692" s="2" customFormat="1" customHeight="1"/>
    <row r="4693" s="2" customFormat="1" customHeight="1"/>
    <row r="4694" s="2" customFormat="1" customHeight="1"/>
    <row r="4695" s="2" customFormat="1" customHeight="1"/>
    <row r="4696" s="2" customFormat="1" customHeight="1"/>
    <row r="4697" s="2" customFormat="1" customHeight="1"/>
    <row r="4698" s="2" customFormat="1" customHeight="1"/>
    <row r="4699" s="2" customFormat="1" customHeight="1"/>
    <row r="4700" s="2" customFormat="1" customHeight="1"/>
    <row r="4701" s="2" customFormat="1" customHeight="1"/>
    <row r="4702" s="2" customFormat="1" customHeight="1"/>
    <row r="4703" s="2" customFormat="1" customHeight="1"/>
    <row r="4704" s="2" customFormat="1" customHeight="1"/>
    <row r="4705" s="2" customFormat="1" customHeight="1"/>
    <row r="4706" s="2" customFormat="1" customHeight="1"/>
    <row r="4707" s="2" customFormat="1" customHeight="1"/>
    <row r="4708" s="2" customFormat="1" customHeight="1"/>
    <row r="4709" s="2" customFormat="1" customHeight="1"/>
    <row r="4710" s="2" customFormat="1" customHeight="1"/>
    <row r="4711" s="2" customFormat="1" customHeight="1"/>
    <row r="4712" s="2" customFormat="1" customHeight="1"/>
    <row r="4713" s="2" customFormat="1" customHeight="1"/>
    <row r="4714" s="2" customFormat="1" customHeight="1"/>
    <row r="4715" s="2" customFormat="1" customHeight="1"/>
    <row r="4716" s="2" customFormat="1" customHeight="1"/>
    <row r="4717" s="2" customFormat="1" customHeight="1"/>
    <row r="4718" s="2" customFormat="1" customHeight="1"/>
    <row r="4719" s="2" customFormat="1" customHeight="1"/>
    <row r="4720" s="2" customFormat="1" customHeight="1"/>
    <row r="4721" s="2" customFormat="1" customHeight="1"/>
    <row r="4722" s="2" customFormat="1" customHeight="1"/>
    <row r="4723" s="2" customFormat="1" customHeight="1"/>
    <row r="4724" s="2" customFormat="1" customHeight="1"/>
    <row r="4725" s="2" customFormat="1" customHeight="1"/>
    <row r="4726" s="2" customFormat="1" customHeight="1"/>
    <row r="4727" s="2" customFormat="1" customHeight="1"/>
    <row r="4728" s="2" customFormat="1" customHeight="1"/>
    <row r="4729" s="2" customFormat="1" customHeight="1"/>
    <row r="4730" s="2" customFormat="1" customHeight="1"/>
    <row r="4731" s="2" customFormat="1" customHeight="1"/>
    <row r="4732" s="2" customFormat="1" customHeight="1"/>
    <row r="4733" s="2" customFormat="1" customHeight="1"/>
    <row r="4734" s="2" customFormat="1" customHeight="1"/>
    <row r="4735" s="2" customFormat="1" customHeight="1"/>
    <row r="4736" s="2" customFormat="1" customHeight="1"/>
    <row r="4737" s="2" customFormat="1" customHeight="1"/>
    <row r="4738" s="2" customFormat="1" customHeight="1"/>
    <row r="4739" s="2" customFormat="1" customHeight="1"/>
    <row r="4740" s="2" customFormat="1" customHeight="1"/>
    <row r="4741" s="2" customFormat="1" customHeight="1"/>
    <row r="4742" s="2" customFormat="1" customHeight="1"/>
    <row r="4743" s="2" customFormat="1" customHeight="1"/>
    <row r="4744" s="2" customFormat="1" customHeight="1"/>
    <row r="4745" s="2" customFormat="1" customHeight="1"/>
    <row r="4746" s="2" customFormat="1" customHeight="1"/>
    <row r="4747" s="2" customFormat="1" customHeight="1"/>
    <row r="4748" s="2" customFormat="1" customHeight="1"/>
    <row r="4749" s="2" customFormat="1" customHeight="1"/>
    <row r="4750" s="2" customFormat="1" customHeight="1"/>
    <row r="4751" s="2" customFormat="1" customHeight="1"/>
    <row r="4752" s="2" customFormat="1" customHeight="1"/>
    <row r="4753" s="2" customFormat="1" customHeight="1"/>
    <row r="4754" s="2" customFormat="1" customHeight="1"/>
    <row r="4755" s="2" customFormat="1" customHeight="1"/>
    <row r="4756" s="2" customFormat="1" customHeight="1"/>
    <row r="4757" s="2" customFormat="1" customHeight="1"/>
    <row r="4758" s="2" customFormat="1" customHeight="1"/>
    <row r="4759" s="2" customFormat="1" customHeight="1"/>
    <row r="4760" s="2" customFormat="1" customHeight="1"/>
    <row r="4761" s="2" customFormat="1" customHeight="1"/>
    <row r="4762" s="2" customFormat="1" customHeight="1"/>
    <row r="4763" s="2" customFormat="1" customHeight="1"/>
    <row r="4764" s="2" customFormat="1" customHeight="1"/>
    <row r="4765" s="2" customFormat="1" customHeight="1"/>
    <row r="4766" s="2" customFormat="1" customHeight="1"/>
    <row r="4767" s="2" customFormat="1" customHeight="1"/>
    <row r="4768" s="2" customFormat="1" customHeight="1"/>
    <row r="4769" s="2" customFormat="1" customHeight="1"/>
    <row r="4770" s="2" customFormat="1" customHeight="1"/>
    <row r="4771" s="2" customFormat="1" customHeight="1"/>
    <row r="4772" s="2" customFormat="1" customHeight="1"/>
    <row r="4773" s="2" customFormat="1" customHeight="1"/>
    <row r="4774" s="2" customFormat="1" customHeight="1"/>
    <row r="4775" s="2" customFormat="1" customHeight="1"/>
    <row r="4776" s="2" customFormat="1" customHeight="1"/>
    <row r="4777" s="2" customFormat="1" customHeight="1"/>
    <row r="4778" s="2" customFormat="1" customHeight="1"/>
    <row r="4779" s="2" customFormat="1" customHeight="1"/>
    <row r="4780" s="2" customFormat="1" customHeight="1"/>
    <row r="4781" s="2" customFormat="1" customHeight="1"/>
    <row r="4782" s="2" customFormat="1" customHeight="1"/>
    <row r="4783" s="2" customFormat="1" customHeight="1"/>
    <row r="4784" s="2" customFormat="1" customHeight="1"/>
    <row r="4785" s="2" customFormat="1" customHeight="1"/>
    <row r="4786" s="2" customFormat="1" customHeight="1"/>
    <row r="4787" s="2" customFormat="1" customHeight="1"/>
    <row r="4788" s="2" customFormat="1" customHeight="1"/>
    <row r="4789" s="2" customFormat="1" customHeight="1"/>
    <row r="4790" s="2" customFormat="1" customHeight="1"/>
    <row r="4791" s="2" customFormat="1" customHeight="1"/>
    <row r="4792" s="2" customFormat="1" customHeight="1"/>
    <row r="4793" s="2" customFormat="1" customHeight="1"/>
    <row r="4794" s="2" customFormat="1" customHeight="1"/>
    <row r="4795" s="2" customFormat="1" customHeight="1"/>
    <row r="4796" s="2" customFormat="1" customHeight="1"/>
    <row r="4797" s="2" customFormat="1" customHeight="1"/>
    <row r="4798" s="2" customFormat="1" customHeight="1"/>
    <row r="4799" s="2" customFormat="1" customHeight="1"/>
    <row r="4800" s="2" customFormat="1" customHeight="1"/>
    <row r="4801" s="2" customFormat="1" customHeight="1"/>
    <row r="4802" s="2" customFormat="1" customHeight="1"/>
    <row r="4803" s="2" customFormat="1" customHeight="1"/>
    <row r="4804" s="2" customFormat="1" customHeight="1"/>
    <row r="4805" s="2" customFormat="1" customHeight="1"/>
    <row r="4806" s="2" customFormat="1" customHeight="1"/>
    <row r="4807" s="2" customFormat="1" customHeight="1"/>
    <row r="4808" s="2" customFormat="1" customHeight="1"/>
    <row r="4809" s="2" customFormat="1" customHeight="1"/>
    <row r="4810" s="2" customFormat="1" customHeight="1"/>
    <row r="4811" s="2" customFormat="1" customHeight="1"/>
    <row r="4812" s="2" customFormat="1" customHeight="1"/>
    <row r="4813" s="2" customFormat="1" customHeight="1"/>
    <row r="4814" s="2" customFormat="1" customHeight="1"/>
    <row r="4815" s="2" customFormat="1" customHeight="1"/>
    <row r="4816" s="2" customFormat="1" customHeight="1"/>
    <row r="4817" s="2" customFormat="1" customHeight="1"/>
    <row r="4818" s="2" customFormat="1" customHeight="1"/>
    <row r="4819" s="2" customFormat="1" customHeight="1"/>
    <row r="4820" s="2" customFormat="1" customHeight="1"/>
    <row r="4821" s="2" customFormat="1" customHeight="1"/>
    <row r="4822" s="2" customFormat="1" customHeight="1"/>
    <row r="4823" s="2" customFormat="1" customHeight="1"/>
    <row r="4824" s="2" customFormat="1" customHeight="1"/>
    <row r="4825" s="2" customFormat="1" customHeight="1"/>
    <row r="4826" s="2" customFormat="1" customHeight="1"/>
    <row r="4827" s="2" customFormat="1" customHeight="1"/>
    <row r="4828" s="2" customFormat="1" customHeight="1"/>
    <row r="4829" s="2" customFormat="1" customHeight="1"/>
    <row r="4830" s="2" customFormat="1" customHeight="1"/>
    <row r="4831" s="2" customFormat="1" customHeight="1"/>
    <row r="4832" s="2" customFormat="1" customHeight="1"/>
    <row r="4833" s="2" customFormat="1" customHeight="1"/>
    <row r="4834" s="2" customFormat="1" customHeight="1"/>
    <row r="4835" s="2" customFormat="1" customHeight="1"/>
    <row r="4836" s="2" customFormat="1" customHeight="1"/>
    <row r="4837" s="2" customFormat="1" customHeight="1"/>
    <row r="4838" s="2" customFormat="1" customHeight="1"/>
    <row r="4839" s="2" customFormat="1" customHeight="1"/>
    <row r="4840" s="2" customFormat="1" customHeight="1"/>
    <row r="4841" s="2" customFormat="1" customHeight="1"/>
    <row r="4842" s="2" customFormat="1" customHeight="1"/>
    <row r="4843" s="2" customFormat="1" customHeight="1"/>
    <row r="4844" s="2" customFormat="1" customHeight="1"/>
    <row r="4845" s="2" customFormat="1" customHeight="1"/>
    <row r="4846" s="2" customFormat="1" customHeight="1"/>
    <row r="4847" s="2" customFormat="1" customHeight="1"/>
    <row r="4848" s="2" customFormat="1" customHeight="1"/>
    <row r="4849" s="2" customFormat="1" customHeight="1"/>
    <row r="4850" s="2" customFormat="1" customHeight="1"/>
    <row r="4851" s="2" customFormat="1" customHeight="1"/>
    <row r="4852" s="2" customFormat="1" customHeight="1"/>
    <row r="4853" s="2" customFormat="1" customHeight="1"/>
    <row r="4854" s="2" customFormat="1" customHeight="1"/>
    <row r="4855" s="2" customFormat="1" customHeight="1"/>
    <row r="4856" s="2" customFormat="1" customHeight="1"/>
    <row r="4857" s="2" customFormat="1" customHeight="1"/>
    <row r="4858" s="2" customFormat="1" customHeight="1"/>
    <row r="4859" s="2" customFormat="1" customHeight="1"/>
    <row r="4860" s="2" customFormat="1" customHeight="1"/>
    <row r="4861" s="2" customFormat="1" customHeight="1"/>
    <row r="4862" s="2" customFormat="1" customHeight="1"/>
    <row r="4863" s="2" customFormat="1" customHeight="1"/>
    <row r="4864" s="2" customFormat="1" customHeight="1"/>
    <row r="4865" s="2" customFormat="1" customHeight="1"/>
    <row r="4866" s="2" customFormat="1" customHeight="1"/>
    <row r="4867" s="2" customFormat="1" customHeight="1"/>
    <row r="4868" s="2" customFormat="1" customHeight="1"/>
    <row r="4869" s="2" customFormat="1" customHeight="1"/>
    <row r="4870" s="2" customFormat="1" customHeight="1"/>
    <row r="4871" s="2" customFormat="1" customHeight="1"/>
    <row r="4872" s="2" customFormat="1" customHeight="1"/>
    <row r="4873" s="2" customFormat="1" customHeight="1"/>
    <row r="4874" s="2" customFormat="1" customHeight="1"/>
    <row r="4875" s="2" customFormat="1" customHeight="1"/>
    <row r="4876" s="2" customFormat="1" customHeight="1"/>
    <row r="4877" s="2" customFormat="1" customHeight="1"/>
    <row r="4878" s="2" customFormat="1" customHeight="1"/>
    <row r="4879" s="2" customFormat="1" customHeight="1"/>
    <row r="4880" s="2" customFormat="1" customHeight="1"/>
    <row r="4881" s="2" customFormat="1" customHeight="1"/>
    <row r="4882" s="2" customFormat="1" customHeight="1"/>
    <row r="4883" s="2" customFormat="1" customHeight="1"/>
    <row r="4884" s="2" customFormat="1" customHeight="1"/>
    <row r="4885" s="2" customFormat="1" customHeight="1"/>
    <row r="4886" s="2" customFormat="1" customHeight="1"/>
    <row r="4887" s="2" customFormat="1" customHeight="1"/>
    <row r="4888" s="2" customFormat="1" customHeight="1"/>
    <row r="4889" s="2" customFormat="1" customHeight="1"/>
    <row r="4890" s="2" customFormat="1" customHeight="1"/>
    <row r="4891" s="2" customFormat="1" customHeight="1"/>
    <row r="4892" s="2" customFormat="1" customHeight="1"/>
    <row r="4893" s="2" customFormat="1" customHeight="1"/>
    <row r="4894" s="2" customFormat="1" customHeight="1"/>
    <row r="4895" s="2" customFormat="1" customHeight="1"/>
    <row r="4896" s="2" customFormat="1" customHeight="1"/>
    <row r="4897" s="2" customFormat="1" customHeight="1"/>
    <row r="4898" s="2" customFormat="1" customHeight="1"/>
    <row r="4899" s="2" customFormat="1" customHeight="1"/>
    <row r="4900" s="2" customFormat="1" customHeight="1"/>
    <row r="4901" s="2" customFormat="1" customHeight="1"/>
    <row r="4902" s="2" customFormat="1" customHeight="1"/>
    <row r="4903" s="2" customFormat="1" customHeight="1"/>
    <row r="4904" s="2" customFormat="1" customHeight="1"/>
    <row r="4905" s="2" customFormat="1" customHeight="1"/>
    <row r="4906" s="2" customFormat="1" customHeight="1"/>
    <row r="4907" s="2" customFormat="1" customHeight="1"/>
    <row r="4908" s="2" customFormat="1" customHeight="1"/>
    <row r="4909" s="2" customFormat="1" customHeight="1"/>
    <row r="4910" s="2" customFormat="1" customHeight="1"/>
    <row r="4911" s="2" customFormat="1" customHeight="1"/>
    <row r="4912" s="2" customFormat="1" customHeight="1"/>
    <row r="4913" s="2" customFormat="1" customHeight="1"/>
    <row r="4914" s="2" customFormat="1" customHeight="1"/>
    <row r="4915" s="2" customFormat="1" customHeight="1"/>
    <row r="4916" s="2" customFormat="1" customHeight="1"/>
    <row r="4917" s="2" customFormat="1" customHeight="1"/>
    <row r="4918" s="2" customFormat="1" customHeight="1"/>
    <row r="4919" s="2" customFormat="1" customHeight="1"/>
    <row r="4920" s="2" customFormat="1" customHeight="1"/>
    <row r="4921" s="2" customFormat="1" customHeight="1"/>
    <row r="4922" s="2" customFormat="1" customHeight="1"/>
    <row r="4923" s="2" customFormat="1" customHeight="1"/>
    <row r="4924" s="2" customFormat="1" customHeight="1"/>
    <row r="4925" s="2" customFormat="1" customHeight="1"/>
    <row r="4926" s="2" customFormat="1" customHeight="1"/>
    <row r="4927" s="2" customFormat="1" customHeight="1"/>
    <row r="4928" s="2" customFormat="1" customHeight="1"/>
    <row r="4929" s="2" customFormat="1" customHeight="1"/>
    <row r="4930" s="2" customFormat="1" customHeight="1"/>
    <row r="4931" s="2" customFormat="1" customHeight="1"/>
    <row r="4932" s="2" customFormat="1" customHeight="1"/>
    <row r="4933" s="2" customFormat="1" customHeight="1"/>
    <row r="4934" s="2" customFormat="1" customHeight="1"/>
    <row r="4935" s="2" customFormat="1" customHeight="1"/>
    <row r="4936" s="2" customFormat="1" customHeight="1"/>
    <row r="4937" s="2" customFormat="1" customHeight="1"/>
    <row r="4938" s="2" customFormat="1" customHeight="1"/>
    <row r="4939" s="2" customFormat="1" customHeight="1"/>
    <row r="4940" s="2" customFormat="1" customHeight="1"/>
    <row r="4941" s="2" customFormat="1" customHeight="1"/>
    <row r="4942" s="2" customFormat="1" customHeight="1"/>
    <row r="4943" s="2" customFormat="1" customHeight="1"/>
    <row r="4944" s="2" customFormat="1" customHeight="1"/>
    <row r="4945" s="2" customFormat="1" customHeight="1"/>
    <row r="4946" s="2" customFormat="1" customHeight="1"/>
    <row r="4947" s="2" customFormat="1" customHeight="1"/>
    <row r="4948" s="2" customFormat="1" customHeight="1"/>
    <row r="4949" s="2" customFormat="1" customHeight="1"/>
    <row r="4950" s="2" customFormat="1" customHeight="1"/>
    <row r="4951" s="2" customFormat="1" customHeight="1"/>
    <row r="4952" s="2" customFormat="1" customHeight="1"/>
    <row r="4953" s="2" customFormat="1" customHeight="1"/>
    <row r="4954" s="2" customFormat="1" customHeight="1"/>
    <row r="4955" s="2" customFormat="1" customHeight="1"/>
    <row r="4956" s="2" customFormat="1" customHeight="1"/>
    <row r="4957" s="2" customFormat="1" customHeight="1"/>
    <row r="4958" s="2" customFormat="1" customHeight="1"/>
    <row r="4959" s="2" customFormat="1" customHeight="1"/>
    <row r="4960" s="2" customFormat="1" customHeight="1"/>
    <row r="4961" s="2" customFormat="1" customHeight="1"/>
    <row r="4962" s="2" customFormat="1" customHeight="1"/>
    <row r="4963" s="2" customFormat="1" customHeight="1"/>
    <row r="4964" s="2" customFormat="1" customHeight="1"/>
    <row r="4965" s="2" customFormat="1" customHeight="1"/>
    <row r="4966" s="2" customFormat="1" customHeight="1"/>
    <row r="4967" s="2" customFormat="1" customHeight="1"/>
    <row r="4968" s="2" customFormat="1" customHeight="1"/>
    <row r="4969" s="2" customFormat="1" customHeight="1"/>
    <row r="4970" s="2" customFormat="1" customHeight="1"/>
    <row r="4971" s="2" customFormat="1" customHeight="1"/>
    <row r="4972" s="2" customFormat="1" customHeight="1"/>
    <row r="4973" s="2" customFormat="1" customHeight="1"/>
    <row r="4974" s="2" customFormat="1" customHeight="1"/>
    <row r="4975" s="2" customFormat="1" customHeight="1"/>
    <row r="4976" s="2" customFormat="1" customHeight="1"/>
    <row r="4977" s="2" customFormat="1" customHeight="1"/>
    <row r="4978" s="2" customFormat="1" customHeight="1"/>
    <row r="4979" s="2" customFormat="1" customHeight="1"/>
    <row r="4980" s="2" customFormat="1" customHeight="1"/>
    <row r="4981" s="2" customFormat="1" customHeight="1"/>
    <row r="4982" s="2" customFormat="1" customHeight="1"/>
    <row r="4983" s="2" customFormat="1" customHeight="1"/>
    <row r="4984" s="2" customFormat="1" customHeight="1"/>
    <row r="4985" s="2" customFormat="1" customHeight="1"/>
    <row r="4986" s="2" customFormat="1" customHeight="1"/>
    <row r="4987" s="2" customFormat="1" customHeight="1"/>
    <row r="4988" s="2" customFormat="1" customHeight="1"/>
    <row r="4989" s="2" customFormat="1" customHeight="1"/>
    <row r="4990" s="2" customFormat="1" customHeight="1"/>
    <row r="4991" s="2" customFormat="1" customHeight="1"/>
    <row r="4992" s="2" customFormat="1" customHeight="1"/>
    <row r="4993" s="2" customFormat="1" customHeight="1"/>
    <row r="4994" s="2" customFormat="1" customHeight="1"/>
    <row r="4995" s="2" customFormat="1" customHeight="1"/>
    <row r="4996" s="2" customFormat="1" customHeight="1"/>
    <row r="4997" s="2" customFormat="1" customHeight="1"/>
    <row r="4998" s="2" customFormat="1" customHeight="1"/>
    <row r="4999" s="2" customFormat="1" customHeight="1"/>
    <row r="5000" s="2" customFormat="1" customHeight="1"/>
    <row r="5001" s="2" customFormat="1" customHeight="1"/>
    <row r="5002" s="2" customFormat="1" customHeight="1"/>
    <row r="5003" s="2" customFormat="1" customHeight="1"/>
    <row r="5004" s="2" customFormat="1" customHeight="1"/>
    <row r="5005" s="2" customFormat="1" customHeight="1"/>
    <row r="5006" s="2" customFormat="1" customHeight="1"/>
    <row r="5007" s="2" customFormat="1" customHeight="1"/>
    <row r="5008" s="2" customFormat="1" customHeight="1"/>
    <row r="5009" s="2" customFormat="1" customHeight="1"/>
    <row r="5010" s="2" customFormat="1" customHeight="1"/>
    <row r="5011" s="2" customFormat="1" customHeight="1"/>
    <row r="5012" s="2" customFormat="1" customHeight="1"/>
    <row r="5013" s="2" customFormat="1" customHeight="1"/>
    <row r="5014" s="2" customFormat="1" customHeight="1"/>
    <row r="5015" s="2" customFormat="1" customHeight="1"/>
    <row r="5016" s="2" customFormat="1" customHeight="1"/>
    <row r="5017" s="2" customFormat="1" customHeight="1"/>
    <row r="5018" s="2" customFormat="1" customHeight="1"/>
    <row r="5019" s="2" customFormat="1" customHeight="1"/>
    <row r="5020" s="2" customFormat="1" customHeight="1"/>
    <row r="5021" s="2" customFormat="1" customHeight="1"/>
    <row r="5022" s="2" customFormat="1" customHeight="1"/>
    <row r="5023" s="2" customFormat="1" customHeight="1"/>
    <row r="5024" s="2" customFormat="1" customHeight="1"/>
    <row r="5025" s="2" customFormat="1" customHeight="1"/>
    <row r="5026" s="2" customFormat="1" customHeight="1"/>
    <row r="5027" s="2" customFormat="1" customHeight="1"/>
    <row r="5028" s="2" customFormat="1" customHeight="1"/>
    <row r="5029" s="2" customFormat="1" customHeight="1"/>
    <row r="5030" s="2" customFormat="1" customHeight="1"/>
    <row r="5031" s="2" customFormat="1" customHeight="1"/>
    <row r="5032" s="2" customFormat="1" customHeight="1"/>
    <row r="5033" s="2" customFormat="1" customHeight="1"/>
    <row r="5034" s="2" customFormat="1" customHeight="1"/>
    <row r="5035" s="2" customFormat="1" customHeight="1"/>
    <row r="5036" s="2" customFormat="1" customHeight="1"/>
    <row r="5037" s="2" customFormat="1" customHeight="1"/>
    <row r="5038" s="2" customFormat="1" customHeight="1"/>
    <row r="5039" s="2" customFormat="1" customHeight="1"/>
    <row r="5040" s="2" customFormat="1" customHeight="1"/>
    <row r="5041" s="2" customFormat="1" customHeight="1"/>
    <row r="5042" s="2" customFormat="1" customHeight="1"/>
    <row r="5043" s="2" customFormat="1" customHeight="1"/>
    <row r="5044" s="2" customFormat="1" customHeight="1"/>
    <row r="5045" s="2" customFormat="1" customHeight="1"/>
    <row r="5046" s="2" customFormat="1" customHeight="1"/>
    <row r="5047" s="2" customFormat="1" customHeight="1"/>
    <row r="5048" s="2" customFormat="1" customHeight="1"/>
    <row r="5049" s="2" customFormat="1" customHeight="1"/>
    <row r="5050" s="2" customFormat="1" customHeight="1"/>
    <row r="5051" s="2" customFormat="1" customHeight="1"/>
    <row r="5052" s="2" customFormat="1" customHeight="1"/>
    <row r="5053" s="2" customFormat="1" customHeight="1"/>
    <row r="5054" s="2" customFormat="1" customHeight="1"/>
    <row r="5055" s="2" customFormat="1" customHeight="1"/>
    <row r="5056" s="2" customFormat="1" customHeight="1"/>
    <row r="5057" s="2" customFormat="1" customHeight="1"/>
    <row r="5058" s="2" customFormat="1" customHeight="1"/>
    <row r="5059" s="2" customFormat="1" customHeight="1"/>
    <row r="5060" s="2" customFormat="1" customHeight="1"/>
    <row r="5061" s="2" customFormat="1" customHeight="1"/>
    <row r="5062" s="2" customFormat="1" customHeight="1"/>
    <row r="5063" s="2" customFormat="1" customHeight="1"/>
    <row r="5064" s="2" customFormat="1" customHeight="1"/>
    <row r="5065" s="2" customFormat="1" customHeight="1"/>
    <row r="5066" s="2" customFormat="1" customHeight="1"/>
    <row r="5067" s="2" customFormat="1" customHeight="1"/>
    <row r="5068" s="2" customFormat="1" customHeight="1"/>
  </sheetData>
  <mergeCells count="32">
    <mergeCell ref="A2:Q2"/>
    <mergeCell ref="A3:Q3"/>
    <mergeCell ref="R3:AF3"/>
    <mergeCell ref="AG3:AV3"/>
    <mergeCell ref="AW3:BL3"/>
    <mergeCell ref="BM3:CB3"/>
    <mergeCell ref="CC3:CR3"/>
    <mergeCell ref="CS3:DH3"/>
    <mergeCell ref="DI3:DX3"/>
    <mergeCell ref="DY3:EN3"/>
    <mergeCell ref="EO3:FD3"/>
    <mergeCell ref="FE3:FT3"/>
    <mergeCell ref="FU3:GJ3"/>
    <mergeCell ref="GK3:GZ3"/>
    <mergeCell ref="HA3:HP3"/>
    <mergeCell ref="HQ3:IF3"/>
    <mergeCell ref="J5:K5"/>
    <mergeCell ref="L5:P5"/>
    <mergeCell ref="A22:C22"/>
    <mergeCell ref="A23:C23"/>
    <mergeCell ref="A24:C24"/>
    <mergeCell ref="A26:I26"/>
    <mergeCell ref="A5:A6"/>
    <mergeCell ref="B5:B6"/>
    <mergeCell ref="C5:C6"/>
    <mergeCell ref="D5:D6"/>
    <mergeCell ref="E5:E6"/>
    <mergeCell ref="F5:F6"/>
    <mergeCell ref="G5:G6"/>
    <mergeCell ref="H5:H6"/>
    <mergeCell ref="I5:I6"/>
    <mergeCell ref="Q5:Q6"/>
  </mergeCells>
  <dataValidations count="1">
    <dataValidation allowBlank="1" showInputMessage="1" showErrorMessage="1" sqref="J23:L23 P23 C7:C14 D9:D14 E7:E13 F7:F14 P7:P21 Q7:Q14 J7:O14 J15:K21 C15:D17"/>
  </dataValidations>
  <printOptions horizontalCentered="1"/>
  <pageMargins left="0.354330708661417" right="0.354330708661417" top="0.78740157480315" bottom="0.78740157480315" header="1.02362204724409" footer="0.511811023622047"/>
  <pageSetup paperSize="9" scale="95" fitToHeight="0" orientation="landscape" verticalDpi="600"/>
  <headerFooter alignWithMargins="0">
    <oddHeader>&amp;R&amp;10表&amp;"Times New Roman,常规"4-8-5
&amp;"宋体,常规"共&amp;"Times New Roman,常规"&amp;N&amp;"宋体,常规"页第&amp;"Times New Roman,常规"&amp;P&amp;"宋体,常规"页</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N5069"/>
  <sheetViews>
    <sheetView showGridLines="0" zoomScaleSheetLayoutView="60" workbookViewId="0">
      <pane xSplit="3" ySplit="6" topLeftCell="D19" activePane="bottomRight" state="frozen"/>
      <selection/>
      <selection pane="topRight"/>
      <selection pane="bottomLeft"/>
      <selection pane="bottomRight" activeCell="C20" sqref="C20"/>
    </sheetView>
  </sheetViews>
  <sheetFormatPr defaultColWidth="8.75" defaultRowHeight="15.75" customHeight="1"/>
  <cols>
    <col min="1" max="1" width="4.5" style="188" customWidth="1"/>
    <col min="2" max="2" width="4.625" style="189" customWidth="1"/>
    <col min="3" max="3" width="17.25" style="188" customWidth="1"/>
    <col min="4" max="4" width="10.75" style="188" customWidth="1"/>
    <col min="5" max="5" width="7.875" style="189" customWidth="1"/>
    <col min="6" max="7" width="4" style="190" customWidth="1"/>
    <col min="8" max="8" width="7" style="191" customWidth="1"/>
    <col min="9" max="9" width="6.625" style="191" customWidth="1"/>
    <col min="10" max="10" width="8.25" style="188" customWidth="1"/>
    <col min="11" max="11" width="8" style="188" customWidth="1"/>
    <col min="12" max="12" width="9.375" style="188"/>
    <col min="13" max="13" width="7.25" style="188"/>
    <col min="14" max="14" width="9.375" style="188"/>
    <col min="15" max="15" width="6.875" style="188"/>
    <col min="16" max="16" width="6" style="188" customWidth="1"/>
    <col min="17" max="32" width="9" style="188"/>
    <col min="33" max="16384" width="8.75" style="188"/>
  </cols>
  <sheetData>
    <row r="1" ht="14.25" spans="1:16">
      <c r="A1" s="192"/>
      <c r="B1" s="193"/>
      <c r="C1" s="194"/>
      <c r="D1" s="194"/>
      <c r="E1" s="195"/>
      <c r="F1" s="194"/>
      <c r="G1" s="194"/>
      <c r="H1" s="196"/>
      <c r="I1" s="196"/>
      <c r="J1" s="194"/>
      <c r="K1" s="194"/>
      <c r="L1" s="194"/>
      <c r="M1" s="194"/>
      <c r="N1" s="194"/>
      <c r="O1" s="194"/>
      <c r="P1" s="194"/>
    </row>
    <row r="2" s="185" customFormat="1" ht="21" customHeight="1" spans="1:16">
      <c r="A2" s="197" t="s">
        <v>491</v>
      </c>
      <c r="B2" s="197"/>
      <c r="C2" s="197"/>
      <c r="D2" s="197"/>
      <c r="E2" s="197"/>
      <c r="F2" s="197"/>
      <c r="G2" s="197"/>
      <c r="H2" s="197"/>
      <c r="I2" s="197"/>
      <c r="J2" s="197"/>
      <c r="K2" s="197"/>
      <c r="L2" s="197"/>
      <c r="M2" s="197"/>
      <c r="N2" s="197"/>
      <c r="O2" s="197"/>
      <c r="P2" s="197"/>
    </row>
    <row r="3" s="2" customFormat="1" ht="18" customHeight="1" spans="1:248">
      <c r="A3" s="9" t="e">
        <f>CONCATENATE(#REF!,#REF!,#REF!,#REF!,#REF!,#REF!,#REF!)</f>
        <v>#REF!</v>
      </c>
      <c r="B3" s="9"/>
      <c r="C3" s="9"/>
      <c r="D3" s="9"/>
      <c r="E3" s="9"/>
      <c r="F3" s="9"/>
      <c r="G3" s="9"/>
      <c r="H3" s="9"/>
      <c r="I3" s="9"/>
      <c r="J3" s="9"/>
      <c r="K3" s="9"/>
      <c r="L3" s="9"/>
      <c r="M3" s="9"/>
      <c r="N3" s="9"/>
      <c r="O3" s="9"/>
      <c r="P3" s="9"/>
      <c r="Q3" s="10"/>
      <c r="R3" s="10"/>
      <c r="S3" s="10"/>
      <c r="T3" s="10"/>
      <c r="U3" s="10"/>
      <c r="V3" s="10"/>
      <c r="W3" s="10"/>
      <c r="X3" s="10"/>
      <c r="Y3" s="9" t="e">
        <f>CONCATENATE(#REF!,#REF!,#REF!,#REF!,#REF!,#REF!,#REF!)</f>
        <v>#REF!</v>
      </c>
      <c r="Z3" s="9"/>
      <c r="AA3" s="9"/>
      <c r="AB3" s="9"/>
      <c r="AC3" s="9"/>
      <c r="AD3" s="9"/>
      <c r="AE3" s="9"/>
      <c r="AF3" s="9"/>
      <c r="AG3" s="9"/>
      <c r="AH3" s="9"/>
      <c r="AI3" s="9"/>
      <c r="AJ3" s="9"/>
      <c r="AK3" s="9"/>
      <c r="AL3" s="9"/>
      <c r="AM3" s="9"/>
      <c r="AN3" s="9"/>
      <c r="AO3" s="9" t="e">
        <f>CONCATENATE(#REF!,#REF!,#REF!,#REF!,#REF!,#REF!,#REF!)</f>
        <v>#REF!</v>
      </c>
      <c r="AP3" s="9"/>
      <c r="AQ3" s="9"/>
      <c r="AR3" s="9"/>
      <c r="AS3" s="9"/>
      <c r="AT3" s="9"/>
      <c r="AU3" s="9"/>
      <c r="AV3" s="9"/>
      <c r="AW3" s="9"/>
      <c r="AX3" s="9"/>
      <c r="AY3" s="9"/>
      <c r="AZ3" s="9"/>
      <c r="BA3" s="9"/>
      <c r="BB3" s="9"/>
      <c r="BC3" s="9"/>
      <c r="BD3" s="9"/>
      <c r="BE3" s="9" t="e">
        <f>CONCATENATE(#REF!,#REF!,#REF!,#REF!,#REF!,#REF!,#REF!)</f>
        <v>#REF!</v>
      </c>
      <c r="BF3" s="9"/>
      <c r="BG3" s="9"/>
      <c r="BH3" s="9"/>
      <c r="BI3" s="9"/>
      <c r="BJ3" s="9"/>
      <c r="BK3" s="9"/>
      <c r="BL3" s="9"/>
      <c r="BM3" s="9"/>
      <c r="BN3" s="9"/>
      <c r="BO3" s="9"/>
      <c r="BP3" s="9"/>
      <c r="BQ3" s="9"/>
      <c r="BR3" s="9"/>
      <c r="BS3" s="9"/>
      <c r="BT3" s="9"/>
      <c r="BU3" s="9" t="e">
        <f>CONCATENATE(#REF!,#REF!,#REF!,#REF!,#REF!,#REF!,#REF!)</f>
        <v>#REF!</v>
      </c>
      <c r="BV3" s="9"/>
      <c r="BW3" s="9"/>
      <c r="BX3" s="9"/>
      <c r="BY3" s="9"/>
      <c r="BZ3" s="9"/>
      <c r="CA3" s="9"/>
      <c r="CB3" s="9"/>
      <c r="CC3" s="9"/>
      <c r="CD3" s="9"/>
      <c r="CE3" s="9"/>
      <c r="CF3" s="9"/>
      <c r="CG3" s="9"/>
      <c r="CH3" s="9"/>
      <c r="CI3" s="9"/>
      <c r="CJ3" s="9"/>
      <c r="CK3" s="9" t="e">
        <f>CONCATENATE(#REF!,#REF!,#REF!,#REF!,#REF!,#REF!,#REF!)</f>
        <v>#REF!</v>
      </c>
      <c r="CL3" s="9"/>
      <c r="CM3" s="9"/>
      <c r="CN3" s="9"/>
      <c r="CO3" s="9"/>
      <c r="CP3" s="9"/>
      <c r="CQ3" s="9"/>
      <c r="CR3" s="9"/>
      <c r="CS3" s="9"/>
      <c r="CT3" s="9"/>
      <c r="CU3" s="9"/>
      <c r="CV3" s="9"/>
      <c r="CW3" s="9"/>
      <c r="CX3" s="9"/>
      <c r="CY3" s="9"/>
      <c r="CZ3" s="9"/>
      <c r="DA3" s="9" t="e">
        <f>CONCATENATE(#REF!,#REF!,#REF!,#REF!,#REF!,#REF!,#REF!)</f>
        <v>#REF!</v>
      </c>
      <c r="DB3" s="9"/>
      <c r="DC3" s="9"/>
      <c r="DD3" s="9"/>
      <c r="DE3" s="9"/>
      <c r="DF3" s="9"/>
      <c r="DG3" s="9"/>
      <c r="DH3" s="9"/>
      <c r="DI3" s="9"/>
      <c r="DJ3" s="9"/>
      <c r="DK3" s="9"/>
      <c r="DL3" s="9"/>
      <c r="DM3" s="9"/>
      <c r="DN3" s="9"/>
      <c r="DO3" s="9"/>
      <c r="DP3" s="9"/>
      <c r="DQ3" s="9" t="e">
        <f>CONCATENATE(#REF!,#REF!,#REF!,#REF!,#REF!,#REF!,#REF!)</f>
        <v>#REF!</v>
      </c>
      <c r="DR3" s="9"/>
      <c r="DS3" s="9"/>
      <c r="DT3" s="9"/>
      <c r="DU3" s="9"/>
      <c r="DV3" s="9"/>
      <c r="DW3" s="9"/>
      <c r="DX3" s="9"/>
      <c r="DY3" s="9"/>
      <c r="DZ3" s="9"/>
      <c r="EA3" s="9"/>
      <c r="EB3" s="9"/>
      <c r="EC3" s="9"/>
      <c r="ED3" s="9"/>
      <c r="EE3" s="9"/>
      <c r="EF3" s="9"/>
      <c r="EG3" s="9" t="e">
        <f>CONCATENATE(#REF!,#REF!,#REF!,#REF!,#REF!,#REF!,#REF!)</f>
        <v>#REF!</v>
      </c>
      <c r="EH3" s="9"/>
      <c r="EI3" s="9"/>
      <c r="EJ3" s="9"/>
      <c r="EK3" s="9"/>
      <c r="EL3" s="9"/>
      <c r="EM3" s="9"/>
      <c r="EN3" s="9"/>
      <c r="EO3" s="9"/>
      <c r="EP3" s="9"/>
      <c r="EQ3" s="9"/>
      <c r="ER3" s="9"/>
      <c r="ES3" s="9"/>
      <c r="ET3" s="9"/>
      <c r="EU3" s="9"/>
      <c r="EV3" s="9"/>
      <c r="EW3" s="9" t="e">
        <f>CONCATENATE(#REF!,#REF!,#REF!,#REF!,#REF!,#REF!,#REF!)</f>
        <v>#REF!</v>
      </c>
      <c r="EX3" s="9"/>
      <c r="EY3" s="9"/>
      <c r="EZ3" s="9"/>
      <c r="FA3" s="9"/>
      <c r="FB3" s="9"/>
      <c r="FC3" s="9"/>
      <c r="FD3" s="9"/>
      <c r="FE3" s="9"/>
      <c r="FF3" s="9"/>
      <c r="FG3" s="9"/>
      <c r="FH3" s="9"/>
      <c r="FI3" s="9"/>
      <c r="FJ3" s="9"/>
      <c r="FK3" s="9"/>
      <c r="FL3" s="9"/>
      <c r="FM3" s="9" t="e">
        <f>CONCATENATE(#REF!,#REF!,#REF!,#REF!,#REF!,#REF!,#REF!)</f>
        <v>#REF!</v>
      </c>
      <c r="FN3" s="9"/>
      <c r="FO3" s="9"/>
      <c r="FP3" s="9"/>
      <c r="FQ3" s="9"/>
      <c r="FR3" s="9"/>
      <c r="FS3" s="9"/>
      <c r="FT3" s="9"/>
      <c r="FU3" s="9"/>
      <c r="FV3" s="9"/>
      <c r="FW3" s="9"/>
      <c r="FX3" s="9"/>
      <c r="FY3" s="9"/>
      <c r="FZ3" s="9"/>
      <c r="GA3" s="9"/>
      <c r="GB3" s="9"/>
      <c r="GC3" s="9" t="e">
        <f>CONCATENATE(#REF!,#REF!,#REF!,#REF!,#REF!,#REF!,#REF!)</f>
        <v>#REF!</v>
      </c>
      <c r="GD3" s="9"/>
      <c r="GE3" s="9"/>
      <c r="GF3" s="9"/>
      <c r="GG3" s="9"/>
      <c r="GH3" s="9"/>
      <c r="GI3" s="9"/>
      <c r="GJ3" s="9"/>
      <c r="GK3" s="9"/>
      <c r="GL3" s="9"/>
      <c r="GM3" s="9"/>
      <c r="GN3" s="9"/>
      <c r="GO3" s="9"/>
      <c r="GP3" s="9"/>
      <c r="GQ3" s="9"/>
      <c r="GR3" s="9"/>
      <c r="GS3" s="9" t="e">
        <f>CONCATENATE(#REF!,#REF!,#REF!,#REF!,#REF!,#REF!,#REF!)</f>
        <v>#REF!</v>
      </c>
      <c r="GT3" s="9"/>
      <c r="GU3" s="9"/>
      <c r="GV3" s="9"/>
      <c r="GW3" s="9"/>
      <c r="GX3" s="9"/>
      <c r="GY3" s="9"/>
      <c r="GZ3" s="9"/>
      <c r="HA3" s="9"/>
      <c r="HB3" s="9"/>
      <c r="HC3" s="9"/>
      <c r="HD3" s="9"/>
      <c r="HE3" s="9"/>
      <c r="HF3" s="9"/>
      <c r="HG3" s="9"/>
      <c r="HH3" s="9"/>
      <c r="HI3" s="9" t="e">
        <f>CONCATENATE(#REF!,#REF!,#REF!,#REF!,#REF!,#REF!,#REF!)</f>
        <v>#REF!</v>
      </c>
      <c r="HJ3" s="9"/>
      <c r="HK3" s="9"/>
      <c r="HL3" s="9"/>
      <c r="HM3" s="9"/>
      <c r="HN3" s="9"/>
      <c r="HO3" s="9"/>
      <c r="HP3" s="9"/>
      <c r="HQ3" s="9"/>
      <c r="HR3" s="9"/>
      <c r="HS3" s="9"/>
      <c r="HT3" s="9"/>
      <c r="HU3" s="9"/>
      <c r="HV3" s="9"/>
      <c r="HW3" s="9"/>
      <c r="HX3" s="9"/>
      <c r="HY3" s="9" t="e">
        <f>CONCATENATE(#REF!,#REF!,#REF!,#REF!,#REF!,#REF!,#REF!)</f>
        <v>#REF!</v>
      </c>
      <c r="HZ3" s="9"/>
      <c r="IA3" s="9"/>
      <c r="IB3" s="9"/>
      <c r="IC3" s="9"/>
      <c r="ID3" s="9"/>
      <c r="IE3" s="9"/>
      <c r="IF3" s="9"/>
      <c r="IG3" s="9"/>
      <c r="IH3" s="9"/>
      <c r="II3" s="9"/>
      <c r="IJ3" s="9"/>
      <c r="IK3" s="9"/>
      <c r="IL3" s="9"/>
      <c r="IM3" s="9"/>
      <c r="IN3" s="9"/>
    </row>
    <row r="4" s="2" customFormat="1" ht="20.25" customHeight="1" spans="1:16">
      <c r="A4" s="79" t="e">
        <f>#REF!&amp;#REF!</f>
        <v>#REF!</v>
      </c>
      <c r="B4" s="198"/>
      <c r="E4" s="82"/>
      <c r="F4" s="155"/>
      <c r="G4" s="155"/>
      <c r="H4" s="199"/>
      <c r="I4" s="199"/>
      <c r="P4" s="199" t="s">
        <v>141</v>
      </c>
    </row>
    <row r="5" s="186" customFormat="1" ht="18" customHeight="1" spans="1:16">
      <c r="A5" s="200" t="s">
        <v>124</v>
      </c>
      <c r="B5" s="135" t="s">
        <v>455</v>
      </c>
      <c r="C5" s="200" t="s">
        <v>492</v>
      </c>
      <c r="D5" s="201" t="s">
        <v>177</v>
      </c>
      <c r="E5" s="201" t="s">
        <v>481</v>
      </c>
      <c r="F5" s="201" t="s">
        <v>178</v>
      </c>
      <c r="G5" s="201" t="s">
        <v>199</v>
      </c>
      <c r="H5" s="202" t="s">
        <v>483</v>
      </c>
      <c r="I5" s="202" t="s">
        <v>484</v>
      </c>
      <c r="J5" s="217" t="s">
        <v>129</v>
      </c>
      <c r="K5" s="217"/>
      <c r="L5" s="217" t="s">
        <v>130</v>
      </c>
      <c r="M5" s="217"/>
      <c r="N5" s="217"/>
      <c r="O5" s="218" t="s">
        <v>8</v>
      </c>
      <c r="P5" s="218" t="s">
        <v>132</v>
      </c>
    </row>
    <row r="6" s="186" customFormat="1" ht="18" customHeight="1" spans="1:16">
      <c r="A6" s="200"/>
      <c r="B6" s="135"/>
      <c r="C6" s="200"/>
      <c r="D6" s="201"/>
      <c r="E6" s="201"/>
      <c r="F6" s="201"/>
      <c r="G6" s="201"/>
      <c r="H6" s="202"/>
      <c r="I6" s="202"/>
      <c r="J6" s="217" t="s">
        <v>486</v>
      </c>
      <c r="K6" s="217" t="s">
        <v>487</v>
      </c>
      <c r="L6" s="217" t="s">
        <v>486</v>
      </c>
      <c r="M6" s="217" t="s">
        <v>488</v>
      </c>
      <c r="N6" s="217" t="s">
        <v>487</v>
      </c>
      <c r="O6" s="217"/>
      <c r="P6" s="217"/>
    </row>
    <row r="7" s="186" customFormat="1" ht="18" customHeight="1" spans="1:16">
      <c r="A7" s="203">
        <v>1</v>
      </c>
      <c r="B7" s="204"/>
      <c r="C7" s="205"/>
      <c r="D7" s="204"/>
      <c r="E7" s="206"/>
      <c r="F7" s="207"/>
      <c r="G7" s="207"/>
      <c r="H7" s="208"/>
      <c r="I7" s="208"/>
      <c r="J7" s="219"/>
      <c r="K7" s="220"/>
      <c r="L7" s="221"/>
      <c r="M7" s="13"/>
      <c r="N7" s="222"/>
      <c r="O7" s="109"/>
      <c r="P7" s="217"/>
    </row>
    <row r="8" s="186" customFormat="1" ht="18" customHeight="1" spans="1:16">
      <c r="A8" s="203">
        <v>2</v>
      </c>
      <c r="B8" s="204"/>
      <c r="C8" s="204"/>
      <c r="D8" s="204"/>
      <c r="E8" s="209"/>
      <c r="F8" s="207"/>
      <c r="G8" s="207"/>
      <c r="H8" s="208"/>
      <c r="I8" s="208"/>
      <c r="J8" s="219"/>
      <c r="K8" s="220"/>
      <c r="L8" s="221"/>
      <c r="M8" s="13"/>
      <c r="N8" s="222"/>
      <c r="O8" s="109"/>
      <c r="P8" s="217"/>
    </row>
    <row r="9" s="186" customFormat="1" ht="18" customHeight="1" spans="1:16">
      <c r="A9" s="203">
        <v>3</v>
      </c>
      <c r="B9" s="204"/>
      <c r="C9" s="204"/>
      <c r="D9" s="204"/>
      <c r="E9" s="206"/>
      <c r="F9" s="207"/>
      <c r="G9" s="207"/>
      <c r="H9" s="208"/>
      <c r="I9" s="208"/>
      <c r="J9" s="219"/>
      <c r="K9" s="220"/>
      <c r="L9" s="221"/>
      <c r="M9" s="13"/>
      <c r="N9" s="222"/>
      <c r="O9" s="109"/>
      <c r="P9" s="217"/>
    </row>
    <row r="10" s="186" customFormat="1" ht="18" customHeight="1" spans="1:16">
      <c r="A10" s="203">
        <v>4</v>
      </c>
      <c r="B10" s="204"/>
      <c r="C10" s="204"/>
      <c r="D10" s="209"/>
      <c r="E10" s="209"/>
      <c r="F10" s="207"/>
      <c r="G10" s="207"/>
      <c r="H10" s="208"/>
      <c r="I10" s="208"/>
      <c r="J10" s="219"/>
      <c r="K10" s="220"/>
      <c r="L10" s="221"/>
      <c r="M10" s="13"/>
      <c r="N10" s="222"/>
      <c r="O10" s="109"/>
      <c r="P10" s="217"/>
    </row>
    <row r="11" s="186" customFormat="1" ht="18" customHeight="1" spans="1:16">
      <c r="A11" s="203">
        <v>5</v>
      </c>
      <c r="B11" s="204"/>
      <c r="C11" s="204"/>
      <c r="D11" s="209"/>
      <c r="E11" s="209"/>
      <c r="F11" s="207"/>
      <c r="G11" s="207"/>
      <c r="H11" s="208"/>
      <c r="I11" s="208"/>
      <c r="J11" s="219"/>
      <c r="K11" s="220"/>
      <c r="L11" s="223"/>
      <c r="M11" s="224"/>
      <c r="N11" s="225"/>
      <c r="O11" s="226"/>
      <c r="P11" s="227"/>
    </row>
    <row r="12" s="186" customFormat="1" ht="18" customHeight="1" spans="1:16">
      <c r="A12" s="203">
        <v>6</v>
      </c>
      <c r="B12" s="204"/>
      <c r="C12" s="204"/>
      <c r="D12" s="209"/>
      <c r="E12" s="209"/>
      <c r="F12" s="207"/>
      <c r="G12" s="207"/>
      <c r="H12" s="208"/>
      <c r="I12" s="208"/>
      <c r="J12" s="219"/>
      <c r="K12" s="220"/>
      <c r="L12" s="223"/>
      <c r="M12" s="224"/>
      <c r="N12" s="225"/>
      <c r="O12" s="226"/>
      <c r="P12" s="227"/>
    </row>
    <row r="13" s="187" customFormat="1" ht="18" customHeight="1" spans="1:16">
      <c r="A13" s="203">
        <v>7</v>
      </c>
      <c r="B13" s="204"/>
      <c r="C13" s="204"/>
      <c r="D13" s="209"/>
      <c r="E13" s="206"/>
      <c r="F13" s="207"/>
      <c r="G13" s="207"/>
      <c r="H13" s="208"/>
      <c r="I13" s="208"/>
      <c r="J13" s="219"/>
      <c r="K13" s="220"/>
      <c r="L13" s="223"/>
      <c r="M13" s="224"/>
      <c r="N13" s="222"/>
      <c r="O13" s="109"/>
      <c r="P13" s="217"/>
    </row>
    <row r="14" s="187" customFormat="1" ht="18" customHeight="1" spans="1:16">
      <c r="A14" s="203">
        <v>8</v>
      </c>
      <c r="B14" s="204"/>
      <c r="C14" s="205"/>
      <c r="D14" s="209"/>
      <c r="E14" s="206"/>
      <c r="F14" s="207"/>
      <c r="G14" s="207"/>
      <c r="H14" s="208"/>
      <c r="I14" s="208"/>
      <c r="J14" s="219"/>
      <c r="K14" s="220"/>
      <c r="L14" s="223"/>
      <c r="M14" s="224"/>
      <c r="N14" s="222"/>
      <c r="O14" s="109"/>
      <c r="P14" s="217"/>
    </row>
    <row r="15" s="187" customFormat="1" ht="18" customHeight="1" spans="1:16">
      <c r="A15" s="203">
        <v>9</v>
      </c>
      <c r="B15" s="204"/>
      <c r="C15" s="204"/>
      <c r="D15" s="209"/>
      <c r="E15" s="209"/>
      <c r="F15" s="207"/>
      <c r="G15" s="207"/>
      <c r="H15" s="208"/>
      <c r="I15" s="208"/>
      <c r="J15" s="219"/>
      <c r="K15" s="220"/>
      <c r="L15" s="223"/>
      <c r="M15" s="224"/>
      <c r="N15" s="222"/>
      <c r="O15" s="109"/>
      <c r="P15" s="217"/>
    </row>
    <row r="16" s="187" customFormat="1" ht="18" customHeight="1" spans="1:16">
      <c r="A16" s="203">
        <v>10</v>
      </c>
      <c r="B16" s="204"/>
      <c r="C16" s="204"/>
      <c r="D16" s="209"/>
      <c r="E16" s="209"/>
      <c r="F16" s="207"/>
      <c r="G16" s="207"/>
      <c r="H16" s="208"/>
      <c r="I16" s="208"/>
      <c r="J16" s="219"/>
      <c r="K16" s="220"/>
      <c r="L16" s="223"/>
      <c r="M16" s="224"/>
      <c r="N16" s="222"/>
      <c r="O16" s="109"/>
      <c r="P16" s="217"/>
    </row>
    <row r="17" s="186" customFormat="1" ht="18" customHeight="1" spans="1:16">
      <c r="A17" s="203">
        <v>11</v>
      </c>
      <c r="B17" s="204"/>
      <c r="C17" s="204"/>
      <c r="D17" s="209"/>
      <c r="E17" s="209"/>
      <c r="F17" s="207"/>
      <c r="G17" s="207"/>
      <c r="H17" s="208"/>
      <c r="I17" s="208"/>
      <c r="J17" s="219"/>
      <c r="K17" s="220"/>
      <c r="L17" s="221"/>
      <c r="M17" s="13"/>
      <c r="N17" s="222"/>
      <c r="O17" s="109"/>
      <c r="P17" s="217"/>
    </row>
    <row r="18" s="186" customFormat="1" ht="18" customHeight="1" spans="1:16">
      <c r="A18" s="203">
        <v>12</v>
      </c>
      <c r="B18" s="204"/>
      <c r="C18" s="204"/>
      <c r="D18" s="209"/>
      <c r="E18" s="209"/>
      <c r="F18" s="207"/>
      <c r="G18" s="207"/>
      <c r="H18" s="208"/>
      <c r="I18" s="208"/>
      <c r="J18" s="219"/>
      <c r="K18" s="220"/>
      <c r="L18" s="221"/>
      <c r="M18" s="13"/>
      <c r="N18" s="222"/>
      <c r="O18" s="109"/>
      <c r="P18" s="217"/>
    </row>
    <row r="19" s="186" customFormat="1" ht="18" customHeight="1" spans="1:16">
      <c r="A19" s="203">
        <v>13</v>
      </c>
      <c r="B19" s="204"/>
      <c r="C19" s="204"/>
      <c r="D19" s="206"/>
      <c r="E19" s="206"/>
      <c r="F19" s="207"/>
      <c r="G19" s="207"/>
      <c r="H19" s="208"/>
      <c r="I19" s="208"/>
      <c r="J19" s="219"/>
      <c r="K19" s="220"/>
      <c r="L19" s="221"/>
      <c r="M19" s="13"/>
      <c r="N19" s="222"/>
      <c r="O19" s="109"/>
      <c r="P19" s="217"/>
    </row>
    <row r="20" s="186" customFormat="1" ht="18" customHeight="1" spans="1:16">
      <c r="A20" s="203">
        <v>14</v>
      </c>
      <c r="B20" s="204"/>
      <c r="C20" s="204"/>
      <c r="D20" s="209"/>
      <c r="E20" s="209"/>
      <c r="F20" s="207"/>
      <c r="G20" s="207"/>
      <c r="H20" s="210"/>
      <c r="I20" s="208"/>
      <c r="J20" s="219"/>
      <c r="K20" s="220"/>
      <c r="L20" s="221"/>
      <c r="M20" s="13"/>
      <c r="N20" s="222"/>
      <c r="O20" s="109"/>
      <c r="P20" s="217"/>
    </row>
    <row r="21" s="186" customFormat="1" ht="18" customHeight="1" spans="1:16">
      <c r="A21" s="203"/>
      <c r="B21" s="204"/>
      <c r="C21" s="211"/>
      <c r="D21" s="209"/>
      <c r="E21" s="206"/>
      <c r="F21" s="212"/>
      <c r="G21" s="207"/>
      <c r="H21" s="210"/>
      <c r="I21" s="208"/>
      <c r="J21" s="219"/>
      <c r="K21" s="220"/>
      <c r="L21" s="221"/>
      <c r="M21" s="13"/>
      <c r="N21" s="222"/>
      <c r="O21" s="109"/>
      <c r="P21" s="217"/>
    </row>
    <row r="22" s="186" customFormat="1" ht="18" customHeight="1" spans="1:16">
      <c r="A22" s="203"/>
      <c r="B22" s="204"/>
      <c r="C22" s="211"/>
      <c r="D22" s="209"/>
      <c r="E22" s="209"/>
      <c r="F22" s="209"/>
      <c r="G22" s="209"/>
      <c r="H22" s="210"/>
      <c r="I22" s="210"/>
      <c r="J22" s="219"/>
      <c r="K22" s="220"/>
      <c r="L22" s="228"/>
      <c r="M22" s="13"/>
      <c r="N22" s="222"/>
      <c r="O22" s="109"/>
      <c r="P22" s="217"/>
    </row>
    <row r="23" s="2" customFormat="1" ht="20.45" customHeight="1" spans="1:16">
      <c r="A23" s="213" t="s">
        <v>472</v>
      </c>
      <c r="B23" s="213"/>
      <c r="C23" s="213"/>
      <c r="D23" s="120"/>
      <c r="E23" s="120"/>
      <c r="F23" s="43"/>
      <c r="G23" s="83"/>
      <c r="H23" s="42"/>
      <c r="I23" s="42"/>
      <c r="J23" s="229">
        <f>SUM(J7:J22)</f>
        <v>0</v>
      </c>
      <c r="K23" s="229">
        <f>SUM(K7:K22)</f>
        <v>0</v>
      </c>
      <c r="L23" s="222">
        <f>SUM(L7:L22)</f>
        <v>0</v>
      </c>
      <c r="M23" s="230"/>
      <c r="N23" s="222">
        <f>SUM(N7:N22)</f>
        <v>0</v>
      </c>
      <c r="O23" s="109" t="str">
        <f>IF(AND(K23&gt;0,N23&lt;&gt;K23),ROUND(SUM(N23,-K23)/K23*100,2),"")</f>
        <v/>
      </c>
      <c r="P23" s="217"/>
    </row>
    <row r="24" s="2" customFormat="1" ht="20.45" customHeight="1" spans="1:16">
      <c r="A24" s="214" t="s">
        <v>493</v>
      </c>
      <c r="B24" s="214"/>
      <c r="C24" s="214"/>
      <c r="D24" s="120"/>
      <c r="E24" s="120"/>
      <c r="F24" s="43"/>
      <c r="G24" s="83"/>
      <c r="H24" s="42"/>
      <c r="I24" s="42"/>
      <c r="J24" s="229"/>
      <c r="K24" s="229"/>
      <c r="L24" s="222"/>
      <c r="M24" s="231"/>
      <c r="N24" s="222"/>
      <c r="O24" s="109" t="str">
        <f>IF(AND(K24&gt;0,N24&lt;&gt;K24),ROUND(SUM(N24,-K24)/K24*100,2),"")</f>
        <v/>
      </c>
      <c r="P24" s="217"/>
    </row>
    <row r="25" s="2" customFormat="1" ht="20.45" customHeight="1" spans="1:16">
      <c r="A25" s="213" t="s">
        <v>474</v>
      </c>
      <c r="B25" s="213"/>
      <c r="C25" s="213"/>
      <c r="D25" s="14"/>
      <c r="E25" s="130"/>
      <c r="F25" s="13"/>
      <c r="G25" s="215">
        <f>SUM(G23:G24)</f>
        <v>0</v>
      </c>
      <c r="H25" s="31"/>
      <c r="I25" s="31"/>
      <c r="J25" s="232">
        <f>J23-J24</f>
        <v>0</v>
      </c>
      <c r="K25" s="232">
        <f>K23-K24</f>
        <v>0</v>
      </c>
      <c r="L25" s="233">
        <f>L23-L24</f>
        <v>0</v>
      </c>
      <c r="M25" s="156"/>
      <c r="N25" s="233">
        <f>N23-N24</f>
        <v>0</v>
      </c>
      <c r="O25" s="16" t="str">
        <f>IF(K25=0,"",(N25-K25)/K25*100)</f>
        <v/>
      </c>
      <c r="P25" s="217"/>
    </row>
    <row r="26" s="2" customFormat="1" ht="20.45" customHeight="1" spans="1:10">
      <c r="A26" s="10" t="e">
        <f>"被评估单位（或产权持有单位）填表人："&amp;#REF!</f>
        <v>#REF!</v>
      </c>
      <c r="B26" s="216"/>
      <c r="F26" s="155"/>
      <c r="G26" s="155"/>
      <c r="H26" s="199"/>
      <c r="I26" s="199"/>
      <c r="J26" s="21" t="e">
        <f>"评估人员："&amp;#REF!</f>
        <v>#REF!</v>
      </c>
    </row>
    <row r="27" s="155" customFormat="1" ht="20.45" customHeight="1" spans="1:9">
      <c r="A27" s="11" t="e">
        <f>CONCATENATE(#REF!,#REF!,#REF!,#REF!,#REF!,#REF!,#REF!)</f>
        <v>#REF!</v>
      </c>
      <c r="B27" s="11"/>
      <c r="C27" s="11"/>
      <c r="D27" s="11"/>
      <c r="E27" s="11"/>
      <c r="F27" s="11"/>
      <c r="G27" s="11"/>
      <c r="H27" s="11"/>
      <c r="I27" s="11"/>
    </row>
    <row r="28" s="2" customFormat="1" customHeight="1" spans="2:9">
      <c r="B28" s="82"/>
      <c r="E28" s="82"/>
      <c r="F28" s="155"/>
      <c r="G28" s="155"/>
      <c r="H28" s="199"/>
      <c r="I28" s="199"/>
    </row>
    <row r="29" s="2" customFormat="1" customHeight="1" spans="2:9">
      <c r="B29" s="82"/>
      <c r="E29" s="82"/>
      <c r="F29" s="155"/>
      <c r="G29" s="155"/>
      <c r="H29" s="199"/>
      <c r="I29" s="199"/>
    </row>
    <row r="30" s="2" customFormat="1" customHeight="1" spans="2:9">
      <c r="B30" s="82"/>
      <c r="E30" s="82"/>
      <c r="F30" s="155"/>
      <c r="G30" s="155"/>
      <c r="H30" s="199"/>
      <c r="I30" s="199"/>
    </row>
    <row r="31" s="2" customFormat="1" customHeight="1" spans="2:9">
      <c r="B31" s="82"/>
      <c r="E31" s="82"/>
      <c r="F31" s="155"/>
      <c r="G31" s="155"/>
      <c r="H31" s="199"/>
      <c r="I31" s="199"/>
    </row>
    <row r="32" s="2" customFormat="1" customHeight="1" spans="2:9">
      <c r="B32" s="82"/>
      <c r="E32" s="82"/>
      <c r="F32" s="155"/>
      <c r="G32" s="155"/>
      <c r="H32" s="199"/>
      <c r="I32" s="199"/>
    </row>
    <row r="33" s="2" customFormat="1" customHeight="1" spans="2:9">
      <c r="B33" s="82"/>
      <c r="E33" s="82"/>
      <c r="F33" s="155"/>
      <c r="G33" s="155"/>
      <c r="H33" s="199"/>
      <c r="I33" s="199"/>
    </row>
    <row r="34" s="2" customFormat="1" customHeight="1" spans="2:9">
      <c r="B34" s="82"/>
      <c r="E34" s="82"/>
      <c r="F34" s="155"/>
      <c r="G34" s="155"/>
      <c r="H34" s="199"/>
      <c r="I34" s="199"/>
    </row>
    <row r="35" s="2" customFormat="1" customHeight="1" spans="2:9">
      <c r="B35" s="82"/>
      <c r="E35" s="82"/>
      <c r="F35" s="155"/>
      <c r="G35" s="155"/>
      <c r="H35" s="199"/>
      <c r="I35" s="199"/>
    </row>
    <row r="36" s="2" customFormat="1" customHeight="1" spans="2:9">
      <c r="B36" s="82"/>
      <c r="E36" s="82"/>
      <c r="F36" s="155"/>
      <c r="G36" s="155"/>
      <c r="H36" s="199"/>
      <c r="I36" s="199"/>
    </row>
    <row r="37" s="2" customFormat="1" customHeight="1" spans="2:9">
      <c r="B37" s="82"/>
      <c r="E37" s="82"/>
      <c r="F37" s="155"/>
      <c r="G37" s="155"/>
      <c r="H37" s="199"/>
      <c r="I37" s="199"/>
    </row>
    <row r="38" s="2" customFormat="1" customHeight="1" spans="2:9">
      <c r="B38" s="82"/>
      <c r="E38" s="82"/>
      <c r="F38" s="155"/>
      <c r="G38" s="155"/>
      <c r="H38" s="199"/>
      <c r="I38" s="199"/>
    </row>
    <row r="39" s="2" customFormat="1" customHeight="1" spans="2:9">
      <c r="B39" s="82"/>
      <c r="E39" s="82"/>
      <c r="F39" s="155"/>
      <c r="G39" s="155"/>
      <c r="H39" s="199"/>
      <c r="I39" s="199"/>
    </row>
    <row r="40" s="2" customFormat="1" customHeight="1" spans="2:9">
      <c r="B40" s="82"/>
      <c r="E40" s="82"/>
      <c r="F40" s="155"/>
      <c r="G40" s="155"/>
      <c r="H40" s="199"/>
      <c r="I40" s="199"/>
    </row>
    <row r="41" s="2" customFormat="1" customHeight="1" spans="2:9">
      <c r="B41" s="82"/>
      <c r="E41" s="82"/>
      <c r="F41" s="155"/>
      <c r="G41" s="155"/>
      <c r="H41" s="199"/>
      <c r="I41" s="199"/>
    </row>
    <row r="42" s="2" customFormat="1" customHeight="1" spans="2:9">
      <c r="B42" s="82"/>
      <c r="E42" s="82"/>
      <c r="F42" s="155"/>
      <c r="G42" s="155"/>
      <c r="H42" s="199"/>
      <c r="I42" s="199"/>
    </row>
    <row r="43" s="2" customFormat="1" customHeight="1" spans="2:9">
      <c r="B43" s="82"/>
      <c r="E43" s="82"/>
      <c r="F43" s="155"/>
      <c r="G43" s="155"/>
      <c r="H43" s="199"/>
      <c r="I43" s="199"/>
    </row>
    <row r="44" s="2" customFormat="1" customHeight="1" spans="2:9">
      <c r="B44" s="82"/>
      <c r="E44" s="82"/>
      <c r="F44" s="155"/>
      <c r="G44" s="155"/>
      <c r="H44" s="199"/>
      <c r="I44" s="199"/>
    </row>
    <row r="45" s="2" customFormat="1" customHeight="1" spans="2:9">
      <c r="B45" s="82"/>
      <c r="E45" s="82"/>
      <c r="F45" s="155"/>
      <c r="G45" s="155"/>
      <c r="H45" s="199"/>
      <c r="I45" s="199"/>
    </row>
    <row r="46" s="2" customFormat="1" customHeight="1" spans="2:9">
      <c r="B46" s="82"/>
      <c r="E46" s="82"/>
      <c r="F46" s="155"/>
      <c r="G46" s="155"/>
      <c r="H46" s="199"/>
      <c r="I46" s="199"/>
    </row>
    <row r="47" s="2" customFormat="1" customHeight="1" spans="2:9">
      <c r="B47" s="82"/>
      <c r="E47" s="82"/>
      <c r="F47" s="155"/>
      <c r="G47" s="155"/>
      <c r="H47" s="199"/>
      <c r="I47" s="199"/>
    </row>
    <row r="48" s="2" customFormat="1" customHeight="1" spans="2:9">
      <c r="B48" s="82"/>
      <c r="E48" s="82"/>
      <c r="F48" s="155"/>
      <c r="G48" s="155"/>
      <c r="H48" s="199"/>
      <c r="I48" s="199"/>
    </row>
    <row r="49" s="2" customFormat="1" customHeight="1" spans="2:9">
      <c r="B49" s="82"/>
      <c r="E49" s="82"/>
      <c r="F49" s="155"/>
      <c r="G49" s="155"/>
      <c r="H49" s="199"/>
      <c r="I49" s="199"/>
    </row>
    <row r="50" s="2" customFormat="1" customHeight="1" spans="2:9">
      <c r="B50" s="82"/>
      <c r="E50" s="82"/>
      <c r="F50" s="155"/>
      <c r="G50" s="155"/>
      <c r="H50" s="199"/>
      <c r="I50" s="199"/>
    </row>
    <row r="51" s="2" customFormat="1" customHeight="1" spans="2:9">
      <c r="B51" s="82"/>
      <c r="E51" s="82"/>
      <c r="F51" s="155"/>
      <c r="G51" s="155"/>
      <c r="H51" s="199"/>
      <c r="I51" s="199"/>
    </row>
    <row r="52" s="2" customFormat="1" customHeight="1" spans="2:9">
      <c r="B52" s="82"/>
      <c r="E52" s="82"/>
      <c r="F52" s="155"/>
      <c r="G52" s="155"/>
      <c r="H52" s="199"/>
      <c r="I52" s="199"/>
    </row>
    <row r="53" s="2" customFormat="1" customHeight="1" spans="2:9">
      <c r="B53" s="82"/>
      <c r="E53" s="82"/>
      <c r="F53" s="155"/>
      <c r="G53" s="155"/>
      <c r="H53" s="199"/>
      <c r="I53" s="199"/>
    </row>
    <row r="54" s="2" customFormat="1" customHeight="1" spans="2:9">
      <c r="B54" s="82"/>
      <c r="E54" s="82"/>
      <c r="F54" s="155"/>
      <c r="G54" s="155"/>
      <c r="H54" s="199"/>
      <c r="I54" s="199"/>
    </row>
    <row r="55" s="2" customFormat="1" customHeight="1" spans="2:9">
      <c r="B55" s="82"/>
      <c r="E55" s="82"/>
      <c r="F55" s="155"/>
      <c r="G55" s="155"/>
      <c r="H55" s="199"/>
      <c r="I55" s="199"/>
    </row>
    <row r="56" s="2" customFormat="1" customHeight="1" spans="2:9">
      <c r="B56" s="82"/>
      <c r="E56" s="82"/>
      <c r="F56" s="155"/>
      <c r="G56" s="155"/>
      <c r="H56" s="199"/>
      <c r="I56" s="199"/>
    </row>
    <row r="57" s="2" customFormat="1" customHeight="1" spans="2:9">
      <c r="B57" s="82"/>
      <c r="E57" s="82"/>
      <c r="F57" s="155"/>
      <c r="G57" s="155"/>
      <c r="H57" s="199"/>
      <c r="I57" s="199"/>
    </row>
    <row r="58" s="2" customFormat="1" customHeight="1" spans="2:9">
      <c r="B58" s="82"/>
      <c r="E58" s="82"/>
      <c r="F58" s="155"/>
      <c r="G58" s="155"/>
      <c r="H58" s="199"/>
      <c r="I58" s="199"/>
    </row>
    <row r="59" s="2" customFormat="1" customHeight="1" spans="2:9">
      <c r="B59" s="82"/>
      <c r="E59" s="82"/>
      <c r="F59" s="155"/>
      <c r="G59" s="155"/>
      <c r="H59" s="199"/>
      <c r="I59" s="199"/>
    </row>
    <row r="60" s="2" customFormat="1" customHeight="1" spans="2:9">
      <c r="B60" s="82"/>
      <c r="E60" s="82"/>
      <c r="F60" s="155"/>
      <c r="G60" s="155"/>
      <c r="H60" s="199"/>
      <c r="I60" s="199"/>
    </row>
    <row r="61" s="2" customFormat="1" customHeight="1" spans="2:9">
      <c r="B61" s="82"/>
      <c r="E61" s="82"/>
      <c r="F61" s="155"/>
      <c r="G61" s="155"/>
      <c r="H61" s="199"/>
      <c r="I61" s="199"/>
    </row>
    <row r="62" s="2" customFormat="1" customHeight="1" spans="2:9">
      <c r="B62" s="82"/>
      <c r="E62" s="82"/>
      <c r="F62" s="155"/>
      <c r="G62" s="155"/>
      <c r="H62" s="199"/>
      <c r="I62" s="199"/>
    </row>
    <row r="63" s="2" customFormat="1" customHeight="1" spans="2:9">
      <c r="B63" s="82"/>
      <c r="E63" s="82"/>
      <c r="F63" s="155"/>
      <c r="G63" s="155"/>
      <c r="H63" s="199"/>
      <c r="I63" s="199"/>
    </row>
    <row r="64" s="2" customFormat="1" customHeight="1" spans="2:9">
      <c r="B64" s="82"/>
      <c r="E64" s="82"/>
      <c r="F64" s="155"/>
      <c r="G64" s="155"/>
      <c r="H64" s="199"/>
      <c r="I64" s="199"/>
    </row>
    <row r="65" s="2" customFormat="1" customHeight="1" spans="2:9">
      <c r="B65" s="82"/>
      <c r="E65" s="82"/>
      <c r="F65" s="155"/>
      <c r="G65" s="155"/>
      <c r="H65" s="199"/>
      <c r="I65" s="199"/>
    </row>
    <row r="66" s="2" customFormat="1" customHeight="1" spans="2:9">
      <c r="B66" s="82"/>
      <c r="E66" s="82"/>
      <c r="F66" s="155"/>
      <c r="G66" s="155"/>
      <c r="H66" s="199"/>
      <c r="I66" s="199"/>
    </row>
    <row r="67" s="2" customFormat="1" customHeight="1" spans="2:9">
      <c r="B67" s="82"/>
      <c r="E67" s="82"/>
      <c r="F67" s="155"/>
      <c r="G67" s="155"/>
      <c r="H67" s="199"/>
      <c r="I67" s="199"/>
    </row>
    <row r="68" s="2" customFormat="1" customHeight="1" spans="2:9">
      <c r="B68" s="82"/>
      <c r="E68" s="82"/>
      <c r="F68" s="155"/>
      <c r="G68" s="155"/>
      <c r="H68" s="199"/>
      <c r="I68" s="199"/>
    </row>
    <row r="69" s="2" customFormat="1" customHeight="1" spans="2:9">
      <c r="B69" s="82"/>
      <c r="E69" s="82"/>
      <c r="F69" s="155"/>
      <c r="G69" s="155"/>
      <c r="H69" s="199"/>
      <c r="I69" s="199"/>
    </row>
    <row r="70" s="2" customFormat="1" customHeight="1" spans="2:9">
      <c r="B70" s="82"/>
      <c r="E70" s="82"/>
      <c r="F70" s="155"/>
      <c r="G70" s="155"/>
      <c r="H70" s="199"/>
      <c r="I70" s="199"/>
    </row>
    <row r="71" s="2" customFormat="1" customHeight="1" spans="2:9">
      <c r="B71" s="82"/>
      <c r="E71" s="82"/>
      <c r="F71" s="155"/>
      <c r="G71" s="155"/>
      <c r="H71" s="199"/>
      <c r="I71" s="199"/>
    </row>
    <row r="72" s="2" customFormat="1" customHeight="1" spans="2:9">
      <c r="B72" s="82"/>
      <c r="E72" s="82"/>
      <c r="F72" s="155"/>
      <c r="G72" s="155"/>
      <c r="H72" s="199"/>
      <c r="I72" s="199"/>
    </row>
    <row r="73" s="2" customFormat="1" customHeight="1" spans="2:9">
      <c r="B73" s="82"/>
      <c r="E73" s="82"/>
      <c r="F73" s="155"/>
      <c r="G73" s="155"/>
      <c r="H73" s="199"/>
      <c r="I73" s="199"/>
    </row>
    <row r="74" s="2" customFormat="1" customHeight="1" spans="2:9">
      <c r="B74" s="82"/>
      <c r="E74" s="82"/>
      <c r="F74" s="155"/>
      <c r="G74" s="155"/>
      <c r="H74" s="199"/>
      <c r="I74" s="199"/>
    </row>
    <row r="75" s="2" customFormat="1" customHeight="1" spans="2:9">
      <c r="B75" s="82"/>
      <c r="E75" s="82"/>
      <c r="F75" s="155"/>
      <c r="G75" s="155"/>
      <c r="H75" s="199"/>
      <c r="I75" s="199"/>
    </row>
    <row r="76" s="2" customFormat="1" customHeight="1" spans="2:9">
      <c r="B76" s="82"/>
      <c r="E76" s="82"/>
      <c r="F76" s="155"/>
      <c r="G76" s="155"/>
      <c r="H76" s="199"/>
      <c r="I76" s="199"/>
    </row>
    <row r="77" s="2" customFormat="1" customHeight="1" spans="2:9">
      <c r="B77" s="82"/>
      <c r="E77" s="82"/>
      <c r="F77" s="155"/>
      <c r="G77" s="155"/>
      <c r="H77" s="199"/>
      <c r="I77" s="199"/>
    </row>
    <row r="78" s="2" customFormat="1" customHeight="1" spans="2:9">
      <c r="B78" s="82"/>
      <c r="E78" s="82"/>
      <c r="F78" s="155"/>
      <c r="G78" s="155"/>
      <c r="H78" s="199"/>
      <c r="I78" s="199"/>
    </row>
    <row r="79" s="2" customFormat="1" customHeight="1" spans="2:9">
      <c r="B79" s="82"/>
      <c r="E79" s="82"/>
      <c r="F79" s="155"/>
      <c r="G79" s="155"/>
      <c r="H79" s="199"/>
      <c r="I79" s="199"/>
    </row>
    <row r="80" s="2" customFormat="1" customHeight="1" spans="2:9">
      <c r="B80" s="82"/>
      <c r="E80" s="82"/>
      <c r="F80" s="155"/>
      <c r="G80" s="155"/>
      <c r="H80" s="199"/>
      <c r="I80" s="199"/>
    </row>
    <row r="81" s="2" customFormat="1" customHeight="1" spans="2:9">
      <c r="B81" s="82"/>
      <c r="E81" s="82"/>
      <c r="F81" s="155"/>
      <c r="G81" s="155"/>
      <c r="H81" s="199"/>
      <c r="I81" s="199"/>
    </row>
    <row r="82" s="2" customFormat="1" customHeight="1" spans="2:9">
      <c r="B82" s="82"/>
      <c r="E82" s="82"/>
      <c r="F82" s="155"/>
      <c r="G82" s="155"/>
      <c r="H82" s="199"/>
      <c r="I82" s="199"/>
    </row>
    <row r="83" s="2" customFormat="1" customHeight="1" spans="2:9">
      <c r="B83" s="82"/>
      <c r="E83" s="82"/>
      <c r="F83" s="155"/>
      <c r="G83" s="155"/>
      <c r="H83" s="199"/>
      <c r="I83" s="199"/>
    </row>
    <row r="84" s="2" customFormat="1" customHeight="1" spans="2:9">
      <c r="B84" s="82"/>
      <c r="E84" s="82"/>
      <c r="F84" s="155"/>
      <c r="G84" s="155"/>
      <c r="H84" s="199"/>
      <c r="I84" s="199"/>
    </row>
    <row r="85" s="2" customFormat="1" customHeight="1" spans="2:9">
      <c r="B85" s="82"/>
      <c r="E85" s="82"/>
      <c r="F85" s="155"/>
      <c r="G85" s="155"/>
      <c r="H85" s="199"/>
      <c r="I85" s="199"/>
    </row>
    <row r="86" s="2" customFormat="1" customHeight="1" spans="2:9">
      <c r="B86" s="82"/>
      <c r="E86" s="82"/>
      <c r="F86" s="155"/>
      <c r="G86" s="155"/>
      <c r="H86" s="199"/>
      <c r="I86" s="199"/>
    </row>
    <row r="87" s="2" customFormat="1" customHeight="1" spans="2:9">
      <c r="B87" s="82"/>
      <c r="E87" s="82"/>
      <c r="F87" s="155"/>
      <c r="G87" s="155"/>
      <c r="H87" s="199"/>
      <c r="I87" s="199"/>
    </row>
    <row r="88" s="2" customFormat="1" customHeight="1" spans="2:9">
      <c r="B88" s="82"/>
      <c r="E88" s="82"/>
      <c r="F88" s="155"/>
      <c r="G88" s="155"/>
      <c r="H88" s="199"/>
      <c r="I88" s="199"/>
    </row>
    <row r="89" s="2" customFormat="1" customHeight="1" spans="2:9">
      <c r="B89" s="82"/>
      <c r="E89" s="82"/>
      <c r="F89" s="155"/>
      <c r="G89" s="155"/>
      <c r="H89" s="199"/>
      <c r="I89" s="199"/>
    </row>
    <row r="90" s="2" customFormat="1" customHeight="1" spans="2:9">
      <c r="B90" s="82"/>
      <c r="E90" s="82"/>
      <c r="F90" s="155"/>
      <c r="G90" s="155"/>
      <c r="H90" s="199"/>
      <c r="I90" s="199"/>
    </row>
    <row r="91" s="2" customFormat="1" customHeight="1" spans="2:9">
      <c r="B91" s="82"/>
      <c r="E91" s="82"/>
      <c r="F91" s="155"/>
      <c r="G91" s="155"/>
      <c r="H91" s="199"/>
      <c r="I91" s="199"/>
    </row>
    <row r="92" s="2" customFormat="1" customHeight="1" spans="2:9">
      <c r="B92" s="82"/>
      <c r="E92" s="82"/>
      <c r="F92" s="155"/>
      <c r="G92" s="155"/>
      <c r="H92" s="199"/>
      <c r="I92" s="199"/>
    </row>
    <row r="93" s="2" customFormat="1" customHeight="1" spans="2:9">
      <c r="B93" s="82"/>
      <c r="E93" s="82"/>
      <c r="F93" s="155"/>
      <c r="G93" s="155"/>
      <c r="H93" s="199"/>
      <c r="I93" s="199"/>
    </row>
    <row r="94" s="2" customFormat="1" customHeight="1" spans="2:9">
      <c r="B94" s="82"/>
      <c r="E94" s="82"/>
      <c r="F94" s="155"/>
      <c r="G94" s="155"/>
      <c r="H94" s="199"/>
      <c r="I94" s="199"/>
    </row>
    <row r="95" s="2" customFormat="1" customHeight="1" spans="2:9">
      <c r="B95" s="82"/>
      <c r="E95" s="82"/>
      <c r="F95" s="155"/>
      <c r="G95" s="155"/>
      <c r="H95" s="199"/>
      <c r="I95" s="199"/>
    </row>
    <row r="96" s="2" customFormat="1" customHeight="1" spans="2:9">
      <c r="B96" s="82"/>
      <c r="E96" s="82"/>
      <c r="F96" s="155"/>
      <c r="G96" s="155"/>
      <c r="H96" s="199"/>
      <c r="I96" s="199"/>
    </row>
    <row r="97" s="2" customFormat="1" customHeight="1" spans="2:9">
      <c r="B97" s="82"/>
      <c r="E97" s="82"/>
      <c r="F97" s="155"/>
      <c r="G97" s="155"/>
      <c r="H97" s="199"/>
      <c r="I97" s="199"/>
    </row>
    <row r="98" s="2" customFormat="1" customHeight="1" spans="2:9">
      <c r="B98" s="82"/>
      <c r="E98" s="82"/>
      <c r="F98" s="155"/>
      <c r="G98" s="155"/>
      <c r="H98" s="199"/>
      <c r="I98" s="199"/>
    </row>
    <row r="99" s="2" customFormat="1" customHeight="1" spans="2:9">
      <c r="B99" s="82"/>
      <c r="E99" s="82"/>
      <c r="F99" s="155"/>
      <c r="G99" s="155"/>
      <c r="H99" s="199"/>
      <c r="I99" s="199"/>
    </row>
    <row r="100" s="2" customFormat="1" customHeight="1" spans="2:9">
      <c r="B100" s="82"/>
      <c r="E100" s="82"/>
      <c r="F100" s="155"/>
      <c r="G100" s="155"/>
      <c r="H100" s="199"/>
      <c r="I100" s="199"/>
    </row>
    <row r="101" s="2" customFormat="1" customHeight="1" spans="2:9">
      <c r="B101" s="82"/>
      <c r="E101" s="82"/>
      <c r="F101" s="155"/>
      <c r="G101" s="155"/>
      <c r="H101" s="199"/>
      <c r="I101" s="199"/>
    </row>
    <row r="102" s="2" customFormat="1" customHeight="1" spans="2:9">
      <c r="B102" s="82"/>
      <c r="E102" s="82"/>
      <c r="F102" s="155"/>
      <c r="G102" s="155"/>
      <c r="H102" s="199"/>
      <c r="I102" s="199"/>
    </row>
    <row r="103" s="2" customFormat="1" customHeight="1" spans="2:9">
      <c r="B103" s="82"/>
      <c r="E103" s="82"/>
      <c r="F103" s="155"/>
      <c r="G103" s="155"/>
      <c r="H103" s="199"/>
      <c r="I103" s="199"/>
    </row>
    <row r="104" s="2" customFormat="1" customHeight="1" spans="2:9">
      <c r="B104" s="82"/>
      <c r="E104" s="82"/>
      <c r="F104" s="155"/>
      <c r="G104" s="155"/>
      <c r="H104" s="199"/>
      <c r="I104" s="199"/>
    </row>
    <row r="105" s="2" customFormat="1" customHeight="1" spans="2:9">
      <c r="B105" s="82"/>
      <c r="E105" s="82"/>
      <c r="F105" s="155"/>
      <c r="G105" s="155"/>
      <c r="H105" s="199"/>
      <c r="I105" s="199"/>
    </row>
    <row r="106" s="2" customFormat="1" customHeight="1" spans="2:9">
      <c r="B106" s="82"/>
      <c r="E106" s="82"/>
      <c r="F106" s="155"/>
      <c r="G106" s="155"/>
      <c r="H106" s="199"/>
      <c r="I106" s="199"/>
    </row>
    <row r="107" s="2" customFormat="1" customHeight="1" spans="2:9">
      <c r="B107" s="82"/>
      <c r="E107" s="82"/>
      <c r="F107" s="155"/>
      <c r="G107" s="155"/>
      <c r="H107" s="199"/>
      <c r="I107" s="199"/>
    </row>
    <row r="108" s="2" customFormat="1" customHeight="1" spans="2:9">
      <c r="B108" s="82"/>
      <c r="E108" s="82"/>
      <c r="F108" s="155"/>
      <c r="G108" s="155"/>
      <c r="H108" s="199"/>
      <c r="I108" s="199"/>
    </row>
    <row r="109" s="2" customFormat="1" customHeight="1" spans="2:9">
      <c r="B109" s="82"/>
      <c r="E109" s="82"/>
      <c r="F109" s="155"/>
      <c r="G109" s="155"/>
      <c r="H109" s="199"/>
      <c r="I109" s="199"/>
    </row>
    <row r="110" s="2" customFormat="1" customHeight="1" spans="2:9">
      <c r="B110" s="82"/>
      <c r="E110" s="82"/>
      <c r="F110" s="155"/>
      <c r="G110" s="155"/>
      <c r="H110" s="199"/>
      <c r="I110" s="199"/>
    </row>
    <row r="111" s="2" customFormat="1" customHeight="1" spans="2:9">
      <c r="B111" s="82"/>
      <c r="E111" s="82"/>
      <c r="F111" s="155"/>
      <c r="G111" s="155"/>
      <c r="H111" s="199"/>
      <c r="I111" s="199"/>
    </row>
    <row r="112" s="2" customFormat="1" customHeight="1" spans="2:9">
      <c r="B112" s="82"/>
      <c r="E112" s="82"/>
      <c r="F112" s="155"/>
      <c r="G112" s="155"/>
      <c r="H112" s="199"/>
      <c r="I112" s="199"/>
    </row>
    <row r="113" s="2" customFormat="1" customHeight="1" spans="2:9">
      <c r="B113" s="82"/>
      <c r="E113" s="82"/>
      <c r="F113" s="155"/>
      <c r="G113" s="155"/>
      <c r="H113" s="199"/>
      <c r="I113" s="199"/>
    </row>
    <row r="114" s="2" customFormat="1" customHeight="1" spans="2:9">
      <c r="B114" s="82"/>
      <c r="E114" s="82"/>
      <c r="F114" s="155"/>
      <c r="G114" s="155"/>
      <c r="H114" s="199"/>
      <c r="I114" s="199"/>
    </row>
    <row r="115" s="2" customFormat="1" customHeight="1" spans="2:9">
      <c r="B115" s="82"/>
      <c r="E115" s="82"/>
      <c r="F115" s="155"/>
      <c r="G115" s="155"/>
      <c r="H115" s="199"/>
      <c r="I115" s="199"/>
    </row>
    <row r="116" s="2" customFormat="1" customHeight="1" spans="2:9">
      <c r="B116" s="82"/>
      <c r="E116" s="82"/>
      <c r="F116" s="155"/>
      <c r="G116" s="155"/>
      <c r="H116" s="199"/>
      <c r="I116" s="199"/>
    </row>
    <row r="117" s="2" customFormat="1" customHeight="1" spans="2:9">
      <c r="B117" s="82"/>
      <c r="E117" s="82"/>
      <c r="F117" s="155"/>
      <c r="G117" s="155"/>
      <c r="H117" s="199"/>
      <c r="I117" s="199"/>
    </row>
    <row r="118" s="2" customFormat="1" customHeight="1" spans="2:9">
      <c r="B118" s="82"/>
      <c r="E118" s="82"/>
      <c r="F118" s="155"/>
      <c r="G118" s="155"/>
      <c r="H118" s="199"/>
      <c r="I118" s="199"/>
    </row>
    <row r="119" s="2" customFormat="1" customHeight="1" spans="2:9">
      <c r="B119" s="82"/>
      <c r="E119" s="82"/>
      <c r="F119" s="155"/>
      <c r="G119" s="155"/>
      <c r="H119" s="199"/>
      <c r="I119" s="199"/>
    </row>
    <row r="120" s="2" customFormat="1" customHeight="1" spans="2:9">
      <c r="B120" s="82"/>
      <c r="E120" s="82"/>
      <c r="F120" s="155"/>
      <c r="G120" s="155"/>
      <c r="H120" s="199"/>
      <c r="I120" s="199"/>
    </row>
    <row r="121" s="2" customFormat="1" customHeight="1" spans="2:9">
      <c r="B121" s="82"/>
      <c r="E121" s="82"/>
      <c r="F121" s="155"/>
      <c r="G121" s="155"/>
      <c r="H121" s="199"/>
      <c r="I121" s="199"/>
    </row>
    <row r="122" s="2" customFormat="1" customHeight="1" spans="2:9">
      <c r="B122" s="82"/>
      <c r="E122" s="82"/>
      <c r="F122" s="155"/>
      <c r="G122" s="155"/>
      <c r="H122" s="199"/>
      <c r="I122" s="199"/>
    </row>
    <row r="123" s="2" customFormat="1" customHeight="1" spans="2:9">
      <c r="B123" s="82"/>
      <c r="E123" s="82"/>
      <c r="F123" s="155"/>
      <c r="G123" s="155"/>
      <c r="H123" s="199"/>
      <c r="I123" s="199"/>
    </row>
    <row r="124" s="2" customFormat="1" customHeight="1" spans="2:9">
      <c r="B124" s="82"/>
      <c r="E124" s="82"/>
      <c r="F124" s="155"/>
      <c r="G124" s="155"/>
      <c r="H124" s="199"/>
      <c r="I124" s="199"/>
    </row>
    <row r="125" s="2" customFormat="1" customHeight="1" spans="2:9">
      <c r="B125" s="82"/>
      <c r="E125" s="82"/>
      <c r="F125" s="155"/>
      <c r="G125" s="155"/>
      <c r="H125" s="199"/>
      <c r="I125" s="199"/>
    </row>
    <row r="126" s="2" customFormat="1" customHeight="1" spans="2:9">
      <c r="B126" s="82"/>
      <c r="E126" s="82"/>
      <c r="F126" s="155"/>
      <c r="G126" s="155"/>
      <c r="H126" s="199"/>
      <c r="I126" s="199"/>
    </row>
    <row r="127" s="2" customFormat="1" customHeight="1" spans="2:9">
      <c r="B127" s="82"/>
      <c r="E127" s="82"/>
      <c r="F127" s="155"/>
      <c r="G127" s="155"/>
      <c r="H127" s="199"/>
      <c r="I127" s="199"/>
    </row>
    <row r="128" s="2" customFormat="1" customHeight="1" spans="2:9">
      <c r="B128" s="82"/>
      <c r="E128" s="82"/>
      <c r="F128" s="155"/>
      <c r="G128" s="155"/>
      <c r="H128" s="199"/>
      <c r="I128" s="199"/>
    </row>
    <row r="129" s="2" customFormat="1" customHeight="1" spans="2:9">
      <c r="B129" s="82"/>
      <c r="E129" s="82"/>
      <c r="F129" s="155"/>
      <c r="G129" s="155"/>
      <c r="H129" s="199"/>
      <c r="I129" s="199"/>
    </row>
    <row r="130" s="2" customFormat="1" customHeight="1" spans="2:9">
      <c r="B130" s="82"/>
      <c r="E130" s="82"/>
      <c r="F130" s="155"/>
      <c r="G130" s="155"/>
      <c r="H130" s="199"/>
      <c r="I130" s="199"/>
    </row>
    <row r="131" s="2" customFormat="1" customHeight="1" spans="2:9">
      <c r="B131" s="82"/>
      <c r="E131" s="82"/>
      <c r="F131" s="155"/>
      <c r="G131" s="155"/>
      <c r="H131" s="199"/>
      <c r="I131" s="199"/>
    </row>
    <row r="132" s="2" customFormat="1" customHeight="1" spans="2:9">
      <c r="B132" s="82"/>
      <c r="E132" s="82"/>
      <c r="F132" s="155"/>
      <c r="G132" s="155"/>
      <c r="H132" s="199"/>
      <c r="I132" s="199"/>
    </row>
    <row r="133" s="2" customFormat="1" customHeight="1" spans="2:9">
      <c r="B133" s="82"/>
      <c r="E133" s="82"/>
      <c r="F133" s="155"/>
      <c r="G133" s="155"/>
      <c r="H133" s="199"/>
      <c r="I133" s="199"/>
    </row>
    <row r="134" s="2" customFormat="1" customHeight="1" spans="2:9">
      <c r="B134" s="82"/>
      <c r="E134" s="82"/>
      <c r="F134" s="155"/>
      <c r="G134" s="155"/>
      <c r="H134" s="199"/>
      <c r="I134" s="199"/>
    </row>
    <row r="135" s="2" customFormat="1" customHeight="1" spans="2:9">
      <c r="B135" s="82"/>
      <c r="E135" s="82"/>
      <c r="F135" s="155"/>
      <c r="G135" s="155"/>
      <c r="H135" s="199"/>
      <c r="I135" s="199"/>
    </row>
    <row r="136" s="2" customFormat="1" customHeight="1" spans="2:9">
      <c r="B136" s="82"/>
      <c r="E136" s="82"/>
      <c r="F136" s="155"/>
      <c r="G136" s="155"/>
      <c r="H136" s="199"/>
      <c r="I136" s="199"/>
    </row>
    <row r="137" s="2" customFormat="1" customHeight="1" spans="2:9">
      <c r="B137" s="82"/>
      <c r="E137" s="82"/>
      <c r="F137" s="155"/>
      <c r="G137" s="155"/>
      <c r="H137" s="199"/>
      <c r="I137" s="199"/>
    </row>
    <row r="138" s="2" customFormat="1" customHeight="1" spans="2:9">
      <c r="B138" s="82"/>
      <c r="E138" s="82"/>
      <c r="F138" s="155"/>
      <c r="G138" s="155"/>
      <c r="H138" s="199"/>
      <c r="I138" s="199"/>
    </row>
    <row r="139" s="2" customFormat="1" customHeight="1" spans="2:9">
      <c r="B139" s="82"/>
      <c r="E139" s="82"/>
      <c r="F139" s="155"/>
      <c r="G139" s="155"/>
      <c r="H139" s="199"/>
      <c r="I139" s="199"/>
    </row>
    <row r="140" s="2" customFormat="1" customHeight="1" spans="2:9">
      <c r="B140" s="82"/>
      <c r="E140" s="82"/>
      <c r="F140" s="155"/>
      <c r="G140" s="155"/>
      <c r="H140" s="199"/>
      <c r="I140" s="199"/>
    </row>
    <row r="141" s="2" customFormat="1" customHeight="1" spans="2:9">
      <c r="B141" s="82"/>
      <c r="E141" s="82"/>
      <c r="F141" s="155"/>
      <c r="G141" s="155"/>
      <c r="H141" s="199"/>
      <c r="I141" s="199"/>
    </row>
    <row r="142" s="2" customFormat="1" customHeight="1" spans="2:9">
      <c r="B142" s="82"/>
      <c r="E142" s="82"/>
      <c r="F142" s="155"/>
      <c r="G142" s="155"/>
      <c r="H142" s="199"/>
      <c r="I142" s="199"/>
    </row>
    <row r="143" s="2" customFormat="1" customHeight="1" spans="2:9">
      <c r="B143" s="82"/>
      <c r="E143" s="82"/>
      <c r="F143" s="155"/>
      <c r="G143" s="155"/>
      <c r="H143" s="199"/>
      <c r="I143" s="199"/>
    </row>
    <row r="144" s="2" customFormat="1" customHeight="1" spans="2:9">
      <c r="B144" s="82"/>
      <c r="E144" s="82"/>
      <c r="F144" s="155"/>
      <c r="G144" s="155"/>
      <c r="H144" s="199"/>
      <c r="I144" s="199"/>
    </row>
    <row r="145" s="2" customFormat="1" customHeight="1" spans="2:9">
      <c r="B145" s="82"/>
      <c r="E145" s="82"/>
      <c r="F145" s="155"/>
      <c r="G145" s="155"/>
      <c r="H145" s="199"/>
      <c r="I145" s="199"/>
    </row>
    <row r="146" s="2" customFormat="1" customHeight="1" spans="2:9">
      <c r="B146" s="82"/>
      <c r="E146" s="82"/>
      <c r="F146" s="155"/>
      <c r="G146" s="155"/>
      <c r="H146" s="199"/>
      <c r="I146" s="199"/>
    </row>
    <row r="147" s="2" customFormat="1" customHeight="1" spans="2:9">
      <c r="B147" s="82"/>
      <c r="E147" s="82"/>
      <c r="F147" s="155"/>
      <c r="G147" s="155"/>
      <c r="H147" s="199"/>
      <c r="I147" s="199"/>
    </row>
    <row r="148" s="2" customFormat="1" customHeight="1" spans="2:9">
      <c r="B148" s="82"/>
      <c r="E148" s="82"/>
      <c r="F148" s="155"/>
      <c r="G148" s="155"/>
      <c r="H148" s="199"/>
      <c r="I148" s="199"/>
    </row>
    <row r="149" s="2" customFormat="1" customHeight="1" spans="2:9">
      <c r="B149" s="82"/>
      <c r="E149" s="82"/>
      <c r="F149" s="155"/>
      <c r="G149" s="155"/>
      <c r="H149" s="199"/>
      <c r="I149" s="199"/>
    </row>
    <row r="150" s="2" customFormat="1" customHeight="1" spans="2:9">
      <c r="B150" s="82"/>
      <c r="E150" s="82"/>
      <c r="F150" s="155"/>
      <c r="G150" s="155"/>
      <c r="H150" s="199"/>
      <c r="I150" s="199"/>
    </row>
    <row r="151" s="2" customFormat="1" customHeight="1" spans="2:9">
      <c r="B151" s="82"/>
      <c r="E151" s="82"/>
      <c r="F151" s="155"/>
      <c r="G151" s="155"/>
      <c r="H151" s="199"/>
      <c r="I151" s="199"/>
    </row>
    <row r="152" s="2" customFormat="1" customHeight="1" spans="2:9">
      <c r="B152" s="82"/>
      <c r="E152" s="82"/>
      <c r="F152" s="155"/>
      <c r="G152" s="155"/>
      <c r="H152" s="199"/>
      <c r="I152" s="199"/>
    </row>
    <row r="153" s="2" customFormat="1" customHeight="1" spans="2:9">
      <c r="B153" s="82"/>
      <c r="E153" s="82"/>
      <c r="F153" s="155"/>
      <c r="G153" s="155"/>
      <c r="H153" s="199"/>
      <c r="I153" s="199"/>
    </row>
    <row r="154" s="2" customFormat="1" customHeight="1" spans="2:9">
      <c r="B154" s="82"/>
      <c r="E154" s="82"/>
      <c r="F154" s="155"/>
      <c r="G154" s="155"/>
      <c r="H154" s="199"/>
      <c r="I154" s="199"/>
    </row>
    <row r="155" s="2" customFormat="1" customHeight="1" spans="2:9">
      <c r="B155" s="82"/>
      <c r="E155" s="82"/>
      <c r="F155" s="155"/>
      <c r="G155" s="155"/>
      <c r="H155" s="199"/>
      <c r="I155" s="199"/>
    </row>
    <row r="156" s="2" customFormat="1" customHeight="1" spans="2:9">
      <c r="B156" s="82"/>
      <c r="E156" s="82"/>
      <c r="F156" s="155"/>
      <c r="G156" s="155"/>
      <c r="H156" s="199"/>
      <c r="I156" s="199"/>
    </row>
    <row r="157" s="2" customFormat="1" customHeight="1" spans="2:9">
      <c r="B157" s="82"/>
      <c r="E157" s="82"/>
      <c r="F157" s="155"/>
      <c r="G157" s="155"/>
      <c r="H157" s="199"/>
      <c r="I157" s="199"/>
    </row>
    <row r="158" s="2" customFormat="1" customHeight="1" spans="2:9">
      <c r="B158" s="82"/>
      <c r="E158" s="82"/>
      <c r="F158" s="155"/>
      <c r="G158" s="155"/>
      <c r="H158" s="199"/>
      <c r="I158" s="199"/>
    </row>
    <row r="159" s="2" customFormat="1" customHeight="1" spans="2:9">
      <c r="B159" s="82"/>
      <c r="E159" s="82"/>
      <c r="F159" s="155"/>
      <c r="G159" s="155"/>
      <c r="H159" s="199"/>
      <c r="I159" s="199"/>
    </row>
    <row r="160" s="2" customFormat="1" customHeight="1" spans="2:9">
      <c r="B160" s="82"/>
      <c r="E160" s="82"/>
      <c r="F160" s="155"/>
      <c r="G160" s="155"/>
      <c r="H160" s="199"/>
      <c r="I160" s="199"/>
    </row>
    <row r="161" s="2" customFormat="1" customHeight="1" spans="2:9">
      <c r="B161" s="82"/>
      <c r="E161" s="82"/>
      <c r="F161" s="155"/>
      <c r="G161" s="155"/>
      <c r="H161" s="199"/>
      <c r="I161" s="199"/>
    </row>
    <row r="162" s="2" customFormat="1" customHeight="1" spans="2:9">
      <c r="B162" s="82"/>
      <c r="E162" s="82"/>
      <c r="F162" s="155"/>
      <c r="G162" s="155"/>
      <c r="H162" s="199"/>
      <c r="I162" s="199"/>
    </row>
    <row r="163" s="2" customFormat="1" customHeight="1" spans="2:9">
      <c r="B163" s="82"/>
      <c r="E163" s="82"/>
      <c r="F163" s="155"/>
      <c r="G163" s="155"/>
      <c r="H163" s="199"/>
      <c r="I163" s="199"/>
    </row>
    <row r="164" s="2" customFormat="1" customHeight="1" spans="2:9">
      <c r="B164" s="82"/>
      <c r="E164" s="82"/>
      <c r="F164" s="155"/>
      <c r="G164" s="155"/>
      <c r="H164" s="199"/>
      <c r="I164" s="199"/>
    </row>
    <row r="165" s="2" customFormat="1" customHeight="1" spans="2:9">
      <c r="B165" s="82"/>
      <c r="E165" s="82"/>
      <c r="F165" s="155"/>
      <c r="G165" s="155"/>
      <c r="H165" s="199"/>
      <c r="I165" s="199"/>
    </row>
    <row r="166" s="2" customFormat="1" customHeight="1" spans="2:9">
      <c r="B166" s="82"/>
      <c r="E166" s="82"/>
      <c r="F166" s="155"/>
      <c r="G166" s="155"/>
      <c r="H166" s="199"/>
      <c r="I166" s="199"/>
    </row>
    <row r="167" s="2" customFormat="1" customHeight="1" spans="2:9">
      <c r="B167" s="82"/>
      <c r="E167" s="82"/>
      <c r="F167" s="155"/>
      <c r="G167" s="155"/>
      <c r="H167" s="199"/>
      <c r="I167" s="199"/>
    </row>
    <row r="168" s="2" customFormat="1" customHeight="1" spans="2:9">
      <c r="B168" s="82"/>
      <c r="E168" s="82"/>
      <c r="F168" s="155"/>
      <c r="G168" s="155"/>
      <c r="H168" s="199"/>
      <c r="I168" s="199"/>
    </row>
    <row r="169" s="2" customFormat="1" customHeight="1" spans="2:9">
      <c r="B169" s="82"/>
      <c r="E169" s="82"/>
      <c r="F169" s="155"/>
      <c r="G169" s="155"/>
      <c r="H169" s="199"/>
      <c r="I169" s="199"/>
    </row>
    <row r="170" s="2" customFormat="1" customHeight="1" spans="2:9">
      <c r="B170" s="82"/>
      <c r="E170" s="82"/>
      <c r="F170" s="155"/>
      <c r="G170" s="155"/>
      <c r="H170" s="199"/>
      <c r="I170" s="199"/>
    </row>
    <row r="171" s="2" customFormat="1" customHeight="1" spans="2:9">
      <c r="B171" s="82"/>
      <c r="E171" s="82"/>
      <c r="F171" s="155"/>
      <c r="G171" s="155"/>
      <c r="H171" s="199"/>
      <c r="I171" s="199"/>
    </row>
    <row r="172" s="2" customFormat="1" customHeight="1" spans="2:9">
      <c r="B172" s="82"/>
      <c r="E172" s="82"/>
      <c r="F172" s="155"/>
      <c r="G172" s="155"/>
      <c r="H172" s="199"/>
      <c r="I172" s="199"/>
    </row>
    <row r="173" s="2" customFormat="1" customHeight="1" spans="2:9">
      <c r="B173" s="82"/>
      <c r="E173" s="82"/>
      <c r="F173" s="155"/>
      <c r="G173" s="155"/>
      <c r="H173" s="199"/>
      <c r="I173" s="199"/>
    </row>
    <row r="174" s="2" customFormat="1" customHeight="1" spans="2:9">
      <c r="B174" s="82"/>
      <c r="E174" s="82"/>
      <c r="F174" s="155"/>
      <c r="G174" s="155"/>
      <c r="H174" s="199"/>
      <c r="I174" s="199"/>
    </row>
    <row r="175" s="2" customFormat="1" customHeight="1" spans="2:9">
      <c r="B175" s="82"/>
      <c r="E175" s="82"/>
      <c r="F175" s="155"/>
      <c r="G175" s="155"/>
      <c r="H175" s="199"/>
      <c r="I175" s="199"/>
    </row>
    <row r="176" s="2" customFormat="1" customHeight="1" spans="2:9">
      <c r="B176" s="82"/>
      <c r="E176" s="82"/>
      <c r="F176" s="155"/>
      <c r="G176" s="155"/>
      <c r="H176" s="199"/>
      <c r="I176" s="199"/>
    </row>
    <row r="177" s="2" customFormat="1" customHeight="1" spans="2:9">
      <c r="B177" s="82"/>
      <c r="E177" s="82"/>
      <c r="F177" s="155"/>
      <c r="G177" s="155"/>
      <c r="H177" s="199"/>
      <c r="I177" s="199"/>
    </row>
    <row r="178" s="2" customFormat="1" customHeight="1" spans="2:9">
      <c r="B178" s="82"/>
      <c r="E178" s="82"/>
      <c r="F178" s="155"/>
      <c r="G178" s="155"/>
      <c r="H178" s="199"/>
      <c r="I178" s="199"/>
    </row>
    <row r="179" s="2" customFormat="1" customHeight="1" spans="2:9">
      <c r="B179" s="82"/>
      <c r="E179" s="82"/>
      <c r="F179" s="155"/>
      <c r="G179" s="155"/>
      <c r="H179" s="199"/>
      <c r="I179" s="199"/>
    </row>
    <row r="180" s="2" customFormat="1" customHeight="1" spans="2:9">
      <c r="B180" s="82"/>
      <c r="E180" s="82"/>
      <c r="F180" s="155"/>
      <c r="G180" s="155"/>
      <c r="H180" s="199"/>
      <c r="I180" s="199"/>
    </row>
    <row r="181" s="2" customFormat="1" customHeight="1" spans="2:9">
      <c r="B181" s="82"/>
      <c r="E181" s="82"/>
      <c r="F181" s="155"/>
      <c r="G181" s="155"/>
      <c r="H181" s="199"/>
      <c r="I181" s="199"/>
    </row>
    <row r="182" s="2" customFormat="1" customHeight="1" spans="2:9">
      <c r="B182" s="82"/>
      <c r="E182" s="82"/>
      <c r="F182" s="155"/>
      <c r="G182" s="155"/>
      <c r="H182" s="199"/>
      <c r="I182" s="199"/>
    </row>
    <row r="183" s="2" customFormat="1" customHeight="1" spans="2:9">
      <c r="B183" s="82"/>
      <c r="E183" s="82"/>
      <c r="F183" s="155"/>
      <c r="G183" s="155"/>
      <c r="H183" s="199"/>
      <c r="I183" s="199"/>
    </row>
    <row r="184" s="2" customFormat="1" customHeight="1" spans="2:9">
      <c r="B184" s="82"/>
      <c r="E184" s="82"/>
      <c r="F184" s="155"/>
      <c r="G184" s="155"/>
      <c r="H184" s="199"/>
      <c r="I184" s="199"/>
    </row>
    <row r="185" s="2" customFormat="1" customHeight="1" spans="2:9">
      <c r="B185" s="82"/>
      <c r="E185" s="82"/>
      <c r="F185" s="155"/>
      <c r="G185" s="155"/>
      <c r="H185" s="199"/>
      <c r="I185" s="199"/>
    </row>
    <row r="186" s="2" customFormat="1" customHeight="1" spans="2:9">
      <c r="B186" s="82"/>
      <c r="E186" s="82"/>
      <c r="F186" s="155"/>
      <c r="G186" s="155"/>
      <c r="H186" s="199"/>
      <c r="I186" s="199"/>
    </row>
    <row r="187" s="2" customFormat="1" customHeight="1" spans="2:9">
      <c r="B187" s="82"/>
      <c r="E187" s="82"/>
      <c r="F187" s="155"/>
      <c r="G187" s="155"/>
      <c r="H187" s="199"/>
      <c r="I187" s="199"/>
    </row>
    <row r="188" s="2" customFormat="1" customHeight="1" spans="2:9">
      <c r="B188" s="82"/>
      <c r="E188" s="82"/>
      <c r="F188" s="155"/>
      <c r="G188" s="155"/>
      <c r="H188" s="199"/>
      <c r="I188" s="199"/>
    </row>
    <row r="189" s="2" customFormat="1" customHeight="1" spans="2:9">
      <c r="B189" s="82"/>
      <c r="E189" s="82"/>
      <c r="F189" s="155"/>
      <c r="G189" s="155"/>
      <c r="H189" s="199"/>
      <c r="I189" s="199"/>
    </row>
    <row r="190" s="2" customFormat="1" customHeight="1" spans="2:9">
      <c r="B190" s="82"/>
      <c r="E190" s="82"/>
      <c r="F190" s="155"/>
      <c r="G190" s="155"/>
      <c r="H190" s="199"/>
      <c r="I190" s="199"/>
    </row>
    <row r="191" s="2" customFormat="1" customHeight="1" spans="2:9">
      <c r="B191" s="82"/>
      <c r="E191" s="82"/>
      <c r="F191" s="155"/>
      <c r="G191" s="155"/>
      <c r="H191" s="199"/>
      <c r="I191" s="199"/>
    </row>
    <row r="192" s="2" customFormat="1" customHeight="1" spans="2:9">
      <c r="B192" s="82"/>
      <c r="E192" s="82"/>
      <c r="F192" s="155"/>
      <c r="G192" s="155"/>
      <c r="H192" s="199"/>
      <c r="I192" s="199"/>
    </row>
    <row r="193" s="2" customFormat="1" customHeight="1" spans="2:9">
      <c r="B193" s="82"/>
      <c r="E193" s="82"/>
      <c r="F193" s="155"/>
      <c r="G193" s="155"/>
      <c r="H193" s="199"/>
      <c r="I193" s="199"/>
    </row>
    <row r="194" s="2" customFormat="1" customHeight="1" spans="2:9">
      <c r="B194" s="82"/>
      <c r="E194" s="82"/>
      <c r="F194" s="155"/>
      <c r="G194" s="155"/>
      <c r="H194" s="199"/>
      <c r="I194" s="199"/>
    </row>
    <row r="195" s="2" customFormat="1" customHeight="1" spans="2:9">
      <c r="B195" s="82"/>
      <c r="E195" s="82"/>
      <c r="F195" s="155"/>
      <c r="G195" s="155"/>
      <c r="H195" s="199"/>
      <c r="I195" s="199"/>
    </row>
    <row r="196" s="2" customFormat="1" customHeight="1" spans="2:9">
      <c r="B196" s="82"/>
      <c r="E196" s="82"/>
      <c r="F196" s="155"/>
      <c r="G196" s="155"/>
      <c r="H196" s="199"/>
      <c r="I196" s="199"/>
    </row>
    <row r="197" s="2" customFormat="1" customHeight="1" spans="2:9">
      <c r="B197" s="82"/>
      <c r="E197" s="82"/>
      <c r="F197" s="155"/>
      <c r="G197" s="155"/>
      <c r="H197" s="199"/>
      <c r="I197" s="199"/>
    </row>
    <row r="198" s="2" customFormat="1" customHeight="1" spans="2:9">
      <c r="B198" s="82"/>
      <c r="E198" s="82"/>
      <c r="F198" s="155"/>
      <c r="G198" s="155"/>
      <c r="H198" s="199"/>
      <c r="I198" s="199"/>
    </row>
    <row r="199" s="2" customFormat="1" customHeight="1" spans="2:9">
      <c r="B199" s="82"/>
      <c r="E199" s="82"/>
      <c r="F199" s="155"/>
      <c r="G199" s="155"/>
      <c r="H199" s="199"/>
      <c r="I199" s="199"/>
    </row>
    <row r="200" s="2" customFormat="1" customHeight="1" spans="2:9">
      <c r="B200" s="82"/>
      <c r="E200" s="82"/>
      <c r="F200" s="155"/>
      <c r="G200" s="155"/>
      <c r="H200" s="199"/>
      <c r="I200" s="199"/>
    </row>
    <row r="201" s="2" customFormat="1" customHeight="1" spans="2:9">
      <c r="B201" s="82"/>
      <c r="E201" s="82"/>
      <c r="F201" s="155"/>
      <c r="G201" s="155"/>
      <c r="H201" s="199"/>
      <c r="I201" s="199"/>
    </row>
    <row r="202" s="2" customFormat="1" customHeight="1" spans="2:9">
      <c r="B202" s="82"/>
      <c r="E202" s="82"/>
      <c r="F202" s="155"/>
      <c r="G202" s="155"/>
      <c r="H202" s="199"/>
      <c r="I202" s="199"/>
    </row>
    <row r="203" s="2" customFormat="1" customHeight="1" spans="2:9">
      <c r="B203" s="82"/>
      <c r="E203" s="82"/>
      <c r="F203" s="155"/>
      <c r="G203" s="155"/>
      <c r="H203" s="199"/>
      <c r="I203" s="199"/>
    </row>
    <row r="204" s="2" customFormat="1" customHeight="1" spans="2:9">
      <c r="B204" s="82"/>
      <c r="E204" s="82"/>
      <c r="F204" s="155"/>
      <c r="G204" s="155"/>
      <c r="H204" s="199"/>
      <c r="I204" s="199"/>
    </row>
    <row r="205" s="2" customFormat="1" customHeight="1" spans="2:9">
      <c r="B205" s="82"/>
      <c r="E205" s="82"/>
      <c r="F205" s="155"/>
      <c r="G205" s="155"/>
      <c r="H205" s="199"/>
      <c r="I205" s="199"/>
    </row>
    <row r="206" s="2" customFormat="1" customHeight="1" spans="2:9">
      <c r="B206" s="82"/>
      <c r="E206" s="82"/>
      <c r="F206" s="155"/>
      <c r="G206" s="155"/>
      <c r="H206" s="199"/>
      <c r="I206" s="199"/>
    </row>
    <row r="207" s="2" customFormat="1" customHeight="1" spans="2:9">
      <c r="B207" s="82"/>
      <c r="E207" s="82"/>
      <c r="F207" s="155"/>
      <c r="G207" s="155"/>
      <c r="H207" s="199"/>
      <c r="I207" s="199"/>
    </row>
    <row r="208" s="2" customFormat="1" customHeight="1" spans="2:9">
      <c r="B208" s="82"/>
      <c r="E208" s="82"/>
      <c r="F208" s="155"/>
      <c r="G208" s="155"/>
      <c r="H208" s="199"/>
      <c r="I208" s="199"/>
    </row>
    <row r="209" s="2" customFormat="1" customHeight="1" spans="2:9">
      <c r="B209" s="82"/>
      <c r="E209" s="82"/>
      <c r="F209" s="155"/>
      <c r="G209" s="155"/>
      <c r="H209" s="199"/>
      <c r="I209" s="199"/>
    </row>
    <row r="210" s="2" customFormat="1" customHeight="1" spans="2:9">
      <c r="B210" s="82"/>
      <c r="E210" s="82"/>
      <c r="F210" s="155"/>
      <c r="G210" s="155"/>
      <c r="H210" s="199"/>
      <c r="I210" s="199"/>
    </row>
    <row r="211" s="2" customFormat="1" customHeight="1" spans="2:9">
      <c r="B211" s="82"/>
      <c r="E211" s="82"/>
      <c r="F211" s="155"/>
      <c r="G211" s="155"/>
      <c r="H211" s="199"/>
      <c r="I211" s="199"/>
    </row>
    <row r="212" s="2" customFormat="1" customHeight="1" spans="2:9">
      <c r="B212" s="82"/>
      <c r="E212" s="82"/>
      <c r="F212" s="155"/>
      <c r="G212" s="155"/>
      <c r="H212" s="199"/>
      <c r="I212" s="199"/>
    </row>
    <row r="213" s="2" customFormat="1" customHeight="1" spans="2:9">
      <c r="B213" s="82"/>
      <c r="E213" s="82"/>
      <c r="F213" s="155"/>
      <c r="G213" s="155"/>
      <c r="H213" s="199"/>
      <c r="I213" s="199"/>
    </row>
    <row r="214" s="2" customFormat="1" customHeight="1" spans="2:9">
      <c r="B214" s="82"/>
      <c r="E214" s="82"/>
      <c r="F214" s="155"/>
      <c r="G214" s="155"/>
      <c r="H214" s="199"/>
      <c r="I214" s="199"/>
    </row>
    <row r="215" s="2" customFormat="1" customHeight="1" spans="2:9">
      <c r="B215" s="82"/>
      <c r="E215" s="82"/>
      <c r="F215" s="155"/>
      <c r="G215" s="155"/>
      <c r="H215" s="199"/>
      <c r="I215" s="199"/>
    </row>
    <row r="216" s="2" customFormat="1" customHeight="1" spans="2:9">
      <c r="B216" s="82"/>
      <c r="E216" s="82"/>
      <c r="F216" s="155"/>
      <c r="G216" s="155"/>
      <c r="H216" s="199"/>
      <c r="I216" s="199"/>
    </row>
    <row r="217" s="2" customFormat="1" customHeight="1" spans="2:9">
      <c r="B217" s="82"/>
      <c r="E217" s="82"/>
      <c r="F217" s="155"/>
      <c r="G217" s="155"/>
      <c r="H217" s="199"/>
      <c r="I217" s="199"/>
    </row>
    <row r="218" s="2" customFormat="1" customHeight="1" spans="2:9">
      <c r="B218" s="82"/>
      <c r="E218" s="82"/>
      <c r="F218" s="155"/>
      <c r="G218" s="155"/>
      <c r="H218" s="199"/>
      <c r="I218" s="199"/>
    </row>
    <row r="219" s="2" customFormat="1" customHeight="1" spans="2:9">
      <c r="B219" s="82"/>
      <c r="E219" s="82"/>
      <c r="F219" s="155"/>
      <c r="G219" s="155"/>
      <c r="H219" s="199"/>
      <c r="I219" s="199"/>
    </row>
    <row r="220" s="2" customFormat="1" customHeight="1" spans="2:9">
      <c r="B220" s="82"/>
      <c r="E220" s="82"/>
      <c r="F220" s="155"/>
      <c r="G220" s="155"/>
      <c r="H220" s="199"/>
      <c r="I220" s="199"/>
    </row>
    <row r="221" s="2" customFormat="1" customHeight="1" spans="2:9">
      <c r="B221" s="82"/>
      <c r="E221" s="82"/>
      <c r="F221" s="155"/>
      <c r="G221" s="155"/>
      <c r="H221" s="199"/>
      <c r="I221" s="199"/>
    </row>
    <row r="222" s="2" customFormat="1" customHeight="1" spans="2:9">
      <c r="B222" s="82"/>
      <c r="E222" s="82"/>
      <c r="F222" s="155"/>
      <c r="G222" s="155"/>
      <c r="H222" s="199"/>
      <c r="I222" s="199"/>
    </row>
    <row r="223" s="2" customFormat="1" customHeight="1" spans="2:9">
      <c r="B223" s="82"/>
      <c r="E223" s="82"/>
      <c r="F223" s="155"/>
      <c r="G223" s="155"/>
      <c r="H223" s="199"/>
      <c r="I223" s="199"/>
    </row>
    <row r="224" s="2" customFormat="1" customHeight="1" spans="2:9">
      <c r="B224" s="82"/>
      <c r="E224" s="82"/>
      <c r="F224" s="155"/>
      <c r="G224" s="155"/>
      <c r="H224" s="199"/>
      <c r="I224" s="199"/>
    </row>
    <row r="225" s="2" customFormat="1" customHeight="1" spans="2:9">
      <c r="B225" s="82"/>
      <c r="E225" s="82"/>
      <c r="F225" s="155"/>
      <c r="G225" s="155"/>
      <c r="H225" s="199"/>
      <c r="I225" s="199"/>
    </row>
    <row r="226" s="2" customFormat="1" customHeight="1" spans="2:9">
      <c r="B226" s="82"/>
      <c r="E226" s="82"/>
      <c r="F226" s="155"/>
      <c r="G226" s="155"/>
      <c r="H226" s="199"/>
      <c r="I226" s="199"/>
    </row>
    <row r="227" s="2" customFormat="1" customHeight="1" spans="2:9">
      <c r="B227" s="82"/>
      <c r="E227" s="82"/>
      <c r="F227" s="155"/>
      <c r="G227" s="155"/>
      <c r="H227" s="199"/>
      <c r="I227" s="199"/>
    </row>
    <row r="228" s="2" customFormat="1" customHeight="1" spans="2:9">
      <c r="B228" s="82"/>
      <c r="E228" s="82"/>
      <c r="F228" s="155"/>
      <c r="G228" s="155"/>
      <c r="H228" s="199"/>
      <c r="I228" s="199"/>
    </row>
    <row r="229" s="2" customFormat="1" customHeight="1" spans="2:9">
      <c r="B229" s="82"/>
      <c r="E229" s="82"/>
      <c r="F229" s="155"/>
      <c r="G229" s="155"/>
      <c r="H229" s="199"/>
      <c r="I229" s="199"/>
    </row>
    <row r="230" s="2" customFormat="1" customHeight="1" spans="2:9">
      <c r="B230" s="82"/>
      <c r="E230" s="82"/>
      <c r="F230" s="155"/>
      <c r="G230" s="155"/>
      <c r="H230" s="199"/>
      <c r="I230" s="199"/>
    </row>
    <row r="231" s="2" customFormat="1" customHeight="1" spans="2:9">
      <c r="B231" s="82"/>
      <c r="E231" s="82"/>
      <c r="F231" s="155"/>
      <c r="G231" s="155"/>
      <c r="H231" s="199"/>
      <c r="I231" s="199"/>
    </row>
    <row r="232" s="2" customFormat="1" customHeight="1" spans="2:9">
      <c r="B232" s="82"/>
      <c r="E232" s="82"/>
      <c r="F232" s="155"/>
      <c r="G232" s="155"/>
      <c r="H232" s="199"/>
      <c r="I232" s="199"/>
    </row>
    <row r="233" s="2" customFormat="1" customHeight="1" spans="2:9">
      <c r="B233" s="82"/>
      <c r="E233" s="82"/>
      <c r="F233" s="155"/>
      <c r="G233" s="155"/>
      <c r="H233" s="199"/>
      <c r="I233" s="199"/>
    </row>
    <row r="234" s="2" customFormat="1" customHeight="1" spans="2:9">
      <c r="B234" s="82"/>
      <c r="E234" s="82"/>
      <c r="F234" s="155"/>
      <c r="G234" s="155"/>
      <c r="H234" s="199"/>
      <c r="I234" s="199"/>
    </row>
    <row r="235" s="2" customFormat="1" customHeight="1" spans="2:9">
      <c r="B235" s="82"/>
      <c r="E235" s="82"/>
      <c r="F235" s="155"/>
      <c r="G235" s="155"/>
      <c r="H235" s="199"/>
      <c r="I235" s="199"/>
    </row>
    <row r="236" s="2" customFormat="1" customHeight="1" spans="2:9">
      <c r="B236" s="82"/>
      <c r="E236" s="82"/>
      <c r="F236" s="155"/>
      <c r="G236" s="155"/>
      <c r="H236" s="199"/>
      <c r="I236" s="199"/>
    </row>
    <row r="237" s="2" customFormat="1" customHeight="1" spans="2:9">
      <c r="B237" s="82"/>
      <c r="E237" s="82"/>
      <c r="F237" s="155"/>
      <c r="G237" s="155"/>
      <c r="H237" s="199"/>
      <c r="I237" s="199"/>
    </row>
    <row r="238" s="2" customFormat="1" customHeight="1" spans="2:9">
      <c r="B238" s="82"/>
      <c r="E238" s="82"/>
      <c r="F238" s="155"/>
      <c r="G238" s="155"/>
      <c r="H238" s="199"/>
      <c r="I238" s="199"/>
    </row>
    <row r="239" s="2" customFormat="1" customHeight="1" spans="2:9">
      <c r="B239" s="82"/>
      <c r="E239" s="82"/>
      <c r="F239" s="155"/>
      <c r="G239" s="155"/>
      <c r="H239" s="199"/>
      <c r="I239" s="199"/>
    </row>
    <row r="240" s="2" customFormat="1" customHeight="1" spans="2:9">
      <c r="B240" s="82"/>
      <c r="E240" s="82"/>
      <c r="F240" s="155"/>
      <c r="G240" s="155"/>
      <c r="H240" s="199"/>
      <c r="I240" s="199"/>
    </row>
    <row r="241" s="2" customFormat="1" customHeight="1" spans="2:9">
      <c r="B241" s="82"/>
      <c r="E241" s="82"/>
      <c r="F241" s="155"/>
      <c r="G241" s="155"/>
      <c r="H241" s="199"/>
      <c r="I241" s="199"/>
    </row>
    <row r="242" s="2" customFormat="1" customHeight="1" spans="2:9">
      <c r="B242" s="82"/>
      <c r="E242" s="82"/>
      <c r="F242" s="155"/>
      <c r="G242" s="155"/>
      <c r="H242" s="199"/>
      <c r="I242" s="199"/>
    </row>
    <row r="243" s="2" customFormat="1" customHeight="1" spans="2:9">
      <c r="B243" s="82"/>
      <c r="E243" s="82"/>
      <c r="F243" s="155"/>
      <c r="G243" s="155"/>
      <c r="H243" s="199"/>
      <c r="I243" s="199"/>
    </row>
    <row r="244" s="2" customFormat="1" customHeight="1" spans="2:9">
      <c r="B244" s="82"/>
      <c r="E244" s="82"/>
      <c r="F244" s="155"/>
      <c r="G244" s="155"/>
      <c r="H244" s="199"/>
      <c r="I244" s="199"/>
    </row>
    <row r="245" s="2" customFormat="1" customHeight="1" spans="2:9">
      <c r="B245" s="82"/>
      <c r="E245" s="82"/>
      <c r="F245" s="155"/>
      <c r="G245" s="155"/>
      <c r="H245" s="199"/>
      <c r="I245" s="199"/>
    </row>
    <row r="246" s="2" customFormat="1" customHeight="1" spans="2:9">
      <c r="B246" s="82"/>
      <c r="E246" s="82"/>
      <c r="F246" s="155"/>
      <c r="G246" s="155"/>
      <c r="H246" s="199"/>
      <c r="I246" s="199"/>
    </row>
    <row r="247" s="2" customFormat="1" customHeight="1" spans="2:9">
      <c r="B247" s="82"/>
      <c r="E247" s="82"/>
      <c r="F247" s="155"/>
      <c r="G247" s="155"/>
      <c r="H247" s="199"/>
      <c r="I247" s="199"/>
    </row>
    <row r="248" s="2" customFormat="1" customHeight="1" spans="2:9">
      <c r="B248" s="82"/>
      <c r="E248" s="82"/>
      <c r="F248" s="155"/>
      <c r="G248" s="155"/>
      <c r="H248" s="199"/>
      <c r="I248" s="199"/>
    </row>
    <row r="249" s="2" customFormat="1" customHeight="1" spans="2:9">
      <c r="B249" s="82"/>
      <c r="E249" s="82"/>
      <c r="F249" s="155"/>
      <c r="G249" s="155"/>
      <c r="H249" s="199"/>
      <c r="I249" s="199"/>
    </row>
    <row r="250" s="2" customFormat="1" customHeight="1" spans="2:9">
      <c r="B250" s="82"/>
      <c r="E250" s="82"/>
      <c r="F250" s="155"/>
      <c r="G250" s="155"/>
      <c r="H250" s="199"/>
      <c r="I250" s="199"/>
    </row>
    <row r="251" s="2" customFormat="1" customHeight="1" spans="2:9">
      <c r="B251" s="82"/>
      <c r="E251" s="82"/>
      <c r="F251" s="155"/>
      <c r="G251" s="155"/>
      <c r="H251" s="199"/>
      <c r="I251" s="199"/>
    </row>
    <row r="252" s="2" customFormat="1" customHeight="1" spans="2:9">
      <c r="B252" s="82"/>
      <c r="E252" s="82"/>
      <c r="F252" s="155"/>
      <c r="G252" s="155"/>
      <c r="H252" s="199"/>
      <c r="I252" s="199"/>
    </row>
    <row r="253" s="2" customFormat="1" customHeight="1" spans="2:9">
      <c r="B253" s="82"/>
      <c r="E253" s="82"/>
      <c r="F253" s="155"/>
      <c r="G253" s="155"/>
      <c r="H253" s="199"/>
      <c r="I253" s="199"/>
    </row>
    <row r="254" s="2" customFormat="1" customHeight="1" spans="2:9">
      <c r="B254" s="82"/>
      <c r="E254" s="82"/>
      <c r="F254" s="155"/>
      <c r="G254" s="155"/>
      <c r="H254" s="199"/>
      <c r="I254" s="199"/>
    </row>
    <row r="255" s="2" customFormat="1" customHeight="1" spans="2:9">
      <c r="B255" s="82"/>
      <c r="E255" s="82"/>
      <c r="F255" s="155"/>
      <c r="G255" s="155"/>
      <c r="H255" s="199"/>
      <c r="I255" s="199"/>
    </row>
    <row r="256" s="2" customFormat="1" customHeight="1" spans="2:9">
      <c r="B256" s="82"/>
      <c r="E256" s="82"/>
      <c r="F256" s="155"/>
      <c r="G256" s="155"/>
      <c r="H256" s="199"/>
      <c r="I256" s="199"/>
    </row>
    <row r="257" s="2" customFormat="1" customHeight="1" spans="2:9">
      <c r="B257" s="82"/>
      <c r="E257" s="82"/>
      <c r="F257" s="155"/>
      <c r="G257" s="155"/>
      <c r="H257" s="199"/>
      <c r="I257" s="199"/>
    </row>
    <row r="258" s="2" customFormat="1" customHeight="1" spans="2:9">
      <c r="B258" s="82"/>
      <c r="E258" s="82"/>
      <c r="F258" s="155"/>
      <c r="G258" s="155"/>
      <c r="H258" s="199"/>
      <c r="I258" s="199"/>
    </row>
    <row r="259" s="2" customFormat="1" customHeight="1" spans="2:9">
      <c r="B259" s="82"/>
      <c r="E259" s="82"/>
      <c r="F259" s="155"/>
      <c r="G259" s="155"/>
      <c r="H259" s="199"/>
      <c r="I259" s="199"/>
    </row>
    <row r="260" s="2" customFormat="1" customHeight="1" spans="2:9">
      <c r="B260" s="82"/>
      <c r="E260" s="82"/>
      <c r="F260" s="155"/>
      <c r="G260" s="155"/>
      <c r="H260" s="199"/>
      <c r="I260" s="199"/>
    </row>
    <row r="261" s="2" customFormat="1" customHeight="1" spans="2:9">
      <c r="B261" s="82"/>
      <c r="E261" s="82"/>
      <c r="F261" s="155"/>
      <c r="G261" s="155"/>
      <c r="H261" s="199"/>
      <c r="I261" s="199"/>
    </row>
    <row r="262" s="2" customFormat="1" customHeight="1" spans="2:9">
      <c r="B262" s="82"/>
      <c r="E262" s="82"/>
      <c r="F262" s="155"/>
      <c r="G262" s="155"/>
      <c r="H262" s="199"/>
      <c r="I262" s="199"/>
    </row>
    <row r="263" s="2" customFormat="1" customHeight="1" spans="2:9">
      <c r="B263" s="82"/>
      <c r="E263" s="82"/>
      <c r="F263" s="155"/>
      <c r="G263" s="155"/>
      <c r="H263" s="199"/>
      <c r="I263" s="199"/>
    </row>
    <row r="264" s="2" customFormat="1" customHeight="1" spans="2:9">
      <c r="B264" s="82"/>
      <c r="E264" s="82"/>
      <c r="F264" s="155"/>
      <c r="G264" s="155"/>
      <c r="H264" s="199"/>
      <c r="I264" s="199"/>
    </row>
    <row r="265" s="2" customFormat="1" customHeight="1" spans="2:9">
      <c r="B265" s="82"/>
      <c r="E265" s="82"/>
      <c r="F265" s="155"/>
      <c r="G265" s="155"/>
      <c r="H265" s="199"/>
      <c r="I265" s="199"/>
    </row>
    <row r="266" s="2" customFormat="1" customHeight="1" spans="2:9">
      <c r="B266" s="82"/>
      <c r="E266" s="82"/>
      <c r="F266" s="155"/>
      <c r="G266" s="155"/>
      <c r="H266" s="199"/>
      <c r="I266" s="199"/>
    </row>
    <row r="267" s="2" customFormat="1" customHeight="1" spans="2:9">
      <c r="B267" s="82"/>
      <c r="E267" s="82"/>
      <c r="F267" s="155"/>
      <c r="G267" s="155"/>
      <c r="H267" s="199"/>
      <c r="I267" s="199"/>
    </row>
    <row r="268" s="2" customFormat="1" customHeight="1" spans="2:9">
      <c r="B268" s="82"/>
      <c r="E268" s="82"/>
      <c r="F268" s="155"/>
      <c r="G268" s="155"/>
      <c r="H268" s="199"/>
      <c r="I268" s="199"/>
    </row>
    <row r="269" s="2" customFormat="1" customHeight="1" spans="2:9">
      <c r="B269" s="82"/>
      <c r="E269" s="82"/>
      <c r="F269" s="155"/>
      <c r="G269" s="155"/>
      <c r="H269" s="199"/>
      <c r="I269" s="199"/>
    </row>
    <row r="270" s="2" customFormat="1" customHeight="1" spans="2:9">
      <c r="B270" s="82"/>
      <c r="E270" s="82"/>
      <c r="F270" s="155"/>
      <c r="G270" s="155"/>
      <c r="H270" s="199"/>
      <c r="I270" s="199"/>
    </row>
    <row r="271" s="2" customFormat="1" customHeight="1" spans="2:9">
      <c r="B271" s="82"/>
      <c r="E271" s="82"/>
      <c r="F271" s="155"/>
      <c r="G271" s="155"/>
      <c r="H271" s="199"/>
      <c r="I271" s="199"/>
    </row>
    <row r="272" s="2" customFormat="1" customHeight="1" spans="2:9">
      <c r="B272" s="82"/>
      <c r="E272" s="82"/>
      <c r="F272" s="155"/>
      <c r="G272" s="155"/>
      <c r="H272" s="199"/>
      <c r="I272" s="199"/>
    </row>
    <row r="273" s="2" customFormat="1" customHeight="1" spans="2:9">
      <c r="B273" s="82"/>
      <c r="E273" s="82"/>
      <c r="F273" s="155"/>
      <c r="G273" s="155"/>
      <c r="H273" s="199"/>
      <c r="I273" s="199"/>
    </row>
    <row r="274" s="2" customFormat="1" customHeight="1" spans="2:9">
      <c r="B274" s="82"/>
      <c r="E274" s="82"/>
      <c r="F274" s="155"/>
      <c r="G274" s="155"/>
      <c r="H274" s="199"/>
      <c r="I274" s="199"/>
    </row>
    <row r="275" s="2" customFormat="1" customHeight="1" spans="2:9">
      <c r="B275" s="82"/>
      <c r="E275" s="82"/>
      <c r="F275" s="155"/>
      <c r="G275" s="155"/>
      <c r="H275" s="199"/>
      <c r="I275" s="199"/>
    </row>
    <row r="276" s="2" customFormat="1" customHeight="1" spans="2:9">
      <c r="B276" s="82"/>
      <c r="E276" s="82"/>
      <c r="F276" s="155"/>
      <c r="G276" s="155"/>
      <c r="H276" s="199"/>
      <c r="I276" s="199"/>
    </row>
    <row r="277" s="2" customFormat="1" customHeight="1" spans="2:9">
      <c r="B277" s="82"/>
      <c r="E277" s="82"/>
      <c r="F277" s="155"/>
      <c r="G277" s="155"/>
      <c r="H277" s="199"/>
      <c r="I277" s="199"/>
    </row>
    <row r="278" s="2" customFormat="1" customHeight="1" spans="2:9">
      <c r="B278" s="82"/>
      <c r="E278" s="82"/>
      <c r="F278" s="155"/>
      <c r="G278" s="155"/>
      <c r="H278" s="199"/>
      <c r="I278" s="199"/>
    </row>
    <row r="279" s="2" customFormat="1" customHeight="1" spans="2:9">
      <c r="B279" s="82"/>
      <c r="E279" s="82"/>
      <c r="F279" s="155"/>
      <c r="G279" s="155"/>
      <c r="H279" s="199"/>
      <c r="I279" s="199"/>
    </row>
    <row r="280" s="2" customFormat="1" customHeight="1" spans="2:9">
      <c r="B280" s="82"/>
      <c r="E280" s="82"/>
      <c r="F280" s="155"/>
      <c r="G280" s="155"/>
      <c r="H280" s="199"/>
      <c r="I280" s="199"/>
    </row>
    <row r="281" s="2" customFormat="1" customHeight="1" spans="2:9">
      <c r="B281" s="82"/>
      <c r="E281" s="82"/>
      <c r="F281" s="155"/>
      <c r="G281" s="155"/>
      <c r="H281" s="199"/>
      <c r="I281" s="199"/>
    </row>
    <row r="282" s="2" customFormat="1" customHeight="1" spans="2:9">
      <c r="B282" s="82"/>
      <c r="E282" s="82"/>
      <c r="F282" s="155"/>
      <c r="G282" s="155"/>
      <c r="H282" s="199"/>
      <c r="I282" s="199"/>
    </row>
    <row r="283" s="2" customFormat="1" customHeight="1" spans="2:9">
      <c r="B283" s="82"/>
      <c r="E283" s="82"/>
      <c r="F283" s="155"/>
      <c r="G283" s="155"/>
      <c r="H283" s="199"/>
      <c r="I283" s="199"/>
    </row>
    <row r="284" s="2" customFormat="1" customHeight="1" spans="2:9">
      <c r="B284" s="82"/>
      <c r="E284" s="82"/>
      <c r="F284" s="155"/>
      <c r="G284" s="155"/>
      <c r="H284" s="199"/>
      <c r="I284" s="199"/>
    </row>
    <row r="285" s="2" customFormat="1" customHeight="1" spans="2:9">
      <c r="B285" s="82"/>
      <c r="E285" s="82"/>
      <c r="F285" s="155"/>
      <c r="G285" s="155"/>
      <c r="H285" s="199"/>
      <c r="I285" s="199"/>
    </row>
    <row r="286" s="2" customFormat="1" customHeight="1" spans="2:9">
      <c r="B286" s="82"/>
      <c r="E286" s="82"/>
      <c r="F286" s="155"/>
      <c r="G286" s="155"/>
      <c r="H286" s="199"/>
      <c r="I286" s="199"/>
    </row>
    <row r="287" s="2" customFormat="1" customHeight="1" spans="2:9">
      <c r="B287" s="82"/>
      <c r="E287" s="82"/>
      <c r="F287" s="155"/>
      <c r="G287" s="155"/>
      <c r="H287" s="199"/>
      <c r="I287" s="199"/>
    </row>
    <row r="288" s="2" customFormat="1" customHeight="1" spans="2:9">
      <c r="B288" s="82"/>
      <c r="E288" s="82"/>
      <c r="F288" s="155"/>
      <c r="G288" s="155"/>
      <c r="H288" s="199"/>
      <c r="I288" s="199"/>
    </row>
    <row r="289" s="2" customFormat="1" customHeight="1" spans="2:9">
      <c r="B289" s="82"/>
      <c r="E289" s="82"/>
      <c r="F289" s="155"/>
      <c r="G289" s="155"/>
      <c r="H289" s="199"/>
      <c r="I289" s="199"/>
    </row>
    <row r="290" s="2" customFormat="1" customHeight="1" spans="2:9">
      <c r="B290" s="82"/>
      <c r="E290" s="82"/>
      <c r="F290" s="155"/>
      <c r="G290" s="155"/>
      <c r="H290" s="199"/>
      <c r="I290" s="199"/>
    </row>
    <row r="291" s="2" customFormat="1" customHeight="1" spans="2:9">
      <c r="B291" s="82"/>
      <c r="E291" s="82"/>
      <c r="F291" s="155"/>
      <c r="G291" s="155"/>
      <c r="H291" s="199"/>
      <c r="I291" s="199"/>
    </row>
    <row r="292" s="2" customFormat="1" customHeight="1" spans="2:9">
      <c r="B292" s="82"/>
      <c r="E292" s="82"/>
      <c r="F292" s="155"/>
      <c r="G292" s="155"/>
      <c r="H292" s="199"/>
      <c r="I292" s="199"/>
    </row>
    <row r="293" s="2" customFormat="1" customHeight="1" spans="2:9">
      <c r="B293" s="82"/>
      <c r="E293" s="82"/>
      <c r="F293" s="155"/>
      <c r="G293" s="155"/>
      <c r="H293" s="199"/>
      <c r="I293" s="199"/>
    </row>
    <row r="294" s="2" customFormat="1" customHeight="1" spans="2:9">
      <c r="B294" s="82"/>
      <c r="E294" s="82"/>
      <c r="F294" s="155"/>
      <c r="G294" s="155"/>
      <c r="H294" s="199"/>
      <c r="I294" s="199"/>
    </row>
    <row r="295" s="2" customFormat="1" customHeight="1" spans="2:9">
      <c r="B295" s="82"/>
      <c r="E295" s="82"/>
      <c r="F295" s="155"/>
      <c r="G295" s="155"/>
      <c r="H295" s="199"/>
      <c r="I295" s="199"/>
    </row>
    <row r="296" s="2" customFormat="1" customHeight="1" spans="2:9">
      <c r="B296" s="82"/>
      <c r="E296" s="82"/>
      <c r="F296" s="155"/>
      <c r="G296" s="155"/>
      <c r="H296" s="199"/>
      <c r="I296" s="199"/>
    </row>
    <row r="297" s="2" customFormat="1" customHeight="1" spans="2:9">
      <c r="B297" s="82"/>
      <c r="E297" s="82"/>
      <c r="F297" s="155"/>
      <c r="G297" s="155"/>
      <c r="H297" s="199"/>
      <c r="I297" s="199"/>
    </row>
    <row r="298" s="2" customFormat="1" customHeight="1" spans="2:9">
      <c r="B298" s="82"/>
      <c r="E298" s="82"/>
      <c r="F298" s="155"/>
      <c r="G298" s="155"/>
      <c r="H298" s="199"/>
      <c r="I298" s="199"/>
    </row>
    <row r="299" s="2" customFormat="1" customHeight="1" spans="2:9">
      <c r="B299" s="82"/>
      <c r="E299" s="82"/>
      <c r="F299" s="155"/>
      <c r="G299" s="155"/>
      <c r="H299" s="199"/>
      <c r="I299" s="199"/>
    </row>
    <row r="300" s="2" customFormat="1" customHeight="1" spans="2:9">
      <c r="B300" s="82"/>
      <c r="E300" s="82"/>
      <c r="F300" s="155"/>
      <c r="G300" s="155"/>
      <c r="H300" s="199"/>
      <c r="I300" s="199"/>
    </row>
    <row r="301" s="2" customFormat="1" customHeight="1" spans="2:9">
      <c r="B301" s="82"/>
      <c r="E301" s="82"/>
      <c r="F301" s="155"/>
      <c r="G301" s="155"/>
      <c r="H301" s="199"/>
      <c r="I301" s="199"/>
    </row>
    <row r="302" s="2" customFormat="1" customHeight="1" spans="2:9">
      <c r="B302" s="82"/>
      <c r="E302" s="82"/>
      <c r="F302" s="155"/>
      <c r="G302" s="155"/>
      <c r="H302" s="199"/>
      <c r="I302" s="199"/>
    </row>
    <row r="303" s="2" customFormat="1" customHeight="1" spans="2:9">
      <c r="B303" s="82"/>
      <c r="E303" s="82"/>
      <c r="F303" s="155"/>
      <c r="G303" s="155"/>
      <c r="H303" s="199"/>
      <c r="I303" s="199"/>
    </row>
    <row r="304" s="2" customFormat="1" customHeight="1" spans="2:9">
      <c r="B304" s="82"/>
      <c r="E304" s="82"/>
      <c r="F304" s="155"/>
      <c r="G304" s="155"/>
      <c r="H304" s="199"/>
      <c r="I304" s="199"/>
    </row>
    <row r="305" s="2" customFormat="1" customHeight="1" spans="2:9">
      <c r="B305" s="82"/>
      <c r="E305" s="82"/>
      <c r="F305" s="155"/>
      <c r="G305" s="155"/>
      <c r="H305" s="199"/>
      <c r="I305" s="199"/>
    </row>
    <row r="306" s="2" customFormat="1" customHeight="1" spans="2:9">
      <c r="B306" s="82"/>
      <c r="E306" s="82"/>
      <c r="F306" s="155"/>
      <c r="G306" s="155"/>
      <c r="H306" s="199"/>
      <c r="I306" s="199"/>
    </row>
    <row r="307" s="2" customFormat="1" customHeight="1" spans="2:9">
      <c r="B307" s="82"/>
      <c r="E307" s="82"/>
      <c r="F307" s="155"/>
      <c r="G307" s="155"/>
      <c r="H307" s="199"/>
      <c r="I307" s="199"/>
    </row>
    <row r="308" s="2" customFormat="1" customHeight="1" spans="2:9">
      <c r="B308" s="82"/>
      <c r="E308" s="82"/>
      <c r="F308" s="155"/>
      <c r="G308" s="155"/>
      <c r="H308" s="199"/>
      <c r="I308" s="199"/>
    </row>
    <row r="309" s="2" customFormat="1" customHeight="1" spans="2:9">
      <c r="B309" s="82"/>
      <c r="E309" s="82"/>
      <c r="F309" s="155"/>
      <c r="G309" s="155"/>
      <c r="H309" s="199"/>
      <c r="I309" s="199"/>
    </row>
    <row r="310" s="2" customFormat="1" customHeight="1" spans="2:9">
      <c r="B310" s="82"/>
      <c r="E310" s="82"/>
      <c r="F310" s="155"/>
      <c r="G310" s="155"/>
      <c r="H310" s="199"/>
      <c r="I310" s="199"/>
    </row>
    <row r="311" s="2" customFormat="1" customHeight="1" spans="2:9">
      <c r="B311" s="82"/>
      <c r="E311" s="82"/>
      <c r="F311" s="155"/>
      <c r="G311" s="155"/>
      <c r="H311" s="199"/>
      <c r="I311" s="199"/>
    </row>
    <row r="312" s="2" customFormat="1" customHeight="1" spans="2:9">
      <c r="B312" s="82"/>
      <c r="E312" s="82"/>
      <c r="F312" s="155"/>
      <c r="G312" s="155"/>
      <c r="H312" s="199"/>
      <c r="I312" s="199"/>
    </row>
    <row r="313" s="2" customFormat="1" customHeight="1" spans="2:9">
      <c r="B313" s="82"/>
      <c r="E313" s="82"/>
      <c r="F313" s="155"/>
      <c r="G313" s="155"/>
      <c r="H313" s="199"/>
      <c r="I313" s="199"/>
    </row>
    <row r="314" s="2" customFormat="1" customHeight="1" spans="2:9">
      <c r="B314" s="82"/>
      <c r="E314" s="82"/>
      <c r="F314" s="155"/>
      <c r="G314" s="155"/>
      <c r="H314" s="199"/>
      <c r="I314" s="199"/>
    </row>
    <row r="315" s="2" customFormat="1" customHeight="1" spans="2:9">
      <c r="B315" s="82"/>
      <c r="E315" s="82"/>
      <c r="F315" s="155"/>
      <c r="G315" s="155"/>
      <c r="H315" s="199"/>
      <c r="I315" s="199"/>
    </row>
    <row r="316" s="2" customFormat="1" customHeight="1" spans="2:9">
      <c r="B316" s="82"/>
      <c r="E316" s="82"/>
      <c r="F316" s="155"/>
      <c r="G316" s="155"/>
      <c r="H316" s="199"/>
      <c r="I316" s="199"/>
    </row>
    <row r="317" s="2" customFormat="1" customHeight="1" spans="2:9">
      <c r="B317" s="82"/>
      <c r="E317" s="82"/>
      <c r="F317" s="155"/>
      <c r="G317" s="155"/>
      <c r="H317" s="199"/>
      <c r="I317" s="199"/>
    </row>
    <row r="318" s="2" customFormat="1" customHeight="1" spans="2:9">
      <c r="B318" s="82"/>
      <c r="E318" s="82"/>
      <c r="F318" s="155"/>
      <c r="G318" s="155"/>
      <c r="H318" s="199"/>
      <c r="I318" s="199"/>
    </row>
    <row r="319" s="2" customFormat="1" customHeight="1" spans="2:9">
      <c r="B319" s="82"/>
      <c r="E319" s="82"/>
      <c r="F319" s="155"/>
      <c r="G319" s="155"/>
      <c r="H319" s="199"/>
      <c r="I319" s="199"/>
    </row>
    <row r="320" s="2" customFormat="1" customHeight="1" spans="2:9">
      <c r="B320" s="82"/>
      <c r="E320" s="82"/>
      <c r="F320" s="155"/>
      <c r="G320" s="155"/>
      <c r="H320" s="199"/>
      <c r="I320" s="199"/>
    </row>
    <row r="321" s="2" customFormat="1" customHeight="1" spans="2:9">
      <c r="B321" s="82"/>
      <c r="E321" s="82"/>
      <c r="F321" s="155"/>
      <c r="G321" s="155"/>
      <c r="H321" s="199"/>
      <c r="I321" s="199"/>
    </row>
    <row r="322" s="2" customFormat="1" customHeight="1" spans="2:9">
      <c r="B322" s="82"/>
      <c r="E322" s="82"/>
      <c r="F322" s="155"/>
      <c r="G322" s="155"/>
      <c r="H322" s="199"/>
      <c r="I322" s="199"/>
    </row>
    <row r="323" s="2" customFormat="1" customHeight="1" spans="2:9">
      <c r="B323" s="82"/>
      <c r="E323" s="82"/>
      <c r="F323" s="155"/>
      <c r="G323" s="155"/>
      <c r="H323" s="199"/>
      <c r="I323" s="199"/>
    </row>
    <row r="324" s="2" customFormat="1" customHeight="1" spans="2:9">
      <c r="B324" s="82"/>
      <c r="E324" s="82"/>
      <c r="F324" s="155"/>
      <c r="G324" s="155"/>
      <c r="H324" s="199"/>
      <c r="I324" s="199"/>
    </row>
    <row r="325" s="2" customFormat="1" customHeight="1" spans="2:9">
      <c r="B325" s="82"/>
      <c r="E325" s="82"/>
      <c r="F325" s="155"/>
      <c r="G325" s="155"/>
      <c r="H325" s="199"/>
      <c r="I325" s="199"/>
    </row>
    <row r="326" s="2" customFormat="1" customHeight="1" spans="2:9">
      <c r="B326" s="82"/>
      <c r="E326" s="82"/>
      <c r="F326" s="155"/>
      <c r="G326" s="155"/>
      <c r="H326" s="199"/>
      <c r="I326" s="199"/>
    </row>
    <row r="327" s="2" customFormat="1" customHeight="1" spans="2:9">
      <c r="B327" s="82"/>
      <c r="E327" s="82"/>
      <c r="F327" s="155"/>
      <c r="G327" s="155"/>
      <c r="H327" s="199"/>
      <c r="I327" s="199"/>
    </row>
    <row r="328" s="2" customFormat="1" customHeight="1" spans="2:9">
      <c r="B328" s="82"/>
      <c r="E328" s="82"/>
      <c r="F328" s="155"/>
      <c r="G328" s="155"/>
      <c r="H328" s="199"/>
      <c r="I328" s="199"/>
    </row>
    <row r="329" s="2" customFormat="1" customHeight="1" spans="2:9">
      <c r="B329" s="82"/>
      <c r="E329" s="82"/>
      <c r="F329" s="155"/>
      <c r="G329" s="155"/>
      <c r="H329" s="199"/>
      <c r="I329" s="199"/>
    </row>
    <row r="330" s="2" customFormat="1" customHeight="1" spans="2:9">
      <c r="B330" s="82"/>
      <c r="E330" s="82"/>
      <c r="F330" s="155"/>
      <c r="G330" s="155"/>
      <c r="H330" s="199"/>
      <c r="I330" s="199"/>
    </row>
    <row r="331" s="2" customFormat="1" customHeight="1" spans="2:9">
      <c r="B331" s="82"/>
      <c r="E331" s="82"/>
      <c r="F331" s="155"/>
      <c r="G331" s="155"/>
      <c r="H331" s="199"/>
      <c r="I331" s="199"/>
    </row>
    <row r="332" s="2" customFormat="1" customHeight="1" spans="2:9">
      <c r="B332" s="82"/>
      <c r="E332" s="82"/>
      <c r="F332" s="155"/>
      <c r="G332" s="155"/>
      <c r="H332" s="199"/>
      <c r="I332" s="199"/>
    </row>
    <row r="333" s="2" customFormat="1" customHeight="1" spans="2:9">
      <c r="B333" s="82"/>
      <c r="E333" s="82"/>
      <c r="F333" s="155"/>
      <c r="G333" s="155"/>
      <c r="H333" s="199"/>
      <c r="I333" s="199"/>
    </row>
    <row r="334" s="2" customFormat="1" customHeight="1" spans="2:9">
      <c r="B334" s="82"/>
      <c r="E334" s="82"/>
      <c r="F334" s="155"/>
      <c r="G334" s="155"/>
      <c r="H334" s="199"/>
      <c r="I334" s="199"/>
    </row>
    <row r="335" s="2" customFormat="1" customHeight="1" spans="2:9">
      <c r="B335" s="82"/>
      <c r="E335" s="82"/>
      <c r="F335" s="155"/>
      <c r="G335" s="155"/>
      <c r="H335" s="199"/>
      <c r="I335" s="199"/>
    </row>
    <row r="336" s="2" customFormat="1" customHeight="1" spans="2:9">
      <c r="B336" s="82"/>
      <c r="E336" s="82"/>
      <c r="F336" s="155"/>
      <c r="G336" s="155"/>
      <c r="H336" s="199"/>
      <c r="I336" s="199"/>
    </row>
    <row r="337" s="2" customFormat="1" customHeight="1" spans="2:9">
      <c r="B337" s="82"/>
      <c r="E337" s="82"/>
      <c r="F337" s="155"/>
      <c r="G337" s="155"/>
      <c r="H337" s="199"/>
      <c r="I337" s="199"/>
    </row>
    <row r="338" s="2" customFormat="1" customHeight="1" spans="2:9">
      <c r="B338" s="82"/>
      <c r="E338" s="82"/>
      <c r="F338" s="155"/>
      <c r="G338" s="155"/>
      <c r="H338" s="199"/>
      <c r="I338" s="199"/>
    </row>
    <row r="339" s="2" customFormat="1" customHeight="1" spans="2:9">
      <c r="B339" s="82"/>
      <c r="E339" s="82"/>
      <c r="F339" s="155"/>
      <c r="G339" s="155"/>
      <c r="H339" s="199"/>
      <c r="I339" s="199"/>
    </row>
    <row r="340" s="2" customFormat="1" customHeight="1" spans="2:9">
      <c r="B340" s="82"/>
      <c r="E340" s="82"/>
      <c r="F340" s="155"/>
      <c r="G340" s="155"/>
      <c r="H340" s="199"/>
      <c r="I340" s="199"/>
    </row>
    <row r="341" s="2" customFormat="1" customHeight="1" spans="2:9">
      <c r="B341" s="82"/>
      <c r="E341" s="82"/>
      <c r="F341" s="155"/>
      <c r="G341" s="155"/>
      <c r="H341" s="199"/>
      <c r="I341" s="199"/>
    </row>
    <row r="342" s="2" customFormat="1" customHeight="1" spans="2:9">
      <c r="B342" s="82"/>
      <c r="E342" s="82"/>
      <c r="F342" s="155"/>
      <c r="G342" s="155"/>
      <c r="H342" s="199"/>
      <c r="I342" s="199"/>
    </row>
    <row r="343" s="2" customFormat="1" customHeight="1" spans="2:9">
      <c r="B343" s="82"/>
      <c r="E343" s="82"/>
      <c r="F343" s="155"/>
      <c r="G343" s="155"/>
      <c r="H343" s="199"/>
      <c r="I343" s="199"/>
    </row>
    <row r="344" s="2" customFormat="1" customHeight="1" spans="2:9">
      <c r="B344" s="82"/>
      <c r="E344" s="82"/>
      <c r="F344" s="155"/>
      <c r="G344" s="155"/>
      <c r="H344" s="199"/>
      <c r="I344" s="199"/>
    </row>
    <row r="345" s="2" customFormat="1" customHeight="1" spans="2:9">
      <c r="B345" s="82"/>
      <c r="E345" s="82"/>
      <c r="F345" s="155"/>
      <c r="G345" s="155"/>
      <c r="H345" s="199"/>
      <c r="I345" s="199"/>
    </row>
    <row r="346" s="2" customFormat="1" customHeight="1" spans="2:9">
      <c r="B346" s="82"/>
      <c r="E346" s="82"/>
      <c r="F346" s="155"/>
      <c r="G346" s="155"/>
      <c r="H346" s="199"/>
      <c r="I346" s="199"/>
    </row>
    <row r="347" s="2" customFormat="1" customHeight="1" spans="2:9">
      <c r="B347" s="82"/>
      <c r="E347" s="82"/>
      <c r="F347" s="155"/>
      <c r="G347" s="155"/>
      <c r="H347" s="199"/>
      <c r="I347" s="199"/>
    </row>
    <row r="348" s="2" customFormat="1" customHeight="1" spans="2:9">
      <c r="B348" s="82"/>
      <c r="E348" s="82"/>
      <c r="F348" s="155"/>
      <c r="G348" s="155"/>
      <c r="H348" s="199"/>
      <c r="I348" s="199"/>
    </row>
    <row r="349" s="2" customFormat="1" customHeight="1" spans="2:9">
      <c r="B349" s="82"/>
      <c r="E349" s="82"/>
      <c r="F349" s="155"/>
      <c r="G349" s="155"/>
      <c r="H349" s="199"/>
      <c r="I349" s="199"/>
    </row>
    <row r="350" s="2" customFormat="1" customHeight="1" spans="2:9">
      <c r="B350" s="82"/>
      <c r="E350" s="82"/>
      <c r="F350" s="155"/>
      <c r="G350" s="155"/>
      <c r="H350" s="199"/>
      <c r="I350" s="199"/>
    </row>
    <row r="351" s="2" customFormat="1" customHeight="1" spans="2:9">
      <c r="B351" s="82"/>
      <c r="E351" s="82"/>
      <c r="F351" s="155"/>
      <c r="G351" s="155"/>
      <c r="H351" s="199"/>
      <c r="I351" s="199"/>
    </row>
    <row r="352" s="2" customFormat="1" customHeight="1" spans="2:9">
      <c r="B352" s="82"/>
      <c r="E352" s="82"/>
      <c r="F352" s="155"/>
      <c r="G352" s="155"/>
      <c r="H352" s="199"/>
      <c r="I352" s="199"/>
    </row>
    <row r="353" s="2" customFormat="1" customHeight="1" spans="2:9">
      <c r="B353" s="82"/>
      <c r="E353" s="82"/>
      <c r="F353" s="155"/>
      <c r="G353" s="155"/>
      <c r="H353" s="199"/>
      <c r="I353" s="199"/>
    </row>
    <row r="354" s="2" customFormat="1" customHeight="1" spans="2:9">
      <c r="B354" s="82"/>
      <c r="E354" s="82"/>
      <c r="F354" s="155"/>
      <c r="G354" s="155"/>
      <c r="H354" s="199"/>
      <c r="I354" s="199"/>
    </row>
    <row r="355" s="2" customFormat="1" customHeight="1" spans="2:9">
      <c r="B355" s="82"/>
      <c r="E355" s="82"/>
      <c r="F355" s="155"/>
      <c r="G355" s="155"/>
      <c r="H355" s="199"/>
      <c r="I355" s="199"/>
    </row>
    <row r="356" s="2" customFormat="1" customHeight="1" spans="2:9">
      <c r="B356" s="82"/>
      <c r="E356" s="82"/>
      <c r="F356" s="155"/>
      <c r="G356" s="155"/>
      <c r="H356" s="199"/>
      <c r="I356" s="199"/>
    </row>
    <row r="357" s="2" customFormat="1" customHeight="1" spans="2:9">
      <c r="B357" s="82"/>
      <c r="E357" s="82"/>
      <c r="F357" s="155"/>
      <c r="G357" s="155"/>
      <c r="H357" s="199"/>
      <c r="I357" s="199"/>
    </row>
    <row r="358" s="2" customFormat="1" customHeight="1" spans="2:9">
      <c r="B358" s="82"/>
      <c r="E358" s="82"/>
      <c r="F358" s="155"/>
      <c r="G358" s="155"/>
      <c r="H358" s="199"/>
      <c r="I358" s="199"/>
    </row>
    <row r="359" s="2" customFormat="1" customHeight="1" spans="2:9">
      <c r="B359" s="82"/>
      <c r="E359" s="82"/>
      <c r="F359" s="155"/>
      <c r="G359" s="155"/>
      <c r="H359" s="199"/>
      <c r="I359" s="199"/>
    </row>
    <row r="360" s="2" customFormat="1" customHeight="1" spans="2:9">
      <c r="B360" s="82"/>
      <c r="E360" s="82"/>
      <c r="F360" s="155"/>
      <c r="G360" s="155"/>
      <c r="H360" s="199"/>
      <c r="I360" s="199"/>
    </row>
    <row r="361" s="2" customFormat="1" customHeight="1" spans="2:9">
      <c r="B361" s="82"/>
      <c r="E361" s="82"/>
      <c r="F361" s="155"/>
      <c r="G361" s="155"/>
      <c r="H361" s="199"/>
      <c r="I361" s="199"/>
    </row>
    <row r="362" s="2" customFormat="1" customHeight="1" spans="2:9">
      <c r="B362" s="82"/>
      <c r="E362" s="82"/>
      <c r="F362" s="155"/>
      <c r="G362" s="155"/>
      <c r="H362" s="199"/>
      <c r="I362" s="199"/>
    </row>
    <row r="363" s="2" customFormat="1" customHeight="1" spans="2:9">
      <c r="B363" s="82"/>
      <c r="E363" s="82"/>
      <c r="F363" s="155"/>
      <c r="G363" s="155"/>
      <c r="H363" s="199"/>
      <c r="I363" s="199"/>
    </row>
    <row r="364" s="2" customFormat="1" customHeight="1" spans="2:9">
      <c r="B364" s="82"/>
      <c r="E364" s="82"/>
      <c r="F364" s="155"/>
      <c r="G364" s="155"/>
      <c r="H364" s="199"/>
      <c r="I364" s="199"/>
    </row>
    <row r="365" s="2" customFormat="1" customHeight="1" spans="2:9">
      <c r="B365" s="82"/>
      <c r="E365" s="82"/>
      <c r="F365" s="155"/>
      <c r="G365" s="155"/>
      <c r="H365" s="199"/>
      <c r="I365" s="199"/>
    </row>
    <row r="366" s="2" customFormat="1" customHeight="1" spans="2:9">
      <c r="B366" s="82"/>
      <c r="E366" s="82"/>
      <c r="F366" s="155"/>
      <c r="G366" s="155"/>
      <c r="H366" s="199"/>
      <c r="I366" s="199"/>
    </row>
    <row r="367" s="2" customFormat="1" customHeight="1" spans="2:9">
      <c r="B367" s="82"/>
      <c r="E367" s="82"/>
      <c r="F367" s="155"/>
      <c r="G367" s="155"/>
      <c r="H367" s="199"/>
      <c r="I367" s="199"/>
    </row>
    <row r="368" s="2" customFormat="1" customHeight="1" spans="2:9">
      <c r="B368" s="82"/>
      <c r="E368" s="82"/>
      <c r="F368" s="155"/>
      <c r="G368" s="155"/>
      <c r="H368" s="199"/>
      <c r="I368" s="199"/>
    </row>
    <row r="369" s="2" customFormat="1" customHeight="1" spans="2:9">
      <c r="B369" s="82"/>
      <c r="E369" s="82"/>
      <c r="F369" s="155"/>
      <c r="G369" s="155"/>
      <c r="H369" s="199"/>
      <c r="I369" s="199"/>
    </row>
    <row r="370" s="2" customFormat="1" customHeight="1" spans="2:9">
      <c r="B370" s="82"/>
      <c r="E370" s="82"/>
      <c r="F370" s="155"/>
      <c r="G370" s="155"/>
      <c r="H370" s="199"/>
      <c r="I370" s="199"/>
    </row>
    <row r="371" s="2" customFormat="1" customHeight="1" spans="2:9">
      <c r="B371" s="82"/>
      <c r="E371" s="82"/>
      <c r="F371" s="155"/>
      <c r="G371" s="155"/>
      <c r="H371" s="199"/>
      <c r="I371" s="199"/>
    </row>
    <row r="372" s="2" customFormat="1" customHeight="1" spans="2:9">
      <c r="B372" s="82"/>
      <c r="E372" s="82"/>
      <c r="F372" s="155"/>
      <c r="G372" s="155"/>
      <c r="H372" s="199"/>
      <c r="I372" s="199"/>
    </row>
    <row r="373" s="2" customFormat="1" customHeight="1" spans="2:9">
      <c r="B373" s="82"/>
      <c r="E373" s="82"/>
      <c r="F373" s="155"/>
      <c r="G373" s="155"/>
      <c r="H373" s="199"/>
      <c r="I373" s="199"/>
    </row>
    <row r="374" s="2" customFormat="1" customHeight="1" spans="2:9">
      <c r="B374" s="82"/>
      <c r="E374" s="82"/>
      <c r="F374" s="155"/>
      <c r="G374" s="155"/>
      <c r="H374" s="199"/>
      <c r="I374" s="199"/>
    </row>
    <row r="375" s="2" customFormat="1" customHeight="1" spans="2:9">
      <c r="B375" s="82"/>
      <c r="E375" s="82"/>
      <c r="F375" s="155"/>
      <c r="G375" s="155"/>
      <c r="H375" s="199"/>
      <c r="I375" s="199"/>
    </row>
    <row r="376" s="2" customFormat="1" customHeight="1" spans="2:9">
      <c r="B376" s="82"/>
      <c r="E376" s="82"/>
      <c r="F376" s="155"/>
      <c r="G376" s="155"/>
      <c r="H376" s="199"/>
      <c r="I376" s="199"/>
    </row>
    <row r="377" s="2" customFormat="1" customHeight="1" spans="2:9">
      <c r="B377" s="82"/>
      <c r="E377" s="82"/>
      <c r="F377" s="155"/>
      <c r="G377" s="155"/>
      <c r="H377" s="199"/>
      <c r="I377" s="199"/>
    </row>
    <row r="378" s="2" customFormat="1" customHeight="1" spans="2:9">
      <c r="B378" s="82"/>
      <c r="E378" s="82"/>
      <c r="F378" s="155"/>
      <c r="G378" s="155"/>
      <c r="H378" s="199"/>
      <c r="I378" s="199"/>
    </row>
    <row r="379" s="2" customFormat="1" customHeight="1" spans="2:9">
      <c r="B379" s="82"/>
      <c r="E379" s="82"/>
      <c r="F379" s="155"/>
      <c r="G379" s="155"/>
      <c r="H379" s="199"/>
      <c r="I379" s="199"/>
    </row>
    <row r="380" s="2" customFormat="1" customHeight="1" spans="2:9">
      <c r="B380" s="82"/>
      <c r="E380" s="82"/>
      <c r="F380" s="155"/>
      <c r="G380" s="155"/>
      <c r="H380" s="199"/>
      <c r="I380" s="199"/>
    </row>
    <row r="381" s="2" customFormat="1" customHeight="1" spans="2:9">
      <c r="B381" s="82"/>
      <c r="E381" s="82"/>
      <c r="F381" s="155"/>
      <c r="G381" s="155"/>
      <c r="H381" s="199"/>
      <c r="I381" s="199"/>
    </row>
    <row r="382" s="2" customFormat="1" customHeight="1" spans="2:9">
      <c r="B382" s="82"/>
      <c r="E382" s="82"/>
      <c r="F382" s="155"/>
      <c r="G382" s="155"/>
      <c r="H382" s="199"/>
      <c r="I382" s="199"/>
    </row>
    <row r="383" s="2" customFormat="1" customHeight="1" spans="2:9">
      <c r="B383" s="82"/>
      <c r="E383" s="82"/>
      <c r="F383" s="155"/>
      <c r="G383" s="155"/>
      <c r="H383" s="199"/>
      <c r="I383" s="199"/>
    </row>
    <row r="384" s="2" customFormat="1" customHeight="1" spans="2:9">
      <c r="B384" s="82"/>
      <c r="E384" s="82"/>
      <c r="F384" s="155"/>
      <c r="G384" s="155"/>
      <c r="H384" s="199"/>
      <c r="I384" s="199"/>
    </row>
    <row r="385" s="2" customFormat="1" customHeight="1" spans="2:9">
      <c r="B385" s="82"/>
      <c r="E385" s="82"/>
      <c r="F385" s="155"/>
      <c r="G385" s="155"/>
      <c r="H385" s="199"/>
      <c r="I385" s="199"/>
    </row>
    <row r="386" s="2" customFormat="1" customHeight="1" spans="2:9">
      <c r="B386" s="82"/>
      <c r="E386" s="82"/>
      <c r="F386" s="155"/>
      <c r="G386" s="155"/>
      <c r="H386" s="199"/>
      <c r="I386" s="199"/>
    </row>
    <row r="387" s="2" customFormat="1" customHeight="1" spans="2:9">
      <c r="B387" s="82"/>
      <c r="E387" s="82"/>
      <c r="F387" s="155"/>
      <c r="G387" s="155"/>
      <c r="H387" s="199"/>
      <c r="I387" s="199"/>
    </row>
    <row r="388" s="2" customFormat="1" customHeight="1" spans="2:9">
      <c r="B388" s="82"/>
      <c r="E388" s="82"/>
      <c r="F388" s="155"/>
      <c r="G388" s="155"/>
      <c r="H388" s="199"/>
      <c r="I388" s="199"/>
    </row>
    <row r="389" s="2" customFormat="1" customHeight="1" spans="2:9">
      <c r="B389" s="82"/>
      <c r="E389" s="82"/>
      <c r="F389" s="155"/>
      <c r="G389" s="155"/>
      <c r="H389" s="199"/>
      <c r="I389" s="199"/>
    </row>
    <row r="390" s="2" customFormat="1" customHeight="1" spans="2:9">
      <c r="B390" s="82"/>
      <c r="E390" s="82"/>
      <c r="F390" s="155"/>
      <c r="G390" s="155"/>
      <c r="H390" s="199"/>
      <c r="I390" s="199"/>
    </row>
    <row r="391" s="2" customFormat="1" customHeight="1" spans="2:9">
      <c r="B391" s="82"/>
      <c r="E391" s="82"/>
      <c r="F391" s="155"/>
      <c r="G391" s="155"/>
      <c r="H391" s="199"/>
      <c r="I391" s="199"/>
    </row>
    <row r="392" s="2" customFormat="1" customHeight="1" spans="2:9">
      <c r="B392" s="82"/>
      <c r="E392" s="82"/>
      <c r="F392" s="155"/>
      <c r="G392" s="155"/>
      <c r="H392" s="199"/>
      <c r="I392" s="199"/>
    </row>
    <row r="393" s="2" customFormat="1" customHeight="1" spans="2:9">
      <c r="B393" s="82"/>
      <c r="E393" s="82"/>
      <c r="F393" s="155"/>
      <c r="G393" s="155"/>
      <c r="H393" s="199"/>
      <c r="I393" s="199"/>
    </row>
    <row r="394" s="2" customFormat="1" customHeight="1" spans="2:9">
      <c r="B394" s="82"/>
      <c r="E394" s="82"/>
      <c r="F394" s="155"/>
      <c r="G394" s="155"/>
      <c r="H394" s="199"/>
      <c r="I394" s="199"/>
    </row>
    <row r="395" s="2" customFormat="1" customHeight="1" spans="2:9">
      <c r="B395" s="82"/>
      <c r="E395" s="82"/>
      <c r="F395" s="155"/>
      <c r="G395" s="155"/>
      <c r="H395" s="199"/>
      <c r="I395" s="199"/>
    </row>
    <row r="396" s="2" customFormat="1" customHeight="1" spans="2:9">
      <c r="B396" s="82"/>
      <c r="E396" s="82"/>
      <c r="F396" s="155"/>
      <c r="G396" s="155"/>
      <c r="H396" s="199"/>
      <c r="I396" s="199"/>
    </row>
    <row r="397" s="2" customFormat="1" customHeight="1" spans="2:9">
      <c r="B397" s="82"/>
      <c r="E397" s="82"/>
      <c r="F397" s="155"/>
      <c r="G397" s="155"/>
      <c r="H397" s="199"/>
      <c r="I397" s="199"/>
    </row>
    <row r="398" s="2" customFormat="1" customHeight="1" spans="2:9">
      <c r="B398" s="82"/>
      <c r="E398" s="82"/>
      <c r="F398" s="155"/>
      <c r="G398" s="155"/>
      <c r="H398" s="199"/>
      <c r="I398" s="199"/>
    </row>
    <row r="399" s="2" customFormat="1" customHeight="1" spans="2:9">
      <c r="B399" s="82"/>
      <c r="E399" s="82"/>
      <c r="F399" s="155"/>
      <c r="G399" s="155"/>
      <c r="H399" s="199"/>
      <c r="I399" s="199"/>
    </row>
    <row r="400" s="2" customFormat="1" customHeight="1" spans="2:9">
      <c r="B400" s="82"/>
      <c r="E400" s="82"/>
      <c r="F400" s="155"/>
      <c r="G400" s="155"/>
      <c r="H400" s="199"/>
      <c r="I400" s="199"/>
    </row>
    <row r="401" s="2" customFormat="1" customHeight="1" spans="2:9">
      <c r="B401" s="82"/>
      <c r="E401" s="82"/>
      <c r="F401" s="155"/>
      <c r="G401" s="155"/>
      <c r="H401" s="199"/>
      <c r="I401" s="199"/>
    </row>
    <row r="402" s="2" customFormat="1" customHeight="1" spans="2:9">
      <c r="B402" s="82"/>
      <c r="E402" s="82"/>
      <c r="F402" s="155"/>
      <c r="G402" s="155"/>
      <c r="H402" s="199"/>
      <c r="I402" s="199"/>
    </row>
    <row r="403" s="2" customFormat="1" customHeight="1" spans="2:9">
      <c r="B403" s="82"/>
      <c r="E403" s="82"/>
      <c r="F403" s="155"/>
      <c r="G403" s="155"/>
      <c r="H403" s="199"/>
      <c r="I403" s="199"/>
    </row>
    <row r="404" s="2" customFormat="1" customHeight="1" spans="2:9">
      <c r="B404" s="82"/>
      <c r="E404" s="82"/>
      <c r="F404" s="155"/>
      <c r="G404" s="155"/>
      <c r="H404" s="199"/>
      <c r="I404" s="199"/>
    </row>
    <row r="405" s="2" customFormat="1" customHeight="1" spans="2:9">
      <c r="B405" s="82"/>
      <c r="E405" s="82"/>
      <c r="F405" s="155"/>
      <c r="G405" s="155"/>
      <c r="H405" s="199"/>
      <c r="I405" s="199"/>
    </row>
    <row r="406" s="2" customFormat="1" customHeight="1" spans="2:9">
      <c r="B406" s="82"/>
      <c r="E406" s="82"/>
      <c r="F406" s="155"/>
      <c r="G406" s="155"/>
      <c r="H406" s="199"/>
      <c r="I406" s="199"/>
    </row>
    <row r="407" s="2" customFormat="1" customHeight="1" spans="2:9">
      <c r="B407" s="82"/>
      <c r="E407" s="82"/>
      <c r="F407" s="155"/>
      <c r="G407" s="155"/>
      <c r="H407" s="199"/>
      <c r="I407" s="199"/>
    </row>
    <row r="408" s="2" customFormat="1" customHeight="1" spans="2:9">
      <c r="B408" s="82"/>
      <c r="E408" s="82"/>
      <c r="F408" s="155"/>
      <c r="G408" s="155"/>
      <c r="H408" s="199"/>
      <c r="I408" s="199"/>
    </row>
    <row r="409" s="2" customFormat="1" customHeight="1" spans="2:9">
      <c r="B409" s="82"/>
      <c r="E409" s="82"/>
      <c r="F409" s="155"/>
      <c r="G409" s="155"/>
      <c r="H409" s="199"/>
      <c r="I409" s="199"/>
    </row>
    <row r="410" s="2" customFormat="1" customHeight="1" spans="2:9">
      <c r="B410" s="82"/>
      <c r="E410" s="82"/>
      <c r="F410" s="155"/>
      <c r="G410" s="155"/>
      <c r="H410" s="199"/>
      <c r="I410" s="199"/>
    </row>
    <row r="411" s="2" customFormat="1" customHeight="1" spans="2:9">
      <c r="B411" s="82"/>
      <c r="E411" s="82"/>
      <c r="F411" s="155"/>
      <c r="G411" s="155"/>
      <c r="H411" s="199"/>
      <c r="I411" s="199"/>
    </row>
    <row r="412" s="2" customFormat="1" customHeight="1" spans="2:9">
      <c r="B412" s="82"/>
      <c r="E412" s="82"/>
      <c r="F412" s="155"/>
      <c r="G412" s="155"/>
      <c r="H412" s="199"/>
      <c r="I412" s="199"/>
    </row>
    <row r="413" s="2" customFormat="1" customHeight="1" spans="2:9">
      <c r="B413" s="82"/>
      <c r="E413" s="82"/>
      <c r="F413" s="155"/>
      <c r="G413" s="155"/>
      <c r="H413" s="199"/>
      <c r="I413" s="199"/>
    </row>
    <row r="414" s="2" customFormat="1" customHeight="1" spans="2:9">
      <c r="B414" s="82"/>
      <c r="E414" s="82"/>
      <c r="F414" s="155"/>
      <c r="G414" s="155"/>
      <c r="H414" s="199"/>
      <c r="I414" s="199"/>
    </row>
    <row r="415" s="2" customFormat="1" customHeight="1" spans="2:9">
      <c r="B415" s="82"/>
      <c r="E415" s="82"/>
      <c r="F415" s="155"/>
      <c r="G415" s="155"/>
      <c r="H415" s="199"/>
      <c r="I415" s="199"/>
    </row>
    <row r="416" s="2" customFormat="1" customHeight="1" spans="2:9">
      <c r="B416" s="82"/>
      <c r="E416" s="82"/>
      <c r="F416" s="155"/>
      <c r="G416" s="155"/>
      <c r="H416" s="199"/>
      <c r="I416" s="199"/>
    </row>
    <row r="417" s="2" customFormat="1" customHeight="1" spans="2:9">
      <c r="B417" s="82"/>
      <c r="E417" s="82"/>
      <c r="F417" s="155"/>
      <c r="G417" s="155"/>
      <c r="H417" s="199"/>
      <c r="I417" s="199"/>
    </row>
    <row r="418" s="2" customFormat="1" customHeight="1" spans="2:9">
      <c r="B418" s="82"/>
      <c r="E418" s="82"/>
      <c r="F418" s="155"/>
      <c r="G418" s="155"/>
      <c r="H418" s="199"/>
      <c r="I418" s="199"/>
    </row>
    <row r="419" s="2" customFormat="1" customHeight="1" spans="2:9">
      <c r="B419" s="82"/>
      <c r="E419" s="82"/>
      <c r="F419" s="155"/>
      <c r="G419" s="155"/>
      <c r="H419" s="199"/>
      <c r="I419" s="199"/>
    </row>
    <row r="420" s="2" customFormat="1" customHeight="1" spans="2:9">
      <c r="B420" s="82"/>
      <c r="E420" s="82"/>
      <c r="F420" s="155"/>
      <c r="G420" s="155"/>
      <c r="H420" s="199"/>
      <c r="I420" s="199"/>
    </row>
    <row r="421" s="2" customFormat="1" customHeight="1" spans="2:9">
      <c r="B421" s="82"/>
      <c r="E421" s="82"/>
      <c r="F421" s="155"/>
      <c r="G421" s="155"/>
      <c r="H421" s="199"/>
      <c r="I421" s="199"/>
    </row>
    <row r="422" s="2" customFormat="1" customHeight="1" spans="2:9">
      <c r="B422" s="82"/>
      <c r="E422" s="82"/>
      <c r="F422" s="155"/>
      <c r="G422" s="155"/>
      <c r="H422" s="199"/>
      <c r="I422" s="199"/>
    </row>
    <row r="423" s="2" customFormat="1" customHeight="1" spans="2:9">
      <c r="B423" s="82"/>
      <c r="E423" s="82"/>
      <c r="F423" s="155"/>
      <c r="G423" s="155"/>
      <c r="H423" s="199"/>
      <c r="I423" s="199"/>
    </row>
    <row r="424" s="2" customFormat="1" customHeight="1" spans="2:9">
      <c r="B424" s="82"/>
      <c r="E424" s="82"/>
      <c r="F424" s="155"/>
      <c r="G424" s="155"/>
      <c r="H424" s="199"/>
      <c r="I424" s="199"/>
    </row>
    <row r="425" s="2" customFormat="1" customHeight="1" spans="2:9">
      <c r="B425" s="82"/>
      <c r="E425" s="82"/>
      <c r="F425" s="155"/>
      <c r="G425" s="155"/>
      <c r="H425" s="199"/>
      <c r="I425" s="199"/>
    </row>
    <row r="426" s="2" customFormat="1" customHeight="1" spans="2:9">
      <c r="B426" s="82"/>
      <c r="E426" s="82"/>
      <c r="F426" s="155"/>
      <c r="G426" s="155"/>
      <c r="H426" s="199"/>
      <c r="I426" s="199"/>
    </row>
    <row r="427" s="2" customFormat="1" customHeight="1" spans="2:9">
      <c r="B427" s="82"/>
      <c r="E427" s="82"/>
      <c r="F427" s="155"/>
      <c r="G427" s="155"/>
      <c r="H427" s="199"/>
      <c r="I427" s="199"/>
    </row>
    <row r="428" s="2" customFormat="1" customHeight="1" spans="2:9">
      <c r="B428" s="82"/>
      <c r="E428" s="82"/>
      <c r="F428" s="155"/>
      <c r="G428" s="155"/>
      <c r="H428" s="199"/>
      <c r="I428" s="199"/>
    </row>
    <row r="429" s="2" customFormat="1" customHeight="1" spans="2:9">
      <c r="B429" s="82"/>
      <c r="E429" s="82"/>
      <c r="F429" s="155"/>
      <c r="G429" s="155"/>
      <c r="H429" s="199"/>
      <c r="I429" s="199"/>
    </row>
    <row r="430" s="2" customFormat="1" customHeight="1" spans="2:9">
      <c r="B430" s="82"/>
      <c r="E430" s="82"/>
      <c r="F430" s="155"/>
      <c r="G430" s="155"/>
      <c r="H430" s="199"/>
      <c r="I430" s="199"/>
    </row>
    <row r="431" s="2" customFormat="1" customHeight="1" spans="2:9">
      <c r="B431" s="82"/>
      <c r="E431" s="82"/>
      <c r="F431" s="155"/>
      <c r="G431" s="155"/>
      <c r="H431" s="199"/>
      <c r="I431" s="199"/>
    </row>
    <row r="432" s="2" customFormat="1" customHeight="1" spans="2:9">
      <c r="B432" s="82"/>
      <c r="E432" s="82"/>
      <c r="F432" s="155"/>
      <c r="G432" s="155"/>
      <c r="H432" s="199"/>
      <c r="I432" s="199"/>
    </row>
    <row r="433" s="2" customFormat="1" customHeight="1" spans="2:9">
      <c r="B433" s="82"/>
      <c r="E433" s="82"/>
      <c r="F433" s="155"/>
      <c r="G433" s="155"/>
      <c r="H433" s="199"/>
      <c r="I433" s="199"/>
    </row>
    <row r="434" s="2" customFormat="1" customHeight="1" spans="2:9">
      <c r="B434" s="82"/>
      <c r="E434" s="82"/>
      <c r="F434" s="155"/>
      <c r="G434" s="155"/>
      <c r="H434" s="199"/>
      <c r="I434" s="199"/>
    </row>
    <row r="435" s="2" customFormat="1" customHeight="1" spans="2:9">
      <c r="B435" s="82"/>
      <c r="E435" s="82"/>
      <c r="F435" s="155"/>
      <c r="G435" s="155"/>
      <c r="H435" s="199"/>
      <c r="I435" s="199"/>
    </row>
    <row r="436" s="2" customFormat="1" customHeight="1" spans="2:9">
      <c r="B436" s="82"/>
      <c r="E436" s="82"/>
      <c r="F436" s="155"/>
      <c r="G436" s="155"/>
      <c r="H436" s="199"/>
      <c r="I436" s="199"/>
    </row>
    <row r="437" s="2" customFormat="1" customHeight="1" spans="2:9">
      <c r="B437" s="82"/>
      <c r="E437" s="82"/>
      <c r="F437" s="155"/>
      <c r="G437" s="155"/>
      <c r="H437" s="199"/>
      <c r="I437" s="199"/>
    </row>
    <row r="438" s="2" customFormat="1" customHeight="1" spans="2:9">
      <c r="B438" s="82"/>
      <c r="E438" s="82"/>
      <c r="F438" s="155"/>
      <c r="G438" s="155"/>
      <c r="H438" s="199"/>
      <c r="I438" s="199"/>
    </row>
    <row r="439" s="2" customFormat="1" customHeight="1" spans="2:9">
      <c r="B439" s="82"/>
      <c r="E439" s="82"/>
      <c r="F439" s="155"/>
      <c r="G439" s="155"/>
      <c r="H439" s="199"/>
      <c r="I439" s="199"/>
    </row>
    <row r="440" s="2" customFormat="1" customHeight="1" spans="2:9">
      <c r="B440" s="82"/>
      <c r="E440" s="82"/>
      <c r="F440" s="155"/>
      <c r="G440" s="155"/>
      <c r="H440" s="199"/>
      <c r="I440" s="199"/>
    </row>
    <row r="441" s="2" customFormat="1" customHeight="1" spans="2:9">
      <c r="B441" s="82"/>
      <c r="E441" s="82"/>
      <c r="F441" s="155"/>
      <c r="G441" s="155"/>
      <c r="H441" s="199"/>
      <c r="I441" s="199"/>
    </row>
    <row r="442" s="2" customFormat="1" customHeight="1" spans="2:9">
      <c r="B442" s="82"/>
      <c r="E442" s="82"/>
      <c r="F442" s="155"/>
      <c r="G442" s="155"/>
      <c r="H442" s="199"/>
      <c r="I442" s="199"/>
    </row>
    <row r="443" s="2" customFormat="1" customHeight="1" spans="2:9">
      <c r="B443" s="82"/>
      <c r="E443" s="82"/>
      <c r="F443" s="155"/>
      <c r="G443" s="155"/>
      <c r="H443" s="199"/>
      <c r="I443" s="199"/>
    </row>
    <row r="444" s="2" customFormat="1" customHeight="1" spans="2:9">
      <c r="B444" s="82"/>
      <c r="E444" s="82"/>
      <c r="F444" s="155"/>
      <c r="G444" s="155"/>
      <c r="H444" s="199"/>
      <c r="I444" s="199"/>
    </row>
    <row r="445" s="2" customFormat="1" customHeight="1" spans="2:9">
      <c r="B445" s="82"/>
      <c r="E445" s="82"/>
      <c r="F445" s="155"/>
      <c r="G445" s="155"/>
      <c r="H445" s="199"/>
      <c r="I445" s="199"/>
    </row>
    <row r="446" s="2" customFormat="1" customHeight="1" spans="2:9">
      <c r="B446" s="82"/>
      <c r="E446" s="82"/>
      <c r="F446" s="155"/>
      <c r="G446" s="155"/>
      <c r="H446" s="199"/>
      <c r="I446" s="199"/>
    </row>
    <row r="447" s="2" customFormat="1" customHeight="1" spans="2:9">
      <c r="B447" s="82"/>
      <c r="E447" s="82"/>
      <c r="F447" s="155"/>
      <c r="G447" s="155"/>
      <c r="H447" s="199"/>
      <c r="I447" s="199"/>
    </row>
    <row r="448" s="2" customFormat="1" customHeight="1" spans="2:9">
      <c r="B448" s="82"/>
      <c r="E448" s="82"/>
      <c r="F448" s="155"/>
      <c r="G448" s="155"/>
      <c r="H448" s="199"/>
      <c r="I448" s="199"/>
    </row>
    <row r="449" s="2" customFormat="1" customHeight="1" spans="2:9">
      <c r="B449" s="82"/>
      <c r="E449" s="82"/>
      <c r="F449" s="155"/>
      <c r="G449" s="155"/>
      <c r="H449" s="199"/>
      <c r="I449" s="199"/>
    </row>
    <row r="450" s="2" customFormat="1" customHeight="1" spans="2:9">
      <c r="B450" s="82"/>
      <c r="E450" s="82"/>
      <c r="F450" s="155"/>
      <c r="G450" s="155"/>
      <c r="H450" s="199"/>
      <c r="I450" s="199"/>
    </row>
    <row r="451" s="2" customFormat="1" customHeight="1" spans="2:9">
      <c r="B451" s="82"/>
      <c r="E451" s="82"/>
      <c r="F451" s="155"/>
      <c r="G451" s="155"/>
      <c r="H451" s="199"/>
      <c r="I451" s="199"/>
    </row>
    <row r="452" s="2" customFormat="1" customHeight="1" spans="2:9">
      <c r="B452" s="82"/>
      <c r="E452" s="82"/>
      <c r="F452" s="155"/>
      <c r="G452" s="155"/>
      <c r="H452" s="199"/>
      <c r="I452" s="199"/>
    </row>
    <row r="453" s="2" customFormat="1" customHeight="1" spans="2:9">
      <c r="B453" s="82"/>
      <c r="E453" s="82"/>
      <c r="F453" s="155"/>
      <c r="G453" s="155"/>
      <c r="H453" s="199"/>
      <c r="I453" s="199"/>
    </row>
    <row r="454" s="2" customFormat="1" customHeight="1" spans="2:9">
      <c r="B454" s="82"/>
      <c r="E454" s="82"/>
      <c r="F454" s="155"/>
      <c r="G454" s="155"/>
      <c r="H454" s="199"/>
      <c r="I454" s="199"/>
    </row>
    <row r="455" s="2" customFormat="1" customHeight="1" spans="2:9">
      <c r="B455" s="82"/>
      <c r="E455" s="82"/>
      <c r="F455" s="155"/>
      <c r="G455" s="155"/>
      <c r="H455" s="199"/>
      <c r="I455" s="199"/>
    </row>
    <row r="456" s="2" customFormat="1" customHeight="1" spans="2:9">
      <c r="B456" s="82"/>
      <c r="E456" s="82"/>
      <c r="F456" s="155"/>
      <c r="G456" s="155"/>
      <c r="H456" s="199"/>
      <c r="I456" s="199"/>
    </row>
    <row r="457" s="2" customFormat="1" customHeight="1" spans="2:9">
      <c r="B457" s="82"/>
      <c r="E457" s="82"/>
      <c r="F457" s="155"/>
      <c r="G457" s="155"/>
      <c r="H457" s="199"/>
      <c r="I457" s="199"/>
    </row>
    <row r="458" s="2" customFormat="1" customHeight="1" spans="2:9">
      <c r="B458" s="82"/>
      <c r="E458" s="82"/>
      <c r="F458" s="155"/>
      <c r="G458" s="155"/>
      <c r="H458" s="199"/>
      <c r="I458" s="199"/>
    </row>
    <row r="459" s="2" customFormat="1" customHeight="1" spans="2:9">
      <c r="B459" s="82"/>
      <c r="E459" s="82"/>
      <c r="F459" s="155"/>
      <c r="G459" s="155"/>
      <c r="H459" s="199"/>
      <c r="I459" s="199"/>
    </row>
    <row r="460" s="2" customFormat="1" customHeight="1" spans="2:9">
      <c r="B460" s="82"/>
      <c r="E460" s="82"/>
      <c r="F460" s="155"/>
      <c r="G460" s="155"/>
      <c r="H460" s="199"/>
      <c r="I460" s="199"/>
    </row>
    <row r="461" s="2" customFormat="1" customHeight="1" spans="2:9">
      <c r="B461" s="82"/>
      <c r="E461" s="82"/>
      <c r="F461" s="155"/>
      <c r="G461" s="155"/>
      <c r="H461" s="199"/>
      <c r="I461" s="199"/>
    </row>
    <row r="462" s="2" customFormat="1" customHeight="1" spans="2:9">
      <c r="B462" s="82"/>
      <c r="E462" s="82"/>
      <c r="F462" s="155"/>
      <c r="G462" s="155"/>
      <c r="H462" s="199"/>
      <c r="I462" s="199"/>
    </row>
    <row r="463" s="2" customFormat="1" customHeight="1" spans="2:9">
      <c r="B463" s="82"/>
      <c r="E463" s="82"/>
      <c r="F463" s="155"/>
      <c r="G463" s="155"/>
      <c r="H463" s="199"/>
      <c r="I463" s="199"/>
    </row>
    <row r="464" s="2" customFormat="1" customHeight="1" spans="2:9">
      <c r="B464" s="82"/>
      <c r="E464" s="82"/>
      <c r="F464" s="155"/>
      <c r="G464" s="155"/>
      <c r="H464" s="199"/>
      <c r="I464" s="199"/>
    </row>
    <row r="465" s="2" customFormat="1" customHeight="1" spans="2:9">
      <c r="B465" s="82"/>
      <c r="E465" s="82"/>
      <c r="F465" s="155"/>
      <c r="G465" s="155"/>
      <c r="H465" s="199"/>
      <c r="I465" s="199"/>
    </row>
    <row r="466" s="2" customFormat="1" customHeight="1" spans="2:9">
      <c r="B466" s="82"/>
      <c r="E466" s="82"/>
      <c r="F466" s="155"/>
      <c r="G466" s="155"/>
      <c r="H466" s="199"/>
      <c r="I466" s="199"/>
    </row>
    <row r="467" s="2" customFormat="1" customHeight="1" spans="2:9">
      <c r="B467" s="82"/>
      <c r="E467" s="82"/>
      <c r="F467" s="155"/>
      <c r="G467" s="155"/>
      <c r="H467" s="199"/>
      <c r="I467" s="199"/>
    </row>
    <row r="468" s="2" customFormat="1" customHeight="1" spans="2:9">
      <c r="B468" s="82"/>
      <c r="E468" s="82"/>
      <c r="F468" s="155"/>
      <c r="G468" s="155"/>
      <c r="H468" s="199"/>
      <c r="I468" s="199"/>
    </row>
    <row r="469" s="2" customFormat="1" customHeight="1" spans="2:9">
      <c r="B469" s="82"/>
      <c r="E469" s="82"/>
      <c r="F469" s="155"/>
      <c r="G469" s="155"/>
      <c r="H469" s="199"/>
      <c r="I469" s="199"/>
    </row>
    <row r="470" s="2" customFormat="1" customHeight="1" spans="2:9">
      <c r="B470" s="82"/>
      <c r="E470" s="82"/>
      <c r="F470" s="155"/>
      <c r="G470" s="155"/>
      <c r="H470" s="199"/>
      <c r="I470" s="199"/>
    </row>
    <row r="471" s="2" customFormat="1" customHeight="1" spans="2:9">
      <c r="B471" s="82"/>
      <c r="E471" s="82"/>
      <c r="F471" s="155"/>
      <c r="G471" s="155"/>
      <c r="H471" s="199"/>
      <c r="I471" s="199"/>
    </row>
    <row r="472" s="2" customFormat="1" customHeight="1" spans="2:9">
      <c r="B472" s="82"/>
      <c r="E472" s="82"/>
      <c r="F472" s="155"/>
      <c r="G472" s="155"/>
      <c r="H472" s="199"/>
      <c r="I472" s="199"/>
    </row>
    <row r="473" s="2" customFormat="1" customHeight="1" spans="2:9">
      <c r="B473" s="82"/>
      <c r="E473" s="82"/>
      <c r="F473" s="155"/>
      <c r="G473" s="155"/>
      <c r="H473" s="199"/>
      <c r="I473" s="199"/>
    </row>
    <row r="474" s="2" customFormat="1" customHeight="1" spans="2:9">
      <c r="B474" s="82"/>
      <c r="E474" s="82"/>
      <c r="F474" s="155"/>
      <c r="G474" s="155"/>
      <c r="H474" s="199"/>
      <c r="I474" s="199"/>
    </row>
    <row r="475" s="2" customFormat="1" customHeight="1" spans="2:9">
      <c r="B475" s="82"/>
      <c r="E475" s="82"/>
      <c r="F475" s="155"/>
      <c r="G475" s="155"/>
      <c r="H475" s="199"/>
      <c r="I475" s="199"/>
    </row>
    <row r="476" s="2" customFormat="1" customHeight="1" spans="2:9">
      <c r="B476" s="82"/>
      <c r="E476" s="82"/>
      <c r="F476" s="155"/>
      <c r="G476" s="155"/>
      <c r="H476" s="199"/>
      <c r="I476" s="199"/>
    </row>
    <row r="477" s="2" customFormat="1" customHeight="1" spans="2:9">
      <c r="B477" s="82"/>
      <c r="E477" s="82"/>
      <c r="F477" s="155"/>
      <c r="G477" s="155"/>
      <c r="H477" s="199"/>
      <c r="I477" s="199"/>
    </row>
    <row r="478" s="2" customFormat="1" customHeight="1" spans="2:9">
      <c r="B478" s="82"/>
      <c r="E478" s="82"/>
      <c r="F478" s="155"/>
      <c r="G478" s="155"/>
      <c r="H478" s="199"/>
      <c r="I478" s="199"/>
    </row>
    <row r="479" s="2" customFormat="1" customHeight="1" spans="2:9">
      <c r="B479" s="82"/>
      <c r="E479" s="82"/>
      <c r="F479" s="155"/>
      <c r="G479" s="155"/>
      <c r="H479" s="199"/>
      <c r="I479" s="199"/>
    </row>
    <row r="480" s="2" customFormat="1" customHeight="1" spans="2:9">
      <c r="B480" s="82"/>
      <c r="E480" s="82"/>
      <c r="F480" s="155"/>
      <c r="G480" s="155"/>
      <c r="H480" s="199"/>
      <c r="I480" s="199"/>
    </row>
    <row r="481" s="2" customFormat="1" customHeight="1" spans="2:9">
      <c r="B481" s="82"/>
      <c r="E481" s="82"/>
      <c r="F481" s="155"/>
      <c r="G481" s="155"/>
      <c r="H481" s="199"/>
      <c r="I481" s="199"/>
    </row>
    <row r="482" s="2" customFormat="1" customHeight="1" spans="2:9">
      <c r="B482" s="82"/>
      <c r="E482" s="82"/>
      <c r="F482" s="155"/>
      <c r="G482" s="155"/>
      <c r="H482" s="199"/>
      <c r="I482" s="199"/>
    </row>
    <row r="483" s="2" customFormat="1" customHeight="1" spans="2:9">
      <c r="B483" s="82"/>
      <c r="E483" s="82"/>
      <c r="F483" s="155"/>
      <c r="G483" s="155"/>
      <c r="H483" s="199"/>
      <c r="I483" s="199"/>
    </row>
    <row r="484" s="2" customFormat="1" customHeight="1" spans="2:9">
      <c r="B484" s="82"/>
      <c r="E484" s="82"/>
      <c r="F484" s="155"/>
      <c r="G484" s="155"/>
      <c r="H484" s="199"/>
      <c r="I484" s="199"/>
    </row>
    <row r="485" s="2" customFormat="1" customHeight="1" spans="2:9">
      <c r="B485" s="82"/>
      <c r="E485" s="82"/>
      <c r="F485" s="155"/>
      <c r="G485" s="155"/>
      <c r="H485" s="199"/>
      <c r="I485" s="199"/>
    </row>
    <row r="486" s="2" customFormat="1" customHeight="1" spans="2:9">
      <c r="B486" s="82"/>
      <c r="E486" s="82"/>
      <c r="F486" s="155"/>
      <c r="G486" s="155"/>
      <c r="H486" s="199"/>
      <c r="I486" s="199"/>
    </row>
    <row r="487" s="2" customFormat="1" customHeight="1" spans="2:9">
      <c r="B487" s="82"/>
      <c r="E487" s="82"/>
      <c r="F487" s="155"/>
      <c r="G487" s="155"/>
      <c r="H487" s="199"/>
      <c r="I487" s="199"/>
    </row>
    <row r="488" s="2" customFormat="1" customHeight="1" spans="2:9">
      <c r="B488" s="82"/>
      <c r="E488" s="82"/>
      <c r="F488" s="155"/>
      <c r="G488" s="155"/>
      <c r="H488" s="199"/>
      <c r="I488" s="199"/>
    </row>
    <row r="489" s="2" customFormat="1" customHeight="1" spans="2:9">
      <c r="B489" s="82"/>
      <c r="E489" s="82"/>
      <c r="F489" s="155"/>
      <c r="G489" s="155"/>
      <c r="H489" s="199"/>
      <c r="I489" s="199"/>
    </row>
    <row r="490" s="2" customFormat="1" customHeight="1" spans="2:9">
      <c r="B490" s="82"/>
      <c r="E490" s="82"/>
      <c r="F490" s="155"/>
      <c r="G490" s="155"/>
      <c r="H490" s="199"/>
      <c r="I490" s="199"/>
    </row>
    <row r="491" s="2" customFormat="1" customHeight="1" spans="2:9">
      <c r="B491" s="82"/>
      <c r="E491" s="82"/>
      <c r="F491" s="155"/>
      <c r="G491" s="155"/>
      <c r="H491" s="199"/>
      <c r="I491" s="199"/>
    </row>
    <row r="492" s="2" customFormat="1" customHeight="1" spans="2:9">
      <c r="B492" s="82"/>
      <c r="E492" s="82"/>
      <c r="F492" s="155"/>
      <c r="G492" s="155"/>
      <c r="H492" s="199"/>
      <c r="I492" s="199"/>
    </row>
    <row r="493" s="2" customFormat="1" customHeight="1" spans="2:9">
      <c r="B493" s="82"/>
      <c r="E493" s="82"/>
      <c r="F493" s="155"/>
      <c r="G493" s="155"/>
      <c r="H493" s="199"/>
      <c r="I493" s="199"/>
    </row>
    <row r="494" s="2" customFormat="1" customHeight="1" spans="2:9">
      <c r="B494" s="82"/>
      <c r="E494" s="82"/>
      <c r="F494" s="155"/>
      <c r="G494" s="155"/>
      <c r="H494" s="199"/>
      <c r="I494" s="199"/>
    </row>
    <row r="495" s="2" customFormat="1" customHeight="1" spans="2:9">
      <c r="B495" s="82"/>
      <c r="E495" s="82"/>
      <c r="F495" s="155"/>
      <c r="G495" s="155"/>
      <c r="H495" s="199"/>
      <c r="I495" s="199"/>
    </row>
    <row r="496" s="2" customFormat="1" customHeight="1" spans="2:9">
      <c r="B496" s="82"/>
      <c r="E496" s="82"/>
      <c r="F496" s="155"/>
      <c r="G496" s="155"/>
      <c r="H496" s="199"/>
      <c r="I496" s="199"/>
    </row>
    <row r="497" s="2" customFormat="1" customHeight="1" spans="2:9">
      <c r="B497" s="82"/>
      <c r="E497" s="82"/>
      <c r="F497" s="155"/>
      <c r="G497" s="155"/>
      <c r="H497" s="199"/>
      <c r="I497" s="199"/>
    </row>
    <row r="498" s="2" customFormat="1" customHeight="1" spans="2:9">
      <c r="B498" s="82"/>
      <c r="E498" s="82"/>
      <c r="F498" s="155"/>
      <c r="G498" s="155"/>
      <c r="H498" s="199"/>
      <c r="I498" s="199"/>
    </row>
    <row r="499" s="2" customFormat="1" customHeight="1" spans="2:9">
      <c r="B499" s="82"/>
      <c r="E499" s="82"/>
      <c r="F499" s="155"/>
      <c r="G499" s="155"/>
      <c r="H499" s="199"/>
      <c r="I499" s="199"/>
    </row>
    <row r="500" s="2" customFormat="1" customHeight="1" spans="2:9">
      <c r="B500" s="82"/>
      <c r="E500" s="82"/>
      <c r="F500" s="155"/>
      <c r="G500" s="155"/>
      <c r="H500" s="199"/>
      <c r="I500" s="199"/>
    </row>
    <row r="501" s="2" customFormat="1" customHeight="1" spans="2:9">
      <c r="B501" s="82"/>
      <c r="E501" s="82"/>
      <c r="F501" s="155"/>
      <c r="G501" s="155"/>
      <c r="H501" s="199"/>
      <c r="I501" s="199"/>
    </row>
    <row r="502" s="2" customFormat="1" customHeight="1" spans="2:9">
      <c r="B502" s="82"/>
      <c r="E502" s="82"/>
      <c r="F502" s="155"/>
      <c r="G502" s="155"/>
      <c r="H502" s="199"/>
      <c r="I502" s="199"/>
    </row>
    <row r="503" s="2" customFormat="1" customHeight="1" spans="2:9">
      <c r="B503" s="82"/>
      <c r="E503" s="82"/>
      <c r="F503" s="155"/>
      <c r="G503" s="155"/>
      <c r="H503" s="199"/>
      <c r="I503" s="199"/>
    </row>
    <row r="504" s="2" customFormat="1" customHeight="1" spans="2:9">
      <c r="B504" s="82"/>
      <c r="E504" s="82"/>
      <c r="F504" s="155"/>
      <c r="G504" s="155"/>
      <c r="H504" s="199"/>
      <c r="I504" s="199"/>
    </row>
    <row r="505" s="2" customFormat="1" customHeight="1" spans="2:9">
      <c r="B505" s="82"/>
      <c r="E505" s="82"/>
      <c r="F505" s="155"/>
      <c r="G505" s="155"/>
      <c r="H505" s="199"/>
      <c r="I505" s="199"/>
    </row>
    <row r="506" s="2" customFormat="1" customHeight="1" spans="2:9">
      <c r="B506" s="82"/>
      <c r="E506" s="82"/>
      <c r="F506" s="155"/>
      <c r="G506" s="155"/>
      <c r="H506" s="199"/>
      <c r="I506" s="199"/>
    </row>
    <row r="507" s="2" customFormat="1" customHeight="1" spans="2:9">
      <c r="B507" s="82"/>
      <c r="E507" s="82"/>
      <c r="F507" s="155"/>
      <c r="G507" s="155"/>
      <c r="H507" s="199"/>
      <c r="I507" s="199"/>
    </row>
    <row r="508" s="2" customFormat="1" customHeight="1" spans="2:9">
      <c r="B508" s="82"/>
      <c r="E508" s="82"/>
      <c r="F508" s="155"/>
      <c r="G508" s="155"/>
      <c r="H508" s="199"/>
      <c r="I508" s="199"/>
    </row>
    <row r="509" s="2" customFormat="1" customHeight="1" spans="2:9">
      <c r="B509" s="82"/>
      <c r="E509" s="82"/>
      <c r="F509" s="155"/>
      <c r="G509" s="155"/>
      <c r="H509" s="199"/>
      <c r="I509" s="199"/>
    </row>
    <row r="510" s="2" customFormat="1" customHeight="1" spans="2:9">
      <c r="B510" s="82"/>
      <c r="E510" s="82"/>
      <c r="F510" s="155"/>
      <c r="G510" s="155"/>
      <c r="H510" s="199"/>
      <c r="I510" s="199"/>
    </row>
    <row r="511" s="2" customFormat="1" customHeight="1" spans="2:9">
      <c r="B511" s="82"/>
      <c r="E511" s="82"/>
      <c r="F511" s="155"/>
      <c r="G511" s="155"/>
      <c r="H511" s="199"/>
      <c r="I511" s="199"/>
    </row>
    <row r="512" s="2" customFormat="1" customHeight="1" spans="2:9">
      <c r="B512" s="82"/>
      <c r="E512" s="82"/>
      <c r="F512" s="155"/>
      <c r="G512" s="155"/>
      <c r="H512" s="199"/>
      <c r="I512" s="199"/>
    </row>
    <row r="513" s="2" customFormat="1" customHeight="1" spans="2:9">
      <c r="B513" s="82"/>
      <c r="E513" s="82"/>
      <c r="F513" s="155"/>
      <c r="G513" s="155"/>
      <c r="H513" s="199"/>
      <c r="I513" s="199"/>
    </row>
    <row r="514" s="2" customFormat="1" customHeight="1" spans="2:9">
      <c r="B514" s="82"/>
      <c r="E514" s="82"/>
      <c r="F514" s="155"/>
      <c r="G514" s="155"/>
      <c r="H514" s="199"/>
      <c r="I514" s="199"/>
    </row>
    <row r="515" s="2" customFormat="1" customHeight="1" spans="2:9">
      <c r="B515" s="82"/>
      <c r="E515" s="82"/>
      <c r="F515" s="155"/>
      <c r="G515" s="155"/>
      <c r="H515" s="199"/>
      <c r="I515" s="199"/>
    </row>
    <row r="516" s="2" customFormat="1" customHeight="1" spans="2:9">
      <c r="B516" s="82"/>
      <c r="E516" s="82"/>
      <c r="F516" s="155"/>
      <c r="G516" s="155"/>
      <c r="H516" s="199"/>
      <c r="I516" s="199"/>
    </row>
    <row r="517" s="2" customFormat="1" customHeight="1" spans="2:9">
      <c r="B517" s="82"/>
      <c r="E517" s="82"/>
      <c r="F517" s="155"/>
      <c r="G517" s="155"/>
      <c r="H517" s="199"/>
      <c r="I517" s="199"/>
    </row>
    <row r="518" s="2" customFormat="1" customHeight="1" spans="2:9">
      <c r="B518" s="82"/>
      <c r="E518" s="82"/>
      <c r="F518" s="155"/>
      <c r="G518" s="155"/>
      <c r="H518" s="199"/>
      <c r="I518" s="199"/>
    </row>
    <row r="519" s="2" customFormat="1" customHeight="1" spans="2:9">
      <c r="B519" s="82"/>
      <c r="E519" s="82"/>
      <c r="F519" s="155"/>
      <c r="G519" s="155"/>
      <c r="H519" s="199"/>
      <c r="I519" s="199"/>
    </row>
    <row r="520" s="2" customFormat="1" customHeight="1" spans="2:9">
      <c r="B520" s="82"/>
      <c r="E520" s="82"/>
      <c r="F520" s="155"/>
      <c r="G520" s="155"/>
      <c r="H520" s="199"/>
      <c r="I520" s="199"/>
    </row>
    <row r="521" s="2" customFormat="1" customHeight="1" spans="2:9">
      <c r="B521" s="82"/>
      <c r="E521" s="82"/>
      <c r="F521" s="155"/>
      <c r="G521" s="155"/>
      <c r="H521" s="199"/>
      <c r="I521" s="199"/>
    </row>
    <row r="522" s="2" customFormat="1" customHeight="1" spans="2:9">
      <c r="B522" s="82"/>
      <c r="E522" s="82"/>
      <c r="F522" s="155"/>
      <c r="G522" s="155"/>
      <c r="H522" s="199"/>
      <c r="I522" s="199"/>
    </row>
    <row r="523" s="2" customFormat="1" customHeight="1" spans="2:9">
      <c r="B523" s="82"/>
      <c r="E523" s="82"/>
      <c r="F523" s="155"/>
      <c r="G523" s="155"/>
      <c r="H523" s="199"/>
      <c r="I523" s="199"/>
    </row>
    <row r="524" s="2" customFormat="1" customHeight="1" spans="2:9">
      <c r="B524" s="82"/>
      <c r="E524" s="82"/>
      <c r="F524" s="155"/>
      <c r="G524" s="155"/>
      <c r="H524" s="199"/>
      <c r="I524" s="199"/>
    </row>
    <row r="525" s="2" customFormat="1" customHeight="1" spans="2:9">
      <c r="B525" s="82"/>
      <c r="E525" s="82"/>
      <c r="F525" s="155"/>
      <c r="G525" s="155"/>
      <c r="H525" s="199"/>
      <c r="I525" s="199"/>
    </row>
    <row r="526" s="2" customFormat="1" customHeight="1" spans="2:9">
      <c r="B526" s="82"/>
      <c r="E526" s="82"/>
      <c r="F526" s="155"/>
      <c r="G526" s="155"/>
      <c r="H526" s="199"/>
      <c r="I526" s="199"/>
    </row>
    <row r="527" s="2" customFormat="1" customHeight="1" spans="2:9">
      <c r="B527" s="82"/>
      <c r="E527" s="82"/>
      <c r="F527" s="155"/>
      <c r="G527" s="155"/>
      <c r="H527" s="199"/>
      <c r="I527" s="199"/>
    </row>
    <row r="528" s="2" customFormat="1" customHeight="1" spans="2:9">
      <c r="B528" s="82"/>
      <c r="E528" s="82"/>
      <c r="F528" s="155"/>
      <c r="G528" s="155"/>
      <c r="H528" s="199"/>
      <c r="I528" s="199"/>
    </row>
    <row r="529" s="2" customFormat="1" customHeight="1" spans="2:9">
      <c r="B529" s="82"/>
      <c r="E529" s="82"/>
      <c r="F529" s="155"/>
      <c r="G529" s="155"/>
      <c r="H529" s="199"/>
      <c r="I529" s="199"/>
    </row>
    <row r="530" s="2" customFormat="1" customHeight="1" spans="2:9">
      <c r="B530" s="82"/>
      <c r="E530" s="82"/>
      <c r="F530" s="155"/>
      <c r="G530" s="155"/>
      <c r="H530" s="199"/>
      <c r="I530" s="199"/>
    </row>
    <row r="531" s="2" customFormat="1" customHeight="1" spans="2:9">
      <c r="B531" s="82"/>
      <c r="E531" s="82"/>
      <c r="F531" s="155"/>
      <c r="G531" s="155"/>
      <c r="H531" s="199"/>
      <c r="I531" s="199"/>
    </row>
    <row r="532" s="2" customFormat="1" customHeight="1" spans="2:9">
      <c r="B532" s="82"/>
      <c r="E532" s="82"/>
      <c r="F532" s="155"/>
      <c r="G532" s="155"/>
      <c r="H532" s="199"/>
      <c r="I532" s="199"/>
    </row>
    <row r="533" s="2" customFormat="1" customHeight="1" spans="2:9">
      <c r="B533" s="82"/>
      <c r="E533" s="82"/>
      <c r="F533" s="155"/>
      <c r="G533" s="155"/>
      <c r="H533" s="199"/>
      <c r="I533" s="199"/>
    </row>
    <row r="534" s="2" customFormat="1" customHeight="1" spans="2:9">
      <c r="B534" s="82"/>
      <c r="E534" s="82"/>
      <c r="F534" s="155"/>
      <c r="G534" s="155"/>
      <c r="H534" s="199"/>
      <c r="I534" s="199"/>
    </row>
    <row r="535" s="2" customFormat="1" customHeight="1" spans="2:9">
      <c r="B535" s="82"/>
      <c r="E535" s="82"/>
      <c r="F535" s="155"/>
      <c r="G535" s="155"/>
      <c r="H535" s="199"/>
      <c r="I535" s="199"/>
    </row>
    <row r="536" s="2" customFormat="1" customHeight="1" spans="2:9">
      <c r="B536" s="82"/>
      <c r="E536" s="82"/>
      <c r="F536" s="155"/>
      <c r="G536" s="155"/>
      <c r="H536" s="199"/>
      <c r="I536" s="199"/>
    </row>
    <row r="537" s="2" customFormat="1" customHeight="1" spans="2:9">
      <c r="B537" s="82"/>
      <c r="E537" s="82"/>
      <c r="F537" s="155"/>
      <c r="G537" s="155"/>
      <c r="H537" s="199"/>
      <c r="I537" s="199"/>
    </row>
    <row r="538" s="2" customFormat="1" customHeight="1" spans="2:9">
      <c r="B538" s="82"/>
      <c r="E538" s="82"/>
      <c r="F538" s="155"/>
      <c r="G538" s="155"/>
      <c r="H538" s="199"/>
      <c r="I538" s="199"/>
    </row>
    <row r="539" s="2" customFormat="1" customHeight="1" spans="2:9">
      <c r="B539" s="82"/>
      <c r="E539" s="82"/>
      <c r="F539" s="155"/>
      <c r="G539" s="155"/>
      <c r="H539" s="199"/>
      <c r="I539" s="199"/>
    </row>
    <row r="540" s="2" customFormat="1" customHeight="1" spans="2:9">
      <c r="B540" s="82"/>
      <c r="E540" s="82"/>
      <c r="F540" s="155"/>
      <c r="G540" s="155"/>
      <c r="H540" s="199"/>
      <c r="I540" s="199"/>
    </row>
    <row r="541" s="2" customFormat="1" customHeight="1" spans="2:9">
      <c r="B541" s="82"/>
      <c r="E541" s="82"/>
      <c r="F541" s="155"/>
      <c r="G541" s="155"/>
      <c r="H541" s="199"/>
      <c r="I541" s="199"/>
    </row>
    <row r="542" s="2" customFormat="1" customHeight="1" spans="2:9">
      <c r="B542" s="82"/>
      <c r="E542" s="82"/>
      <c r="F542" s="155"/>
      <c r="G542" s="155"/>
      <c r="H542" s="199"/>
      <c r="I542" s="199"/>
    </row>
    <row r="543" s="2" customFormat="1" customHeight="1" spans="2:9">
      <c r="B543" s="82"/>
      <c r="E543" s="82"/>
      <c r="F543" s="155"/>
      <c r="G543" s="155"/>
      <c r="H543" s="199"/>
      <c r="I543" s="199"/>
    </row>
    <row r="544" s="2" customFormat="1" customHeight="1" spans="2:9">
      <c r="B544" s="82"/>
      <c r="E544" s="82"/>
      <c r="F544" s="155"/>
      <c r="G544" s="155"/>
      <c r="H544" s="199"/>
      <c r="I544" s="199"/>
    </row>
    <row r="545" s="2" customFormat="1" customHeight="1" spans="2:9">
      <c r="B545" s="82"/>
      <c r="E545" s="82"/>
      <c r="F545" s="155"/>
      <c r="G545" s="155"/>
      <c r="H545" s="199"/>
      <c r="I545" s="199"/>
    </row>
    <row r="546" s="2" customFormat="1" customHeight="1" spans="2:9">
      <c r="B546" s="82"/>
      <c r="E546" s="82"/>
      <c r="F546" s="155"/>
      <c r="G546" s="155"/>
      <c r="H546" s="199"/>
      <c r="I546" s="199"/>
    </row>
    <row r="547" s="2" customFormat="1" customHeight="1" spans="2:9">
      <c r="B547" s="82"/>
      <c r="E547" s="82"/>
      <c r="F547" s="155"/>
      <c r="G547" s="155"/>
      <c r="H547" s="199"/>
      <c r="I547" s="199"/>
    </row>
    <row r="548" s="2" customFormat="1" customHeight="1" spans="2:9">
      <c r="B548" s="82"/>
      <c r="E548" s="82"/>
      <c r="F548" s="155"/>
      <c r="G548" s="155"/>
      <c r="H548" s="199"/>
      <c r="I548" s="199"/>
    </row>
    <row r="549" s="2" customFormat="1" customHeight="1" spans="2:9">
      <c r="B549" s="82"/>
      <c r="E549" s="82"/>
      <c r="F549" s="155"/>
      <c r="G549" s="155"/>
      <c r="H549" s="199"/>
      <c r="I549" s="199"/>
    </row>
    <row r="550" s="2" customFormat="1" customHeight="1" spans="2:9">
      <c r="B550" s="82"/>
      <c r="E550" s="82"/>
      <c r="F550" s="155"/>
      <c r="G550" s="155"/>
      <c r="H550" s="199"/>
      <c r="I550" s="199"/>
    </row>
    <row r="551" s="2" customFormat="1" customHeight="1" spans="2:9">
      <c r="B551" s="82"/>
      <c r="E551" s="82"/>
      <c r="F551" s="155"/>
      <c r="G551" s="155"/>
      <c r="H551" s="199"/>
      <c r="I551" s="199"/>
    </row>
    <row r="552" s="2" customFormat="1" customHeight="1" spans="2:9">
      <c r="B552" s="82"/>
      <c r="E552" s="82"/>
      <c r="F552" s="155"/>
      <c r="G552" s="155"/>
      <c r="H552" s="199"/>
      <c r="I552" s="199"/>
    </row>
    <row r="553" s="2" customFormat="1" customHeight="1" spans="2:9">
      <c r="B553" s="82"/>
      <c r="E553" s="82"/>
      <c r="F553" s="155"/>
      <c r="G553" s="155"/>
      <c r="H553" s="199"/>
      <c r="I553" s="199"/>
    </row>
    <row r="554" s="2" customFormat="1" customHeight="1" spans="2:9">
      <c r="B554" s="82"/>
      <c r="E554" s="82"/>
      <c r="F554" s="155"/>
      <c r="G554" s="155"/>
      <c r="H554" s="199"/>
      <c r="I554" s="199"/>
    </row>
    <row r="555" s="2" customFormat="1" customHeight="1" spans="2:9">
      <c r="B555" s="82"/>
      <c r="E555" s="82"/>
      <c r="F555" s="155"/>
      <c r="G555" s="155"/>
      <c r="H555" s="199"/>
      <c r="I555" s="199"/>
    </row>
    <row r="556" s="2" customFormat="1" customHeight="1" spans="2:9">
      <c r="B556" s="82"/>
      <c r="E556" s="82"/>
      <c r="F556" s="155"/>
      <c r="G556" s="155"/>
      <c r="H556" s="199"/>
      <c r="I556" s="199"/>
    </row>
    <row r="557" s="2" customFormat="1" customHeight="1" spans="2:9">
      <c r="B557" s="82"/>
      <c r="E557" s="82"/>
      <c r="F557" s="155"/>
      <c r="G557" s="155"/>
      <c r="H557" s="199"/>
      <c r="I557" s="199"/>
    </row>
    <row r="558" s="2" customFormat="1" customHeight="1" spans="2:9">
      <c r="B558" s="82"/>
      <c r="E558" s="82"/>
      <c r="F558" s="155"/>
      <c r="G558" s="155"/>
      <c r="H558" s="199"/>
      <c r="I558" s="199"/>
    </row>
    <row r="559" s="2" customFormat="1" customHeight="1" spans="2:9">
      <c r="B559" s="82"/>
      <c r="E559" s="82"/>
      <c r="F559" s="155"/>
      <c r="G559" s="155"/>
      <c r="H559" s="199"/>
      <c r="I559" s="199"/>
    </row>
    <row r="560" s="2" customFormat="1" customHeight="1" spans="2:9">
      <c r="B560" s="82"/>
      <c r="E560" s="82"/>
      <c r="F560" s="155"/>
      <c r="G560" s="155"/>
      <c r="H560" s="199"/>
      <c r="I560" s="199"/>
    </row>
    <row r="561" s="2" customFormat="1" customHeight="1" spans="2:9">
      <c r="B561" s="82"/>
      <c r="E561" s="82"/>
      <c r="F561" s="155"/>
      <c r="G561" s="155"/>
      <c r="H561" s="199"/>
      <c r="I561" s="199"/>
    </row>
    <row r="562" s="2" customFormat="1" customHeight="1" spans="2:9">
      <c r="B562" s="82"/>
      <c r="E562" s="82"/>
      <c r="F562" s="155"/>
      <c r="G562" s="155"/>
      <c r="H562" s="199"/>
      <c r="I562" s="199"/>
    </row>
    <row r="563" s="2" customFormat="1" customHeight="1" spans="2:9">
      <c r="B563" s="82"/>
      <c r="E563" s="82"/>
      <c r="F563" s="155"/>
      <c r="G563" s="155"/>
      <c r="H563" s="199"/>
      <c r="I563" s="199"/>
    </row>
    <row r="564" s="2" customFormat="1" customHeight="1" spans="2:9">
      <c r="B564" s="82"/>
      <c r="E564" s="82"/>
      <c r="F564" s="155"/>
      <c r="G564" s="155"/>
      <c r="H564" s="199"/>
      <c r="I564" s="199"/>
    </row>
    <row r="565" s="2" customFormat="1" customHeight="1" spans="2:9">
      <c r="B565" s="82"/>
      <c r="E565" s="82"/>
      <c r="F565" s="155"/>
      <c r="G565" s="155"/>
      <c r="H565" s="199"/>
      <c r="I565" s="199"/>
    </row>
    <row r="566" s="2" customFormat="1" customHeight="1" spans="2:9">
      <c r="B566" s="82"/>
      <c r="E566" s="82"/>
      <c r="F566" s="155"/>
      <c r="G566" s="155"/>
      <c r="H566" s="199"/>
      <c r="I566" s="199"/>
    </row>
    <row r="567" s="2" customFormat="1" customHeight="1" spans="2:9">
      <c r="B567" s="82"/>
      <c r="E567" s="82"/>
      <c r="F567" s="155"/>
      <c r="G567" s="155"/>
      <c r="H567" s="199"/>
      <c r="I567" s="199"/>
    </row>
    <row r="568" s="2" customFormat="1" customHeight="1" spans="2:9">
      <c r="B568" s="82"/>
      <c r="E568" s="82"/>
      <c r="F568" s="155"/>
      <c r="G568" s="155"/>
      <c r="H568" s="199"/>
      <c r="I568" s="199"/>
    </row>
    <row r="569" s="2" customFormat="1" customHeight="1" spans="2:9">
      <c r="B569" s="82"/>
      <c r="E569" s="82"/>
      <c r="F569" s="155"/>
      <c r="G569" s="155"/>
      <c r="H569" s="199"/>
      <c r="I569" s="199"/>
    </row>
    <row r="570" s="2" customFormat="1" customHeight="1" spans="2:9">
      <c r="B570" s="82"/>
      <c r="E570" s="82"/>
      <c r="F570" s="155"/>
      <c r="G570" s="155"/>
      <c r="H570" s="199"/>
      <c r="I570" s="199"/>
    </row>
    <row r="571" s="2" customFormat="1" customHeight="1" spans="2:9">
      <c r="B571" s="82"/>
      <c r="E571" s="82"/>
      <c r="F571" s="155"/>
      <c r="G571" s="155"/>
      <c r="H571" s="199"/>
      <c r="I571" s="199"/>
    </row>
    <row r="572" s="2" customFormat="1" customHeight="1" spans="2:9">
      <c r="B572" s="82"/>
      <c r="E572" s="82"/>
      <c r="F572" s="155"/>
      <c r="G572" s="155"/>
      <c r="H572" s="199"/>
      <c r="I572" s="199"/>
    </row>
    <row r="573" s="2" customFormat="1" customHeight="1" spans="2:9">
      <c r="B573" s="82"/>
      <c r="E573" s="82"/>
      <c r="F573" s="155"/>
      <c r="G573" s="155"/>
      <c r="H573" s="199"/>
      <c r="I573" s="199"/>
    </row>
    <row r="574" s="2" customFormat="1" customHeight="1" spans="2:9">
      <c r="B574" s="82"/>
      <c r="E574" s="82"/>
      <c r="F574" s="155"/>
      <c r="G574" s="155"/>
      <c r="H574" s="199"/>
      <c r="I574" s="199"/>
    </row>
    <row r="575" s="2" customFormat="1" customHeight="1" spans="2:9">
      <c r="B575" s="82"/>
      <c r="E575" s="82"/>
      <c r="F575" s="155"/>
      <c r="G575" s="155"/>
      <c r="H575" s="199"/>
      <c r="I575" s="199"/>
    </row>
    <row r="576" s="2" customFormat="1" customHeight="1" spans="2:9">
      <c r="B576" s="82"/>
      <c r="E576" s="82"/>
      <c r="F576" s="155"/>
      <c r="G576" s="155"/>
      <c r="H576" s="199"/>
      <c r="I576" s="199"/>
    </row>
    <row r="577" s="2" customFormat="1" customHeight="1" spans="2:9">
      <c r="B577" s="82"/>
      <c r="E577" s="82"/>
      <c r="F577" s="155"/>
      <c r="G577" s="155"/>
      <c r="H577" s="199"/>
      <c r="I577" s="199"/>
    </row>
    <row r="578" s="2" customFormat="1" customHeight="1" spans="2:9">
      <c r="B578" s="82"/>
      <c r="E578" s="82"/>
      <c r="F578" s="155"/>
      <c r="G578" s="155"/>
      <c r="H578" s="199"/>
      <c r="I578" s="199"/>
    </row>
    <row r="579" s="2" customFormat="1" customHeight="1" spans="2:9">
      <c r="B579" s="82"/>
      <c r="E579" s="82"/>
      <c r="F579" s="155"/>
      <c r="G579" s="155"/>
      <c r="H579" s="199"/>
      <c r="I579" s="199"/>
    </row>
    <row r="580" s="2" customFormat="1" customHeight="1" spans="2:9">
      <c r="B580" s="82"/>
      <c r="E580" s="82"/>
      <c r="F580" s="155"/>
      <c r="G580" s="155"/>
      <c r="H580" s="199"/>
      <c r="I580" s="199"/>
    </row>
    <row r="581" s="2" customFormat="1" customHeight="1" spans="2:9">
      <c r="B581" s="82"/>
      <c r="E581" s="82"/>
      <c r="F581" s="155"/>
      <c r="G581" s="155"/>
      <c r="H581" s="199"/>
      <c r="I581" s="199"/>
    </row>
    <row r="582" s="2" customFormat="1" customHeight="1" spans="2:9">
      <c r="B582" s="82"/>
      <c r="E582" s="82"/>
      <c r="F582" s="155"/>
      <c r="G582" s="155"/>
      <c r="H582" s="199"/>
      <c r="I582" s="199"/>
    </row>
    <row r="583" s="2" customFormat="1" customHeight="1" spans="2:9">
      <c r="B583" s="82"/>
      <c r="E583" s="82"/>
      <c r="F583" s="155"/>
      <c r="G583" s="155"/>
      <c r="H583" s="199"/>
      <c r="I583" s="199"/>
    </row>
    <row r="584" s="2" customFormat="1" customHeight="1" spans="2:9">
      <c r="B584" s="82"/>
      <c r="E584" s="82"/>
      <c r="F584" s="155"/>
      <c r="G584" s="155"/>
      <c r="H584" s="199"/>
      <c r="I584" s="199"/>
    </row>
    <row r="585" s="2" customFormat="1" customHeight="1" spans="2:9">
      <c r="B585" s="82"/>
      <c r="E585" s="82"/>
      <c r="F585" s="155"/>
      <c r="G585" s="155"/>
      <c r="H585" s="199"/>
      <c r="I585" s="199"/>
    </row>
    <row r="586" s="2" customFormat="1" customHeight="1" spans="2:9">
      <c r="B586" s="82"/>
      <c r="E586" s="82"/>
      <c r="F586" s="155"/>
      <c r="G586" s="155"/>
      <c r="H586" s="199"/>
      <c r="I586" s="199"/>
    </row>
    <row r="587" s="2" customFormat="1" customHeight="1" spans="2:9">
      <c r="B587" s="82"/>
      <c r="E587" s="82"/>
      <c r="F587" s="155"/>
      <c r="G587" s="155"/>
      <c r="H587" s="199"/>
      <c r="I587" s="199"/>
    </row>
    <row r="588" s="2" customFormat="1" customHeight="1" spans="2:9">
      <c r="B588" s="82"/>
      <c r="E588" s="82"/>
      <c r="F588" s="155"/>
      <c r="G588" s="155"/>
      <c r="H588" s="199"/>
      <c r="I588" s="199"/>
    </row>
    <row r="589" s="2" customFormat="1" customHeight="1" spans="2:9">
      <c r="B589" s="82"/>
      <c r="E589" s="82"/>
      <c r="F589" s="155"/>
      <c r="G589" s="155"/>
      <c r="H589" s="199"/>
      <c r="I589" s="199"/>
    </row>
    <row r="590" s="2" customFormat="1" customHeight="1" spans="2:9">
      <c r="B590" s="82"/>
      <c r="E590" s="82"/>
      <c r="F590" s="155"/>
      <c r="G590" s="155"/>
      <c r="H590" s="199"/>
      <c r="I590" s="199"/>
    </row>
    <row r="591" s="2" customFormat="1" customHeight="1" spans="2:9">
      <c r="B591" s="82"/>
      <c r="E591" s="82"/>
      <c r="F591" s="155"/>
      <c r="G591" s="155"/>
      <c r="H591" s="199"/>
      <c r="I591" s="199"/>
    </row>
    <row r="592" s="2" customFormat="1" customHeight="1" spans="2:9">
      <c r="B592" s="82"/>
      <c r="E592" s="82"/>
      <c r="F592" s="155"/>
      <c r="G592" s="155"/>
      <c r="H592" s="199"/>
      <c r="I592" s="199"/>
    </row>
    <row r="593" s="2" customFormat="1" customHeight="1" spans="2:9">
      <c r="B593" s="82"/>
      <c r="E593" s="82"/>
      <c r="F593" s="155"/>
      <c r="G593" s="155"/>
      <c r="H593" s="199"/>
      <c r="I593" s="199"/>
    </row>
    <row r="594" s="2" customFormat="1" customHeight="1" spans="2:9">
      <c r="B594" s="82"/>
      <c r="E594" s="82"/>
      <c r="F594" s="155"/>
      <c r="G594" s="155"/>
      <c r="H594" s="199"/>
      <c r="I594" s="199"/>
    </row>
    <row r="595" s="2" customFormat="1" customHeight="1" spans="2:9">
      <c r="B595" s="82"/>
      <c r="E595" s="82"/>
      <c r="F595" s="155"/>
      <c r="G595" s="155"/>
      <c r="H595" s="199"/>
      <c r="I595" s="199"/>
    </row>
    <row r="596" s="2" customFormat="1" customHeight="1" spans="2:9">
      <c r="B596" s="82"/>
      <c r="E596" s="82"/>
      <c r="F596" s="155"/>
      <c r="G596" s="155"/>
      <c r="H596" s="199"/>
      <c r="I596" s="199"/>
    </row>
    <row r="597" s="2" customFormat="1" customHeight="1" spans="2:9">
      <c r="B597" s="82"/>
      <c r="E597" s="82"/>
      <c r="F597" s="155"/>
      <c r="G597" s="155"/>
      <c r="H597" s="199"/>
      <c r="I597" s="199"/>
    </row>
    <row r="598" s="2" customFormat="1" customHeight="1" spans="2:9">
      <c r="B598" s="82"/>
      <c r="E598" s="82"/>
      <c r="F598" s="155"/>
      <c r="G598" s="155"/>
      <c r="H598" s="199"/>
      <c r="I598" s="199"/>
    </row>
    <row r="599" s="2" customFormat="1" customHeight="1" spans="2:9">
      <c r="B599" s="82"/>
      <c r="E599" s="82"/>
      <c r="F599" s="155"/>
      <c r="G599" s="155"/>
      <c r="H599" s="199"/>
      <c r="I599" s="199"/>
    </row>
    <row r="600" s="2" customFormat="1" customHeight="1" spans="2:9">
      <c r="B600" s="82"/>
      <c r="E600" s="82"/>
      <c r="F600" s="155"/>
      <c r="G600" s="155"/>
      <c r="H600" s="199"/>
      <c r="I600" s="199"/>
    </row>
    <row r="601" s="2" customFormat="1" customHeight="1" spans="2:9">
      <c r="B601" s="82"/>
      <c r="E601" s="82"/>
      <c r="F601" s="155"/>
      <c r="G601" s="155"/>
      <c r="H601" s="199"/>
      <c r="I601" s="199"/>
    </row>
    <row r="602" s="2" customFormat="1" customHeight="1" spans="2:9">
      <c r="B602" s="82"/>
      <c r="E602" s="82"/>
      <c r="F602" s="155"/>
      <c r="G602" s="155"/>
      <c r="H602" s="199"/>
      <c r="I602" s="199"/>
    </row>
    <row r="603" s="2" customFormat="1" customHeight="1" spans="2:9">
      <c r="B603" s="82"/>
      <c r="E603" s="82"/>
      <c r="F603" s="155"/>
      <c r="G603" s="155"/>
      <c r="H603" s="199"/>
      <c r="I603" s="199"/>
    </row>
    <row r="604" s="2" customFormat="1" customHeight="1" spans="2:9">
      <c r="B604" s="82"/>
      <c r="E604" s="82"/>
      <c r="F604" s="155"/>
      <c r="G604" s="155"/>
      <c r="H604" s="199"/>
      <c r="I604" s="199"/>
    </row>
    <row r="605" s="2" customFormat="1" customHeight="1" spans="2:9">
      <c r="B605" s="82"/>
      <c r="E605" s="82"/>
      <c r="F605" s="155"/>
      <c r="G605" s="155"/>
      <c r="H605" s="199"/>
      <c r="I605" s="199"/>
    </row>
    <row r="606" s="2" customFormat="1" customHeight="1" spans="2:9">
      <c r="B606" s="82"/>
      <c r="E606" s="82"/>
      <c r="F606" s="155"/>
      <c r="G606" s="155"/>
      <c r="H606" s="199"/>
      <c r="I606" s="199"/>
    </row>
    <row r="607" s="2" customFormat="1" customHeight="1" spans="2:9">
      <c r="B607" s="82"/>
      <c r="E607" s="82"/>
      <c r="F607" s="155"/>
      <c r="G607" s="155"/>
      <c r="H607" s="199"/>
      <c r="I607" s="199"/>
    </row>
    <row r="608" s="2" customFormat="1" customHeight="1" spans="2:9">
      <c r="B608" s="82"/>
      <c r="E608" s="82"/>
      <c r="F608" s="155"/>
      <c r="G608" s="155"/>
      <c r="H608" s="199"/>
      <c r="I608" s="199"/>
    </row>
    <row r="609" s="2" customFormat="1" customHeight="1" spans="2:9">
      <c r="B609" s="82"/>
      <c r="E609" s="82"/>
      <c r="F609" s="155"/>
      <c r="G609" s="155"/>
      <c r="H609" s="199"/>
      <c r="I609" s="199"/>
    </row>
    <row r="610" s="2" customFormat="1" customHeight="1" spans="2:9">
      <c r="B610" s="82"/>
      <c r="E610" s="82"/>
      <c r="F610" s="155"/>
      <c r="G610" s="155"/>
      <c r="H610" s="199"/>
      <c r="I610" s="199"/>
    </row>
    <row r="611" s="2" customFormat="1" customHeight="1" spans="2:9">
      <c r="B611" s="82"/>
      <c r="E611" s="82"/>
      <c r="F611" s="155"/>
      <c r="G611" s="155"/>
      <c r="H611" s="199"/>
      <c r="I611" s="199"/>
    </row>
    <row r="612" s="2" customFormat="1" customHeight="1" spans="2:9">
      <c r="B612" s="82"/>
      <c r="E612" s="82"/>
      <c r="F612" s="155"/>
      <c r="G612" s="155"/>
      <c r="H612" s="199"/>
      <c r="I612" s="199"/>
    </row>
    <row r="613" s="2" customFormat="1" customHeight="1" spans="2:9">
      <c r="B613" s="82"/>
      <c r="E613" s="82"/>
      <c r="F613" s="155"/>
      <c r="G613" s="155"/>
      <c r="H613" s="199"/>
      <c r="I613" s="199"/>
    </row>
    <row r="614" s="2" customFormat="1" customHeight="1" spans="2:9">
      <c r="B614" s="82"/>
      <c r="E614" s="82"/>
      <c r="F614" s="155"/>
      <c r="G614" s="155"/>
      <c r="H614" s="199"/>
      <c r="I614" s="199"/>
    </row>
    <row r="615" s="2" customFormat="1" customHeight="1" spans="2:9">
      <c r="B615" s="82"/>
      <c r="E615" s="82"/>
      <c r="F615" s="155"/>
      <c r="G615" s="155"/>
      <c r="H615" s="199"/>
      <c r="I615" s="199"/>
    </row>
    <row r="616" s="2" customFormat="1" customHeight="1" spans="2:9">
      <c r="B616" s="82"/>
      <c r="E616" s="82"/>
      <c r="F616" s="155"/>
      <c r="G616" s="155"/>
      <c r="H616" s="199"/>
      <c r="I616" s="199"/>
    </row>
    <row r="617" s="2" customFormat="1" customHeight="1" spans="2:9">
      <c r="B617" s="82"/>
      <c r="E617" s="82"/>
      <c r="F617" s="155"/>
      <c r="G617" s="155"/>
      <c r="H617" s="199"/>
      <c r="I617" s="199"/>
    </row>
    <row r="618" s="2" customFormat="1" customHeight="1" spans="2:9">
      <c r="B618" s="82"/>
      <c r="E618" s="82"/>
      <c r="F618" s="155"/>
      <c r="G618" s="155"/>
      <c r="H618" s="199"/>
      <c r="I618" s="199"/>
    </row>
    <row r="619" s="2" customFormat="1" customHeight="1" spans="2:9">
      <c r="B619" s="82"/>
      <c r="E619" s="82"/>
      <c r="F619" s="155"/>
      <c r="G619" s="155"/>
      <c r="H619" s="199"/>
      <c r="I619" s="199"/>
    </row>
    <row r="620" s="2" customFormat="1" customHeight="1" spans="2:9">
      <c r="B620" s="82"/>
      <c r="E620" s="82"/>
      <c r="F620" s="155"/>
      <c r="G620" s="155"/>
      <c r="H620" s="199"/>
      <c r="I620" s="199"/>
    </row>
    <row r="621" s="2" customFormat="1" customHeight="1" spans="2:9">
      <c r="B621" s="82"/>
      <c r="E621" s="82"/>
      <c r="F621" s="155"/>
      <c r="G621" s="155"/>
      <c r="H621" s="199"/>
      <c r="I621" s="199"/>
    </row>
    <row r="622" s="2" customFormat="1" customHeight="1" spans="2:9">
      <c r="B622" s="82"/>
      <c r="E622" s="82"/>
      <c r="F622" s="155"/>
      <c r="G622" s="155"/>
      <c r="H622" s="199"/>
      <c r="I622" s="199"/>
    </row>
    <row r="623" s="2" customFormat="1" customHeight="1" spans="2:9">
      <c r="B623" s="82"/>
      <c r="E623" s="82"/>
      <c r="F623" s="155"/>
      <c r="G623" s="155"/>
      <c r="H623" s="199"/>
      <c r="I623" s="199"/>
    </row>
    <row r="624" s="2" customFormat="1" customHeight="1" spans="2:9">
      <c r="B624" s="82"/>
      <c r="E624" s="82"/>
      <c r="F624" s="155"/>
      <c r="G624" s="155"/>
      <c r="H624" s="199"/>
      <c r="I624" s="199"/>
    </row>
    <row r="625" s="2" customFormat="1" customHeight="1" spans="2:9">
      <c r="B625" s="82"/>
      <c r="E625" s="82"/>
      <c r="F625" s="155"/>
      <c r="G625" s="155"/>
      <c r="H625" s="199"/>
      <c r="I625" s="199"/>
    </row>
    <row r="626" s="2" customFormat="1" customHeight="1" spans="2:9">
      <c r="B626" s="82"/>
      <c r="E626" s="82"/>
      <c r="F626" s="155"/>
      <c r="G626" s="155"/>
      <c r="H626" s="199"/>
      <c r="I626" s="199"/>
    </row>
    <row r="627" s="2" customFormat="1" customHeight="1" spans="2:9">
      <c r="B627" s="82"/>
      <c r="E627" s="82"/>
      <c r="F627" s="155"/>
      <c r="G627" s="155"/>
      <c r="H627" s="199"/>
      <c r="I627" s="199"/>
    </row>
    <row r="628" s="2" customFormat="1" customHeight="1" spans="2:9">
      <c r="B628" s="82"/>
      <c r="E628" s="82"/>
      <c r="F628" s="155"/>
      <c r="G628" s="155"/>
      <c r="H628" s="199"/>
      <c r="I628" s="199"/>
    </row>
    <row r="629" s="2" customFormat="1" customHeight="1" spans="2:9">
      <c r="B629" s="82"/>
      <c r="E629" s="82"/>
      <c r="F629" s="155"/>
      <c r="G629" s="155"/>
      <c r="H629" s="199"/>
      <c r="I629" s="199"/>
    </row>
    <row r="630" s="2" customFormat="1" customHeight="1" spans="2:9">
      <c r="B630" s="82"/>
      <c r="E630" s="82"/>
      <c r="F630" s="155"/>
      <c r="G630" s="155"/>
      <c r="H630" s="199"/>
      <c r="I630" s="199"/>
    </row>
    <row r="631" s="2" customFormat="1" customHeight="1" spans="2:9">
      <c r="B631" s="82"/>
      <c r="E631" s="82"/>
      <c r="F631" s="155"/>
      <c r="G631" s="155"/>
      <c r="H631" s="199"/>
      <c r="I631" s="199"/>
    </row>
    <row r="632" s="2" customFormat="1" customHeight="1" spans="2:9">
      <c r="B632" s="82"/>
      <c r="E632" s="82"/>
      <c r="F632" s="155"/>
      <c r="G632" s="155"/>
      <c r="H632" s="199"/>
      <c r="I632" s="199"/>
    </row>
    <row r="633" s="2" customFormat="1" customHeight="1" spans="2:9">
      <c r="B633" s="82"/>
      <c r="E633" s="82"/>
      <c r="F633" s="155"/>
      <c r="G633" s="155"/>
      <c r="H633" s="199"/>
      <c r="I633" s="199"/>
    </row>
    <row r="634" s="2" customFormat="1" customHeight="1" spans="2:9">
      <c r="B634" s="82"/>
      <c r="E634" s="82"/>
      <c r="F634" s="155"/>
      <c r="G634" s="155"/>
      <c r="H634" s="199"/>
      <c r="I634" s="199"/>
    </row>
    <row r="635" s="2" customFormat="1" customHeight="1" spans="2:9">
      <c r="B635" s="82"/>
      <c r="E635" s="82"/>
      <c r="F635" s="155"/>
      <c r="G635" s="155"/>
      <c r="H635" s="199"/>
      <c r="I635" s="199"/>
    </row>
    <row r="636" s="2" customFormat="1" customHeight="1" spans="2:9">
      <c r="B636" s="82"/>
      <c r="E636" s="82"/>
      <c r="F636" s="155"/>
      <c r="G636" s="155"/>
      <c r="H636" s="199"/>
      <c r="I636" s="199"/>
    </row>
    <row r="637" s="2" customFormat="1" customHeight="1" spans="2:9">
      <c r="B637" s="82"/>
      <c r="E637" s="82"/>
      <c r="F637" s="155"/>
      <c r="G637" s="155"/>
      <c r="H637" s="199"/>
      <c r="I637" s="199"/>
    </row>
    <row r="638" s="2" customFormat="1" customHeight="1" spans="2:9">
      <c r="B638" s="82"/>
      <c r="E638" s="82"/>
      <c r="F638" s="155"/>
      <c r="G638" s="155"/>
      <c r="H638" s="199"/>
      <c r="I638" s="199"/>
    </row>
    <row r="639" s="2" customFormat="1" customHeight="1" spans="2:9">
      <c r="B639" s="82"/>
      <c r="E639" s="82"/>
      <c r="F639" s="155"/>
      <c r="G639" s="155"/>
      <c r="H639" s="199"/>
      <c r="I639" s="199"/>
    </row>
    <row r="640" s="2" customFormat="1" customHeight="1" spans="2:9">
      <c r="B640" s="82"/>
      <c r="E640" s="82"/>
      <c r="F640" s="155"/>
      <c r="G640" s="155"/>
      <c r="H640" s="199"/>
      <c r="I640" s="199"/>
    </row>
    <row r="641" s="2" customFormat="1" customHeight="1" spans="2:9">
      <c r="B641" s="82"/>
      <c r="E641" s="82"/>
      <c r="F641" s="155"/>
      <c r="G641" s="155"/>
      <c r="H641" s="199"/>
      <c r="I641" s="199"/>
    </row>
    <row r="642" s="2" customFormat="1" customHeight="1" spans="2:9">
      <c r="B642" s="82"/>
      <c r="E642" s="82"/>
      <c r="F642" s="155"/>
      <c r="G642" s="155"/>
      <c r="H642" s="199"/>
      <c r="I642" s="199"/>
    </row>
    <row r="643" s="2" customFormat="1" customHeight="1" spans="2:9">
      <c r="B643" s="82"/>
      <c r="E643" s="82"/>
      <c r="F643" s="155"/>
      <c r="G643" s="155"/>
      <c r="H643" s="199"/>
      <c r="I643" s="199"/>
    </row>
    <row r="644" s="2" customFormat="1" customHeight="1" spans="2:9">
      <c r="B644" s="82"/>
      <c r="E644" s="82"/>
      <c r="F644" s="155"/>
      <c r="G644" s="155"/>
      <c r="H644" s="199"/>
      <c r="I644" s="199"/>
    </row>
    <row r="645" s="2" customFormat="1" customHeight="1" spans="2:9">
      <c r="B645" s="82"/>
      <c r="E645" s="82"/>
      <c r="F645" s="155"/>
      <c r="G645" s="155"/>
      <c r="H645" s="199"/>
      <c r="I645" s="199"/>
    </row>
    <row r="646" s="2" customFormat="1" customHeight="1" spans="2:9">
      <c r="B646" s="82"/>
      <c r="E646" s="82"/>
      <c r="F646" s="155"/>
      <c r="G646" s="155"/>
      <c r="H646" s="199"/>
      <c r="I646" s="199"/>
    </row>
    <row r="647" s="2" customFormat="1" customHeight="1" spans="2:9">
      <c r="B647" s="82"/>
      <c r="E647" s="82"/>
      <c r="F647" s="155"/>
      <c r="G647" s="155"/>
      <c r="H647" s="199"/>
      <c r="I647" s="199"/>
    </row>
    <row r="648" s="2" customFormat="1" customHeight="1" spans="2:9">
      <c r="B648" s="82"/>
      <c r="E648" s="82"/>
      <c r="F648" s="155"/>
      <c r="G648" s="155"/>
      <c r="H648" s="199"/>
      <c r="I648" s="199"/>
    </row>
    <row r="649" s="2" customFormat="1" customHeight="1" spans="2:9">
      <c r="B649" s="82"/>
      <c r="E649" s="82"/>
      <c r="F649" s="155"/>
      <c r="G649" s="155"/>
      <c r="H649" s="199"/>
      <c r="I649" s="199"/>
    </row>
    <row r="650" s="2" customFormat="1" customHeight="1" spans="2:9">
      <c r="B650" s="82"/>
      <c r="E650" s="82"/>
      <c r="F650" s="155"/>
      <c r="G650" s="155"/>
      <c r="H650" s="199"/>
      <c r="I650" s="199"/>
    </row>
    <row r="651" s="2" customFormat="1" customHeight="1" spans="2:9">
      <c r="B651" s="82"/>
      <c r="E651" s="82"/>
      <c r="F651" s="155"/>
      <c r="G651" s="155"/>
      <c r="H651" s="199"/>
      <c r="I651" s="199"/>
    </row>
    <row r="652" s="2" customFormat="1" customHeight="1" spans="2:9">
      <c r="B652" s="82"/>
      <c r="E652" s="82"/>
      <c r="F652" s="155"/>
      <c r="G652" s="155"/>
      <c r="H652" s="199"/>
      <c r="I652" s="199"/>
    </row>
    <row r="653" s="2" customFormat="1" customHeight="1" spans="2:9">
      <c r="B653" s="82"/>
      <c r="E653" s="82"/>
      <c r="F653" s="155"/>
      <c r="G653" s="155"/>
      <c r="H653" s="199"/>
      <c r="I653" s="199"/>
    </row>
    <row r="654" s="2" customFormat="1" customHeight="1" spans="2:9">
      <c r="B654" s="82"/>
      <c r="E654" s="82"/>
      <c r="F654" s="155"/>
      <c r="G654" s="155"/>
      <c r="H654" s="199"/>
      <c r="I654" s="199"/>
    </row>
    <row r="655" s="2" customFormat="1" customHeight="1" spans="2:9">
      <c r="B655" s="82"/>
      <c r="E655" s="82"/>
      <c r="F655" s="155"/>
      <c r="G655" s="155"/>
      <c r="H655" s="199"/>
      <c r="I655" s="199"/>
    </row>
    <row r="656" s="2" customFormat="1" customHeight="1" spans="2:9">
      <c r="B656" s="82"/>
      <c r="E656" s="82"/>
      <c r="F656" s="155"/>
      <c r="G656" s="155"/>
      <c r="H656" s="199"/>
      <c r="I656" s="199"/>
    </row>
    <row r="657" s="2" customFormat="1" customHeight="1" spans="2:9">
      <c r="B657" s="82"/>
      <c r="E657" s="82"/>
      <c r="F657" s="155"/>
      <c r="G657" s="155"/>
      <c r="H657" s="199"/>
      <c r="I657" s="199"/>
    </row>
    <row r="658" s="2" customFormat="1" customHeight="1" spans="2:9">
      <c r="B658" s="82"/>
      <c r="E658" s="82"/>
      <c r="F658" s="155"/>
      <c r="G658" s="155"/>
      <c r="H658" s="199"/>
      <c r="I658" s="199"/>
    </row>
    <row r="659" s="2" customFormat="1" customHeight="1" spans="2:9">
      <c r="B659" s="82"/>
      <c r="E659" s="82"/>
      <c r="F659" s="155"/>
      <c r="G659" s="155"/>
      <c r="H659" s="199"/>
      <c r="I659" s="199"/>
    </row>
    <row r="660" s="2" customFormat="1" customHeight="1" spans="2:9">
      <c r="B660" s="82"/>
      <c r="E660" s="82"/>
      <c r="F660" s="155"/>
      <c r="G660" s="155"/>
      <c r="H660" s="199"/>
      <c r="I660" s="199"/>
    </row>
    <row r="661" s="2" customFormat="1" customHeight="1" spans="2:9">
      <c r="B661" s="82"/>
      <c r="E661" s="82"/>
      <c r="F661" s="155"/>
      <c r="G661" s="155"/>
      <c r="H661" s="199"/>
      <c r="I661" s="199"/>
    </row>
    <row r="662" s="2" customFormat="1" customHeight="1" spans="2:9">
      <c r="B662" s="82"/>
      <c r="E662" s="82"/>
      <c r="F662" s="155"/>
      <c r="G662" s="155"/>
      <c r="H662" s="199"/>
      <c r="I662" s="199"/>
    </row>
    <row r="663" s="2" customFormat="1" customHeight="1" spans="2:9">
      <c r="B663" s="82"/>
      <c r="E663" s="82"/>
      <c r="F663" s="155"/>
      <c r="G663" s="155"/>
      <c r="H663" s="199"/>
      <c r="I663" s="199"/>
    </row>
    <row r="664" s="2" customFormat="1" customHeight="1" spans="2:9">
      <c r="B664" s="82"/>
      <c r="E664" s="82"/>
      <c r="F664" s="155"/>
      <c r="G664" s="155"/>
      <c r="H664" s="199"/>
      <c r="I664" s="199"/>
    </row>
    <row r="665" s="2" customFormat="1" customHeight="1" spans="2:9">
      <c r="B665" s="82"/>
      <c r="E665" s="82"/>
      <c r="F665" s="155"/>
      <c r="G665" s="155"/>
      <c r="H665" s="199"/>
      <c r="I665" s="199"/>
    </row>
    <row r="666" s="2" customFormat="1" customHeight="1" spans="2:9">
      <c r="B666" s="82"/>
      <c r="E666" s="82"/>
      <c r="F666" s="155"/>
      <c r="G666" s="155"/>
      <c r="H666" s="199"/>
      <c r="I666" s="199"/>
    </row>
    <row r="667" s="2" customFormat="1" customHeight="1" spans="2:9">
      <c r="B667" s="82"/>
      <c r="E667" s="82"/>
      <c r="F667" s="155"/>
      <c r="G667" s="155"/>
      <c r="H667" s="199"/>
      <c r="I667" s="199"/>
    </row>
    <row r="668" s="2" customFormat="1" customHeight="1" spans="2:9">
      <c r="B668" s="82"/>
      <c r="E668" s="82"/>
      <c r="F668" s="155"/>
      <c r="G668" s="155"/>
      <c r="H668" s="199"/>
      <c r="I668" s="199"/>
    </row>
    <row r="669" s="2" customFormat="1" customHeight="1" spans="2:9">
      <c r="B669" s="82"/>
      <c r="E669" s="82"/>
      <c r="F669" s="155"/>
      <c r="G669" s="155"/>
      <c r="H669" s="199"/>
      <c r="I669" s="199"/>
    </row>
    <row r="670" s="2" customFormat="1" customHeight="1" spans="2:9">
      <c r="B670" s="82"/>
      <c r="E670" s="82"/>
      <c r="F670" s="155"/>
      <c r="G670" s="155"/>
      <c r="H670" s="199"/>
      <c r="I670" s="199"/>
    </row>
    <row r="671" s="2" customFormat="1" customHeight="1" spans="2:9">
      <c r="B671" s="82"/>
      <c r="E671" s="82"/>
      <c r="F671" s="155"/>
      <c r="G671" s="155"/>
      <c r="H671" s="199"/>
      <c r="I671" s="199"/>
    </row>
    <row r="672" s="2" customFormat="1" customHeight="1" spans="2:9">
      <c r="B672" s="82"/>
      <c r="E672" s="82"/>
      <c r="F672" s="155"/>
      <c r="G672" s="155"/>
      <c r="H672" s="199"/>
      <c r="I672" s="199"/>
    </row>
    <row r="673" s="2" customFormat="1" customHeight="1" spans="2:9">
      <c r="B673" s="82"/>
      <c r="E673" s="82"/>
      <c r="F673" s="155"/>
      <c r="G673" s="155"/>
      <c r="H673" s="199"/>
      <c r="I673" s="199"/>
    </row>
    <row r="674" s="2" customFormat="1" customHeight="1" spans="2:9">
      <c r="B674" s="82"/>
      <c r="E674" s="82"/>
      <c r="F674" s="155"/>
      <c r="G674" s="155"/>
      <c r="H674" s="199"/>
      <c r="I674" s="199"/>
    </row>
    <row r="675" s="2" customFormat="1" customHeight="1" spans="2:9">
      <c r="B675" s="82"/>
      <c r="E675" s="82"/>
      <c r="F675" s="155"/>
      <c r="G675" s="155"/>
      <c r="H675" s="199"/>
      <c r="I675" s="199"/>
    </row>
    <row r="676" s="2" customFormat="1" customHeight="1" spans="2:9">
      <c r="B676" s="82"/>
      <c r="E676" s="82"/>
      <c r="F676" s="155"/>
      <c r="G676" s="155"/>
      <c r="H676" s="199"/>
      <c r="I676" s="199"/>
    </row>
    <row r="677" s="2" customFormat="1" customHeight="1" spans="2:9">
      <c r="B677" s="82"/>
      <c r="E677" s="82"/>
      <c r="F677" s="155"/>
      <c r="G677" s="155"/>
      <c r="H677" s="199"/>
      <c r="I677" s="199"/>
    </row>
    <row r="678" s="2" customFormat="1" customHeight="1" spans="2:9">
      <c r="B678" s="82"/>
      <c r="E678" s="82"/>
      <c r="F678" s="155"/>
      <c r="G678" s="155"/>
      <c r="H678" s="199"/>
      <c r="I678" s="199"/>
    </row>
    <row r="679" s="2" customFormat="1" customHeight="1" spans="2:9">
      <c r="B679" s="82"/>
      <c r="E679" s="82"/>
      <c r="F679" s="155"/>
      <c r="G679" s="155"/>
      <c r="H679" s="199"/>
      <c r="I679" s="199"/>
    </row>
    <row r="680" s="2" customFormat="1" customHeight="1" spans="2:9">
      <c r="B680" s="82"/>
      <c r="E680" s="82"/>
      <c r="F680" s="155"/>
      <c r="G680" s="155"/>
      <c r="H680" s="199"/>
      <c r="I680" s="199"/>
    </row>
    <row r="681" s="2" customFormat="1" customHeight="1" spans="2:9">
      <c r="B681" s="82"/>
      <c r="E681" s="82"/>
      <c r="F681" s="155"/>
      <c r="G681" s="155"/>
      <c r="H681" s="199"/>
      <c r="I681" s="199"/>
    </row>
    <row r="682" s="2" customFormat="1" customHeight="1" spans="2:9">
      <c r="B682" s="82"/>
      <c r="E682" s="82"/>
      <c r="F682" s="155"/>
      <c r="G682" s="155"/>
      <c r="H682" s="199"/>
      <c r="I682" s="199"/>
    </row>
    <row r="683" s="2" customFormat="1" customHeight="1" spans="2:9">
      <c r="B683" s="82"/>
      <c r="E683" s="82"/>
      <c r="F683" s="155"/>
      <c r="G683" s="155"/>
      <c r="H683" s="199"/>
      <c r="I683" s="199"/>
    </row>
    <row r="684" s="2" customFormat="1" customHeight="1" spans="2:9">
      <c r="B684" s="82"/>
      <c r="E684" s="82"/>
      <c r="F684" s="155"/>
      <c r="G684" s="155"/>
      <c r="H684" s="199"/>
      <c r="I684" s="199"/>
    </row>
    <row r="685" s="2" customFormat="1" customHeight="1" spans="2:9">
      <c r="B685" s="82"/>
      <c r="E685" s="82"/>
      <c r="F685" s="155"/>
      <c r="G685" s="155"/>
      <c r="H685" s="199"/>
      <c r="I685" s="199"/>
    </row>
    <row r="686" s="2" customFormat="1" customHeight="1" spans="2:9">
      <c r="B686" s="82"/>
      <c r="E686" s="82"/>
      <c r="F686" s="155"/>
      <c r="G686" s="155"/>
      <c r="H686" s="199"/>
      <c r="I686" s="199"/>
    </row>
    <row r="687" s="2" customFormat="1" customHeight="1" spans="2:9">
      <c r="B687" s="82"/>
      <c r="E687" s="82"/>
      <c r="F687" s="155"/>
      <c r="G687" s="155"/>
      <c r="H687" s="199"/>
      <c r="I687" s="199"/>
    </row>
    <row r="688" s="2" customFormat="1" customHeight="1" spans="2:9">
      <c r="B688" s="82"/>
      <c r="E688" s="82"/>
      <c r="F688" s="155"/>
      <c r="G688" s="155"/>
      <c r="H688" s="199"/>
      <c r="I688" s="199"/>
    </row>
    <row r="689" s="2" customFormat="1" customHeight="1" spans="2:9">
      <c r="B689" s="82"/>
      <c r="E689" s="82"/>
      <c r="F689" s="155"/>
      <c r="G689" s="155"/>
      <c r="H689" s="199"/>
      <c r="I689" s="199"/>
    </row>
    <row r="690" s="2" customFormat="1" customHeight="1" spans="2:9">
      <c r="B690" s="82"/>
      <c r="E690" s="82"/>
      <c r="F690" s="155"/>
      <c r="G690" s="155"/>
      <c r="H690" s="199"/>
      <c r="I690" s="199"/>
    </row>
    <row r="691" s="2" customFormat="1" customHeight="1" spans="2:9">
      <c r="B691" s="82"/>
      <c r="E691" s="82"/>
      <c r="F691" s="155"/>
      <c r="G691" s="155"/>
      <c r="H691" s="199"/>
      <c r="I691" s="199"/>
    </row>
    <row r="692" s="2" customFormat="1" customHeight="1" spans="2:9">
      <c r="B692" s="82"/>
      <c r="E692" s="82"/>
      <c r="F692" s="155"/>
      <c r="G692" s="155"/>
      <c r="H692" s="199"/>
      <c r="I692" s="199"/>
    </row>
    <row r="693" s="2" customFormat="1" customHeight="1" spans="2:9">
      <c r="B693" s="82"/>
      <c r="E693" s="82"/>
      <c r="F693" s="155"/>
      <c r="G693" s="155"/>
      <c r="H693" s="199"/>
      <c r="I693" s="199"/>
    </row>
    <row r="694" s="2" customFormat="1" customHeight="1" spans="2:9">
      <c r="B694" s="82"/>
      <c r="E694" s="82"/>
      <c r="F694" s="155"/>
      <c r="G694" s="155"/>
      <c r="H694" s="199"/>
      <c r="I694" s="199"/>
    </row>
    <row r="695" s="2" customFormat="1" customHeight="1" spans="2:9">
      <c r="B695" s="82"/>
      <c r="E695" s="82"/>
      <c r="F695" s="155"/>
      <c r="G695" s="155"/>
      <c r="H695" s="199"/>
      <c r="I695" s="199"/>
    </row>
    <row r="696" s="2" customFormat="1" customHeight="1" spans="2:9">
      <c r="B696" s="82"/>
      <c r="E696" s="82"/>
      <c r="F696" s="155"/>
      <c r="G696" s="155"/>
      <c r="H696" s="199"/>
      <c r="I696" s="199"/>
    </row>
    <row r="697" s="2" customFormat="1" customHeight="1" spans="2:9">
      <c r="B697" s="82"/>
      <c r="E697" s="82"/>
      <c r="F697" s="155"/>
      <c r="G697" s="155"/>
      <c r="H697" s="199"/>
      <c r="I697" s="199"/>
    </row>
    <row r="698" s="2" customFormat="1" customHeight="1" spans="2:9">
      <c r="B698" s="82"/>
      <c r="E698" s="82"/>
      <c r="F698" s="155"/>
      <c r="G698" s="155"/>
      <c r="H698" s="199"/>
      <c r="I698" s="199"/>
    </row>
    <row r="699" s="2" customFormat="1" customHeight="1" spans="2:9">
      <c r="B699" s="82"/>
      <c r="E699" s="82"/>
      <c r="F699" s="155"/>
      <c r="G699" s="155"/>
      <c r="H699" s="199"/>
      <c r="I699" s="199"/>
    </row>
    <row r="700" s="2" customFormat="1" customHeight="1" spans="2:9">
      <c r="B700" s="82"/>
      <c r="E700" s="82"/>
      <c r="F700" s="155"/>
      <c r="G700" s="155"/>
      <c r="H700" s="199"/>
      <c r="I700" s="199"/>
    </row>
    <row r="701" s="2" customFormat="1" customHeight="1" spans="2:9">
      <c r="B701" s="82"/>
      <c r="E701" s="82"/>
      <c r="F701" s="155"/>
      <c r="G701" s="155"/>
      <c r="H701" s="199"/>
      <c r="I701" s="199"/>
    </row>
    <row r="702" s="2" customFormat="1" customHeight="1" spans="2:9">
      <c r="B702" s="82"/>
      <c r="E702" s="82"/>
      <c r="F702" s="155"/>
      <c r="G702" s="155"/>
      <c r="H702" s="199"/>
      <c r="I702" s="199"/>
    </row>
    <row r="703" s="2" customFormat="1" customHeight="1" spans="2:9">
      <c r="B703" s="82"/>
      <c r="E703" s="82"/>
      <c r="F703" s="155"/>
      <c r="G703" s="155"/>
      <c r="H703" s="199"/>
      <c r="I703" s="199"/>
    </row>
    <row r="704" s="2" customFormat="1" customHeight="1" spans="2:9">
      <c r="B704" s="82"/>
      <c r="E704" s="82"/>
      <c r="F704" s="155"/>
      <c r="G704" s="155"/>
      <c r="H704" s="199"/>
      <c r="I704" s="199"/>
    </row>
    <row r="705" s="2" customFormat="1" customHeight="1" spans="2:9">
      <c r="B705" s="82"/>
      <c r="E705" s="82"/>
      <c r="F705" s="155"/>
      <c r="G705" s="155"/>
      <c r="H705" s="199"/>
      <c r="I705" s="199"/>
    </row>
    <row r="706" s="2" customFormat="1" customHeight="1" spans="2:9">
      <c r="B706" s="82"/>
      <c r="E706" s="82"/>
      <c r="F706" s="155"/>
      <c r="G706" s="155"/>
      <c r="H706" s="199"/>
      <c r="I706" s="199"/>
    </row>
    <row r="707" s="2" customFormat="1" customHeight="1" spans="2:9">
      <c r="B707" s="82"/>
      <c r="E707" s="82"/>
      <c r="F707" s="155"/>
      <c r="G707" s="155"/>
      <c r="H707" s="199"/>
      <c r="I707" s="199"/>
    </row>
    <row r="708" s="2" customFormat="1" customHeight="1" spans="2:9">
      <c r="B708" s="82"/>
      <c r="E708" s="82"/>
      <c r="F708" s="155"/>
      <c r="G708" s="155"/>
      <c r="H708" s="199"/>
      <c r="I708" s="199"/>
    </row>
    <row r="709" s="2" customFormat="1" customHeight="1" spans="2:9">
      <c r="B709" s="82"/>
      <c r="E709" s="82"/>
      <c r="F709" s="155"/>
      <c r="G709" s="155"/>
      <c r="H709" s="199"/>
      <c r="I709" s="199"/>
    </row>
    <row r="710" s="2" customFormat="1" customHeight="1" spans="2:9">
      <c r="B710" s="82"/>
      <c r="E710" s="82"/>
      <c r="F710" s="155"/>
      <c r="G710" s="155"/>
      <c r="H710" s="199"/>
      <c r="I710" s="199"/>
    </row>
    <row r="711" s="2" customFormat="1" customHeight="1" spans="2:9">
      <c r="B711" s="82"/>
      <c r="E711" s="82"/>
      <c r="F711" s="155"/>
      <c r="G711" s="155"/>
      <c r="H711" s="199"/>
      <c r="I711" s="199"/>
    </row>
    <row r="712" s="2" customFormat="1" customHeight="1" spans="2:9">
      <c r="B712" s="82"/>
      <c r="E712" s="82"/>
      <c r="F712" s="155"/>
      <c r="G712" s="155"/>
      <c r="H712" s="199"/>
      <c r="I712" s="199"/>
    </row>
    <row r="713" s="2" customFormat="1" customHeight="1" spans="2:9">
      <c r="B713" s="82"/>
      <c r="E713" s="82"/>
      <c r="F713" s="155"/>
      <c r="G713" s="155"/>
      <c r="H713" s="199"/>
      <c r="I713" s="199"/>
    </row>
    <row r="714" s="2" customFormat="1" customHeight="1" spans="2:9">
      <c r="B714" s="82"/>
      <c r="E714" s="82"/>
      <c r="F714" s="155"/>
      <c r="G714" s="155"/>
      <c r="H714" s="199"/>
      <c r="I714" s="199"/>
    </row>
    <row r="715" s="2" customFormat="1" customHeight="1" spans="2:9">
      <c r="B715" s="82"/>
      <c r="E715" s="82"/>
      <c r="F715" s="155"/>
      <c r="G715" s="155"/>
      <c r="H715" s="199"/>
      <c r="I715" s="199"/>
    </row>
    <row r="716" s="2" customFormat="1" customHeight="1" spans="2:9">
      <c r="B716" s="82"/>
      <c r="E716" s="82"/>
      <c r="F716" s="155"/>
      <c r="G716" s="155"/>
      <c r="H716" s="199"/>
      <c r="I716" s="199"/>
    </row>
    <row r="717" s="2" customFormat="1" customHeight="1" spans="2:9">
      <c r="B717" s="82"/>
      <c r="E717" s="82"/>
      <c r="F717" s="155"/>
      <c r="G717" s="155"/>
      <c r="H717" s="199"/>
      <c r="I717" s="199"/>
    </row>
    <row r="718" s="2" customFormat="1" customHeight="1" spans="2:9">
      <c r="B718" s="82"/>
      <c r="E718" s="82"/>
      <c r="F718" s="155"/>
      <c r="G718" s="155"/>
      <c r="H718" s="199"/>
      <c r="I718" s="199"/>
    </row>
    <row r="719" s="2" customFormat="1" customHeight="1" spans="2:9">
      <c r="B719" s="82"/>
      <c r="E719" s="82"/>
      <c r="F719" s="155"/>
      <c r="G719" s="155"/>
      <c r="H719" s="199"/>
      <c r="I719" s="199"/>
    </row>
    <row r="720" s="2" customFormat="1" customHeight="1" spans="2:9">
      <c r="B720" s="82"/>
      <c r="E720" s="82"/>
      <c r="F720" s="155"/>
      <c r="G720" s="155"/>
      <c r="H720" s="199"/>
      <c r="I720" s="199"/>
    </row>
    <row r="721" s="2" customFormat="1" customHeight="1" spans="2:9">
      <c r="B721" s="82"/>
      <c r="E721" s="82"/>
      <c r="F721" s="155"/>
      <c r="G721" s="155"/>
      <c r="H721" s="199"/>
      <c r="I721" s="199"/>
    </row>
    <row r="722" s="2" customFormat="1" customHeight="1" spans="2:9">
      <c r="B722" s="82"/>
      <c r="E722" s="82"/>
      <c r="F722" s="155"/>
      <c r="G722" s="155"/>
      <c r="H722" s="199"/>
      <c r="I722" s="199"/>
    </row>
    <row r="723" s="2" customFormat="1" customHeight="1" spans="2:9">
      <c r="B723" s="82"/>
      <c r="E723" s="82"/>
      <c r="F723" s="155"/>
      <c r="G723" s="155"/>
      <c r="H723" s="199"/>
      <c r="I723" s="199"/>
    </row>
    <row r="724" s="2" customFormat="1" customHeight="1" spans="2:9">
      <c r="B724" s="82"/>
      <c r="E724" s="82"/>
      <c r="F724" s="155"/>
      <c r="G724" s="155"/>
      <c r="H724" s="199"/>
      <c r="I724" s="199"/>
    </row>
    <row r="725" s="2" customFormat="1" customHeight="1" spans="2:9">
      <c r="B725" s="82"/>
      <c r="E725" s="82"/>
      <c r="F725" s="155"/>
      <c r="G725" s="155"/>
      <c r="H725" s="199"/>
      <c r="I725" s="199"/>
    </row>
    <row r="726" s="2" customFormat="1" customHeight="1" spans="2:9">
      <c r="B726" s="82"/>
      <c r="E726" s="82"/>
      <c r="F726" s="155"/>
      <c r="G726" s="155"/>
      <c r="H726" s="199"/>
      <c r="I726" s="199"/>
    </row>
    <row r="727" s="2" customFormat="1" customHeight="1" spans="2:9">
      <c r="B727" s="82"/>
      <c r="E727" s="82"/>
      <c r="F727" s="155"/>
      <c r="G727" s="155"/>
      <c r="H727" s="199"/>
      <c r="I727" s="199"/>
    </row>
    <row r="728" s="2" customFormat="1" customHeight="1" spans="2:9">
      <c r="B728" s="82"/>
      <c r="E728" s="82"/>
      <c r="F728" s="155"/>
      <c r="G728" s="155"/>
      <c r="H728" s="199"/>
      <c r="I728" s="199"/>
    </row>
    <row r="729" s="2" customFormat="1" customHeight="1" spans="2:9">
      <c r="B729" s="82"/>
      <c r="E729" s="82"/>
      <c r="F729" s="155"/>
      <c r="G729" s="155"/>
      <c r="H729" s="199"/>
      <c r="I729" s="199"/>
    </row>
    <row r="730" s="2" customFormat="1" customHeight="1" spans="2:9">
      <c r="B730" s="82"/>
      <c r="E730" s="82"/>
      <c r="F730" s="155"/>
      <c r="G730" s="155"/>
      <c r="H730" s="199"/>
      <c r="I730" s="199"/>
    </row>
    <row r="731" s="2" customFormat="1" customHeight="1" spans="2:9">
      <c r="B731" s="82"/>
      <c r="E731" s="82"/>
      <c r="F731" s="155"/>
      <c r="G731" s="155"/>
      <c r="H731" s="199"/>
      <c r="I731" s="199"/>
    </row>
    <row r="732" s="2" customFormat="1" customHeight="1" spans="2:9">
      <c r="B732" s="82"/>
      <c r="E732" s="82"/>
      <c r="F732" s="155"/>
      <c r="G732" s="155"/>
      <c r="H732" s="199"/>
      <c r="I732" s="199"/>
    </row>
    <row r="733" s="2" customFormat="1" customHeight="1" spans="2:9">
      <c r="B733" s="82"/>
      <c r="E733" s="82"/>
      <c r="F733" s="155"/>
      <c r="G733" s="155"/>
      <c r="H733" s="199"/>
      <c r="I733" s="199"/>
    </row>
    <row r="734" s="2" customFormat="1" customHeight="1" spans="2:9">
      <c r="B734" s="82"/>
      <c r="E734" s="82"/>
      <c r="F734" s="155"/>
      <c r="G734" s="155"/>
      <c r="H734" s="199"/>
      <c r="I734" s="199"/>
    </row>
    <row r="735" s="2" customFormat="1" customHeight="1" spans="2:9">
      <c r="B735" s="82"/>
      <c r="E735" s="82"/>
      <c r="F735" s="155"/>
      <c r="G735" s="155"/>
      <c r="H735" s="199"/>
      <c r="I735" s="199"/>
    </row>
    <row r="736" s="2" customFormat="1" customHeight="1" spans="2:9">
      <c r="B736" s="82"/>
      <c r="E736" s="82"/>
      <c r="F736" s="155"/>
      <c r="G736" s="155"/>
      <c r="H736" s="199"/>
      <c r="I736" s="199"/>
    </row>
    <row r="737" s="2" customFormat="1" customHeight="1" spans="2:9">
      <c r="B737" s="82"/>
      <c r="E737" s="82"/>
      <c r="F737" s="155"/>
      <c r="G737" s="155"/>
      <c r="H737" s="199"/>
      <c r="I737" s="199"/>
    </row>
    <row r="738" s="2" customFormat="1" customHeight="1" spans="2:9">
      <c r="B738" s="82"/>
      <c r="E738" s="82"/>
      <c r="F738" s="155"/>
      <c r="G738" s="155"/>
      <c r="H738" s="199"/>
      <c r="I738" s="199"/>
    </row>
    <row r="739" s="2" customFormat="1" customHeight="1" spans="2:9">
      <c r="B739" s="82"/>
      <c r="E739" s="82"/>
      <c r="F739" s="155"/>
      <c r="G739" s="155"/>
      <c r="H739" s="199"/>
      <c r="I739" s="199"/>
    </row>
    <row r="740" s="2" customFormat="1" customHeight="1" spans="2:9">
      <c r="B740" s="82"/>
      <c r="E740" s="82"/>
      <c r="F740" s="155"/>
      <c r="G740" s="155"/>
      <c r="H740" s="199"/>
      <c r="I740" s="199"/>
    </row>
    <row r="741" s="2" customFormat="1" customHeight="1" spans="2:9">
      <c r="B741" s="82"/>
      <c r="E741" s="82"/>
      <c r="F741" s="155"/>
      <c r="G741" s="155"/>
      <c r="H741" s="199"/>
      <c r="I741" s="199"/>
    </row>
    <row r="742" s="2" customFormat="1" customHeight="1" spans="2:9">
      <c r="B742" s="82"/>
      <c r="E742" s="82"/>
      <c r="F742" s="155"/>
      <c r="G742" s="155"/>
      <c r="H742" s="199"/>
      <c r="I742" s="199"/>
    </row>
    <row r="743" s="2" customFormat="1" customHeight="1" spans="2:9">
      <c r="B743" s="82"/>
      <c r="E743" s="82"/>
      <c r="F743" s="155"/>
      <c r="G743" s="155"/>
      <c r="H743" s="199"/>
      <c r="I743" s="199"/>
    </row>
    <row r="744" s="2" customFormat="1" customHeight="1" spans="2:9">
      <c r="B744" s="82"/>
      <c r="E744" s="82"/>
      <c r="F744" s="155"/>
      <c r="G744" s="155"/>
      <c r="H744" s="199"/>
      <c r="I744" s="199"/>
    </row>
    <row r="745" s="2" customFormat="1" customHeight="1" spans="2:9">
      <c r="B745" s="82"/>
      <c r="E745" s="82"/>
      <c r="F745" s="155"/>
      <c r="G745" s="155"/>
      <c r="H745" s="199"/>
      <c r="I745" s="199"/>
    </row>
    <row r="746" s="2" customFormat="1" customHeight="1" spans="2:9">
      <c r="B746" s="82"/>
      <c r="E746" s="82"/>
      <c r="F746" s="155"/>
      <c r="G746" s="155"/>
      <c r="H746" s="199"/>
      <c r="I746" s="199"/>
    </row>
    <row r="747" s="2" customFormat="1" customHeight="1" spans="2:9">
      <c r="B747" s="82"/>
      <c r="E747" s="82"/>
      <c r="F747" s="155"/>
      <c r="G747" s="155"/>
      <c r="H747" s="199"/>
      <c r="I747" s="199"/>
    </row>
    <row r="748" s="2" customFormat="1" customHeight="1" spans="2:9">
      <c r="B748" s="82"/>
      <c r="E748" s="82"/>
      <c r="F748" s="155"/>
      <c r="G748" s="155"/>
      <c r="H748" s="199"/>
      <c r="I748" s="199"/>
    </row>
    <row r="749" s="2" customFormat="1" customHeight="1" spans="2:9">
      <c r="B749" s="82"/>
      <c r="E749" s="82"/>
      <c r="F749" s="155"/>
      <c r="G749" s="155"/>
      <c r="H749" s="199"/>
      <c r="I749" s="199"/>
    </row>
    <row r="750" s="2" customFormat="1" customHeight="1" spans="2:9">
      <c r="B750" s="82"/>
      <c r="E750" s="82"/>
      <c r="F750" s="155"/>
      <c r="G750" s="155"/>
      <c r="H750" s="199"/>
      <c r="I750" s="199"/>
    </row>
    <row r="751" s="2" customFormat="1" customHeight="1" spans="2:9">
      <c r="B751" s="82"/>
      <c r="E751" s="82"/>
      <c r="F751" s="155"/>
      <c r="G751" s="155"/>
      <c r="H751" s="199"/>
      <c r="I751" s="199"/>
    </row>
    <row r="752" s="2" customFormat="1" customHeight="1" spans="2:9">
      <c r="B752" s="82"/>
      <c r="E752" s="82"/>
      <c r="F752" s="155"/>
      <c r="G752" s="155"/>
      <c r="H752" s="199"/>
      <c r="I752" s="199"/>
    </row>
    <row r="753" s="2" customFormat="1" customHeight="1" spans="2:9">
      <c r="B753" s="82"/>
      <c r="E753" s="82"/>
      <c r="F753" s="155"/>
      <c r="G753" s="155"/>
      <c r="H753" s="199"/>
      <c r="I753" s="199"/>
    </row>
    <row r="754" s="2" customFormat="1" customHeight="1" spans="2:9">
      <c r="B754" s="82"/>
      <c r="E754" s="82"/>
      <c r="F754" s="155"/>
      <c r="G754" s="155"/>
      <c r="H754" s="199"/>
      <c r="I754" s="199"/>
    </row>
    <row r="755" s="2" customFormat="1" customHeight="1" spans="2:9">
      <c r="B755" s="82"/>
      <c r="E755" s="82"/>
      <c r="F755" s="155"/>
      <c r="G755" s="155"/>
      <c r="H755" s="199"/>
      <c r="I755" s="199"/>
    </row>
    <row r="756" s="2" customFormat="1" customHeight="1" spans="2:9">
      <c r="B756" s="82"/>
      <c r="E756" s="82"/>
      <c r="F756" s="155"/>
      <c r="G756" s="155"/>
      <c r="H756" s="199"/>
      <c r="I756" s="199"/>
    </row>
    <row r="757" s="2" customFormat="1" customHeight="1" spans="2:9">
      <c r="B757" s="82"/>
      <c r="E757" s="82"/>
      <c r="F757" s="155"/>
      <c r="G757" s="155"/>
      <c r="H757" s="199"/>
      <c r="I757" s="199"/>
    </row>
    <row r="758" s="2" customFormat="1" customHeight="1" spans="2:9">
      <c r="B758" s="82"/>
      <c r="E758" s="82"/>
      <c r="F758" s="155"/>
      <c r="G758" s="155"/>
      <c r="H758" s="199"/>
      <c r="I758" s="199"/>
    </row>
    <row r="759" s="2" customFormat="1" customHeight="1" spans="2:9">
      <c r="B759" s="82"/>
      <c r="E759" s="82"/>
      <c r="F759" s="155"/>
      <c r="G759" s="155"/>
      <c r="H759" s="199"/>
      <c r="I759" s="199"/>
    </row>
    <row r="760" s="2" customFormat="1" customHeight="1" spans="2:9">
      <c r="B760" s="82"/>
      <c r="E760" s="82"/>
      <c r="F760" s="155"/>
      <c r="G760" s="155"/>
      <c r="H760" s="199"/>
      <c r="I760" s="199"/>
    </row>
    <row r="761" s="2" customFormat="1" customHeight="1" spans="2:9">
      <c r="B761" s="82"/>
      <c r="E761" s="82"/>
      <c r="F761" s="155"/>
      <c r="G761" s="155"/>
      <c r="H761" s="199"/>
      <c r="I761" s="199"/>
    </row>
    <row r="762" s="2" customFormat="1" customHeight="1" spans="2:9">
      <c r="B762" s="82"/>
      <c r="E762" s="82"/>
      <c r="F762" s="155"/>
      <c r="G762" s="155"/>
      <c r="H762" s="199"/>
      <c r="I762" s="199"/>
    </row>
    <row r="763" s="2" customFormat="1" customHeight="1" spans="2:9">
      <c r="B763" s="82"/>
      <c r="E763" s="82"/>
      <c r="F763" s="155"/>
      <c r="G763" s="155"/>
      <c r="H763" s="199"/>
      <c r="I763" s="199"/>
    </row>
    <row r="764" s="2" customFormat="1" customHeight="1" spans="2:9">
      <c r="B764" s="82"/>
      <c r="E764" s="82"/>
      <c r="F764" s="155"/>
      <c r="G764" s="155"/>
      <c r="H764" s="199"/>
      <c r="I764" s="199"/>
    </row>
    <row r="765" s="2" customFormat="1" customHeight="1" spans="2:9">
      <c r="B765" s="82"/>
      <c r="E765" s="82"/>
      <c r="F765" s="155"/>
      <c r="G765" s="155"/>
      <c r="H765" s="199"/>
      <c r="I765" s="199"/>
    </row>
    <row r="766" s="2" customFormat="1" customHeight="1" spans="2:9">
      <c r="B766" s="82"/>
      <c r="E766" s="82"/>
      <c r="F766" s="155"/>
      <c r="G766" s="155"/>
      <c r="H766" s="199"/>
      <c r="I766" s="199"/>
    </row>
    <row r="767" s="2" customFormat="1" customHeight="1" spans="2:9">
      <c r="B767" s="82"/>
      <c r="E767" s="82"/>
      <c r="F767" s="155"/>
      <c r="G767" s="155"/>
      <c r="H767" s="199"/>
      <c r="I767" s="199"/>
    </row>
    <row r="768" s="2" customFormat="1" customHeight="1" spans="2:9">
      <c r="B768" s="82"/>
      <c r="E768" s="82"/>
      <c r="F768" s="155"/>
      <c r="G768" s="155"/>
      <c r="H768" s="199"/>
      <c r="I768" s="199"/>
    </row>
    <row r="769" s="2" customFormat="1" customHeight="1" spans="2:9">
      <c r="B769" s="82"/>
      <c r="E769" s="82"/>
      <c r="F769" s="155"/>
      <c r="G769" s="155"/>
      <c r="H769" s="199"/>
      <c r="I769" s="199"/>
    </row>
    <row r="770" s="2" customFormat="1" customHeight="1" spans="2:9">
      <c r="B770" s="82"/>
      <c r="E770" s="82"/>
      <c r="F770" s="155"/>
      <c r="G770" s="155"/>
      <c r="H770" s="199"/>
      <c r="I770" s="199"/>
    </row>
    <row r="771" s="2" customFormat="1" customHeight="1" spans="2:9">
      <c r="B771" s="82"/>
      <c r="E771" s="82"/>
      <c r="F771" s="155"/>
      <c r="G771" s="155"/>
      <c r="H771" s="199"/>
      <c r="I771" s="199"/>
    </row>
    <row r="772" s="2" customFormat="1" customHeight="1" spans="2:9">
      <c r="B772" s="82"/>
      <c r="E772" s="82"/>
      <c r="F772" s="155"/>
      <c r="G772" s="155"/>
      <c r="H772" s="199"/>
      <c r="I772" s="199"/>
    </row>
    <row r="773" s="2" customFormat="1" customHeight="1" spans="2:9">
      <c r="B773" s="82"/>
      <c r="E773" s="82"/>
      <c r="F773" s="155"/>
      <c r="G773" s="155"/>
      <c r="H773" s="199"/>
      <c r="I773" s="199"/>
    </row>
    <row r="774" s="2" customFormat="1" customHeight="1" spans="2:9">
      <c r="B774" s="82"/>
      <c r="E774" s="82"/>
      <c r="F774" s="155"/>
      <c r="G774" s="155"/>
      <c r="H774" s="199"/>
      <c r="I774" s="199"/>
    </row>
    <row r="775" s="2" customFormat="1" customHeight="1" spans="2:9">
      <c r="B775" s="82"/>
      <c r="E775" s="82"/>
      <c r="F775" s="155"/>
      <c r="G775" s="155"/>
      <c r="H775" s="199"/>
      <c r="I775" s="199"/>
    </row>
    <row r="776" s="2" customFormat="1" customHeight="1" spans="2:9">
      <c r="B776" s="82"/>
      <c r="E776" s="82"/>
      <c r="F776" s="155"/>
      <c r="G776" s="155"/>
      <c r="H776" s="199"/>
      <c r="I776" s="199"/>
    </row>
    <row r="777" s="2" customFormat="1" customHeight="1" spans="2:9">
      <c r="B777" s="82"/>
      <c r="E777" s="82"/>
      <c r="F777" s="155"/>
      <c r="G777" s="155"/>
      <c r="H777" s="199"/>
      <c r="I777" s="199"/>
    </row>
    <row r="778" s="2" customFormat="1" customHeight="1" spans="2:9">
      <c r="B778" s="82"/>
      <c r="E778" s="82"/>
      <c r="F778" s="155"/>
      <c r="G778" s="155"/>
      <c r="H778" s="199"/>
      <c r="I778" s="199"/>
    </row>
    <row r="779" s="2" customFormat="1" customHeight="1" spans="2:9">
      <c r="B779" s="82"/>
      <c r="E779" s="82"/>
      <c r="F779" s="155"/>
      <c r="G779" s="155"/>
      <c r="H779" s="199"/>
      <c r="I779" s="199"/>
    </row>
    <row r="780" s="2" customFormat="1" customHeight="1" spans="2:9">
      <c r="B780" s="82"/>
      <c r="E780" s="82"/>
      <c r="F780" s="155"/>
      <c r="G780" s="155"/>
      <c r="H780" s="199"/>
      <c r="I780" s="199"/>
    </row>
    <row r="781" s="2" customFormat="1" customHeight="1" spans="2:9">
      <c r="B781" s="82"/>
      <c r="E781" s="82"/>
      <c r="F781" s="155"/>
      <c r="G781" s="155"/>
      <c r="H781" s="199"/>
      <c r="I781" s="199"/>
    </row>
    <row r="782" s="2" customFormat="1" customHeight="1" spans="2:9">
      <c r="B782" s="82"/>
      <c r="E782" s="82"/>
      <c r="F782" s="155"/>
      <c r="G782" s="155"/>
      <c r="H782" s="199"/>
      <c r="I782" s="199"/>
    </row>
    <row r="783" s="2" customFormat="1" customHeight="1" spans="2:9">
      <c r="B783" s="82"/>
      <c r="E783" s="82"/>
      <c r="F783" s="155"/>
      <c r="G783" s="155"/>
      <c r="H783" s="199"/>
      <c r="I783" s="199"/>
    </row>
    <row r="784" s="2" customFormat="1" customHeight="1" spans="2:9">
      <c r="B784" s="82"/>
      <c r="E784" s="82"/>
      <c r="F784" s="155"/>
      <c r="G784" s="155"/>
      <c r="H784" s="199"/>
      <c r="I784" s="199"/>
    </row>
    <row r="785" s="2" customFormat="1" customHeight="1" spans="2:9">
      <c r="B785" s="82"/>
      <c r="E785" s="82"/>
      <c r="F785" s="155"/>
      <c r="G785" s="155"/>
      <c r="H785" s="199"/>
      <c r="I785" s="199"/>
    </row>
    <row r="786" s="2" customFormat="1" customHeight="1" spans="2:9">
      <c r="B786" s="82"/>
      <c r="E786" s="82"/>
      <c r="F786" s="155"/>
      <c r="G786" s="155"/>
      <c r="H786" s="199"/>
      <c r="I786" s="199"/>
    </row>
    <row r="787" s="2" customFormat="1" customHeight="1" spans="2:9">
      <c r="B787" s="82"/>
      <c r="E787" s="82"/>
      <c r="F787" s="155"/>
      <c r="G787" s="155"/>
      <c r="H787" s="199"/>
      <c r="I787" s="199"/>
    </row>
    <row r="788" s="2" customFormat="1" customHeight="1" spans="2:9">
      <c r="B788" s="82"/>
      <c r="E788" s="82"/>
      <c r="F788" s="155"/>
      <c r="G788" s="155"/>
      <c r="H788" s="199"/>
      <c r="I788" s="199"/>
    </row>
    <row r="789" s="2" customFormat="1" customHeight="1" spans="2:9">
      <c r="B789" s="82"/>
      <c r="E789" s="82"/>
      <c r="F789" s="155"/>
      <c r="G789" s="155"/>
      <c r="H789" s="199"/>
      <c r="I789" s="199"/>
    </row>
    <row r="790" s="2" customFormat="1" customHeight="1" spans="2:9">
      <c r="B790" s="82"/>
      <c r="E790" s="82"/>
      <c r="F790" s="155"/>
      <c r="G790" s="155"/>
      <c r="H790" s="199"/>
      <c r="I790" s="199"/>
    </row>
    <row r="791" s="2" customFormat="1" customHeight="1" spans="2:9">
      <c r="B791" s="82"/>
      <c r="E791" s="82"/>
      <c r="F791" s="155"/>
      <c r="G791" s="155"/>
      <c r="H791" s="199"/>
      <c r="I791" s="199"/>
    </row>
    <row r="792" s="2" customFormat="1" customHeight="1" spans="2:9">
      <c r="B792" s="82"/>
      <c r="E792" s="82"/>
      <c r="F792" s="155"/>
      <c r="G792" s="155"/>
      <c r="H792" s="199"/>
      <c r="I792" s="199"/>
    </row>
    <row r="793" s="2" customFormat="1" customHeight="1" spans="2:9">
      <c r="B793" s="82"/>
      <c r="E793" s="82"/>
      <c r="F793" s="155"/>
      <c r="G793" s="155"/>
      <c r="H793" s="199"/>
      <c r="I793" s="199"/>
    </row>
    <row r="794" s="2" customFormat="1" customHeight="1" spans="2:9">
      <c r="B794" s="82"/>
      <c r="E794" s="82"/>
      <c r="F794" s="155"/>
      <c r="G794" s="155"/>
      <c r="H794" s="199"/>
      <c r="I794" s="199"/>
    </row>
    <row r="795" s="2" customFormat="1" customHeight="1" spans="2:9">
      <c r="B795" s="82"/>
      <c r="E795" s="82"/>
      <c r="F795" s="155"/>
      <c r="G795" s="155"/>
      <c r="H795" s="199"/>
      <c r="I795" s="199"/>
    </row>
    <row r="796" s="2" customFormat="1" customHeight="1" spans="2:9">
      <c r="B796" s="82"/>
      <c r="E796" s="82"/>
      <c r="F796" s="155"/>
      <c r="G796" s="155"/>
      <c r="H796" s="199"/>
      <c r="I796" s="199"/>
    </row>
    <row r="797" s="2" customFormat="1" customHeight="1" spans="2:9">
      <c r="B797" s="82"/>
      <c r="E797" s="82"/>
      <c r="F797" s="155"/>
      <c r="G797" s="155"/>
      <c r="H797" s="199"/>
      <c r="I797" s="199"/>
    </row>
    <row r="798" s="2" customFormat="1" customHeight="1" spans="2:9">
      <c r="B798" s="82"/>
      <c r="E798" s="82"/>
      <c r="F798" s="155"/>
      <c r="G798" s="155"/>
      <c r="H798" s="199"/>
      <c r="I798" s="199"/>
    </row>
    <row r="799" s="2" customFormat="1" customHeight="1" spans="2:9">
      <c r="B799" s="82"/>
      <c r="E799" s="82"/>
      <c r="F799" s="155"/>
      <c r="G799" s="155"/>
      <c r="H799" s="199"/>
      <c r="I799" s="199"/>
    </row>
    <row r="800" s="2" customFormat="1" customHeight="1" spans="2:9">
      <c r="B800" s="82"/>
      <c r="E800" s="82"/>
      <c r="F800" s="155"/>
      <c r="G800" s="155"/>
      <c r="H800" s="199"/>
      <c r="I800" s="199"/>
    </row>
    <row r="801" s="2" customFormat="1" customHeight="1" spans="2:9">
      <c r="B801" s="82"/>
      <c r="E801" s="82"/>
      <c r="F801" s="155"/>
      <c r="G801" s="155"/>
      <c r="H801" s="199"/>
      <c r="I801" s="199"/>
    </row>
    <row r="802" s="2" customFormat="1" customHeight="1" spans="2:9">
      <c r="B802" s="82"/>
      <c r="E802" s="82"/>
      <c r="F802" s="155"/>
      <c r="G802" s="155"/>
      <c r="H802" s="199"/>
      <c r="I802" s="199"/>
    </row>
    <row r="803" s="2" customFormat="1" customHeight="1" spans="2:9">
      <c r="B803" s="82"/>
      <c r="E803" s="82"/>
      <c r="F803" s="155"/>
      <c r="G803" s="155"/>
      <c r="H803" s="199"/>
      <c r="I803" s="199"/>
    </row>
    <row r="804" s="2" customFormat="1" customHeight="1" spans="2:9">
      <c r="B804" s="82"/>
      <c r="E804" s="82"/>
      <c r="F804" s="155"/>
      <c r="G804" s="155"/>
      <c r="H804" s="199"/>
      <c r="I804" s="199"/>
    </row>
    <row r="805" s="2" customFormat="1" customHeight="1" spans="2:9">
      <c r="B805" s="82"/>
      <c r="E805" s="82"/>
      <c r="F805" s="155"/>
      <c r="G805" s="155"/>
      <c r="H805" s="199"/>
      <c r="I805" s="199"/>
    </row>
    <row r="806" s="2" customFormat="1" customHeight="1" spans="2:9">
      <c r="B806" s="82"/>
      <c r="E806" s="82"/>
      <c r="F806" s="155"/>
      <c r="G806" s="155"/>
      <c r="H806" s="199"/>
      <c r="I806" s="199"/>
    </row>
    <row r="807" s="2" customFormat="1" customHeight="1" spans="2:9">
      <c r="B807" s="82"/>
      <c r="E807" s="82"/>
      <c r="F807" s="155"/>
      <c r="G807" s="155"/>
      <c r="H807" s="199"/>
      <c r="I807" s="199"/>
    </row>
    <row r="808" s="2" customFormat="1" customHeight="1" spans="2:9">
      <c r="B808" s="82"/>
      <c r="E808" s="82"/>
      <c r="F808" s="155"/>
      <c r="G808" s="155"/>
      <c r="H808" s="199"/>
      <c r="I808" s="199"/>
    </row>
    <row r="809" s="2" customFormat="1" customHeight="1" spans="2:9">
      <c r="B809" s="82"/>
      <c r="E809" s="82"/>
      <c r="F809" s="155"/>
      <c r="G809" s="155"/>
      <c r="H809" s="199"/>
      <c r="I809" s="199"/>
    </row>
    <row r="810" s="2" customFormat="1" customHeight="1" spans="2:9">
      <c r="B810" s="82"/>
      <c r="E810" s="82"/>
      <c r="F810" s="155"/>
      <c r="G810" s="155"/>
      <c r="H810" s="199"/>
      <c r="I810" s="199"/>
    </row>
    <row r="811" s="2" customFormat="1" customHeight="1" spans="2:9">
      <c r="B811" s="82"/>
      <c r="E811" s="82"/>
      <c r="F811" s="155"/>
      <c r="G811" s="155"/>
      <c r="H811" s="199"/>
      <c r="I811" s="199"/>
    </row>
    <row r="812" s="2" customFormat="1" customHeight="1" spans="2:9">
      <c r="B812" s="82"/>
      <c r="E812" s="82"/>
      <c r="F812" s="155"/>
      <c r="G812" s="155"/>
      <c r="H812" s="199"/>
      <c r="I812" s="199"/>
    </row>
    <row r="813" s="2" customFormat="1" customHeight="1" spans="2:9">
      <c r="B813" s="82"/>
      <c r="E813" s="82"/>
      <c r="F813" s="155"/>
      <c r="G813" s="155"/>
      <c r="H813" s="199"/>
      <c r="I813" s="199"/>
    </row>
    <row r="814" s="2" customFormat="1" customHeight="1" spans="2:9">
      <c r="B814" s="82"/>
      <c r="E814" s="82"/>
      <c r="F814" s="155"/>
      <c r="G814" s="155"/>
      <c r="H814" s="199"/>
      <c r="I814" s="199"/>
    </row>
    <row r="815" s="2" customFormat="1" customHeight="1" spans="2:9">
      <c r="B815" s="82"/>
      <c r="E815" s="82"/>
      <c r="F815" s="155"/>
      <c r="G815" s="155"/>
      <c r="H815" s="199"/>
      <c r="I815" s="199"/>
    </row>
    <row r="816" s="2" customFormat="1" customHeight="1" spans="2:9">
      <c r="B816" s="82"/>
      <c r="E816" s="82"/>
      <c r="F816" s="155"/>
      <c r="G816" s="155"/>
      <c r="H816" s="199"/>
      <c r="I816" s="199"/>
    </row>
    <row r="817" s="2" customFormat="1" customHeight="1" spans="2:9">
      <c r="B817" s="82"/>
      <c r="E817" s="82"/>
      <c r="F817" s="155"/>
      <c r="G817" s="155"/>
      <c r="H817" s="199"/>
      <c r="I817" s="199"/>
    </row>
    <row r="818" s="2" customFormat="1" customHeight="1" spans="2:9">
      <c r="B818" s="82"/>
      <c r="E818" s="82"/>
      <c r="F818" s="155"/>
      <c r="G818" s="155"/>
      <c r="H818" s="199"/>
      <c r="I818" s="199"/>
    </row>
    <row r="819" s="2" customFormat="1" customHeight="1" spans="2:9">
      <c r="B819" s="82"/>
      <c r="E819" s="82"/>
      <c r="F819" s="155"/>
      <c r="G819" s="155"/>
      <c r="H819" s="199"/>
      <c r="I819" s="199"/>
    </row>
    <row r="820" s="2" customFormat="1" customHeight="1" spans="2:9">
      <c r="B820" s="82"/>
      <c r="E820" s="82"/>
      <c r="F820" s="155"/>
      <c r="G820" s="155"/>
      <c r="H820" s="199"/>
      <c r="I820" s="199"/>
    </row>
    <row r="821" s="2" customFormat="1" customHeight="1" spans="2:9">
      <c r="B821" s="82"/>
      <c r="E821" s="82"/>
      <c r="F821" s="155"/>
      <c r="G821" s="155"/>
      <c r="H821" s="199"/>
      <c r="I821" s="199"/>
    </row>
    <row r="822" s="2" customFormat="1" customHeight="1" spans="2:9">
      <c r="B822" s="82"/>
      <c r="E822" s="82"/>
      <c r="F822" s="155"/>
      <c r="G822" s="155"/>
      <c r="H822" s="199"/>
      <c r="I822" s="199"/>
    </row>
    <row r="823" s="2" customFormat="1" customHeight="1" spans="2:9">
      <c r="B823" s="82"/>
      <c r="E823" s="82"/>
      <c r="F823" s="155"/>
      <c r="G823" s="155"/>
      <c r="H823" s="199"/>
      <c r="I823" s="199"/>
    </row>
    <row r="824" s="2" customFormat="1" customHeight="1" spans="2:9">
      <c r="B824" s="82"/>
      <c r="E824" s="82"/>
      <c r="F824" s="155"/>
      <c r="G824" s="155"/>
      <c r="H824" s="199"/>
      <c r="I824" s="199"/>
    </row>
    <row r="825" s="2" customFormat="1" customHeight="1" spans="2:9">
      <c r="B825" s="82"/>
      <c r="E825" s="82"/>
      <c r="F825" s="155"/>
      <c r="G825" s="155"/>
      <c r="H825" s="199"/>
      <c r="I825" s="199"/>
    </row>
    <row r="826" s="2" customFormat="1" customHeight="1" spans="2:9">
      <c r="B826" s="82"/>
      <c r="E826" s="82"/>
      <c r="F826" s="155"/>
      <c r="G826" s="155"/>
      <c r="H826" s="199"/>
      <c r="I826" s="199"/>
    </row>
    <row r="827" s="2" customFormat="1" customHeight="1" spans="2:9">
      <c r="B827" s="82"/>
      <c r="E827" s="82"/>
      <c r="F827" s="155"/>
      <c r="G827" s="155"/>
      <c r="H827" s="199"/>
      <c r="I827" s="199"/>
    </row>
    <row r="828" s="2" customFormat="1" customHeight="1" spans="2:9">
      <c r="B828" s="82"/>
      <c r="E828" s="82"/>
      <c r="F828" s="155"/>
      <c r="G828" s="155"/>
      <c r="H828" s="199"/>
      <c r="I828" s="199"/>
    </row>
    <row r="829" s="2" customFormat="1" customHeight="1" spans="2:9">
      <c r="B829" s="82"/>
      <c r="E829" s="82"/>
      <c r="F829" s="155"/>
      <c r="G829" s="155"/>
      <c r="H829" s="199"/>
      <c r="I829" s="199"/>
    </row>
    <row r="830" s="2" customFormat="1" customHeight="1" spans="2:9">
      <c r="B830" s="82"/>
      <c r="E830" s="82"/>
      <c r="F830" s="155"/>
      <c r="G830" s="155"/>
      <c r="H830" s="199"/>
      <c r="I830" s="199"/>
    </row>
    <row r="831" s="2" customFormat="1" customHeight="1" spans="2:9">
      <c r="B831" s="82"/>
      <c r="E831" s="82"/>
      <c r="F831" s="155"/>
      <c r="G831" s="155"/>
      <c r="H831" s="199"/>
      <c r="I831" s="199"/>
    </row>
    <row r="832" s="2" customFormat="1" customHeight="1" spans="2:9">
      <c r="B832" s="82"/>
      <c r="E832" s="82"/>
      <c r="F832" s="155"/>
      <c r="G832" s="155"/>
      <c r="H832" s="199"/>
      <c r="I832" s="199"/>
    </row>
    <row r="833" s="2" customFormat="1" customHeight="1" spans="2:9">
      <c r="B833" s="82"/>
      <c r="E833" s="82"/>
      <c r="F833" s="155"/>
      <c r="G833" s="155"/>
      <c r="H833" s="199"/>
      <c r="I833" s="199"/>
    </row>
    <row r="834" s="2" customFormat="1" customHeight="1" spans="2:9">
      <c r="B834" s="82"/>
      <c r="E834" s="82"/>
      <c r="F834" s="155"/>
      <c r="G834" s="155"/>
      <c r="H834" s="199"/>
      <c r="I834" s="199"/>
    </row>
    <row r="835" s="2" customFormat="1" customHeight="1" spans="2:9">
      <c r="B835" s="82"/>
      <c r="E835" s="82"/>
      <c r="F835" s="155"/>
      <c r="G835" s="155"/>
      <c r="H835" s="199"/>
      <c r="I835" s="199"/>
    </row>
    <row r="836" s="2" customFormat="1" customHeight="1" spans="2:9">
      <c r="B836" s="82"/>
      <c r="E836" s="82"/>
      <c r="F836" s="155"/>
      <c r="G836" s="155"/>
      <c r="H836" s="199"/>
      <c r="I836" s="199"/>
    </row>
    <row r="837" s="2" customFormat="1" customHeight="1" spans="2:9">
      <c r="B837" s="82"/>
      <c r="E837" s="82"/>
      <c r="F837" s="155"/>
      <c r="G837" s="155"/>
      <c r="H837" s="199"/>
      <c r="I837" s="199"/>
    </row>
    <row r="838" s="2" customFormat="1" customHeight="1" spans="2:9">
      <c r="B838" s="82"/>
      <c r="E838" s="82"/>
      <c r="F838" s="155"/>
      <c r="G838" s="155"/>
      <c r="H838" s="199"/>
      <c r="I838" s="199"/>
    </row>
    <row r="839" s="2" customFormat="1" customHeight="1" spans="2:9">
      <c r="B839" s="82"/>
      <c r="E839" s="82"/>
      <c r="F839" s="155"/>
      <c r="G839" s="155"/>
      <c r="H839" s="199"/>
      <c r="I839" s="199"/>
    </row>
    <row r="840" s="2" customFormat="1" customHeight="1" spans="2:9">
      <c r="B840" s="82"/>
      <c r="E840" s="82"/>
      <c r="F840" s="155"/>
      <c r="G840" s="155"/>
      <c r="H840" s="199"/>
      <c r="I840" s="199"/>
    </row>
    <row r="841" s="2" customFormat="1" customHeight="1" spans="2:9">
      <c r="B841" s="82"/>
      <c r="E841" s="82"/>
      <c r="F841" s="155"/>
      <c r="G841" s="155"/>
      <c r="H841" s="199"/>
      <c r="I841" s="199"/>
    </row>
    <row r="842" s="2" customFormat="1" customHeight="1" spans="2:9">
      <c r="B842" s="82"/>
      <c r="E842" s="82"/>
      <c r="F842" s="155"/>
      <c r="G842" s="155"/>
      <c r="H842" s="199"/>
      <c r="I842" s="199"/>
    </row>
    <row r="843" s="2" customFormat="1" customHeight="1" spans="2:9">
      <c r="B843" s="82"/>
      <c r="E843" s="82"/>
      <c r="F843" s="155"/>
      <c r="G843" s="155"/>
      <c r="H843" s="199"/>
      <c r="I843" s="199"/>
    </row>
    <row r="844" s="2" customFormat="1" customHeight="1" spans="2:9">
      <c r="B844" s="82"/>
      <c r="E844" s="82"/>
      <c r="F844" s="155"/>
      <c r="G844" s="155"/>
      <c r="H844" s="199"/>
      <c r="I844" s="199"/>
    </row>
    <row r="845" s="2" customFormat="1" customHeight="1" spans="2:9">
      <c r="B845" s="82"/>
      <c r="E845" s="82"/>
      <c r="F845" s="155"/>
      <c r="G845" s="155"/>
      <c r="H845" s="199"/>
      <c r="I845" s="199"/>
    </row>
    <row r="846" s="2" customFormat="1" customHeight="1" spans="2:9">
      <c r="B846" s="82"/>
      <c r="E846" s="82"/>
      <c r="F846" s="155"/>
      <c r="G846" s="155"/>
      <c r="H846" s="199"/>
      <c r="I846" s="199"/>
    </row>
    <row r="847" s="2" customFormat="1" customHeight="1" spans="2:9">
      <c r="B847" s="82"/>
      <c r="E847" s="82"/>
      <c r="F847" s="155"/>
      <c r="G847" s="155"/>
      <c r="H847" s="199"/>
      <c r="I847" s="199"/>
    </row>
    <row r="848" s="2" customFormat="1" customHeight="1" spans="2:9">
      <c r="B848" s="82"/>
      <c r="E848" s="82"/>
      <c r="F848" s="155"/>
      <c r="G848" s="155"/>
      <c r="H848" s="199"/>
      <c r="I848" s="199"/>
    </row>
    <row r="849" s="2" customFormat="1" customHeight="1" spans="2:9">
      <c r="B849" s="82"/>
      <c r="E849" s="82"/>
      <c r="F849" s="155"/>
      <c r="G849" s="155"/>
      <c r="H849" s="199"/>
      <c r="I849" s="199"/>
    </row>
    <row r="850" s="2" customFormat="1" customHeight="1" spans="2:9">
      <c r="B850" s="82"/>
      <c r="E850" s="82"/>
      <c r="F850" s="155"/>
      <c r="G850" s="155"/>
      <c r="H850" s="199"/>
      <c r="I850" s="199"/>
    </row>
    <row r="851" s="2" customFormat="1" customHeight="1" spans="2:9">
      <c r="B851" s="82"/>
      <c r="E851" s="82"/>
      <c r="F851" s="155"/>
      <c r="G851" s="155"/>
      <c r="H851" s="199"/>
      <c r="I851" s="199"/>
    </row>
    <row r="852" s="2" customFormat="1" customHeight="1" spans="2:9">
      <c r="B852" s="82"/>
      <c r="E852" s="82"/>
      <c r="F852" s="155"/>
      <c r="G852" s="155"/>
      <c r="H852" s="199"/>
      <c r="I852" s="199"/>
    </row>
    <row r="853" s="2" customFormat="1" customHeight="1" spans="2:9">
      <c r="B853" s="82"/>
      <c r="E853" s="82"/>
      <c r="F853" s="155"/>
      <c r="G853" s="155"/>
      <c r="H853" s="199"/>
      <c r="I853" s="199"/>
    </row>
    <row r="854" s="2" customFormat="1" customHeight="1" spans="2:9">
      <c r="B854" s="82"/>
      <c r="E854" s="82"/>
      <c r="F854" s="155"/>
      <c r="G854" s="155"/>
      <c r="H854" s="199"/>
      <c r="I854" s="199"/>
    </row>
    <row r="855" s="2" customFormat="1" customHeight="1" spans="2:9">
      <c r="B855" s="82"/>
      <c r="E855" s="82"/>
      <c r="F855" s="155"/>
      <c r="G855" s="155"/>
      <c r="H855" s="199"/>
      <c r="I855" s="199"/>
    </row>
    <row r="856" s="2" customFormat="1" customHeight="1" spans="2:9">
      <c r="B856" s="82"/>
      <c r="E856" s="82"/>
      <c r="F856" s="155"/>
      <c r="G856" s="155"/>
      <c r="H856" s="199"/>
      <c r="I856" s="199"/>
    </row>
    <row r="857" s="2" customFormat="1" customHeight="1" spans="2:9">
      <c r="B857" s="82"/>
      <c r="E857" s="82"/>
      <c r="F857" s="155"/>
      <c r="G857" s="155"/>
      <c r="H857" s="199"/>
      <c r="I857" s="199"/>
    </row>
    <row r="858" s="2" customFormat="1" customHeight="1" spans="2:9">
      <c r="B858" s="82"/>
      <c r="E858" s="82"/>
      <c r="F858" s="155"/>
      <c r="G858" s="155"/>
      <c r="H858" s="199"/>
      <c r="I858" s="199"/>
    </row>
    <row r="859" s="2" customFormat="1" customHeight="1" spans="2:9">
      <c r="B859" s="82"/>
      <c r="E859" s="82"/>
      <c r="F859" s="155"/>
      <c r="G859" s="155"/>
      <c r="H859" s="199"/>
      <c r="I859" s="199"/>
    </row>
    <row r="860" s="2" customFormat="1" customHeight="1" spans="2:9">
      <c r="B860" s="82"/>
      <c r="E860" s="82"/>
      <c r="F860" s="155"/>
      <c r="G860" s="155"/>
      <c r="H860" s="199"/>
      <c r="I860" s="199"/>
    </row>
    <row r="861" s="2" customFormat="1" customHeight="1" spans="2:9">
      <c r="B861" s="82"/>
      <c r="E861" s="82"/>
      <c r="F861" s="155"/>
      <c r="G861" s="155"/>
      <c r="H861" s="199"/>
      <c r="I861" s="199"/>
    </row>
    <row r="862" s="2" customFormat="1" customHeight="1" spans="2:9">
      <c r="B862" s="82"/>
      <c r="E862" s="82"/>
      <c r="F862" s="155"/>
      <c r="G862" s="155"/>
      <c r="H862" s="199"/>
      <c r="I862" s="199"/>
    </row>
    <row r="863" s="2" customFormat="1" customHeight="1" spans="2:9">
      <c r="B863" s="82"/>
      <c r="E863" s="82"/>
      <c r="F863" s="155"/>
      <c r="G863" s="155"/>
      <c r="H863" s="199"/>
      <c r="I863" s="199"/>
    </row>
    <row r="864" s="2" customFormat="1" customHeight="1" spans="2:9">
      <c r="B864" s="82"/>
      <c r="E864" s="82"/>
      <c r="F864" s="155"/>
      <c r="G864" s="155"/>
      <c r="H864" s="199"/>
      <c r="I864" s="199"/>
    </row>
    <row r="865" s="2" customFormat="1" customHeight="1" spans="2:9">
      <c r="B865" s="82"/>
      <c r="E865" s="82"/>
      <c r="F865" s="155"/>
      <c r="G865" s="155"/>
      <c r="H865" s="199"/>
      <c r="I865" s="199"/>
    </row>
    <row r="866" s="2" customFormat="1" customHeight="1" spans="2:9">
      <c r="B866" s="82"/>
      <c r="E866" s="82"/>
      <c r="F866" s="155"/>
      <c r="G866" s="155"/>
      <c r="H866" s="199"/>
      <c r="I866" s="199"/>
    </row>
    <row r="867" s="2" customFormat="1" customHeight="1" spans="2:9">
      <c r="B867" s="82"/>
      <c r="E867" s="82"/>
      <c r="F867" s="155"/>
      <c r="G867" s="155"/>
      <c r="H867" s="199"/>
      <c r="I867" s="199"/>
    </row>
    <row r="868" s="2" customFormat="1" customHeight="1" spans="2:9">
      <c r="B868" s="82"/>
      <c r="E868" s="82"/>
      <c r="F868" s="155"/>
      <c r="G868" s="155"/>
      <c r="H868" s="199"/>
      <c r="I868" s="199"/>
    </row>
    <row r="869" s="2" customFormat="1" customHeight="1" spans="2:9">
      <c r="B869" s="82"/>
      <c r="E869" s="82"/>
      <c r="F869" s="155"/>
      <c r="G869" s="155"/>
      <c r="H869" s="199"/>
      <c r="I869" s="199"/>
    </row>
    <row r="870" s="2" customFormat="1" customHeight="1" spans="2:9">
      <c r="B870" s="82"/>
      <c r="E870" s="82"/>
      <c r="F870" s="155"/>
      <c r="G870" s="155"/>
      <c r="H870" s="199"/>
      <c r="I870" s="199"/>
    </row>
    <row r="871" s="2" customFormat="1" customHeight="1" spans="2:9">
      <c r="B871" s="82"/>
      <c r="E871" s="82"/>
      <c r="F871" s="155"/>
      <c r="G871" s="155"/>
      <c r="H871" s="199"/>
      <c r="I871" s="199"/>
    </row>
    <row r="872" s="2" customFormat="1" customHeight="1" spans="2:9">
      <c r="B872" s="82"/>
      <c r="E872" s="82"/>
      <c r="F872" s="155"/>
      <c r="G872" s="155"/>
      <c r="H872" s="199"/>
      <c r="I872" s="199"/>
    </row>
    <row r="873" s="2" customFormat="1" customHeight="1" spans="2:9">
      <c r="B873" s="82"/>
      <c r="E873" s="82"/>
      <c r="F873" s="155"/>
      <c r="G873" s="155"/>
      <c r="H873" s="199"/>
      <c r="I873" s="199"/>
    </row>
    <row r="874" s="2" customFormat="1" customHeight="1" spans="2:9">
      <c r="B874" s="82"/>
      <c r="E874" s="82"/>
      <c r="F874" s="155"/>
      <c r="G874" s="155"/>
      <c r="H874" s="199"/>
      <c r="I874" s="199"/>
    </row>
    <row r="875" s="2" customFormat="1" customHeight="1" spans="2:9">
      <c r="B875" s="82"/>
      <c r="E875" s="82"/>
      <c r="F875" s="155"/>
      <c r="G875" s="155"/>
      <c r="H875" s="199"/>
      <c r="I875" s="199"/>
    </row>
    <row r="876" s="2" customFormat="1" customHeight="1" spans="2:9">
      <c r="B876" s="82"/>
      <c r="E876" s="82"/>
      <c r="F876" s="155"/>
      <c r="G876" s="155"/>
      <c r="H876" s="199"/>
      <c r="I876" s="199"/>
    </row>
    <row r="877" s="2" customFormat="1" customHeight="1" spans="2:9">
      <c r="B877" s="82"/>
      <c r="E877" s="82"/>
      <c r="F877" s="155"/>
      <c r="G877" s="155"/>
      <c r="H877" s="199"/>
      <c r="I877" s="199"/>
    </row>
    <row r="878" s="2" customFormat="1" customHeight="1" spans="2:9">
      <c r="B878" s="82"/>
      <c r="E878" s="82"/>
      <c r="F878" s="155"/>
      <c r="G878" s="155"/>
      <c r="H878" s="199"/>
      <c r="I878" s="199"/>
    </row>
    <row r="879" s="2" customFormat="1" customHeight="1" spans="2:9">
      <c r="B879" s="82"/>
      <c r="E879" s="82"/>
      <c r="F879" s="155"/>
      <c r="G879" s="155"/>
      <c r="H879" s="199"/>
      <c r="I879" s="199"/>
    </row>
    <row r="880" s="2" customFormat="1" customHeight="1" spans="2:9">
      <c r="B880" s="82"/>
      <c r="E880" s="82"/>
      <c r="F880" s="155"/>
      <c r="G880" s="155"/>
      <c r="H880" s="199"/>
      <c r="I880" s="199"/>
    </row>
    <row r="881" s="2" customFormat="1" customHeight="1" spans="2:9">
      <c r="B881" s="82"/>
      <c r="E881" s="82"/>
      <c r="F881" s="155"/>
      <c r="G881" s="155"/>
      <c r="H881" s="199"/>
      <c r="I881" s="199"/>
    </row>
    <row r="882" s="2" customFormat="1" customHeight="1" spans="2:9">
      <c r="B882" s="82"/>
      <c r="E882" s="82"/>
      <c r="F882" s="155"/>
      <c r="G882" s="155"/>
      <c r="H882" s="199"/>
      <c r="I882" s="199"/>
    </row>
    <row r="883" s="2" customFormat="1" customHeight="1" spans="2:9">
      <c r="B883" s="82"/>
      <c r="E883" s="82"/>
      <c r="F883" s="155"/>
      <c r="G883" s="155"/>
      <c r="H883" s="199"/>
      <c r="I883" s="199"/>
    </row>
    <row r="884" s="2" customFormat="1" customHeight="1" spans="2:9">
      <c r="B884" s="82"/>
      <c r="E884" s="82"/>
      <c r="F884" s="155"/>
      <c r="G884" s="155"/>
      <c r="H884" s="199"/>
      <c r="I884" s="199"/>
    </row>
    <row r="885" s="2" customFormat="1" customHeight="1" spans="2:9">
      <c r="B885" s="82"/>
      <c r="E885" s="82"/>
      <c r="F885" s="155"/>
      <c r="G885" s="155"/>
      <c r="H885" s="199"/>
      <c r="I885" s="199"/>
    </row>
    <row r="886" s="2" customFormat="1" customHeight="1" spans="2:9">
      <c r="B886" s="82"/>
      <c r="E886" s="82"/>
      <c r="F886" s="155"/>
      <c r="G886" s="155"/>
      <c r="H886" s="199"/>
      <c r="I886" s="199"/>
    </row>
    <row r="887" s="2" customFormat="1" customHeight="1" spans="2:9">
      <c r="B887" s="82"/>
      <c r="E887" s="82"/>
      <c r="F887" s="155"/>
      <c r="G887" s="155"/>
      <c r="H887" s="199"/>
      <c r="I887" s="199"/>
    </row>
    <row r="888" s="2" customFormat="1" customHeight="1" spans="2:9">
      <c r="B888" s="82"/>
      <c r="E888" s="82"/>
      <c r="F888" s="155"/>
      <c r="G888" s="155"/>
      <c r="H888" s="199"/>
      <c r="I888" s="199"/>
    </row>
    <row r="889" s="2" customFormat="1" customHeight="1" spans="2:9">
      <c r="B889" s="82"/>
      <c r="E889" s="82"/>
      <c r="F889" s="155"/>
      <c r="G889" s="155"/>
      <c r="H889" s="199"/>
      <c r="I889" s="199"/>
    </row>
    <row r="890" s="2" customFormat="1" customHeight="1" spans="2:9">
      <c r="B890" s="82"/>
      <c r="E890" s="82"/>
      <c r="F890" s="155"/>
      <c r="G890" s="155"/>
      <c r="H890" s="199"/>
      <c r="I890" s="199"/>
    </row>
    <row r="891" s="2" customFormat="1" customHeight="1" spans="2:9">
      <c r="B891" s="82"/>
      <c r="E891" s="82"/>
      <c r="F891" s="155"/>
      <c r="G891" s="155"/>
      <c r="H891" s="199"/>
      <c r="I891" s="199"/>
    </row>
    <row r="892" s="2" customFormat="1" customHeight="1" spans="2:9">
      <c r="B892" s="82"/>
      <c r="E892" s="82"/>
      <c r="F892" s="155"/>
      <c r="G892" s="155"/>
      <c r="H892" s="199"/>
      <c r="I892" s="199"/>
    </row>
    <row r="893" s="2" customFormat="1" customHeight="1" spans="2:9">
      <c r="B893" s="82"/>
      <c r="E893" s="82"/>
      <c r="F893" s="155"/>
      <c r="G893" s="155"/>
      <c r="H893" s="199"/>
      <c r="I893" s="199"/>
    </row>
    <row r="894" s="2" customFormat="1" customHeight="1" spans="2:9">
      <c r="B894" s="82"/>
      <c r="E894" s="82"/>
      <c r="F894" s="155"/>
      <c r="G894" s="155"/>
      <c r="H894" s="199"/>
      <c r="I894" s="199"/>
    </row>
    <row r="895" s="2" customFormat="1" customHeight="1" spans="2:9">
      <c r="B895" s="82"/>
      <c r="E895" s="82"/>
      <c r="F895" s="155"/>
      <c r="G895" s="155"/>
      <c r="H895" s="199"/>
      <c r="I895" s="199"/>
    </row>
    <row r="896" s="2" customFormat="1" customHeight="1" spans="2:9">
      <c r="B896" s="82"/>
      <c r="E896" s="82"/>
      <c r="F896" s="155"/>
      <c r="G896" s="155"/>
      <c r="H896" s="199"/>
      <c r="I896" s="199"/>
    </row>
    <row r="897" s="2" customFormat="1" customHeight="1" spans="2:9">
      <c r="B897" s="82"/>
      <c r="E897" s="82"/>
      <c r="F897" s="155"/>
      <c r="G897" s="155"/>
      <c r="H897" s="199"/>
      <c r="I897" s="199"/>
    </row>
    <row r="898" s="2" customFormat="1" customHeight="1" spans="2:9">
      <c r="B898" s="82"/>
      <c r="E898" s="82"/>
      <c r="F898" s="155"/>
      <c r="G898" s="155"/>
      <c r="H898" s="199"/>
      <c r="I898" s="199"/>
    </row>
    <row r="899" s="2" customFormat="1" customHeight="1" spans="2:9">
      <c r="B899" s="82"/>
      <c r="E899" s="82"/>
      <c r="F899" s="155"/>
      <c r="G899" s="155"/>
      <c r="H899" s="199"/>
      <c r="I899" s="199"/>
    </row>
    <row r="900" s="2" customFormat="1" customHeight="1" spans="2:9">
      <c r="B900" s="82"/>
      <c r="E900" s="82"/>
      <c r="F900" s="155"/>
      <c r="G900" s="155"/>
      <c r="H900" s="199"/>
      <c r="I900" s="199"/>
    </row>
    <row r="901" s="2" customFormat="1" customHeight="1" spans="2:9">
      <c r="B901" s="82"/>
      <c r="E901" s="82"/>
      <c r="F901" s="155"/>
      <c r="G901" s="155"/>
      <c r="H901" s="199"/>
      <c r="I901" s="199"/>
    </row>
    <row r="902" s="2" customFormat="1" customHeight="1" spans="2:9">
      <c r="B902" s="82"/>
      <c r="E902" s="82"/>
      <c r="F902" s="155"/>
      <c r="G902" s="155"/>
      <c r="H902" s="199"/>
      <c r="I902" s="199"/>
    </row>
    <row r="903" s="2" customFormat="1" customHeight="1" spans="2:9">
      <c r="B903" s="82"/>
      <c r="E903" s="82"/>
      <c r="F903" s="155"/>
      <c r="G903" s="155"/>
      <c r="H903" s="199"/>
      <c r="I903" s="199"/>
    </row>
    <row r="904" s="2" customFormat="1" customHeight="1" spans="2:9">
      <c r="B904" s="82"/>
      <c r="E904" s="82"/>
      <c r="F904" s="155"/>
      <c r="G904" s="155"/>
      <c r="H904" s="199"/>
      <c r="I904" s="199"/>
    </row>
    <row r="905" s="2" customFormat="1" customHeight="1" spans="2:9">
      <c r="B905" s="82"/>
      <c r="E905" s="82"/>
      <c r="F905" s="155"/>
      <c r="G905" s="155"/>
      <c r="H905" s="199"/>
      <c r="I905" s="199"/>
    </row>
    <row r="906" s="2" customFormat="1" customHeight="1" spans="2:9">
      <c r="B906" s="82"/>
      <c r="E906" s="82"/>
      <c r="F906" s="155"/>
      <c r="G906" s="155"/>
      <c r="H906" s="199"/>
      <c r="I906" s="199"/>
    </row>
    <row r="907" s="2" customFormat="1" customHeight="1" spans="2:9">
      <c r="B907" s="82"/>
      <c r="E907" s="82"/>
      <c r="F907" s="155"/>
      <c r="G907" s="155"/>
      <c r="H907" s="199"/>
      <c r="I907" s="199"/>
    </row>
    <row r="908" s="2" customFormat="1" customHeight="1" spans="2:9">
      <c r="B908" s="82"/>
      <c r="E908" s="82"/>
      <c r="F908" s="155"/>
      <c r="G908" s="155"/>
      <c r="H908" s="199"/>
      <c r="I908" s="199"/>
    </row>
    <row r="909" s="2" customFormat="1" customHeight="1" spans="2:9">
      <c r="B909" s="82"/>
      <c r="E909" s="82"/>
      <c r="F909" s="155"/>
      <c r="G909" s="155"/>
      <c r="H909" s="199"/>
      <c r="I909" s="199"/>
    </row>
    <row r="910" s="2" customFormat="1" customHeight="1" spans="2:9">
      <c r="B910" s="82"/>
      <c r="E910" s="82"/>
      <c r="F910" s="155"/>
      <c r="G910" s="155"/>
      <c r="H910" s="199"/>
      <c r="I910" s="199"/>
    </row>
    <row r="911" s="2" customFormat="1" customHeight="1" spans="2:9">
      <c r="B911" s="82"/>
      <c r="E911" s="82"/>
      <c r="F911" s="155"/>
      <c r="G911" s="155"/>
      <c r="H911" s="199"/>
      <c r="I911" s="199"/>
    </row>
    <row r="912" s="2" customFormat="1" customHeight="1" spans="2:9">
      <c r="B912" s="82"/>
      <c r="E912" s="82"/>
      <c r="F912" s="155"/>
      <c r="G912" s="155"/>
      <c r="H912" s="199"/>
      <c r="I912" s="199"/>
    </row>
    <row r="913" s="2" customFormat="1" customHeight="1" spans="2:9">
      <c r="B913" s="82"/>
      <c r="E913" s="82"/>
      <c r="F913" s="155"/>
      <c r="G913" s="155"/>
      <c r="H913" s="199"/>
      <c r="I913" s="199"/>
    </row>
    <row r="914" s="2" customFormat="1" customHeight="1" spans="2:9">
      <c r="B914" s="82"/>
      <c r="E914" s="82"/>
      <c r="F914" s="155"/>
      <c r="G914" s="155"/>
      <c r="H914" s="199"/>
      <c r="I914" s="199"/>
    </row>
    <row r="915" s="2" customFormat="1" customHeight="1" spans="2:9">
      <c r="B915" s="82"/>
      <c r="E915" s="82"/>
      <c r="F915" s="155"/>
      <c r="G915" s="155"/>
      <c r="H915" s="199"/>
      <c r="I915" s="199"/>
    </row>
    <row r="916" s="2" customFormat="1" customHeight="1" spans="2:9">
      <c r="B916" s="82"/>
      <c r="E916" s="82"/>
      <c r="F916" s="155"/>
      <c r="G916" s="155"/>
      <c r="H916" s="199"/>
      <c r="I916" s="199"/>
    </row>
    <row r="917" s="2" customFormat="1" customHeight="1" spans="2:9">
      <c r="B917" s="82"/>
      <c r="E917" s="82"/>
      <c r="F917" s="155"/>
      <c r="G917" s="155"/>
      <c r="H917" s="199"/>
      <c r="I917" s="199"/>
    </row>
    <row r="918" s="2" customFormat="1" customHeight="1" spans="2:9">
      <c r="B918" s="82"/>
      <c r="E918" s="82"/>
      <c r="F918" s="155"/>
      <c r="G918" s="155"/>
      <c r="H918" s="199"/>
      <c r="I918" s="199"/>
    </row>
    <row r="919" s="2" customFormat="1" customHeight="1" spans="2:9">
      <c r="B919" s="82"/>
      <c r="E919" s="82"/>
      <c r="F919" s="155"/>
      <c r="G919" s="155"/>
      <c r="H919" s="199"/>
      <c r="I919" s="199"/>
    </row>
    <row r="920" s="2" customFormat="1" customHeight="1" spans="2:9">
      <c r="B920" s="82"/>
      <c r="E920" s="82"/>
      <c r="F920" s="155"/>
      <c r="G920" s="155"/>
      <c r="H920" s="199"/>
      <c r="I920" s="199"/>
    </row>
    <row r="921" s="2" customFormat="1" customHeight="1" spans="2:9">
      <c r="B921" s="82"/>
      <c r="E921" s="82"/>
      <c r="F921" s="155"/>
      <c r="G921" s="155"/>
      <c r="H921" s="199"/>
      <c r="I921" s="199"/>
    </row>
    <row r="922" s="2" customFormat="1" customHeight="1" spans="2:9">
      <c r="B922" s="82"/>
      <c r="E922" s="82"/>
      <c r="F922" s="155"/>
      <c r="G922" s="155"/>
      <c r="H922" s="199"/>
      <c r="I922" s="199"/>
    </row>
    <row r="923" s="2" customFormat="1" customHeight="1" spans="2:9">
      <c r="B923" s="82"/>
      <c r="E923" s="82"/>
      <c r="F923" s="155"/>
      <c r="G923" s="155"/>
      <c r="H923" s="199"/>
      <c r="I923" s="199"/>
    </row>
    <row r="924" s="2" customFormat="1" customHeight="1" spans="2:9">
      <c r="B924" s="82"/>
      <c r="E924" s="82"/>
      <c r="F924" s="155"/>
      <c r="G924" s="155"/>
      <c r="H924" s="199"/>
      <c r="I924" s="199"/>
    </row>
    <row r="925" s="2" customFormat="1" customHeight="1" spans="2:9">
      <c r="B925" s="82"/>
      <c r="E925" s="82"/>
      <c r="F925" s="155"/>
      <c r="G925" s="155"/>
      <c r="H925" s="199"/>
      <c r="I925" s="199"/>
    </row>
    <row r="926" s="2" customFormat="1" customHeight="1" spans="2:9">
      <c r="B926" s="82"/>
      <c r="E926" s="82"/>
      <c r="F926" s="155"/>
      <c r="G926" s="155"/>
      <c r="H926" s="199"/>
      <c r="I926" s="199"/>
    </row>
    <row r="927" s="2" customFormat="1" customHeight="1" spans="2:9">
      <c r="B927" s="82"/>
      <c r="E927" s="82"/>
      <c r="F927" s="155"/>
      <c r="G927" s="155"/>
      <c r="H927" s="199"/>
      <c r="I927" s="199"/>
    </row>
    <row r="928" s="2" customFormat="1" customHeight="1" spans="2:9">
      <c r="B928" s="82"/>
      <c r="E928" s="82"/>
      <c r="F928" s="155"/>
      <c r="G928" s="155"/>
      <c r="H928" s="199"/>
      <c r="I928" s="199"/>
    </row>
    <row r="929" s="2" customFormat="1" customHeight="1" spans="2:9">
      <c r="B929" s="82"/>
      <c r="E929" s="82"/>
      <c r="F929" s="155"/>
      <c r="G929" s="155"/>
      <c r="H929" s="199"/>
      <c r="I929" s="199"/>
    </row>
    <row r="930" s="2" customFormat="1" customHeight="1" spans="2:9">
      <c r="B930" s="82"/>
      <c r="E930" s="82"/>
      <c r="F930" s="155"/>
      <c r="G930" s="155"/>
      <c r="H930" s="199"/>
      <c r="I930" s="199"/>
    </row>
    <row r="931" s="2" customFormat="1" customHeight="1" spans="2:9">
      <c r="B931" s="82"/>
      <c r="E931" s="82"/>
      <c r="F931" s="155"/>
      <c r="G931" s="155"/>
      <c r="H931" s="199"/>
      <c r="I931" s="199"/>
    </row>
    <row r="932" s="2" customFormat="1" customHeight="1" spans="2:9">
      <c r="B932" s="82"/>
      <c r="E932" s="82"/>
      <c r="F932" s="155"/>
      <c r="G932" s="155"/>
      <c r="H932" s="199"/>
      <c r="I932" s="199"/>
    </row>
    <row r="933" s="2" customFormat="1" customHeight="1" spans="2:9">
      <c r="B933" s="82"/>
      <c r="E933" s="82"/>
      <c r="F933" s="155"/>
      <c r="G933" s="155"/>
      <c r="H933" s="199"/>
      <c r="I933" s="199"/>
    </row>
    <row r="934" s="2" customFormat="1" customHeight="1" spans="2:9">
      <c r="B934" s="82"/>
      <c r="E934" s="82"/>
      <c r="F934" s="155"/>
      <c r="G934" s="155"/>
      <c r="H934" s="199"/>
      <c r="I934" s="199"/>
    </row>
    <row r="935" s="2" customFormat="1" customHeight="1" spans="2:9">
      <c r="B935" s="82"/>
      <c r="E935" s="82"/>
      <c r="F935" s="155"/>
      <c r="G935" s="155"/>
      <c r="H935" s="199"/>
      <c r="I935" s="199"/>
    </row>
    <row r="936" s="2" customFormat="1" customHeight="1" spans="2:9">
      <c r="B936" s="82"/>
      <c r="E936" s="82"/>
      <c r="F936" s="155"/>
      <c r="G936" s="155"/>
      <c r="H936" s="199"/>
      <c r="I936" s="199"/>
    </row>
    <row r="937" s="2" customFormat="1" customHeight="1" spans="2:9">
      <c r="B937" s="82"/>
      <c r="E937" s="82"/>
      <c r="F937" s="155"/>
      <c r="G937" s="155"/>
      <c r="H937" s="199"/>
      <c r="I937" s="199"/>
    </row>
    <row r="938" s="2" customFormat="1" customHeight="1" spans="2:9">
      <c r="B938" s="82"/>
      <c r="E938" s="82"/>
      <c r="F938" s="155"/>
      <c r="G938" s="155"/>
      <c r="H938" s="199"/>
      <c r="I938" s="199"/>
    </row>
    <row r="939" s="2" customFormat="1" customHeight="1" spans="2:9">
      <c r="B939" s="82"/>
      <c r="E939" s="82"/>
      <c r="F939" s="155"/>
      <c r="G939" s="155"/>
      <c r="H939" s="199"/>
      <c r="I939" s="199"/>
    </row>
    <row r="940" s="2" customFormat="1" customHeight="1" spans="2:9">
      <c r="B940" s="82"/>
      <c r="E940" s="82"/>
      <c r="F940" s="155"/>
      <c r="G940" s="155"/>
      <c r="H940" s="199"/>
      <c r="I940" s="199"/>
    </row>
    <row r="941" s="2" customFormat="1" customHeight="1" spans="2:9">
      <c r="B941" s="82"/>
      <c r="E941" s="82"/>
      <c r="F941" s="155"/>
      <c r="G941" s="155"/>
      <c r="H941" s="199"/>
      <c r="I941" s="199"/>
    </row>
    <row r="942" s="2" customFormat="1" customHeight="1" spans="2:9">
      <c r="B942" s="82"/>
      <c r="E942" s="82"/>
      <c r="F942" s="155"/>
      <c r="G942" s="155"/>
      <c r="H942" s="199"/>
      <c r="I942" s="199"/>
    </row>
    <row r="943" s="2" customFormat="1" customHeight="1" spans="2:9">
      <c r="B943" s="82"/>
      <c r="E943" s="82"/>
      <c r="F943" s="155"/>
      <c r="G943" s="155"/>
      <c r="H943" s="199"/>
      <c r="I943" s="199"/>
    </row>
    <row r="944" s="2" customFormat="1" customHeight="1" spans="2:9">
      <c r="B944" s="82"/>
      <c r="E944" s="82"/>
      <c r="F944" s="155"/>
      <c r="G944" s="155"/>
      <c r="H944" s="199"/>
      <c r="I944" s="199"/>
    </row>
    <row r="945" s="2" customFormat="1" customHeight="1" spans="2:9">
      <c r="B945" s="82"/>
      <c r="E945" s="82"/>
      <c r="F945" s="155"/>
      <c r="G945" s="155"/>
      <c r="H945" s="199"/>
      <c r="I945" s="199"/>
    </row>
    <row r="946" s="2" customFormat="1" customHeight="1" spans="2:9">
      <c r="B946" s="82"/>
      <c r="E946" s="82"/>
      <c r="F946" s="155"/>
      <c r="G946" s="155"/>
      <c r="H946" s="199"/>
      <c r="I946" s="199"/>
    </row>
    <row r="947" s="2" customFormat="1" customHeight="1" spans="2:9">
      <c r="B947" s="82"/>
      <c r="E947" s="82"/>
      <c r="F947" s="155"/>
      <c r="G947" s="155"/>
      <c r="H947" s="199"/>
      <c r="I947" s="199"/>
    </row>
    <row r="948" s="2" customFormat="1" customHeight="1" spans="2:9">
      <c r="B948" s="82"/>
      <c r="E948" s="82"/>
      <c r="F948" s="155"/>
      <c r="G948" s="155"/>
      <c r="H948" s="199"/>
      <c r="I948" s="199"/>
    </row>
    <row r="949" s="2" customFormat="1" customHeight="1" spans="2:9">
      <c r="B949" s="82"/>
      <c r="E949" s="82"/>
      <c r="F949" s="155"/>
      <c r="G949" s="155"/>
      <c r="H949" s="199"/>
      <c r="I949" s="199"/>
    </row>
    <row r="950" s="2" customFormat="1" customHeight="1" spans="2:9">
      <c r="B950" s="82"/>
      <c r="E950" s="82"/>
      <c r="F950" s="155"/>
      <c r="G950" s="155"/>
      <c r="H950" s="199"/>
      <c r="I950" s="199"/>
    </row>
    <row r="951" s="2" customFormat="1" customHeight="1" spans="2:9">
      <c r="B951" s="82"/>
      <c r="E951" s="82"/>
      <c r="F951" s="155"/>
      <c r="G951" s="155"/>
      <c r="H951" s="199"/>
      <c r="I951" s="199"/>
    </row>
    <row r="952" s="2" customFormat="1" customHeight="1" spans="2:9">
      <c r="B952" s="82"/>
      <c r="E952" s="82"/>
      <c r="F952" s="155"/>
      <c r="G952" s="155"/>
      <c r="H952" s="199"/>
      <c r="I952" s="199"/>
    </row>
    <row r="953" s="2" customFormat="1" customHeight="1" spans="2:9">
      <c r="B953" s="82"/>
      <c r="E953" s="82"/>
      <c r="F953" s="155"/>
      <c r="G953" s="155"/>
      <c r="H953" s="199"/>
      <c r="I953" s="199"/>
    </row>
    <row r="954" s="2" customFormat="1" customHeight="1" spans="2:9">
      <c r="B954" s="82"/>
      <c r="E954" s="82"/>
      <c r="F954" s="155"/>
      <c r="G954" s="155"/>
      <c r="H954" s="199"/>
      <c r="I954" s="199"/>
    </row>
    <row r="955" s="2" customFormat="1" customHeight="1" spans="2:9">
      <c r="B955" s="82"/>
      <c r="E955" s="82"/>
      <c r="F955" s="155"/>
      <c r="G955" s="155"/>
      <c r="H955" s="199"/>
      <c r="I955" s="199"/>
    </row>
    <row r="956" s="2" customFormat="1" customHeight="1" spans="2:9">
      <c r="B956" s="82"/>
      <c r="E956" s="82"/>
      <c r="F956" s="155"/>
      <c r="G956" s="155"/>
      <c r="H956" s="199"/>
      <c r="I956" s="199"/>
    </row>
    <row r="957" s="2" customFormat="1" customHeight="1" spans="2:9">
      <c r="B957" s="82"/>
      <c r="E957" s="82"/>
      <c r="F957" s="155"/>
      <c r="G957" s="155"/>
      <c r="H957" s="199"/>
      <c r="I957" s="199"/>
    </row>
    <row r="958" s="2" customFormat="1" customHeight="1" spans="2:9">
      <c r="B958" s="82"/>
      <c r="E958" s="82"/>
      <c r="F958" s="155"/>
      <c r="G958" s="155"/>
      <c r="H958" s="199"/>
      <c r="I958" s="199"/>
    </row>
    <row r="959" s="2" customFormat="1" customHeight="1" spans="2:9">
      <c r="B959" s="82"/>
      <c r="E959" s="82"/>
      <c r="F959" s="155"/>
      <c r="G959" s="155"/>
      <c r="H959" s="199"/>
      <c r="I959" s="199"/>
    </row>
    <row r="960" s="2" customFormat="1" customHeight="1" spans="2:9">
      <c r="B960" s="82"/>
      <c r="E960" s="82"/>
      <c r="F960" s="155"/>
      <c r="G960" s="155"/>
      <c r="H960" s="199"/>
      <c r="I960" s="199"/>
    </row>
    <row r="961" s="2" customFormat="1" customHeight="1" spans="2:9">
      <c r="B961" s="82"/>
      <c r="E961" s="82"/>
      <c r="F961" s="155"/>
      <c r="G961" s="155"/>
      <c r="H961" s="199"/>
      <c r="I961" s="199"/>
    </row>
    <row r="962" s="2" customFormat="1" customHeight="1" spans="2:9">
      <c r="B962" s="82"/>
      <c r="E962" s="82"/>
      <c r="F962" s="155"/>
      <c r="G962" s="155"/>
      <c r="H962" s="199"/>
      <c r="I962" s="199"/>
    </row>
    <row r="963" s="2" customFormat="1" customHeight="1" spans="2:9">
      <c r="B963" s="82"/>
      <c r="E963" s="82"/>
      <c r="F963" s="155"/>
      <c r="G963" s="155"/>
      <c r="H963" s="199"/>
      <c r="I963" s="199"/>
    </row>
    <row r="964" s="2" customFormat="1" customHeight="1" spans="2:9">
      <c r="B964" s="82"/>
      <c r="E964" s="82"/>
      <c r="F964" s="155"/>
      <c r="G964" s="155"/>
      <c r="H964" s="199"/>
      <c r="I964" s="199"/>
    </row>
    <row r="965" s="2" customFormat="1" customHeight="1" spans="2:9">
      <c r="B965" s="82"/>
      <c r="E965" s="82"/>
      <c r="F965" s="155"/>
      <c r="G965" s="155"/>
      <c r="H965" s="199"/>
      <c r="I965" s="199"/>
    </row>
    <row r="966" s="2" customFormat="1" customHeight="1" spans="2:9">
      <c r="B966" s="82"/>
      <c r="E966" s="82"/>
      <c r="F966" s="155"/>
      <c r="G966" s="155"/>
      <c r="H966" s="199"/>
      <c r="I966" s="199"/>
    </row>
    <row r="967" s="2" customFormat="1" customHeight="1" spans="2:9">
      <c r="B967" s="82"/>
      <c r="E967" s="82"/>
      <c r="F967" s="155"/>
      <c r="G967" s="155"/>
      <c r="H967" s="199"/>
      <c r="I967" s="199"/>
    </row>
    <row r="968" s="2" customFormat="1" customHeight="1" spans="2:9">
      <c r="B968" s="82"/>
      <c r="E968" s="82"/>
      <c r="F968" s="155"/>
      <c r="G968" s="155"/>
      <c r="H968" s="199"/>
      <c r="I968" s="199"/>
    </row>
    <row r="969" s="2" customFormat="1" customHeight="1" spans="2:9">
      <c r="B969" s="82"/>
      <c r="E969" s="82"/>
      <c r="F969" s="155"/>
      <c r="G969" s="155"/>
      <c r="H969" s="199"/>
      <c r="I969" s="199"/>
    </row>
    <row r="970" s="2" customFormat="1" customHeight="1" spans="2:9">
      <c r="B970" s="82"/>
      <c r="E970" s="82"/>
      <c r="F970" s="155"/>
      <c r="G970" s="155"/>
      <c r="H970" s="199"/>
      <c r="I970" s="199"/>
    </row>
    <row r="971" s="2" customFormat="1" customHeight="1" spans="2:9">
      <c r="B971" s="82"/>
      <c r="E971" s="82"/>
      <c r="F971" s="155"/>
      <c r="G971" s="155"/>
      <c r="H971" s="199"/>
      <c r="I971" s="199"/>
    </row>
    <row r="972" s="2" customFormat="1" customHeight="1" spans="2:9">
      <c r="B972" s="82"/>
      <c r="E972" s="82"/>
      <c r="F972" s="155"/>
      <c r="G972" s="155"/>
      <c r="H972" s="199"/>
      <c r="I972" s="199"/>
    </row>
    <row r="973" s="2" customFormat="1" customHeight="1" spans="2:9">
      <c r="B973" s="82"/>
      <c r="E973" s="82"/>
      <c r="F973" s="155"/>
      <c r="G973" s="155"/>
      <c r="H973" s="199"/>
      <c r="I973" s="199"/>
    </row>
    <row r="974" s="2" customFormat="1" customHeight="1" spans="2:9">
      <c r="B974" s="82"/>
      <c r="E974" s="82"/>
      <c r="F974" s="155"/>
      <c r="G974" s="155"/>
      <c r="H974" s="199"/>
      <c r="I974" s="199"/>
    </row>
    <row r="975" s="2" customFormat="1" customHeight="1" spans="2:9">
      <c r="B975" s="82"/>
      <c r="E975" s="82"/>
      <c r="F975" s="155"/>
      <c r="G975" s="155"/>
      <c r="H975" s="199"/>
      <c r="I975" s="199"/>
    </row>
    <row r="976" s="2" customFormat="1" customHeight="1" spans="2:9">
      <c r="B976" s="82"/>
      <c r="E976" s="82"/>
      <c r="F976" s="155"/>
      <c r="G976" s="155"/>
      <c r="H976" s="199"/>
      <c r="I976" s="199"/>
    </row>
    <row r="977" s="2" customFormat="1" customHeight="1" spans="2:9">
      <c r="B977" s="82"/>
      <c r="E977" s="82"/>
      <c r="F977" s="155"/>
      <c r="G977" s="155"/>
      <c r="H977" s="199"/>
      <c r="I977" s="199"/>
    </row>
    <row r="978" s="2" customFormat="1" customHeight="1" spans="2:9">
      <c r="B978" s="82"/>
      <c r="E978" s="82"/>
      <c r="F978" s="155"/>
      <c r="G978" s="155"/>
      <c r="H978" s="199"/>
      <c r="I978" s="199"/>
    </row>
    <row r="979" s="2" customFormat="1" customHeight="1" spans="2:9">
      <c r="B979" s="82"/>
      <c r="E979" s="82"/>
      <c r="F979" s="155"/>
      <c r="G979" s="155"/>
      <c r="H979" s="199"/>
      <c r="I979" s="199"/>
    </row>
    <row r="980" s="2" customFormat="1" customHeight="1" spans="2:9">
      <c r="B980" s="82"/>
      <c r="E980" s="82"/>
      <c r="F980" s="155"/>
      <c r="G980" s="155"/>
      <c r="H980" s="199"/>
      <c r="I980" s="199"/>
    </row>
    <row r="981" s="2" customFormat="1" customHeight="1" spans="2:9">
      <c r="B981" s="82"/>
      <c r="E981" s="82"/>
      <c r="F981" s="155"/>
      <c r="G981" s="155"/>
      <c r="H981" s="199"/>
      <c r="I981" s="199"/>
    </row>
    <row r="982" s="2" customFormat="1" customHeight="1" spans="2:9">
      <c r="B982" s="82"/>
      <c r="E982" s="82"/>
      <c r="F982" s="155"/>
      <c r="G982" s="155"/>
      <c r="H982" s="199"/>
      <c r="I982" s="199"/>
    </row>
    <row r="983" s="2" customFormat="1" customHeight="1" spans="2:9">
      <c r="B983" s="82"/>
      <c r="E983" s="82"/>
      <c r="F983" s="155"/>
      <c r="G983" s="155"/>
      <c r="H983" s="199"/>
      <c r="I983" s="199"/>
    </row>
    <row r="984" s="2" customFormat="1" customHeight="1" spans="2:9">
      <c r="B984" s="82"/>
      <c r="E984" s="82"/>
      <c r="F984" s="155"/>
      <c r="G984" s="155"/>
      <c r="H984" s="199"/>
      <c r="I984" s="199"/>
    </row>
    <row r="985" s="2" customFormat="1" customHeight="1" spans="2:9">
      <c r="B985" s="82"/>
      <c r="E985" s="82"/>
      <c r="F985" s="155"/>
      <c r="G985" s="155"/>
      <c r="H985" s="199"/>
      <c r="I985" s="199"/>
    </row>
    <row r="986" s="2" customFormat="1" customHeight="1" spans="2:9">
      <c r="B986" s="82"/>
      <c r="E986" s="82"/>
      <c r="F986" s="155"/>
      <c r="G986" s="155"/>
      <c r="H986" s="199"/>
      <c r="I986" s="199"/>
    </row>
    <row r="987" s="2" customFormat="1" customHeight="1" spans="2:9">
      <c r="B987" s="82"/>
      <c r="E987" s="82"/>
      <c r="F987" s="155"/>
      <c r="G987" s="155"/>
      <c r="H987" s="199"/>
      <c r="I987" s="199"/>
    </row>
    <row r="988" s="2" customFormat="1" customHeight="1" spans="2:9">
      <c r="B988" s="82"/>
      <c r="E988" s="82"/>
      <c r="F988" s="155"/>
      <c r="G988" s="155"/>
      <c r="H988" s="199"/>
      <c r="I988" s="199"/>
    </row>
    <row r="989" s="2" customFormat="1" customHeight="1" spans="2:9">
      <c r="B989" s="82"/>
      <c r="E989" s="82"/>
      <c r="F989" s="155"/>
      <c r="G989" s="155"/>
      <c r="H989" s="199"/>
      <c r="I989" s="199"/>
    </row>
    <row r="990" s="2" customFormat="1" customHeight="1" spans="2:9">
      <c r="B990" s="82"/>
      <c r="E990" s="82"/>
      <c r="F990" s="155"/>
      <c r="G990" s="155"/>
      <c r="H990" s="199"/>
      <c r="I990" s="199"/>
    </row>
    <row r="991" s="2" customFormat="1" customHeight="1" spans="2:9">
      <c r="B991" s="82"/>
      <c r="E991" s="82"/>
      <c r="F991" s="155"/>
      <c r="G991" s="155"/>
      <c r="H991" s="199"/>
      <c r="I991" s="199"/>
    </row>
    <row r="992" s="2" customFormat="1" customHeight="1" spans="2:9">
      <c r="B992" s="82"/>
      <c r="E992" s="82"/>
      <c r="F992" s="155"/>
      <c r="G992" s="155"/>
      <c r="H992" s="199"/>
      <c r="I992" s="199"/>
    </row>
    <row r="993" s="2" customFormat="1" customHeight="1" spans="2:9">
      <c r="B993" s="82"/>
      <c r="E993" s="82"/>
      <c r="F993" s="155"/>
      <c r="G993" s="155"/>
      <c r="H993" s="199"/>
      <c r="I993" s="199"/>
    </row>
    <row r="994" s="2" customFormat="1" customHeight="1" spans="2:9">
      <c r="B994" s="82"/>
      <c r="E994" s="82"/>
      <c r="F994" s="155"/>
      <c r="G994" s="155"/>
      <c r="H994" s="199"/>
      <c r="I994" s="199"/>
    </row>
    <row r="995" s="2" customFormat="1" customHeight="1" spans="2:9">
      <c r="B995" s="82"/>
      <c r="E995" s="82"/>
      <c r="F995" s="155"/>
      <c r="G995" s="155"/>
      <c r="H995" s="199"/>
      <c r="I995" s="199"/>
    </row>
    <row r="996" s="2" customFormat="1" customHeight="1" spans="2:9">
      <c r="B996" s="82"/>
      <c r="E996" s="82"/>
      <c r="F996" s="155"/>
      <c r="G996" s="155"/>
      <c r="H996" s="199"/>
      <c r="I996" s="199"/>
    </row>
    <row r="997" s="2" customFormat="1" customHeight="1" spans="2:9">
      <c r="B997" s="82"/>
      <c r="E997" s="82"/>
      <c r="F997" s="155"/>
      <c r="G997" s="155"/>
      <c r="H997" s="199"/>
      <c r="I997" s="199"/>
    </row>
    <row r="998" s="2" customFormat="1" customHeight="1" spans="2:9">
      <c r="B998" s="82"/>
      <c r="E998" s="82"/>
      <c r="F998" s="155"/>
      <c r="G998" s="155"/>
      <c r="H998" s="199"/>
      <c r="I998" s="199"/>
    </row>
    <row r="999" s="2" customFormat="1" customHeight="1" spans="2:9">
      <c r="B999" s="82"/>
      <c r="E999" s="82"/>
      <c r="F999" s="155"/>
      <c r="G999" s="155"/>
      <c r="H999" s="199"/>
      <c r="I999" s="199"/>
    </row>
    <row r="1000" s="2" customFormat="1" customHeight="1" spans="2:9">
      <c r="B1000" s="82"/>
      <c r="E1000" s="82"/>
      <c r="F1000" s="155"/>
      <c r="G1000" s="155"/>
      <c r="H1000" s="199"/>
      <c r="I1000" s="199"/>
    </row>
    <row r="1001" s="2" customFormat="1" customHeight="1" spans="2:9">
      <c r="B1001" s="82"/>
      <c r="E1001" s="82"/>
      <c r="F1001" s="155"/>
      <c r="G1001" s="155"/>
      <c r="H1001" s="199"/>
      <c r="I1001" s="199"/>
    </row>
    <row r="1002" s="2" customFormat="1" customHeight="1" spans="2:9">
      <c r="B1002" s="82"/>
      <c r="E1002" s="82"/>
      <c r="F1002" s="155"/>
      <c r="G1002" s="155"/>
      <c r="H1002" s="199"/>
      <c r="I1002" s="199"/>
    </row>
    <row r="1003" s="2" customFormat="1" customHeight="1" spans="2:9">
      <c r="B1003" s="82"/>
      <c r="E1003" s="82"/>
      <c r="F1003" s="155"/>
      <c r="G1003" s="155"/>
      <c r="H1003" s="199"/>
      <c r="I1003" s="199"/>
    </row>
    <row r="1004" s="2" customFormat="1" customHeight="1" spans="2:9">
      <c r="B1004" s="82"/>
      <c r="E1004" s="82"/>
      <c r="F1004" s="155"/>
      <c r="G1004" s="155"/>
      <c r="H1004" s="199"/>
      <c r="I1004" s="199"/>
    </row>
    <row r="1005" s="2" customFormat="1" customHeight="1" spans="2:9">
      <c r="B1005" s="82"/>
      <c r="E1005" s="82"/>
      <c r="F1005" s="155"/>
      <c r="G1005" s="155"/>
      <c r="H1005" s="199"/>
      <c r="I1005" s="199"/>
    </row>
    <row r="1006" s="2" customFormat="1" customHeight="1" spans="2:9">
      <c r="B1006" s="82"/>
      <c r="E1006" s="82"/>
      <c r="F1006" s="155"/>
      <c r="G1006" s="155"/>
      <c r="H1006" s="199"/>
      <c r="I1006" s="199"/>
    </row>
    <row r="1007" s="2" customFormat="1" customHeight="1" spans="2:9">
      <c r="B1007" s="82"/>
      <c r="E1007" s="82"/>
      <c r="F1007" s="155"/>
      <c r="G1007" s="155"/>
      <c r="H1007" s="199"/>
      <c r="I1007" s="199"/>
    </row>
    <row r="1008" s="2" customFormat="1" customHeight="1" spans="2:9">
      <c r="B1008" s="82"/>
      <c r="E1008" s="82"/>
      <c r="F1008" s="155"/>
      <c r="G1008" s="155"/>
      <c r="H1008" s="199"/>
      <c r="I1008" s="199"/>
    </row>
    <row r="1009" s="2" customFormat="1" customHeight="1" spans="2:9">
      <c r="B1009" s="82"/>
      <c r="E1009" s="82"/>
      <c r="F1009" s="155"/>
      <c r="G1009" s="155"/>
      <c r="H1009" s="199"/>
      <c r="I1009" s="199"/>
    </row>
    <row r="1010" s="2" customFormat="1" customHeight="1" spans="2:9">
      <c r="B1010" s="82"/>
      <c r="E1010" s="82"/>
      <c r="F1010" s="155"/>
      <c r="G1010" s="155"/>
      <c r="H1010" s="199"/>
      <c r="I1010" s="199"/>
    </row>
    <row r="1011" s="2" customFormat="1" customHeight="1" spans="2:9">
      <c r="B1011" s="82"/>
      <c r="E1011" s="82"/>
      <c r="F1011" s="155"/>
      <c r="G1011" s="155"/>
      <c r="H1011" s="199"/>
      <c r="I1011" s="199"/>
    </row>
    <row r="1012" s="2" customFormat="1" customHeight="1" spans="2:9">
      <c r="B1012" s="82"/>
      <c r="E1012" s="82"/>
      <c r="F1012" s="155"/>
      <c r="G1012" s="155"/>
      <c r="H1012" s="199"/>
      <c r="I1012" s="199"/>
    </row>
    <row r="1013" s="2" customFormat="1" customHeight="1" spans="2:9">
      <c r="B1013" s="82"/>
      <c r="E1013" s="82"/>
      <c r="F1013" s="155"/>
      <c r="G1013" s="155"/>
      <c r="H1013" s="199"/>
      <c r="I1013" s="199"/>
    </row>
    <row r="1014" s="2" customFormat="1" customHeight="1" spans="2:9">
      <c r="B1014" s="82"/>
      <c r="E1014" s="82"/>
      <c r="F1014" s="155"/>
      <c r="G1014" s="155"/>
      <c r="H1014" s="199"/>
      <c r="I1014" s="199"/>
    </row>
    <row r="1015" s="2" customFormat="1" customHeight="1" spans="2:9">
      <c r="B1015" s="82"/>
      <c r="E1015" s="82"/>
      <c r="F1015" s="155"/>
      <c r="G1015" s="155"/>
      <c r="H1015" s="199"/>
      <c r="I1015" s="199"/>
    </row>
    <row r="1016" s="2" customFormat="1" customHeight="1" spans="2:9">
      <c r="B1016" s="82"/>
      <c r="E1016" s="82"/>
      <c r="F1016" s="155"/>
      <c r="G1016" s="155"/>
      <c r="H1016" s="199"/>
      <c r="I1016" s="199"/>
    </row>
    <row r="1017" s="2" customFormat="1" customHeight="1" spans="2:9">
      <c r="B1017" s="82"/>
      <c r="E1017" s="82"/>
      <c r="F1017" s="155"/>
      <c r="G1017" s="155"/>
      <c r="H1017" s="199"/>
      <c r="I1017" s="199"/>
    </row>
    <row r="1018" s="2" customFormat="1" customHeight="1" spans="2:9">
      <c r="B1018" s="82"/>
      <c r="E1018" s="82"/>
      <c r="F1018" s="155"/>
      <c r="G1018" s="155"/>
      <c r="H1018" s="199"/>
      <c r="I1018" s="199"/>
    </row>
    <row r="1019" s="2" customFormat="1" customHeight="1" spans="2:9">
      <c r="B1019" s="82"/>
      <c r="E1019" s="82"/>
      <c r="F1019" s="155"/>
      <c r="G1019" s="155"/>
      <c r="H1019" s="199"/>
      <c r="I1019" s="199"/>
    </row>
    <row r="1020" s="2" customFormat="1" customHeight="1" spans="2:9">
      <c r="B1020" s="82"/>
      <c r="E1020" s="82"/>
      <c r="F1020" s="155"/>
      <c r="G1020" s="155"/>
      <c r="H1020" s="199"/>
      <c r="I1020" s="199"/>
    </row>
    <row r="1021" s="2" customFormat="1" customHeight="1" spans="2:9">
      <c r="B1021" s="82"/>
      <c r="E1021" s="82"/>
      <c r="F1021" s="155"/>
      <c r="G1021" s="155"/>
      <c r="H1021" s="199"/>
      <c r="I1021" s="199"/>
    </row>
    <row r="1022" s="2" customFormat="1" customHeight="1" spans="2:9">
      <c r="B1022" s="82"/>
      <c r="E1022" s="82"/>
      <c r="F1022" s="155"/>
      <c r="G1022" s="155"/>
      <c r="H1022" s="199"/>
      <c r="I1022" s="199"/>
    </row>
    <row r="1023" s="2" customFormat="1" customHeight="1" spans="2:9">
      <c r="B1023" s="82"/>
      <c r="E1023" s="82"/>
      <c r="F1023" s="155"/>
      <c r="G1023" s="155"/>
      <c r="H1023" s="199"/>
      <c r="I1023" s="199"/>
    </row>
    <row r="1024" s="2" customFormat="1" customHeight="1" spans="2:9">
      <c r="B1024" s="82"/>
      <c r="E1024" s="82"/>
      <c r="F1024" s="155"/>
      <c r="G1024" s="155"/>
      <c r="H1024" s="199"/>
      <c r="I1024" s="199"/>
    </row>
    <row r="1025" s="2" customFormat="1" customHeight="1" spans="2:9">
      <c r="B1025" s="82"/>
      <c r="E1025" s="82"/>
      <c r="F1025" s="155"/>
      <c r="G1025" s="155"/>
      <c r="H1025" s="199"/>
      <c r="I1025" s="199"/>
    </row>
    <row r="1026" s="2" customFormat="1" customHeight="1" spans="2:9">
      <c r="B1026" s="82"/>
      <c r="E1026" s="82"/>
      <c r="F1026" s="155"/>
      <c r="G1026" s="155"/>
      <c r="H1026" s="199"/>
      <c r="I1026" s="199"/>
    </row>
    <row r="1027" s="2" customFormat="1" customHeight="1" spans="2:9">
      <c r="B1027" s="82"/>
      <c r="E1027" s="82"/>
      <c r="F1027" s="155"/>
      <c r="G1027" s="155"/>
      <c r="H1027" s="199"/>
      <c r="I1027" s="199"/>
    </row>
    <row r="1028" s="2" customFormat="1" customHeight="1" spans="2:9">
      <c r="B1028" s="82"/>
      <c r="E1028" s="82"/>
      <c r="F1028" s="155"/>
      <c r="G1028" s="155"/>
      <c r="H1028" s="199"/>
      <c r="I1028" s="199"/>
    </row>
    <row r="1029" s="2" customFormat="1" customHeight="1" spans="2:9">
      <c r="B1029" s="82"/>
      <c r="E1029" s="82"/>
      <c r="F1029" s="155"/>
      <c r="G1029" s="155"/>
      <c r="H1029" s="199"/>
      <c r="I1029" s="199"/>
    </row>
    <row r="1030" s="2" customFormat="1" customHeight="1" spans="2:9">
      <c r="B1030" s="82"/>
      <c r="E1030" s="82"/>
      <c r="F1030" s="155"/>
      <c r="G1030" s="155"/>
      <c r="H1030" s="199"/>
      <c r="I1030" s="199"/>
    </row>
    <row r="1031" s="2" customFormat="1" customHeight="1" spans="2:9">
      <c r="B1031" s="82"/>
      <c r="E1031" s="82"/>
      <c r="F1031" s="155"/>
      <c r="G1031" s="155"/>
      <c r="H1031" s="199"/>
      <c r="I1031" s="199"/>
    </row>
    <row r="1032" s="2" customFormat="1" customHeight="1" spans="2:9">
      <c r="B1032" s="82"/>
      <c r="E1032" s="82"/>
      <c r="F1032" s="155"/>
      <c r="G1032" s="155"/>
      <c r="H1032" s="199"/>
      <c r="I1032" s="199"/>
    </row>
    <row r="1033" s="2" customFormat="1" customHeight="1" spans="2:9">
      <c r="B1033" s="82"/>
      <c r="E1033" s="82"/>
      <c r="F1033" s="155"/>
      <c r="G1033" s="155"/>
      <c r="H1033" s="199"/>
      <c r="I1033" s="199"/>
    </row>
    <row r="1034" s="2" customFormat="1" customHeight="1" spans="2:9">
      <c r="B1034" s="82"/>
      <c r="E1034" s="82"/>
      <c r="F1034" s="155"/>
      <c r="G1034" s="155"/>
      <c r="H1034" s="199"/>
      <c r="I1034" s="199"/>
    </row>
    <row r="1035" s="2" customFormat="1" customHeight="1" spans="2:9">
      <c r="B1035" s="82"/>
      <c r="E1035" s="82"/>
      <c r="F1035" s="155"/>
      <c r="G1035" s="155"/>
      <c r="H1035" s="199"/>
      <c r="I1035" s="199"/>
    </row>
    <row r="1036" s="2" customFormat="1" customHeight="1" spans="2:9">
      <c r="B1036" s="82"/>
      <c r="E1036" s="82"/>
      <c r="F1036" s="155"/>
      <c r="G1036" s="155"/>
      <c r="H1036" s="199"/>
      <c r="I1036" s="199"/>
    </row>
    <row r="1037" s="2" customFormat="1" customHeight="1" spans="2:9">
      <c r="B1037" s="82"/>
      <c r="E1037" s="82"/>
      <c r="F1037" s="155"/>
      <c r="G1037" s="155"/>
      <c r="H1037" s="199"/>
      <c r="I1037" s="199"/>
    </row>
    <row r="1038" s="2" customFormat="1" customHeight="1" spans="2:9">
      <c r="B1038" s="82"/>
      <c r="E1038" s="82"/>
      <c r="F1038" s="155"/>
      <c r="G1038" s="155"/>
      <c r="H1038" s="199"/>
      <c r="I1038" s="199"/>
    </row>
    <row r="1039" s="2" customFormat="1" customHeight="1" spans="2:9">
      <c r="B1039" s="82"/>
      <c r="E1039" s="82"/>
      <c r="F1039" s="155"/>
      <c r="G1039" s="155"/>
      <c r="H1039" s="199"/>
      <c r="I1039" s="199"/>
    </row>
    <row r="1040" s="2" customFormat="1" customHeight="1" spans="2:9">
      <c r="B1040" s="82"/>
      <c r="E1040" s="82"/>
      <c r="F1040" s="155"/>
      <c r="G1040" s="155"/>
      <c r="H1040" s="199"/>
      <c r="I1040" s="199"/>
    </row>
    <row r="1041" s="2" customFormat="1" customHeight="1" spans="2:9">
      <c r="B1041" s="82"/>
      <c r="E1041" s="82"/>
      <c r="F1041" s="155"/>
      <c r="G1041" s="155"/>
      <c r="H1041" s="199"/>
      <c r="I1041" s="199"/>
    </row>
    <row r="1042" s="2" customFormat="1" customHeight="1" spans="2:9">
      <c r="B1042" s="82"/>
      <c r="E1042" s="82"/>
      <c r="F1042" s="155"/>
      <c r="G1042" s="155"/>
      <c r="H1042" s="199"/>
      <c r="I1042" s="199"/>
    </row>
    <row r="1043" s="2" customFormat="1" customHeight="1" spans="2:9">
      <c r="B1043" s="82"/>
      <c r="E1043" s="82"/>
      <c r="F1043" s="155"/>
      <c r="G1043" s="155"/>
      <c r="H1043" s="199"/>
      <c r="I1043" s="199"/>
    </row>
    <row r="1044" s="2" customFormat="1" customHeight="1" spans="2:9">
      <c r="B1044" s="82"/>
      <c r="E1044" s="82"/>
      <c r="F1044" s="155"/>
      <c r="G1044" s="155"/>
      <c r="H1044" s="199"/>
      <c r="I1044" s="199"/>
    </row>
    <row r="1045" s="2" customFormat="1" customHeight="1" spans="2:9">
      <c r="B1045" s="82"/>
      <c r="E1045" s="82"/>
      <c r="F1045" s="155"/>
      <c r="G1045" s="155"/>
      <c r="H1045" s="199"/>
      <c r="I1045" s="199"/>
    </row>
    <row r="1046" s="2" customFormat="1" customHeight="1" spans="2:9">
      <c r="B1046" s="82"/>
      <c r="E1046" s="82"/>
      <c r="F1046" s="155"/>
      <c r="G1046" s="155"/>
      <c r="H1046" s="199"/>
      <c r="I1046" s="199"/>
    </row>
    <row r="1047" s="2" customFormat="1" customHeight="1" spans="2:9">
      <c r="B1047" s="82"/>
      <c r="E1047" s="82"/>
      <c r="F1047" s="155"/>
      <c r="G1047" s="155"/>
      <c r="H1047" s="199"/>
      <c r="I1047" s="199"/>
    </row>
    <row r="1048" s="2" customFormat="1" customHeight="1" spans="2:9">
      <c r="B1048" s="82"/>
      <c r="E1048" s="82"/>
      <c r="F1048" s="155"/>
      <c r="G1048" s="155"/>
      <c r="H1048" s="199"/>
      <c r="I1048" s="199"/>
    </row>
    <row r="1049" s="2" customFormat="1" customHeight="1" spans="2:9">
      <c r="B1049" s="82"/>
      <c r="E1049" s="82"/>
      <c r="F1049" s="155"/>
      <c r="G1049" s="155"/>
      <c r="H1049" s="199"/>
      <c r="I1049" s="199"/>
    </row>
    <row r="1050" s="2" customFormat="1" customHeight="1" spans="2:9">
      <c r="B1050" s="82"/>
      <c r="E1050" s="82"/>
      <c r="F1050" s="155"/>
      <c r="G1050" s="155"/>
      <c r="H1050" s="199"/>
      <c r="I1050" s="199"/>
    </row>
    <row r="1051" s="2" customFormat="1" customHeight="1" spans="2:9">
      <c r="B1051" s="82"/>
      <c r="E1051" s="82"/>
      <c r="F1051" s="155"/>
      <c r="G1051" s="155"/>
      <c r="H1051" s="199"/>
      <c r="I1051" s="199"/>
    </row>
    <row r="1052" s="2" customFormat="1" customHeight="1" spans="2:9">
      <c r="B1052" s="82"/>
      <c r="E1052" s="82"/>
      <c r="F1052" s="155"/>
      <c r="G1052" s="155"/>
      <c r="H1052" s="199"/>
      <c r="I1052" s="199"/>
    </row>
    <row r="1053" s="2" customFormat="1" customHeight="1" spans="2:9">
      <c r="B1053" s="82"/>
      <c r="E1053" s="82"/>
      <c r="F1053" s="155"/>
      <c r="G1053" s="155"/>
      <c r="H1053" s="199"/>
      <c r="I1053" s="199"/>
    </row>
    <row r="1054" s="2" customFormat="1" customHeight="1" spans="2:9">
      <c r="B1054" s="82"/>
      <c r="E1054" s="82"/>
      <c r="F1054" s="155"/>
      <c r="G1054" s="155"/>
      <c r="H1054" s="199"/>
      <c r="I1054" s="199"/>
    </row>
    <row r="1055" s="2" customFormat="1" customHeight="1" spans="2:9">
      <c r="B1055" s="82"/>
      <c r="E1055" s="82"/>
      <c r="F1055" s="155"/>
      <c r="G1055" s="155"/>
      <c r="H1055" s="199"/>
      <c r="I1055" s="199"/>
    </row>
    <row r="1056" s="2" customFormat="1" customHeight="1" spans="2:9">
      <c r="B1056" s="82"/>
      <c r="E1056" s="82"/>
      <c r="F1056" s="155"/>
      <c r="G1056" s="155"/>
      <c r="H1056" s="199"/>
      <c r="I1056" s="199"/>
    </row>
    <row r="1057" s="2" customFormat="1" customHeight="1" spans="2:9">
      <c r="B1057" s="82"/>
      <c r="E1057" s="82"/>
      <c r="F1057" s="155"/>
      <c r="G1057" s="155"/>
      <c r="H1057" s="199"/>
      <c r="I1057" s="199"/>
    </row>
    <row r="1058" s="2" customFormat="1" customHeight="1" spans="2:9">
      <c r="B1058" s="82"/>
      <c r="E1058" s="82"/>
      <c r="F1058" s="155"/>
      <c r="G1058" s="155"/>
      <c r="H1058" s="199"/>
      <c r="I1058" s="199"/>
    </row>
    <row r="1059" s="2" customFormat="1" customHeight="1" spans="2:9">
      <c r="B1059" s="82"/>
      <c r="E1059" s="82"/>
      <c r="F1059" s="155"/>
      <c r="G1059" s="155"/>
      <c r="H1059" s="199"/>
      <c r="I1059" s="199"/>
    </row>
    <row r="1060" s="2" customFormat="1" customHeight="1" spans="2:9">
      <c r="B1060" s="82"/>
      <c r="E1060" s="82"/>
      <c r="F1060" s="155"/>
      <c r="G1060" s="155"/>
      <c r="H1060" s="199"/>
      <c r="I1060" s="199"/>
    </row>
    <row r="1061" s="2" customFormat="1" customHeight="1" spans="2:9">
      <c r="B1061" s="82"/>
      <c r="E1061" s="82"/>
      <c r="F1061" s="155"/>
      <c r="G1061" s="155"/>
      <c r="H1061" s="199"/>
      <c r="I1061" s="199"/>
    </row>
    <row r="1062" s="2" customFormat="1" customHeight="1" spans="2:9">
      <c r="B1062" s="82"/>
      <c r="E1062" s="82"/>
      <c r="F1062" s="155"/>
      <c r="G1062" s="155"/>
      <c r="H1062" s="199"/>
      <c r="I1062" s="199"/>
    </row>
    <row r="1063" s="2" customFormat="1" customHeight="1" spans="2:9">
      <c r="B1063" s="82"/>
      <c r="E1063" s="82"/>
      <c r="F1063" s="155"/>
      <c r="G1063" s="155"/>
      <c r="H1063" s="199"/>
      <c r="I1063" s="199"/>
    </row>
    <row r="1064" s="2" customFormat="1" customHeight="1" spans="2:9">
      <c r="B1064" s="82"/>
      <c r="E1064" s="82"/>
      <c r="F1064" s="155"/>
      <c r="G1064" s="155"/>
      <c r="H1064" s="199"/>
      <c r="I1064" s="199"/>
    </row>
    <row r="1065" s="2" customFormat="1" customHeight="1" spans="2:9">
      <c r="B1065" s="82"/>
      <c r="E1065" s="82"/>
      <c r="F1065" s="155"/>
      <c r="G1065" s="155"/>
      <c r="H1065" s="199"/>
      <c r="I1065" s="199"/>
    </row>
    <row r="1066" s="2" customFormat="1" customHeight="1" spans="2:9">
      <c r="B1066" s="82"/>
      <c r="E1066" s="82"/>
      <c r="F1066" s="155"/>
      <c r="G1066" s="155"/>
      <c r="H1066" s="199"/>
      <c r="I1066" s="199"/>
    </row>
    <row r="1067" s="2" customFormat="1" customHeight="1" spans="2:9">
      <c r="B1067" s="82"/>
      <c r="E1067" s="82"/>
      <c r="F1067" s="155"/>
      <c r="G1067" s="155"/>
      <c r="H1067" s="199"/>
      <c r="I1067" s="199"/>
    </row>
    <row r="1068" s="2" customFormat="1" customHeight="1" spans="2:9">
      <c r="B1068" s="82"/>
      <c r="E1068" s="82"/>
      <c r="F1068" s="155"/>
      <c r="G1068" s="155"/>
      <c r="H1068" s="199"/>
      <c r="I1068" s="199"/>
    </row>
    <row r="1069" s="2" customFormat="1" customHeight="1" spans="2:9">
      <c r="B1069" s="82"/>
      <c r="E1069" s="82"/>
      <c r="F1069" s="155"/>
      <c r="G1069" s="155"/>
      <c r="H1069" s="199"/>
      <c r="I1069" s="199"/>
    </row>
    <row r="1070" s="2" customFormat="1" customHeight="1" spans="2:9">
      <c r="B1070" s="82"/>
      <c r="E1070" s="82"/>
      <c r="F1070" s="155"/>
      <c r="G1070" s="155"/>
      <c r="H1070" s="199"/>
      <c r="I1070" s="199"/>
    </row>
    <row r="1071" s="2" customFormat="1" customHeight="1" spans="2:9">
      <c r="B1071" s="82"/>
      <c r="E1071" s="82"/>
      <c r="F1071" s="155"/>
      <c r="G1071" s="155"/>
      <c r="H1071" s="199"/>
      <c r="I1071" s="199"/>
    </row>
    <row r="1072" s="2" customFormat="1" customHeight="1" spans="2:9">
      <c r="B1072" s="82"/>
      <c r="E1072" s="82"/>
      <c r="F1072" s="155"/>
      <c r="G1072" s="155"/>
      <c r="H1072" s="199"/>
      <c r="I1072" s="199"/>
    </row>
    <row r="1073" s="2" customFormat="1" customHeight="1" spans="2:9">
      <c r="B1073" s="82"/>
      <c r="E1073" s="82"/>
      <c r="F1073" s="155"/>
      <c r="G1073" s="155"/>
      <c r="H1073" s="199"/>
      <c r="I1073" s="199"/>
    </row>
    <row r="1074" s="2" customFormat="1" customHeight="1" spans="2:9">
      <c r="B1074" s="82"/>
      <c r="E1074" s="82"/>
      <c r="F1074" s="155"/>
      <c r="G1074" s="155"/>
      <c r="H1074" s="199"/>
      <c r="I1074" s="199"/>
    </row>
    <row r="1075" s="2" customFormat="1" customHeight="1" spans="2:9">
      <c r="B1075" s="82"/>
      <c r="E1075" s="82"/>
      <c r="F1075" s="155"/>
      <c r="G1075" s="155"/>
      <c r="H1075" s="199"/>
      <c r="I1075" s="199"/>
    </row>
    <row r="1076" s="2" customFormat="1" customHeight="1" spans="2:9">
      <c r="B1076" s="82"/>
      <c r="E1076" s="82"/>
      <c r="F1076" s="155"/>
      <c r="G1076" s="155"/>
      <c r="H1076" s="199"/>
      <c r="I1076" s="199"/>
    </row>
    <row r="1077" s="2" customFormat="1" customHeight="1" spans="2:9">
      <c r="B1077" s="82"/>
      <c r="E1077" s="82"/>
      <c r="F1077" s="155"/>
      <c r="G1077" s="155"/>
      <c r="H1077" s="199"/>
      <c r="I1077" s="199"/>
    </row>
    <row r="1078" s="2" customFormat="1" customHeight="1" spans="2:9">
      <c r="B1078" s="82"/>
      <c r="E1078" s="82"/>
      <c r="F1078" s="155"/>
      <c r="G1078" s="155"/>
      <c r="H1078" s="199"/>
      <c r="I1078" s="199"/>
    </row>
    <row r="1079" s="2" customFormat="1" customHeight="1" spans="2:9">
      <c r="B1079" s="82"/>
      <c r="E1079" s="82"/>
      <c r="F1079" s="155"/>
      <c r="G1079" s="155"/>
      <c r="H1079" s="199"/>
      <c r="I1079" s="199"/>
    </row>
    <row r="1080" s="2" customFormat="1" customHeight="1" spans="2:9">
      <c r="B1080" s="82"/>
      <c r="E1080" s="82"/>
      <c r="F1080" s="155"/>
      <c r="G1080" s="155"/>
      <c r="H1080" s="199"/>
      <c r="I1080" s="199"/>
    </row>
    <row r="1081" s="2" customFormat="1" customHeight="1" spans="2:9">
      <c r="B1081" s="82"/>
      <c r="E1081" s="82"/>
      <c r="F1081" s="155"/>
      <c r="G1081" s="155"/>
      <c r="H1081" s="199"/>
      <c r="I1081" s="199"/>
    </row>
    <row r="1082" s="2" customFormat="1" customHeight="1" spans="2:9">
      <c r="B1082" s="82"/>
      <c r="E1082" s="82"/>
      <c r="F1082" s="155"/>
      <c r="G1082" s="155"/>
      <c r="H1082" s="199"/>
      <c r="I1082" s="199"/>
    </row>
    <row r="1083" s="2" customFormat="1" customHeight="1" spans="2:9">
      <c r="B1083" s="82"/>
      <c r="E1083" s="82"/>
      <c r="F1083" s="155"/>
      <c r="G1083" s="155"/>
      <c r="H1083" s="199"/>
      <c r="I1083" s="199"/>
    </row>
    <row r="1084" s="2" customFormat="1" customHeight="1" spans="2:9">
      <c r="B1084" s="82"/>
      <c r="E1084" s="82"/>
      <c r="F1084" s="155"/>
      <c r="G1084" s="155"/>
      <c r="H1084" s="199"/>
      <c r="I1084" s="199"/>
    </row>
    <row r="1085" s="2" customFormat="1" customHeight="1" spans="2:9">
      <c r="B1085" s="82"/>
      <c r="E1085" s="82"/>
      <c r="F1085" s="155"/>
      <c r="G1085" s="155"/>
      <c r="H1085" s="199"/>
      <c r="I1085" s="199"/>
    </row>
    <row r="1086" s="2" customFormat="1" customHeight="1" spans="2:9">
      <c r="B1086" s="82"/>
      <c r="E1086" s="82"/>
      <c r="F1086" s="155"/>
      <c r="G1086" s="155"/>
      <c r="H1086" s="199"/>
      <c r="I1086" s="199"/>
    </row>
    <row r="1087" s="2" customFormat="1" customHeight="1" spans="2:9">
      <c r="B1087" s="82"/>
      <c r="E1087" s="82"/>
      <c r="F1087" s="155"/>
      <c r="G1087" s="155"/>
      <c r="H1087" s="199"/>
      <c r="I1087" s="199"/>
    </row>
    <row r="1088" s="2" customFormat="1" customHeight="1" spans="2:9">
      <c r="B1088" s="82"/>
      <c r="E1088" s="82"/>
      <c r="F1088" s="155"/>
      <c r="G1088" s="155"/>
      <c r="H1088" s="199"/>
      <c r="I1088" s="199"/>
    </row>
    <row r="1089" s="2" customFormat="1" customHeight="1" spans="2:9">
      <c r="B1089" s="82"/>
      <c r="E1089" s="82"/>
      <c r="F1089" s="155"/>
      <c r="G1089" s="155"/>
      <c r="H1089" s="199"/>
      <c r="I1089" s="199"/>
    </row>
    <row r="1090" s="2" customFormat="1" customHeight="1" spans="2:9">
      <c r="B1090" s="82"/>
      <c r="E1090" s="82"/>
      <c r="F1090" s="155"/>
      <c r="G1090" s="155"/>
      <c r="H1090" s="199"/>
      <c r="I1090" s="199"/>
    </row>
    <row r="1091" s="2" customFormat="1" customHeight="1" spans="2:9">
      <c r="B1091" s="82"/>
      <c r="E1091" s="82"/>
      <c r="F1091" s="155"/>
      <c r="G1091" s="155"/>
      <c r="H1091" s="199"/>
      <c r="I1091" s="199"/>
    </row>
    <row r="1092" s="2" customFormat="1" customHeight="1" spans="2:9">
      <c r="B1092" s="82"/>
      <c r="E1092" s="82"/>
      <c r="F1092" s="155"/>
      <c r="G1092" s="155"/>
      <c r="H1092" s="199"/>
      <c r="I1092" s="199"/>
    </row>
    <row r="1093" s="2" customFormat="1" customHeight="1" spans="2:9">
      <c r="B1093" s="82"/>
      <c r="E1093" s="82"/>
      <c r="F1093" s="155"/>
      <c r="G1093" s="155"/>
      <c r="H1093" s="199"/>
      <c r="I1093" s="199"/>
    </row>
    <row r="1094" s="2" customFormat="1" customHeight="1" spans="2:9">
      <c r="B1094" s="82"/>
      <c r="E1094" s="82"/>
      <c r="F1094" s="155"/>
      <c r="G1094" s="155"/>
      <c r="H1094" s="199"/>
      <c r="I1094" s="199"/>
    </row>
    <row r="1095" s="2" customFormat="1" customHeight="1" spans="2:9">
      <c r="B1095" s="82"/>
      <c r="E1095" s="82"/>
      <c r="F1095" s="155"/>
      <c r="G1095" s="155"/>
      <c r="H1095" s="199"/>
      <c r="I1095" s="199"/>
    </row>
    <row r="1096" s="2" customFormat="1" customHeight="1" spans="2:9">
      <c r="B1096" s="82"/>
      <c r="E1096" s="82"/>
      <c r="F1096" s="155"/>
      <c r="G1096" s="155"/>
      <c r="H1096" s="199"/>
      <c r="I1096" s="199"/>
    </row>
    <row r="1097" s="2" customFormat="1" customHeight="1" spans="2:9">
      <c r="B1097" s="82"/>
      <c r="E1097" s="82"/>
      <c r="F1097" s="155"/>
      <c r="G1097" s="155"/>
      <c r="H1097" s="199"/>
      <c r="I1097" s="199"/>
    </row>
    <row r="1098" s="2" customFormat="1" customHeight="1" spans="2:9">
      <c r="B1098" s="82"/>
      <c r="E1098" s="82"/>
      <c r="F1098" s="155"/>
      <c r="G1098" s="155"/>
      <c r="H1098" s="199"/>
      <c r="I1098" s="199"/>
    </row>
    <row r="1099" s="2" customFormat="1" customHeight="1" spans="2:9">
      <c r="B1099" s="82"/>
      <c r="E1099" s="82"/>
      <c r="F1099" s="155"/>
      <c r="G1099" s="155"/>
      <c r="H1099" s="199"/>
      <c r="I1099" s="199"/>
    </row>
    <row r="1100" s="2" customFormat="1" customHeight="1" spans="2:9">
      <c r="B1100" s="82"/>
      <c r="E1100" s="82"/>
      <c r="F1100" s="155"/>
      <c r="G1100" s="155"/>
      <c r="H1100" s="199"/>
      <c r="I1100" s="199"/>
    </row>
    <row r="1101" s="2" customFormat="1" customHeight="1" spans="2:9">
      <c r="B1101" s="82"/>
      <c r="E1101" s="82"/>
      <c r="F1101" s="155"/>
      <c r="G1101" s="155"/>
      <c r="H1101" s="199"/>
      <c r="I1101" s="199"/>
    </row>
    <row r="1102" s="2" customFormat="1" customHeight="1" spans="2:9">
      <c r="B1102" s="82"/>
      <c r="E1102" s="82"/>
      <c r="F1102" s="155"/>
      <c r="G1102" s="155"/>
      <c r="H1102" s="199"/>
      <c r="I1102" s="199"/>
    </row>
    <row r="1103" s="2" customFormat="1" customHeight="1" spans="2:9">
      <c r="B1103" s="82"/>
      <c r="E1103" s="82"/>
      <c r="F1103" s="155"/>
      <c r="G1103" s="155"/>
      <c r="H1103" s="199"/>
      <c r="I1103" s="199"/>
    </row>
    <row r="1104" s="2" customFormat="1" customHeight="1" spans="2:9">
      <c r="B1104" s="82"/>
      <c r="E1104" s="82"/>
      <c r="F1104" s="155"/>
      <c r="G1104" s="155"/>
      <c r="H1104" s="199"/>
      <c r="I1104" s="199"/>
    </row>
    <row r="1105" s="2" customFormat="1" customHeight="1" spans="2:9">
      <c r="B1105" s="82"/>
      <c r="E1105" s="82"/>
      <c r="F1105" s="155"/>
      <c r="G1105" s="155"/>
      <c r="H1105" s="199"/>
      <c r="I1105" s="199"/>
    </row>
    <row r="1106" s="2" customFormat="1" customHeight="1" spans="2:9">
      <c r="B1106" s="82"/>
      <c r="E1106" s="82"/>
      <c r="F1106" s="155"/>
      <c r="G1106" s="155"/>
      <c r="H1106" s="199"/>
      <c r="I1106" s="199"/>
    </row>
    <row r="1107" s="2" customFormat="1" customHeight="1" spans="2:9">
      <c r="B1107" s="82"/>
      <c r="E1107" s="82"/>
      <c r="F1107" s="155"/>
      <c r="G1107" s="155"/>
      <c r="H1107" s="199"/>
      <c r="I1107" s="199"/>
    </row>
    <row r="1108" s="2" customFormat="1" customHeight="1" spans="2:9">
      <c r="B1108" s="82"/>
      <c r="E1108" s="82"/>
      <c r="F1108" s="155"/>
      <c r="G1108" s="155"/>
      <c r="H1108" s="199"/>
      <c r="I1108" s="199"/>
    </row>
    <row r="1109" s="2" customFormat="1" customHeight="1" spans="2:9">
      <c r="B1109" s="82"/>
      <c r="E1109" s="82"/>
      <c r="F1109" s="155"/>
      <c r="G1109" s="155"/>
      <c r="H1109" s="199"/>
      <c r="I1109" s="199"/>
    </row>
    <row r="1110" s="2" customFormat="1" customHeight="1" spans="2:9">
      <c r="B1110" s="82"/>
      <c r="E1110" s="82"/>
      <c r="F1110" s="155"/>
      <c r="G1110" s="155"/>
      <c r="H1110" s="199"/>
      <c r="I1110" s="199"/>
    </row>
    <row r="1111" s="2" customFormat="1" customHeight="1" spans="2:9">
      <c r="B1111" s="82"/>
      <c r="E1111" s="82"/>
      <c r="F1111" s="155"/>
      <c r="G1111" s="155"/>
      <c r="H1111" s="199"/>
      <c r="I1111" s="199"/>
    </row>
    <row r="1112" s="2" customFormat="1" customHeight="1" spans="2:9">
      <c r="B1112" s="82"/>
      <c r="E1112" s="82"/>
      <c r="F1112" s="155"/>
      <c r="G1112" s="155"/>
      <c r="H1112" s="199"/>
      <c r="I1112" s="199"/>
    </row>
    <row r="1113" s="2" customFormat="1" customHeight="1" spans="2:9">
      <c r="B1113" s="82"/>
      <c r="E1113" s="82"/>
      <c r="F1113" s="155"/>
      <c r="G1113" s="155"/>
      <c r="H1113" s="199"/>
      <c r="I1113" s="199"/>
    </row>
    <row r="1114" s="2" customFormat="1" customHeight="1" spans="2:9">
      <c r="B1114" s="82"/>
      <c r="E1114" s="82"/>
      <c r="F1114" s="155"/>
      <c r="G1114" s="155"/>
      <c r="H1114" s="199"/>
      <c r="I1114" s="199"/>
    </row>
    <row r="1115" s="2" customFormat="1" customHeight="1" spans="2:9">
      <c r="B1115" s="82"/>
      <c r="E1115" s="82"/>
      <c r="F1115" s="155"/>
      <c r="G1115" s="155"/>
      <c r="H1115" s="199"/>
      <c r="I1115" s="199"/>
    </row>
    <row r="1116" s="2" customFormat="1" customHeight="1" spans="2:9">
      <c r="B1116" s="82"/>
      <c r="E1116" s="82"/>
      <c r="F1116" s="155"/>
      <c r="G1116" s="155"/>
      <c r="H1116" s="199"/>
      <c r="I1116" s="199"/>
    </row>
    <row r="1117" s="2" customFormat="1" customHeight="1" spans="2:9">
      <c r="B1117" s="82"/>
      <c r="E1117" s="82"/>
      <c r="F1117" s="155"/>
      <c r="G1117" s="155"/>
      <c r="H1117" s="199"/>
      <c r="I1117" s="199"/>
    </row>
    <row r="1118" s="2" customFormat="1" customHeight="1" spans="2:9">
      <c r="B1118" s="82"/>
      <c r="E1118" s="82"/>
      <c r="F1118" s="155"/>
      <c r="G1118" s="155"/>
      <c r="H1118" s="199"/>
      <c r="I1118" s="199"/>
    </row>
    <row r="1119" s="2" customFormat="1" customHeight="1" spans="2:9">
      <c r="B1119" s="82"/>
      <c r="E1119" s="82"/>
      <c r="F1119" s="155"/>
      <c r="G1119" s="155"/>
      <c r="H1119" s="199"/>
      <c r="I1119" s="199"/>
    </row>
    <row r="1120" s="2" customFormat="1" customHeight="1" spans="2:9">
      <c r="B1120" s="82"/>
      <c r="E1120" s="82"/>
      <c r="F1120" s="155"/>
      <c r="G1120" s="155"/>
      <c r="H1120" s="199"/>
      <c r="I1120" s="199"/>
    </row>
    <row r="1121" s="2" customFormat="1" customHeight="1" spans="2:9">
      <c r="B1121" s="82"/>
      <c r="E1121" s="82"/>
      <c r="F1121" s="155"/>
      <c r="G1121" s="155"/>
      <c r="H1121" s="199"/>
      <c r="I1121" s="199"/>
    </row>
    <row r="1122" s="2" customFormat="1" customHeight="1" spans="2:9">
      <c r="B1122" s="82"/>
      <c r="E1122" s="82"/>
      <c r="F1122" s="155"/>
      <c r="G1122" s="155"/>
      <c r="H1122" s="199"/>
      <c r="I1122" s="199"/>
    </row>
    <row r="1123" s="2" customFormat="1" customHeight="1" spans="2:9">
      <c r="B1123" s="82"/>
      <c r="E1123" s="82"/>
      <c r="F1123" s="155"/>
      <c r="G1123" s="155"/>
      <c r="H1123" s="199"/>
      <c r="I1123" s="199"/>
    </row>
    <row r="1124" s="2" customFormat="1" customHeight="1" spans="2:9">
      <c r="B1124" s="82"/>
      <c r="E1124" s="82"/>
      <c r="F1124" s="155"/>
      <c r="G1124" s="155"/>
      <c r="H1124" s="199"/>
      <c r="I1124" s="199"/>
    </row>
    <row r="1125" s="2" customFormat="1" customHeight="1" spans="2:9">
      <c r="B1125" s="82"/>
      <c r="E1125" s="82"/>
      <c r="F1125" s="155"/>
      <c r="G1125" s="155"/>
      <c r="H1125" s="199"/>
      <c r="I1125" s="199"/>
    </row>
    <row r="1126" s="2" customFormat="1" customHeight="1" spans="2:9">
      <c r="B1126" s="82"/>
      <c r="E1126" s="82"/>
      <c r="F1126" s="155"/>
      <c r="G1126" s="155"/>
      <c r="H1126" s="199"/>
      <c r="I1126" s="199"/>
    </row>
    <row r="1127" s="2" customFormat="1" customHeight="1" spans="2:9">
      <c r="B1127" s="82"/>
      <c r="E1127" s="82"/>
      <c r="F1127" s="155"/>
      <c r="G1127" s="155"/>
      <c r="H1127" s="199"/>
      <c r="I1127" s="199"/>
    </row>
    <row r="1128" s="2" customFormat="1" customHeight="1" spans="2:9">
      <c r="B1128" s="82"/>
      <c r="E1128" s="82"/>
      <c r="F1128" s="155"/>
      <c r="G1128" s="155"/>
      <c r="H1128" s="199"/>
      <c r="I1128" s="199"/>
    </row>
    <row r="1129" s="2" customFormat="1" customHeight="1" spans="2:9">
      <c r="B1129" s="82"/>
      <c r="E1129" s="82"/>
      <c r="F1129" s="155"/>
      <c r="G1129" s="155"/>
      <c r="H1129" s="199"/>
      <c r="I1129" s="199"/>
    </row>
    <row r="1130" s="2" customFormat="1" customHeight="1" spans="2:9">
      <c r="B1130" s="82"/>
      <c r="E1130" s="82"/>
      <c r="F1130" s="155"/>
      <c r="G1130" s="155"/>
      <c r="H1130" s="199"/>
      <c r="I1130" s="199"/>
    </row>
    <row r="1131" s="2" customFormat="1" customHeight="1" spans="2:9">
      <c r="B1131" s="82"/>
      <c r="E1131" s="82"/>
      <c r="F1131" s="155"/>
      <c r="G1131" s="155"/>
      <c r="H1131" s="199"/>
      <c r="I1131" s="199"/>
    </row>
    <row r="1132" s="2" customFormat="1" customHeight="1" spans="2:9">
      <c r="B1132" s="82"/>
      <c r="E1132" s="82"/>
      <c r="F1132" s="155"/>
      <c r="G1132" s="155"/>
      <c r="H1132" s="199"/>
      <c r="I1132" s="199"/>
    </row>
    <row r="1133" s="2" customFormat="1" customHeight="1" spans="2:9">
      <c r="B1133" s="82"/>
      <c r="E1133" s="82"/>
      <c r="F1133" s="155"/>
      <c r="G1133" s="155"/>
      <c r="H1133" s="199"/>
      <c r="I1133" s="199"/>
    </row>
    <row r="1134" s="2" customFormat="1" customHeight="1" spans="2:9">
      <c r="B1134" s="82"/>
      <c r="E1134" s="82"/>
      <c r="F1134" s="155"/>
      <c r="G1134" s="155"/>
      <c r="H1134" s="199"/>
      <c r="I1134" s="199"/>
    </row>
    <row r="1135" s="2" customFormat="1" customHeight="1" spans="2:9">
      <c r="B1135" s="82"/>
      <c r="E1135" s="82"/>
      <c r="F1135" s="155"/>
      <c r="G1135" s="155"/>
      <c r="H1135" s="199"/>
      <c r="I1135" s="199"/>
    </row>
    <row r="1136" s="2" customFormat="1" customHeight="1" spans="2:9">
      <c r="B1136" s="82"/>
      <c r="E1136" s="82"/>
      <c r="F1136" s="155"/>
      <c r="G1136" s="155"/>
      <c r="H1136" s="199"/>
      <c r="I1136" s="199"/>
    </row>
    <row r="1137" s="2" customFormat="1" customHeight="1" spans="2:9">
      <c r="B1137" s="82"/>
      <c r="E1137" s="82"/>
      <c r="F1137" s="155"/>
      <c r="G1137" s="155"/>
      <c r="H1137" s="199"/>
      <c r="I1137" s="199"/>
    </row>
    <row r="1138" s="2" customFormat="1" customHeight="1" spans="2:9">
      <c r="B1138" s="82"/>
      <c r="E1138" s="82"/>
      <c r="F1138" s="155"/>
      <c r="G1138" s="155"/>
      <c r="H1138" s="199"/>
      <c r="I1138" s="199"/>
    </row>
    <row r="1139" s="2" customFormat="1" customHeight="1" spans="2:9">
      <c r="B1139" s="82"/>
      <c r="E1139" s="82"/>
      <c r="F1139" s="155"/>
      <c r="G1139" s="155"/>
      <c r="H1139" s="199"/>
      <c r="I1139" s="199"/>
    </row>
    <row r="1140" s="2" customFormat="1" customHeight="1" spans="2:9">
      <c r="B1140" s="82"/>
      <c r="E1140" s="82"/>
      <c r="F1140" s="155"/>
      <c r="G1140" s="155"/>
      <c r="H1140" s="199"/>
      <c r="I1140" s="199"/>
    </row>
    <row r="1141" s="2" customFormat="1" customHeight="1" spans="2:9">
      <c r="B1141" s="82"/>
      <c r="E1141" s="82"/>
      <c r="F1141" s="155"/>
      <c r="G1141" s="155"/>
      <c r="H1141" s="199"/>
      <c r="I1141" s="199"/>
    </row>
    <row r="1142" s="2" customFormat="1" customHeight="1" spans="2:9">
      <c r="B1142" s="82"/>
      <c r="E1142" s="82"/>
      <c r="F1142" s="155"/>
      <c r="G1142" s="155"/>
      <c r="H1142" s="199"/>
      <c r="I1142" s="199"/>
    </row>
    <row r="1143" s="2" customFormat="1" customHeight="1" spans="2:9">
      <c r="B1143" s="82"/>
      <c r="E1143" s="82"/>
      <c r="F1143" s="155"/>
      <c r="G1143" s="155"/>
      <c r="H1143" s="199"/>
      <c r="I1143" s="199"/>
    </row>
    <row r="1144" s="2" customFormat="1" customHeight="1" spans="2:9">
      <c r="B1144" s="82"/>
      <c r="E1144" s="82"/>
      <c r="F1144" s="155"/>
      <c r="G1144" s="155"/>
      <c r="H1144" s="199"/>
      <c r="I1144" s="199"/>
    </row>
    <row r="1145" s="2" customFormat="1" customHeight="1" spans="2:9">
      <c r="B1145" s="82"/>
      <c r="E1145" s="82"/>
      <c r="F1145" s="155"/>
      <c r="G1145" s="155"/>
      <c r="H1145" s="199"/>
      <c r="I1145" s="199"/>
    </row>
    <row r="1146" s="2" customFormat="1" customHeight="1" spans="2:9">
      <c r="B1146" s="82"/>
      <c r="E1146" s="82"/>
      <c r="F1146" s="155"/>
      <c r="G1146" s="155"/>
      <c r="H1146" s="199"/>
      <c r="I1146" s="199"/>
    </row>
    <row r="1147" s="2" customFormat="1" customHeight="1" spans="2:9">
      <c r="B1147" s="82"/>
      <c r="E1147" s="82"/>
      <c r="F1147" s="155"/>
      <c r="G1147" s="155"/>
      <c r="H1147" s="199"/>
      <c r="I1147" s="199"/>
    </row>
    <row r="1148" s="2" customFormat="1" customHeight="1" spans="2:9">
      <c r="B1148" s="82"/>
      <c r="E1148" s="82"/>
      <c r="F1148" s="155"/>
      <c r="G1148" s="155"/>
      <c r="H1148" s="199"/>
      <c r="I1148" s="199"/>
    </row>
    <row r="1149" s="2" customFormat="1" customHeight="1" spans="2:9">
      <c r="B1149" s="82"/>
      <c r="E1149" s="82"/>
      <c r="F1149" s="155"/>
      <c r="G1149" s="155"/>
      <c r="H1149" s="199"/>
      <c r="I1149" s="199"/>
    </row>
    <row r="1150" s="2" customFormat="1" customHeight="1" spans="2:9">
      <c r="B1150" s="82"/>
      <c r="E1150" s="82"/>
      <c r="F1150" s="155"/>
      <c r="G1150" s="155"/>
      <c r="H1150" s="199"/>
      <c r="I1150" s="199"/>
    </row>
    <row r="1151" s="2" customFormat="1" customHeight="1" spans="2:9">
      <c r="B1151" s="82"/>
      <c r="E1151" s="82"/>
      <c r="F1151" s="155"/>
      <c r="G1151" s="155"/>
      <c r="H1151" s="199"/>
      <c r="I1151" s="199"/>
    </row>
    <row r="1152" s="2" customFormat="1" customHeight="1" spans="2:9">
      <c r="B1152" s="82"/>
      <c r="E1152" s="82"/>
      <c r="F1152" s="155"/>
      <c r="G1152" s="155"/>
      <c r="H1152" s="199"/>
      <c r="I1152" s="199"/>
    </row>
    <row r="1153" s="2" customFormat="1" customHeight="1" spans="2:9">
      <c r="B1153" s="82"/>
      <c r="E1153" s="82"/>
      <c r="F1153" s="155"/>
      <c r="G1153" s="155"/>
      <c r="H1153" s="199"/>
      <c r="I1153" s="199"/>
    </row>
    <row r="1154" s="2" customFormat="1" customHeight="1" spans="2:9">
      <c r="B1154" s="82"/>
      <c r="E1154" s="82"/>
      <c r="F1154" s="155"/>
      <c r="G1154" s="155"/>
      <c r="H1154" s="199"/>
      <c r="I1154" s="199"/>
    </row>
    <row r="1155" s="2" customFormat="1" customHeight="1" spans="2:9">
      <c r="B1155" s="82"/>
      <c r="E1155" s="82"/>
      <c r="F1155" s="155"/>
      <c r="G1155" s="155"/>
      <c r="H1155" s="199"/>
      <c r="I1155" s="199"/>
    </row>
    <row r="1156" s="2" customFormat="1" customHeight="1" spans="2:9">
      <c r="B1156" s="82"/>
      <c r="E1156" s="82"/>
      <c r="F1156" s="155"/>
      <c r="G1156" s="155"/>
      <c r="H1156" s="199"/>
      <c r="I1156" s="199"/>
    </row>
    <row r="1157" s="2" customFormat="1" customHeight="1" spans="2:9">
      <c r="B1157" s="82"/>
      <c r="E1157" s="82"/>
      <c r="F1157" s="155"/>
      <c r="G1157" s="155"/>
      <c r="H1157" s="199"/>
      <c r="I1157" s="199"/>
    </row>
    <row r="1158" s="2" customFormat="1" customHeight="1" spans="2:9">
      <c r="B1158" s="82"/>
      <c r="E1158" s="82"/>
      <c r="F1158" s="155"/>
      <c r="G1158" s="155"/>
      <c r="H1158" s="199"/>
      <c r="I1158" s="199"/>
    </row>
    <row r="1159" s="2" customFormat="1" customHeight="1" spans="2:9">
      <c r="B1159" s="82"/>
      <c r="E1159" s="82"/>
      <c r="F1159" s="155"/>
      <c r="G1159" s="155"/>
      <c r="H1159" s="199"/>
      <c r="I1159" s="199"/>
    </row>
    <row r="1160" s="2" customFormat="1" customHeight="1" spans="2:9">
      <c r="B1160" s="82"/>
      <c r="E1160" s="82"/>
      <c r="F1160" s="155"/>
      <c r="G1160" s="155"/>
      <c r="H1160" s="199"/>
      <c r="I1160" s="199"/>
    </row>
    <row r="1161" s="2" customFormat="1" customHeight="1" spans="2:9">
      <c r="B1161" s="82"/>
      <c r="E1161" s="82"/>
      <c r="F1161" s="155"/>
      <c r="G1161" s="155"/>
      <c r="H1161" s="199"/>
      <c r="I1161" s="199"/>
    </row>
    <row r="1162" s="2" customFormat="1" customHeight="1" spans="2:9">
      <c r="B1162" s="82"/>
      <c r="E1162" s="82"/>
      <c r="F1162" s="155"/>
      <c r="G1162" s="155"/>
      <c r="H1162" s="199"/>
      <c r="I1162" s="199"/>
    </row>
    <row r="1163" s="2" customFormat="1" customHeight="1" spans="2:9">
      <c r="B1163" s="82"/>
      <c r="E1163" s="82"/>
      <c r="F1163" s="155"/>
      <c r="G1163" s="155"/>
      <c r="H1163" s="199"/>
      <c r="I1163" s="199"/>
    </row>
    <row r="1164" s="2" customFormat="1" customHeight="1" spans="2:9">
      <c r="B1164" s="82"/>
      <c r="E1164" s="82"/>
      <c r="F1164" s="155"/>
      <c r="G1164" s="155"/>
      <c r="H1164" s="199"/>
      <c r="I1164" s="199"/>
    </row>
    <row r="1165" s="2" customFormat="1" customHeight="1" spans="2:9">
      <c r="B1165" s="82"/>
      <c r="E1165" s="82"/>
      <c r="F1165" s="155"/>
      <c r="G1165" s="155"/>
      <c r="H1165" s="199"/>
      <c r="I1165" s="199"/>
    </row>
    <row r="1166" s="2" customFormat="1" customHeight="1" spans="2:9">
      <c r="B1166" s="82"/>
      <c r="E1166" s="82"/>
      <c r="F1166" s="155"/>
      <c r="G1166" s="155"/>
      <c r="H1166" s="199"/>
      <c r="I1166" s="199"/>
    </row>
    <row r="1167" s="2" customFormat="1" customHeight="1" spans="2:9">
      <c r="B1167" s="82"/>
      <c r="E1167" s="82"/>
      <c r="F1167" s="155"/>
      <c r="G1167" s="155"/>
      <c r="H1167" s="199"/>
      <c r="I1167" s="199"/>
    </row>
    <row r="1168" s="2" customFormat="1" customHeight="1" spans="2:9">
      <c r="B1168" s="82"/>
      <c r="E1168" s="82"/>
      <c r="F1168" s="155"/>
      <c r="G1168" s="155"/>
      <c r="H1168" s="199"/>
      <c r="I1168" s="199"/>
    </row>
    <row r="1169" s="2" customFormat="1" customHeight="1" spans="2:9">
      <c r="B1169" s="82"/>
      <c r="E1169" s="82"/>
      <c r="F1169" s="155"/>
      <c r="G1169" s="155"/>
      <c r="H1169" s="199"/>
      <c r="I1169" s="199"/>
    </row>
    <row r="1170" s="2" customFormat="1" customHeight="1" spans="2:9">
      <c r="B1170" s="82"/>
      <c r="E1170" s="82"/>
      <c r="F1170" s="155"/>
      <c r="G1170" s="155"/>
      <c r="H1170" s="199"/>
      <c r="I1170" s="199"/>
    </row>
    <row r="1171" s="2" customFormat="1" customHeight="1" spans="2:9">
      <c r="B1171" s="82"/>
      <c r="E1171" s="82"/>
      <c r="F1171" s="155"/>
      <c r="G1171" s="155"/>
      <c r="H1171" s="199"/>
      <c r="I1171" s="199"/>
    </row>
    <row r="1172" s="2" customFormat="1" customHeight="1" spans="2:9">
      <c r="B1172" s="82"/>
      <c r="E1172" s="82"/>
      <c r="F1172" s="155"/>
      <c r="G1172" s="155"/>
      <c r="H1172" s="199"/>
      <c r="I1172" s="199"/>
    </row>
    <row r="1173" s="2" customFormat="1" customHeight="1" spans="2:9">
      <c r="B1173" s="82"/>
      <c r="E1173" s="82"/>
      <c r="F1173" s="155"/>
      <c r="G1173" s="155"/>
      <c r="H1173" s="199"/>
      <c r="I1173" s="199"/>
    </row>
    <row r="1174" s="2" customFormat="1" customHeight="1" spans="2:9">
      <c r="B1174" s="82"/>
      <c r="E1174" s="82"/>
      <c r="F1174" s="155"/>
      <c r="G1174" s="155"/>
      <c r="H1174" s="199"/>
      <c r="I1174" s="199"/>
    </row>
    <row r="1175" s="2" customFormat="1" customHeight="1" spans="2:9">
      <c r="B1175" s="82"/>
      <c r="E1175" s="82"/>
      <c r="F1175" s="155"/>
      <c r="G1175" s="155"/>
      <c r="H1175" s="199"/>
      <c r="I1175" s="199"/>
    </row>
    <row r="1176" s="2" customFormat="1" customHeight="1" spans="2:9">
      <c r="B1176" s="82"/>
      <c r="E1176" s="82"/>
      <c r="F1176" s="155"/>
      <c r="G1176" s="155"/>
      <c r="H1176" s="199"/>
      <c r="I1176" s="199"/>
    </row>
    <row r="1177" s="2" customFormat="1" customHeight="1" spans="2:9">
      <c r="B1177" s="82"/>
      <c r="E1177" s="82"/>
      <c r="F1177" s="155"/>
      <c r="G1177" s="155"/>
      <c r="H1177" s="199"/>
      <c r="I1177" s="199"/>
    </row>
    <row r="1178" s="2" customFormat="1" customHeight="1" spans="2:9">
      <c r="B1178" s="82"/>
      <c r="E1178" s="82"/>
      <c r="F1178" s="155"/>
      <c r="G1178" s="155"/>
      <c r="H1178" s="199"/>
      <c r="I1178" s="199"/>
    </row>
    <row r="1179" s="2" customFormat="1" customHeight="1" spans="2:9">
      <c r="B1179" s="82"/>
      <c r="E1179" s="82"/>
      <c r="F1179" s="155"/>
      <c r="G1179" s="155"/>
      <c r="H1179" s="199"/>
      <c r="I1179" s="199"/>
    </row>
    <row r="1180" s="2" customFormat="1" customHeight="1" spans="2:9">
      <c r="B1180" s="82"/>
      <c r="E1180" s="82"/>
      <c r="F1180" s="155"/>
      <c r="G1180" s="155"/>
      <c r="H1180" s="199"/>
      <c r="I1180" s="199"/>
    </row>
    <row r="1181" s="2" customFormat="1" customHeight="1" spans="2:9">
      <c r="B1181" s="82"/>
      <c r="E1181" s="82"/>
      <c r="F1181" s="155"/>
      <c r="G1181" s="155"/>
      <c r="H1181" s="199"/>
      <c r="I1181" s="199"/>
    </row>
    <row r="1182" s="2" customFormat="1" customHeight="1" spans="2:9">
      <c r="B1182" s="82"/>
      <c r="E1182" s="82"/>
      <c r="F1182" s="155"/>
      <c r="G1182" s="155"/>
      <c r="H1182" s="199"/>
      <c r="I1182" s="199"/>
    </row>
    <row r="1183" s="2" customFormat="1" customHeight="1" spans="2:9">
      <c r="B1183" s="82"/>
      <c r="E1183" s="82"/>
      <c r="F1183" s="155"/>
      <c r="G1183" s="155"/>
      <c r="H1183" s="199"/>
      <c r="I1183" s="199"/>
    </row>
    <row r="1184" s="2" customFormat="1" customHeight="1" spans="2:9">
      <c r="B1184" s="82"/>
      <c r="E1184" s="82"/>
      <c r="F1184" s="155"/>
      <c r="G1184" s="155"/>
      <c r="H1184" s="199"/>
      <c r="I1184" s="199"/>
    </row>
    <row r="1185" s="2" customFormat="1" customHeight="1" spans="2:9">
      <c r="B1185" s="82"/>
      <c r="E1185" s="82"/>
      <c r="F1185" s="155"/>
      <c r="G1185" s="155"/>
      <c r="H1185" s="199"/>
      <c r="I1185" s="199"/>
    </row>
    <row r="1186" s="2" customFormat="1" customHeight="1" spans="2:9">
      <c r="B1186" s="82"/>
      <c r="E1186" s="82"/>
      <c r="F1186" s="155"/>
      <c r="G1186" s="155"/>
      <c r="H1186" s="199"/>
      <c r="I1186" s="199"/>
    </row>
    <row r="1187" s="2" customFormat="1" customHeight="1" spans="2:9">
      <c r="B1187" s="82"/>
      <c r="E1187" s="82"/>
      <c r="F1187" s="155"/>
      <c r="G1187" s="155"/>
      <c r="H1187" s="199"/>
      <c r="I1187" s="199"/>
    </row>
    <row r="1188" s="2" customFormat="1" customHeight="1" spans="2:9">
      <c r="B1188" s="82"/>
      <c r="E1188" s="82"/>
      <c r="F1188" s="155"/>
      <c r="G1188" s="155"/>
      <c r="H1188" s="199"/>
      <c r="I1188" s="199"/>
    </row>
    <row r="1189" s="2" customFormat="1" customHeight="1" spans="2:9">
      <c r="B1189" s="82"/>
      <c r="E1189" s="82"/>
      <c r="F1189" s="155"/>
      <c r="G1189" s="155"/>
      <c r="H1189" s="199"/>
      <c r="I1189" s="199"/>
    </row>
    <row r="1190" s="2" customFormat="1" customHeight="1" spans="2:9">
      <c r="B1190" s="82"/>
      <c r="E1190" s="82"/>
      <c r="F1190" s="155"/>
      <c r="G1190" s="155"/>
      <c r="H1190" s="199"/>
      <c r="I1190" s="199"/>
    </row>
    <row r="1191" s="2" customFormat="1" customHeight="1" spans="2:9">
      <c r="B1191" s="82"/>
      <c r="E1191" s="82"/>
      <c r="F1191" s="155"/>
      <c r="G1191" s="155"/>
      <c r="H1191" s="199"/>
      <c r="I1191" s="199"/>
    </row>
    <row r="1192" s="2" customFormat="1" customHeight="1" spans="2:9">
      <c r="B1192" s="82"/>
      <c r="E1192" s="82"/>
      <c r="F1192" s="155"/>
      <c r="G1192" s="155"/>
      <c r="H1192" s="199"/>
      <c r="I1192" s="199"/>
    </row>
    <row r="1193" s="2" customFormat="1" customHeight="1" spans="2:9">
      <c r="B1193" s="82"/>
      <c r="E1193" s="82"/>
      <c r="F1193" s="155"/>
      <c r="G1193" s="155"/>
      <c r="H1193" s="199"/>
      <c r="I1193" s="199"/>
    </row>
    <row r="1194" s="2" customFormat="1" customHeight="1" spans="2:9">
      <c r="B1194" s="82"/>
      <c r="E1194" s="82"/>
      <c r="F1194" s="155"/>
      <c r="G1194" s="155"/>
      <c r="H1194" s="199"/>
      <c r="I1194" s="199"/>
    </row>
    <row r="1195" s="2" customFormat="1" customHeight="1" spans="2:9">
      <c r="B1195" s="82"/>
      <c r="E1195" s="82"/>
      <c r="F1195" s="155"/>
      <c r="G1195" s="155"/>
      <c r="H1195" s="199"/>
      <c r="I1195" s="199"/>
    </row>
    <row r="1196" s="2" customFormat="1" customHeight="1" spans="2:9">
      <c r="B1196" s="82"/>
      <c r="E1196" s="82"/>
      <c r="F1196" s="155"/>
      <c r="G1196" s="155"/>
      <c r="H1196" s="199"/>
      <c r="I1196" s="199"/>
    </row>
    <row r="1197" s="2" customFormat="1" customHeight="1" spans="2:9">
      <c r="B1197" s="82"/>
      <c r="E1197" s="82"/>
      <c r="F1197" s="155"/>
      <c r="G1197" s="155"/>
      <c r="H1197" s="199"/>
      <c r="I1197" s="199"/>
    </row>
    <row r="1198" s="2" customFormat="1" customHeight="1" spans="2:9">
      <c r="B1198" s="82"/>
      <c r="E1198" s="82"/>
      <c r="F1198" s="155"/>
      <c r="G1198" s="155"/>
      <c r="H1198" s="199"/>
      <c r="I1198" s="199"/>
    </row>
    <row r="1199" s="2" customFormat="1" customHeight="1" spans="2:9">
      <c r="B1199" s="82"/>
      <c r="E1199" s="82"/>
      <c r="F1199" s="155"/>
      <c r="G1199" s="155"/>
      <c r="H1199" s="199"/>
      <c r="I1199" s="199"/>
    </row>
    <row r="1200" s="2" customFormat="1" customHeight="1" spans="2:9">
      <c r="B1200" s="82"/>
      <c r="E1200" s="82"/>
      <c r="F1200" s="155"/>
      <c r="G1200" s="155"/>
      <c r="H1200" s="199"/>
      <c r="I1200" s="199"/>
    </row>
    <row r="1201" s="2" customFormat="1" customHeight="1" spans="2:9">
      <c r="B1201" s="82"/>
      <c r="E1201" s="82"/>
      <c r="F1201" s="155"/>
      <c r="G1201" s="155"/>
      <c r="H1201" s="199"/>
      <c r="I1201" s="199"/>
    </row>
    <row r="1202" s="2" customFormat="1" customHeight="1" spans="2:9">
      <c r="B1202" s="82"/>
      <c r="E1202" s="82"/>
      <c r="F1202" s="155"/>
      <c r="G1202" s="155"/>
      <c r="H1202" s="199"/>
      <c r="I1202" s="199"/>
    </row>
    <row r="1203" s="2" customFormat="1" customHeight="1" spans="2:9">
      <c r="B1203" s="82"/>
      <c r="E1203" s="82"/>
      <c r="F1203" s="155"/>
      <c r="G1203" s="155"/>
      <c r="H1203" s="199"/>
      <c r="I1203" s="199"/>
    </row>
    <row r="1204" s="2" customFormat="1" customHeight="1" spans="2:9">
      <c r="B1204" s="82"/>
      <c r="E1204" s="82"/>
      <c r="F1204" s="155"/>
      <c r="G1204" s="155"/>
      <c r="H1204" s="199"/>
      <c r="I1204" s="199"/>
    </row>
    <row r="1205" s="2" customFormat="1" customHeight="1" spans="2:9">
      <c r="B1205" s="82"/>
      <c r="E1205" s="82"/>
      <c r="F1205" s="155"/>
      <c r="G1205" s="155"/>
      <c r="H1205" s="199"/>
      <c r="I1205" s="199"/>
    </row>
    <row r="1206" s="2" customFormat="1" customHeight="1" spans="2:9">
      <c r="B1206" s="82"/>
      <c r="E1206" s="82"/>
      <c r="F1206" s="155"/>
      <c r="G1206" s="155"/>
      <c r="H1206" s="199"/>
      <c r="I1206" s="199"/>
    </row>
    <row r="1207" s="2" customFormat="1" customHeight="1" spans="2:9">
      <c r="B1207" s="82"/>
      <c r="E1207" s="82"/>
      <c r="F1207" s="155"/>
      <c r="G1207" s="155"/>
      <c r="H1207" s="199"/>
      <c r="I1207" s="199"/>
    </row>
    <row r="1208" s="2" customFormat="1" customHeight="1" spans="2:9">
      <c r="B1208" s="82"/>
      <c r="E1208" s="82"/>
      <c r="F1208" s="155"/>
      <c r="G1208" s="155"/>
      <c r="H1208" s="199"/>
      <c r="I1208" s="199"/>
    </row>
    <row r="1209" s="2" customFormat="1" customHeight="1" spans="2:9">
      <c r="B1209" s="82"/>
      <c r="E1209" s="82"/>
      <c r="F1209" s="155"/>
      <c r="G1209" s="155"/>
      <c r="H1209" s="199"/>
      <c r="I1209" s="199"/>
    </row>
    <row r="1210" s="2" customFormat="1" customHeight="1" spans="2:9">
      <c r="B1210" s="82"/>
      <c r="E1210" s="82"/>
      <c r="F1210" s="155"/>
      <c r="G1210" s="155"/>
      <c r="H1210" s="199"/>
      <c r="I1210" s="199"/>
    </row>
    <row r="1211" s="2" customFormat="1" customHeight="1" spans="2:9">
      <c r="B1211" s="82"/>
      <c r="E1211" s="82"/>
      <c r="F1211" s="155"/>
      <c r="G1211" s="155"/>
      <c r="H1211" s="199"/>
      <c r="I1211" s="199"/>
    </row>
    <row r="1212" s="2" customFormat="1" customHeight="1" spans="2:9">
      <c r="B1212" s="82"/>
      <c r="E1212" s="82"/>
      <c r="F1212" s="155"/>
      <c r="G1212" s="155"/>
      <c r="H1212" s="199"/>
      <c r="I1212" s="199"/>
    </row>
    <row r="1213" s="2" customFormat="1" customHeight="1" spans="2:9">
      <c r="B1213" s="82"/>
      <c r="E1213" s="82"/>
      <c r="F1213" s="155"/>
      <c r="G1213" s="155"/>
      <c r="H1213" s="199"/>
      <c r="I1213" s="199"/>
    </row>
    <row r="1214" s="2" customFormat="1" customHeight="1" spans="2:9">
      <c r="B1214" s="82"/>
      <c r="E1214" s="82"/>
      <c r="F1214" s="155"/>
      <c r="G1214" s="155"/>
      <c r="H1214" s="199"/>
      <c r="I1214" s="199"/>
    </row>
    <row r="1215" s="2" customFormat="1" customHeight="1" spans="2:9">
      <c r="B1215" s="82"/>
      <c r="E1215" s="82"/>
      <c r="F1215" s="155"/>
      <c r="G1215" s="155"/>
      <c r="H1215" s="199"/>
      <c r="I1215" s="199"/>
    </row>
    <row r="1216" s="2" customFormat="1" customHeight="1" spans="2:9">
      <c r="B1216" s="82"/>
      <c r="E1216" s="82"/>
      <c r="F1216" s="155"/>
      <c r="G1216" s="155"/>
      <c r="H1216" s="199"/>
      <c r="I1216" s="199"/>
    </row>
    <row r="1217" s="2" customFormat="1" customHeight="1" spans="2:9">
      <c r="B1217" s="82"/>
      <c r="E1217" s="82"/>
      <c r="F1217" s="155"/>
      <c r="G1217" s="155"/>
      <c r="H1217" s="199"/>
      <c r="I1217" s="199"/>
    </row>
    <row r="1218" s="2" customFormat="1" customHeight="1" spans="2:9">
      <c r="B1218" s="82"/>
      <c r="E1218" s="82"/>
      <c r="F1218" s="155"/>
      <c r="G1218" s="155"/>
      <c r="H1218" s="199"/>
      <c r="I1218" s="199"/>
    </row>
    <row r="1219" s="2" customFormat="1" customHeight="1" spans="2:9">
      <c r="B1219" s="82"/>
      <c r="E1219" s="82"/>
      <c r="F1219" s="155"/>
      <c r="G1219" s="155"/>
      <c r="H1219" s="199"/>
      <c r="I1219" s="199"/>
    </row>
    <row r="1220" s="2" customFormat="1" customHeight="1" spans="2:9">
      <c r="B1220" s="82"/>
      <c r="E1220" s="82"/>
      <c r="F1220" s="155"/>
      <c r="G1220" s="155"/>
      <c r="H1220" s="199"/>
      <c r="I1220" s="199"/>
    </row>
    <row r="1221" s="2" customFormat="1" customHeight="1" spans="2:9">
      <c r="B1221" s="82"/>
      <c r="E1221" s="82"/>
      <c r="F1221" s="155"/>
      <c r="G1221" s="155"/>
      <c r="H1221" s="199"/>
      <c r="I1221" s="199"/>
    </row>
    <row r="1222" s="2" customFormat="1" customHeight="1" spans="2:9">
      <c r="B1222" s="82"/>
      <c r="E1222" s="82"/>
      <c r="F1222" s="155"/>
      <c r="G1222" s="155"/>
      <c r="H1222" s="199"/>
      <c r="I1222" s="199"/>
    </row>
    <row r="1223" s="2" customFormat="1" customHeight="1" spans="2:9">
      <c r="B1223" s="82"/>
      <c r="E1223" s="82"/>
      <c r="F1223" s="155"/>
      <c r="G1223" s="155"/>
      <c r="H1223" s="199"/>
      <c r="I1223" s="199"/>
    </row>
    <row r="1224" s="2" customFormat="1" customHeight="1" spans="2:9">
      <c r="B1224" s="82"/>
      <c r="E1224" s="82"/>
      <c r="F1224" s="155"/>
      <c r="G1224" s="155"/>
      <c r="H1224" s="199"/>
      <c r="I1224" s="199"/>
    </row>
    <row r="1225" s="2" customFormat="1" customHeight="1" spans="2:9">
      <c r="B1225" s="82"/>
      <c r="E1225" s="82"/>
      <c r="F1225" s="155"/>
      <c r="G1225" s="155"/>
      <c r="H1225" s="199"/>
      <c r="I1225" s="199"/>
    </row>
    <row r="1226" s="2" customFormat="1" customHeight="1" spans="2:9">
      <c r="B1226" s="82"/>
      <c r="E1226" s="82"/>
      <c r="F1226" s="155"/>
      <c r="G1226" s="155"/>
      <c r="H1226" s="199"/>
      <c r="I1226" s="199"/>
    </row>
    <row r="1227" s="2" customFormat="1" customHeight="1" spans="2:9">
      <c r="B1227" s="82"/>
      <c r="E1227" s="82"/>
      <c r="F1227" s="155"/>
      <c r="G1227" s="155"/>
      <c r="H1227" s="199"/>
      <c r="I1227" s="199"/>
    </row>
    <row r="1228" s="2" customFormat="1" customHeight="1" spans="2:9">
      <c r="B1228" s="82"/>
      <c r="E1228" s="82"/>
      <c r="F1228" s="155"/>
      <c r="G1228" s="155"/>
      <c r="H1228" s="199"/>
      <c r="I1228" s="199"/>
    </row>
    <row r="1229" s="2" customFormat="1" customHeight="1" spans="2:9">
      <c r="B1229" s="82"/>
      <c r="E1229" s="82"/>
      <c r="F1229" s="155"/>
      <c r="G1229" s="155"/>
      <c r="H1229" s="199"/>
      <c r="I1229" s="199"/>
    </row>
    <row r="1230" s="2" customFormat="1" customHeight="1" spans="2:9">
      <c r="B1230" s="82"/>
      <c r="E1230" s="82"/>
      <c r="F1230" s="155"/>
      <c r="G1230" s="155"/>
      <c r="H1230" s="199"/>
      <c r="I1230" s="199"/>
    </row>
    <row r="1231" s="2" customFormat="1" customHeight="1" spans="2:9">
      <c r="B1231" s="82"/>
      <c r="E1231" s="82"/>
      <c r="F1231" s="155"/>
      <c r="G1231" s="155"/>
      <c r="H1231" s="199"/>
      <c r="I1231" s="199"/>
    </row>
    <row r="1232" s="2" customFormat="1" customHeight="1" spans="2:9">
      <c r="B1232" s="82"/>
      <c r="E1232" s="82"/>
      <c r="F1232" s="155"/>
      <c r="G1232" s="155"/>
      <c r="H1232" s="199"/>
      <c r="I1232" s="199"/>
    </row>
    <row r="1233" s="2" customFormat="1" customHeight="1" spans="2:9">
      <c r="B1233" s="82"/>
      <c r="E1233" s="82"/>
      <c r="F1233" s="155"/>
      <c r="G1233" s="155"/>
      <c r="H1233" s="199"/>
      <c r="I1233" s="199"/>
    </row>
    <row r="1234" s="2" customFormat="1" customHeight="1" spans="2:9">
      <c r="B1234" s="82"/>
      <c r="E1234" s="82"/>
      <c r="F1234" s="155"/>
      <c r="G1234" s="155"/>
      <c r="H1234" s="199"/>
      <c r="I1234" s="199"/>
    </row>
    <row r="1235" s="2" customFormat="1" customHeight="1" spans="2:9">
      <c r="B1235" s="82"/>
      <c r="E1235" s="82"/>
      <c r="F1235" s="155"/>
      <c r="G1235" s="155"/>
      <c r="H1235" s="199"/>
      <c r="I1235" s="199"/>
    </row>
    <row r="1236" s="2" customFormat="1" customHeight="1" spans="2:9">
      <c r="B1236" s="82"/>
      <c r="E1236" s="82"/>
      <c r="F1236" s="155"/>
      <c r="G1236" s="155"/>
      <c r="H1236" s="199"/>
      <c r="I1236" s="199"/>
    </row>
    <row r="1237" s="2" customFormat="1" customHeight="1" spans="2:9">
      <c r="B1237" s="82"/>
      <c r="E1237" s="82"/>
      <c r="F1237" s="155"/>
      <c r="G1237" s="155"/>
      <c r="H1237" s="199"/>
      <c r="I1237" s="199"/>
    </row>
    <row r="1238" s="2" customFormat="1" customHeight="1" spans="2:9">
      <c r="B1238" s="82"/>
      <c r="E1238" s="82"/>
      <c r="F1238" s="155"/>
      <c r="G1238" s="155"/>
      <c r="H1238" s="199"/>
      <c r="I1238" s="199"/>
    </row>
    <row r="1239" s="2" customFormat="1" customHeight="1" spans="2:9">
      <c r="B1239" s="82"/>
      <c r="E1239" s="82"/>
      <c r="F1239" s="155"/>
      <c r="G1239" s="155"/>
      <c r="H1239" s="199"/>
      <c r="I1239" s="199"/>
    </row>
    <row r="1240" s="2" customFormat="1" customHeight="1" spans="2:9">
      <c r="B1240" s="82"/>
      <c r="E1240" s="82"/>
      <c r="F1240" s="155"/>
      <c r="G1240" s="155"/>
      <c r="H1240" s="199"/>
      <c r="I1240" s="199"/>
    </row>
    <row r="1241" s="2" customFormat="1" customHeight="1" spans="2:9">
      <c r="B1241" s="82"/>
      <c r="E1241" s="82"/>
      <c r="F1241" s="155"/>
      <c r="G1241" s="155"/>
      <c r="H1241" s="199"/>
      <c r="I1241" s="199"/>
    </row>
    <row r="1242" s="2" customFormat="1" customHeight="1" spans="2:9">
      <c r="B1242" s="82"/>
      <c r="E1242" s="82"/>
      <c r="F1242" s="155"/>
      <c r="G1242" s="155"/>
      <c r="H1242" s="199"/>
      <c r="I1242" s="199"/>
    </row>
    <row r="1243" s="2" customFormat="1" customHeight="1" spans="2:9">
      <c r="B1243" s="82"/>
      <c r="E1243" s="82"/>
      <c r="F1243" s="155"/>
      <c r="G1243" s="155"/>
      <c r="H1243" s="199"/>
      <c r="I1243" s="199"/>
    </row>
    <row r="1244" s="2" customFormat="1" customHeight="1" spans="2:9">
      <c r="B1244" s="82"/>
      <c r="E1244" s="82"/>
      <c r="F1244" s="155"/>
      <c r="G1244" s="155"/>
      <c r="H1244" s="199"/>
      <c r="I1244" s="199"/>
    </row>
    <row r="1245" s="2" customFormat="1" customHeight="1" spans="2:9">
      <c r="B1245" s="82"/>
      <c r="E1245" s="82"/>
      <c r="F1245" s="155"/>
      <c r="G1245" s="155"/>
      <c r="H1245" s="199"/>
      <c r="I1245" s="199"/>
    </row>
    <row r="1246" s="2" customFormat="1" customHeight="1" spans="2:9">
      <c r="B1246" s="82"/>
      <c r="E1246" s="82"/>
      <c r="F1246" s="155"/>
      <c r="G1246" s="155"/>
      <c r="H1246" s="199"/>
      <c r="I1246" s="199"/>
    </row>
    <row r="1247" s="2" customFormat="1" customHeight="1" spans="2:9">
      <c r="B1247" s="82"/>
      <c r="E1247" s="82"/>
      <c r="F1247" s="155"/>
      <c r="G1247" s="155"/>
      <c r="H1247" s="199"/>
      <c r="I1247" s="199"/>
    </row>
    <row r="1248" s="2" customFormat="1" customHeight="1" spans="2:9">
      <c r="B1248" s="82"/>
      <c r="E1248" s="82"/>
      <c r="F1248" s="155"/>
      <c r="G1248" s="155"/>
      <c r="H1248" s="199"/>
      <c r="I1248" s="199"/>
    </row>
    <row r="1249" s="2" customFormat="1" customHeight="1" spans="2:9">
      <c r="B1249" s="82"/>
      <c r="E1249" s="82"/>
      <c r="F1249" s="155"/>
      <c r="G1249" s="155"/>
      <c r="H1249" s="199"/>
      <c r="I1249" s="199"/>
    </row>
    <row r="1250" s="2" customFormat="1" customHeight="1" spans="2:9">
      <c r="B1250" s="82"/>
      <c r="E1250" s="82"/>
      <c r="F1250" s="155"/>
      <c r="G1250" s="155"/>
      <c r="H1250" s="199"/>
      <c r="I1250" s="199"/>
    </row>
    <row r="1251" s="2" customFormat="1" customHeight="1" spans="2:9">
      <c r="B1251" s="82"/>
      <c r="E1251" s="82"/>
      <c r="F1251" s="155"/>
      <c r="G1251" s="155"/>
      <c r="H1251" s="199"/>
      <c r="I1251" s="199"/>
    </row>
    <row r="1252" s="2" customFormat="1" customHeight="1" spans="2:9">
      <c r="B1252" s="82"/>
      <c r="E1252" s="82"/>
      <c r="F1252" s="155"/>
      <c r="G1252" s="155"/>
      <c r="H1252" s="199"/>
      <c r="I1252" s="199"/>
    </row>
    <row r="1253" s="2" customFormat="1" customHeight="1" spans="2:9">
      <c r="B1253" s="82"/>
      <c r="E1253" s="82"/>
      <c r="F1253" s="155"/>
      <c r="G1253" s="155"/>
      <c r="H1253" s="199"/>
      <c r="I1253" s="199"/>
    </row>
    <row r="1254" s="2" customFormat="1" customHeight="1" spans="2:9">
      <c r="B1254" s="82"/>
      <c r="E1254" s="82"/>
      <c r="F1254" s="155"/>
      <c r="G1254" s="155"/>
      <c r="H1254" s="199"/>
      <c r="I1254" s="199"/>
    </row>
    <row r="1255" s="2" customFormat="1" customHeight="1" spans="2:9">
      <c r="B1255" s="82"/>
      <c r="E1255" s="82"/>
      <c r="F1255" s="155"/>
      <c r="G1255" s="155"/>
      <c r="H1255" s="199"/>
      <c r="I1255" s="199"/>
    </row>
    <row r="1256" s="2" customFormat="1" customHeight="1" spans="2:9">
      <c r="B1256" s="82"/>
      <c r="E1256" s="82"/>
      <c r="F1256" s="155"/>
      <c r="G1256" s="155"/>
      <c r="H1256" s="199"/>
      <c r="I1256" s="199"/>
    </row>
    <row r="1257" s="2" customFormat="1" customHeight="1" spans="2:9">
      <c r="B1257" s="82"/>
      <c r="E1257" s="82"/>
      <c r="F1257" s="155"/>
      <c r="G1257" s="155"/>
      <c r="H1257" s="199"/>
      <c r="I1257" s="199"/>
    </row>
    <row r="1258" s="2" customFormat="1" customHeight="1" spans="2:9">
      <c r="B1258" s="82"/>
      <c r="E1258" s="82"/>
      <c r="F1258" s="155"/>
      <c r="G1258" s="155"/>
      <c r="H1258" s="199"/>
      <c r="I1258" s="199"/>
    </row>
    <row r="1259" s="2" customFormat="1" customHeight="1" spans="2:9">
      <c r="B1259" s="82"/>
      <c r="E1259" s="82"/>
      <c r="F1259" s="155"/>
      <c r="G1259" s="155"/>
      <c r="H1259" s="199"/>
      <c r="I1259" s="199"/>
    </row>
    <row r="1260" s="2" customFormat="1" customHeight="1" spans="2:9">
      <c r="B1260" s="82"/>
      <c r="E1260" s="82"/>
      <c r="F1260" s="155"/>
      <c r="G1260" s="155"/>
      <c r="H1260" s="199"/>
      <c r="I1260" s="199"/>
    </row>
    <row r="1261" s="2" customFormat="1" customHeight="1" spans="2:9">
      <c r="B1261" s="82"/>
      <c r="E1261" s="82"/>
      <c r="F1261" s="155"/>
      <c r="G1261" s="155"/>
      <c r="H1261" s="199"/>
      <c r="I1261" s="199"/>
    </row>
    <row r="1262" s="2" customFormat="1" customHeight="1" spans="2:9">
      <c r="B1262" s="82"/>
      <c r="E1262" s="82"/>
      <c r="F1262" s="155"/>
      <c r="G1262" s="155"/>
      <c r="H1262" s="199"/>
      <c r="I1262" s="199"/>
    </row>
    <row r="1263" s="2" customFormat="1" customHeight="1" spans="2:9">
      <c r="B1263" s="82"/>
      <c r="E1263" s="82"/>
      <c r="F1263" s="155"/>
      <c r="G1263" s="155"/>
      <c r="H1263" s="199"/>
      <c r="I1263" s="199"/>
    </row>
    <row r="1264" s="2" customFormat="1" customHeight="1" spans="2:9">
      <c r="B1264" s="82"/>
      <c r="E1264" s="82"/>
      <c r="F1264" s="155"/>
      <c r="G1264" s="155"/>
      <c r="H1264" s="199"/>
      <c r="I1264" s="199"/>
    </row>
    <row r="1265" s="2" customFormat="1" customHeight="1" spans="2:9">
      <c r="B1265" s="82"/>
      <c r="E1265" s="82"/>
      <c r="F1265" s="155"/>
      <c r="G1265" s="155"/>
      <c r="H1265" s="199"/>
      <c r="I1265" s="199"/>
    </row>
    <row r="1266" s="2" customFormat="1" customHeight="1" spans="2:9">
      <c r="B1266" s="82"/>
      <c r="E1266" s="82"/>
      <c r="F1266" s="155"/>
      <c r="G1266" s="155"/>
      <c r="H1266" s="199"/>
      <c r="I1266" s="199"/>
    </row>
    <row r="1267" s="2" customFormat="1" customHeight="1" spans="2:9">
      <c r="B1267" s="82"/>
      <c r="E1267" s="82"/>
      <c r="F1267" s="155"/>
      <c r="G1267" s="155"/>
      <c r="H1267" s="199"/>
      <c r="I1267" s="199"/>
    </row>
    <row r="1268" s="2" customFormat="1" customHeight="1" spans="2:9">
      <c r="B1268" s="82"/>
      <c r="E1268" s="82"/>
      <c r="F1268" s="155"/>
      <c r="G1268" s="155"/>
      <c r="H1268" s="199"/>
      <c r="I1268" s="199"/>
    </row>
    <row r="1269" s="2" customFormat="1" customHeight="1" spans="2:9">
      <c r="B1269" s="82"/>
      <c r="E1269" s="82"/>
      <c r="F1269" s="155"/>
      <c r="G1269" s="155"/>
      <c r="H1269" s="199"/>
      <c r="I1269" s="199"/>
    </row>
    <row r="1270" s="2" customFormat="1" customHeight="1" spans="2:9">
      <c r="B1270" s="82"/>
      <c r="E1270" s="82"/>
      <c r="F1270" s="155"/>
      <c r="G1270" s="155"/>
      <c r="H1270" s="199"/>
      <c r="I1270" s="199"/>
    </row>
    <row r="1271" s="2" customFormat="1" customHeight="1" spans="2:9">
      <c r="B1271" s="82"/>
      <c r="E1271" s="82"/>
      <c r="F1271" s="155"/>
      <c r="G1271" s="155"/>
      <c r="H1271" s="199"/>
      <c r="I1271" s="199"/>
    </row>
    <row r="1272" s="2" customFormat="1" customHeight="1" spans="2:9">
      <c r="B1272" s="82"/>
      <c r="E1272" s="82"/>
      <c r="F1272" s="155"/>
      <c r="G1272" s="155"/>
      <c r="H1272" s="199"/>
      <c r="I1272" s="199"/>
    </row>
    <row r="1273" s="2" customFormat="1" customHeight="1" spans="2:9">
      <c r="B1273" s="82"/>
      <c r="E1273" s="82"/>
      <c r="F1273" s="155"/>
      <c r="G1273" s="155"/>
      <c r="H1273" s="199"/>
      <c r="I1273" s="199"/>
    </row>
    <row r="1274" s="2" customFormat="1" customHeight="1" spans="2:9">
      <c r="B1274" s="82"/>
      <c r="E1274" s="82"/>
      <c r="F1274" s="155"/>
      <c r="G1274" s="155"/>
      <c r="H1274" s="199"/>
      <c r="I1274" s="199"/>
    </row>
    <row r="1275" s="2" customFormat="1" customHeight="1" spans="2:9">
      <c r="B1275" s="82"/>
      <c r="E1275" s="82"/>
      <c r="F1275" s="155"/>
      <c r="G1275" s="155"/>
      <c r="H1275" s="199"/>
      <c r="I1275" s="199"/>
    </row>
    <row r="1276" s="2" customFormat="1" customHeight="1" spans="2:9">
      <c r="B1276" s="82"/>
      <c r="E1276" s="82"/>
      <c r="F1276" s="155"/>
      <c r="G1276" s="155"/>
      <c r="H1276" s="199"/>
      <c r="I1276" s="199"/>
    </row>
    <row r="1277" s="2" customFormat="1" customHeight="1" spans="2:9">
      <c r="B1277" s="82"/>
      <c r="E1277" s="82"/>
      <c r="F1277" s="155"/>
      <c r="G1277" s="155"/>
      <c r="H1277" s="199"/>
      <c r="I1277" s="199"/>
    </row>
    <row r="1278" s="2" customFormat="1" customHeight="1" spans="2:9">
      <c r="B1278" s="82"/>
      <c r="E1278" s="82"/>
      <c r="F1278" s="155"/>
      <c r="G1278" s="155"/>
      <c r="H1278" s="199"/>
      <c r="I1278" s="199"/>
    </row>
    <row r="1279" s="2" customFormat="1" customHeight="1" spans="2:9">
      <c r="B1279" s="82"/>
      <c r="E1279" s="82"/>
      <c r="F1279" s="155"/>
      <c r="G1279" s="155"/>
      <c r="H1279" s="199"/>
      <c r="I1279" s="199"/>
    </row>
    <row r="1280" s="2" customFormat="1" customHeight="1" spans="2:9">
      <c r="B1280" s="82"/>
      <c r="E1280" s="82"/>
      <c r="F1280" s="155"/>
      <c r="G1280" s="155"/>
      <c r="H1280" s="199"/>
      <c r="I1280" s="199"/>
    </row>
    <row r="1281" s="2" customFormat="1" customHeight="1" spans="2:9">
      <c r="B1281" s="82"/>
      <c r="E1281" s="82"/>
      <c r="F1281" s="155"/>
      <c r="G1281" s="155"/>
      <c r="H1281" s="199"/>
      <c r="I1281" s="199"/>
    </row>
    <row r="1282" s="2" customFormat="1" customHeight="1" spans="2:9">
      <c r="B1282" s="82"/>
      <c r="E1282" s="82"/>
      <c r="F1282" s="155"/>
      <c r="G1282" s="155"/>
      <c r="H1282" s="199"/>
      <c r="I1282" s="199"/>
    </row>
    <row r="1283" s="2" customFormat="1" customHeight="1" spans="2:9">
      <c r="B1283" s="82"/>
      <c r="E1283" s="82"/>
      <c r="F1283" s="155"/>
      <c r="G1283" s="155"/>
      <c r="H1283" s="199"/>
      <c r="I1283" s="199"/>
    </row>
    <row r="1284" s="2" customFormat="1" customHeight="1" spans="2:9">
      <c r="B1284" s="82"/>
      <c r="E1284" s="82"/>
      <c r="F1284" s="155"/>
      <c r="G1284" s="155"/>
      <c r="H1284" s="199"/>
      <c r="I1284" s="199"/>
    </row>
    <row r="1285" s="2" customFormat="1" customHeight="1" spans="2:9">
      <c r="B1285" s="82"/>
      <c r="E1285" s="82"/>
      <c r="F1285" s="155"/>
      <c r="G1285" s="155"/>
      <c r="H1285" s="199"/>
      <c r="I1285" s="199"/>
    </row>
    <row r="1286" s="2" customFormat="1" customHeight="1" spans="2:9">
      <c r="B1286" s="82"/>
      <c r="E1286" s="82"/>
      <c r="F1286" s="155"/>
      <c r="G1286" s="155"/>
      <c r="H1286" s="199"/>
      <c r="I1286" s="199"/>
    </row>
    <row r="1287" s="2" customFormat="1" customHeight="1" spans="2:9">
      <c r="B1287" s="82"/>
      <c r="E1287" s="82"/>
      <c r="F1287" s="155"/>
      <c r="G1287" s="155"/>
      <c r="H1287" s="199"/>
      <c r="I1287" s="199"/>
    </row>
    <row r="1288" s="2" customFormat="1" customHeight="1" spans="2:9">
      <c r="B1288" s="82"/>
      <c r="E1288" s="82"/>
      <c r="F1288" s="155"/>
      <c r="G1288" s="155"/>
      <c r="H1288" s="199"/>
      <c r="I1288" s="199"/>
    </row>
    <row r="1289" s="2" customFormat="1" customHeight="1" spans="2:9">
      <c r="B1289" s="82"/>
      <c r="E1289" s="82"/>
      <c r="F1289" s="155"/>
      <c r="G1289" s="155"/>
      <c r="H1289" s="199"/>
      <c r="I1289" s="199"/>
    </row>
    <row r="1290" s="2" customFormat="1" customHeight="1" spans="2:9">
      <c r="B1290" s="82"/>
      <c r="E1290" s="82"/>
      <c r="F1290" s="155"/>
      <c r="G1290" s="155"/>
      <c r="H1290" s="199"/>
      <c r="I1290" s="199"/>
    </row>
    <row r="1291" s="2" customFormat="1" customHeight="1" spans="2:9">
      <c r="B1291" s="82"/>
      <c r="E1291" s="82"/>
      <c r="F1291" s="155"/>
      <c r="G1291" s="155"/>
      <c r="H1291" s="199"/>
      <c r="I1291" s="199"/>
    </row>
    <row r="1292" s="2" customFormat="1" customHeight="1" spans="2:9">
      <c r="B1292" s="82"/>
      <c r="E1292" s="82"/>
      <c r="F1292" s="155"/>
      <c r="G1292" s="155"/>
      <c r="H1292" s="199"/>
      <c r="I1292" s="199"/>
    </row>
    <row r="1293" s="2" customFormat="1" customHeight="1" spans="2:9">
      <c r="B1293" s="82"/>
      <c r="E1293" s="82"/>
      <c r="F1293" s="155"/>
      <c r="G1293" s="155"/>
      <c r="H1293" s="199"/>
      <c r="I1293" s="199"/>
    </row>
    <row r="1294" s="2" customFormat="1" customHeight="1" spans="2:9">
      <c r="B1294" s="82"/>
      <c r="E1294" s="82"/>
      <c r="F1294" s="155"/>
      <c r="G1294" s="155"/>
      <c r="H1294" s="199"/>
      <c r="I1294" s="199"/>
    </row>
    <row r="1295" s="2" customFormat="1" customHeight="1" spans="2:9">
      <c r="B1295" s="82"/>
      <c r="E1295" s="82"/>
      <c r="F1295" s="155"/>
      <c r="G1295" s="155"/>
      <c r="H1295" s="199"/>
      <c r="I1295" s="199"/>
    </row>
    <row r="1296" s="2" customFormat="1" customHeight="1" spans="2:9">
      <c r="B1296" s="82"/>
      <c r="E1296" s="82"/>
      <c r="F1296" s="155"/>
      <c r="G1296" s="155"/>
      <c r="H1296" s="199"/>
      <c r="I1296" s="199"/>
    </row>
    <row r="1297" s="2" customFormat="1" customHeight="1" spans="2:9">
      <c r="B1297" s="82"/>
      <c r="E1297" s="82"/>
      <c r="F1297" s="155"/>
      <c r="G1297" s="155"/>
      <c r="H1297" s="199"/>
      <c r="I1297" s="199"/>
    </row>
    <row r="1298" s="2" customFormat="1" customHeight="1" spans="2:9">
      <c r="B1298" s="82"/>
      <c r="E1298" s="82"/>
      <c r="F1298" s="155"/>
      <c r="G1298" s="155"/>
      <c r="H1298" s="199"/>
      <c r="I1298" s="199"/>
    </row>
    <row r="1299" s="2" customFormat="1" customHeight="1" spans="2:9">
      <c r="B1299" s="82"/>
      <c r="E1299" s="82"/>
      <c r="F1299" s="155"/>
      <c r="G1299" s="155"/>
      <c r="H1299" s="199"/>
      <c r="I1299" s="199"/>
    </row>
    <row r="1300" s="2" customFormat="1" customHeight="1" spans="2:9">
      <c r="B1300" s="82"/>
      <c r="E1300" s="82"/>
      <c r="F1300" s="155"/>
      <c r="G1300" s="155"/>
      <c r="H1300" s="199"/>
      <c r="I1300" s="199"/>
    </row>
    <row r="1301" s="2" customFormat="1" customHeight="1" spans="2:9">
      <c r="B1301" s="82"/>
      <c r="E1301" s="82"/>
      <c r="F1301" s="155"/>
      <c r="G1301" s="155"/>
      <c r="H1301" s="199"/>
      <c r="I1301" s="199"/>
    </row>
    <row r="1302" s="2" customFormat="1" customHeight="1" spans="2:9">
      <c r="B1302" s="82"/>
      <c r="E1302" s="82"/>
      <c r="F1302" s="155"/>
      <c r="G1302" s="155"/>
      <c r="H1302" s="199"/>
      <c r="I1302" s="199"/>
    </row>
    <row r="1303" s="2" customFormat="1" customHeight="1" spans="2:9">
      <c r="B1303" s="82"/>
      <c r="E1303" s="82"/>
      <c r="F1303" s="155"/>
      <c r="G1303" s="155"/>
      <c r="H1303" s="199"/>
      <c r="I1303" s="199"/>
    </row>
    <row r="1304" s="2" customFormat="1" customHeight="1" spans="2:9">
      <c r="B1304" s="82"/>
      <c r="E1304" s="82"/>
      <c r="F1304" s="155"/>
      <c r="G1304" s="155"/>
      <c r="H1304" s="199"/>
      <c r="I1304" s="199"/>
    </row>
    <row r="1305" s="2" customFormat="1" customHeight="1" spans="2:9">
      <c r="B1305" s="82"/>
      <c r="E1305" s="82"/>
      <c r="F1305" s="155"/>
      <c r="G1305" s="155"/>
      <c r="H1305" s="199"/>
      <c r="I1305" s="199"/>
    </row>
    <row r="1306" s="2" customFormat="1" customHeight="1" spans="2:9">
      <c r="B1306" s="82"/>
      <c r="E1306" s="82"/>
      <c r="F1306" s="155"/>
      <c r="G1306" s="155"/>
      <c r="H1306" s="199"/>
      <c r="I1306" s="199"/>
    </row>
    <row r="1307" s="2" customFormat="1" customHeight="1" spans="2:9">
      <c r="B1307" s="82"/>
      <c r="E1307" s="82"/>
      <c r="F1307" s="155"/>
      <c r="G1307" s="155"/>
      <c r="H1307" s="199"/>
      <c r="I1307" s="199"/>
    </row>
    <row r="1308" s="2" customFormat="1" customHeight="1" spans="2:9">
      <c r="B1308" s="82"/>
      <c r="E1308" s="82"/>
      <c r="F1308" s="155"/>
      <c r="G1308" s="155"/>
      <c r="H1308" s="199"/>
      <c r="I1308" s="199"/>
    </row>
    <row r="1309" s="2" customFormat="1" customHeight="1" spans="2:9">
      <c r="B1309" s="82"/>
      <c r="E1309" s="82"/>
      <c r="F1309" s="155"/>
      <c r="G1309" s="155"/>
      <c r="H1309" s="199"/>
      <c r="I1309" s="199"/>
    </row>
    <row r="1310" s="2" customFormat="1" customHeight="1" spans="2:9">
      <c r="B1310" s="82"/>
      <c r="E1310" s="82"/>
      <c r="F1310" s="155"/>
      <c r="G1310" s="155"/>
      <c r="H1310" s="199"/>
      <c r="I1310" s="199"/>
    </row>
    <row r="1311" s="2" customFormat="1" customHeight="1" spans="2:9">
      <c r="B1311" s="82"/>
      <c r="E1311" s="82"/>
      <c r="F1311" s="155"/>
      <c r="G1311" s="155"/>
      <c r="H1311" s="199"/>
      <c r="I1311" s="199"/>
    </row>
    <row r="1312" s="2" customFormat="1" customHeight="1" spans="2:9">
      <c r="B1312" s="82"/>
      <c r="E1312" s="82"/>
      <c r="F1312" s="155"/>
      <c r="G1312" s="155"/>
      <c r="H1312" s="199"/>
      <c r="I1312" s="199"/>
    </row>
    <row r="1313" s="2" customFormat="1" customHeight="1" spans="2:9">
      <c r="B1313" s="82"/>
      <c r="E1313" s="82"/>
      <c r="F1313" s="155"/>
      <c r="G1313" s="155"/>
      <c r="H1313" s="199"/>
      <c r="I1313" s="199"/>
    </row>
    <row r="1314" s="2" customFormat="1" customHeight="1" spans="2:9">
      <c r="B1314" s="82"/>
      <c r="E1314" s="82"/>
      <c r="F1314" s="155"/>
      <c r="G1314" s="155"/>
      <c r="H1314" s="199"/>
      <c r="I1314" s="199"/>
    </row>
    <row r="1315" s="2" customFormat="1" customHeight="1" spans="2:9">
      <c r="B1315" s="82"/>
      <c r="E1315" s="82"/>
      <c r="F1315" s="155"/>
      <c r="G1315" s="155"/>
      <c r="H1315" s="199"/>
      <c r="I1315" s="199"/>
    </row>
    <row r="1316" s="2" customFormat="1" customHeight="1" spans="2:9">
      <c r="B1316" s="82"/>
      <c r="E1316" s="82"/>
      <c r="F1316" s="155"/>
      <c r="G1316" s="155"/>
      <c r="H1316" s="199"/>
      <c r="I1316" s="199"/>
    </row>
    <row r="1317" s="2" customFormat="1" customHeight="1" spans="2:9">
      <c r="B1317" s="82"/>
      <c r="E1317" s="82"/>
      <c r="F1317" s="155"/>
      <c r="G1317" s="155"/>
      <c r="H1317" s="199"/>
      <c r="I1317" s="199"/>
    </row>
    <row r="1318" s="2" customFormat="1" customHeight="1" spans="2:9">
      <c r="B1318" s="82"/>
      <c r="E1318" s="82"/>
      <c r="F1318" s="155"/>
      <c r="G1318" s="155"/>
      <c r="H1318" s="199"/>
      <c r="I1318" s="199"/>
    </row>
    <row r="1319" s="2" customFormat="1" customHeight="1" spans="2:9">
      <c r="B1319" s="82"/>
      <c r="E1319" s="82"/>
      <c r="F1319" s="155"/>
      <c r="G1319" s="155"/>
      <c r="H1319" s="199"/>
      <c r="I1319" s="199"/>
    </row>
    <row r="1320" s="2" customFormat="1" customHeight="1" spans="2:9">
      <c r="B1320" s="82"/>
      <c r="E1320" s="82"/>
      <c r="F1320" s="155"/>
      <c r="G1320" s="155"/>
      <c r="H1320" s="199"/>
      <c r="I1320" s="199"/>
    </row>
    <row r="1321" s="2" customFormat="1" customHeight="1" spans="2:9">
      <c r="B1321" s="82"/>
      <c r="E1321" s="82"/>
      <c r="F1321" s="155"/>
      <c r="G1321" s="155"/>
      <c r="H1321" s="199"/>
      <c r="I1321" s="199"/>
    </row>
    <row r="1322" s="2" customFormat="1" customHeight="1" spans="2:9">
      <c r="B1322" s="82"/>
      <c r="E1322" s="82"/>
      <c r="F1322" s="155"/>
      <c r="G1322" s="155"/>
      <c r="H1322" s="199"/>
      <c r="I1322" s="199"/>
    </row>
    <row r="1323" s="2" customFormat="1" customHeight="1" spans="2:9">
      <c r="B1323" s="82"/>
      <c r="E1323" s="82"/>
      <c r="F1323" s="155"/>
      <c r="G1323" s="155"/>
      <c r="H1323" s="199"/>
      <c r="I1323" s="199"/>
    </row>
    <row r="1324" s="2" customFormat="1" customHeight="1" spans="2:9">
      <c r="B1324" s="82"/>
      <c r="E1324" s="82"/>
      <c r="F1324" s="155"/>
      <c r="G1324" s="155"/>
      <c r="H1324" s="199"/>
      <c r="I1324" s="199"/>
    </row>
    <row r="1325" s="2" customFormat="1" customHeight="1" spans="2:9">
      <c r="B1325" s="82"/>
      <c r="E1325" s="82"/>
      <c r="F1325" s="155"/>
      <c r="G1325" s="155"/>
      <c r="H1325" s="199"/>
      <c r="I1325" s="199"/>
    </row>
    <row r="1326" s="2" customFormat="1" customHeight="1" spans="2:9">
      <c r="B1326" s="82"/>
      <c r="E1326" s="82"/>
      <c r="F1326" s="155"/>
      <c r="G1326" s="155"/>
      <c r="H1326" s="199"/>
      <c r="I1326" s="199"/>
    </row>
    <row r="1327" s="2" customFormat="1" customHeight="1" spans="2:9">
      <c r="B1327" s="82"/>
      <c r="E1327" s="82"/>
      <c r="F1327" s="155"/>
      <c r="G1327" s="155"/>
      <c r="H1327" s="199"/>
      <c r="I1327" s="199"/>
    </row>
    <row r="1328" s="2" customFormat="1" customHeight="1" spans="2:9">
      <c r="B1328" s="82"/>
      <c r="E1328" s="82"/>
      <c r="F1328" s="155"/>
      <c r="G1328" s="155"/>
      <c r="H1328" s="199"/>
      <c r="I1328" s="199"/>
    </row>
    <row r="1329" s="2" customFormat="1" customHeight="1" spans="2:9">
      <c r="B1329" s="82"/>
      <c r="E1329" s="82"/>
      <c r="F1329" s="155"/>
      <c r="G1329" s="155"/>
      <c r="H1329" s="199"/>
      <c r="I1329" s="199"/>
    </row>
    <row r="1330" s="2" customFormat="1" customHeight="1" spans="2:9">
      <c r="B1330" s="82"/>
      <c r="E1330" s="82"/>
      <c r="F1330" s="155"/>
      <c r="G1330" s="155"/>
      <c r="H1330" s="199"/>
      <c r="I1330" s="199"/>
    </row>
    <row r="1331" s="2" customFormat="1" customHeight="1" spans="2:9">
      <c r="B1331" s="82"/>
      <c r="E1331" s="82"/>
      <c r="F1331" s="155"/>
      <c r="G1331" s="155"/>
      <c r="H1331" s="199"/>
      <c r="I1331" s="199"/>
    </row>
    <row r="1332" s="2" customFormat="1" customHeight="1" spans="2:9">
      <c r="B1332" s="82"/>
      <c r="E1332" s="82"/>
      <c r="F1332" s="155"/>
      <c r="G1332" s="155"/>
      <c r="H1332" s="199"/>
      <c r="I1332" s="199"/>
    </row>
    <row r="1333" s="2" customFormat="1" customHeight="1" spans="2:9">
      <c r="B1333" s="82"/>
      <c r="E1333" s="82"/>
      <c r="F1333" s="155"/>
      <c r="G1333" s="155"/>
      <c r="H1333" s="199"/>
      <c r="I1333" s="199"/>
    </row>
    <row r="1334" s="2" customFormat="1" customHeight="1" spans="2:9">
      <c r="B1334" s="82"/>
      <c r="E1334" s="82"/>
      <c r="F1334" s="155"/>
      <c r="G1334" s="155"/>
      <c r="H1334" s="199"/>
      <c r="I1334" s="199"/>
    </row>
    <row r="1335" s="2" customFormat="1" customHeight="1" spans="2:9">
      <c r="B1335" s="82"/>
      <c r="E1335" s="82"/>
      <c r="F1335" s="155"/>
      <c r="G1335" s="155"/>
      <c r="H1335" s="199"/>
      <c r="I1335" s="199"/>
    </row>
    <row r="1336" s="2" customFormat="1" customHeight="1" spans="2:9">
      <c r="B1336" s="82"/>
      <c r="E1336" s="82"/>
      <c r="F1336" s="155"/>
      <c r="G1336" s="155"/>
      <c r="H1336" s="199"/>
      <c r="I1336" s="199"/>
    </row>
    <row r="1337" s="2" customFormat="1" customHeight="1" spans="2:9">
      <c r="B1337" s="82"/>
      <c r="E1337" s="82"/>
      <c r="F1337" s="155"/>
      <c r="G1337" s="155"/>
      <c r="H1337" s="199"/>
      <c r="I1337" s="199"/>
    </row>
    <row r="1338" s="2" customFormat="1" customHeight="1" spans="2:9">
      <c r="B1338" s="82"/>
      <c r="E1338" s="82"/>
      <c r="F1338" s="155"/>
      <c r="G1338" s="155"/>
      <c r="H1338" s="199"/>
      <c r="I1338" s="199"/>
    </row>
    <row r="1339" s="2" customFormat="1" customHeight="1" spans="2:9">
      <c r="B1339" s="82"/>
      <c r="E1339" s="82"/>
      <c r="F1339" s="155"/>
      <c r="G1339" s="155"/>
      <c r="H1339" s="199"/>
      <c r="I1339" s="199"/>
    </row>
    <row r="1340" s="2" customFormat="1" customHeight="1" spans="2:9">
      <c r="B1340" s="82"/>
      <c r="E1340" s="82"/>
      <c r="F1340" s="155"/>
      <c r="G1340" s="155"/>
      <c r="H1340" s="199"/>
      <c r="I1340" s="199"/>
    </row>
    <row r="1341" s="2" customFormat="1" customHeight="1" spans="2:9">
      <c r="B1341" s="82"/>
      <c r="E1341" s="82"/>
      <c r="F1341" s="155"/>
      <c r="G1341" s="155"/>
      <c r="H1341" s="199"/>
      <c r="I1341" s="199"/>
    </row>
    <row r="1342" s="2" customFormat="1" customHeight="1" spans="2:9">
      <c r="B1342" s="82"/>
      <c r="E1342" s="82"/>
      <c r="F1342" s="155"/>
      <c r="G1342" s="155"/>
      <c r="H1342" s="199"/>
      <c r="I1342" s="199"/>
    </row>
    <row r="1343" s="2" customFormat="1" customHeight="1" spans="2:9">
      <c r="B1343" s="82"/>
      <c r="E1343" s="82"/>
      <c r="F1343" s="155"/>
      <c r="G1343" s="155"/>
      <c r="H1343" s="199"/>
      <c r="I1343" s="199"/>
    </row>
    <row r="1344" s="2" customFormat="1" customHeight="1" spans="2:9">
      <c r="B1344" s="82"/>
      <c r="E1344" s="82"/>
      <c r="F1344" s="155"/>
      <c r="G1344" s="155"/>
      <c r="H1344" s="199"/>
      <c r="I1344" s="199"/>
    </row>
    <row r="1345" s="2" customFormat="1" customHeight="1" spans="2:9">
      <c r="B1345" s="82"/>
      <c r="E1345" s="82"/>
      <c r="F1345" s="155"/>
      <c r="G1345" s="155"/>
      <c r="H1345" s="199"/>
      <c r="I1345" s="199"/>
    </row>
    <row r="1346" s="2" customFormat="1" customHeight="1" spans="2:9">
      <c r="B1346" s="82"/>
      <c r="E1346" s="82"/>
      <c r="F1346" s="155"/>
      <c r="G1346" s="155"/>
      <c r="H1346" s="199"/>
      <c r="I1346" s="199"/>
    </row>
    <row r="1347" s="2" customFormat="1" customHeight="1" spans="2:9">
      <c r="B1347" s="82"/>
      <c r="E1347" s="82"/>
      <c r="F1347" s="155"/>
      <c r="G1347" s="155"/>
      <c r="H1347" s="199"/>
      <c r="I1347" s="199"/>
    </row>
    <row r="1348" s="2" customFormat="1" customHeight="1" spans="2:9">
      <c r="B1348" s="82"/>
      <c r="E1348" s="82"/>
      <c r="F1348" s="155"/>
      <c r="G1348" s="155"/>
      <c r="H1348" s="199"/>
      <c r="I1348" s="199"/>
    </row>
    <row r="1349" s="2" customFormat="1" customHeight="1" spans="2:9">
      <c r="B1349" s="82"/>
      <c r="E1349" s="82"/>
      <c r="F1349" s="155"/>
      <c r="G1349" s="155"/>
      <c r="H1349" s="199"/>
      <c r="I1349" s="199"/>
    </row>
    <row r="1350" s="2" customFormat="1" customHeight="1" spans="2:9">
      <c r="B1350" s="82"/>
      <c r="E1350" s="82"/>
      <c r="F1350" s="155"/>
      <c r="G1350" s="155"/>
      <c r="H1350" s="199"/>
      <c r="I1350" s="199"/>
    </row>
    <row r="1351" s="2" customFormat="1" customHeight="1" spans="2:9">
      <c r="B1351" s="82"/>
      <c r="E1351" s="82"/>
      <c r="F1351" s="155"/>
      <c r="G1351" s="155"/>
      <c r="H1351" s="199"/>
      <c r="I1351" s="199"/>
    </row>
    <row r="1352" s="2" customFormat="1" customHeight="1" spans="2:9">
      <c r="B1352" s="82"/>
      <c r="E1352" s="82"/>
      <c r="F1352" s="155"/>
      <c r="G1352" s="155"/>
      <c r="H1352" s="199"/>
      <c r="I1352" s="199"/>
    </row>
    <row r="1353" s="2" customFormat="1" customHeight="1" spans="2:9">
      <c r="B1353" s="82"/>
      <c r="E1353" s="82"/>
      <c r="F1353" s="155"/>
      <c r="G1353" s="155"/>
      <c r="H1353" s="199"/>
      <c r="I1353" s="199"/>
    </row>
    <row r="1354" s="2" customFormat="1" customHeight="1" spans="2:9">
      <c r="B1354" s="82"/>
      <c r="E1354" s="82"/>
      <c r="F1354" s="155"/>
      <c r="G1354" s="155"/>
      <c r="H1354" s="199"/>
      <c r="I1354" s="199"/>
    </row>
    <row r="1355" s="2" customFormat="1" customHeight="1" spans="2:9">
      <c r="B1355" s="82"/>
      <c r="E1355" s="82"/>
      <c r="F1355" s="155"/>
      <c r="G1355" s="155"/>
      <c r="H1355" s="199"/>
      <c r="I1355" s="199"/>
    </row>
    <row r="1356" s="2" customFormat="1" customHeight="1" spans="2:9">
      <c r="B1356" s="82"/>
      <c r="E1356" s="82"/>
      <c r="F1356" s="155"/>
      <c r="G1356" s="155"/>
      <c r="H1356" s="199"/>
      <c r="I1356" s="199"/>
    </row>
    <row r="1357" s="2" customFormat="1" customHeight="1" spans="2:9">
      <c r="B1357" s="82"/>
      <c r="E1357" s="82"/>
      <c r="F1357" s="155"/>
      <c r="G1357" s="155"/>
      <c r="H1357" s="199"/>
      <c r="I1357" s="199"/>
    </row>
    <row r="1358" s="2" customFormat="1" customHeight="1" spans="2:9">
      <c r="B1358" s="82"/>
      <c r="E1358" s="82"/>
      <c r="F1358" s="155"/>
      <c r="G1358" s="155"/>
      <c r="H1358" s="199"/>
      <c r="I1358" s="199"/>
    </row>
    <row r="1359" s="2" customFormat="1" customHeight="1" spans="2:9">
      <c r="B1359" s="82"/>
      <c r="E1359" s="82"/>
      <c r="F1359" s="155"/>
      <c r="G1359" s="155"/>
      <c r="H1359" s="199"/>
      <c r="I1359" s="199"/>
    </row>
    <row r="1360" s="2" customFormat="1" customHeight="1" spans="2:9">
      <c r="B1360" s="82"/>
      <c r="E1360" s="82"/>
      <c r="F1360" s="155"/>
      <c r="G1360" s="155"/>
      <c r="H1360" s="199"/>
      <c r="I1360" s="199"/>
    </row>
    <row r="1361" s="2" customFormat="1" customHeight="1" spans="2:9">
      <c r="B1361" s="82"/>
      <c r="E1361" s="82"/>
      <c r="F1361" s="155"/>
      <c r="G1361" s="155"/>
      <c r="H1361" s="199"/>
      <c r="I1361" s="199"/>
    </row>
    <row r="1362" s="2" customFormat="1" customHeight="1" spans="2:9">
      <c r="B1362" s="82"/>
      <c r="E1362" s="82"/>
      <c r="F1362" s="155"/>
      <c r="G1362" s="155"/>
      <c r="H1362" s="199"/>
      <c r="I1362" s="199"/>
    </row>
    <row r="1363" s="2" customFormat="1" customHeight="1" spans="2:9">
      <c r="B1363" s="82"/>
      <c r="E1363" s="82"/>
      <c r="F1363" s="155"/>
      <c r="G1363" s="155"/>
      <c r="H1363" s="199"/>
      <c r="I1363" s="199"/>
    </row>
    <row r="1364" s="2" customFormat="1" customHeight="1" spans="2:9">
      <c r="B1364" s="82"/>
      <c r="E1364" s="82"/>
      <c r="F1364" s="155"/>
      <c r="G1364" s="155"/>
      <c r="H1364" s="199"/>
      <c r="I1364" s="199"/>
    </row>
    <row r="1365" s="2" customFormat="1" customHeight="1" spans="2:9">
      <c r="B1365" s="82"/>
      <c r="E1365" s="82"/>
      <c r="F1365" s="155"/>
      <c r="G1365" s="155"/>
      <c r="H1365" s="199"/>
      <c r="I1365" s="199"/>
    </row>
    <row r="1366" s="2" customFormat="1" customHeight="1" spans="2:9">
      <c r="B1366" s="82"/>
      <c r="E1366" s="82"/>
      <c r="F1366" s="155"/>
      <c r="G1366" s="155"/>
      <c r="H1366" s="199"/>
      <c r="I1366" s="199"/>
    </row>
    <row r="1367" s="2" customFormat="1" customHeight="1" spans="2:9">
      <c r="B1367" s="82"/>
      <c r="E1367" s="82"/>
      <c r="F1367" s="155"/>
      <c r="G1367" s="155"/>
      <c r="H1367" s="199"/>
      <c r="I1367" s="199"/>
    </row>
    <row r="1368" s="2" customFormat="1" customHeight="1" spans="2:9">
      <c r="B1368" s="82"/>
      <c r="E1368" s="82"/>
      <c r="F1368" s="155"/>
      <c r="G1368" s="155"/>
      <c r="H1368" s="199"/>
      <c r="I1368" s="199"/>
    </row>
    <row r="1369" s="2" customFormat="1" customHeight="1" spans="2:9">
      <c r="B1369" s="82"/>
      <c r="E1369" s="82"/>
      <c r="F1369" s="155"/>
      <c r="G1369" s="155"/>
      <c r="H1369" s="199"/>
      <c r="I1369" s="199"/>
    </row>
    <row r="1370" s="2" customFormat="1" customHeight="1" spans="2:9">
      <c r="B1370" s="82"/>
      <c r="E1370" s="82"/>
      <c r="F1370" s="155"/>
      <c r="G1370" s="155"/>
      <c r="H1370" s="199"/>
      <c r="I1370" s="199"/>
    </row>
    <row r="1371" s="2" customFormat="1" customHeight="1" spans="2:9">
      <c r="B1371" s="82"/>
      <c r="E1371" s="82"/>
      <c r="F1371" s="155"/>
      <c r="G1371" s="155"/>
      <c r="H1371" s="199"/>
      <c r="I1371" s="199"/>
    </row>
    <row r="1372" s="2" customFormat="1" customHeight="1" spans="2:9">
      <c r="B1372" s="82"/>
      <c r="E1372" s="82"/>
      <c r="F1372" s="155"/>
      <c r="G1372" s="155"/>
      <c r="H1372" s="199"/>
      <c r="I1372" s="199"/>
    </row>
    <row r="1373" s="2" customFormat="1" customHeight="1" spans="2:9">
      <c r="B1373" s="82"/>
      <c r="E1373" s="82"/>
      <c r="F1373" s="155"/>
      <c r="G1373" s="155"/>
      <c r="H1373" s="199"/>
      <c r="I1373" s="199"/>
    </row>
    <row r="1374" s="2" customFormat="1" customHeight="1" spans="2:9">
      <c r="B1374" s="82"/>
      <c r="E1374" s="82"/>
      <c r="F1374" s="155"/>
      <c r="G1374" s="155"/>
      <c r="H1374" s="199"/>
      <c r="I1374" s="199"/>
    </row>
    <row r="1375" s="2" customFormat="1" customHeight="1" spans="2:9">
      <c r="B1375" s="82"/>
      <c r="E1375" s="82"/>
      <c r="F1375" s="155"/>
      <c r="G1375" s="155"/>
      <c r="H1375" s="199"/>
      <c r="I1375" s="199"/>
    </row>
    <row r="1376" s="2" customFormat="1" customHeight="1" spans="2:9">
      <c r="B1376" s="82"/>
      <c r="E1376" s="82"/>
      <c r="F1376" s="155"/>
      <c r="G1376" s="155"/>
      <c r="H1376" s="199"/>
      <c r="I1376" s="199"/>
    </row>
    <row r="1377" s="2" customFormat="1" customHeight="1" spans="2:9">
      <c r="B1377" s="82"/>
      <c r="E1377" s="82"/>
      <c r="F1377" s="155"/>
      <c r="G1377" s="155"/>
      <c r="H1377" s="199"/>
      <c r="I1377" s="199"/>
    </row>
    <row r="1378" s="2" customFormat="1" customHeight="1" spans="2:9">
      <c r="B1378" s="82"/>
      <c r="E1378" s="82"/>
      <c r="F1378" s="155"/>
      <c r="G1378" s="155"/>
      <c r="H1378" s="199"/>
      <c r="I1378" s="199"/>
    </row>
    <row r="1379" s="2" customFormat="1" customHeight="1" spans="2:9">
      <c r="B1379" s="82"/>
      <c r="E1379" s="82"/>
      <c r="F1379" s="155"/>
      <c r="G1379" s="155"/>
      <c r="H1379" s="199"/>
      <c r="I1379" s="199"/>
    </row>
    <row r="1380" s="2" customFormat="1" customHeight="1" spans="2:9">
      <c r="B1380" s="82"/>
      <c r="E1380" s="82"/>
      <c r="F1380" s="155"/>
      <c r="G1380" s="155"/>
      <c r="H1380" s="199"/>
      <c r="I1380" s="199"/>
    </row>
    <row r="1381" s="2" customFormat="1" customHeight="1" spans="2:9">
      <c r="B1381" s="82"/>
      <c r="E1381" s="82"/>
      <c r="F1381" s="155"/>
      <c r="G1381" s="155"/>
      <c r="H1381" s="199"/>
      <c r="I1381" s="199"/>
    </row>
    <row r="1382" s="2" customFormat="1" customHeight="1" spans="2:9">
      <c r="B1382" s="82"/>
      <c r="E1382" s="82"/>
      <c r="F1382" s="155"/>
      <c r="G1382" s="155"/>
      <c r="H1382" s="199"/>
      <c r="I1382" s="199"/>
    </row>
    <row r="1383" s="2" customFormat="1" customHeight="1" spans="2:9">
      <c r="B1383" s="82"/>
      <c r="E1383" s="82"/>
      <c r="F1383" s="155"/>
      <c r="G1383" s="155"/>
      <c r="H1383" s="199"/>
      <c r="I1383" s="199"/>
    </row>
    <row r="1384" s="2" customFormat="1" customHeight="1" spans="2:9">
      <c r="B1384" s="82"/>
      <c r="E1384" s="82"/>
      <c r="F1384" s="155"/>
      <c r="G1384" s="155"/>
      <c r="H1384" s="199"/>
      <c r="I1384" s="199"/>
    </row>
    <row r="1385" s="2" customFormat="1" customHeight="1" spans="2:9">
      <c r="B1385" s="82"/>
      <c r="E1385" s="82"/>
      <c r="F1385" s="155"/>
      <c r="G1385" s="155"/>
      <c r="H1385" s="199"/>
      <c r="I1385" s="199"/>
    </row>
    <row r="1386" s="2" customFormat="1" customHeight="1" spans="2:9">
      <c r="B1386" s="82"/>
      <c r="E1386" s="82"/>
      <c r="F1386" s="155"/>
      <c r="G1386" s="155"/>
      <c r="H1386" s="199"/>
      <c r="I1386" s="199"/>
    </row>
    <row r="1387" s="2" customFormat="1" customHeight="1" spans="2:9">
      <c r="B1387" s="82"/>
      <c r="E1387" s="82"/>
      <c r="F1387" s="155"/>
      <c r="G1387" s="155"/>
      <c r="H1387" s="199"/>
      <c r="I1387" s="199"/>
    </row>
    <row r="1388" s="2" customFormat="1" customHeight="1" spans="2:9">
      <c r="B1388" s="82"/>
      <c r="E1388" s="82"/>
      <c r="F1388" s="155"/>
      <c r="G1388" s="155"/>
      <c r="H1388" s="199"/>
      <c r="I1388" s="199"/>
    </row>
    <row r="1389" s="2" customFormat="1" customHeight="1" spans="2:9">
      <c r="B1389" s="82"/>
      <c r="E1389" s="82"/>
      <c r="F1389" s="155"/>
      <c r="G1389" s="155"/>
      <c r="H1389" s="199"/>
      <c r="I1389" s="199"/>
    </row>
    <row r="1390" s="2" customFormat="1" customHeight="1" spans="2:9">
      <c r="B1390" s="82"/>
      <c r="E1390" s="82"/>
      <c r="F1390" s="155"/>
      <c r="G1390" s="155"/>
      <c r="H1390" s="199"/>
      <c r="I1390" s="199"/>
    </row>
    <row r="1391" s="2" customFormat="1" customHeight="1" spans="2:9">
      <c r="B1391" s="82"/>
      <c r="E1391" s="82"/>
      <c r="F1391" s="155"/>
      <c r="G1391" s="155"/>
      <c r="H1391" s="199"/>
      <c r="I1391" s="199"/>
    </row>
    <row r="1392" s="2" customFormat="1" customHeight="1" spans="2:9">
      <c r="B1392" s="82"/>
      <c r="E1392" s="82"/>
      <c r="F1392" s="155"/>
      <c r="G1392" s="155"/>
      <c r="H1392" s="199"/>
      <c r="I1392" s="199"/>
    </row>
    <row r="1393" s="2" customFormat="1" customHeight="1" spans="2:9">
      <c r="B1393" s="82"/>
      <c r="E1393" s="82"/>
      <c r="F1393" s="155"/>
      <c r="G1393" s="155"/>
      <c r="H1393" s="199"/>
      <c r="I1393" s="199"/>
    </row>
    <row r="1394" s="2" customFormat="1" customHeight="1" spans="2:9">
      <c r="B1394" s="82"/>
      <c r="E1394" s="82"/>
      <c r="F1394" s="155"/>
      <c r="G1394" s="155"/>
      <c r="H1394" s="199"/>
      <c r="I1394" s="199"/>
    </row>
    <row r="1395" s="2" customFormat="1" customHeight="1" spans="2:9">
      <c r="B1395" s="82"/>
      <c r="E1395" s="82"/>
      <c r="F1395" s="155"/>
      <c r="G1395" s="155"/>
      <c r="H1395" s="199"/>
      <c r="I1395" s="199"/>
    </row>
    <row r="1396" s="2" customFormat="1" customHeight="1" spans="2:9">
      <c r="B1396" s="82"/>
      <c r="E1396" s="82"/>
      <c r="F1396" s="155"/>
      <c r="G1396" s="155"/>
      <c r="H1396" s="199"/>
      <c r="I1396" s="199"/>
    </row>
    <row r="1397" s="2" customFormat="1" customHeight="1" spans="2:9">
      <c r="B1397" s="82"/>
      <c r="E1397" s="82"/>
      <c r="F1397" s="155"/>
      <c r="G1397" s="155"/>
      <c r="H1397" s="199"/>
      <c r="I1397" s="199"/>
    </row>
    <row r="1398" s="2" customFormat="1" customHeight="1" spans="2:9">
      <c r="B1398" s="82"/>
      <c r="E1398" s="82"/>
      <c r="F1398" s="155"/>
      <c r="G1398" s="155"/>
      <c r="H1398" s="199"/>
      <c r="I1398" s="199"/>
    </row>
    <row r="1399" s="2" customFormat="1" customHeight="1" spans="2:9">
      <c r="B1399" s="82"/>
      <c r="E1399" s="82"/>
      <c r="F1399" s="155"/>
      <c r="G1399" s="155"/>
      <c r="H1399" s="199"/>
      <c r="I1399" s="199"/>
    </row>
    <row r="1400" s="2" customFormat="1" customHeight="1" spans="2:9">
      <c r="B1400" s="82"/>
      <c r="E1400" s="82"/>
      <c r="F1400" s="155"/>
      <c r="G1400" s="155"/>
      <c r="H1400" s="199"/>
      <c r="I1400" s="199"/>
    </row>
    <row r="1401" s="2" customFormat="1" customHeight="1" spans="2:9">
      <c r="B1401" s="82"/>
      <c r="E1401" s="82"/>
      <c r="F1401" s="155"/>
      <c r="G1401" s="155"/>
      <c r="H1401" s="199"/>
      <c r="I1401" s="199"/>
    </row>
    <row r="1402" s="2" customFormat="1" customHeight="1" spans="2:9">
      <c r="B1402" s="82"/>
      <c r="E1402" s="82"/>
      <c r="F1402" s="155"/>
      <c r="G1402" s="155"/>
      <c r="H1402" s="199"/>
      <c r="I1402" s="199"/>
    </row>
    <row r="1403" s="2" customFormat="1" customHeight="1" spans="2:9">
      <c r="B1403" s="82"/>
      <c r="E1403" s="82"/>
      <c r="F1403" s="155"/>
      <c r="G1403" s="155"/>
      <c r="H1403" s="199"/>
      <c r="I1403" s="199"/>
    </row>
    <row r="1404" s="2" customFormat="1" customHeight="1" spans="2:9">
      <c r="B1404" s="82"/>
      <c r="E1404" s="82"/>
      <c r="F1404" s="155"/>
      <c r="G1404" s="155"/>
      <c r="H1404" s="199"/>
      <c r="I1404" s="199"/>
    </row>
    <row r="1405" s="2" customFormat="1" customHeight="1" spans="2:9">
      <c r="B1405" s="82"/>
      <c r="E1405" s="82"/>
      <c r="F1405" s="155"/>
      <c r="G1405" s="155"/>
      <c r="H1405" s="199"/>
      <c r="I1405" s="199"/>
    </row>
    <row r="1406" s="2" customFormat="1" customHeight="1" spans="2:9">
      <c r="B1406" s="82"/>
      <c r="E1406" s="82"/>
      <c r="F1406" s="155"/>
      <c r="G1406" s="155"/>
      <c r="H1406" s="199"/>
      <c r="I1406" s="199"/>
    </row>
    <row r="1407" s="2" customFormat="1" customHeight="1" spans="2:9">
      <c r="B1407" s="82"/>
      <c r="E1407" s="82"/>
      <c r="F1407" s="155"/>
      <c r="G1407" s="155"/>
      <c r="H1407" s="199"/>
      <c r="I1407" s="199"/>
    </row>
    <row r="1408" s="2" customFormat="1" customHeight="1" spans="2:9">
      <c r="B1408" s="82"/>
      <c r="E1408" s="82"/>
      <c r="F1408" s="155"/>
      <c r="G1408" s="155"/>
      <c r="H1408" s="199"/>
      <c r="I1408" s="199"/>
    </row>
    <row r="1409" s="2" customFormat="1" customHeight="1" spans="2:9">
      <c r="B1409" s="82"/>
      <c r="E1409" s="82"/>
      <c r="F1409" s="155"/>
      <c r="G1409" s="155"/>
      <c r="H1409" s="199"/>
      <c r="I1409" s="199"/>
    </row>
    <row r="1410" s="2" customFormat="1" customHeight="1" spans="2:9">
      <c r="B1410" s="82"/>
      <c r="E1410" s="82"/>
      <c r="F1410" s="155"/>
      <c r="G1410" s="155"/>
      <c r="H1410" s="199"/>
      <c r="I1410" s="199"/>
    </row>
    <row r="1411" s="2" customFormat="1" customHeight="1" spans="2:9">
      <c r="B1411" s="82"/>
      <c r="E1411" s="82"/>
      <c r="F1411" s="155"/>
      <c r="G1411" s="155"/>
      <c r="H1411" s="199"/>
      <c r="I1411" s="199"/>
    </row>
    <row r="1412" s="2" customFormat="1" customHeight="1" spans="2:9">
      <c r="B1412" s="82"/>
      <c r="E1412" s="82"/>
      <c r="F1412" s="155"/>
      <c r="G1412" s="155"/>
      <c r="H1412" s="199"/>
      <c r="I1412" s="199"/>
    </row>
    <row r="1413" s="2" customFormat="1" customHeight="1" spans="2:9">
      <c r="B1413" s="82"/>
      <c r="E1413" s="82"/>
      <c r="F1413" s="155"/>
      <c r="G1413" s="155"/>
      <c r="H1413" s="199"/>
      <c r="I1413" s="199"/>
    </row>
    <row r="1414" s="2" customFormat="1" customHeight="1" spans="2:9">
      <c r="B1414" s="82"/>
      <c r="E1414" s="82"/>
      <c r="F1414" s="155"/>
      <c r="G1414" s="155"/>
      <c r="H1414" s="199"/>
      <c r="I1414" s="199"/>
    </row>
    <row r="1415" s="2" customFormat="1" customHeight="1" spans="2:9">
      <c r="B1415" s="82"/>
      <c r="E1415" s="82"/>
      <c r="F1415" s="155"/>
      <c r="G1415" s="155"/>
      <c r="H1415" s="199"/>
      <c r="I1415" s="199"/>
    </row>
    <row r="1416" s="2" customFormat="1" customHeight="1" spans="2:9">
      <c r="B1416" s="82"/>
      <c r="E1416" s="82"/>
      <c r="F1416" s="155"/>
      <c r="G1416" s="155"/>
      <c r="H1416" s="199"/>
      <c r="I1416" s="199"/>
    </row>
    <row r="1417" s="2" customFormat="1" customHeight="1" spans="2:9">
      <c r="B1417" s="82"/>
      <c r="E1417" s="82"/>
      <c r="F1417" s="155"/>
      <c r="G1417" s="155"/>
      <c r="H1417" s="199"/>
      <c r="I1417" s="199"/>
    </row>
    <row r="1418" s="2" customFormat="1" customHeight="1" spans="2:9">
      <c r="B1418" s="82"/>
      <c r="E1418" s="82"/>
      <c r="F1418" s="155"/>
      <c r="G1418" s="155"/>
      <c r="H1418" s="199"/>
      <c r="I1418" s="199"/>
    </row>
    <row r="1419" s="2" customFormat="1" customHeight="1" spans="2:9">
      <c r="B1419" s="82"/>
      <c r="E1419" s="82"/>
      <c r="F1419" s="155"/>
      <c r="G1419" s="155"/>
      <c r="H1419" s="199"/>
      <c r="I1419" s="199"/>
    </row>
    <row r="1420" s="2" customFormat="1" customHeight="1" spans="2:9">
      <c r="B1420" s="82"/>
      <c r="E1420" s="82"/>
      <c r="F1420" s="155"/>
      <c r="G1420" s="155"/>
      <c r="H1420" s="199"/>
      <c r="I1420" s="199"/>
    </row>
    <row r="1421" s="2" customFormat="1" customHeight="1" spans="2:9">
      <c r="B1421" s="82"/>
      <c r="E1421" s="82"/>
      <c r="F1421" s="155"/>
      <c r="G1421" s="155"/>
      <c r="H1421" s="199"/>
      <c r="I1421" s="199"/>
    </row>
    <row r="1422" s="2" customFormat="1" customHeight="1" spans="2:9">
      <c r="B1422" s="82"/>
      <c r="E1422" s="82"/>
      <c r="F1422" s="155"/>
      <c r="G1422" s="155"/>
      <c r="H1422" s="199"/>
      <c r="I1422" s="199"/>
    </row>
    <row r="1423" s="2" customFormat="1" customHeight="1" spans="2:9">
      <c r="B1423" s="82"/>
      <c r="E1423" s="82"/>
      <c r="F1423" s="155"/>
      <c r="G1423" s="155"/>
      <c r="H1423" s="199"/>
      <c r="I1423" s="199"/>
    </row>
    <row r="1424" s="2" customFormat="1" customHeight="1" spans="2:9">
      <c r="B1424" s="82"/>
      <c r="E1424" s="82"/>
      <c r="F1424" s="155"/>
      <c r="G1424" s="155"/>
      <c r="H1424" s="199"/>
      <c r="I1424" s="199"/>
    </row>
    <row r="1425" s="2" customFormat="1" customHeight="1" spans="2:9">
      <c r="B1425" s="82"/>
      <c r="E1425" s="82"/>
      <c r="F1425" s="155"/>
      <c r="G1425" s="155"/>
      <c r="H1425" s="199"/>
      <c r="I1425" s="199"/>
    </row>
    <row r="1426" s="2" customFormat="1" customHeight="1" spans="2:9">
      <c r="B1426" s="82"/>
      <c r="E1426" s="82"/>
      <c r="F1426" s="155"/>
      <c r="G1426" s="155"/>
      <c r="H1426" s="199"/>
      <c r="I1426" s="199"/>
    </row>
    <row r="1427" s="2" customFormat="1" customHeight="1" spans="2:9">
      <c r="B1427" s="82"/>
      <c r="E1427" s="82"/>
      <c r="F1427" s="155"/>
      <c r="G1427" s="155"/>
      <c r="H1427" s="199"/>
      <c r="I1427" s="199"/>
    </row>
    <row r="1428" s="2" customFormat="1" customHeight="1" spans="2:9">
      <c r="B1428" s="82"/>
      <c r="E1428" s="82"/>
      <c r="F1428" s="155"/>
      <c r="G1428" s="155"/>
      <c r="H1428" s="199"/>
      <c r="I1428" s="199"/>
    </row>
    <row r="1429" s="2" customFormat="1" customHeight="1" spans="2:9">
      <c r="B1429" s="82"/>
      <c r="E1429" s="82"/>
      <c r="F1429" s="155"/>
      <c r="G1429" s="155"/>
      <c r="H1429" s="199"/>
      <c r="I1429" s="199"/>
    </row>
    <row r="1430" s="2" customFormat="1" customHeight="1" spans="2:9">
      <c r="B1430" s="82"/>
      <c r="E1430" s="82"/>
      <c r="F1430" s="155"/>
      <c r="G1430" s="155"/>
      <c r="H1430" s="199"/>
      <c r="I1430" s="199"/>
    </row>
    <row r="1431" s="2" customFormat="1" customHeight="1" spans="2:9">
      <c r="B1431" s="82"/>
      <c r="E1431" s="82"/>
      <c r="F1431" s="155"/>
      <c r="G1431" s="155"/>
      <c r="H1431" s="199"/>
      <c r="I1431" s="199"/>
    </row>
    <row r="1432" s="2" customFormat="1" customHeight="1" spans="2:9">
      <c r="B1432" s="82"/>
      <c r="E1432" s="82"/>
      <c r="F1432" s="155"/>
      <c r="G1432" s="155"/>
      <c r="H1432" s="199"/>
      <c r="I1432" s="199"/>
    </row>
    <row r="1433" s="2" customFormat="1" customHeight="1" spans="2:9">
      <c r="B1433" s="82"/>
      <c r="E1433" s="82"/>
      <c r="F1433" s="155"/>
      <c r="G1433" s="155"/>
      <c r="H1433" s="199"/>
      <c r="I1433" s="199"/>
    </row>
    <row r="1434" s="2" customFormat="1" customHeight="1" spans="2:9">
      <c r="B1434" s="82"/>
      <c r="E1434" s="82"/>
      <c r="F1434" s="155"/>
      <c r="G1434" s="155"/>
      <c r="H1434" s="199"/>
      <c r="I1434" s="199"/>
    </row>
    <row r="1435" s="2" customFormat="1" customHeight="1" spans="2:9">
      <c r="B1435" s="82"/>
      <c r="E1435" s="82"/>
      <c r="F1435" s="155"/>
      <c r="G1435" s="155"/>
      <c r="H1435" s="199"/>
      <c r="I1435" s="199"/>
    </row>
    <row r="1436" s="2" customFormat="1" customHeight="1" spans="2:9">
      <c r="B1436" s="82"/>
      <c r="E1436" s="82"/>
      <c r="F1436" s="155"/>
      <c r="G1436" s="155"/>
      <c r="H1436" s="199"/>
      <c r="I1436" s="199"/>
    </row>
    <row r="1437" s="2" customFormat="1" customHeight="1" spans="2:9">
      <c r="B1437" s="82"/>
      <c r="E1437" s="82"/>
      <c r="F1437" s="155"/>
      <c r="G1437" s="155"/>
      <c r="H1437" s="199"/>
      <c r="I1437" s="199"/>
    </row>
    <row r="1438" s="2" customFormat="1" customHeight="1" spans="2:9">
      <c r="B1438" s="82"/>
      <c r="E1438" s="82"/>
      <c r="F1438" s="155"/>
      <c r="G1438" s="155"/>
      <c r="H1438" s="199"/>
      <c r="I1438" s="199"/>
    </row>
    <row r="1439" s="2" customFormat="1" customHeight="1" spans="2:9">
      <c r="B1439" s="82"/>
      <c r="E1439" s="82"/>
      <c r="F1439" s="155"/>
      <c r="G1439" s="155"/>
      <c r="H1439" s="199"/>
      <c r="I1439" s="199"/>
    </row>
    <row r="1440" s="2" customFormat="1" customHeight="1" spans="2:9">
      <c r="B1440" s="82"/>
      <c r="E1440" s="82"/>
      <c r="F1440" s="155"/>
      <c r="G1440" s="155"/>
      <c r="H1440" s="199"/>
      <c r="I1440" s="199"/>
    </row>
    <row r="1441" s="2" customFormat="1" customHeight="1" spans="2:9">
      <c r="B1441" s="82"/>
      <c r="E1441" s="82"/>
      <c r="F1441" s="155"/>
      <c r="G1441" s="155"/>
      <c r="H1441" s="199"/>
      <c r="I1441" s="199"/>
    </row>
    <row r="1442" s="2" customFormat="1" customHeight="1" spans="2:9">
      <c r="B1442" s="82"/>
      <c r="E1442" s="82"/>
      <c r="F1442" s="155"/>
      <c r="G1442" s="155"/>
      <c r="H1442" s="199"/>
      <c r="I1442" s="199"/>
    </row>
    <row r="1443" s="2" customFormat="1" customHeight="1" spans="2:9">
      <c r="B1443" s="82"/>
      <c r="E1443" s="82"/>
      <c r="F1443" s="155"/>
      <c r="G1443" s="155"/>
      <c r="H1443" s="199"/>
      <c r="I1443" s="199"/>
    </row>
    <row r="1444" s="2" customFormat="1" customHeight="1" spans="2:9">
      <c r="B1444" s="82"/>
      <c r="E1444" s="82"/>
      <c r="F1444" s="155"/>
      <c r="G1444" s="155"/>
      <c r="H1444" s="199"/>
      <c r="I1444" s="199"/>
    </row>
    <row r="1445" s="2" customFormat="1" customHeight="1" spans="2:9">
      <c r="B1445" s="82"/>
      <c r="E1445" s="82"/>
      <c r="F1445" s="155"/>
      <c r="G1445" s="155"/>
      <c r="H1445" s="199"/>
      <c r="I1445" s="199"/>
    </row>
    <row r="1446" s="2" customFormat="1" customHeight="1" spans="2:9">
      <c r="B1446" s="82"/>
      <c r="E1446" s="82"/>
      <c r="F1446" s="155"/>
      <c r="G1446" s="155"/>
      <c r="H1446" s="199"/>
      <c r="I1446" s="199"/>
    </row>
    <row r="1447" s="2" customFormat="1" customHeight="1" spans="2:9">
      <c r="B1447" s="82"/>
      <c r="E1447" s="82"/>
      <c r="F1447" s="155"/>
      <c r="G1447" s="155"/>
      <c r="H1447" s="199"/>
      <c r="I1447" s="199"/>
    </row>
    <row r="1448" s="2" customFormat="1" customHeight="1" spans="2:9">
      <c r="B1448" s="82"/>
      <c r="E1448" s="82"/>
      <c r="F1448" s="155"/>
      <c r="G1448" s="155"/>
      <c r="H1448" s="199"/>
      <c r="I1448" s="199"/>
    </row>
    <row r="1449" s="2" customFormat="1" customHeight="1" spans="2:9">
      <c r="B1449" s="82"/>
      <c r="E1449" s="82"/>
      <c r="F1449" s="155"/>
      <c r="G1449" s="155"/>
      <c r="H1449" s="199"/>
      <c r="I1449" s="199"/>
    </row>
    <row r="1450" s="2" customFormat="1" customHeight="1" spans="2:9">
      <c r="B1450" s="82"/>
      <c r="E1450" s="82"/>
      <c r="F1450" s="155"/>
      <c r="G1450" s="155"/>
      <c r="H1450" s="199"/>
      <c r="I1450" s="199"/>
    </row>
    <row r="1451" s="2" customFormat="1" customHeight="1" spans="2:9">
      <c r="B1451" s="82"/>
      <c r="E1451" s="82"/>
      <c r="F1451" s="155"/>
      <c r="G1451" s="155"/>
      <c r="H1451" s="199"/>
      <c r="I1451" s="199"/>
    </row>
    <row r="1452" s="2" customFormat="1" customHeight="1" spans="2:9">
      <c r="B1452" s="82"/>
      <c r="E1452" s="82"/>
      <c r="F1452" s="155"/>
      <c r="G1452" s="155"/>
      <c r="H1452" s="199"/>
      <c r="I1452" s="199"/>
    </row>
    <row r="1453" s="2" customFormat="1" customHeight="1" spans="2:9">
      <c r="B1453" s="82"/>
      <c r="E1453" s="82"/>
      <c r="F1453" s="155"/>
      <c r="G1453" s="155"/>
      <c r="H1453" s="199"/>
      <c r="I1453" s="199"/>
    </row>
    <row r="1454" s="2" customFormat="1" customHeight="1" spans="2:9">
      <c r="B1454" s="82"/>
      <c r="E1454" s="82"/>
      <c r="F1454" s="155"/>
      <c r="G1454" s="155"/>
      <c r="H1454" s="199"/>
      <c r="I1454" s="199"/>
    </row>
    <row r="1455" s="2" customFormat="1" customHeight="1" spans="2:9">
      <c r="B1455" s="82"/>
      <c r="E1455" s="82"/>
      <c r="F1455" s="155"/>
      <c r="G1455" s="155"/>
      <c r="H1455" s="199"/>
      <c r="I1455" s="199"/>
    </row>
    <row r="1456" s="2" customFormat="1" customHeight="1" spans="2:9">
      <c r="B1456" s="82"/>
      <c r="E1456" s="82"/>
      <c r="F1456" s="155"/>
      <c r="G1456" s="155"/>
      <c r="H1456" s="199"/>
      <c r="I1456" s="199"/>
    </row>
    <row r="1457" s="2" customFormat="1" customHeight="1" spans="2:9">
      <c r="B1457" s="82"/>
      <c r="E1457" s="82"/>
      <c r="F1457" s="155"/>
      <c r="G1457" s="155"/>
      <c r="H1457" s="199"/>
      <c r="I1457" s="199"/>
    </row>
    <row r="1458" s="2" customFormat="1" customHeight="1" spans="2:9">
      <c r="B1458" s="82"/>
      <c r="E1458" s="82"/>
      <c r="F1458" s="155"/>
      <c r="G1458" s="155"/>
      <c r="H1458" s="199"/>
      <c r="I1458" s="199"/>
    </row>
    <row r="1459" s="2" customFormat="1" customHeight="1" spans="2:9">
      <c r="B1459" s="82"/>
      <c r="E1459" s="82"/>
      <c r="F1459" s="155"/>
      <c r="G1459" s="155"/>
      <c r="H1459" s="199"/>
      <c r="I1459" s="199"/>
    </row>
    <row r="1460" s="2" customFormat="1" customHeight="1" spans="2:9">
      <c r="B1460" s="82"/>
      <c r="E1460" s="82"/>
      <c r="F1460" s="155"/>
      <c r="G1460" s="155"/>
      <c r="H1460" s="199"/>
      <c r="I1460" s="199"/>
    </row>
    <row r="1461" s="2" customFormat="1" customHeight="1" spans="2:9">
      <c r="B1461" s="82"/>
      <c r="E1461" s="82"/>
      <c r="F1461" s="155"/>
      <c r="G1461" s="155"/>
      <c r="H1461" s="199"/>
      <c r="I1461" s="199"/>
    </row>
    <row r="1462" s="2" customFormat="1" customHeight="1" spans="2:9">
      <c r="B1462" s="82"/>
      <c r="E1462" s="82"/>
      <c r="F1462" s="155"/>
      <c r="G1462" s="155"/>
      <c r="H1462" s="199"/>
      <c r="I1462" s="199"/>
    </row>
    <row r="1463" s="2" customFormat="1" customHeight="1" spans="2:9">
      <c r="B1463" s="82"/>
      <c r="E1463" s="82"/>
      <c r="F1463" s="155"/>
      <c r="G1463" s="155"/>
      <c r="H1463" s="199"/>
      <c r="I1463" s="199"/>
    </row>
    <row r="1464" s="2" customFormat="1" customHeight="1" spans="2:9">
      <c r="B1464" s="82"/>
      <c r="E1464" s="82"/>
      <c r="F1464" s="155"/>
      <c r="G1464" s="155"/>
      <c r="H1464" s="199"/>
      <c r="I1464" s="199"/>
    </row>
    <row r="1465" s="2" customFormat="1" customHeight="1" spans="2:9">
      <c r="B1465" s="82"/>
      <c r="E1465" s="82"/>
      <c r="F1465" s="155"/>
      <c r="G1465" s="155"/>
      <c r="H1465" s="199"/>
      <c r="I1465" s="199"/>
    </row>
    <row r="1466" s="2" customFormat="1" customHeight="1" spans="2:9">
      <c r="B1466" s="82"/>
      <c r="E1466" s="82"/>
      <c r="F1466" s="155"/>
      <c r="G1466" s="155"/>
      <c r="H1466" s="199"/>
      <c r="I1466" s="199"/>
    </row>
    <row r="1467" s="2" customFormat="1" customHeight="1" spans="2:9">
      <c r="B1467" s="82"/>
      <c r="E1467" s="82"/>
      <c r="F1467" s="155"/>
      <c r="G1467" s="155"/>
      <c r="H1467" s="199"/>
      <c r="I1467" s="199"/>
    </row>
    <row r="1468" s="2" customFormat="1" customHeight="1" spans="2:9">
      <c r="B1468" s="82"/>
      <c r="E1468" s="82"/>
      <c r="F1468" s="155"/>
      <c r="G1468" s="155"/>
      <c r="H1468" s="199"/>
      <c r="I1468" s="199"/>
    </row>
    <row r="1469" s="2" customFormat="1" customHeight="1" spans="2:9">
      <c r="B1469" s="82"/>
      <c r="E1469" s="82"/>
      <c r="F1469" s="155"/>
      <c r="G1469" s="155"/>
      <c r="H1469" s="199"/>
      <c r="I1469" s="199"/>
    </row>
    <row r="1470" s="2" customFormat="1" customHeight="1" spans="2:9">
      <c r="B1470" s="82"/>
      <c r="E1470" s="82"/>
      <c r="F1470" s="155"/>
      <c r="G1470" s="155"/>
      <c r="H1470" s="199"/>
      <c r="I1470" s="199"/>
    </row>
    <row r="1471" s="2" customFormat="1" customHeight="1" spans="2:9">
      <c r="B1471" s="82"/>
      <c r="E1471" s="82"/>
      <c r="F1471" s="155"/>
      <c r="G1471" s="155"/>
      <c r="H1471" s="199"/>
      <c r="I1471" s="199"/>
    </row>
    <row r="1472" s="2" customFormat="1" customHeight="1" spans="2:9">
      <c r="B1472" s="82"/>
      <c r="E1472" s="82"/>
      <c r="F1472" s="155"/>
      <c r="G1472" s="155"/>
      <c r="H1472" s="199"/>
      <c r="I1472" s="199"/>
    </row>
    <row r="1473" s="2" customFormat="1" customHeight="1" spans="2:9">
      <c r="B1473" s="82"/>
      <c r="E1473" s="82"/>
      <c r="F1473" s="155"/>
      <c r="G1473" s="155"/>
      <c r="H1473" s="199"/>
      <c r="I1473" s="199"/>
    </row>
    <row r="1474" s="2" customFormat="1" customHeight="1" spans="2:9">
      <c r="B1474" s="82"/>
      <c r="E1474" s="82"/>
      <c r="F1474" s="155"/>
      <c r="G1474" s="155"/>
      <c r="H1474" s="199"/>
      <c r="I1474" s="199"/>
    </row>
    <row r="1475" s="2" customFormat="1" customHeight="1" spans="2:9">
      <c r="B1475" s="82"/>
      <c r="E1475" s="82"/>
      <c r="F1475" s="155"/>
      <c r="G1475" s="155"/>
      <c r="H1475" s="199"/>
      <c r="I1475" s="199"/>
    </row>
    <row r="1476" s="2" customFormat="1" customHeight="1" spans="2:9">
      <c r="B1476" s="82"/>
      <c r="E1476" s="82"/>
      <c r="F1476" s="155"/>
      <c r="G1476" s="155"/>
      <c r="H1476" s="199"/>
      <c r="I1476" s="199"/>
    </row>
    <row r="1477" s="2" customFormat="1" customHeight="1" spans="2:9">
      <c r="B1477" s="82"/>
      <c r="E1477" s="82"/>
      <c r="F1477" s="155"/>
      <c r="G1477" s="155"/>
      <c r="H1477" s="199"/>
      <c r="I1477" s="199"/>
    </row>
    <row r="1478" s="2" customFormat="1" customHeight="1" spans="2:9">
      <c r="B1478" s="82"/>
      <c r="E1478" s="82"/>
      <c r="F1478" s="155"/>
      <c r="G1478" s="155"/>
      <c r="H1478" s="199"/>
      <c r="I1478" s="199"/>
    </row>
    <row r="1479" s="2" customFormat="1" customHeight="1" spans="2:9">
      <c r="B1479" s="82"/>
      <c r="E1479" s="82"/>
      <c r="F1479" s="155"/>
      <c r="G1479" s="155"/>
      <c r="H1479" s="199"/>
      <c r="I1479" s="199"/>
    </row>
    <row r="1480" s="2" customFormat="1" customHeight="1" spans="2:9">
      <c r="B1480" s="82"/>
      <c r="E1480" s="82"/>
      <c r="F1480" s="155"/>
      <c r="G1480" s="155"/>
      <c r="H1480" s="199"/>
      <c r="I1480" s="199"/>
    </row>
    <row r="1481" s="2" customFormat="1" customHeight="1" spans="2:9">
      <c r="B1481" s="82"/>
      <c r="E1481" s="82"/>
      <c r="F1481" s="155"/>
      <c r="G1481" s="155"/>
      <c r="H1481" s="199"/>
      <c r="I1481" s="199"/>
    </row>
    <row r="1482" s="2" customFormat="1" customHeight="1" spans="2:9">
      <c r="B1482" s="82"/>
      <c r="E1482" s="82"/>
      <c r="F1482" s="155"/>
      <c r="G1482" s="155"/>
      <c r="H1482" s="199"/>
      <c r="I1482" s="199"/>
    </row>
    <row r="1483" s="2" customFormat="1" customHeight="1" spans="2:9">
      <c r="B1483" s="82"/>
      <c r="E1483" s="82"/>
      <c r="F1483" s="155"/>
      <c r="G1483" s="155"/>
      <c r="H1483" s="199"/>
      <c r="I1483" s="199"/>
    </row>
    <row r="1484" s="2" customFormat="1" customHeight="1" spans="2:9">
      <c r="B1484" s="82"/>
      <c r="E1484" s="82"/>
      <c r="F1484" s="155"/>
      <c r="G1484" s="155"/>
      <c r="H1484" s="199"/>
      <c r="I1484" s="199"/>
    </row>
    <row r="1485" s="2" customFormat="1" customHeight="1" spans="2:9">
      <c r="B1485" s="82"/>
      <c r="E1485" s="82"/>
      <c r="F1485" s="155"/>
      <c r="G1485" s="155"/>
      <c r="H1485" s="199"/>
      <c r="I1485" s="199"/>
    </row>
    <row r="1486" s="2" customFormat="1" customHeight="1" spans="2:9">
      <c r="B1486" s="82"/>
      <c r="E1486" s="82"/>
      <c r="F1486" s="155"/>
      <c r="G1486" s="155"/>
      <c r="H1486" s="199"/>
      <c r="I1486" s="199"/>
    </row>
    <row r="1487" s="2" customFormat="1" customHeight="1" spans="2:9">
      <c r="B1487" s="82"/>
      <c r="E1487" s="82"/>
      <c r="F1487" s="155"/>
      <c r="G1487" s="155"/>
      <c r="H1487" s="199"/>
      <c r="I1487" s="199"/>
    </row>
    <row r="1488" s="2" customFormat="1" customHeight="1" spans="2:9">
      <c r="B1488" s="82"/>
      <c r="E1488" s="82"/>
      <c r="F1488" s="155"/>
      <c r="G1488" s="155"/>
      <c r="H1488" s="199"/>
      <c r="I1488" s="199"/>
    </row>
    <row r="1489" s="2" customFormat="1" customHeight="1" spans="2:9">
      <c r="B1489" s="82"/>
      <c r="E1489" s="82"/>
      <c r="F1489" s="155"/>
      <c r="G1489" s="155"/>
      <c r="H1489" s="199"/>
      <c r="I1489" s="199"/>
    </row>
    <row r="1490" s="2" customFormat="1" customHeight="1" spans="2:9">
      <c r="B1490" s="82"/>
      <c r="E1490" s="82"/>
      <c r="F1490" s="155"/>
      <c r="G1490" s="155"/>
      <c r="H1490" s="199"/>
      <c r="I1490" s="199"/>
    </row>
    <row r="1491" s="2" customFormat="1" customHeight="1" spans="2:9">
      <c r="B1491" s="82"/>
      <c r="E1491" s="82"/>
      <c r="F1491" s="155"/>
      <c r="G1491" s="155"/>
      <c r="H1491" s="199"/>
      <c r="I1491" s="199"/>
    </row>
    <row r="1492" s="2" customFormat="1" customHeight="1" spans="2:9">
      <c r="B1492" s="82"/>
      <c r="E1492" s="82"/>
      <c r="F1492" s="155"/>
      <c r="G1492" s="155"/>
      <c r="H1492" s="199"/>
      <c r="I1492" s="199"/>
    </row>
    <row r="1493" s="2" customFormat="1" customHeight="1" spans="2:9">
      <c r="B1493" s="82"/>
      <c r="E1493" s="82"/>
      <c r="F1493" s="155"/>
      <c r="G1493" s="155"/>
      <c r="H1493" s="199"/>
      <c r="I1493" s="199"/>
    </row>
    <row r="1494" s="2" customFormat="1" customHeight="1" spans="2:9">
      <c r="B1494" s="82"/>
      <c r="E1494" s="82"/>
      <c r="F1494" s="155"/>
      <c r="G1494" s="155"/>
      <c r="H1494" s="199"/>
      <c r="I1494" s="199"/>
    </row>
    <row r="1495" s="2" customFormat="1" customHeight="1" spans="2:9">
      <c r="B1495" s="82"/>
      <c r="E1495" s="82"/>
      <c r="F1495" s="155"/>
      <c r="G1495" s="155"/>
      <c r="H1495" s="199"/>
      <c r="I1495" s="199"/>
    </row>
    <row r="1496" s="2" customFormat="1" customHeight="1" spans="2:9">
      <c r="B1496" s="82"/>
      <c r="E1496" s="82"/>
      <c r="F1496" s="155"/>
      <c r="G1496" s="155"/>
      <c r="H1496" s="199"/>
      <c r="I1496" s="199"/>
    </row>
    <row r="1497" s="2" customFormat="1" customHeight="1" spans="2:9">
      <c r="B1497" s="82"/>
      <c r="E1497" s="82"/>
      <c r="F1497" s="155"/>
      <c r="G1497" s="155"/>
      <c r="H1497" s="199"/>
      <c r="I1497" s="199"/>
    </row>
    <row r="1498" s="2" customFormat="1" customHeight="1" spans="2:9">
      <c r="B1498" s="82"/>
      <c r="E1498" s="82"/>
      <c r="F1498" s="155"/>
      <c r="G1498" s="155"/>
      <c r="H1498" s="199"/>
      <c r="I1498" s="199"/>
    </row>
    <row r="1499" s="2" customFormat="1" customHeight="1" spans="2:9">
      <c r="B1499" s="82"/>
      <c r="E1499" s="82"/>
      <c r="F1499" s="155"/>
      <c r="G1499" s="155"/>
      <c r="H1499" s="199"/>
      <c r="I1499" s="199"/>
    </row>
    <row r="1500" s="2" customFormat="1" customHeight="1" spans="2:9">
      <c r="B1500" s="82"/>
      <c r="E1500" s="82"/>
      <c r="F1500" s="155"/>
      <c r="G1500" s="155"/>
      <c r="H1500" s="199"/>
      <c r="I1500" s="199"/>
    </row>
    <row r="1501" s="2" customFormat="1" customHeight="1" spans="2:9">
      <c r="B1501" s="82"/>
      <c r="E1501" s="82"/>
      <c r="F1501" s="155"/>
      <c r="G1501" s="155"/>
      <c r="H1501" s="199"/>
      <c r="I1501" s="199"/>
    </row>
    <row r="1502" s="2" customFormat="1" customHeight="1" spans="2:9">
      <c r="B1502" s="82"/>
      <c r="E1502" s="82"/>
      <c r="F1502" s="155"/>
      <c r="G1502" s="155"/>
      <c r="H1502" s="199"/>
      <c r="I1502" s="199"/>
    </row>
    <row r="1503" s="2" customFormat="1" customHeight="1" spans="2:9">
      <c r="B1503" s="82"/>
      <c r="E1503" s="82"/>
      <c r="F1503" s="155"/>
      <c r="G1503" s="155"/>
      <c r="H1503" s="199"/>
      <c r="I1503" s="199"/>
    </row>
    <row r="1504" s="2" customFormat="1" customHeight="1" spans="2:9">
      <c r="B1504" s="82"/>
      <c r="E1504" s="82"/>
      <c r="F1504" s="155"/>
      <c r="G1504" s="155"/>
      <c r="H1504" s="199"/>
      <c r="I1504" s="199"/>
    </row>
    <row r="1505" s="2" customFormat="1" customHeight="1" spans="2:9">
      <c r="B1505" s="82"/>
      <c r="E1505" s="82"/>
      <c r="F1505" s="155"/>
      <c r="G1505" s="155"/>
      <c r="H1505" s="199"/>
      <c r="I1505" s="199"/>
    </row>
    <row r="1506" s="2" customFormat="1" customHeight="1" spans="2:9">
      <c r="B1506" s="82"/>
      <c r="E1506" s="82"/>
      <c r="F1506" s="155"/>
      <c r="G1506" s="155"/>
      <c r="H1506" s="199"/>
      <c r="I1506" s="199"/>
    </row>
    <row r="1507" s="2" customFormat="1" customHeight="1" spans="2:9">
      <c r="B1507" s="82"/>
      <c r="E1507" s="82"/>
      <c r="F1507" s="155"/>
      <c r="G1507" s="155"/>
      <c r="H1507" s="199"/>
      <c r="I1507" s="199"/>
    </row>
    <row r="1508" s="2" customFormat="1" customHeight="1" spans="2:9">
      <c r="B1508" s="82"/>
      <c r="E1508" s="82"/>
      <c r="F1508" s="155"/>
      <c r="G1508" s="155"/>
      <c r="H1508" s="199"/>
      <c r="I1508" s="199"/>
    </row>
    <row r="1509" s="2" customFormat="1" customHeight="1" spans="2:9">
      <c r="B1509" s="82"/>
      <c r="E1509" s="82"/>
      <c r="F1509" s="155"/>
      <c r="G1509" s="155"/>
      <c r="H1509" s="199"/>
      <c r="I1509" s="199"/>
    </row>
    <row r="1510" s="2" customFormat="1" customHeight="1" spans="2:9">
      <c r="B1510" s="82"/>
      <c r="E1510" s="82"/>
      <c r="F1510" s="155"/>
      <c r="G1510" s="155"/>
      <c r="H1510" s="199"/>
      <c r="I1510" s="199"/>
    </row>
    <row r="1511" s="2" customFormat="1" customHeight="1" spans="2:9">
      <c r="B1511" s="82"/>
      <c r="E1511" s="82"/>
      <c r="F1511" s="155"/>
      <c r="G1511" s="155"/>
      <c r="H1511" s="199"/>
      <c r="I1511" s="199"/>
    </row>
    <row r="1512" s="2" customFormat="1" customHeight="1" spans="2:9">
      <c r="B1512" s="82"/>
      <c r="E1512" s="82"/>
      <c r="F1512" s="155"/>
      <c r="G1512" s="155"/>
      <c r="H1512" s="199"/>
      <c r="I1512" s="199"/>
    </row>
    <row r="1513" s="2" customFormat="1" customHeight="1" spans="2:9">
      <c r="B1513" s="82"/>
      <c r="E1513" s="82"/>
      <c r="F1513" s="155"/>
      <c r="G1513" s="155"/>
      <c r="H1513" s="199"/>
      <c r="I1513" s="199"/>
    </row>
    <row r="1514" s="2" customFormat="1" customHeight="1" spans="2:9">
      <c r="B1514" s="82"/>
      <c r="E1514" s="82"/>
      <c r="F1514" s="155"/>
      <c r="G1514" s="155"/>
      <c r="H1514" s="199"/>
      <c r="I1514" s="199"/>
    </row>
    <row r="1515" s="2" customFormat="1" customHeight="1" spans="2:9">
      <c r="B1515" s="82"/>
      <c r="E1515" s="82"/>
      <c r="F1515" s="155"/>
      <c r="G1515" s="155"/>
      <c r="H1515" s="199"/>
      <c r="I1515" s="199"/>
    </row>
    <row r="1516" s="2" customFormat="1" customHeight="1" spans="2:9">
      <c r="B1516" s="82"/>
      <c r="E1516" s="82"/>
      <c r="F1516" s="155"/>
      <c r="G1516" s="155"/>
      <c r="H1516" s="199"/>
      <c r="I1516" s="199"/>
    </row>
    <row r="1517" s="2" customFormat="1" customHeight="1" spans="2:9">
      <c r="B1517" s="82"/>
      <c r="E1517" s="82"/>
      <c r="F1517" s="155"/>
      <c r="G1517" s="155"/>
      <c r="H1517" s="199"/>
      <c r="I1517" s="199"/>
    </row>
    <row r="1518" s="2" customFormat="1" customHeight="1" spans="2:9">
      <c r="B1518" s="82"/>
      <c r="E1518" s="82"/>
      <c r="F1518" s="155"/>
      <c r="G1518" s="155"/>
      <c r="H1518" s="199"/>
      <c r="I1518" s="199"/>
    </row>
    <row r="1519" s="2" customFormat="1" customHeight="1" spans="2:9">
      <c r="B1519" s="82"/>
      <c r="E1519" s="82"/>
      <c r="F1519" s="155"/>
      <c r="G1519" s="155"/>
      <c r="H1519" s="199"/>
      <c r="I1519" s="199"/>
    </row>
    <row r="1520" s="2" customFormat="1" customHeight="1" spans="2:9">
      <c r="B1520" s="82"/>
      <c r="E1520" s="82"/>
      <c r="F1520" s="155"/>
      <c r="G1520" s="155"/>
      <c r="H1520" s="199"/>
      <c r="I1520" s="199"/>
    </row>
    <row r="1521" s="2" customFormat="1" customHeight="1" spans="2:9">
      <c r="B1521" s="82"/>
      <c r="E1521" s="82"/>
      <c r="F1521" s="155"/>
      <c r="G1521" s="155"/>
      <c r="H1521" s="199"/>
      <c r="I1521" s="199"/>
    </row>
    <row r="1522" s="2" customFormat="1" customHeight="1" spans="2:9">
      <c r="B1522" s="82"/>
      <c r="E1522" s="82"/>
      <c r="F1522" s="155"/>
      <c r="G1522" s="155"/>
      <c r="H1522" s="199"/>
      <c r="I1522" s="199"/>
    </row>
    <row r="1523" s="2" customFormat="1" customHeight="1" spans="2:9">
      <c r="B1523" s="82"/>
      <c r="E1523" s="82"/>
      <c r="F1523" s="155"/>
      <c r="G1523" s="155"/>
      <c r="H1523" s="199"/>
      <c r="I1523" s="199"/>
    </row>
    <row r="1524" s="2" customFormat="1" customHeight="1" spans="2:9">
      <c r="B1524" s="82"/>
      <c r="E1524" s="82"/>
      <c r="F1524" s="155"/>
      <c r="G1524" s="155"/>
      <c r="H1524" s="199"/>
      <c r="I1524" s="199"/>
    </row>
    <row r="1525" s="2" customFormat="1" customHeight="1" spans="2:9">
      <c r="B1525" s="82"/>
      <c r="E1525" s="82"/>
      <c r="F1525" s="155"/>
      <c r="G1525" s="155"/>
      <c r="H1525" s="199"/>
      <c r="I1525" s="199"/>
    </row>
    <row r="1526" s="2" customFormat="1" customHeight="1" spans="2:9">
      <c r="B1526" s="82"/>
      <c r="E1526" s="82"/>
      <c r="F1526" s="155"/>
      <c r="G1526" s="155"/>
      <c r="H1526" s="199"/>
      <c r="I1526" s="199"/>
    </row>
    <row r="1527" s="2" customFormat="1" customHeight="1" spans="2:9">
      <c r="B1527" s="82"/>
      <c r="E1527" s="82"/>
      <c r="F1527" s="155"/>
      <c r="G1527" s="155"/>
      <c r="H1527" s="199"/>
      <c r="I1527" s="199"/>
    </row>
    <row r="1528" s="2" customFormat="1" customHeight="1" spans="2:9">
      <c r="B1528" s="82"/>
      <c r="E1528" s="82"/>
      <c r="F1528" s="155"/>
      <c r="G1528" s="155"/>
      <c r="H1528" s="199"/>
      <c r="I1528" s="199"/>
    </row>
    <row r="1529" s="2" customFormat="1" customHeight="1" spans="2:9">
      <c r="B1529" s="82"/>
      <c r="E1529" s="82"/>
      <c r="F1529" s="155"/>
      <c r="G1529" s="155"/>
      <c r="H1529" s="199"/>
      <c r="I1529" s="199"/>
    </row>
    <row r="1530" s="2" customFormat="1" customHeight="1" spans="2:9">
      <c r="B1530" s="82"/>
      <c r="E1530" s="82"/>
      <c r="F1530" s="155"/>
      <c r="G1530" s="155"/>
      <c r="H1530" s="199"/>
      <c r="I1530" s="199"/>
    </row>
    <row r="1531" s="2" customFormat="1" customHeight="1" spans="2:9">
      <c r="B1531" s="82"/>
      <c r="E1531" s="82"/>
      <c r="F1531" s="155"/>
      <c r="G1531" s="155"/>
      <c r="H1531" s="199"/>
      <c r="I1531" s="199"/>
    </row>
    <row r="1532" s="2" customFormat="1" customHeight="1" spans="2:9">
      <c r="B1532" s="82"/>
      <c r="E1532" s="82"/>
      <c r="F1532" s="155"/>
      <c r="G1532" s="155"/>
      <c r="H1532" s="199"/>
      <c r="I1532" s="199"/>
    </row>
    <row r="1533" s="2" customFormat="1" customHeight="1" spans="2:9">
      <c r="B1533" s="82"/>
      <c r="E1533" s="82"/>
      <c r="F1533" s="155"/>
      <c r="G1533" s="155"/>
      <c r="H1533" s="199"/>
      <c r="I1533" s="199"/>
    </row>
    <row r="1534" s="2" customFormat="1" customHeight="1" spans="2:9">
      <c r="B1534" s="82"/>
      <c r="E1534" s="82"/>
      <c r="F1534" s="155"/>
      <c r="G1534" s="155"/>
      <c r="H1534" s="199"/>
      <c r="I1534" s="199"/>
    </row>
    <row r="1535" s="2" customFormat="1" customHeight="1" spans="2:9">
      <c r="B1535" s="82"/>
      <c r="E1535" s="82"/>
      <c r="F1535" s="155"/>
      <c r="G1535" s="155"/>
      <c r="H1535" s="199"/>
      <c r="I1535" s="199"/>
    </row>
    <row r="1536" s="2" customFormat="1" customHeight="1" spans="2:9">
      <c r="B1536" s="82"/>
      <c r="E1536" s="82"/>
      <c r="F1536" s="155"/>
      <c r="G1536" s="155"/>
      <c r="H1536" s="199"/>
      <c r="I1536" s="199"/>
    </row>
    <row r="1537" s="2" customFormat="1" customHeight="1" spans="2:9">
      <c r="B1537" s="82"/>
      <c r="E1537" s="82"/>
      <c r="F1537" s="155"/>
      <c r="G1537" s="155"/>
      <c r="H1537" s="199"/>
      <c r="I1537" s="199"/>
    </row>
    <row r="1538" s="2" customFormat="1" customHeight="1" spans="2:9">
      <c r="B1538" s="82"/>
      <c r="E1538" s="82"/>
      <c r="F1538" s="155"/>
      <c r="G1538" s="155"/>
      <c r="H1538" s="199"/>
      <c r="I1538" s="199"/>
    </row>
    <row r="1539" s="2" customFormat="1" customHeight="1" spans="2:9">
      <c r="B1539" s="82"/>
      <c r="E1539" s="82"/>
      <c r="F1539" s="155"/>
      <c r="G1539" s="155"/>
      <c r="H1539" s="199"/>
      <c r="I1539" s="199"/>
    </row>
    <row r="1540" s="2" customFormat="1" customHeight="1" spans="2:9">
      <c r="B1540" s="82"/>
      <c r="E1540" s="82"/>
      <c r="F1540" s="155"/>
      <c r="G1540" s="155"/>
      <c r="H1540" s="199"/>
      <c r="I1540" s="199"/>
    </row>
    <row r="1541" s="2" customFormat="1" customHeight="1" spans="2:9">
      <c r="B1541" s="82"/>
      <c r="E1541" s="82"/>
      <c r="F1541" s="155"/>
      <c r="G1541" s="155"/>
      <c r="H1541" s="199"/>
      <c r="I1541" s="199"/>
    </row>
    <row r="1542" s="2" customFormat="1" customHeight="1" spans="2:9">
      <c r="B1542" s="82"/>
      <c r="E1542" s="82"/>
      <c r="F1542" s="155"/>
      <c r="G1542" s="155"/>
      <c r="H1542" s="199"/>
      <c r="I1542" s="199"/>
    </row>
    <row r="1543" s="2" customFormat="1" customHeight="1" spans="2:9">
      <c r="B1543" s="82"/>
      <c r="E1543" s="82"/>
      <c r="F1543" s="155"/>
      <c r="G1543" s="155"/>
      <c r="H1543" s="199"/>
      <c r="I1543" s="199"/>
    </row>
    <row r="1544" s="2" customFormat="1" customHeight="1" spans="2:9">
      <c r="B1544" s="82"/>
      <c r="E1544" s="82"/>
      <c r="F1544" s="155"/>
      <c r="G1544" s="155"/>
      <c r="H1544" s="199"/>
      <c r="I1544" s="199"/>
    </row>
    <row r="1545" s="2" customFormat="1" customHeight="1" spans="2:9">
      <c r="B1545" s="82"/>
      <c r="E1545" s="82"/>
      <c r="F1545" s="155"/>
      <c r="G1545" s="155"/>
      <c r="H1545" s="199"/>
      <c r="I1545" s="199"/>
    </row>
    <row r="1546" s="2" customFormat="1" customHeight="1" spans="2:9">
      <c r="B1546" s="82"/>
      <c r="E1546" s="82"/>
      <c r="F1546" s="155"/>
      <c r="G1546" s="155"/>
      <c r="H1546" s="199"/>
      <c r="I1546" s="199"/>
    </row>
    <row r="1547" s="2" customFormat="1" customHeight="1" spans="2:9">
      <c r="B1547" s="82"/>
      <c r="E1547" s="82"/>
      <c r="F1547" s="155"/>
      <c r="G1547" s="155"/>
      <c r="H1547" s="199"/>
      <c r="I1547" s="199"/>
    </row>
    <row r="1548" s="2" customFormat="1" customHeight="1" spans="2:9">
      <c r="B1548" s="82"/>
      <c r="E1548" s="82"/>
      <c r="F1548" s="155"/>
      <c r="G1548" s="155"/>
      <c r="H1548" s="199"/>
      <c r="I1548" s="199"/>
    </row>
    <row r="1549" s="2" customFormat="1" customHeight="1" spans="2:9">
      <c r="B1549" s="82"/>
      <c r="E1549" s="82"/>
      <c r="F1549" s="155"/>
      <c r="G1549" s="155"/>
      <c r="H1549" s="199"/>
      <c r="I1549" s="199"/>
    </row>
    <row r="1550" s="2" customFormat="1" customHeight="1" spans="2:9">
      <c r="B1550" s="82"/>
      <c r="E1550" s="82"/>
      <c r="F1550" s="155"/>
      <c r="G1550" s="155"/>
      <c r="H1550" s="199"/>
      <c r="I1550" s="199"/>
    </row>
    <row r="1551" s="2" customFormat="1" customHeight="1" spans="2:9">
      <c r="B1551" s="82"/>
      <c r="E1551" s="82"/>
      <c r="F1551" s="155"/>
      <c r="G1551" s="155"/>
      <c r="H1551" s="199"/>
      <c r="I1551" s="199"/>
    </row>
    <row r="1552" s="2" customFormat="1" customHeight="1" spans="2:9">
      <c r="B1552" s="82"/>
      <c r="E1552" s="82"/>
      <c r="F1552" s="155"/>
      <c r="G1552" s="155"/>
      <c r="H1552" s="199"/>
      <c r="I1552" s="199"/>
    </row>
    <row r="1553" s="2" customFormat="1" customHeight="1" spans="2:9">
      <c r="B1553" s="82"/>
      <c r="E1553" s="82"/>
      <c r="F1553" s="155"/>
      <c r="G1553" s="155"/>
      <c r="H1553" s="199"/>
      <c r="I1553" s="199"/>
    </row>
    <row r="1554" s="2" customFormat="1" customHeight="1" spans="2:9">
      <c r="B1554" s="82"/>
      <c r="E1554" s="82"/>
      <c r="F1554" s="155"/>
      <c r="G1554" s="155"/>
      <c r="H1554" s="199"/>
      <c r="I1554" s="199"/>
    </row>
    <row r="1555" s="2" customFormat="1" customHeight="1" spans="2:9">
      <c r="B1555" s="82"/>
      <c r="E1555" s="82"/>
      <c r="F1555" s="155"/>
      <c r="G1555" s="155"/>
      <c r="H1555" s="199"/>
      <c r="I1555" s="199"/>
    </row>
    <row r="1556" s="2" customFormat="1" customHeight="1" spans="2:9">
      <c r="B1556" s="82"/>
      <c r="E1556" s="82"/>
      <c r="F1556" s="155"/>
      <c r="G1556" s="155"/>
      <c r="H1556" s="199"/>
      <c r="I1556" s="199"/>
    </row>
    <row r="1557" s="2" customFormat="1" customHeight="1" spans="2:9">
      <c r="B1557" s="82"/>
      <c r="E1557" s="82"/>
      <c r="F1557" s="155"/>
      <c r="G1557" s="155"/>
      <c r="H1557" s="199"/>
      <c r="I1557" s="199"/>
    </row>
    <row r="1558" s="2" customFormat="1" customHeight="1" spans="2:9">
      <c r="B1558" s="82"/>
      <c r="E1558" s="82"/>
      <c r="F1558" s="155"/>
      <c r="G1558" s="155"/>
      <c r="H1558" s="199"/>
      <c r="I1558" s="199"/>
    </row>
    <row r="1559" s="2" customFormat="1" customHeight="1" spans="2:9">
      <c r="B1559" s="82"/>
      <c r="E1559" s="82"/>
      <c r="F1559" s="155"/>
      <c r="G1559" s="155"/>
      <c r="H1559" s="199"/>
      <c r="I1559" s="199"/>
    </row>
    <row r="1560" s="2" customFormat="1" customHeight="1" spans="2:9">
      <c r="B1560" s="82"/>
      <c r="E1560" s="82"/>
      <c r="F1560" s="155"/>
      <c r="G1560" s="155"/>
      <c r="H1560" s="199"/>
      <c r="I1560" s="199"/>
    </row>
    <row r="1561" s="2" customFormat="1" customHeight="1" spans="2:9">
      <c r="B1561" s="82"/>
      <c r="E1561" s="82"/>
      <c r="F1561" s="155"/>
      <c r="G1561" s="155"/>
      <c r="H1561" s="199"/>
      <c r="I1561" s="199"/>
    </row>
    <row r="1562" s="2" customFormat="1" customHeight="1" spans="2:9">
      <c r="B1562" s="82"/>
      <c r="E1562" s="82"/>
      <c r="F1562" s="155"/>
      <c r="G1562" s="155"/>
      <c r="H1562" s="199"/>
      <c r="I1562" s="199"/>
    </row>
    <row r="1563" s="2" customFormat="1" customHeight="1" spans="2:9">
      <c r="B1563" s="82"/>
      <c r="E1563" s="82"/>
      <c r="F1563" s="155"/>
      <c r="G1563" s="155"/>
      <c r="H1563" s="199"/>
      <c r="I1563" s="199"/>
    </row>
    <row r="1564" s="2" customFormat="1" customHeight="1" spans="2:9">
      <c r="B1564" s="82"/>
      <c r="E1564" s="82"/>
      <c r="F1564" s="155"/>
      <c r="G1564" s="155"/>
      <c r="H1564" s="199"/>
      <c r="I1564" s="199"/>
    </row>
    <row r="1565" s="2" customFormat="1" customHeight="1" spans="2:9">
      <c r="B1565" s="82"/>
      <c r="E1565" s="82"/>
      <c r="F1565" s="155"/>
      <c r="G1565" s="155"/>
      <c r="H1565" s="199"/>
      <c r="I1565" s="199"/>
    </row>
    <row r="1566" s="2" customFormat="1" customHeight="1" spans="2:9">
      <c r="B1566" s="82"/>
      <c r="E1566" s="82"/>
      <c r="F1566" s="155"/>
      <c r="G1566" s="155"/>
      <c r="H1566" s="199"/>
      <c r="I1566" s="199"/>
    </row>
    <row r="1567" s="2" customFormat="1" customHeight="1" spans="2:9">
      <c r="B1567" s="82"/>
      <c r="E1567" s="82"/>
      <c r="F1567" s="155"/>
      <c r="G1567" s="155"/>
      <c r="H1567" s="199"/>
      <c r="I1567" s="199"/>
    </row>
    <row r="1568" s="2" customFormat="1" customHeight="1" spans="2:9">
      <c r="B1568" s="82"/>
      <c r="E1568" s="82"/>
      <c r="F1568" s="155"/>
      <c r="G1568" s="155"/>
      <c r="H1568" s="199"/>
      <c r="I1568" s="199"/>
    </row>
    <row r="1569" s="2" customFormat="1" customHeight="1" spans="2:9">
      <c r="B1569" s="82"/>
      <c r="E1569" s="82"/>
      <c r="F1569" s="155"/>
      <c r="G1569" s="155"/>
      <c r="H1569" s="199"/>
      <c r="I1569" s="199"/>
    </row>
    <row r="1570" s="2" customFormat="1" customHeight="1" spans="2:9">
      <c r="B1570" s="82"/>
      <c r="E1570" s="82"/>
      <c r="F1570" s="155"/>
      <c r="G1570" s="155"/>
      <c r="H1570" s="199"/>
      <c r="I1570" s="199"/>
    </row>
    <row r="1571" s="2" customFormat="1" customHeight="1" spans="2:9">
      <c r="B1571" s="82"/>
      <c r="E1571" s="82"/>
      <c r="F1571" s="155"/>
      <c r="G1571" s="155"/>
      <c r="H1571" s="199"/>
      <c r="I1571" s="199"/>
    </row>
    <row r="1572" s="2" customFormat="1" customHeight="1" spans="2:9">
      <c r="B1572" s="82"/>
      <c r="E1572" s="82"/>
      <c r="F1572" s="155"/>
      <c r="G1572" s="155"/>
      <c r="H1572" s="199"/>
      <c r="I1572" s="199"/>
    </row>
    <row r="1573" s="2" customFormat="1" customHeight="1" spans="2:9">
      <c r="B1573" s="82"/>
      <c r="E1573" s="82"/>
      <c r="F1573" s="155"/>
      <c r="G1573" s="155"/>
      <c r="H1573" s="199"/>
      <c r="I1573" s="199"/>
    </row>
    <row r="1574" s="2" customFormat="1" customHeight="1" spans="2:9">
      <c r="B1574" s="82"/>
      <c r="E1574" s="82"/>
      <c r="F1574" s="155"/>
      <c r="G1574" s="155"/>
      <c r="H1574" s="199"/>
      <c r="I1574" s="199"/>
    </row>
    <row r="1575" s="2" customFormat="1" customHeight="1" spans="2:9">
      <c r="B1575" s="82"/>
      <c r="E1575" s="82"/>
      <c r="F1575" s="155"/>
      <c r="G1575" s="155"/>
      <c r="H1575" s="199"/>
      <c r="I1575" s="199"/>
    </row>
    <row r="1576" s="2" customFormat="1" customHeight="1" spans="2:9">
      <c r="B1576" s="82"/>
      <c r="E1576" s="82"/>
      <c r="F1576" s="155"/>
      <c r="G1576" s="155"/>
      <c r="H1576" s="199"/>
      <c r="I1576" s="199"/>
    </row>
    <row r="1577" s="2" customFormat="1" customHeight="1" spans="2:9">
      <c r="B1577" s="82"/>
      <c r="E1577" s="82"/>
      <c r="F1577" s="155"/>
      <c r="G1577" s="155"/>
      <c r="H1577" s="199"/>
      <c r="I1577" s="199"/>
    </row>
    <row r="1578" s="2" customFormat="1" customHeight="1" spans="2:9">
      <c r="B1578" s="82"/>
      <c r="E1578" s="82"/>
      <c r="F1578" s="155"/>
      <c r="G1578" s="155"/>
      <c r="H1578" s="199"/>
      <c r="I1578" s="199"/>
    </row>
    <row r="1579" s="2" customFormat="1" customHeight="1" spans="2:9">
      <c r="B1579" s="82"/>
      <c r="E1579" s="82"/>
      <c r="F1579" s="155"/>
      <c r="G1579" s="155"/>
      <c r="H1579" s="199"/>
      <c r="I1579" s="199"/>
    </row>
    <row r="1580" s="2" customFormat="1" customHeight="1" spans="2:9">
      <c r="B1580" s="82"/>
      <c r="E1580" s="82"/>
      <c r="F1580" s="155"/>
      <c r="G1580" s="155"/>
      <c r="H1580" s="199"/>
      <c r="I1580" s="199"/>
    </row>
    <row r="1581" s="2" customFormat="1" customHeight="1" spans="2:9">
      <c r="B1581" s="82"/>
      <c r="E1581" s="82"/>
      <c r="F1581" s="155"/>
      <c r="G1581" s="155"/>
      <c r="H1581" s="199"/>
      <c r="I1581" s="199"/>
    </row>
    <row r="1582" s="2" customFormat="1" customHeight="1" spans="2:9">
      <c r="B1582" s="82"/>
      <c r="E1582" s="82"/>
      <c r="F1582" s="155"/>
      <c r="G1582" s="155"/>
      <c r="H1582" s="199"/>
      <c r="I1582" s="199"/>
    </row>
    <row r="1583" s="2" customFormat="1" customHeight="1" spans="2:9">
      <c r="B1583" s="82"/>
      <c r="E1583" s="82"/>
      <c r="F1583" s="155"/>
      <c r="G1583" s="155"/>
      <c r="H1583" s="199"/>
      <c r="I1583" s="199"/>
    </row>
    <row r="1584" s="2" customFormat="1" customHeight="1" spans="2:9">
      <c r="B1584" s="82"/>
      <c r="E1584" s="82"/>
      <c r="F1584" s="155"/>
      <c r="G1584" s="155"/>
      <c r="H1584" s="199"/>
      <c r="I1584" s="199"/>
    </row>
    <row r="1585" s="2" customFormat="1" customHeight="1" spans="2:9">
      <c r="B1585" s="82"/>
      <c r="E1585" s="82"/>
      <c r="F1585" s="155"/>
      <c r="G1585" s="155"/>
      <c r="H1585" s="199"/>
      <c r="I1585" s="199"/>
    </row>
    <row r="1586" s="2" customFormat="1" customHeight="1" spans="2:9">
      <c r="B1586" s="82"/>
      <c r="E1586" s="82"/>
      <c r="F1586" s="155"/>
      <c r="G1586" s="155"/>
      <c r="H1586" s="199"/>
      <c r="I1586" s="199"/>
    </row>
    <row r="1587" s="2" customFormat="1" customHeight="1" spans="2:9">
      <c r="B1587" s="82"/>
      <c r="E1587" s="82"/>
      <c r="F1587" s="155"/>
      <c r="G1587" s="155"/>
      <c r="H1587" s="199"/>
      <c r="I1587" s="199"/>
    </row>
    <row r="1588" s="2" customFormat="1" customHeight="1" spans="2:9">
      <c r="B1588" s="82"/>
      <c r="E1588" s="82"/>
      <c r="F1588" s="155"/>
      <c r="G1588" s="155"/>
      <c r="H1588" s="199"/>
      <c r="I1588" s="199"/>
    </row>
    <row r="1589" s="2" customFormat="1" customHeight="1" spans="2:9">
      <c r="B1589" s="82"/>
      <c r="E1589" s="82"/>
      <c r="F1589" s="155"/>
      <c r="G1589" s="155"/>
      <c r="H1589" s="199"/>
      <c r="I1589" s="199"/>
    </row>
    <row r="1590" s="2" customFormat="1" customHeight="1" spans="2:9">
      <c r="B1590" s="82"/>
      <c r="E1590" s="82"/>
      <c r="F1590" s="155"/>
      <c r="G1590" s="155"/>
      <c r="H1590" s="199"/>
      <c r="I1590" s="199"/>
    </row>
    <row r="1591" s="2" customFormat="1" customHeight="1" spans="2:9">
      <c r="B1591" s="82"/>
      <c r="E1591" s="82"/>
      <c r="F1591" s="155"/>
      <c r="G1591" s="155"/>
      <c r="H1591" s="199"/>
      <c r="I1591" s="199"/>
    </row>
    <row r="1592" s="2" customFormat="1" customHeight="1" spans="2:9">
      <c r="B1592" s="82"/>
      <c r="E1592" s="82"/>
      <c r="F1592" s="155"/>
      <c r="G1592" s="155"/>
      <c r="H1592" s="199"/>
      <c r="I1592" s="199"/>
    </row>
    <row r="1593" s="2" customFormat="1" customHeight="1" spans="2:9">
      <c r="B1593" s="82"/>
      <c r="E1593" s="82"/>
      <c r="F1593" s="155"/>
      <c r="G1593" s="155"/>
      <c r="H1593" s="199"/>
      <c r="I1593" s="199"/>
    </row>
    <row r="1594" s="2" customFormat="1" customHeight="1" spans="2:9">
      <c r="B1594" s="82"/>
      <c r="E1594" s="82"/>
      <c r="F1594" s="155"/>
      <c r="G1594" s="155"/>
      <c r="H1594" s="199"/>
      <c r="I1594" s="199"/>
    </row>
    <row r="1595" s="2" customFormat="1" customHeight="1" spans="2:9">
      <c r="B1595" s="82"/>
      <c r="E1595" s="82"/>
      <c r="F1595" s="155"/>
      <c r="G1595" s="155"/>
      <c r="H1595" s="199"/>
      <c r="I1595" s="199"/>
    </row>
    <row r="1596" s="2" customFormat="1" customHeight="1" spans="2:9">
      <c r="B1596" s="82"/>
      <c r="E1596" s="82"/>
      <c r="F1596" s="155"/>
      <c r="G1596" s="155"/>
      <c r="H1596" s="199"/>
      <c r="I1596" s="199"/>
    </row>
    <row r="1597" s="2" customFormat="1" customHeight="1" spans="2:9">
      <c r="B1597" s="82"/>
      <c r="E1597" s="82"/>
      <c r="F1597" s="155"/>
      <c r="G1597" s="155"/>
      <c r="H1597" s="199"/>
      <c r="I1597" s="199"/>
    </row>
    <row r="1598" s="2" customFormat="1" customHeight="1" spans="2:9">
      <c r="B1598" s="82"/>
      <c r="E1598" s="82"/>
      <c r="F1598" s="155"/>
      <c r="G1598" s="155"/>
      <c r="H1598" s="199"/>
      <c r="I1598" s="199"/>
    </row>
    <row r="1599" s="2" customFormat="1" customHeight="1" spans="2:9">
      <c r="B1599" s="82"/>
      <c r="E1599" s="82"/>
      <c r="F1599" s="155"/>
      <c r="G1599" s="155"/>
      <c r="H1599" s="199"/>
      <c r="I1599" s="199"/>
    </row>
    <row r="1600" s="2" customFormat="1" customHeight="1" spans="2:9">
      <c r="B1600" s="82"/>
      <c r="E1600" s="82"/>
      <c r="F1600" s="155"/>
      <c r="G1600" s="155"/>
      <c r="H1600" s="199"/>
      <c r="I1600" s="199"/>
    </row>
    <row r="1601" s="2" customFormat="1" customHeight="1" spans="2:9">
      <c r="B1601" s="82"/>
      <c r="E1601" s="82"/>
      <c r="F1601" s="155"/>
      <c r="G1601" s="155"/>
      <c r="H1601" s="199"/>
      <c r="I1601" s="199"/>
    </row>
    <row r="1602" s="2" customFormat="1" customHeight="1" spans="2:9">
      <c r="B1602" s="82"/>
      <c r="E1602" s="82"/>
      <c r="F1602" s="155"/>
      <c r="G1602" s="155"/>
      <c r="H1602" s="199"/>
      <c r="I1602" s="199"/>
    </row>
    <row r="1603" s="2" customFormat="1" customHeight="1" spans="2:9">
      <c r="B1603" s="82"/>
      <c r="E1603" s="82"/>
      <c r="F1603" s="155"/>
      <c r="G1603" s="155"/>
      <c r="H1603" s="199"/>
      <c r="I1603" s="199"/>
    </row>
    <row r="1604" s="2" customFormat="1" customHeight="1" spans="2:9">
      <c r="B1604" s="82"/>
      <c r="E1604" s="82"/>
      <c r="F1604" s="155"/>
      <c r="G1604" s="155"/>
      <c r="H1604" s="199"/>
      <c r="I1604" s="199"/>
    </row>
    <row r="1605" s="2" customFormat="1" customHeight="1" spans="2:9">
      <c r="B1605" s="82"/>
      <c r="E1605" s="82"/>
      <c r="F1605" s="155"/>
      <c r="G1605" s="155"/>
      <c r="H1605" s="199"/>
      <c r="I1605" s="199"/>
    </row>
    <row r="1606" s="2" customFormat="1" customHeight="1" spans="2:9">
      <c r="B1606" s="82"/>
      <c r="E1606" s="82"/>
      <c r="F1606" s="155"/>
      <c r="G1606" s="155"/>
      <c r="H1606" s="199"/>
      <c r="I1606" s="199"/>
    </row>
    <row r="1607" s="2" customFormat="1" customHeight="1" spans="2:9">
      <c r="B1607" s="82"/>
      <c r="E1607" s="82"/>
      <c r="F1607" s="155"/>
      <c r="G1607" s="155"/>
      <c r="H1607" s="199"/>
      <c r="I1607" s="199"/>
    </row>
    <row r="1608" s="2" customFormat="1" customHeight="1" spans="2:9">
      <c r="B1608" s="82"/>
      <c r="E1608" s="82"/>
      <c r="F1608" s="155"/>
      <c r="G1608" s="155"/>
      <c r="H1608" s="199"/>
      <c r="I1608" s="199"/>
    </row>
    <row r="1609" s="2" customFormat="1" customHeight="1" spans="2:9">
      <c r="B1609" s="82"/>
      <c r="E1609" s="82"/>
      <c r="F1609" s="155"/>
      <c r="G1609" s="155"/>
      <c r="H1609" s="199"/>
      <c r="I1609" s="199"/>
    </row>
    <row r="1610" s="2" customFormat="1" customHeight="1" spans="2:9">
      <c r="B1610" s="82"/>
      <c r="E1610" s="82"/>
      <c r="F1610" s="155"/>
      <c r="G1610" s="155"/>
      <c r="H1610" s="199"/>
      <c r="I1610" s="199"/>
    </row>
    <row r="1611" s="2" customFormat="1" customHeight="1" spans="2:9">
      <c r="B1611" s="82"/>
      <c r="E1611" s="82"/>
      <c r="F1611" s="155"/>
      <c r="G1611" s="155"/>
      <c r="H1611" s="199"/>
      <c r="I1611" s="199"/>
    </row>
    <row r="1612" s="2" customFormat="1" customHeight="1" spans="2:9">
      <c r="B1612" s="82"/>
      <c r="E1612" s="82"/>
      <c r="F1612" s="155"/>
      <c r="G1612" s="155"/>
      <c r="H1612" s="199"/>
      <c r="I1612" s="199"/>
    </row>
    <row r="1613" s="2" customFormat="1" customHeight="1" spans="2:9">
      <c r="B1613" s="82"/>
      <c r="E1613" s="82"/>
      <c r="F1613" s="155"/>
      <c r="G1613" s="155"/>
      <c r="H1613" s="199"/>
      <c r="I1613" s="199"/>
    </row>
    <row r="1614" s="2" customFormat="1" customHeight="1" spans="2:9">
      <c r="B1614" s="82"/>
      <c r="E1614" s="82"/>
      <c r="F1614" s="155"/>
      <c r="G1614" s="155"/>
      <c r="H1614" s="199"/>
      <c r="I1614" s="199"/>
    </row>
    <row r="1615" s="2" customFormat="1" customHeight="1" spans="2:9">
      <c r="B1615" s="82"/>
      <c r="E1615" s="82"/>
      <c r="F1615" s="155"/>
      <c r="G1615" s="155"/>
      <c r="H1615" s="199"/>
      <c r="I1615" s="199"/>
    </row>
    <row r="1616" s="2" customFormat="1" customHeight="1" spans="2:9">
      <c r="B1616" s="82"/>
      <c r="E1616" s="82"/>
      <c r="F1616" s="155"/>
      <c r="G1616" s="155"/>
      <c r="H1616" s="199"/>
      <c r="I1616" s="199"/>
    </row>
    <row r="1617" s="2" customFormat="1" customHeight="1" spans="2:9">
      <c r="B1617" s="82"/>
      <c r="E1617" s="82"/>
      <c r="F1617" s="155"/>
      <c r="G1617" s="155"/>
      <c r="H1617" s="199"/>
      <c r="I1617" s="199"/>
    </row>
    <row r="1618" s="2" customFormat="1" customHeight="1" spans="2:9">
      <c r="B1618" s="82"/>
      <c r="E1618" s="82"/>
      <c r="F1618" s="155"/>
      <c r="G1618" s="155"/>
      <c r="H1618" s="199"/>
      <c r="I1618" s="199"/>
    </row>
    <row r="1619" s="2" customFormat="1" customHeight="1" spans="2:9">
      <c r="B1619" s="82"/>
      <c r="E1619" s="82"/>
      <c r="F1619" s="155"/>
      <c r="G1619" s="155"/>
      <c r="H1619" s="199"/>
      <c r="I1619" s="199"/>
    </row>
    <row r="1620" s="2" customFormat="1" customHeight="1" spans="2:9">
      <c r="B1620" s="82"/>
      <c r="E1620" s="82"/>
      <c r="F1620" s="155"/>
      <c r="G1620" s="155"/>
      <c r="H1620" s="199"/>
      <c r="I1620" s="199"/>
    </row>
    <row r="1621" s="2" customFormat="1" customHeight="1" spans="2:9">
      <c r="B1621" s="82"/>
      <c r="E1621" s="82"/>
      <c r="F1621" s="155"/>
      <c r="G1621" s="155"/>
      <c r="H1621" s="199"/>
      <c r="I1621" s="199"/>
    </row>
    <row r="1622" s="2" customFormat="1" customHeight="1" spans="2:9">
      <c r="B1622" s="82"/>
      <c r="E1622" s="82"/>
      <c r="F1622" s="155"/>
      <c r="G1622" s="155"/>
      <c r="H1622" s="199"/>
      <c r="I1622" s="199"/>
    </row>
    <row r="1623" s="2" customFormat="1" customHeight="1" spans="2:9">
      <c r="B1623" s="82"/>
      <c r="E1623" s="82"/>
      <c r="F1623" s="155"/>
      <c r="G1623" s="155"/>
      <c r="H1623" s="199"/>
      <c r="I1623" s="199"/>
    </row>
    <row r="1624" s="2" customFormat="1" customHeight="1" spans="2:9">
      <c r="B1624" s="82"/>
      <c r="E1624" s="82"/>
      <c r="F1624" s="155"/>
      <c r="G1624" s="155"/>
      <c r="H1624" s="199"/>
      <c r="I1624" s="199"/>
    </row>
    <row r="1625" s="2" customFormat="1" customHeight="1" spans="2:9">
      <c r="B1625" s="82"/>
      <c r="E1625" s="82"/>
      <c r="F1625" s="155"/>
      <c r="G1625" s="155"/>
      <c r="H1625" s="199"/>
      <c r="I1625" s="199"/>
    </row>
    <row r="1626" s="2" customFormat="1" customHeight="1" spans="2:9">
      <c r="B1626" s="82"/>
      <c r="E1626" s="82"/>
      <c r="F1626" s="155"/>
      <c r="G1626" s="155"/>
      <c r="H1626" s="199"/>
      <c r="I1626" s="199"/>
    </row>
    <row r="1627" s="2" customFormat="1" customHeight="1" spans="2:9">
      <c r="B1627" s="82"/>
      <c r="E1627" s="82"/>
      <c r="F1627" s="155"/>
      <c r="G1627" s="155"/>
      <c r="H1627" s="199"/>
      <c r="I1627" s="199"/>
    </row>
    <row r="1628" s="2" customFormat="1" customHeight="1" spans="2:9">
      <c r="B1628" s="82"/>
      <c r="E1628" s="82"/>
      <c r="F1628" s="155"/>
      <c r="G1628" s="155"/>
      <c r="H1628" s="199"/>
      <c r="I1628" s="199"/>
    </row>
    <row r="1629" s="2" customFormat="1" customHeight="1" spans="2:9">
      <c r="B1629" s="82"/>
      <c r="E1629" s="82"/>
      <c r="F1629" s="155"/>
      <c r="G1629" s="155"/>
      <c r="H1629" s="199"/>
      <c r="I1629" s="199"/>
    </row>
    <row r="1630" s="2" customFormat="1" customHeight="1" spans="2:9">
      <c r="B1630" s="82"/>
      <c r="E1630" s="82"/>
      <c r="F1630" s="155"/>
      <c r="G1630" s="155"/>
      <c r="H1630" s="199"/>
      <c r="I1630" s="199"/>
    </row>
    <row r="1631" s="2" customFormat="1" customHeight="1" spans="2:9">
      <c r="B1631" s="82"/>
      <c r="E1631" s="82"/>
      <c r="F1631" s="155"/>
      <c r="G1631" s="155"/>
      <c r="H1631" s="199"/>
      <c r="I1631" s="199"/>
    </row>
    <row r="1632" s="2" customFormat="1" customHeight="1" spans="2:9">
      <c r="B1632" s="82"/>
      <c r="E1632" s="82"/>
      <c r="F1632" s="155"/>
      <c r="G1632" s="155"/>
      <c r="H1632" s="199"/>
      <c r="I1632" s="199"/>
    </row>
    <row r="1633" s="2" customFormat="1" customHeight="1" spans="2:9">
      <c r="B1633" s="82"/>
      <c r="E1633" s="82"/>
      <c r="F1633" s="155"/>
      <c r="G1633" s="155"/>
      <c r="H1633" s="199"/>
      <c r="I1633" s="199"/>
    </row>
    <row r="1634" s="2" customFormat="1" customHeight="1" spans="2:9">
      <c r="B1634" s="82"/>
      <c r="E1634" s="82"/>
      <c r="F1634" s="155"/>
      <c r="G1634" s="155"/>
      <c r="H1634" s="199"/>
      <c r="I1634" s="199"/>
    </row>
    <row r="1635" s="2" customFormat="1" customHeight="1" spans="2:9">
      <c r="B1635" s="82"/>
      <c r="E1635" s="82"/>
      <c r="F1635" s="155"/>
      <c r="G1635" s="155"/>
      <c r="H1635" s="199"/>
      <c r="I1635" s="199"/>
    </row>
    <row r="1636" s="2" customFormat="1" customHeight="1" spans="2:9">
      <c r="B1636" s="82"/>
      <c r="E1636" s="82"/>
      <c r="F1636" s="155"/>
      <c r="G1636" s="155"/>
      <c r="H1636" s="199"/>
      <c r="I1636" s="199"/>
    </row>
    <row r="1637" s="2" customFormat="1" customHeight="1" spans="2:9">
      <c r="B1637" s="82"/>
      <c r="E1637" s="82"/>
      <c r="F1637" s="155"/>
      <c r="G1637" s="155"/>
      <c r="H1637" s="199"/>
      <c r="I1637" s="199"/>
    </row>
    <row r="1638" s="2" customFormat="1" customHeight="1" spans="2:9">
      <c r="B1638" s="82"/>
      <c r="E1638" s="82"/>
      <c r="F1638" s="155"/>
      <c r="G1638" s="155"/>
      <c r="H1638" s="199"/>
      <c r="I1638" s="199"/>
    </row>
    <row r="1639" s="2" customFormat="1" customHeight="1" spans="2:9">
      <c r="B1639" s="82"/>
      <c r="E1639" s="82"/>
      <c r="F1639" s="155"/>
      <c r="G1639" s="155"/>
      <c r="H1639" s="199"/>
      <c r="I1639" s="199"/>
    </row>
    <row r="1640" s="2" customFormat="1" customHeight="1" spans="2:9">
      <c r="B1640" s="82"/>
      <c r="E1640" s="82"/>
      <c r="F1640" s="155"/>
      <c r="G1640" s="155"/>
      <c r="H1640" s="199"/>
      <c r="I1640" s="199"/>
    </row>
    <row r="1641" s="2" customFormat="1" customHeight="1" spans="2:9">
      <c r="B1641" s="82"/>
      <c r="E1641" s="82"/>
      <c r="F1641" s="155"/>
      <c r="G1641" s="155"/>
      <c r="H1641" s="199"/>
      <c r="I1641" s="199"/>
    </row>
    <row r="1642" s="2" customFormat="1" customHeight="1" spans="2:9">
      <c r="B1642" s="82"/>
      <c r="E1642" s="82"/>
      <c r="F1642" s="155"/>
      <c r="G1642" s="155"/>
      <c r="H1642" s="199"/>
      <c r="I1642" s="199"/>
    </row>
    <row r="1643" s="2" customFormat="1" customHeight="1" spans="2:9">
      <c r="B1643" s="82"/>
      <c r="E1643" s="82"/>
      <c r="F1643" s="155"/>
      <c r="G1643" s="155"/>
      <c r="H1643" s="199"/>
      <c r="I1643" s="199"/>
    </row>
    <row r="1644" s="2" customFormat="1" customHeight="1" spans="2:9">
      <c r="B1644" s="82"/>
      <c r="E1644" s="82"/>
      <c r="F1644" s="155"/>
      <c r="G1644" s="155"/>
      <c r="H1644" s="199"/>
      <c r="I1644" s="199"/>
    </row>
    <row r="1645" s="2" customFormat="1" customHeight="1" spans="2:9">
      <c r="B1645" s="82"/>
      <c r="E1645" s="82"/>
      <c r="F1645" s="155"/>
      <c r="G1645" s="155"/>
      <c r="H1645" s="199"/>
      <c r="I1645" s="199"/>
    </row>
    <row r="1646" s="2" customFormat="1" customHeight="1" spans="2:9">
      <c r="B1646" s="82"/>
      <c r="E1646" s="82"/>
      <c r="F1646" s="155"/>
      <c r="G1646" s="155"/>
      <c r="H1646" s="199"/>
      <c r="I1646" s="199"/>
    </row>
    <row r="1647" s="2" customFormat="1" customHeight="1" spans="2:9">
      <c r="B1647" s="82"/>
      <c r="E1647" s="82"/>
      <c r="F1647" s="155"/>
      <c r="G1647" s="155"/>
      <c r="H1647" s="199"/>
      <c r="I1647" s="199"/>
    </row>
    <row r="1648" s="2" customFormat="1" customHeight="1" spans="2:9">
      <c r="B1648" s="82"/>
      <c r="E1648" s="82"/>
      <c r="F1648" s="155"/>
      <c r="G1648" s="155"/>
      <c r="H1648" s="199"/>
      <c r="I1648" s="199"/>
    </row>
    <row r="1649" s="2" customFormat="1" customHeight="1" spans="2:9">
      <c r="B1649" s="82"/>
      <c r="E1649" s="82"/>
      <c r="F1649" s="155"/>
      <c r="G1649" s="155"/>
      <c r="H1649" s="199"/>
      <c r="I1649" s="199"/>
    </row>
    <row r="1650" s="2" customFormat="1" customHeight="1" spans="2:9">
      <c r="B1650" s="82"/>
      <c r="E1650" s="82"/>
      <c r="F1650" s="155"/>
      <c r="G1650" s="155"/>
      <c r="H1650" s="199"/>
      <c r="I1650" s="199"/>
    </row>
    <row r="1651" s="2" customFormat="1" customHeight="1" spans="2:9">
      <c r="B1651" s="82"/>
      <c r="E1651" s="82"/>
      <c r="F1651" s="155"/>
      <c r="G1651" s="155"/>
      <c r="H1651" s="199"/>
      <c r="I1651" s="199"/>
    </row>
    <row r="1652" s="2" customFormat="1" customHeight="1" spans="2:9">
      <c r="B1652" s="82"/>
      <c r="E1652" s="82"/>
      <c r="F1652" s="155"/>
      <c r="G1652" s="155"/>
      <c r="H1652" s="199"/>
      <c r="I1652" s="199"/>
    </row>
    <row r="1653" s="2" customFormat="1" customHeight="1" spans="2:9">
      <c r="B1653" s="82"/>
      <c r="E1653" s="82"/>
      <c r="F1653" s="155"/>
      <c r="G1653" s="155"/>
      <c r="H1653" s="199"/>
      <c r="I1653" s="199"/>
    </row>
    <row r="1654" s="2" customFormat="1" customHeight="1" spans="2:9">
      <c r="B1654" s="82"/>
      <c r="E1654" s="82"/>
      <c r="F1654" s="155"/>
      <c r="G1654" s="155"/>
      <c r="H1654" s="199"/>
      <c r="I1654" s="199"/>
    </row>
    <row r="1655" s="2" customFormat="1" customHeight="1" spans="2:9">
      <c r="B1655" s="82"/>
      <c r="E1655" s="82"/>
      <c r="F1655" s="155"/>
      <c r="G1655" s="155"/>
      <c r="H1655" s="199"/>
      <c r="I1655" s="199"/>
    </row>
    <row r="1656" s="2" customFormat="1" customHeight="1" spans="2:9">
      <c r="B1656" s="82"/>
      <c r="E1656" s="82"/>
      <c r="F1656" s="155"/>
      <c r="G1656" s="155"/>
      <c r="H1656" s="199"/>
      <c r="I1656" s="199"/>
    </row>
    <row r="1657" s="2" customFormat="1" customHeight="1" spans="2:9">
      <c r="B1657" s="82"/>
      <c r="E1657" s="82"/>
      <c r="F1657" s="155"/>
      <c r="G1657" s="155"/>
      <c r="H1657" s="199"/>
      <c r="I1657" s="199"/>
    </row>
    <row r="1658" s="2" customFormat="1" customHeight="1" spans="2:9">
      <c r="B1658" s="82"/>
      <c r="E1658" s="82"/>
      <c r="F1658" s="155"/>
      <c r="G1658" s="155"/>
      <c r="H1658" s="199"/>
      <c r="I1658" s="199"/>
    </row>
    <row r="1659" s="2" customFormat="1" customHeight="1" spans="2:9">
      <c r="B1659" s="82"/>
      <c r="E1659" s="82"/>
      <c r="F1659" s="155"/>
      <c r="G1659" s="155"/>
      <c r="H1659" s="199"/>
      <c r="I1659" s="199"/>
    </row>
    <row r="1660" s="2" customFormat="1" customHeight="1" spans="2:9">
      <c r="B1660" s="82"/>
      <c r="E1660" s="82"/>
      <c r="F1660" s="155"/>
      <c r="G1660" s="155"/>
      <c r="H1660" s="199"/>
      <c r="I1660" s="199"/>
    </row>
    <row r="1661" s="2" customFormat="1" customHeight="1" spans="2:9">
      <c r="B1661" s="82"/>
      <c r="E1661" s="82"/>
      <c r="F1661" s="155"/>
      <c r="G1661" s="155"/>
      <c r="H1661" s="199"/>
      <c r="I1661" s="199"/>
    </row>
    <row r="1662" s="2" customFormat="1" customHeight="1" spans="2:9">
      <c r="B1662" s="82"/>
      <c r="E1662" s="82"/>
      <c r="F1662" s="155"/>
      <c r="G1662" s="155"/>
      <c r="H1662" s="199"/>
      <c r="I1662" s="199"/>
    </row>
    <row r="1663" s="2" customFormat="1" customHeight="1" spans="2:9">
      <c r="B1663" s="82"/>
      <c r="E1663" s="82"/>
      <c r="F1663" s="155"/>
      <c r="G1663" s="155"/>
      <c r="H1663" s="199"/>
      <c r="I1663" s="199"/>
    </row>
    <row r="1664" s="2" customFormat="1" customHeight="1" spans="2:9">
      <c r="B1664" s="82"/>
      <c r="E1664" s="82"/>
      <c r="F1664" s="155"/>
      <c r="G1664" s="155"/>
      <c r="H1664" s="199"/>
      <c r="I1664" s="199"/>
    </row>
    <row r="1665" s="2" customFormat="1" customHeight="1" spans="2:9">
      <c r="B1665" s="82"/>
      <c r="E1665" s="82"/>
      <c r="F1665" s="155"/>
      <c r="G1665" s="155"/>
      <c r="H1665" s="199"/>
      <c r="I1665" s="199"/>
    </row>
    <row r="1666" s="2" customFormat="1" customHeight="1" spans="2:9">
      <c r="B1666" s="82"/>
      <c r="E1666" s="82"/>
      <c r="F1666" s="155"/>
      <c r="G1666" s="155"/>
      <c r="H1666" s="199"/>
      <c r="I1666" s="199"/>
    </row>
    <row r="1667" s="2" customFormat="1" customHeight="1" spans="2:9">
      <c r="B1667" s="82"/>
      <c r="E1667" s="82"/>
      <c r="F1667" s="155"/>
      <c r="G1667" s="155"/>
      <c r="H1667" s="199"/>
      <c r="I1667" s="199"/>
    </row>
    <row r="1668" s="2" customFormat="1" customHeight="1" spans="2:9">
      <c r="B1668" s="82"/>
      <c r="E1668" s="82"/>
      <c r="F1668" s="155"/>
      <c r="G1668" s="155"/>
      <c r="H1668" s="199"/>
      <c r="I1668" s="199"/>
    </row>
    <row r="1669" s="2" customFormat="1" customHeight="1" spans="2:9">
      <c r="B1669" s="82"/>
      <c r="E1669" s="82"/>
      <c r="F1669" s="155"/>
      <c r="G1669" s="155"/>
      <c r="H1669" s="199"/>
      <c r="I1669" s="199"/>
    </row>
    <row r="1670" s="2" customFormat="1" customHeight="1" spans="2:9">
      <c r="B1670" s="82"/>
      <c r="E1670" s="82"/>
      <c r="F1670" s="155"/>
      <c r="G1670" s="155"/>
      <c r="H1670" s="199"/>
      <c r="I1670" s="199"/>
    </row>
    <row r="1671" s="2" customFormat="1" customHeight="1" spans="2:9">
      <c r="B1671" s="82"/>
      <c r="E1671" s="82"/>
      <c r="F1671" s="155"/>
      <c r="G1671" s="155"/>
      <c r="H1671" s="199"/>
      <c r="I1671" s="199"/>
    </row>
    <row r="1672" s="2" customFormat="1" customHeight="1" spans="2:9">
      <c r="B1672" s="82"/>
      <c r="E1672" s="82"/>
      <c r="F1672" s="155"/>
      <c r="G1672" s="155"/>
      <c r="H1672" s="199"/>
      <c r="I1672" s="199"/>
    </row>
    <row r="1673" s="2" customFormat="1" customHeight="1" spans="2:9">
      <c r="B1673" s="82"/>
      <c r="E1673" s="82"/>
      <c r="F1673" s="155"/>
      <c r="G1673" s="155"/>
      <c r="H1673" s="199"/>
      <c r="I1673" s="199"/>
    </row>
    <row r="1674" s="2" customFormat="1" customHeight="1" spans="2:9">
      <c r="B1674" s="82"/>
      <c r="E1674" s="82"/>
      <c r="F1674" s="155"/>
      <c r="G1674" s="155"/>
      <c r="H1674" s="199"/>
      <c r="I1674" s="199"/>
    </row>
    <row r="1675" s="2" customFormat="1" customHeight="1" spans="2:9">
      <c r="B1675" s="82"/>
      <c r="E1675" s="82"/>
      <c r="F1675" s="155"/>
      <c r="G1675" s="155"/>
      <c r="H1675" s="199"/>
      <c r="I1675" s="199"/>
    </row>
    <row r="1676" s="2" customFormat="1" customHeight="1" spans="2:9">
      <c r="B1676" s="82"/>
      <c r="E1676" s="82"/>
      <c r="F1676" s="155"/>
      <c r="G1676" s="155"/>
      <c r="H1676" s="199"/>
      <c r="I1676" s="199"/>
    </row>
    <row r="1677" s="2" customFormat="1" customHeight="1" spans="2:9">
      <c r="B1677" s="82"/>
      <c r="E1677" s="82"/>
      <c r="F1677" s="155"/>
      <c r="G1677" s="155"/>
      <c r="H1677" s="199"/>
      <c r="I1677" s="199"/>
    </row>
    <row r="1678" s="2" customFormat="1" customHeight="1" spans="2:9">
      <c r="B1678" s="82"/>
      <c r="E1678" s="82"/>
      <c r="F1678" s="155"/>
      <c r="G1678" s="155"/>
      <c r="H1678" s="199"/>
      <c r="I1678" s="199"/>
    </row>
    <row r="1679" s="2" customFormat="1" customHeight="1" spans="2:9">
      <c r="B1679" s="82"/>
      <c r="E1679" s="82"/>
      <c r="F1679" s="155"/>
      <c r="G1679" s="155"/>
      <c r="H1679" s="199"/>
      <c r="I1679" s="199"/>
    </row>
    <row r="1680" s="2" customFormat="1" customHeight="1" spans="2:9">
      <c r="B1680" s="82"/>
      <c r="E1680" s="82"/>
      <c r="F1680" s="155"/>
      <c r="G1680" s="155"/>
      <c r="H1680" s="199"/>
      <c r="I1680" s="199"/>
    </row>
    <row r="1681" s="2" customFormat="1" customHeight="1" spans="2:9">
      <c r="B1681" s="82"/>
      <c r="E1681" s="82"/>
      <c r="F1681" s="155"/>
      <c r="G1681" s="155"/>
      <c r="H1681" s="199"/>
      <c r="I1681" s="199"/>
    </row>
    <row r="1682" s="2" customFormat="1" customHeight="1" spans="2:9">
      <c r="B1682" s="82"/>
      <c r="E1682" s="82"/>
      <c r="F1682" s="155"/>
      <c r="G1682" s="155"/>
      <c r="H1682" s="199"/>
      <c r="I1682" s="199"/>
    </row>
    <row r="1683" s="2" customFormat="1" customHeight="1" spans="2:9">
      <c r="B1683" s="82"/>
      <c r="E1683" s="82"/>
      <c r="F1683" s="155"/>
      <c r="G1683" s="155"/>
      <c r="H1683" s="199"/>
      <c r="I1683" s="199"/>
    </row>
    <row r="1684" s="2" customFormat="1" customHeight="1" spans="2:9">
      <c r="B1684" s="82"/>
      <c r="E1684" s="82"/>
      <c r="F1684" s="155"/>
      <c r="G1684" s="155"/>
      <c r="H1684" s="199"/>
      <c r="I1684" s="199"/>
    </row>
    <row r="1685" s="2" customFormat="1" customHeight="1" spans="2:9">
      <c r="B1685" s="82"/>
      <c r="E1685" s="82"/>
      <c r="F1685" s="155"/>
      <c r="G1685" s="155"/>
      <c r="H1685" s="199"/>
      <c r="I1685" s="199"/>
    </row>
    <row r="1686" s="2" customFormat="1" customHeight="1" spans="2:9">
      <c r="B1686" s="82"/>
      <c r="E1686" s="82"/>
      <c r="F1686" s="155"/>
      <c r="G1686" s="155"/>
      <c r="H1686" s="199"/>
      <c r="I1686" s="199"/>
    </row>
    <row r="1687" s="2" customFormat="1" customHeight="1" spans="2:9">
      <c r="B1687" s="82"/>
      <c r="E1687" s="82"/>
      <c r="F1687" s="155"/>
      <c r="G1687" s="155"/>
      <c r="H1687" s="199"/>
      <c r="I1687" s="199"/>
    </row>
    <row r="1688" s="2" customFormat="1" customHeight="1" spans="2:9">
      <c r="B1688" s="82"/>
      <c r="E1688" s="82"/>
      <c r="F1688" s="155"/>
      <c r="G1688" s="155"/>
      <c r="H1688" s="199"/>
      <c r="I1688" s="199"/>
    </row>
    <row r="1689" s="2" customFormat="1" customHeight="1" spans="2:9">
      <c r="B1689" s="82"/>
      <c r="E1689" s="82"/>
      <c r="F1689" s="155"/>
      <c r="G1689" s="155"/>
      <c r="H1689" s="199"/>
      <c r="I1689" s="199"/>
    </row>
    <row r="1690" s="2" customFormat="1" customHeight="1" spans="2:9">
      <c r="B1690" s="82"/>
      <c r="E1690" s="82"/>
      <c r="F1690" s="155"/>
      <c r="G1690" s="155"/>
      <c r="H1690" s="199"/>
      <c r="I1690" s="199"/>
    </row>
    <row r="1691" s="2" customFormat="1" customHeight="1" spans="2:9">
      <c r="B1691" s="82"/>
      <c r="E1691" s="82"/>
      <c r="F1691" s="155"/>
      <c r="G1691" s="155"/>
      <c r="H1691" s="199"/>
      <c r="I1691" s="199"/>
    </row>
    <row r="1692" s="2" customFormat="1" customHeight="1" spans="2:9">
      <c r="B1692" s="82"/>
      <c r="E1692" s="82"/>
      <c r="F1692" s="155"/>
      <c r="G1692" s="155"/>
      <c r="H1692" s="199"/>
      <c r="I1692" s="199"/>
    </row>
    <row r="1693" s="2" customFormat="1" customHeight="1" spans="2:9">
      <c r="B1693" s="82"/>
      <c r="E1693" s="82"/>
      <c r="F1693" s="155"/>
      <c r="G1693" s="155"/>
      <c r="H1693" s="199"/>
      <c r="I1693" s="199"/>
    </row>
    <row r="1694" s="2" customFormat="1" customHeight="1" spans="2:9">
      <c r="B1694" s="82"/>
      <c r="E1694" s="82"/>
      <c r="F1694" s="155"/>
      <c r="G1694" s="155"/>
      <c r="H1694" s="199"/>
      <c r="I1694" s="199"/>
    </row>
    <row r="1695" s="2" customFormat="1" customHeight="1" spans="2:9">
      <c r="B1695" s="82"/>
      <c r="E1695" s="82"/>
      <c r="F1695" s="155"/>
      <c r="G1695" s="155"/>
      <c r="H1695" s="199"/>
      <c r="I1695" s="199"/>
    </row>
    <row r="1696" s="2" customFormat="1" customHeight="1" spans="2:9">
      <c r="B1696" s="82"/>
      <c r="E1696" s="82"/>
      <c r="F1696" s="155"/>
      <c r="G1696" s="155"/>
      <c r="H1696" s="199"/>
      <c r="I1696" s="199"/>
    </row>
    <row r="1697" s="2" customFormat="1" customHeight="1" spans="2:9">
      <c r="B1697" s="82"/>
      <c r="E1697" s="82"/>
      <c r="F1697" s="155"/>
      <c r="G1697" s="155"/>
      <c r="H1697" s="199"/>
      <c r="I1697" s="199"/>
    </row>
    <row r="1698" s="2" customFormat="1" customHeight="1" spans="2:9">
      <c r="B1698" s="82"/>
      <c r="E1698" s="82"/>
      <c r="F1698" s="155"/>
      <c r="G1698" s="155"/>
      <c r="H1698" s="199"/>
      <c r="I1698" s="199"/>
    </row>
    <row r="1699" s="2" customFormat="1" customHeight="1" spans="2:9">
      <c r="B1699" s="82"/>
      <c r="E1699" s="82"/>
      <c r="F1699" s="155"/>
      <c r="G1699" s="155"/>
      <c r="H1699" s="199"/>
      <c r="I1699" s="199"/>
    </row>
    <row r="1700" s="2" customFormat="1" customHeight="1" spans="2:9">
      <c r="B1700" s="82"/>
      <c r="E1700" s="82"/>
      <c r="F1700" s="155"/>
      <c r="G1700" s="155"/>
      <c r="H1700" s="199"/>
      <c r="I1700" s="199"/>
    </row>
    <row r="1701" s="2" customFormat="1" customHeight="1" spans="2:9">
      <c r="B1701" s="82"/>
      <c r="E1701" s="82"/>
      <c r="F1701" s="155"/>
      <c r="G1701" s="155"/>
      <c r="H1701" s="199"/>
      <c r="I1701" s="199"/>
    </row>
    <row r="1702" s="2" customFormat="1" customHeight="1" spans="2:9">
      <c r="B1702" s="82"/>
      <c r="E1702" s="82"/>
      <c r="F1702" s="155"/>
      <c r="G1702" s="155"/>
      <c r="H1702" s="199"/>
      <c r="I1702" s="199"/>
    </row>
    <row r="1703" s="2" customFormat="1" customHeight="1" spans="2:9">
      <c r="B1703" s="82"/>
      <c r="E1703" s="82"/>
      <c r="F1703" s="155"/>
      <c r="G1703" s="155"/>
      <c r="H1703" s="199"/>
      <c r="I1703" s="199"/>
    </row>
    <row r="1704" s="2" customFormat="1" customHeight="1" spans="2:9">
      <c r="B1704" s="82"/>
      <c r="E1704" s="82"/>
      <c r="F1704" s="155"/>
      <c r="G1704" s="155"/>
      <c r="H1704" s="199"/>
      <c r="I1704" s="199"/>
    </row>
    <row r="1705" s="2" customFormat="1" customHeight="1" spans="2:9">
      <c r="B1705" s="82"/>
      <c r="E1705" s="82"/>
      <c r="F1705" s="155"/>
      <c r="G1705" s="155"/>
      <c r="H1705" s="199"/>
      <c r="I1705" s="199"/>
    </row>
    <row r="1706" s="2" customFormat="1" customHeight="1" spans="2:9">
      <c r="B1706" s="82"/>
      <c r="E1706" s="82"/>
      <c r="F1706" s="155"/>
      <c r="G1706" s="155"/>
      <c r="H1706" s="199"/>
      <c r="I1706" s="199"/>
    </row>
    <row r="1707" s="2" customFormat="1" customHeight="1" spans="2:9">
      <c r="B1707" s="82"/>
      <c r="E1707" s="82"/>
      <c r="F1707" s="155"/>
      <c r="G1707" s="155"/>
      <c r="H1707" s="199"/>
      <c r="I1707" s="199"/>
    </row>
    <row r="1708" s="2" customFormat="1" customHeight="1" spans="2:9">
      <c r="B1708" s="82"/>
      <c r="E1708" s="82"/>
      <c r="F1708" s="155"/>
      <c r="G1708" s="155"/>
      <c r="H1708" s="199"/>
      <c r="I1708" s="199"/>
    </row>
    <row r="1709" s="2" customFormat="1" customHeight="1" spans="2:9">
      <c r="B1709" s="82"/>
      <c r="E1709" s="82"/>
      <c r="F1709" s="155"/>
      <c r="G1709" s="155"/>
      <c r="H1709" s="199"/>
      <c r="I1709" s="199"/>
    </row>
    <row r="1710" s="2" customFormat="1" customHeight="1" spans="2:9">
      <c r="B1710" s="82"/>
      <c r="E1710" s="82"/>
      <c r="F1710" s="155"/>
      <c r="G1710" s="155"/>
      <c r="H1710" s="199"/>
      <c r="I1710" s="199"/>
    </row>
    <row r="1711" s="2" customFormat="1" customHeight="1" spans="2:9">
      <c r="B1711" s="82"/>
      <c r="E1711" s="82"/>
      <c r="F1711" s="155"/>
      <c r="G1711" s="155"/>
      <c r="H1711" s="199"/>
      <c r="I1711" s="199"/>
    </row>
    <row r="1712" s="2" customFormat="1" customHeight="1" spans="2:9">
      <c r="B1712" s="82"/>
      <c r="E1712" s="82"/>
      <c r="F1712" s="155"/>
      <c r="G1712" s="155"/>
      <c r="H1712" s="199"/>
      <c r="I1712" s="199"/>
    </row>
    <row r="1713" s="2" customFormat="1" customHeight="1" spans="2:9">
      <c r="B1713" s="82"/>
      <c r="E1713" s="82"/>
      <c r="F1713" s="155"/>
      <c r="G1713" s="155"/>
      <c r="H1713" s="199"/>
      <c r="I1713" s="199"/>
    </row>
    <row r="1714" s="2" customFormat="1" customHeight="1" spans="2:9">
      <c r="B1714" s="82"/>
      <c r="E1714" s="82"/>
      <c r="F1714" s="155"/>
      <c r="G1714" s="155"/>
      <c r="H1714" s="199"/>
      <c r="I1714" s="199"/>
    </row>
    <row r="1715" s="2" customFormat="1" customHeight="1" spans="2:9">
      <c r="B1715" s="82"/>
      <c r="E1715" s="82"/>
      <c r="F1715" s="155"/>
      <c r="G1715" s="155"/>
      <c r="H1715" s="199"/>
      <c r="I1715" s="199"/>
    </row>
    <row r="1716" s="2" customFormat="1" customHeight="1" spans="2:9">
      <c r="B1716" s="82"/>
      <c r="E1716" s="82"/>
      <c r="F1716" s="155"/>
      <c r="G1716" s="155"/>
      <c r="H1716" s="199"/>
      <c r="I1716" s="199"/>
    </row>
    <row r="1717" s="2" customFormat="1" customHeight="1" spans="2:9">
      <c r="B1717" s="82"/>
      <c r="E1717" s="82"/>
      <c r="F1717" s="155"/>
      <c r="G1717" s="155"/>
      <c r="H1717" s="199"/>
      <c r="I1717" s="199"/>
    </row>
    <row r="1718" s="2" customFormat="1" customHeight="1" spans="2:9">
      <c r="B1718" s="82"/>
      <c r="E1718" s="82"/>
      <c r="F1718" s="155"/>
      <c r="G1718" s="155"/>
      <c r="H1718" s="199"/>
      <c r="I1718" s="199"/>
    </row>
    <row r="1719" s="2" customFormat="1" customHeight="1" spans="2:9">
      <c r="B1719" s="82"/>
      <c r="E1719" s="82"/>
      <c r="F1719" s="155"/>
      <c r="G1719" s="155"/>
      <c r="H1719" s="199"/>
      <c r="I1719" s="199"/>
    </row>
    <row r="1720" s="2" customFormat="1" customHeight="1" spans="2:9">
      <c r="B1720" s="82"/>
      <c r="E1720" s="82"/>
      <c r="F1720" s="155"/>
      <c r="G1720" s="155"/>
      <c r="H1720" s="199"/>
      <c r="I1720" s="199"/>
    </row>
    <row r="1721" s="2" customFormat="1" customHeight="1" spans="2:9">
      <c r="B1721" s="82"/>
      <c r="E1721" s="82"/>
      <c r="F1721" s="155"/>
      <c r="G1721" s="155"/>
      <c r="H1721" s="199"/>
      <c r="I1721" s="199"/>
    </row>
    <row r="1722" s="2" customFormat="1" customHeight="1" spans="2:9">
      <c r="B1722" s="82"/>
      <c r="E1722" s="82"/>
      <c r="F1722" s="155"/>
      <c r="G1722" s="155"/>
      <c r="H1722" s="199"/>
      <c r="I1722" s="199"/>
    </row>
    <row r="1723" s="2" customFormat="1" customHeight="1" spans="2:9">
      <c r="B1723" s="82"/>
      <c r="E1723" s="82"/>
      <c r="F1723" s="155"/>
      <c r="G1723" s="155"/>
      <c r="H1723" s="199"/>
      <c r="I1723" s="199"/>
    </row>
    <row r="1724" s="2" customFormat="1" customHeight="1" spans="2:9">
      <c r="B1724" s="82"/>
      <c r="E1724" s="82"/>
      <c r="F1724" s="155"/>
      <c r="G1724" s="155"/>
      <c r="H1724" s="199"/>
      <c r="I1724" s="199"/>
    </row>
    <row r="1725" s="2" customFormat="1" customHeight="1" spans="2:9">
      <c r="B1725" s="82"/>
      <c r="E1725" s="82"/>
      <c r="F1725" s="155"/>
      <c r="G1725" s="155"/>
      <c r="H1725" s="199"/>
      <c r="I1725" s="199"/>
    </row>
    <row r="1726" s="2" customFormat="1" customHeight="1" spans="2:9">
      <c r="B1726" s="82"/>
      <c r="E1726" s="82"/>
      <c r="F1726" s="155"/>
      <c r="G1726" s="155"/>
      <c r="H1726" s="199"/>
      <c r="I1726" s="199"/>
    </row>
    <row r="1727" s="2" customFormat="1" customHeight="1" spans="2:9">
      <c r="B1727" s="82"/>
      <c r="E1727" s="82"/>
      <c r="F1727" s="155"/>
      <c r="G1727" s="155"/>
      <c r="H1727" s="199"/>
      <c r="I1727" s="199"/>
    </row>
    <row r="1728" s="2" customFormat="1" customHeight="1" spans="2:9">
      <c r="B1728" s="82"/>
      <c r="E1728" s="82"/>
      <c r="F1728" s="155"/>
      <c r="G1728" s="155"/>
      <c r="H1728" s="199"/>
      <c r="I1728" s="199"/>
    </row>
    <row r="1729" s="2" customFormat="1" customHeight="1" spans="2:9">
      <c r="B1729" s="82"/>
      <c r="E1729" s="82"/>
      <c r="F1729" s="155"/>
      <c r="G1729" s="155"/>
      <c r="H1729" s="199"/>
      <c r="I1729" s="199"/>
    </row>
    <row r="1730" s="2" customFormat="1" customHeight="1" spans="2:9">
      <c r="B1730" s="82"/>
      <c r="E1730" s="82"/>
      <c r="F1730" s="155"/>
      <c r="G1730" s="155"/>
      <c r="H1730" s="199"/>
      <c r="I1730" s="199"/>
    </row>
    <row r="1731" s="2" customFormat="1" customHeight="1" spans="2:9">
      <c r="B1731" s="82"/>
      <c r="E1731" s="82"/>
      <c r="F1731" s="155"/>
      <c r="G1731" s="155"/>
      <c r="H1731" s="199"/>
      <c r="I1731" s="199"/>
    </row>
    <row r="1732" s="2" customFormat="1" customHeight="1" spans="2:9">
      <c r="B1732" s="82"/>
      <c r="E1732" s="82"/>
      <c r="F1732" s="155"/>
      <c r="G1732" s="155"/>
      <c r="H1732" s="199"/>
      <c r="I1732" s="199"/>
    </row>
    <row r="1733" s="2" customFormat="1" customHeight="1" spans="2:9">
      <c r="B1733" s="82"/>
      <c r="E1733" s="82"/>
      <c r="F1733" s="155"/>
      <c r="G1733" s="155"/>
      <c r="H1733" s="199"/>
      <c r="I1733" s="199"/>
    </row>
    <row r="1734" s="2" customFormat="1" customHeight="1" spans="2:9">
      <c r="B1734" s="82"/>
      <c r="E1734" s="82"/>
      <c r="F1734" s="155"/>
      <c r="G1734" s="155"/>
      <c r="H1734" s="199"/>
      <c r="I1734" s="199"/>
    </row>
    <row r="1735" s="2" customFormat="1" customHeight="1" spans="2:9">
      <c r="B1735" s="82"/>
      <c r="E1735" s="82"/>
      <c r="F1735" s="155"/>
      <c r="G1735" s="155"/>
      <c r="H1735" s="199"/>
      <c r="I1735" s="199"/>
    </row>
    <row r="1736" s="2" customFormat="1" customHeight="1" spans="2:9">
      <c r="B1736" s="82"/>
      <c r="E1736" s="82"/>
      <c r="F1736" s="155"/>
      <c r="G1736" s="155"/>
      <c r="H1736" s="199"/>
      <c r="I1736" s="199"/>
    </row>
    <row r="1737" s="2" customFormat="1" customHeight="1" spans="2:9">
      <c r="B1737" s="82"/>
      <c r="E1737" s="82"/>
      <c r="F1737" s="155"/>
      <c r="G1737" s="155"/>
      <c r="H1737" s="199"/>
      <c r="I1737" s="199"/>
    </row>
    <row r="1738" s="2" customFormat="1" customHeight="1" spans="2:9">
      <c r="B1738" s="82"/>
      <c r="E1738" s="82"/>
      <c r="F1738" s="155"/>
      <c r="G1738" s="155"/>
      <c r="H1738" s="199"/>
      <c r="I1738" s="199"/>
    </row>
    <row r="1739" s="2" customFormat="1" customHeight="1" spans="2:9">
      <c r="B1739" s="82"/>
      <c r="E1739" s="82"/>
      <c r="F1739" s="155"/>
      <c r="G1739" s="155"/>
      <c r="H1739" s="199"/>
      <c r="I1739" s="199"/>
    </row>
    <row r="1740" s="2" customFormat="1" customHeight="1" spans="2:9">
      <c r="B1740" s="82"/>
      <c r="E1740" s="82"/>
      <c r="F1740" s="155"/>
      <c r="G1740" s="155"/>
      <c r="H1740" s="199"/>
      <c r="I1740" s="199"/>
    </row>
    <row r="1741" s="2" customFormat="1" customHeight="1" spans="2:9">
      <c r="B1741" s="82"/>
      <c r="E1741" s="82"/>
      <c r="F1741" s="155"/>
      <c r="G1741" s="155"/>
      <c r="H1741" s="199"/>
      <c r="I1741" s="199"/>
    </row>
    <row r="1742" s="2" customFormat="1" customHeight="1" spans="2:9">
      <c r="B1742" s="82"/>
      <c r="E1742" s="82"/>
      <c r="F1742" s="155"/>
      <c r="G1742" s="155"/>
      <c r="H1742" s="199"/>
      <c r="I1742" s="199"/>
    </row>
    <row r="1743" s="2" customFormat="1" customHeight="1" spans="2:9">
      <c r="B1743" s="82"/>
      <c r="E1743" s="82"/>
      <c r="F1743" s="155"/>
      <c r="G1743" s="155"/>
      <c r="H1743" s="199"/>
      <c r="I1743" s="199"/>
    </row>
    <row r="1744" s="2" customFormat="1" customHeight="1" spans="2:9">
      <c r="B1744" s="82"/>
      <c r="E1744" s="82"/>
      <c r="F1744" s="155"/>
      <c r="G1744" s="155"/>
      <c r="H1744" s="199"/>
      <c r="I1744" s="199"/>
    </row>
    <row r="1745" s="2" customFormat="1" customHeight="1" spans="2:9">
      <c r="B1745" s="82"/>
      <c r="E1745" s="82"/>
      <c r="F1745" s="155"/>
      <c r="G1745" s="155"/>
      <c r="H1745" s="199"/>
      <c r="I1745" s="199"/>
    </row>
    <row r="1746" s="2" customFormat="1" customHeight="1" spans="2:9">
      <c r="B1746" s="82"/>
      <c r="E1746" s="82"/>
      <c r="F1746" s="155"/>
      <c r="G1746" s="155"/>
      <c r="H1746" s="199"/>
      <c r="I1746" s="199"/>
    </row>
    <row r="1747" s="2" customFormat="1" customHeight="1" spans="2:9">
      <c r="B1747" s="82"/>
      <c r="E1747" s="82"/>
      <c r="F1747" s="155"/>
      <c r="G1747" s="155"/>
      <c r="H1747" s="199"/>
      <c r="I1747" s="199"/>
    </row>
    <row r="1748" s="2" customFormat="1" customHeight="1" spans="2:9">
      <c r="B1748" s="82"/>
      <c r="E1748" s="82"/>
      <c r="F1748" s="155"/>
      <c r="G1748" s="155"/>
      <c r="H1748" s="199"/>
      <c r="I1748" s="199"/>
    </row>
    <row r="1749" s="2" customFormat="1" customHeight="1" spans="2:9">
      <c r="B1749" s="82"/>
      <c r="E1749" s="82"/>
      <c r="F1749" s="155"/>
      <c r="G1749" s="155"/>
      <c r="H1749" s="199"/>
      <c r="I1749" s="199"/>
    </row>
    <row r="1750" s="2" customFormat="1" customHeight="1" spans="2:9">
      <c r="B1750" s="82"/>
      <c r="E1750" s="82"/>
      <c r="F1750" s="155"/>
      <c r="G1750" s="155"/>
      <c r="H1750" s="199"/>
      <c r="I1750" s="199"/>
    </row>
    <row r="1751" s="2" customFormat="1" customHeight="1" spans="2:9">
      <c r="B1751" s="82"/>
      <c r="E1751" s="82"/>
      <c r="F1751" s="155"/>
      <c r="G1751" s="155"/>
      <c r="H1751" s="199"/>
      <c r="I1751" s="199"/>
    </row>
    <row r="1752" s="2" customFormat="1" customHeight="1" spans="2:9">
      <c r="B1752" s="82"/>
      <c r="E1752" s="82"/>
      <c r="F1752" s="155"/>
      <c r="G1752" s="155"/>
      <c r="H1752" s="199"/>
      <c r="I1752" s="199"/>
    </row>
    <row r="1753" s="2" customFormat="1" customHeight="1" spans="2:9">
      <c r="B1753" s="82"/>
      <c r="E1753" s="82"/>
      <c r="F1753" s="155"/>
      <c r="G1753" s="155"/>
      <c r="H1753" s="199"/>
      <c r="I1753" s="199"/>
    </row>
    <row r="1754" s="2" customFormat="1" customHeight="1" spans="2:9">
      <c r="B1754" s="82"/>
      <c r="E1754" s="82"/>
      <c r="F1754" s="155"/>
      <c r="G1754" s="155"/>
      <c r="H1754" s="199"/>
      <c r="I1754" s="199"/>
    </row>
    <row r="1755" s="2" customFormat="1" customHeight="1" spans="2:9">
      <c r="B1755" s="82"/>
      <c r="E1755" s="82"/>
      <c r="F1755" s="155"/>
      <c r="G1755" s="155"/>
      <c r="H1755" s="199"/>
      <c r="I1755" s="199"/>
    </row>
    <row r="1756" s="2" customFormat="1" customHeight="1" spans="2:9">
      <c r="B1756" s="82"/>
      <c r="E1756" s="82"/>
      <c r="F1756" s="155"/>
      <c r="G1756" s="155"/>
      <c r="H1756" s="199"/>
      <c r="I1756" s="199"/>
    </row>
    <row r="1757" s="2" customFormat="1" customHeight="1" spans="2:9">
      <c r="B1757" s="82"/>
      <c r="E1757" s="82"/>
      <c r="F1757" s="155"/>
      <c r="G1757" s="155"/>
      <c r="H1757" s="199"/>
      <c r="I1757" s="199"/>
    </row>
    <row r="1758" s="2" customFormat="1" customHeight="1" spans="2:9">
      <c r="B1758" s="82"/>
      <c r="E1758" s="82"/>
      <c r="F1758" s="155"/>
      <c r="G1758" s="155"/>
      <c r="H1758" s="199"/>
      <c r="I1758" s="199"/>
    </row>
    <row r="1759" s="2" customFormat="1" customHeight="1" spans="2:9">
      <c r="B1759" s="82"/>
      <c r="E1759" s="82"/>
      <c r="F1759" s="155"/>
      <c r="G1759" s="155"/>
      <c r="H1759" s="199"/>
      <c r="I1759" s="199"/>
    </row>
    <row r="1760" s="2" customFormat="1" customHeight="1" spans="2:9">
      <c r="B1760" s="82"/>
      <c r="E1760" s="82"/>
      <c r="F1760" s="155"/>
      <c r="G1760" s="155"/>
      <c r="H1760" s="199"/>
      <c r="I1760" s="199"/>
    </row>
    <row r="1761" s="2" customFormat="1" customHeight="1" spans="2:9">
      <c r="B1761" s="82"/>
      <c r="E1761" s="82"/>
      <c r="F1761" s="155"/>
      <c r="G1761" s="155"/>
      <c r="H1761" s="199"/>
      <c r="I1761" s="199"/>
    </row>
    <row r="1762" s="2" customFormat="1" customHeight="1" spans="2:9">
      <c r="B1762" s="82"/>
      <c r="E1762" s="82"/>
      <c r="F1762" s="155"/>
      <c r="G1762" s="155"/>
      <c r="H1762" s="199"/>
      <c r="I1762" s="199"/>
    </row>
    <row r="1763" s="2" customFormat="1" customHeight="1" spans="2:9">
      <c r="B1763" s="82"/>
      <c r="E1763" s="82"/>
      <c r="F1763" s="155"/>
      <c r="G1763" s="155"/>
      <c r="H1763" s="199"/>
      <c r="I1763" s="199"/>
    </row>
    <row r="1764" s="2" customFormat="1" customHeight="1" spans="2:9">
      <c r="B1764" s="82"/>
      <c r="E1764" s="82"/>
      <c r="F1764" s="155"/>
      <c r="G1764" s="155"/>
      <c r="H1764" s="199"/>
      <c r="I1764" s="199"/>
    </row>
    <row r="1765" s="2" customFormat="1" customHeight="1" spans="2:9">
      <c r="B1765" s="82"/>
      <c r="E1765" s="82"/>
      <c r="F1765" s="155"/>
      <c r="G1765" s="155"/>
      <c r="H1765" s="199"/>
      <c r="I1765" s="199"/>
    </row>
    <row r="1766" s="2" customFormat="1" customHeight="1" spans="2:9">
      <c r="B1766" s="82"/>
      <c r="E1766" s="82"/>
      <c r="F1766" s="155"/>
      <c r="G1766" s="155"/>
      <c r="H1766" s="199"/>
      <c r="I1766" s="199"/>
    </row>
    <row r="1767" s="2" customFormat="1" customHeight="1" spans="2:9">
      <c r="B1767" s="82"/>
      <c r="E1767" s="82"/>
      <c r="F1767" s="155"/>
      <c r="G1767" s="155"/>
      <c r="H1767" s="199"/>
      <c r="I1767" s="199"/>
    </row>
    <row r="1768" s="2" customFormat="1" customHeight="1" spans="2:9">
      <c r="B1768" s="82"/>
      <c r="E1768" s="82"/>
      <c r="F1768" s="155"/>
      <c r="G1768" s="155"/>
      <c r="H1768" s="199"/>
      <c r="I1768" s="199"/>
    </row>
    <row r="1769" s="2" customFormat="1" customHeight="1" spans="2:9">
      <c r="B1769" s="82"/>
      <c r="E1769" s="82"/>
      <c r="F1769" s="155"/>
      <c r="G1769" s="155"/>
      <c r="H1769" s="199"/>
      <c r="I1769" s="199"/>
    </row>
    <row r="1770" s="2" customFormat="1" customHeight="1" spans="2:9">
      <c r="B1770" s="82"/>
      <c r="E1770" s="82"/>
      <c r="F1770" s="155"/>
      <c r="G1770" s="155"/>
      <c r="H1770" s="199"/>
      <c r="I1770" s="199"/>
    </row>
    <row r="1771" s="2" customFormat="1" customHeight="1" spans="2:9">
      <c r="B1771" s="82"/>
      <c r="E1771" s="82"/>
      <c r="F1771" s="155"/>
      <c r="G1771" s="155"/>
      <c r="H1771" s="199"/>
      <c r="I1771" s="199"/>
    </row>
    <row r="1772" s="2" customFormat="1" customHeight="1" spans="2:9">
      <c r="B1772" s="82"/>
      <c r="E1772" s="82"/>
      <c r="F1772" s="155"/>
      <c r="G1772" s="155"/>
      <c r="H1772" s="199"/>
      <c r="I1772" s="199"/>
    </row>
    <row r="1773" s="2" customFormat="1" customHeight="1" spans="2:9">
      <c r="B1773" s="82"/>
      <c r="E1773" s="82"/>
      <c r="F1773" s="155"/>
      <c r="G1773" s="155"/>
      <c r="H1773" s="199"/>
      <c r="I1773" s="199"/>
    </row>
    <row r="1774" s="2" customFormat="1" customHeight="1" spans="2:9">
      <c r="B1774" s="82"/>
      <c r="E1774" s="82"/>
      <c r="F1774" s="155"/>
      <c r="G1774" s="155"/>
      <c r="H1774" s="199"/>
      <c r="I1774" s="199"/>
    </row>
    <row r="1775" s="2" customFormat="1" customHeight="1" spans="2:9">
      <c r="B1775" s="82"/>
      <c r="E1775" s="82"/>
      <c r="F1775" s="155"/>
      <c r="G1775" s="155"/>
      <c r="H1775" s="199"/>
      <c r="I1775" s="199"/>
    </row>
    <row r="1776" s="2" customFormat="1" customHeight="1" spans="2:9">
      <c r="B1776" s="82"/>
      <c r="E1776" s="82"/>
      <c r="F1776" s="155"/>
      <c r="G1776" s="155"/>
      <c r="H1776" s="199"/>
      <c r="I1776" s="199"/>
    </row>
    <row r="1777" s="2" customFormat="1" customHeight="1" spans="2:9">
      <c r="B1777" s="82"/>
      <c r="E1777" s="82"/>
      <c r="F1777" s="155"/>
      <c r="G1777" s="155"/>
      <c r="H1777" s="199"/>
      <c r="I1777" s="199"/>
    </row>
    <row r="1778" s="2" customFormat="1" customHeight="1" spans="2:9">
      <c r="B1778" s="82"/>
      <c r="E1778" s="82"/>
      <c r="F1778" s="155"/>
      <c r="G1778" s="155"/>
      <c r="H1778" s="199"/>
      <c r="I1778" s="199"/>
    </row>
    <row r="1779" s="2" customFormat="1" customHeight="1" spans="2:9">
      <c r="B1779" s="82"/>
      <c r="E1779" s="82"/>
      <c r="F1779" s="155"/>
      <c r="G1779" s="155"/>
      <c r="H1779" s="199"/>
      <c r="I1779" s="199"/>
    </row>
    <row r="1780" s="2" customFormat="1" customHeight="1" spans="2:9">
      <c r="B1780" s="82"/>
      <c r="E1780" s="82"/>
      <c r="F1780" s="155"/>
      <c r="G1780" s="155"/>
      <c r="H1780" s="199"/>
      <c r="I1780" s="199"/>
    </row>
    <row r="1781" s="2" customFormat="1" customHeight="1" spans="2:9">
      <c r="B1781" s="82"/>
      <c r="E1781" s="82"/>
      <c r="F1781" s="155"/>
      <c r="G1781" s="155"/>
      <c r="H1781" s="199"/>
      <c r="I1781" s="199"/>
    </row>
    <row r="1782" s="2" customFormat="1" customHeight="1" spans="2:9">
      <c r="B1782" s="82"/>
      <c r="E1782" s="82"/>
      <c r="F1782" s="155"/>
      <c r="G1782" s="155"/>
      <c r="H1782" s="199"/>
      <c r="I1782" s="199"/>
    </row>
    <row r="1783" s="2" customFormat="1" customHeight="1" spans="2:9">
      <c r="B1783" s="82"/>
      <c r="E1783" s="82"/>
      <c r="F1783" s="155"/>
      <c r="G1783" s="155"/>
      <c r="H1783" s="199"/>
      <c r="I1783" s="199"/>
    </row>
    <row r="1784" s="2" customFormat="1" customHeight="1" spans="2:9">
      <c r="B1784" s="82"/>
      <c r="E1784" s="82"/>
      <c r="F1784" s="155"/>
      <c r="G1784" s="155"/>
      <c r="H1784" s="199"/>
      <c r="I1784" s="199"/>
    </row>
    <row r="1785" s="2" customFormat="1" customHeight="1" spans="2:9">
      <c r="B1785" s="82"/>
      <c r="E1785" s="82"/>
      <c r="F1785" s="155"/>
      <c r="G1785" s="155"/>
      <c r="H1785" s="199"/>
      <c r="I1785" s="199"/>
    </row>
    <row r="1786" s="2" customFormat="1" customHeight="1" spans="2:9">
      <c r="B1786" s="82"/>
      <c r="E1786" s="82"/>
      <c r="F1786" s="155"/>
      <c r="G1786" s="155"/>
      <c r="H1786" s="199"/>
      <c r="I1786" s="199"/>
    </row>
    <row r="1787" s="2" customFormat="1" customHeight="1" spans="2:9">
      <c r="B1787" s="82"/>
      <c r="E1787" s="82"/>
      <c r="F1787" s="155"/>
      <c r="G1787" s="155"/>
      <c r="H1787" s="199"/>
      <c r="I1787" s="199"/>
    </row>
    <row r="1788" s="2" customFormat="1" customHeight="1" spans="2:9">
      <c r="B1788" s="82"/>
      <c r="E1788" s="82"/>
      <c r="F1788" s="155"/>
      <c r="G1788" s="155"/>
      <c r="H1788" s="199"/>
      <c r="I1788" s="199"/>
    </row>
    <row r="1789" s="2" customFormat="1" customHeight="1" spans="2:9">
      <c r="B1789" s="82"/>
      <c r="E1789" s="82"/>
      <c r="F1789" s="155"/>
      <c r="G1789" s="155"/>
      <c r="H1789" s="199"/>
      <c r="I1789" s="199"/>
    </row>
    <row r="1790" s="2" customFormat="1" customHeight="1" spans="2:9">
      <c r="B1790" s="82"/>
      <c r="E1790" s="82"/>
      <c r="F1790" s="155"/>
      <c r="G1790" s="155"/>
      <c r="H1790" s="199"/>
      <c r="I1790" s="199"/>
    </row>
    <row r="1791" s="2" customFormat="1" customHeight="1" spans="2:9">
      <c r="B1791" s="82"/>
      <c r="E1791" s="82"/>
      <c r="F1791" s="155"/>
      <c r="G1791" s="155"/>
      <c r="H1791" s="199"/>
      <c r="I1791" s="199"/>
    </row>
    <row r="1792" s="2" customFormat="1" customHeight="1" spans="2:9">
      <c r="B1792" s="82"/>
      <c r="E1792" s="82"/>
      <c r="F1792" s="155"/>
      <c r="G1792" s="155"/>
      <c r="H1792" s="199"/>
      <c r="I1792" s="199"/>
    </row>
    <row r="1793" s="2" customFormat="1" customHeight="1" spans="2:9">
      <c r="B1793" s="82"/>
      <c r="E1793" s="82"/>
      <c r="F1793" s="155"/>
      <c r="G1793" s="155"/>
      <c r="H1793" s="199"/>
      <c r="I1793" s="199"/>
    </row>
    <row r="1794" s="2" customFormat="1" customHeight="1" spans="2:9">
      <c r="B1794" s="82"/>
      <c r="E1794" s="82"/>
      <c r="F1794" s="155"/>
      <c r="G1794" s="155"/>
      <c r="H1794" s="199"/>
      <c r="I1794" s="199"/>
    </row>
    <row r="1795" s="2" customFormat="1" customHeight="1" spans="2:9">
      <c r="B1795" s="82"/>
      <c r="E1795" s="82"/>
      <c r="F1795" s="155"/>
      <c r="G1795" s="155"/>
      <c r="H1795" s="199"/>
      <c r="I1795" s="199"/>
    </row>
    <row r="1796" s="2" customFormat="1" customHeight="1" spans="2:9">
      <c r="B1796" s="82"/>
      <c r="E1796" s="82"/>
      <c r="F1796" s="155"/>
      <c r="G1796" s="155"/>
      <c r="H1796" s="199"/>
      <c r="I1796" s="199"/>
    </row>
    <row r="1797" s="2" customFormat="1" customHeight="1" spans="2:9">
      <c r="B1797" s="82"/>
      <c r="E1797" s="82"/>
      <c r="F1797" s="155"/>
      <c r="G1797" s="155"/>
      <c r="H1797" s="199"/>
      <c r="I1797" s="199"/>
    </row>
    <row r="1798" s="2" customFormat="1" customHeight="1" spans="2:9">
      <c r="B1798" s="82"/>
      <c r="E1798" s="82"/>
      <c r="F1798" s="155"/>
      <c r="G1798" s="155"/>
      <c r="H1798" s="199"/>
      <c r="I1798" s="199"/>
    </row>
    <row r="1799" s="2" customFormat="1" customHeight="1" spans="2:9">
      <c r="B1799" s="82"/>
      <c r="E1799" s="82"/>
      <c r="F1799" s="155"/>
      <c r="G1799" s="155"/>
      <c r="H1799" s="199"/>
      <c r="I1799" s="199"/>
    </row>
    <row r="1800" s="2" customFormat="1" customHeight="1" spans="2:9">
      <c r="B1800" s="82"/>
      <c r="E1800" s="82"/>
      <c r="F1800" s="155"/>
      <c r="G1800" s="155"/>
      <c r="H1800" s="199"/>
      <c r="I1800" s="199"/>
    </row>
    <row r="1801" s="2" customFormat="1" customHeight="1" spans="2:9">
      <c r="B1801" s="82"/>
      <c r="E1801" s="82"/>
      <c r="F1801" s="155"/>
      <c r="G1801" s="155"/>
      <c r="H1801" s="199"/>
      <c r="I1801" s="199"/>
    </row>
    <row r="1802" s="2" customFormat="1" customHeight="1" spans="2:9">
      <c r="B1802" s="82"/>
      <c r="E1802" s="82"/>
      <c r="F1802" s="155"/>
      <c r="G1802" s="155"/>
      <c r="H1802" s="199"/>
      <c r="I1802" s="199"/>
    </row>
    <row r="1803" s="2" customFormat="1" customHeight="1" spans="2:9">
      <c r="B1803" s="82"/>
      <c r="E1803" s="82"/>
      <c r="F1803" s="155"/>
      <c r="G1803" s="155"/>
      <c r="H1803" s="199"/>
      <c r="I1803" s="199"/>
    </row>
    <row r="1804" s="2" customFormat="1" customHeight="1" spans="2:9">
      <c r="B1804" s="82"/>
      <c r="E1804" s="82"/>
      <c r="F1804" s="155"/>
      <c r="G1804" s="155"/>
      <c r="H1804" s="199"/>
      <c r="I1804" s="199"/>
    </row>
    <row r="1805" s="2" customFormat="1" customHeight="1" spans="2:9">
      <c r="B1805" s="82"/>
      <c r="E1805" s="82"/>
      <c r="F1805" s="155"/>
      <c r="G1805" s="155"/>
      <c r="H1805" s="199"/>
      <c r="I1805" s="199"/>
    </row>
    <row r="1806" s="2" customFormat="1" customHeight="1" spans="2:9">
      <c r="B1806" s="82"/>
      <c r="E1806" s="82"/>
      <c r="F1806" s="155"/>
      <c r="G1806" s="155"/>
      <c r="H1806" s="199"/>
      <c r="I1806" s="199"/>
    </row>
    <row r="1807" s="2" customFormat="1" customHeight="1" spans="2:9">
      <c r="B1807" s="82"/>
      <c r="E1807" s="82"/>
      <c r="F1807" s="155"/>
      <c r="G1807" s="155"/>
      <c r="H1807" s="199"/>
      <c r="I1807" s="199"/>
    </row>
    <row r="1808" s="2" customFormat="1" customHeight="1" spans="2:9">
      <c r="B1808" s="82"/>
      <c r="E1808" s="82"/>
      <c r="F1808" s="155"/>
      <c r="G1808" s="155"/>
      <c r="H1808" s="199"/>
      <c r="I1808" s="199"/>
    </row>
    <row r="1809" s="2" customFormat="1" customHeight="1" spans="2:9">
      <c r="B1809" s="82"/>
      <c r="E1809" s="82"/>
      <c r="F1809" s="155"/>
      <c r="G1809" s="155"/>
      <c r="H1809" s="199"/>
      <c r="I1809" s="199"/>
    </row>
    <row r="1810" s="2" customFormat="1" customHeight="1" spans="2:9">
      <c r="B1810" s="82"/>
      <c r="E1810" s="82"/>
      <c r="F1810" s="155"/>
      <c r="G1810" s="155"/>
      <c r="H1810" s="199"/>
      <c r="I1810" s="199"/>
    </row>
    <row r="1811" s="2" customFormat="1" customHeight="1" spans="2:9">
      <c r="B1811" s="82"/>
      <c r="E1811" s="82"/>
      <c r="F1811" s="155"/>
      <c r="G1811" s="155"/>
      <c r="H1811" s="199"/>
      <c r="I1811" s="199"/>
    </row>
    <row r="1812" s="2" customFormat="1" customHeight="1" spans="2:9">
      <c r="B1812" s="82"/>
      <c r="E1812" s="82"/>
      <c r="F1812" s="155"/>
      <c r="G1812" s="155"/>
      <c r="H1812" s="199"/>
      <c r="I1812" s="199"/>
    </row>
    <row r="1813" s="2" customFormat="1" customHeight="1" spans="2:9">
      <c r="B1813" s="82"/>
      <c r="E1813" s="82"/>
      <c r="F1813" s="155"/>
      <c r="G1813" s="155"/>
      <c r="H1813" s="199"/>
      <c r="I1813" s="199"/>
    </row>
    <row r="1814" s="2" customFormat="1" customHeight="1" spans="2:9">
      <c r="B1814" s="82"/>
      <c r="E1814" s="82"/>
      <c r="F1814" s="155"/>
      <c r="G1814" s="155"/>
      <c r="H1814" s="199"/>
      <c r="I1814" s="199"/>
    </row>
    <row r="1815" s="2" customFormat="1" customHeight="1" spans="2:9">
      <c r="B1815" s="82"/>
      <c r="E1815" s="82"/>
      <c r="F1815" s="155"/>
      <c r="G1815" s="155"/>
      <c r="H1815" s="199"/>
      <c r="I1815" s="199"/>
    </row>
    <row r="1816" s="2" customFormat="1" customHeight="1" spans="2:9">
      <c r="B1816" s="82"/>
      <c r="E1816" s="82"/>
      <c r="F1816" s="155"/>
      <c r="G1816" s="155"/>
      <c r="H1816" s="199"/>
      <c r="I1816" s="199"/>
    </row>
    <row r="1817" s="2" customFormat="1" customHeight="1" spans="2:9">
      <c r="B1817" s="82"/>
      <c r="E1817" s="82"/>
      <c r="F1817" s="155"/>
      <c r="G1817" s="155"/>
      <c r="H1817" s="199"/>
      <c r="I1817" s="199"/>
    </row>
    <row r="1818" s="2" customFormat="1" customHeight="1" spans="2:9">
      <c r="B1818" s="82"/>
      <c r="E1818" s="82"/>
      <c r="F1818" s="155"/>
      <c r="G1818" s="155"/>
      <c r="H1818" s="199"/>
      <c r="I1818" s="199"/>
    </row>
    <row r="1819" s="2" customFormat="1" customHeight="1" spans="2:9">
      <c r="B1819" s="82"/>
      <c r="E1819" s="82"/>
      <c r="F1819" s="155"/>
      <c r="G1819" s="155"/>
      <c r="H1819" s="199"/>
      <c r="I1819" s="199"/>
    </row>
    <row r="1820" s="2" customFormat="1" customHeight="1" spans="2:9">
      <c r="B1820" s="82"/>
      <c r="E1820" s="82"/>
      <c r="F1820" s="155"/>
      <c r="G1820" s="155"/>
      <c r="H1820" s="199"/>
      <c r="I1820" s="199"/>
    </row>
    <row r="1821" s="2" customFormat="1" customHeight="1" spans="2:9">
      <c r="B1821" s="82"/>
      <c r="E1821" s="82"/>
      <c r="F1821" s="155"/>
      <c r="G1821" s="155"/>
      <c r="H1821" s="199"/>
      <c r="I1821" s="199"/>
    </row>
    <row r="1822" s="2" customFormat="1" customHeight="1" spans="2:9">
      <c r="B1822" s="82"/>
      <c r="E1822" s="82"/>
      <c r="F1822" s="155"/>
      <c r="G1822" s="155"/>
      <c r="H1822" s="199"/>
      <c r="I1822" s="199"/>
    </row>
    <row r="1823" s="2" customFormat="1" customHeight="1" spans="2:9">
      <c r="B1823" s="82"/>
      <c r="E1823" s="82"/>
      <c r="F1823" s="155"/>
      <c r="G1823" s="155"/>
      <c r="H1823" s="199"/>
      <c r="I1823" s="199"/>
    </row>
    <row r="1824" s="2" customFormat="1" customHeight="1" spans="2:9">
      <c r="B1824" s="82"/>
      <c r="E1824" s="82"/>
      <c r="F1824" s="155"/>
      <c r="G1824" s="155"/>
      <c r="H1824" s="199"/>
      <c r="I1824" s="199"/>
    </row>
    <row r="1825" s="2" customFormat="1" customHeight="1" spans="2:9">
      <c r="B1825" s="82"/>
      <c r="E1825" s="82"/>
      <c r="F1825" s="155"/>
      <c r="G1825" s="155"/>
      <c r="H1825" s="199"/>
      <c r="I1825" s="199"/>
    </row>
    <row r="1826" s="2" customFormat="1" customHeight="1" spans="2:9">
      <c r="B1826" s="82"/>
      <c r="E1826" s="82"/>
      <c r="F1826" s="155"/>
      <c r="G1826" s="155"/>
      <c r="H1826" s="199"/>
      <c r="I1826" s="199"/>
    </row>
    <row r="1827" s="2" customFormat="1" customHeight="1" spans="2:9">
      <c r="B1827" s="82"/>
      <c r="E1827" s="82"/>
      <c r="F1827" s="155"/>
      <c r="G1827" s="155"/>
      <c r="H1827" s="199"/>
      <c r="I1827" s="199"/>
    </row>
    <row r="1828" s="2" customFormat="1" customHeight="1" spans="2:9">
      <c r="B1828" s="82"/>
      <c r="E1828" s="82"/>
      <c r="F1828" s="155"/>
      <c r="G1828" s="155"/>
      <c r="H1828" s="199"/>
      <c r="I1828" s="199"/>
    </row>
    <row r="1829" s="2" customFormat="1" customHeight="1" spans="2:9">
      <c r="B1829" s="82"/>
      <c r="E1829" s="82"/>
      <c r="F1829" s="155"/>
      <c r="G1829" s="155"/>
      <c r="H1829" s="199"/>
      <c r="I1829" s="199"/>
    </row>
    <row r="1830" s="2" customFormat="1" customHeight="1" spans="2:9">
      <c r="B1830" s="82"/>
      <c r="E1830" s="82"/>
      <c r="F1830" s="155"/>
      <c r="G1830" s="155"/>
      <c r="H1830" s="199"/>
      <c r="I1830" s="199"/>
    </row>
    <row r="1831" s="2" customFormat="1" customHeight="1" spans="2:9">
      <c r="B1831" s="82"/>
      <c r="E1831" s="82"/>
      <c r="F1831" s="155"/>
      <c r="G1831" s="155"/>
      <c r="H1831" s="199"/>
      <c r="I1831" s="199"/>
    </row>
    <row r="1832" s="2" customFormat="1" customHeight="1" spans="2:9">
      <c r="B1832" s="82"/>
      <c r="E1832" s="82"/>
      <c r="F1832" s="155"/>
      <c r="G1832" s="155"/>
      <c r="H1832" s="199"/>
      <c r="I1832" s="199"/>
    </row>
    <row r="1833" s="2" customFormat="1" customHeight="1" spans="2:9">
      <c r="B1833" s="82"/>
      <c r="E1833" s="82"/>
      <c r="F1833" s="155"/>
      <c r="G1833" s="155"/>
      <c r="H1833" s="199"/>
      <c r="I1833" s="199"/>
    </row>
    <row r="1834" s="2" customFormat="1" customHeight="1" spans="2:9">
      <c r="B1834" s="82"/>
      <c r="E1834" s="82"/>
      <c r="F1834" s="155"/>
      <c r="G1834" s="155"/>
      <c r="H1834" s="199"/>
      <c r="I1834" s="199"/>
    </row>
    <row r="1835" s="2" customFormat="1" customHeight="1" spans="2:9">
      <c r="B1835" s="82"/>
      <c r="E1835" s="82"/>
      <c r="F1835" s="155"/>
      <c r="G1835" s="155"/>
      <c r="H1835" s="199"/>
      <c r="I1835" s="199"/>
    </row>
    <row r="1836" s="2" customFormat="1" customHeight="1" spans="2:9">
      <c r="B1836" s="82"/>
      <c r="E1836" s="82"/>
      <c r="F1836" s="155"/>
      <c r="G1836" s="155"/>
      <c r="H1836" s="199"/>
      <c r="I1836" s="199"/>
    </row>
    <row r="1837" s="2" customFormat="1" customHeight="1" spans="2:9">
      <c r="B1837" s="82"/>
      <c r="E1837" s="82"/>
      <c r="F1837" s="155"/>
      <c r="G1837" s="155"/>
      <c r="H1837" s="199"/>
      <c r="I1837" s="199"/>
    </row>
    <row r="1838" s="2" customFormat="1" customHeight="1" spans="2:9">
      <c r="B1838" s="82"/>
      <c r="E1838" s="82"/>
      <c r="F1838" s="155"/>
      <c r="G1838" s="155"/>
      <c r="H1838" s="199"/>
      <c r="I1838" s="199"/>
    </row>
    <row r="1839" s="2" customFormat="1" customHeight="1" spans="2:9">
      <c r="B1839" s="82"/>
      <c r="E1839" s="82"/>
      <c r="F1839" s="155"/>
      <c r="G1839" s="155"/>
      <c r="H1839" s="199"/>
      <c r="I1839" s="199"/>
    </row>
    <row r="1840" s="2" customFormat="1" customHeight="1" spans="2:9">
      <c r="B1840" s="82"/>
      <c r="E1840" s="82"/>
      <c r="F1840" s="155"/>
      <c r="G1840" s="155"/>
      <c r="H1840" s="199"/>
      <c r="I1840" s="199"/>
    </row>
    <row r="1841" s="2" customFormat="1" customHeight="1" spans="2:9">
      <c r="B1841" s="82"/>
      <c r="E1841" s="82"/>
      <c r="F1841" s="155"/>
      <c r="G1841" s="155"/>
      <c r="H1841" s="199"/>
      <c r="I1841" s="199"/>
    </row>
    <row r="1842" s="2" customFormat="1" customHeight="1" spans="2:9">
      <c r="B1842" s="82"/>
      <c r="E1842" s="82"/>
      <c r="F1842" s="155"/>
      <c r="G1842" s="155"/>
      <c r="H1842" s="199"/>
      <c r="I1842" s="199"/>
    </row>
    <row r="1843" s="2" customFormat="1" customHeight="1" spans="2:9">
      <c r="B1843" s="82"/>
      <c r="E1843" s="82"/>
      <c r="F1843" s="155"/>
      <c r="G1843" s="155"/>
      <c r="H1843" s="199"/>
      <c r="I1843" s="199"/>
    </row>
    <row r="1844" s="2" customFormat="1" customHeight="1" spans="2:9">
      <c r="B1844" s="82"/>
      <c r="E1844" s="82"/>
      <c r="F1844" s="155"/>
      <c r="G1844" s="155"/>
      <c r="H1844" s="199"/>
      <c r="I1844" s="199"/>
    </row>
    <row r="1845" s="2" customFormat="1" customHeight="1" spans="2:9">
      <c r="B1845" s="82"/>
      <c r="E1845" s="82"/>
      <c r="F1845" s="155"/>
      <c r="G1845" s="155"/>
      <c r="H1845" s="199"/>
      <c r="I1845" s="199"/>
    </row>
    <row r="1846" s="2" customFormat="1" customHeight="1" spans="2:9">
      <c r="B1846" s="82"/>
      <c r="E1846" s="82"/>
      <c r="F1846" s="155"/>
      <c r="G1846" s="155"/>
      <c r="H1846" s="199"/>
      <c r="I1846" s="199"/>
    </row>
    <row r="1847" s="2" customFormat="1" customHeight="1" spans="2:9">
      <c r="B1847" s="82"/>
      <c r="E1847" s="82"/>
      <c r="F1847" s="155"/>
      <c r="G1847" s="155"/>
      <c r="H1847" s="199"/>
      <c r="I1847" s="199"/>
    </row>
    <row r="1848" s="2" customFormat="1" customHeight="1" spans="2:9">
      <c r="B1848" s="82"/>
      <c r="E1848" s="82"/>
      <c r="F1848" s="155"/>
      <c r="G1848" s="155"/>
      <c r="H1848" s="199"/>
      <c r="I1848" s="199"/>
    </row>
    <row r="1849" s="2" customFormat="1" customHeight="1" spans="2:9">
      <c r="B1849" s="82"/>
      <c r="E1849" s="82"/>
      <c r="F1849" s="155"/>
      <c r="G1849" s="155"/>
      <c r="H1849" s="199"/>
      <c r="I1849" s="199"/>
    </row>
    <row r="1850" s="2" customFormat="1" customHeight="1" spans="2:9">
      <c r="B1850" s="82"/>
      <c r="E1850" s="82"/>
      <c r="F1850" s="155"/>
      <c r="G1850" s="155"/>
      <c r="H1850" s="199"/>
      <c r="I1850" s="199"/>
    </row>
    <row r="1851" s="2" customFormat="1" customHeight="1" spans="2:9">
      <c r="B1851" s="82"/>
      <c r="E1851" s="82"/>
      <c r="F1851" s="155"/>
      <c r="G1851" s="155"/>
      <c r="H1851" s="199"/>
      <c r="I1851" s="199"/>
    </row>
    <row r="1852" s="2" customFormat="1" customHeight="1" spans="2:9">
      <c r="B1852" s="82"/>
      <c r="E1852" s="82"/>
      <c r="F1852" s="155"/>
      <c r="G1852" s="155"/>
      <c r="H1852" s="199"/>
      <c r="I1852" s="199"/>
    </row>
    <row r="1853" s="2" customFormat="1" customHeight="1" spans="2:9">
      <c r="B1853" s="82"/>
      <c r="E1853" s="82"/>
      <c r="F1853" s="155"/>
      <c r="G1853" s="155"/>
      <c r="H1853" s="199"/>
      <c r="I1853" s="199"/>
    </row>
    <row r="1854" s="2" customFormat="1" customHeight="1" spans="2:9">
      <c r="B1854" s="82"/>
      <c r="E1854" s="82"/>
      <c r="F1854" s="155"/>
      <c r="G1854" s="155"/>
      <c r="H1854" s="199"/>
      <c r="I1854" s="199"/>
    </row>
    <row r="1855" s="2" customFormat="1" customHeight="1" spans="2:9">
      <c r="B1855" s="82"/>
      <c r="E1855" s="82"/>
      <c r="F1855" s="155"/>
      <c r="G1855" s="155"/>
      <c r="H1855" s="199"/>
      <c r="I1855" s="199"/>
    </row>
    <row r="1856" s="2" customFormat="1" customHeight="1" spans="2:9">
      <c r="B1856" s="82"/>
      <c r="E1856" s="82"/>
      <c r="F1856" s="155"/>
      <c r="G1856" s="155"/>
      <c r="H1856" s="199"/>
      <c r="I1856" s="199"/>
    </row>
    <row r="1857" s="2" customFormat="1" customHeight="1" spans="2:9">
      <c r="B1857" s="82"/>
      <c r="E1857" s="82"/>
      <c r="F1857" s="155"/>
      <c r="G1857" s="155"/>
      <c r="H1857" s="199"/>
      <c r="I1857" s="199"/>
    </row>
    <row r="1858" s="2" customFormat="1" customHeight="1" spans="2:9">
      <c r="B1858" s="82"/>
      <c r="E1858" s="82"/>
      <c r="F1858" s="155"/>
      <c r="G1858" s="155"/>
      <c r="H1858" s="199"/>
      <c r="I1858" s="199"/>
    </row>
    <row r="1859" s="2" customFormat="1" customHeight="1" spans="2:9">
      <c r="B1859" s="82"/>
      <c r="E1859" s="82"/>
      <c r="F1859" s="155"/>
      <c r="G1859" s="155"/>
      <c r="H1859" s="199"/>
      <c r="I1859" s="199"/>
    </row>
    <row r="1860" s="2" customFormat="1" customHeight="1" spans="2:9">
      <c r="B1860" s="82"/>
      <c r="E1860" s="82"/>
      <c r="F1860" s="155"/>
      <c r="G1860" s="155"/>
      <c r="H1860" s="199"/>
      <c r="I1860" s="199"/>
    </row>
    <row r="1861" s="2" customFormat="1" customHeight="1" spans="2:9">
      <c r="B1861" s="82"/>
      <c r="E1861" s="82"/>
      <c r="F1861" s="155"/>
      <c r="G1861" s="155"/>
      <c r="H1861" s="199"/>
      <c r="I1861" s="199"/>
    </row>
    <row r="1862" s="2" customFormat="1" customHeight="1" spans="2:9">
      <c r="B1862" s="82"/>
      <c r="E1862" s="82"/>
      <c r="F1862" s="155"/>
      <c r="G1862" s="155"/>
      <c r="H1862" s="199"/>
      <c r="I1862" s="199"/>
    </row>
    <row r="1863" s="2" customFormat="1" customHeight="1" spans="2:9">
      <c r="B1863" s="82"/>
      <c r="E1863" s="82"/>
      <c r="F1863" s="155"/>
      <c r="G1863" s="155"/>
      <c r="H1863" s="199"/>
      <c r="I1863" s="199"/>
    </row>
    <row r="1864" s="2" customFormat="1" customHeight="1" spans="2:9">
      <c r="B1864" s="82"/>
      <c r="E1864" s="82"/>
      <c r="F1864" s="155"/>
      <c r="G1864" s="155"/>
      <c r="H1864" s="199"/>
      <c r="I1864" s="199"/>
    </row>
    <row r="1865" s="2" customFormat="1" customHeight="1" spans="2:9">
      <c r="B1865" s="82"/>
      <c r="E1865" s="82"/>
      <c r="F1865" s="155"/>
      <c r="G1865" s="155"/>
      <c r="H1865" s="199"/>
      <c r="I1865" s="199"/>
    </row>
    <row r="1866" s="2" customFormat="1" customHeight="1" spans="2:9">
      <c r="B1866" s="82"/>
      <c r="E1866" s="82"/>
      <c r="F1866" s="155"/>
      <c r="G1866" s="155"/>
      <c r="H1866" s="199"/>
      <c r="I1866" s="199"/>
    </row>
    <row r="1867" s="2" customFormat="1" customHeight="1" spans="2:9">
      <c r="B1867" s="82"/>
      <c r="E1867" s="82"/>
      <c r="F1867" s="155"/>
      <c r="G1867" s="155"/>
      <c r="H1867" s="199"/>
      <c r="I1867" s="199"/>
    </row>
    <row r="1868" s="2" customFormat="1" customHeight="1" spans="2:9">
      <c r="B1868" s="82"/>
      <c r="E1868" s="82"/>
      <c r="F1868" s="155"/>
      <c r="G1868" s="155"/>
      <c r="H1868" s="199"/>
      <c r="I1868" s="199"/>
    </row>
    <row r="1869" s="2" customFormat="1" customHeight="1" spans="2:9">
      <c r="B1869" s="82"/>
      <c r="E1869" s="82"/>
      <c r="F1869" s="155"/>
      <c r="G1869" s="155"/>
      <c r="H1869" s="199"/>
      <c r="I1869" s="199"/>
    </row>
    <row r="1870" s="2" customFormat="1" customHeight="1" spans="2:9">
      <c r="B1870" s="82"/>
      <c r="E1870" s="82"/>
      <c r="F1870" s="155"/>
      <c r="G1870" s="155"/>
      <c r="H1870" s="199"/>
      <c r="I1870" s="199"/>
    </row>
    <row r="1871" s="2" customFormat="1" customHeight="1" spans="2:9">
      <c r="B1871" s="82"/>
      <c r="E1871" s="82"/>
      <c r="F1871" s="155"/>
      <c r="G1871" s="155"/>
      <c r="H1871" s="199"/>
      <c r="I1871" s="199"/>
    </row>
    <row r="1872" s="2" customFormat="1" customHeight="1" spans="2:9">
      <c r="B1872" s="82"/>
      <c r="E1872" s="82"/>
      <c r="F1872" s="155"/>
      <c r="G1872" s="155"/>
      <c r="H1872" s="199"/>
      <c r="I1872" s="199"/>
    </row>
    <row r="1873" s="2" customFormat="1" customHeight="1" spans="2:9">
      <c r="B1873" s="82"/>
      <c r="E1873" s="82"/>
      <c r="F1873" s="155"/>
      <c r="G1873" s="155"/>
      <c r="H1873" s="199"/>
      <c r="I1873" s="199"/>
    </row>
    <row r="1874" s="2" customFormat="1" customHeight="1" spans="2:9">
      <c r="B1874" s="82"/>
      <c r="E1874" s="82"/>
      <c r="F1874" s="155"/>
      <c r="G1874" s="155"/>
      <c r="H1874" s="199"/>
      <c r="I1874" s="199"/>
    </row>
    <row r="1875" s="2" customFormat="1" customHeight="1" spans="2:9">
      <c r="B1875" s="82"/>
      <c r="E1875" s="82"/>
      <c r="F1875" s="155"/>
      <c r="G1875" s="155"/>
      <c r="H1875" s="199"/>
      <c r="I1875" s="199"/>
    </row>
    <row r="1876" s="2" customFormat="1" customHeight="1" spans="2:9">
      <c r="B1876" s="82"/>
      <c r="E1876" s="82"/>
      <c r="F1876" s="155"/>
      <c r="G1876" s="155"/>
      <c r="H1876" s="199"/>
      <c r="I1876" s="199"/>
    </row>
    <row r="1877" s="2" customFormat="1" customHeight="1" spans="2:9">
      <c r="B1877" s="82"/>
      <c r="E1877" s="82"/>
      <c r="F1877" s="155"/>
      <c r="G1877" s="155"/>
      <c r="H1877" s="199"/>
      <c r="I1877" s="199"/>
    </row>
    <row r="1878" s="2" customFormat="1" customHeight="1" spans="2:9">
      <c r="B1878" s="82"/>
      <c r="E1878" s="82"/>
      <c r="F1878" s="155"/>
      <c r="G1878" s="155"/>
      <c r="H1878" s="199"/>
      <c r="I1878" s="199"/>
    </row>
    <row r="1879" s="2" customFormat="1" customHeight="1" spans="2:9">
      <c r="B1879" s="82"/>
      <c r="E1879" s="82"/>
      <c r="F1879" s="155"/>
      <c r="G1879" s="155"/>
      <c r="H1879" s="199"/>
      <c r="I1879" s="199"/>
    </row>
    <row r="1880" s="2" customFormat="1" customHeight="1" spans="2:9">
      <c r="B1880" s="82"/>
      <c r="E1880" s="82"/>
      <c r="F1880" s="155"/>
      <c r="G1880" s="155"/>
      <c r="H1880" s="199"/>
      <c r="I1880" s="199"/>
    </row>
    <row r="1881" s="2" customFormat="1" customHeight="1" spans="2:9">
      <c r="B1881" s="82"/>
      <c r="E1881" s="82"/>
      <c r="F1881" s="155"/>
      <c r="G1881" s="155"/>
      <c r="H1881" s="199"/>
      <c r="I1881" s="199"/>
    </row>
    <row r="1882" s="2" customFormat="1" customHeight="1" spans="2:9">
      <c r="B1882" s="82"/>
      <c r="E1882" s="82"/>
      <c r="F1882" s="155"/>
      <c r="G1882" s="155"/>
      <c r="H1882" s="199"/>
      <c r="I1882" s="199"/>
    </row>
    <row r="1883" s="2" customFormat="1" customHeight="1" spans="2:9">
      <c r="B1883" s="82"/>
      <c r="E1883" s="82"/>
      <c r="F1883" s="155"/>
      <c r="G1883" s="155"/>
      <c r="H1883" s="199"/>
      <c r="I1883" s="199"/>
    </row>
    <row r="1884" s="2" customFormat="1" customHeight="1" spans="2:9">
      <c r="B1884" s="82"/>
      <c r="E1884" s="82"/>
      <c r="F1884" s="155"/>
      <c r="G1884" s="155"/>
      <c r="H1884" s="199"/>
      <c r="I1884" s="199"/>
    </row>
    <row r="1885" s="2" customFormat="1" customHeight="1" spans="2:9">
      <c r="B1885" s="82"/>
      <c r="E1885" s="82"/>
      <c r="F1885" s="155"/>
      <c r="G1885" s="155"/>
      <c r="H1885" s="199"/>
      <c r="I1885" s="199"/>
    </row>
    <row r="1886" s="2" customFormat="1" customHeight="1" spans="2:9">
      <c r="B1886" s="82"/>
      <c r="E1886" s="82"/>
      <c r="F1886" s="155"/>
      <c r="G1886" s="155"/>
      <c r="H1886" s="199"/>
      <c r="I1886" s="199"/>
    </row>
    <row r="1887" s="2" customFormat="1" customHeight="1" spans="2:9">
      <c r="B1887" s="82"/>
      <c r="E1887" s="82"/>
      <c r="F1887" s="155"/>
      <c r="G1887" s="155"/>
      <c r="H1887" s="199"/>
      <c r="I1887" s="199"/>
    </row>
    <row r="1888" s="2" customFormat="1" customHeight="1" spans="2:9">
      <c r="B1888" s="82"/>
      <c r="E1888" s="82"/>
      <c r="F1888" s="155"/>
      <c r="G1888" s="155"/>
      <c r="H1888" s="199"/>
      <c r="I1888" s="199"/>
    </row>
    <row r="1889" s="2" customFormat="1" customHeight="1" spans="2:9">
      <c r="B1889" s="82"/>
      <c r="E1889" s="82"/>
      <c r="F1889" s="155"/>
      <c r="G1889" s="155"/>
      <c r="H1889" s="199"/>
      <c r="I1889" s="199"/>
    </row>
    <row r="1890" s="2" customFormat="1" customHeight="1" spans="2:9">
      <c r="B1890" s="82"/>
      <c r="E1890" s="82"/>
      <c r="F1890" s="155"/>
      <c r="G1890" s="155"/>
      <c r="H1890" s="199"/>
      <c r="I1890" s="199"/>
    </row>
    <row r="1891" s="2" customFormat="1" customHeight="1" spans="2:9">
      <c r="B1891" s="82"/>
      <c r="E1891" s="82"/>
      <c r="F1891" s="155"/>
      <c r="G1891" s="155"/>
      <c r="H1891" s="199"/>
      <c r="I1891" s="199"/>
    </row>
    <row r="1892" s="2" customFormat="1" customHeight="1" spans="2:9">
      <c r="B1892" s="82"/>
      <c r="E1892" s="82"/>
      <c r="F1892" s="155"/>
      <c r="G1892" s="155"/>
      <c r="H1892" s="199"/>
      <c r="I1892" s="199"/>
    </row>
    <row r="1893" s="2" customFormat="1" customHeight="1" spans="2:9">
      <c r="B1893" s="82"/>
      <c r="E1893" s="82"/>
      <c r="F1893" s="155"/>
      <c r="G1893" s="155"/>
      <c r="H1893" s="199"/>
      <c r="I1893" s="199"/>
    </row>
    <row r="1894" s="2" customFormat="1" customHeight="1" spans="2:9">
      <c r="B1894" s="82"/>
      <c r="E1894" s="82"/>
      <c r="F1894" s="155"/>
      <c r="G1894" s="155"/>
      <c r="H1894" s="199"/>
      <c r="I1894" s="199"/>
    </row>
    <row r="1895" s="2" customFormat="1" customHeight="1" spans="2:9">
      <c r="B1895" s="82"/>
      <c r="E1895" s="82"/>
      <c r="F1895" s="155"/>
      <c r="G1895" s="155"/>
      <c r="H1895" s="199"/>
      <c r="I1895" s="199"/>
    </row>
    <row r="1896" s="2" customFormat="1" customHeight="1" spans="2:9">
      <c r="B1896" s="82"/>
      <c r="E1896" s="82"/>
      <c r="F1896" s="155"/>
      <c r="G1896" s="155"/>
      <c r="H1896" s="199"/>
      <c r="I1896" s="199"/>
    </row>
    <row r="1897" s="2" customFormat="1" customHeight="1" spans="2:9">
      <c r="B1897" s="82"/>
      <c r="E1897" s="82"/>
      <c r="F1897" s="155"/>
      <c r="G1897" s="155"/>
      <c r="H1897" s="199"/>
      <c r="I1897" s="199"/>
    </row>
    <row r="1898" s="2" customFormat="1" customHeight="1" spans="2:9">
      <c r="B1898" s="82"/>
      <c r="E1898" s="82"/>
      <c r="F1898" s="155"/>
      <c r="G1898" s="155"/>
      <c r="H1898" s="199"/>
      <c r="I1898" s="199"/>
    </row>
    <row r="1899" s="2" customFormat="1" customHeight="1" spans="2:9">
      <c r="B1899" s="82"/>
      <c r="E1899" s="82"/>
      <c r="F1899" s="155"/>
      <c r="G1899" s="155"/>
      <c r="H1899" s="199"/>
      <c r="I1899" s="199"/>
    </row>
    <row r="1900" s="2" customFormat="1" customHeight="1" spans="2:9">
      <c r="B1900" s="82"/>
      <c r="E1900" s="82"/>
      <c r="F1900" s="155"/>
      <c r="G1900" s="155"/>
      <c r="H1900" s="199"/>
      <c r="I1900" s="199"/>
    </row>
    <row r="1901" s="2" customFormat="1" customHeight="1" spans="2:9">
      <c r="B1901" s="82"/>
      <c r="E1901" s="82"/>
      <c r="F1901" s="155"/>
      <c r="G1901" s="155"/>
      <c r="H1901" s="199"/>
      <c r="I1901" s="199"/>
    </row>
    <row r="1902" s="2" customFormat="1" customHeight="1" spans="2:9">
      <c r="B1902" s="82"/>
      <c r="E1902" s="82"/>
      <c r="F1902" s="155"/>
      <c r="G1902" s="155"/>
      <c r="H1902" s="199"/>
      <c r="I1902" s="199"/>
    </row>
    <row r="1903" s="2" customFormat="1" customHeight="1" spans="2:9">
      <c r="B1903" s="82"/>
      <c r="E1903" s="82"/>
      <c r="F1903" s="155"/>
      <c r="G1903" s="155"/>
      <c r="H1903" s="199"/>
      <c r="I1903" s="199"/>
    </row>
    <row r="1904" s="2" customFormat="1" customHeight="1" spans="2:9">
      <c r="B1904" s="82"/>
      <c r="E1904" s="82"/>
      <c r="F1904" s="155"/>
      <c r="G1904" s="155"/>
      <c r="H1904" s="199"/>
      <c r="I1904" s="199"/>
    </row>
    <row r="1905" s="2" customFormat="1" customHeight="1" spans="2:9">
      <c r="B1905" s="82"/>
      <c r="E1905" s="82"/>
      <c r="F1905" s="155"/>
      <c r="G1905" s="155"/>
      <c r="H1905" s="199"/>
      <c r="I1905" s="199"/>
    </row>
    <row r="1906" s="2" customFormat="1" customHeight="1" spans="2:9">
      <c r="B1906" s="82"/>
      <c r="E1906" s="82"/>
      <c r="F1906" s="155"/>
      <c r="G1906" s="155"/>
      <c r="H1906" s="199"/>
      <c r="I1906" s="199"/>
    </row>
    <row r="1907" s="2" customFormat="1" customHeight="1" spans="2:9">
      <c r="B1907" s="82"/>
      <c r="E1907" s="82"/>
      <c r="F1907" s="155"/>
      <c r="G1907" s="155"/>
      <c r="H1907" s="199"/>
      <c r="I1907" s="199"/>
    </row>
    <row r="1908" s="2" customFormat="1" customHeight="1" spans="2:9">
      <c r="B1908" s="82"/>
      <c r="E1908" s="82"/>
      <c r="F1908" s="155"/>
      <c r="G1908" s="155"/>
      <c r="H1908" s="199"/>
      <c r="I1908" s="199"/>
    </row>
    <row r="1909" s="2" customFormat="1" customHeight="1" spans="2:9">
      <c r="B1909" s="82"/>
      <c r="E1909" s="82"/>
      <c r="F1909" s="155"/>
      <c r="G1909" s="155"/>
      <c r="H1909" s="199"/>
      <c r="I1909" s="199"/>
    </row>
    <row r="1910" s="2" customFormat="1" customHeight="1" spans="2:9">
      <c r="B1910" s="82"/>
      <c r="E1910" s="82"/>
      <c r="F1910" s="155"/>
      <c r="G1910" s="155"/>
      <c r="H1910" s="199"/>
      <c r="I1910" s="199"/>
    </row>
    <row r="1911" s="2" customFormat="1" customHeight="1" spans="2:9">
      <c r="B1911" s="82"/>
      <c r="E1911" s="82"/>
      <c r="F1911" s="155"/>
      <c r="G1911" s="155"/>
      <c r="H1911" s="199"/>
      <c r="I1911" s="199"/>
    </row>
    <row r="1912" s="2" customFormat="1" customHeight="1" spans="2:9">
      <c r="B1912" s="82"/>
      <c r="E1912" s="82"/>
      <c r="F1912" s="155"/>
      <c r="G1912" s="155"/>
      <c r="H1912" s="199"/>
      <c r="I1912" s="199"/>
    </row>
    <row r="1913" s="2" customFormat="1" customHeight="1" spans="2:9">
      <c r="B1913" s="82"/>
      <c r="E1913" s="82"/>
      <c r="F1913" s="155"/>
      <c r="G1913" s="155"/>
      <c r="H1913" s="199"/>
      <c r="I1913" s="199"/>
    </row>
    <row r="1914" s="2" customFormat="1" customHeight="1" spans="2:9">
      <c r="B1914" s="82"/>
      <c r="E1914" s="82"/>
      <c r="F1914" s="155"/>
      <c r="G1914" s="155"/>
      <c r="H1914" s="199"/>
      <c r="I1914" s="199"/>
    </row>
    <row r="1915" s="2" customFormat="1" customHeight="1" spans="2:9">
      <c r="B1915" s="82"/>
      <c r="E1915" s="82"/>
      <c r="F1915" s="155"/>
      <c r="G1915" s="155"/>
      <c r="H1915" s="199"/>
      <c r="I1915" s="199"/>
    </row>
    <row r="1916" s="2" customFormat="1" customHeight="1" spans="2:9">
      <c r="B1916" s="82"/>
      <c r="E1916" s="82"/>
      <c r="F1916" s="155"/>
      <c r="G1916" s="155"/>
      <c r="H1916" s="199"/>
      <c r="I1916" s="199"/>
    </row>
    <row r="1917" s="2" customFormat="1" customHeight="1" spans="2:9">
      <c r="B1917" s="82"/>
      <c r="E1917" s="82"/>
      <c r="F1917" s="155"/>
      <c r="G1917" s="155"/>
      <c r="H1917" s="199"/>
      <c r="I1917" s="199"/>
    </row>
    <row r="1918" s="2" customFormat="1" customHeight="1" spans="2:9">
      <c r="B1918" s="82"/>
      <c r="E1918" s="82"/>
      <c r="F1918" s="155"/>
      <c r="G1918" s="155"/>
      <c r="H1918" s="199"/>
      <c r="I1918" s="199"/>
    </row>
    <row r="1919" s="2" customFormat="1" customHeight="1" spans="2:9">
      <c r="B1919" s="82"/>
      <c r="E1919" s="82"/>
      <c r="F1919" s="155"/>
      <c r="G1919" s="155"/>
      <c r="H1919" s="199"/>
      <c r="I1919" s="199"/>
    </row>
    <row r="1920" s="2" customFormat="1" customHeight="1" spans="2:9">
      <c r="B1920" s="82"/>
      <c r="E1920" s="82"/>
      <c r="F1920" s="155"/>
      <c r="G1920" s="155"/>
      <c r="H1920" s="199"/>
      <c r="I1920" s="199"/>
    </row>
    <row r="1921" s="2" customFormat="1" customHeight="1" spans="2:9">
      <c r="B1921" s="82"/>
      <c r="E1921" s="82"/>
      <c r="F1921" s="155"/>
      <c r="G1921" s="155"/>
      <c r="H1921" s="199"/>
      <c r="I1921" s="199"/>
    </row>
    <row r="1922" s="2" customFormat="1" customHeight="1" spans="2:9">
      <c r="B1922" s="82"/>
      <c r="E1922" s="82"/>
      <c r="F1922" s="155"/>
      <c r="G1922" s="155"/>
      <c r="H1922" s="199"/>
      <c r="I1922" s="199"/>
    </row>
    <row r="1923" s="2" customFormat="1" customHeight="1" spans="2:9">
      <c r="B1923" s="82"/>
      <c r="E1923" s="82"/>
      <c r="F1923" s="155"/>
      <c r="G1923" s="155"/>
      <c r="H1923" s="199"/>
      <c r="I1923" s="199"/>
    </row>
    <row r="1924" s="2" customFormat="1" customHeight="1" spans="2:9">
      <c r="B1924" s="82"/>
      <c r="E1924" s="82"/>
      <c r="F1924" s="155"/>
      <c r="G1924" s="155"/>
      <c r="H1924" s="199"/>
      <c r="I1924" s="199"/>
    </row>
    <row r="1925" s="2" customFormat="1" customHeight="1" spans="2:9">
      <c r="B1925" s="82"/>
      <c r="E1925" s="82"/>
      <c r="F1925" s="155"/>
      <c r="G1925" s="155"/>
      <c r="H1925" s="199"/>
      <c r="I1925" s="199"/>
    </row>
    <row r="1926" s="2" customFormat="1" customHeight="1" spans="2:9">
      <c r="B1926" s="82"/>
      <c r="E1926" s="82"/>
      <c r="F1926" s="155"/>
      <c r="G1926" s="155"/>
      <c r="H1926" s="199"/>
      <c r="I1926" s="199"/>
    </row>
    <row r="1927" s="2" customFormat="1" customHeight="1" spans="2:9">
      <c r="B1927" s="82"/>
      <c r="E1927" s="82"/>
      <c r="F1927" s="155"/>
      <c r="G1927" s="155"/>
      <c r="H1927" s="199"/>
      <c r="I1927" s="199"/>
    </row>
    <row r="1928" s="2" customFormat="1" customHeight="1" spans="2:9">
      <c r="B1928" s="82"/>
      <c r="E1928" s="82"/>
      <c r="F1928" s="155"/>
      <c r="G1928" s="155"/>
      <c r="H1928" s="199"/>
      <c r="I1928" s="199"/>
    </row>
    <row r="1929" s="2" customFormat="1" customHeight="1" spans="2:9">
      <c r="B1929" s="82"/>
      <c r="E1929" s="82"/>
      <c r="F1929" s="155"/>
      <c r="G1929" s="155"/>
      <c r="H1929" s="199"/>
      <c r="I1929" s="199"/>
    </row>
    <row r="1930" s="2" customFormat="1" customHeight="1" spans="2:9">
      <c r="B1930" s="82"/>
      <c r="E1930" s="82"/>
      <c r="F1930" s="155"/>
      <c r="G1930" s="155"/>
      <c r="H1930" s="199"/>
      <c r="I1930" s="199"/>
    </row>
    <row r="1931" s="2" customFormat="1" customHeight="1" spans="2:9">
      <c r="B1931" s="82"/>
      <c r="E1931" s="82"/>
      <c r="F1931" s="155"/>
      <c r="G1931" s="155"/>
      <c r="H1931" s="199"/>
      <c r="I1931" s="199"/>
    </row>
    <row r="1932" s="2" customFormat="1" customHeight="1" spans="2:9">
      <c r="B1932" s="82"/>
      <c r="E1932" s="82"/>
      <c r="F1932" s="155"/>
      <c r="G1932" s="155"/>
      <c r="H1932" s="199"/>
      <c r="I1932" s="199"/>
    </row>
    <row r="1933" s="2" customFormat="1" customHeight="1" spans="2:9">
      <c r="B1933" s="82"/>
      <c r="E1933" s="82"/>
      <c r="F1933" s="155"/>
      <c r="G1933" s="155"/>
      <c r="H1933" s="199"/>
      <c r="I1933" s="199"/>
    </row>
    <row r="1934" s="2" customFormat="1" customHeight="1" spans="2:9">
      <c r="B1934" s="82"/>
      <c r="E1934" s="82"/>
      <c r="F1934" s="155"/>
      <c r="G1934" s="155"/>
      <c r="H1934" s="199"/>
      <c r="I1934" s="199"/>
    </row>
    <row r="1935" s="2" customFormat="1" customHeight="1" spans="2:9">
      <c r="B1935" s="82"/>
      <c r="E1935" s="82"/>
      <c r="F1935" s="155"/>
      <c r="G1935" s="155"/>
      <c r="H1935" s="199"/>
      <c r="I1935" s="199"/>
    </row>
    <row r="1936" s="2" customFormat="1" customHeight="1" spans="2:9">
      <c r="B1936" s="82"/>
      <c r="E1936" s="82"/>
      <c r="F1936" s="155"/>
      <c r="G1936" s="155"/>
      <c r="H1936" s="199"/>
      <c r="I1936" s="199"/>
    </row>
    <row r="1937" s="2" customFormat="1" customHeight="1" spans="2:9">
      <c r="B1937" s="82"/>
      <c r="E1937" s="82"/>
      <c r="F1937" s="155"/>
      <c r="G1937" s="155"/>
      <c r="H1937" s="199"/>
      <c r="I1937" s="199"/>
    </row>
    <row r="1938" s="2" customFormat="1" customHeight="1" spans="2:9">
      <c r="B1938" s="82"/>
      <c r="E1938" s="82"/>
      <c r="F1938" s="155"/>
      <c r="G1938" s="155"/>
      <c r="H1938" s="199"/>
      <c r="I1938" s="199"/>
    </row>
    <row r="1939" s="2" customFormat="1" customHeight="1" spans="2:9">
      <c r="B1939" s="82"/>
      <c r="E1939" s="82"/>
      <c r="F1939" s="155"/>
      <c r="G1939" s="155"/>
      <c r="H1939" s="199"/>
      <c r="I1939" s="199"/>
    </row>
    <row r="1940" s="2" customFormat="1" customHeight="1" spans="2:9">
      <c r="B1940" s="82"/>
      <c r="E1940" s="82"/>
      <c r="F1940" s="155"/>
      <c r="G1940" s="155"/>
      <c r="H1940" s="199"/>
      <c r="I1940" s="199"/>
    </row>
    <row r="1941" s="2" customFormat="1" customHeight="1" spans="2:9">
      <c r="B1941" s="82"/>
      <c r="E1941" s="82"/>
      <c r="F1941" s="155"/>
      <c r="G1941" s="155"/>
      <c r="H1941" s="199"/>
      <c r="I1941" s="199"/>
    </row>
    <row r="1942" s="2" customFormat="1" customHeight="1" spans="2:9">
      <c r="B1942" s="82"/>
      <c r="E1942" s="82"/>
      <c r="F1942" s="155"/>
      <c r="G1942" s="155"/>
      <c r="H1942" s="199"/>
      <c r="I1942" s="199"/>
    </row>
    <row r="1943" s="2" customFormat="1" customHeight="1" spans="2:9">
      <c r="B1943" s="82"/>
      <c r="E1943" s="82"/>
      <c r="F1943" s="155"/>
      <c r="G1943" s="155"/>
      <c r="H1943" s="199"/>
      <c r="I1943" s="199"/>
    </row>
    <row r="1944" s="2" customFormat="1" customHeight="1" spans="2:9">
      <c r="B1944" s="82"/>
      <c r="E1944" s="82"/>
      <c r="F1944" s="155"/>
      <c r="G1944" s="155"/>
      <c r="H1944" s="199"/>
      <c r="I1944" s="199"/>
    </row>
    <row r="1945" s="2" customFormat="1" customHeight="1" spans="2:9">
      <c r="B1945" s="82"/>
      <c r="E1945" s="82"/>
      <c r="F1945" s="155"/>
      <c r="G1945" s="155"/>
      <c r="H1945" s="199"/>
      <c r="I1945" s="199"/>
    </row>
    <row r="1946" s="2" customFormat="1" customHeight="1" spans="2:9">
      <c r="B1946" s="82"/>
      <c r="E1946" s="82"/>
      <c r="F1946" s="155"/>
      <c r="G1946" s="155"/>
      <c r="H1946" s="199"/>
      <c r="I1946" s="199"/>
    </row>
    <row r="1947" s="2" customFormat="1" customHeight="1" spans="2:9">
      <c r="B1947" s="82"/>
      <c r="E1947" s="82"/>
      <c r="F1947" s="155"/>
      <c r="G1947" s="155"/>
      <c r="H1947" s="199"/>
      <c r="I1947" s="199"/>
    </row>
    <row r="1948" s="2" customFormat="1" customHeight="1" spans="2:9">
      <c r="B1948" s="82"/>
      <c r="E1948" s="82"/>
      <c r="F1948" s="155"/>
      <c r="G1948" s="155"/>
      <c r="H1948" s="199"/>
      <c r="I1948" s="199"/>
    </row>
    <row r="1949" s="2" customFormat="1" customHeight="1" spans="2:9">
      <c r="B1949" s="82"/>
      <c r="E1949" s="82"/>
      <c r="F1949" s="155"/>
      <c r="G1949" s="155"/>
      <c r="H1949" s="199"/>
      <c r="I1949" s="199"/>
    </row>
    <row r="1950" s="2" customFormat="1" customHeight="1" spans="2:9">
      <c r="B1950" s="82"/>
      <c r="E1950" s="82"/>
      <c r="F1950" s="155"/>
      <c r="G1950" s="155"/>
      <c r="H1950" s="199"/>
      <c r="I1950" s="199"/>
    </row>
    <row r="1951" s="2" customFormat="1" customHeight="1" spans="2:9">
      <c r="B1951" s="82"/>
      <c r="E1951" s="82"/>
      <c r="F1951" s="155"/>
      <c r="G1951" s="155"/>
      <c r="H1951" s="199"/>
      <c r="I1951" s="199"/>
    </row>
    <row r="1952" s="2" customFormat="1" customHeight="1" spans="2:9">
      <c r="B1952" s="82"/>
      <c r="E1952" s="82"/>
      <c r="F1952" s="155"/>
      <c r="G1952" s="155"/>
      <c r="H1952" s="199"/>
      <c r="I1952" s="199"/>
    </row>
    <row r="1953" s="2" customFormat="1" customHeight="1" spans="2:9">
      <c r="B1953" s="82"/>
      <c r="E1953" s="82"/>
      <c r="F1953" s="155"/>
      <c r="G1953" s="155"/>
      <c r="H1953" s="199"/>
      <c r="I1953" s="199"/>
    </row>
    <row r="1954" s="2" customFormat="1" customHeight="1" spans="2:9">
      <c r="B1954" s="82"/>
      <c r="E1954" s="82"/>
      <c r="F1954" s="155"/>
      <c r="G1954" s="155"/>
      <c r="H1954" s="199"/>
      <c r="I1954" s="199"/>
    </row>
    <row r="1955" s="2" customFormat="1" customHeight="1" spans="2:9">
      <c r="B1955" s="82"/>
      <c r="E1955" s="82"/>
      <c r="F1955" s="155"/>
      <c r="G1955" s="155"/>
      <c r="H1955" s="199"/>
      <c r="I1955" s="199"/>
    </row>
    <row r="1956" s="2" customFormat="1" customHeight="1" spans="2:9">
      <c r="B1956" s="82"/>
      <c r="E1956" s="82"/>
      <c r="F1956" s="155"/>
      <c r="G1956" s="155"/>
      <c r="H1956" s="199"/>
      <c r="I1956" s="199"/>
    </row>
    <row r="1957" s="2" customFormat="1" customHeight="1" spans="2:9">
      <c r="B1957" s="82"/>
      <c r="E1957" s="82"/>
      <c r="F1957" s="155"/>
      <c r="G1957" s="155"/>
      <c r="H1957" s="199"/>
      <c r="I1957" s="199"/>
    </row>
    <row r="1958" s="2" customFormat="1" customHeight="1" spans="2:9">
      <c r="B1958" s="82"/>
      <c r="E1958" s="82"/>
      <c r="F1958" s="155"/>
      <c r="G1958" s="155"/>
      <c r="H1958" s="199"/>
      <c r="I1958" s="199"/>
    </row>
    <row r="1959" s="2" customFormat="1" customHeight="1" spans="2:9">
      <c r="B1959" s="82"/>
      <c r="E1959" s="82"/>
      <c r="F1959" s="155"/>
      <c r="G1959" s="155"/>
      <c r="H1959" s="199"/>
      <c r="I1959" s="199"/>
    </row>
    <row r="1960" s="2" customFormat="1" customHeight="1" spans="2:9">
      <c r="B1960" s="82"/>
      <c r="E1960" s="82"/>
      <c r="F1960" s="155"/>
      <c r="G1960" s="155"/>
      <c r="H1960" s="199"/>
      <c r="I1960" s="199"/>
    </row>
    <row r="1961" s="2" customFormat="1" customHeight="1" spans="2:9">
      <c r="B1961" s="82"/>
      <c r="E1961" s="82"/>
      <c r="F1961" s="155"/>
      <c r="G1961" s="155"/>
      <c r="H1961" s="199"/>
      <c r="I1961" s="199"/>
    </row>
    <row r="1962" s="2" customFormat="1" customHeight="1" spans="2:9">
      <c r="B1962" s="82"/>
      <c r="E1962" s="82"/>
      <c r="F1962" s="155"/>
      <c r="G1962" s="155"/>
      <c r="H1962" s="199"/>
      <c r="I1962" s="199"/>
    </row>
    <row r="1963" s="2" customFormat="1" customHeight="1" spans="2:9">
      <c r="B1963" s="82"/>
      <c r="E1963" s="82"/>
      <c r="F1963" s="155"/>
      <c r="G1963" s="155"/>
      <c r="H1963" s="199"/>
      <c r="I1963" s="199"/>
    </row>
    <row r="1964" s="2" customFormat="1" customHeight="1" spans="2:9">
      <c r="B1964" s="82"/>
      <c r="E1964" s="82"/>
      <c r="F1964" s="155"/>
      <c r="G1964" s="155"/>
      <c r="H1964" s="199"/>
      <c r="I1964" s="199"/>
    </row>
    <row r="1965" s="2" customFormat="1" customHeight="1" spans="2:9">
      <c r="B1965" s="82"/>
      <c r="E1965" s="82"/>
      <c r="F1965" s="155"/>
      <c r="G1965" s="155"/>
      <c r="H1965" s="199"/>
      <c r="I1965" s="199"/>
    </row>
    <row r="1966" s="2" customFormat="1" customHeight="1" spans="2:9">
      <c r="B1966" s="82"/>
      <c r="E1966" s="82"/>
      <c r="F1966" s="155"/>
      <c r="G1966" s="155"/>
      <c r="H1966" s="199"/>
      <c r="I1966" s="199"/>
    </row>
    <row r="1967" s="2" customFormat="1" customHeight="1" spans="2:9">
      <c r="B1967" s="82"/>
      <c r="E1967" s="82"/>
      <c r="F1967" s="155"/>
      <c r="G1967" s="155"/>
      <c r="H1967" s="199"/>
      <c r="I1967" s="199"/>
    </row>
    <row r="1968" s="2" customFormat="1" customHeight="1" spans="2:9">
      <c r="B1968" s="82"/>
      <c r="E1968" s="82"/>
      <c r="F1968" s="155"/>
      <c r="G1968" s="155"/>
      <c r="H1968" s="199"/>
      <c r="I1968" s="199"/>
    </row>
    <row r="1969" s="2" customFormat="1" customHeight="1" spans="2:9">
      <c r="B1969" s="82"/>
      <c r="E1969" s="82"/>
      <c r="F1969" s="155"/>
      <c r="G1969" s="155"/>
      <c r="H1969" s="199"/>
      <c r="I1969" s="199"/>
    </row>
    <row r="1970" s="2" customFormat="1" customHeight="1" spans="2:9">
      <c r="B1970" s="82"/>
      <c r="E1970" s="82"/>
      <c r="F1970" s="155"/>
      <c r="G1970" s="155"/>
      <c r="H1970" s="199"/>
      <c r="I1970" s="199"/>
    </row>
    <row r="1971" s="2" customFormat="1" customHeight="1" spans="2:9">
      <c r="B1971" s="82"/>
      <c r="E1971" s="82"/>
      <c r="F1971" s="155"/>
      <c r="G1971" s="155"/>
      <c r="H1971" s="199"/>
      <c r="I1971" s="199"/>
    </row>
    <row r="1972" s="2" customFormat="1" customHeight="1" spans="2:9">
      <c r="B1972" s="82"/>
      <c r="E1972" s="82"/>
      <c r="F1972" s="155"/>
      <c r="G1972" s="155"/>
      <c r="H1972" s="199"/>
      <c r="I1972" s="199"/>
    </row>
    <row r="1973" s="2" customFormat="1" customHeight="1" spans="2:9">
      <c r="B1973" s="82"/>
      <c r="E1973" s="82"/>
      <c r="F1973" s="155"/>
      <c r="G1973" s="155"/>
      <c r="H1973" s="199"/>
      <c r="I1973" s="199"/>
    </row>
    <row r="1974" s="2" customFormat="1" customHeight="1" spans="2:9">
      <c r="B1974" s="82"/>
      <c r="E1974" s="82"/>
      <c r="F1974" s="155"/>
      <c r="G1974" s="155"/>
      <c r="H1974" s="199"/>
      <c r="I1974" s="199"/>
    </row>
    <row r="1975" s="2" customFormat="1" customHeight="1" spans="2:9">
      <c r="B1975" s="82"/>
      <c r="E1975" s="82"/>
      <c r="F1975" s="155"/>
      <c r="G1975" s="155"/>
      <c r="H1975" s="199"/>
      <c r="I1975" s="199"/>
    </row>
    <row r="1976" s="2" customFormat="1" customHeight="1" spans="2:9">
      <c r="B1976" s="82"/>
      <c r="E1976" s="82"/>
      <c r="F1976" s="155"/>
      <c r="G1976" s="155"/>
      <c r="H1976" s="199"/>
      <c r="I1976" s="199"/>
    </row>
    <row r="1977" s="2" customFormat="1" customHeight="1" spans="2:9">
      <c r="B1977" s="82"/>
      <c r="E1977" s="82"/>
      <c r="F1977" s="155"/>
      <c r="G1977" s="155"/>
      <c r="H1977" s="199"/>
      <c r="I1977" s="199"/>
    </row>
    <row r="1978" s="2" customFormat="1" customHeight="1" spans="2:9">
      <c r="B1978" s="82"/>
      <c r="E1978" s="82"/>
      <c r="F1978" s="155"/>
      <c r="G1978" s="155"/>
      <c r="H1978" s="199"/>
      <c r="I1978" s="199"/>
    </row>
    <row r="1979" s="2" customFormat="1" customHeight="1" spans="2:9">
      <c r="B1979" s="82"/>
      <c r="E1979" s="82"/>
      <c r="F1979" s="155"/>
      <c r="G1979" s="155"/>
      <c r="H1979" s="199"/>
      <c r="I1979" s="199"/>
    </row>
    <row r="1980" s="2" customFormat="1" customHeight="1" spans="2:9">
      <c r="B1980" s="82"/>
      <c r="E1980" s="82"/>
      <c r="F1980" s="155"/>
      <c r="G1980" s="155"/>
      <c r="H1980" s="199"/>
      <c r="I1980" s="199"/>
    </row>
    <row r="1981" s="2" customFormat="1" customHeight="1" spans="2:9">
      <c r="B1981" s="82"/>
      <c r="E1981" s="82"/>
      <c r="F1981" s="155"/>
      <c r="G1981" s="155"/>
      <c r="H1981" s="199"/>
      <c r="I1981" s="199"/>
    </row>
    <row r="1982" s="2" customFormat="1" customHeight="1" spans="2:9">
      <c r="B1982" s="82"/>
      <c r="E1982" s="82"/>
      <c r="F1982" s="155"/>
      <c r="G1982" s="155"/>
      <c r="H1982" s="199"/>
      <c r="I1982" s="199"/>
    </row>
    <row r="1983" s="2" customFormat="1" customHeight="1" spans="2:9">
      <c r="B1983" s="82"/>
      <c r="E1983" s="82"/>
      <c r="F1983" s="155"/>
      <c r="G1983" s="155"/>
      <c r="H1983" s="199"/>
      <c r="I1983" s="199"/>
    </row>
    <row r="1984" s="2" customFormat="1" customHeight="1" spans="2:9">
      <c r="B1984" s="82"/>
      <c r="E1984" s="82"/>
      <c r="F1984" s="155"/>
      <c r="G1984" s="155"/>
      <c r="H1984" s="199"/>
      <c r="I1984" s="199"/>
    </row>
    <row r="1985" s="2" customFormat="1" customHeight="1" spans="2:9">
      <c r="B1985" s="82"/>
      <c r="E1985" s="82"/>
      <c r="F1985" s="155"/>
      <c r="G1985" s="155"/>
      <c r="H1985" s="199"/>
      <c r="I1985" s="199"/>
    </row>
    <row r="1986" s="2" customFormat="1" customHeight="1" spans="2:9">
      <c r="B1986" s="82"/>
      <c r="E1986" s="82"/>
      <c r="F1986" s="155"/>
      <c r="G1986" s="155"/>
      <c r="H1986" s="199"/>
      <c r="I1986" s="199"/>
    </row>
    <row r="1987" s="2" customFormat="1" customHeight="1" spans="2:9">
      <c r="B1987" s="82"/>
      <c r="E1987" s="82"/>
      <c r="F1987" s="155"/>
      <c r="G1987" s="155"/>
      <c r="H1987" s="199"/>
      <c r="I1987" s="199"/>
    </row>
    <row r="1988" s="2" customFormat="1" customHeight="1" spans="2:9">
      <c r="B1988" s="82"/>
      <c r="E1988" s="82"/>
      <c r="F1988" s="155"/>
      <c r="G1988" s="155"/>
      <c r="H1988" s="199"/>
      <c r="I1988" s="199"/>
    </row>
    <row r="1989" s="2" customFormat="1" customHeight="1" spans="2:9">
      <c r="B1989" s="82"/>
      <c r="E1989" s="82"/>
      <c r="F1989" s="155"/>
      <c r="G1989" s="155"/>
      <c r="H1989" s="199"/>
      <c r="I1989" s="199"/>
    </row>
    <row r="1990" s="2" customFormat="1" customHeight="1" spans="2:9">
      <c r="B1990" s="82"/>
      <c r="E1990" s="82"/>
      <c r="F1990" s="155"/>
      <c r="G1990" s="155"/>
      <c r="H1990" s="199"/>
      <c r="I1990" s="199"/>
    </row>
    <row r="1991" s="2" customFormat="1" customHeight="1" spans="2:9">
      <c r="B1991" s="82"/>
      <c r="E1991" s="82"/>
      <c r="F1991" s="155"/>
      <c r="G1991" s="155"/>
      <c r="H1991" s="199"/>
      <c r="I1991" s="199"/>
    </row>
    <row r="1992" s="2" customFormat="1" customHeight="1" spans="2:9">
      <c r="B1992" s="82"/>
      <c r="E1992" s="82"/>
      <c r="F1992" s="155"/>
      <c r="G1992" s="155"/>
      <c r="H1992" s="199"/>
      <c r="I1992" s="199"/>
    </row>
    <row r="1993" s="2" customFormat="1" customHeight="1" spans="2:9">
      <c r="B1993" s="82"/>
      <c r="E1993" s="82"/>
      <c r="F1993" s="155"/>
      <c r="G1993" s="155"/>
      <c r="H1993" s="199"/>
      <c r="I1993" s="199"/>
    </row>
    <row r="1994" s="2" customFormat="1" customHeight="1" spans="2:9">
      <c r="B1994" s="82"/>
      <c r="E1994" s="82"/>
      <c r="F1994" s="155"/>
      <c r="G1994" s="155"/>
      <c r="H1994" s="199"/>
      <c r="I1994" s="199"/>
    </row>
    <row r="1995" s="2" customFormat="1" customHeight="1" spans="2:9">
      <c r="B1995" s="82"/>
      <c r="E1995" s="82"/>
      <c r="F1995" s="155"/>
      <c r="G1995" s="155"/>
      <c r="H1995" s="199"/>
      <c r="I1995" s="199"/>
    </row>
    <row r="1996" s="2" customFormat="1" customHeight="1" spans="2:9">
      <c r="B1996" s="82"/>
      <c r="E1996" s="82"/>
      <c r="F1996" s="155"/>
      <c r="G1996" s="155"/>
      <c r="H1996" s="199"/>
      <c r="I1996" s="199"/>
    </row>
    <row r="1997" s="2" customFormat="1" customHeight="1" spans="2:9">
      <c r="B1997" s="82"/>
      <c r="E1997" s="82"/>
      <c r="F1997" s="155"/>
      <c r="G1997" s="155"/>
      <c r="H1997" s="199"/>
      <c r="I1997" s="199"/>
    </row>
    <row r="1998" s="2" customFormat="1" customHeight="1" spans="2:9">
      <c r="B1998" s="82"/>
      <c r="E1998" s="82"/>
      <c r="F1998" s="155"/>
      <c r="G1998" s="155"/>
      <c r="H1998" s="199"/>
      <c r="I1998" s="199"/>
    </row>
    <row r="1999" s="2" customFormat="1" customHeight="1" spans="2:9">
      <c r="B1999" s="82"/>
      <c r="E1999" s="82"/>
      <c r="F1999" s="155"/>
      <c r="G1999" s="155"/>
      <c r="H1999" s="199"/>
      <c r="I1999" s="199"/>
    </row>
    <row r="2000" s="2" customFormat="1" customHeight="1" spans="2:9">
      <c r="B2000" s="82"/>
      <c r="E2000" s="82"/>
      <c r="F2000" s="155"/>
      <c r="G2000" s="155"/>
      <c r="H2000" s="199"/>
      <c r="I2000" s="199"/>
    </row>
    <row r="2001" s="2" customFormat="1" customHeight="1" spans="2:9">
      <c r="B2001" s="82"/>
      <c r="E2001" s="82"/>
      <c r="F2001" s="155"/>
      <c r="G2001" s="155"/>
      <c r="H2001" s="199"/>
      <c r="I2001" s="199"/>
    </row>
    <row r="2002" s="2" customFormat="1" customHeight="1" spans="2:9">
      <c r="B2002" s="82"/>
      <c r="E2002" s="82"/>
      <c r="F2002" s="155"/>
      <c r="G2002" s="155"/>
      <c r="H2002" s="199"/>
      <c r="I2002" s="199"/>
    </row>
    <row r="2003" s="2" customFormat="1" customHeight="1" spans="2:9">
      <c r="B2003" s="82"/>
      <c r="E2003" s="82"/>
      <c r="F2003" s="155"/>
      <c r="G2003" s="155"/>
      <c r="H2003" s="199"/>
      <c r="I2003" s="199"/>
    </row>
    <row r="2004" s="2" customFormat="1" customHeight="1" spans="2:9">
      <c r="B2004" s="82"/>
      <c r="E2004" s="82"/>
      <c r="F2004" s="155"/>
      <c r="G2004" s="155"/>
      <c r="H2004" s="199"/>
      <c r="I2004" s="199"/>
    </row>
    <row r="2005" s="2" customFormat="1" customHeight="1" spans="2:9">
      <c r="B2005" s="82"/>
      <c r="E2005" s="82"/>
      <c r="F2005" s="155"/>
      <c r="G2005" s="155"/>
      <c r="H2005" s="199"/>
      <c r="I2005" s="199"/>
    </row>
    <row r="2006" s="2" customFormat="1" customHeight="1" spans="2:9">
      <c r="B2006" s="82"/>
      <c r="E2006" s="82"/>
      <c r="F2006" s="155"/>
      <c r="G2006" s="155"/>
      <c r="H2006" s="199"/>
      <c r="I2006" s="199"/>
    </row>
    <row r="2007" s="2" customFormat="1" customHeight="1" spans="2:9">
      <c r="B2007" s="82"/>
      <c r="E2007" s="82"/>
      <c r="F2007" s="155"/>
      <c r="G2007" s="155"/>
      <c r="H2007" s="199"/>
      <c r="I2007" s="199"/>
    </row>
    <row r="2008" s="2" customFormat="1" customHeight="1" spans="2:9">
      <c r="B2008" s="82"/>
      <c r="E2008" s="82"/>
      <c r="F2008" s="155"/>
      <c r="G2008" s="155"/>
      <c r="H2008" s="199"/>
      <c r="I2008" s="199"/>
    </row>
    <row r="2009" s="2" customFormat="1" customHeight="1" spans="2:9">
      <c r="B2009" s="82"/>
      <c r="E2009" s="82"/>
      <c r="F2009" s="155"/>
      <c r="G2009" s="155"/>
      <c r="H2009" s="199"/>
      <c r="I2009" s="199"/>
    </row>
    <row r="2010" s="2" customFormat="1" customHeight="1" spans="2:9">
      <c r="B2010" s="82"/>
      <c r="E2010" s="82"/>
      <c r="F2010" s="155"/>
      <c r="G2010" s="155"/>
      <c r="H2010" s="199"/>
      <c r="I2010" s="199"/>
    </row>
    <row r="2011" s="2" customFormat="1" customHeight="1" spans="2:9">
      <c r="B2011" s="82"/>
      <c r="E2011" s="82"/>
      <c r="F2011" s="155"/>
      <c r="G2011" s="155"/>
      <c r="H2011" s="199"/>
      <c r="I2011" s="199"/>
    </row>
    <row r="2012" s="2" customFormat="1" customHeight="1" spans="2:9">
      <c r="B2012" s="82"/>
      <c r="E2012" s="82"/>
      <c r="F2012" s="155"/>
      <c r="G2012" s="155"/>
      <c r="H2012" s="199"/>
      <c r="I2012" s="199"/>
    </row>
    <row r="2013" s="2" customFormat="1" customHeight="1" spans="2:9">
      <c r="B2013" s="82"/>
      <c r="E2013" s="82"/>
      <c r="F2013" s="155"/>
      <c r="G2013" s="155"/>
      <c r="H2013" s="199"/>
      <c r="I2013" s="199"/>
    </row>
    <row r="2014" s="2" customFormat="1" customHeight="1" spans="2:9">
      <c r="B2014" s="82"/>
      <c r="E2014" s="82"/>
      <c r="F2014" s="155"/>
      <c r="G2014" s="155"/>
      <c r="H2014" s="199"/>
      <c r="I2014" s="199"/>
    </row>
    <row r="2015" s="2" customFormat="1" customHeight="1" spans="2:9">
      <c r="B2015" s="82"/>
      <c r="E2015" s="82"/>
      <c r="F2015" s="155"/>
      <c r="G2015" s="155"/>
      <c r="H2015" s="199"/>
      <c r="I2015" s="199"/>
    </row>
    <row r="2016" s="2" customFormat="1" customHeight="1" spans="2:9">
      <c r="B2016" s="82"/>
      <c r="E2016" s="82"/>
      <c r="F2016" s="155"/>
      <c r="G2016" s="155"/>
      <c r="H2016" s="199"/>
      <c r="I2016" s="199"/>
    </row>
    <row r="2017" s="2" customFormat="1" customHeight="1" spans="2:9">
      <c r="B2017" s="82"/>
      <c r="E2017" s="82"/>
      <c r="F2017" s="155"/>
      <c r="G2017" s="155"/>
      <c r="H2017" s="199"/>
      <c r="I2017" s="199"/>
    </row>
    <row r="2018" s="2" customFormat="1" customHeight="1" spans="2:9">
      <c r="B2018" s="82"/>
      <c r="E2018" s="82"/>
      <c r="F2018" s="155"/>
      <c r="G2018" s="155"/>
      <c r="H2018" s="199"/>
      <c r="I2018" s="199"/>
    </row>
    <row r="2019" s="2" customFormat="1" customHeight="1" spans="2:9">
      <c r="B2019" s="82"/>
      <c r="E2019" s="82"/>
      <c r="F2019" s="155"/>
      <c r="G2019" s="155"/>
      <c r="H2019" s="199"/>
      <c r="I2019" s="199"/>
    </row>
    <row r="2020" s="2" customFormat="1" customHeight="1" spans="2:9">
      <c r="B2020" s="82"/>
      <c r="E2020" s="82"/>
      <c r="F2020" s="155"/>
      <c r="G2020" s="155"/>
      <c r="H2020" s="199"/>
      <c r="I2020" s="199"/>
    </row>
    <row r="2021" s="2" customFormat="1" customHeight="1" spans="2:9">
      <c r="B2021" s="82"/>
      <c r="E2021" s="82"/>
      <c r="F2021" s="155"/>
      <c r="G2021" s="155"/>
      <c r="H2021" s="199"/>
      <c r="I2021" s="199"/>
    </row>
    <row r="2022" s="2" customFormat="1" customHeight="1" spans="2:9">
      <c r="B2022" s="82"/>
      <c r="E2022" s="82"/>
      <c r="F2022" s="155"/>
      <c r="G2022" s="155"/>
      <c r="H2022" s="199"/>
      <c r="I2022" s="199"/>
    </row>
    <row r="2023" s="2" customFormat="1" customHeight="1" spans="2:9">
      <c r="B2023" s="82"/>
      <c r="E2023" s="82"/>
      <c r="F2023" s="155"/>
      <c r="G2023" s="155"/>
      <c r="H2023" s="199"/>
      <c r="I2023" s="199"/>
    </row>
    <row r="2024" s="2" customFormat="1" customHeight="1" spans="2:9">
      <c r="B2024" s="82"/>
      <c r="E2024" s="82"/>
      <c r="F2024" s="155"/>
      <c r="G2024" s="155"/>
      <c r="H2024" s="199"/>
      <c r="I2024" s="199"/>
    </row>
    <row r="2025" s="2" customFormat="1" customHeight="1" spans="2:9">
      <c r="B2025" s="82"/>
      <c r="E2025" s="82"/>
      <c r="F2025" s="155"/>
      <c r="G2025" s="155"/>
      <c r="H2025" s="199"/>
      <c r="I2025" s="199"/>
    </row>
    <row r="2026" s="2" customFormat="1" customHeight="1" spans="2:9">
      <c r="B2026" s="82"/>
      <c r="E2026" s="82"/>
      <c r="F2026" s="155"/>
      <c r="G2026" s="155"/>
      <c r="H2026" s="199"/>
      <c r="I2026" s="199"/>
    </row>
    <row r="2027" s="2" customFormat="1" customHeight="1" spans="2:9">
      <c r="B2027" s="82"/>
      <c r="E2027" s="82"/>
      <c r="F2027" s="155"/>
      <c r="G2027" s="155"/>
      <c r="H2027" s="199"/>
      <c r="I2027" s="199"/>
    </row>
    <row r="2028" s="2" customFormat="1" customHeight="1" spans="2:9">
      <c r="B2028" s="82"/>
      <c r="E2028" s="82"/>
      <c r="F2028" s="155"/>
      <c r="G2028" s="155"/>
      <c r="H2028" s="199"/>
      <c r="I2028" s="199"/>
    </row>
    <row r="2029" s="2" customFormat="1" customHeight="1" spans="2:9">
      <c r="B2029" s="82"/>
      <c r="E2029" s="82"/>
      <c r="F2029" s="155"/>
      <c r="G2029" s="155"/>
      <c r="H2029" s="199"/>
      <c r="I2029" s="199"/>
    </row>
    <row r="2030" s="2" customFormat="1" customHeight="1" spans="2:9">
      <c r="B2030" s="82"/>
      <c r="E2030" s="82"/>
      <c r="F2030" s="155"/>
      <c r="G2030" s="155"/>
      <c r="H2030" s="199"/>
      <c r="I2030" s="199"/>
    </row>
    <row r="2031" s="2" customFormat="1" customHeight="1" spans="2:9">
      <c r="B2031" s="82"/>
      <c r="E2031" s="82"/>
      <c r="F2031" s="155"/>
      <c r="G2031" s="155"/>
      <c r="H2031" s="199"/>
      <c r="I2031" s="199"/>
    </row>
    <row r="2032" s="2" customFormat="1" customHeight="1" spans="2:9">
      <c r="B2032" s="82"/>
      <c r="E2032" s="82"/>
      <c r="F2032" s="155"/>
      <c r="G2032" s="155"/>
      <c r="H2032" s="199"/>
      <c r="I2032" s="199"/>
    </row>
    <row r="2033" s="2" customFormat="1" customHeight="1" spans="2:9">
      <c r="B2033" s="82"/>
      <c r="E2033" s="82"/>
      <c r="F2033" s="155"/>
      <c r="G2033" s="155"/>
      <c r="H2033" s="199"/>
      <c r="I2033" s="199"/>
    </row>
    <row r="2034" s="2" customFormat="1" customHeight="1" spans="2:9">
      <c r="B2034" s="82"/>
      <c r="E2034" s="82"/>
      <c r="F2034" s="155"/>
      <c r="G2034" s="155"/>
      <c r="H2034" s="199"/>
      <c r="I2034" s="199"/>
    </row>
    <row r="2035" s="2" customFormat="1" customHeight="1" spans="2:9">
      <c r="B2035" s="82"/>
      <c r="E2035" s="82"/>
      <c r="F2035" s="155"/>
      <c r="G2035" s="155"/>
      <c r="H2035" s="199"/>
      <c r="I2035" s="199"/>
    </row>
    <row r="2036" s="2" customFormat="1" customHeight="1" spans="2:9">
      <c r="B2036" s="82"/>
      <c r="E2036" s="82"/>
      <c r="F2036" s="155"/>
      <c r="G2036" s="155"/>
      <c r="H2036" s="199"/>
      <c r="I2036" s="199"/>
    </row>
    <row r="2037" s="2" customFormat="1" customHeight="1" spans="2:9">
      <c r="B2037" s="82"/>
      <c r="E2037" s="82"/>
      <c r="F2037" s="155"/>
      <c r="G2037" s="155"/>
      <c r="H2037" s="199"/>
      <c r="I2037" s="199"/>
    </row>
    <row r="2038" s="2" customFormat="1" customHeight="1" spans="2:9">
      <c r="B2038" s="82"/>
      <c r="E2038" s="82"/>
      <c r="F2038" s="155"/>
      <c r="G2038" s="155"/>
      <c r="H2038" s="199"/>
      <c r="I2038" s="199"/>
    </row>
    <row r="2039" s="2" customFormat="1" customHeight="1" spans="2:9">
      <c r="B2039" s="82"/>
      <c r="E2039" s="82"/>
      <c r="F2039" s="155"/>
      <c r="G2039" s="155"/>
      <c r="H2039" s="199"/>
      <c r="I2039" s="199"/>
    </row>
    <row r="2040" s="2" customFormat="1" customHeight="1" spans="2:9">
      <c r="B2040" s="82"/>
      <c r="E2040" s="82"/>
      <c r="F2040" s="155"/>
      <c r="G2040" s="155"/>
      <c r="H2040" s="199"/>
      <c r="I2040" s="199"/>
    </row>
    <row r="2041" s="2" customFormat="1" customHeight="1" spans="2:9">
      <c r="B2041" s="82"/>
      <c r="E2041" s="82"/>
      <c r="F2041" s="155"/>
      <c r="G2041" s="155"/>
      <c r="H2041" s="199"/>
      <c r="I2041" s="199"/>
    </row>
    <row r="2042" s="2" customFormat="1" customHeight="1" spans="2:9">
      <c r="B2042" s="82"/>
      <c r="E2042" s="82"/>
      <c r="F2042" s="155"/>
      <c r="G2042" s="155"/>
      <c r="H2042" s="199"/>
      <c r="I2042" s="199"/>
    </row>
    <row r="2043" s="2" customFormat="1" customHeight="1" spans="2:9">
      <c r="B2043" s="82"/>
      <c r="E2043" s="82"/>
      <c r="F2043" s="155"/>
      <c r="G2043" s="155"/>
      <c r="H2043" s="199"/>
      <c r="I2043" s="199"/>
    </row>
    <row r="2044" s="2" customFormat="1" customHeight="1" spans="2:9">
      <c r="B2044" s="82"/>
      <c r="E2044" s="82"/>
      <c r="F2044" s="155"/>
      <c r="G2044" s="155"/>
      <c r="H2044" s="199"/>
      <c r="I2044" s="199"/>
    </row>
    <row r="2045" s="2" customFormat="1" customHeight="1" spans="2:9">
      <c r="B2045" s="82"/>
      <c r="E2045" s="82"/>
      <c r="F2045" s="155"/>
      <c r="G2045" s="155"/>
      <c r="H2045" s="199"/>
      <c r="I2045" s="199"/>
    </row>
    <row r="2046" s="2" customFormat="1" customHeight="1" spans="2:9">
      <c r="B2046" s="82"/>
      <c r="E2046" s="82"/>
      <c r="F2046" s="155"/>
      <c r="G2046" s="155"/>
      <c r="H2046" s="199"/>
      <c r="I2046" s="199"/>
    </row>
    <row r="2047" s="2" customFormat="1" customHeight="1" spans="2:9">
      <c r="B2047" s="82"/>
      <c r="E2047" s="82"/>
      <c r="F2047" s="155"/>
      <c r="G2047" s="155"/>
      <c r="H2047" s="199"/>
      <c r="I2047" s="199"/>
    </row>
    <row r="2048" s="2" customFormat="1" customHeight="1" spans="2:9">
      <c r="B2048" s="82"/>
      <c r="E2048" s="82"/>
      <c r="F2048" s="155"/>
      <c r="G2048" s="155"/>
      <c r="H2048" s="199"/>
      <c r="I2048" s="199"/>
    </row>
    <row r="2049" s="2" customFormat="1" customHeight="1" spans="2:9">
      <c r="B2049" s="82"/>
      <c r="E2049" s="82"/>
      <c r="F2049" s="155"/>
      <c r="G2049" s="155"/>
      <c r="H2049" s="199"/>
      <c r="I2049" s="199"/>
    </row>
    <row r="2050" s="2" customFormat="1" customHeight="1" spans="2:9">
      <c r="B2050" s="82"/>
      <c r="E2050" s="82"/>
      <c r="F2050" s="155"/>
      <c r="G2050" s="155"/>
      <c r="H2050" s="199"/>
      <c r="I2050" s="199"/>
    </row>
    <row r="2051" s="2" customFormat="1" customHeight="1" spans="2:9">
      <c r="B2051" s="82"/>
      <c r="E2051" s="82"/>
      <c r="F2051" s="155"/>
      <c r="G2051" s="155"/>
      <c r="H2051" s="199"/>
      <c r="I2051" s="199"/>
    </row>
    <row r="2052" s="2" customFormat="1" customHeight="1" spans="2:9">
      <c r="B2052" s="82"/>
      <c r="E2052" s="82"/>
      <c r="F2052" s="155"/>
      <c r="G2052" s="155"/>
      <c r="H2052" s="199"/>
      <c r="I2052" s="199"/>
    </row>
    <row r="2053" s="2" customFormat="1" customHeight="1" spans="2:9">
      <c r="B2053" s="82"/>
      <c r="E2053" s="82"/>
      <c r="F2053" s="155"/>
      <c r="G2053" s="155"/>
      <c r="H2053" s="199"/>
      <c r="I2053" s="199"/>
    </row>
    <row r="2054" s="2" customFormat="1" customHeight="1" spans="2:9">
      <c r="B2054" s="82"/>
      <c r="E2054" s="82"/>
      <c r="F2054" s="155"/>
      <c r="G2054" s="155"/>
      <c r="H2054" s="199"/>
      <c r="I2054" s="199"/>
    </row>
    <row r="2055" s="2" customFormat="1" customHeight="1" spans="2:9">
      <c r="B2055" s="82"/>
      <c r="E2055" s="82"/>
      <c r="F2055" s="155"/>
      <c r="G2055" s="155"/>
      <c r="H2055" s="199"/>
      <c r="I2055" s="199"/>
    </row>
    <row r="2056" s="2" customFormat="1" customHeight="1" spans="2:9">
      <c r="B2056" s="82"/>
      <c r="E2056" s="82"/>
      <c r="F2056" s="155"/>
      <c r="G2056" s="155"/>
      <c r="H2056" s="199"/>
      <c r="I2056" s="199"/>
    </row>
    <row r="2057" s="2" customFormat="1" customHeight="1" spans="2:9">
      <c r="B2057" s="82"/>
      <c r="E2057" s="82"/>
      <c r="F2057" s="155"/>
      <c r="G2057" s="155"/>
      <c r="H2057" s="199"/>
      <c r="I2057" s="199"/>
    </row>
    <row r="2058" s="2" customFormat="1" customHeight="1" spans="2:9">
      <c r="B2058" s="82"/>
      <c r="E2058" s="82"/>
      <c r="F2058" s="155"/>
      <c r="G2058" s="155"/>
      <c r="H2058" s="199"/>
      <c r="I2058" s="199"/>
    </row>
    <row r="2059" s="2" customFormat="1" customHeight="1" spans="2:9">
      <c r="B2059" s="82"/>
      <c r="E2059" s="82"/>
      <c r="F2059" s="155"/>
      <c r="G2059" s="155"/>
      <c r="H2059" s="199"/>
      <c r="I2059" s="199"/>
    </row>
    <row r="2060" s="2" customFormat="1" customHeight="1" spans="2:9">
      <c r="B2060" s="82"/>
      <c r="E2060" s="82"/>
      <c r="F2060" s="155"/>
      <c r="G2060" s="155"/>
      <c r="H2060" s="199"/>
      <c r="I2060" s="199"/>
    </row>
    <row r="2061" s="2" customFormat="1" customHeight="1" spans="2:9">
      <c r="B2061" s="82"/>
      <c r="E2061" s="82"/>
      <c r="F2061" s="155"/>
      <c r="G2061" s="155"/>
      <c r="H2061" s="199"/>
      <c r="I2061" s="199"/>
    </row>
    <row r="2062" s="2" customFormat="1" customHeight="1" spans="2:9">
      <c r="B2062" s="82"/>
      <c r="E2062" s="82"/>
      <c r="F2062" s="155"/>
      <c r="G2062" s="155"/>
      <c r="H2062" s="199"/>
      <c r="I2062" s="199"/>
    </row>
    <row r="2063" s="2" customFormat="1" customHeight="1" spans="2:9">
      <c r="B2063" s="82"/>
      <c r="E2063" s="82"/>
      <c r="F2063" s="155"/>
      <c r="G2063" s="155"/>
      <c r="H2063" s="199"/>
      <c r="I2063" s="199"/>
    </row>
    <row r="2064" s="2" customFormat="1" customHeight="1" spans="2:9">
      <c r="B2064" s="82"/>
      <c r="E2064" s="82"/>
      <c r="F2064" s="155"/>
      <c r="G2064" s="155"/>
      <c r="H2064" s="199"/>
      <c r="I2064" s="199"/>
    </row>
    <row r="2065" s="2" customFormat="1" customHeight="1" spans="2:9">
      <c r="B2065" s="82"/>
      <c r="E2065" s="82"/>
      <c r="F2065" s="155"/>
      <c r="G2065" s="155"/>
      <c r="H2065" s="199"/>
      <c r="I2065" s="199"/>
    </row>
    <row r="2066" s="2" customFormat="1" customHeight="1" spans="2:9">
      <c r="B2066" s="82"/>
      <c r="E2066" s="82"/>
      <c r="F2066" s="155"/>
      <c r="G2066" s="155"/>
      <c r="H2066" s="199"/>
      <c r="I2066" s="199"/>
    </row>
    <row r="2067" s="2" customFormat="1" customHeight="1" spans="2:9">
      <c r="B2067" s="82"/>
      <c r="E2067" s="82"/>
      <c r="F2067" s="155"/>
      <c r="G2067" s="155"/>
      <c r="H2067" s="199"/>
      <c r="I2067" s="199"/>
    </row>
    <row r="2068" s="2" customFormat="1" customHeight="1" spans="2:9">
      <c r="B2068" s="82"/>
      <c r="E2068" s="82"/>
      <c r="F2068" s="155"/>
      <c r="G2068" s="155"/>
      <c r="H2068" s="199"/>
      <c r="I2068" s="199"/>
    </row>
    <row r="2069" s="2" customFormat="1" customHeight="1" spans="2:9">
      <c r="B2069" s="82"/>
      <c r="E2069" s="82"/>
      <c r="F2069" s="155"/>
      <c r="G2069" s="155"/>
      <c r="H2069" s="199"/>
      <c r="I2069" s="199"/>
    </row>
    <row r="2070" s="2" customFormat="1" customHeight="1" spans="2:9">
      <c r="B2070" s="82"/>
      <c r="E2070" s="82"/>
      <c r="F2070" s="155"/>
      <c r="G2070" s="155"/>
      <c r="H2070" s="199"/>
      <c r="I2070" s="199"/>
    </row>
    <row r="2071" s="2" customFormat="1" customHeight="1" spans="2:9">
      <c r="B2071" s="82"/>
      <c r="E2071" s="82"/>
      <c r="F2071" s="155"/>
      <c r="G2071" s="155"/>
      <c r="H2071" s="199"/>
      <c r="I2071" s="199"/>
    </row>
    <row r="2072" s="2" customFormat="1" customHeight="1" spans="2:9">
      <c r="B2072" s="82"/>
      <c r="E2072" s="82"/>
      <c r="F2072" s="155"/>
      <c r="G2072" s="155"/>
      <c r="H2072" s="199"/>
      <c r="I2072" s="199"/>
    </row>
    <row r="2073" s="2" customFormat="1" customHeight="1" spans="2:9">
      <c r="B2073" s="82"/>
      <c r="E2073" s="82"/>
      <c r="F2073" s="155"/>
      <c r="G2073" s="155"/>
      <c r="H2073" s="199"/>
      <c r="I2073" s="199"/>
    </row>
    <row r="2074" s="2" customFormat="1" customHeight="1" spans="2:9">
      <c r="B2074" s="82"/>
      <c r="E2074" s="82"/>
      <c r="F2074" s="155"/>
      <c r="G2074" s="155"/>
      <c r="H2074" s="199"/>
      <c r="I2074" s="199"/>
    </row>
    <row r="2075" s="2" customFormat="1" customHeight="1" spans="2:9">
      <c r="B2075" s="82"/>
      <c r="E2075" s="82"/>
      <c r="F2075" s="155"/>
      <c r="G2075" s="155"/>
      <c r="H2075" s="199"/>
      <c r="I2075" s="199"/>
    </row>
    <row r="2076" s="2" customFormat="1" customHeight="1" spans="2:9">
      <c r="B2076" s="82"/>
      <c r="E2076" s="82"/>
      <c r="F2076" s="155"/>
      <c r="G2076" s="155"/>
      <c r="H2076" s="199"/>
      <c r="I2076" s="199"/>
    </row>
    <row r="2077" s="2" customFormat="1" customHeight="1" spans="2:9">
      <c r="B2077" s="82"/>
      <c r="E2077" s="82"/>
      <c r="F2077" s="155"/>
      <c r="G2077" s="155"/>
      <c r="H2077" s="199"/>
      <c r="I2077" s="199"/>
    </row>
    <row r="2078" s="2" customFormat="1" customHeight="1" spans="2:9">
      <c r="B2078" s="82"/>
      <c r="E2078" s="82"/>
      <c r="F2078" s="155"/>
      <c r="G2078" s="155"/>
      <c r="H2078" s="199"/>
      <c r="I2078" s="199"/>
    </row>
    <row r="2079" s="2" customFormat="1" customHeight="1" spans="2:9">
      <c r="B2079" s="82"/>
      <c r="E2079" s="82"/>
      <c r="F2079" s="155"/>
      <c r="G2079" s="155"/>
      <c r="H2079" s="199"/>
      <c r="I2079" s="199"/>
    </row>
    <row r="2080" s="2" customFormat="1" customHeight="1" spans="2:9">
      <c r="B2080" s="82"/>
      <c r="E2080" s="82"/>
      <c r="F2080" s="155"/>
      <c r="G2080" s="155"/>
      <c r="H2080" s="199"/>
      <c r="I2080" s="199"/>
    </row>
    <row r="2081" s="2" customFormat="1" customHeight="1" spans="2:9">
      <c r="B2081" s="82"/>
      <c r="E2081" s="82"/>
      <c r="F2081" s="155"/>
      <c r="G2081" s="155"/>
      <c r="H2081" s="199"/>
      <c r="I2081" s="199"/>
    </row>
    <row r="2082" s="2" customFormat="1" customHeight="1" spans="2:9">
      <c r="B2082" s="82"/>
      <c r="E2082" s="82"/>
      <c r="F2082" s="155"/>
      <c r="G2082" s="155"/>
      <c r="H2082" s="199"/>
      <c r="I2082" s="199"/>
    </row>
    <row r="2083" s="2" customFormat="1" customHeight="1" spans="2:9">
      <c r="B2083" s="82"/>
      <c r="E2083" s="82"/>
      <c r="F2083" s="155"/>
      <c r="G2083" s="155"/>
      <c r="H2083" s="199"/>
      <c r="I2083" s="199"/>
    </row>
    <row r="2084" s="2" customFormat="1" customHeight="1" spans="2:9">
      <c r="B2084" s="82"/>
      <c r="E2084" s="82"/>
      <c r="F2084" s="155"/>
      <c r="G2084" s="155"/>
      <c r="H2084" s="199"/>
      <c r="I2084" s="199"/>
    </row>
    <row r="2085" s="2" customFormat="1" customHeight="1" spans="2:9">
      <c r="B2085" s="82"/>
      <c r="E2085" s="82"/>
      <c r="F2085" s="155"/>
      <c r="G2085" s="155"/>
      <c r="H2085" s="199"/>
      <c r="I2085" s="199"/>
    </row>
    <row r="2086" s="2" customFormat="1" customHeight="1" spans="2:9">
      <c r="B2086" s="82"/>
      <c r="E2086" s="82"/>
      <c r="F2086" s="155"/>
      <c r="G2086" s="155"/>
      <c r="H2086" s="199"/>
      <c r="I2086" s="199"/>
    </row>
    <row r="2087" s="2" customFormat="1" customHeight="1" spans="2:9">
      <c r="B2087" s="82"/>
      <c r="E2087" s="82"/>
      <c r="F2087" s="155"/>
      <c r="G2087" s="155"/>
      <c r="H2087" s="199"/>
      <c r="I2087" s="199"/>
    </row>
    <row r="2088" s="2" customFormat="1" customHeight="1" spans="2:9">
      <c r="B2088" s="82"/>
      <c r="E2088" s="82"/>
      <c r="F2088" s="155"/>
      <c r="G2088" s="155"/>
      <c r="H2088" s="199"/>
      <c r="I2088" s="199"/>
    </row>
    <row r="2089" s="2" customFormat="1" customHeight="1" spans="2:9">
      <c r="B2089" s="82"/>
      <c r="E2089" s="82"/>
      <c r="F2089" s="155"/>
      <c r="G2089" s="155"/>
      <c r="H2089" s="199"/>
      <c r="I2089" s="199"/>
    </row>
    <row r="2090" s="2" customFormat="1" customHeight="1" spans="2:9">
      <c r="B2090" s="82"/>
      <c r="E2090" s="82"/>
      <c r="F2090" s="155"/>
      <c r="G2090" s="155"/>
      <c r="H2090" s="199"/>
      <c r="I2090" s="199"/>
    </row>
    <row r="2091" s="2" customFormat="1" customHeight="1" spans="2:9">
      <c r="B2091" s="82"/>
      <c r="E2091" s="82"/>
      <c r="F2091" s="155"/>
      <c r="G2091" s="155"/>
      <c r="H2091" s="199"/>
      <c r="I2091" s="199"/>
    </row>
    <row r="2092" s="2" customFormat="1" customHeight="1" spans="2:9">
      <c r="B2092" s="82"/>
      <c r="E2092" s="82"/>
      <c r="F2092" s="155"/>
      <c r="G2092" s="155"/>
      <c r="H2092" s="199"/>
      <c r="I2092" s="199"/>
    </row>
    <row r="2093" s="2" customFormat="1" customHeight="1" spans="2:9">
      <c r="B2093" s="82"/>
      <c r="E2093" s="82"/>
      <c r="F2093" s="155"/>
      <c r="G2093" s="155"/>
      <c r="H2093" s="199"/>
      <c r="I2093" s="199"/>
    </row>
    <row r="2094" s="2" customFormat="1" customHeight="1" spans="2:9">
      <c r="B2094" s="82"/>
      <c r="E2094" s="82"/>
      <c r="F2094" s="155"/>
      <c r="G2094" s="155"/>
      <c r="H2094" s="199"/>
      <c r="I2094" s="199"/>
    </row>
    <row r="2095" s="2" customFormat="1" customHeight="1" spans="2:9">
      <c r="B2095" s="82"/>
      <c r="E2095" s="82"/>
      <c r="F2095" s="155"/>
      <c r="G2095" s="155"/>
      <c r="H2095" s="199"/>
      <c r="I2095" s="199"/>
    </row>
    <row r="2096" s="2" customFormat="1" customHeight="1" spans="2:9">
      <c r="B2096" s="82"/>
      <c r="E2096" s="82"/>
      <c r="F2096" s="155"/>
      <c r="G2096" s="155"/>
      <c r="H2096" s="199"/>
      <c r="I2096" s="199"/>
    </row>
    <row r="2097" s="2" customFormat="1" customHeight="1" spans="2:9">
      <c r="B2097" s="82"/>
      <c r="E2097" s="82"/>
      <c r="F2097" s="155"/>
      <c r="G2097" s="155"/>
      <c r="H2097" s="199"/>
      <c r="I2097" s="199"/>
    </row>
    <row r="2098" s="2" customFormat="1" customHeight="1" spans="2:9">
      <c r="B2098" s="82"/>
      <c r="E2098" s="82"/>
      <c r="F2098" s="155"/>
      <c r="G2098" s="155"/>
      <c r="H2098" s="199"/>
      <c r="I2098" s="199"/>
    </row>
    <row r="2099" s="2" customFormat="1" customHeight="1" spans="2:9">
      <c r="B2099" s="82"/>
      <c r="E2099" s="82"/>
      <c r="F2099" s="155"/>
      <c r="G2099" s="155"/>
      <c r="H2099" s="199"/>
      <c r="I2099" s="199"/>
    </row>
    <row r="2100" s="2" customFormat="1" customHeight="1" spans="2:9">
      <c r="B2100" s="82"/>
      <c r="E2100" s="82"/>
      <c r="F2100" s="155"/>
      <c r="G2100" s="155"/>
      <c r="H2100" s="199"/>
      <c r="I2100" s="199"/>
    </row>
    <row r="2101" s="2" customFormat="1" customHeight="1" spans="2:9">
      <c r="B2101" s="82"/>
      <c r="E2101" s="82"/>
      <c r="F2101" s="155"/>
      <c r="G2101" s="155"/>
      <c r="H2101" s="199"/>
      <c r="I2101" s="199"/>
    </row>
    <row r="2102" s="2" customFormat="1" customHeight="1" spans="2:9">
      <c r="B2102" s="82"/>
      <c r="E2102" s="82"/>
      <c r="F2102" s="155"/>
      <c r="G2102" s="155"/>
      <c r="H2102" s="199"/>
      <c r="I2102" s="199"/>
    </row>
    <row r="2103" s="2" customFormat="1" customHeight="1" spans="2:9">
      <c r="B2103" s="82"/>
      <c r="E2103" s="82"/>
      <c r="F2103" s="155"/>
      <c r="G2103" s="155"/>
      <c r="H2103" s="199"/>
      <c r="I2103" s="199"/>
    </row>
    <row r="2104" s="2" customFormat="1" customHeight="1" spans="2:9">
      <c r="B2104" s="82"/>
      <c r="E2104" s="82"/>
      <c r="F2104" s="155"/>
      <c r="G2104" s="155"/>
      <c r="H2104" s="199"/>
      <c r="I2104" s="199"/>
    </row>
    <row r="2105" s="2" customFormat="1" customHeight="1" spans="2:9">
      <c r="B2105" s="82"/>
      <c r="E2105" s="82"/>
      <c r="F2105" s="155"/>
      <c r="G2105" s="155"/>
      <c r="H2105" s="199"/>
      <c r="I2105" s="199"/>
    </row>
    <row r="2106" s="2" customFormat="1" customHeight="1" spans="2:9">
      <c r="B2106" s="82"/>
      <c r="E2106" s="82"/>
      <c r="F2106" s="155"/>
      <c r="G2106" s="155"/>
      <c r="H2106" s="199"/>
      <c r="I2106" s="199"/>
    </row>
    <row r="2107" s="2" customFormat="1" customHeight="1" spans="2:9">
      <c r="B2107" s="82"/>
      <c r="E2107" s="82"/>
      <c r="F2107" s="155"/>
      <c r="G2107" s="155"/>
      <c r="H2107" s="199"/>
      <c r="I2107" s="199"/>
    </row>
    <row r="2108" s="2" customFormat="1" customHeight="1" spans="2:9">
      <c r="B2108" s="82"/>
      <c r="E2108" s="82"/>
      <c r="F2108" s="155"/>
      <c r="G2108" s="155"/>
      <c r="H2108" s="199"/>
      <c r="I2108" s="199"/>
    </row>
    <row r="2109" s="2" customFormat="1" customHeight="1" spans="2:9">
      <c r="B2109" s="82"/>
      <c r="E2109" s="82"/>
      <c r="F2109" s="155"/>
      <c r="G2109" s="155"/>
      <c r="H2109" s="199"/>
      <c r="I2109" s="199"/>
    </row>
    <row r="2110" s="2" customFormat="1" customHeight="1" spans="2:9">
      <c r="B2110" s="82"/>
      <c r="E2110" s="82"/>
      <c r="F2110" s="155"/>
      <c r="G2110" s="155"/>
      <c r="H2110" s="199"/>
      <c r="I2110" s="199"/>
    </row>
    <row r="2111" s="2" customFormat="1" customHeight="1" spans="2:9">
      <c r="B2111" s="82"/>
      <c r="E2111" s="82"/>
      <c r="F2111" s="155"/>
      <c r="G2111" s="155"/>
      <c r="H2111" s="199"/>
      <c r="I2111" s="199"/>
    </row>
    <row r="2112" s="2" customFormat="1" customHeight="1" spans="2:9">
      <c r="B2112" s="82"/>
      <c r="E2112" s="82"/>
      <c r="F2112" s="155"/>
      <c r="G2112" s="155"/>
      <c r="H2112" s="199"/>
      <c r="I2112" s="199"/>
    </row>
    <row r="2113" s="2" customFormat="1" customHeight="1" spans="2:9">
      <c r="B2113" s="82"/>
      <c r="E2113" s="82"/>
      <c r="F2113" s="155"/>
      <c r="G2113" s="155"/>
      <c r="H2113" s="199"/>
      <c r="I2113" s="199"/>
    </row>
    <row r="2114" s="2" customFormat="1" customHeight="1" spans="2:9">
      <c r="B2114" s="82"/>
      <c r="E2114" s="82"/>
      <c r="F2114" s="155"/>
      <c r="G2114" s="155"/>
      <c r="H2114" s="199"/>
      <c r="I2114" s="199"/>
    </row>
    <row r="2115" s="2" customFormat="1" customHeight="1" spans="2:9">
      <c r="B2115" s="82"/>
      <c r="E2115" s="82"/>
      <c r="F2115" s="155"/>
      <c r="G2115" s="155"/>
      <c r="H2115" s="199"/>
      <c r="I2115" s="199"/>
    </row>
    <row r="2116" s="2" customFormat="1" customHeight="1" spans="2:9">
      <c r="B2116" s="82"/>
      <c r="E2116" s="82"/>
      <c r="F2116" s="155"/>
      <c r="G2116" s="155"/>
      <c r="H2116" s="199"/>
      <c r="I2116" s="199"/>
    </row>
    <row r="2117" s="2" customFormat="1" customHeight="1" spans="2:9">
      <c r="B2117" s="82"/>
      <c r="E2117" s="82"/>
      <c r="F2117" s="155"/>
      <c r="G2117" s="155"/>
      <c r="H2117" s="199"/>
      <c r="I2117" s="199"/>
    </row>
    <row r="2118" s="2" customFormat="1" customHeight="1" spans="2:9">
      <c r="B2118" s="82"/>
      <c r="E2118" s="82"/>
      <c r="F2118" s="155"/>
      <c r="G2118" s="155"/>
      <c r="H2118" s="199"/>
      <c r="I2118" s="199"/>
    </row>
    <row r="2119" s="2" customFormat="1" customHeight="1" spans="2:9">
      <c r="B2119" s="82"/>
      <c r="E2119" s="82"/>
      <c r="F2119" s="155"/>
      <c r="G2119" s="155"/>
      <c r="H2119" s="199"/>
      <c r="I2119" s="199"/>
    </row>
    <row r="2120" s="2" customFormat="1" customHeight="1" spans="2:9">
      <c r="B2120" s="82"/>
      <c r="E2120" s="82"/>
      <c r="F2120" s="155"/>
      <c r="G2120" s="155"/>
      <c r="H2120" s="199"/>
      <c r="I2120" s="199"/>
    </row>
    <row r="2121" s="2" customFormat="1" customHeight="1" spans="2:9">
      <c r="B2121" s="82"/>
      <c r="E2121" s="82"/>
      <c r="F2121" s="155"/>
      <c r="G2121" s="155"/>
      <c r="H2121" s="199"/>
      <c r="I2121" s="199"/>
    </row>
    <row r="2122" s="2" customFormat="1" customHeight="1" spans="2:9">
      <c r="B2122" s="82"/>
      <c r="E2122" s="82"/>
      <c r="F2122" s="155"/>
      <c r="G2122" s="155"/>
      <c r="H2122" s="199"/>
      <c r="I2122" s="199"/>
    </row>
    <row r="2123" s="2" customFormat="1" customHeight="1" spans="2:9">
      <c r="B2123" s="82"/>
      <c r="E2123" s="82"/>
      <c r="F2123" s="155"/>
      <c r="G2123" s="155"/>
      <c r="H2123" s="199"/>
      <c r="I2123" s="199"/>
    </row>
    <row r="2124" s="2" customFormat="1" customHeight="1" spans="2:9">
      <c r="B2124" s="82"/>
      <c r="E2124" s="82"/>
      <c r="F2124" s="155"/>
      <c r="G2124" s="155"/>
      <c r="H2124" s="199"/>
      <c r="I2124" s="199"/>
    </row>
    <row r="2125" s="2" customFormat="1" customHeight="1" spans="2:9">
      <c r="B2125" s="82"/>
      <c r="E2125" s="82"/>
      <c r="F2125" s="155"/>
      <c r="G2125" s="155"/>
      <c r="H2125" s="199"/>
      <c r="I2125" s="199"/>
    </row>
    <row r="2126" s="2" customFormat="1" customHeight="1" spans="2:9">
      <c r="B2126" s="82"/>
      <c r="E2126" s="82"/>
      <c r="F2126" s="155"/>
      <c r="G2126" s="155"/>
      <c r="H2126" s="199"/>
      <c r="I2126" s="199"/>
    </row>
    <row r="2127" s="2" customFormat="1" customHeight="1" spans="2:9">
      <c r="B2127" s="82"/>
      <c r="E2127" s="82"/>
      <c r="F2127" s="155"/>
      <c r="G2127" s="155"/>
      <c r="H2127" s="199"/>
      <c r="I2127" s="199"/>
    </row>
    <row r="2128" s="2" customFormat="1" customHeight="1" spans="2:9">
      <c r="B2128" s="82"/>
      <c r="E2128" s="82"/>
      <c r="F2128" s="155"/>
      <c r="G2128" s="155"/>
      <c r="H2128" s="199"/>
      <c r="I2128" s="199"/>
    </row>
    <row r="2129" s="2" customFormat="1" customHeight="1" spans="2:9">
      <c r="B2129" s="82"/>
      <c r="E2129" s="82"/>
      <c r="F2129" s="155"/>
      <c r="G2129" s="155"/>
      <c r="H2129" s="199"/>
      <c r="I2129" s="199"/>
    </row>
    <row r="2130" s="2" customFormat="1" customHeight="1" spans="2:9">
      <c r="B2130" s="82"/>
      <c r="E2130" s="82"/>
      <c r="F2130" s="155"/>
      <c r="G2130" s="155"/>
      <c r="H2130" s="199"/>
      <c r="I2130" s="199"/>
    </row>
    <row r="2131" s="2" customFormat="1" customHeight="1" spans="2:9">
      <c r="B2131" s="82"/>
      <c r="E2131" s="82"/>
      <c r="F2131" s="155"/>
      <c r="G2131" s="155"/>
      <c r="H2131" s="199"/>
      <c r="I2131" s="199"/>
    </row>
    <row r="2132" s="2" customFormat="1" customHeight="1" spans="2:9">
      <c r="B2132" s="82"/>
      <c r="E2132" s="82"/>
      <c r="F2132" s="155"/>
      <c r="G2132" s="155"/>
      <c r="H2132" s="199"/>
      <c r="I2132" s="199"/>
    </row>
    <row r="2133" s="2" customFormat="1" customHeight="1" spans="2:9">
      <c r="B2133" s="82"/>
      <c r="E2133" s="82"/>
      <c r="F2133" s="155"/>
      <c r="G2133" s="155"/>
      <c r="H2133" s="199"/>
      <c r="I2133" s="199"/>
    </row>
    <row r="2134" s="2" customFormat="1" customHeight="1" spans="2:9">
      <c r="B2134" s="82"/>
      <c r="E2134" s="82"/>
      <c r="F2134" s="155"/>
      <c r="G2134" s="155"/>
      <c r="H2134" s="199"/>
      <c r="I2134" s="199"/>
    </row>
    <row r="2135" s="2" customFormat="1" customHeight="1" spans="2:9">
      <c r="B2135" s="82"/>
      <c r="E2135" s="82"/>
      <c r="F2135" s="155"/>
      <c r="G2135" s="155"/>
      <c r="H2135" s="199"/>
      <c r="I2135" s="199"/>
    </row>
    <row r="2136" s="2" customFormat="1" customHeight="1" spans="2:9">
      <c r="B2136" s="82"/>
      <c r="E2136" s="82"/>
      <c r="F2136" s="155"/>
      <c r="G2136" s="155"/>
      <c r="H2136" s="199"/>
      <c r="I2136" s="199"/>
    </row>
    <row r="2137" s="2" customFormat="1" customHeight="1" spans="2:9">
      <c r="B2137" s="82"/>
      <c r="E2137" s="82"/>
      <c r="F2137" s="155"/>
      <c r="G2137" s="155"/>
      <c r="H2137" s="199"/>
      <c r="I2137" s="199"/>
    </row>
    <row r="2138" s="2" customFormat="1" customHeight="1" spans="2:9">
      <c r="B2138" s="82"/>
      <c r="E2138" s="82"/>
      <c r="F2138" s="155"/>
      <c r="G2138" s="155"/>
      <c r="H2138" s="199"/>
      <c r="I2138" s="199"/>
    </row>
    <row r="2139" s="2" customFormat="1" customHeight="1" spans="2:9">
      <c r="B2139" s="82"/>
      <c r="E2139" s="82"/>
      <c r="F2139" s="155"/>
      <c r="G2139" s="155"/>
      <c r="H2139" s="199"/>
      <c r="I2139" s="199"/>
    </row>
    <row r="2140" s="2" customFormat="1" customHeight="1" spans="2:9">
      <c r="B2140" s="82"/>
      <c r="E2140" s="82"/>
      <c r="F2140" s="155"/>
      <c r="G2140" s="155"/>
      <c r="H2140" s="199"/>
      <c r="I2140" s="199"/>
    </row>
    <row r="2141" s="2" customFormat="1" customHeight="1" spans="2:9">
      <c r="B2141" s="82"/>
      <c r="E2141" s="82"/>
      <c r="F2141" s="155"/>
      <c r="G2141" s="155"/>
      <c r="H2141" s="199"/>
      <c r="I2141" s="199"/>
    </row>
    <row r="2142" s="2" customFormat="1" customHeight="1" spans="2:9">
      <c r="B2142" s="82"/>
      <c r="E2142" s="82"/>
      <c r="F2142" s="155"/>
      <c r="G2142" s="155"/>
      <c r="H2142" s="199"/>
      <c r="I2142" s="199"/>
    </row>
    <row r="2143" s="2" customFormat="1" customHeight="1" spans="2:9">
      <c r="B2143" s="82"/>
      <c r="E2143" s="82"/>
      <c r="F2143" s="155"/>
      <c r="G2143" s="155"/>
      <c r="H2143" s="199"/>
      <c r="I2143" s="199"/>
    </row>
    <row r="2144" s="2" customFormat="1" customHeight="1" spans="2:9">
      <c r="B2144" s="82"/>
      <c r="E2144" s="82"/>
      <c r="F2144" s="155"/>
      <c r="G2144" s="155"/>
      <c r="H2144" s="199"/>
      <c r="I2144" s="199"/>
    </row>
    <row r="2145" s="2" customFormat="1" customHeight="1" spans="2:9">
      <c r="B2145" s="82"/>
      <c r="E2145" s="82"/>
      <c r="F2145" s="155"/>
      <c r="G2145" s="155"/>
      <c r="H2145" s="199"/>
      <c r="I2145" s="199"/>
    </row>
    <row r="2146" s="2" customFormat="1" customHeight="1" spans="2:9">
      <c r="B2146" s="82"/>
      <c r="E2146" s="82"/>
      <c r="F2146" s="155"/>
      <c r="G2146" s="155"/>
      <c r="H2146" s="199"/>
      <c r="I2146" s="199"/>
    </row>
    <row r="2147" s="2" customFormat="1" customHeight="1" spans="2:9">
      <c r="B2147" s="82"/>
      <c r="E2147" s="82"/>
      <c r="F2147" s="155"/>
      <c r="G2147" s="155"/>
      <c r="H2147" s="199"/>
      <c r="I2147" s="199"/>
    </row>
    <row r="2148" s="2" customFormat="1" customHeight="1" spans="2:9">
      <c r="B2148" s="82"/>
      <c r="E2148" s="82"/>
      <c r="F2148" s="155"/>
      <c r="G2148" s="155"/>
      <c r="H2148" s="199"/>
      <c r="I2148" s="199"/>
    </row>
    <row r="2149" s="2" customFormat="1" customHeight="1" spans="2:9">
      <c r="B2149" s="82"/>
      <c r="E2149" s="82"/>
      <c r="F2149" s="155"/>
      <c r="G2149" s="155"/>
      <c r="H2149" s="199"/>
      <c r="I2149" s="199"/>
    </row>
    <row r="2150" s="2" customFormat="1" customHeight="1" spans="2:9">
      <c r="B2150" s="82"/>
      <c r="E2150" s="82"/>
      <c r="F2150" s="155"/>
      <c r="G2150" s="155"/>
      <c r="H2150" s="199"/>
      <c r="I2150" s="199"/>
    </row>
    <row r="2151" s="2" customFormat="1" customHeight="1" spans="2:9">
      <c r="B2151" s="82"/>
      <c r="E2151" s="82"/>
      <c r="F2151" s="155"/>
      <c r="G2151" s="155"/>
      <c r="H2151" s="199"/>
      <c r="I2151" s="199"/>
    </row>
    <row r="2152" s="2" customFormat="1" customHeight="1" spans="2:9">
      <c r="B2152" s="82"/>
      <c r="E2152" s="82"/>
      <c r="F2152" s="155"/>
      <c r="G2152" s="155"/>
      <c r="H2152" s="199"/>
      <c r="I2152" s="199"/>
    </row>
    <row r="2153" s="2" customFormat="1" customHeight="1" spans="2:9">
      <c r="B2153" s="82"/>
      <c r="E2153" s="82"/>
      <c r="F2153" s="155"/>
      <c r="G2153" s="155"/>
      <c r="H2153" s="199"/>
      <c r="I2153" s="199"/>
    </row>
    <row r="2154" s="2" customFormat="1" customHeight="1" spans="2:9">
      <c r="B2154" s="82"/>
      <c r="E2154" s="82"/>
      <c r="F2154" s="155"/>
      <c r="G2154" s="155"/>
      <c r="H2154" s="199"/>
      <c r="I2154" s="199"/>
    </row>
    <row r="2155" s="2" customFormat="1" customHeight="1" spans="2:9">
      <c r="B2155" s="82"/>
      <c r="E2155" s="82"/>
      <c r="F2155" s="155"/>
      <c r="G2155" s="155"/>
      <c r="H2155" s="199"/>
      <c r="I2155" s="199"/>
    </row>
    <row r="2156" s="2" customFormat="1" customHeight="1" spans="2:9">
      <c r="B2156" s="82"/>
      <c r="E2156" s="82"/>
      <c r="F2156" s="155"/>
      <c r="G2156" s="155"/>
      <c r="H2156" s="199"/>
      <c r="I2156" s="199"/>
    </row>
    <row r="2157" s="2" customFormat="1" customHeight="1" spans="2:9">
      <c r="B2157" s="82"/>
      <c r="E2157" s="82"/>
      <c r="F2157" s="155"/>
      <c r="G2157" s="155"/>
      <c r="H2157" s="199"/>
      <c r="I2157" s="199"/>
    </row>
    <row r="2158" s="2" customFormat="1" customHeight="1" spans="2:9">
      <c r="B2158" s="82"/>
      <c r="E2158" s="82"/>
      <c r="F2158" s="155"/>
      <c r="G2158" s="155"/>
      <c r="H2158" s="199"/>
      <c r="I2158" s="199"/>
    </row>
    <row r="2159" s="2" customFormat="1" customHeight="1" spans="2:9">
      <c r="B2159" s="82"/>
      <c r="E2159" s="82"/>
      <c r="F2159" s="155"/>
      <c r="G2159" s="155"/>
      <c r="H2159" s="199"/>
      <c r="I2159" s="199"/>
    </row>
    <row r="2160" s="2" customFormat="1" customHeight="1" spans="2:9">
      <c r="B2160" s="82"/>
      <c r="E2160" s="82"/>
      <c r="F2160" s="155"/>
      <c r="G2160" s="155"/>
      <c r="H2160" s="199"/>
      <c r="I2160" s="199"/>
    </row>
    <row r="2161" s="2" customFormat="1" customHeight="1" spans="2:9">
      <c r="B2161" s="82"/>
      <c r="E2161" s="82"/>
      <c r="F2161" s="155"/>
      <c r="G2161" s="155"/>
      <c r="H2161" s="199"/>
      <c r="I2161" s="199"/>
    </row>
    <row r="2162" s="2" customFormat="1" customHeight="1" spans="2:9">
      <c r="B2162" s="82"/>
      <c r="E2162" s="82"/>
      <c r="F2162" s="155"/>
      <c r="G2162" s="155"/>
      <c r="H2162" s="199"/>
      <c r="I2162" s="199"/>
    </row>
    <row r="2163" s="2" customFormat="1" customHeight="1" spans="2:9">
      <c r="B2163" s="82"/>
      <c r="E2163" s="82"/>
      <c r="F2163" s="155"/>
      <c r="G2163" s="155"/>
      <c r="H2163" s="199"/>
      <c r="I2163" s="199"/>
    </row>
    <row r="2164" s="2" customFormat="1" customHeight="1" spans="2:9">
      <c r="B2164" s="82"/>
      <c r="E2164" s="82"/>
      <c r="F2164" s="155"/>
      <c r="G2164" s="155"/>
      <c r="H2164" s="199"/>
      <c r="I2164" s="199"/>
    </row>
    <row r="2165" s="2" customFormat="1" customHeight="1" spans="2:9">
      <c r="B2165" s="82"/>
      <c r="E2165" s="82"/>
      <c r="F2165" s="155"/>
      <c r="G2165" s="155"/>
      <c r="H2165" s="199"/>
      <c r="I2165" s="199"/>
    </row>
    <row r="2166" s="2" customFormat="1" customHeight="1" spans="2:9">
      <c r="B2166" s="82"/>
      <c r="E2166" s="82"/>
      <c r="F2166" s="155"/>
      <c r="G2166" s="155"/>
      <c r="H2166" s="199"/>
      <c r="I2166" s="199"/>
    </row>
    <row r="2167" s="2" customFormat="1" customHeight="1" spans="2:9">
      <c r="B2167" s="82"/>
      <c r="E2167" s="82"/>
      <c r="F2167" s="155"/>
      <c r="G2167" s="155"/>
      <c r="H2167" s="199"/>
      <c r="I2167" s="199"/>
    </row>
    <row r="2168" s="2" customFormat="1" customHeight="1" spans="2:9">
      <c r="B2168" s="82"/>
      <c r="E2168" s="82"/>
      <c r="F2168" s="155"/>
      <c r="G2168" s="155"/>
      <c r="H2168" s="199"/>
      <c r="I2168" s="199"/>
    </row>
    <row r="2169" s="2" customFormat="1" customHeight="1" spans="2:9">
      <c r="B2169" s="82"/>
      <c r="E2169" s="82"/>
      <c r="F2169" s="155"/>
      <c r="G2169" s="155"/>
      <c r="H2169" s="199"/>
      <c r="I2169" s="199"/>
    </row>
    <row r="2170" s="2" customFormat="1" customHeight="1" spans="2:9">
      <c r="B2170" s="82"/>
      <c r="E2170" s="82"/>
      <c r="F2170" s="155"/>
      <c r="G2170" s="155"/>
      <c r="H2170" s="199"/>
      <c r="I2170" s="199"/>
    </row>
    <row r="2171" s="2" customFormat="1" customHeight="1" spans="2:9">
      <c r="B2171" s="82"/>
      <c r="E2171" s="82"/>
      <c r="F2171" s="155"/>
      <c r="G2171" s="155"/>
      <c r="H2171" s="199"/>
      <c r="I2171" s="199"/>
    </row>
    <row r="2172" s="2" customFormat="1" customHeight="1" spans="2:9">
      <c r="B2172" s="82"/>
      <c r="E2172" s="82"/>
      <c r="F2172" s="155"/>
      <c r="G2172" s="155"/>
      <c r="H2172" s="199"/>
      <c r="I2172" s="199"/>
    </row>
    <row r="2173" s="2" customFormat="1" customHeight="1" spans="2:9">
      <c r="B2173" s="82"/>
      <c r="E2173" s="82"/>
      <c r="F2173" s="155"/>
      <c r="G2173" s="155"/>
      <c r="H2173" s="199"/>
      <c r="I2173" s="199"/>
    </row>
    <row r="2174" s="2" customFormat="1" customHeight="1" spans="2:9">
      <c r="B2174" s="82"/>
      <c r="E2174" s="82"/>
      <c r="F2174" s="155"/>
      <c r="G2174" s="155"/>
      <c r="H2174" s="199"/>
      <c r="I2174" s="199"/>
    </row>
    <row r="2175" s="2" customFormat="1" customHeight="1" spans="2:9">
      <c r="B2175" s="82"/>
      <c r="E2175" s="82"/>
      <c r="F2175" s="155"/>
      <c r="G2175" s="155"/>
      <c r="H2175" s="199"/>
      <c r="I2175" s="199"/>
    </row>
    <row r="2176" s="2" customFormat="1" customHeight="1" spans="2:9">
      <c r="B2176" s="82"/>
      <c r="E2176" s="82"/>
      <c r="F2176" s="155"/>
      <c r="G2176" s="155"/>
      <c r="H2176" s="199"/>
      <c r="I2176" s="199"/>
    </row>
    <row r="2177" s="2" customFormat="1" customHeight="1" spans="2:9">
      <c r="B2177" s="82"/>
      <c r="E2177" s="82"/>
      <c r="F2177" s="155"/>
      <c r="G2177" s="155"/>
      <c r="H2177" s="199"/>
      <c r="I2177" s="199"/>
    </row>
    <row r="2178" s="2" customFormat="1" customHeight="1" spans="2:9">
      <c r="B2178" s="82"/>
      <c r="E2178" s="82"/>
      <c r="F2178" s="155"/>
      <c r="G2178" s="155"/>
      <c r="H2178" s="199"/>
      <c r="I2178" s="199"/>
    </row>
    <row r="2179" s="2" customFormat="1" customHeight="1" spans="2:9">
      <c r="B2179" s="82"/>
      <c r="E2179" s="82"/>
      <c r="F2179" s="155"/>
      <c r="G2179" s="155"/>
      <c r="H2179" s="199"/>
      <c r="I2179" s="199"/>
    </row>
    <row r="2180" s="2" customFormat="1" customHeight="1" spans="2:9">
      <c r="B2180" s="82"/>
      <c r="E2180" s="82"/>
      <c r="F2180" s="155"/>
      <c r="G2180" s="155"/>
      <c r="H2180" s="199"/>
      <c r="I2180" s="199"/>
    </row>
    <row r="2181" s="2" customFormat="1" customHeight="1" spans="2:9">
      <c r="B2181" s="82"/>
      <c r="E2181" s="82"/>
      <c r="F2181" s="155"/>
      <c r="G2181" s="155"/>
      <c r="H2181" s="199"/>
      <c r="I2181" s="199"/>
    </row>
    <row r="2182" s="2" customFormat="1" customHeight="1" spans="2:9">
      <c r="B2182" s="82"/>
      <c r="E2182" s="82"/>
      <c r="F2182" s="155"/>
      <c r="G2182" s="155"/>
      <c r="H2182" s="199"/>
      <c r="I2182" s="199"/>
    </row>
    <row r="2183" s="2" customFormat="1" customHeight="1" spans="2:9">
      <c r="B2183" s="82"/>
      <c r="E2183" s="82"/>
      <c r="F2183" s="155"/>
      <c r="G2183" s="155"/>
      <c r="H2183" s="199"/>
      <c r="I2183" s="199"/>
    </row>
    <row r="2184" s="2" customFormat="1" customHeight="1" spans="2:9">
      <c r="B2184" s="82"/>
      <c r="E2184" s="82"/>
      <c r="F2184" s="155"/>
      <c r="G2184" s="155"/>
      <c r="H2184" s="199"/>
      <c r="I2184" s="199"/>
    </row>
    <row r="2185" s="2" customFormat="1" customHeight="1" spans="2:9">
      <c r="B2185" s="82"/>
      <c r="E2185" s="82"/>
      <c r="F2185" s="155"/>
      <c r="G2185" s="155"/>
      <c r="H2185" s="199"/>
      <c r="I2185" s="199"/>
    </row>
    <row r="2186" s="2" customFormat="1" customHeight="1" spans="2:9">
      <c r="B2186" s="82"/>
      <c r="E2186" s="82"/>
      <c r="F2186" s="155"/>
      <c r="G2186" s="155"/>
      <c r="H2186" s="199"/>
      <c r="I2186" s="199"/>
    </row>
    <row r="2187" s="2" customFormat="1" customHeight="1" spans="2:9">
      <c r="B2187" s="82"/>
      <c r="E2187" s="82"/>
      <c r="F2187" s="155"/>
      <c r="G2187" s="155"/>
      <c r="H2187" s="199"/>
      <c r="I2187" s="199"/>
    </row>
    <row r="2188" s="2" customFormat="1" customHeight="1" spans="2:9">
      <c r="B2188" s="82"/>
      <c r="E2188" s="82"/>
      <c r="F2188" s="155"/>
      <c r="G2188" s="155"/>
      <c r="H2188" s="199"/>
      <c r="I2188" s="199"/>
    </row>
    <row r="2189" s="2" customFormat="1" customHeight="1" spans="2:9">
      <c r="B2189" s="82"/>
      <c r="E2189" s="82"/>
      <c r="F2189" s="155"/>
      <c r="G2189" s="155"/>
      <c r="H2189" s="199"/>
      <c r="I2189" s="199"/>
    </row>
    <row r="2190" s="2" customFormat="1" customHeight="1" spans="2:9">
      <c r="B2190" s="82"/>
      <c r="E2190" s="82"/>
      <c r="F2190" s="155"/>
      <c r="G2190" s="155"/>
      <c r="H2190" s="199"/>
      <c r="I2190" s="199"/>
    </row>
    <row r="2191" s="2" customFormat="1" customHeight="1" spans="2:9">
      <c r="B2191" s="82"/>
      <c r="E2191" s="82"/>
      <c r="F2191" s="155"/>
      <c r="G2191" s="155"/>
      <c r="H2191" s="199"/>
      <c r="I2191" s="199"/>
    </row>
    <row r="2192" s="2" customFormat="1" customHeight="1" spans="2:9">
      <c r="B2192" s="82"/>
      <c r="E2192" s="82"/>
      <c r="F2192" s="155"/>
      <c r="G2192" s="155"/>
      <c r="H2192" s="199"/>
      <c r="I2192" s="199"/>
    </row>
    <row r="2193" s="2" customFormat="1" customHeight="1" spans="2:9">
      <c r="B2193" s="82"/>
      <c r="E2193" s="82"/>
      <c r="F2193" s="155"/>
      <c r="G2193" s="155"/>
      <c r="H2193" s="199"/>
      <c r="I2193" s="199"/>
    </row>
    <row r="2194" s="2" customFormat="1" customHeight="1" spans="2:9">
      <c r="B2194" s="82"/>
      <c r="E2194" s="82"/>
      <c r="F2194" s="155"/>
      <c r="G2194" s="155"/>
      <c r="H2194" s="199"/>
      <c r="I2194" s="199"/>
    </row>
    <row r="2195" s="2" customFormat="1" customHeight="1" spans="2:9">
      <c r="B2195" s="82"/>
      <c r="E2195" s="82"/>
      <c r="F2195" s="155"/>
      <c r="G2195" s="155"/>
      <c r="H2195" s="199"/>
      <c r="I2195" s="199"/>
    </row>
    <row r="2196" s="2" customFormat="1" customHeight="1" spans="2:9">
      <c r="B2196" s="82"/>
      <c r="E2196" s="82"/>
      <c r="F2196" s="155"/>
      <c r="G2196" s="155"/>
      <c r="H2196" s="199"/>
      <c r="I2196" s="199"/>
    </row>
    <row r="2197" s="2" customFormat="1" customHeight="1" spans="2:9">
      <c r="B2197" s="82"/>
      <c r="E2197" s="82"/>
      <c r="F2197" s="155"/>
      <c r="G2197" s="155"/>
      <c r="H2197" s="199"/>
      <c r="I2197" s="199"/>
    </row>
    <row r="2198" s="2" customFormat="1" customHeight="1" spans="2:9">
      <c r="B2198" s="82"/>
      <c r="E2198" s="82"/>
      <c r="F2198" s="155"/>
      <c r="G2198" s="155"/>
      <c r="H2198" s="199"/>
      <c r="I2198" s="199"/>
    </row>
    <row r="2199" s="2" customFormat="1" customHeight="1" spans="2:9">
      <c r="B2199" s="82"/>
      <c r="E2199" s="82"/>
      <c r="F2199" s="155"/>
      <c r="G2199" s="155"/>
      <c r="H2199" s="199"/>
      <c r="I2199" s="199"/>
    </row>
    <row r="2200" s="2" customFormat="1" customHeight="1" spans="2:9">
      <c r="B2200" s="82"/>
      <c r="E2200" s="82"/>
      <c r="F2200" s="155"/>
      <c r="G2200" s="155"/>
      <c r="H2200" s="199"/>
      <c r="I2200" s="199"/>
    </row>
    <row r="2201" s="2" customFormat="1" customHeight="1" spans="2:9">
      <c r="B2201" s="82"/>
      <c r="E2201" s="82"/>
      <c r="F2201" s="155"/>
      <c r="G2201" s="155"/>
      <c r="H2201" s="199"/>
      <c r="I2201" s="199"/>
    </row>
    <row r="2202" s="2" customFormat="1" customHeight="1" spans="2:9">
      <c r="B2202" s="82"/>
      <c r="E2202" s="82"/>
      <c r="F2202" s="155"/>
      <c r="G2202" s="155"/>
      <c r="H2202" s="199"/>
      <c r="I2202" s="199"/>
    </row>
    <row r="2203" s="2" customFormat="1" customHeight="1" spans="2:9">
      <c r="B2203" s="82"/>
      <c r="E2203" s="82"/>
      <c r="F2203" s="155"/>
      <c r="G2203" s="155"/>
      <c r="H2203" s="199"/>
      <c r="I2203" s="199"/>
    </row>
    <row r="2204" s="2" customFormat="1" customHeight="1" spans="2:9">
      <c r="B2204" s="82"/>
      <c r="E2204" s="82"/>
      <c r="F2204" s="155"/>
      <c r="G2204" s="155"/>
      <c r="H2204" s="199"/>
      <c r="I2204" s="199"/>
    </row>
    <row r="2205" s="2" customFormat="1" customHeight="1" spans="2:9">
      <c r="B2205" s="82"/>
      <c r="E2205" s="82"/>
      <c r="F2205" s="155"/>
      <c r="G2205" s="155"/>
      <c r="H2205" s="199"/>
      <c r="I2205" s="199"/>
    </row>
    <row r="2206" s="2" customFormat="1" customHeight="1" spans="2:9">
      <c r="B2206" s="82"/>
      <c r="E2206" s="82"/>
      <c r="F2206" s="155"/>
      <c r="G2206" s="155"/>
      <c r="H2206" s="199"/>
      <c r="I2206" s="199"/>
    </row>
    <row r="2207" s="2" customFormat="1" customHeight="1" spans="2:9">
      <c r="B2207" s="82"/>
      <c r="E2207" s="82"/>
      <c r="F2207" s="155"/>
      <c r="G2207" s="155"/>
      <c r="H2207" s="199"/>
      <c r="I2207" s="199"/>
    </row>
    <row r="2208" s="2" customFormat="1" customHeight="1" spans="2:9">
      <c r="B2208" s="82"/>
      <c r="E2208" s="82"/>
      <c r="F2208" s="155"/>
      <c r="G2208" s="155"/>
      <c r="H2208" s="199"/>
      <c r="I2208" s="199"/>
    </row>
    <row r="2209" s="2" customFormat="1" customHeight="1" spans="2:9">
      <c r="B2209" s="82"/>
      <c r="E2209" s="82"/>
      <c r="F2209" s="155"/>
      <c r="G2209" s="155"/>
      <c r="H2209" s="199"/>
      <c r="I2209" s="199"/>
    </row>
    <row r="2210" s="2" customFormat="1" customHeight="1" spans="2:9">
      <c r="B2210" s="82"/>
      <c r="E2210" s="82"/>
      <c r="F2210" s="155"/>
      <c r="G2210" s="155"/>
      <c r="H2210" s="199"/>
      <c r="I2210" s="199"/>
    </row>
    <row r="2211" s="2" customFormat="1" customHeight="1" spans="2:9">
      <c r="B2211" s="82"/>
      <c r="E2211" s="82"/>
      <c r="F2211" s="155"/>
      <c r="G2211" s="155"/>
      <c r="H2211" s="199"/>
      <c r="I2211" s="199"/>
    </row>
    <row r="2212" s="2" customFormat="1" customHeight="1" spans="2:9">
      <c r="B2212" s="82"/>
      <c r="E2212" s="82"/>
      <c r="F2212" s="155"/>
      <c r="G2212" s="155"/>
      <c r="H2212" s="199"/>
      <c r="I2212" s="199"/>
    </row>
    <row r="2213" s="2" customFormat="1" customHeight="1" spans="2:9">
      <c r="B2213" s="82"/>
      <c r="E2213" s="82"/>
      <c r="F2213" s="155"/>
      <c r="G2213" s="155"/>
      <c r="H2213" s="199"/>
      <c r="I2213" s="199"/>
    </row>
    <row r="2214" s="2" customFormat="1" customHeight="1" spans="2:9">
      <c r="B2214" s="82"/>
      <c r="E2214" s="82"/>
      <c r="F2214" s="155"/>
      <c r="G2214" s="155"/>
      <c r="H2214" s="199"/>
      <c r="I2214" s="199"/>
    </row>
    <row r="2215" s="2" customFormat="1" customHeight="1" spans="2:9">
      <c r="B2215" s="82"/>
      <c r="E2215" s="82"/>
      <c r="F2215" s="155"/>
      <c r="G2215" s="155"/>
      <c r="H2215" s="199"/>
      <c r="I2215" s="199"/>
    </row>
    <row r="2216" s="2" customFormat="1" customHeight="1" spans="2:9">
      <c r="B2216" s="82"/>
      <c r="E2216" s="82"/>
      <c r="F2216" s="155"/>
      <c r="G2216" s="155"/>
      <c r="H2216" s="199"/>
      <c r="I2216" s="199"/>
    </row>
    <row r="2217" s="2" customFormat="1" customHeight="1" spans="2:9">
      <c r="B2217" s="82"/>
      <c r="E2217" s="82"/>
      <c r="F2217" s="155"/>
      <c r="G2217" s="155"/>
      <c r="H2217" s="199"/>
      <c r="I2217" s="199"/>
    </row>
    <row r="2218" s="2" customFormat="1" customHeight="1" spans="2:9">
      <c r="B2218" s="82"/>
      <c r="E2218" s="82"/>
      <c r="F2218" s="155"/>
      <c r="G2218" s="155"/>
      <c r="H2218" s="199"/>
      <c r="I2218" s="199"/>
    </row>
    <row r="2219" s="2" customFormat="1" customHeight="1" spans="2:9">
      <c r="B2219" s="82"/>
      <c r="E2219" s="82"/>
      <c r="F2219" s="155"/>
      <c r="G2219" s="155"/>
      <c r="H2219" s="199"/>
      <c r="I2219" s="199"/>
    </row>
    <row r="2220" s="2" customFormat="1" customHeight="1" spans="2:9">
      <c r="B2220" s="82"/>
      <c r="E2220" s="82"/>
      <c r="F2220" s="155"/>
      <c r="G2220" s="155"/>
      <c r="H2220" s="199"/>
      <c r="I2220" s="199"/>
    </row>
    <row r="2221" s="2" customFormat="1" customHeight="1" spans="2:9">
      <c r="B2221" s="82"/>
      <c r="E2221" s="82"/>
      <c r="F2221" s="155"/>
      <c r="G2221" s="155"/>
      <c r="H2221" s="199"/>
      <c r="I2221" s="199"/>
    </row>
    <row r="2222" s="2" customFormat="1" customHeight="1" spans="2:9">
      <c r="B2222" s="82"/>
      <c r="E2222" s="82"/>
      <c r="F2222" s="155"/>
      <c r="G2222" s="155"/>
      <c r="H2222" s="199"/>
      <c r="I2222" s="199"/>
    </row>
    <row r="2223" s="2" customFormat="1" customHeight="1" spans="2:9">
      <c r="B2223" s="82"/>
      <c r="E2223" s="82"/>
      <c r="F2223" s="155"/>
      <c r="G2223" s="155"/>
      <c r="H2223" s="199"/>
      <c r="I2223" s="199"/>
    </row>
    <row r="2224" s="2" customFormat="1" customHeight="1" spans="2:9">
      <c r="B2224" s="82"/>
      <c r="E2224" s="82"/>
      <c r="F2224" s="155"/>
      <c r="G2224" s="155"/>
      <c r="H2224" s="199"/>
      <c r="I2224" s="199"/>
    </row>
    <row r="2225" s="2" customFormat="1" customHeight="1" spans="2:9">
      <c r="B2225" s="82"/>
      <c r="E2225" s="82"/>
      <c r="F2225" s="155"/>
      <c r="G2225" s="155"/>
      <c r="H2225" s="199"/>
      <c r="I2225" s="199"/>
    </row>
    <row r="2226" s="2" customFormat="1" customHeight="1" spans="2:9">
      <c r="B2226" s="82"/>
      <c r="E2226" s="82"/>
      <c r="F2226" s="155"/>
      <c r="G2226" s="155"/>
      <c r="H2226" s="199"/>
      <c r="I2226" s="199"/>
    </row>
    <row r="2227" s="2" customFormat="1" customHeight="1" spans="2:9">
      <c r="B2227" s="82"/>
      <c r="E2227" s="82"/>
      <c r="F2227" s="155"/>
      <c r="G2227" s="155"/>
      <c r="H2227" s="199"/>
      <c r="I2227" s="199"/>
    </row>
    <row r="2228" s="2" customFormat="1" customHeight="1" spans="2:9">
      <c r="B2228" s="82"/>
      <c r="E2228" s="82"/>
      <c r="F2228" s="155"/>
      <c r="G2228" s="155"/>
      <c r="H2228" s="199"/>
      <c r="I2228" s="199"/>
    </row>
    <row r="2229" s="2" customFormat="1" customHeight="1" spans="2:9">
      <c r="B2229" s="82"/>
      <c r="E2229" s="82"/>
      <c r="F2229" s="155"/>
      <c r="G2229" s="155"/>
      <c r="H2229" s="199"/>
      <c r="I2229" s="199"/>
    </row>
    <row r="2230" s="2" customFormat="1" customHeight="1" spans="2:9">
      <c r="B2230" s="82"/>
      <c r="E2230" s="82"/>
      <c r="F2230" s="155"/>
      <c r="G2230" s="155"/>
      <c r="H2230" s="199"/>
      <c r="I2230" s="199"/>
    </row>
    <row r="2231" s="2" customFormat="1" customHeight="1" spans="2:9">
      <c r="B2231" s="82"/>
      <c r="E2231" s="82"/>
      <c r="F2231" s="155"/>
      <c r="G2231" s="155"/>
      <c r="H2231" s="199"/>
      <c r="I2231" s="199"/>
    </row>
    <row r="2232" s="2" customFormat="1" customHeight="1" spans="2:9">
      <c r="B2232" s="82"/>
      <c r="E2232" s="82"/>
      <c r="F2232" s="155"/>
      <c r="G2232" s="155"/>
      <c r="H2232" s="199"/>
      <c r="I2232" s="199"/>
    </row>
    <row r="2233" s="2" customFormat="1" customHeight="1" spans="2:9">
      <c r="B2233" s="82"/>
      <c r="E2233" s="82"/>
      <c r="F2233" s="155"/>
      <c r="G2233" s="155"/>
      <c r="H2233" s="199"/>
      <c r="I2233" s="199"/>
    </row>
    <row r="2234" s="2" customFormat="1" customHeight="1" spans="2:9">
      <c r="B2234" s="82"/>
      <c r="E2234" s="82"/>
      <c r="F2234" s="155"/>
      <c r="G2234" s="155"/>
      <c r="H2234" s="199"/>
      <c r="I2234" s="199"/>
    </row>
    <row r="2235" s="2" customFormat="1" customHeight="1" spans="2:9">
      <c r="B2235" s="82"/>
      <c r="E2235" s="82"/>
      <c r="F2235" s="155"/>
      <c r="G2235" s="155"/>
      <c r="H2235" s="199"/>
      <c r="I2235" s="199"/>
    </row>
    <row r="2236" s="2" customFormat="1" customHeight="1" spans="2:9">
      <c r="B2236" s="82"/>
      <c r="E2236" s="82"/>
      <c r="F2236" s="155"/>
      <c r="G2236" s="155"/>
      <c r="H2236" s="199"/>
      <c r="I2236" s="199"/>
    </row>
    <row r="2237" s="2" customFormat="1" customHeight="1" spans="2:9">
      <c r="B2237" s="82"/>
      <c r="E2237" s="82"/>
      <c r="F2237" s="155"/>
      <c r="G2237" s="155"/>
      <c r="H2237" s="199"/>
      <c r="I2237" s="199"/>
    </row>
    <row r="2238" s="2" customFormat="1" customHeight="1" spans="2:9">
      <c r="B2238" s="82"/>
      <c r="E2238" s="82"/>
      <c r="F2238" s="155"/>
      <c r="G2238" s="155"/>
      <c r="H2238" s="199"/>
      <c r="I2238" s="199"/>
    </row>
    <row r="2239" s="2" customFormat="1" customHeight="1" spans="2:9">
      <c r="B2239" s="82"/>
      <c r="E2239" s="82"/>
      <c r="F2239" s="155"/>
      <c r="G2239" s="155"/>
      <c r="H2239" s="199"/>
      <c r="I2239" s="199"/>
    </row>
    <row r="2240" s="2" customFormat="1" customHeight="1" spans="2:9">
      <c r="B2240" s="82"/>
      <c r="E2240" s="82"/>
      <c r="F2240" s="155"/>
      <c r="G2240" s="155"/>
      <c r="H2240" s="199"/>
      <c r="I2240" s="199"/>
    </row>
    <row r="2241" s="2" customFormat="1" customHeight="1" spans="2:9">
      <c r="B2241" s="82"/>
      <c r="E2241" s="82"/>
      <c r="F2241" s="155"/>
      <c r="G2241" s="155"/>
      <c r="H2241" s="199"/>
      <c r="I2241" s="199"/>
    </row>
    <row r="2242" s="2" customFormat="1" customHeight="1" spans="2:9">
      <c r="B2242" s="82"/>
      <c r="E2242" s="82"/>
      <c r="F2242" s="155"/>
      <c r="G2242" s="155"/>
      <c r="H2242" s="199"/>
      <c r="I2242" s="199"/>
    </row>
    <row r="2243" s="2" customFormat="1" customHeight="1" spans="2:9">
      <c r="B2243" s="82"/>
      <c r="E2243" s="82"/>
      <c r="F2243" s="155"/>
      <c r="G2243" s="155"/>
      <c r="H2243" s="199"/>
      <c r="I2243" s="199"/>
    </row>
    <row r="2244" s="2" customFormat="1" customHeight="1" spans="2:9">
      <c r="B2244" s="82"/>
      <c r="E2244" s="82"/>
      <c r="F2244" s="155"/>
      <c r="G2244" s="155"/>
      <c r="H2244" s="199"/>
      <c r="I2244" s="199"/>
    </row>
    <row r="2245" s="2" customFormat="1" customHeight="1" spans="2:9">
      <c r="B2245" s="82"/>
      <c r="E2245" s="82"/>
      <c r="F2245" s="155"/>
      <c r="G2245" s="155"/>
      <c r="H2245" s="199"/>
      <c r="I2245" s="199"/>
    </row>
    <row r="2246" s="2" customFormat="1" customHeight="1" spans="2:9">
      <c r="B2246" s="82"/>
      <c r="E2246" s="82"/>
      <c r="F2246" s="155"/>
      <c r="G2246" s="155"/>
      <c r="H2246" s="199"/>
      <c r="I2246" s="199"/>
    </row>
    <row r="2247" s="2" customFormat="1" customHeight="1" spans="2:9">
      <c r="B2247" s="82"/>
      <c r="E2247" s="82"/>
      <c r="F2247" s="155"/>
      <c r="G2247" s="155"/>
      <c r="H2247" s="199"/>
      <c r="I2247" s="199"/>
    </row>
    <row r="2248" s="2" customFormat="1" customHeight="1" spans="2:9">
      <c r="B2248" s="82"/>
      <c r="E2248" s="82"/>
      <c r="F2248" s="155"/>
      <c r="G2248" s="155"/>
      <c r="H2248" s="199"/>
      <c r="I2248" s="199"/>
    </row>
    <row r="2249" s="2" customFormat="1" customHeight="1" spans="2:9">
      <c r="B2249" s="82"/>
      <c r="E2249" s="82"/>
      <c r="F2249" s="155"/>
      <c r="G2249" s="155"/>
      <c r="H2249" s="199"/>
      <c r="I2249" s="199"/>
    </row>
    <row r="2250" s="2" customFormat="1" customHeight="1" spans="2:9">
      <c r="B2250" s="82"/>
      <c r="E2250" s="82"/>
      <c r="F2250" s="155"/>
      <c r="G2250" s="155"/>
      <c r="H2250" s="199"/>
      <c r="I2250" s="199"/>
    </row>
    <row r="2251" s="2" customFormat="1" customHeight="1" spans="2:9">
      <c r="B2251" s="82"/>
      <c r="E2251" s="82"/>
      <c r="F2251" s="155"/>
      <c r="G2251" s="155"/>
      <c r="H2251" s="199"/>
      <c r="I2251" s="199"/>
    </row>
    <row r="2252" s="2" customFormat="1" customHeight="1" spans="2:9">
      <c r="B2252" s="82"/>
      <c r="E2252" s="82"/>
      <c r="F2252" s="155"/>
      <c r="G2252" s="155"/>
      <c r="H2252" s="199"/>
      <c r="I2252" s="199"/>
    </row>
    <row r="2253" s="2" customFormat="1" customHeight="1" spans="2:9">
      <c r="B2253" s="82"/>
      <c r="E2253" s="82"/>
      <c r="F2253" s="155"/>
      <c r="G2253" s="155"/>
      <c r="H2253" s="199"/>
      <c r="I2253" s="199"/>
    </row>
    <row r="2254" s="2" customFormat="1" customHeight="1" spans="2:9">
      <c r="B2254" s="82"/>
      <c r="E2254" s="82"/>
      <c r="F2254" s="155"/>
      <c r="G2254" s="155"/>
      <c r="H2254" s="199"/>
      <c r="I2254" s="199"/>
    </row>
    <row r="2255" s="2" customFormat="1" customHeight="1" spans="2:9">
      <c r="B2255" s="82"/>
      <c r="E2255" s="82"/>
      <c r="F2255" s="155"/>
      <c r="G2255" s="155"/>
      <c r="H2255" s="199"/>
      <c r="I2255" s="199"/>
    </row>
    <row r="2256" s="2" customFormat="1" customHeight="1" spans="2:9">
      <c r="B2256" s="82"/>
      <c r="E2256" s="82"/>
      <c r="F2256" s="155"/>
      <c r="G2256" s="155"/>
      <c r="H2256" s="199"/>
      <c r="I2256" s="199"/>
    </row>
    <row r="2257" s="2" customFormat="1" customHeight="1" spans="2:9">
      <c r="B2257" s="82"/>
      <c r="E2257" s="82"/>
      <c r="F2257" s="155"/>
      <c r="G2257" s="155"/>
      <c r="H2257" s="199"/>
      <c r="I2257" s="199"/>
    </row>
    <row r="2258" s="2" customFormat="1" customHeight="1" spans="2:9">
      <c r="B2258" s="82"/>
      <c r="E2258" s="82"/>
      <c r="F2258" s="155"/>
      <c r="G2258" s="155"/>
      <c r="H2258" s="199"/>
      <c r="I2258" s="199"/>
    </row>
    <row r="2259" s="2" customFormat="1" customHeight="1" spans="2:9">
      <c r="B2259" s="82"/>
      <c r="E2259" s="82"/>
      <c r="F2259" s="155"/>
      <c r="G2259" s="155"/>
      <c r="H2259" s="199"/>
      <c r="I2259" s="199"/>
    </row>
    <row r="2260" s="2" customFormat="1" customHeight="1" spans="2:9">
      <c r="B2260" s="82"/>
      <c r="E2260" s="82"/>
      <c r="F2260" s="155"/>
      <c r="G2260" s="155"/>
      <c r="H2260" s="199"/>
      <c r="I2260" s="199"/>
    </row>
    <row r="2261" s="2" customFormat="1" customHeight="1" spans="2:9">
      <c r="B2261" s="82"/>
      <c r="E2261" s="82"/>
      <c r="F2261" s="155"/>
      <c r="G2261" s="155"/>
      <c r="H2261" s="199"/>
      <c r="I2261" s="199"/>
    </row>
    <row r="2262" s="2" customFormat="1" customHeight="1" spans="2:9">
      <c r="B2262" s="82"/>
      <c r="E2262" s="82"/>
      <c r="F2262" s="155"/>
      <c r="G2262" s="155"/>
      <c r="H2262" s="199"/>
      <c r="I2262" s="199"/>
    </row>
    <row r="2263" s="2" customFormat="1" customHeight="1" spans="2:9">
      <c r="B2263" s="82"/>
      <c r="E2263" s="82"/>
      <c r="F2263" s="155"/>
      <c r="G2263" s="155"/>
      <c r="H2263" s="199"/>
      <c r="I2263" s="199"/>
    </row>
    <row r="2264" s="2" customFormat="1" customHeight="1" spans="2:9">
      <c r="B2264" s="82"/>
      <c r="E2264" s="82"/>
      <c r="F2264" s="155"/>
      <c r="G2264" s="155"/>
      <c r="H2264" s="199"/>
      <c r="I2264" s="199"/>
    </row>
    <row r="2265" s="2" customFormat="1" customHeight="1" spans="2:9">
      <c r="B2265" s="82"/>
      <c r="E2265" s="82"/>
      <c r="F2265" s="155"/>
      <c r="G2265" s="155"/>
      <c r="H2265" s="199"/>
      <c r="I2265" s="199"/>
    </row>
    <row r="2266" s="2" customFormat="1" customHeight="1" spans="2:9">
      <c r="B2266" s="82"/>
      <c r="E2266" s="82"/>
      <c r="F2266" s="155"/>
      <c r="G2266" s="155"/>
      <c r="H2266" s="199"/>
      <c r="I2266" s="199"/>
    </row>
    <row r="2267" s="2" customFormat="1" customHeight="1" spans="2:9">
      <c r="B2267" s="82"/>
      <c r="E2267" s="82"/>
      <c r="F2267" s="155"/>
      <c r="G2267" s="155"/>
      <c r="H2267" s="199"/>
      <c r="I2267" s="199"/>
    </row>
    <row r="2268" s="2" customFormat="1" customHeight="1" spans="2:9">
      <c r="B2268" s="82"/>
      <c r="E2268" s="82"/>
      <c r="F2268" s="155"/>
      <c r="G2268" s="155"/>
      <c r="H2268" s="199"/>
      <c r="I2268" s="199"/>
    </row>
    <row r="2269" s="2" customFormat="1" customHeight="1" spans="2:9">
      <c r="B2269" s="82"/>
      <c r="E2269" s="82"/>
      <c r="F2269" s="155"/>
      <c r="G2269" s="155"/>
      <c r="H2269" s="199"/>
      <c r="I2269" s="199"/>
    </row>
    <row r="2270" s="2" customFormat="1" customHeight="1" spans="2:9">
      <c r="B2270" s="82"/>
      <c r="E2270" s="82"/>
      <c r="F2270" s="155"/>
      <c r="G2270" s="155"/>
      <c r="H2270" s="199"/>
      <c r="I2270" s="199"/>
    </row>
    <row r="2271" s="2" customFormat="1" customHeight="1" spans="2:9">
      <c r="B2271" s="82"/>
      <c r="E2271" s="82"/>
      <c r="F2271" s="155"/>
      <c r="G2271" s="155"/>
      <c r="H2271" s="199"/>
      <c r="I2271" s="199"/>
    </row>
    <row r="2272" s="2" customFormat="1" customHeight="1" spans="2:9">
      <c r="B2272" s="82"/>
      <c r="E2272" s="82"/>
      <c r="F2272" s="155"/>
      <c r="G2272" s="155"/>
      <c r="H2272" s="199"/>
      <c r="I2272" s="199"/>
    </row>
    <row r="2273" s="2" customFormat="1" customHeight="1" spans="2:9">
      <c r="B2273" s="82"/>
      <c r="E2273" s="82"/>
      <c r="F2273" s="155"/>
      <c r="G2273" s="155"/>
      <c r="H2273" s="199"/>
      <c r="I2273" s="199"/>
    </row>
    <row r="2274" s="2" customFormat="1" customHeight="1" spans="2:9">
      <c r="B2274" s="82"/>
      <c r="E2274" s="82"/>
      <c r="F2274" s="155"/>
      <c r="G2274" s="155"/>
      <c r="H2274" s="199"/>
      <c r="I2274" s="199"/>
    </row>
    <row r="2275" s="2" customFormat="1" customHeight="1" spans="2:9">
      <c r="B2275" s="82"/>
      <c r="E2275" s="82"/>
      <c r="F2275" s="155"/>
      <c r="G2275" s="155"/>
      <c r="H2275" s="199"/>
      <c r="I2275" s="199"/>
    </row>
    <row r="2276" s="2" customFormat="1" customHeight="1" spans="2:9">
      <c r="B2276" s="82"/>
      <c r="E2276" s="82"/>
      <c r="F2276" s="155"/>
      <c r="G2276" s="155"/>
      <c r="H2276" s="199"/>
      <c r="I2276" s="199"/>
    </row>
    <row r="2277" s="2" customFormat="1" customHeight="1" spans="2:9">
      <c r="B2277" s="82"/>
      <c r="E2277" s="82"/>
      <c r="F2277" s="155"/>
      <c r="G2277" s="155"/>
      <c r="H2277" s="199"/>
      <c r="I2277" s="199"/>
    </row>
    <row r="2278" s="2" customFormat="1" customHeight="1" spans="2:9">
      <c r="B2278" s="82"/>
      <c r="E2278" s="82"/>
      <c r="F2278" s="155"/>
      <c r="G2278" s="155"/>
      <c r="H2278" s="199"/>
      <c r="I2278" s="199"/>
    </row>
    <row r="2279" s="2" customFormat="1" customHeight="1" spans="2:9">
      <c r="B2279" s="82"/>
      <c r="E2279" s="82"/>
      <c r="F2279" s="155"/>
      <c r="G2279" s="155"/>
      <c r="H2279" s="199"/>
      <c r="I2279" s="199"/>
    </row>
    <row r="2280" s="2" customFormat="1" customHeight="1" spans="2:9">
      <c r="B2280" s="82"/>
      <c r="E2280" s="82"/>
      <c r="F2280" s="155"/>
      <c r="G2280" s="155"/>
      <c r="H2280" s="199"/>
      <c r="I2280" s="199"/>
    </row>
    <row r="2281" s="2" customFormat="1" customHeight="1" spans="2:9">
      <c r="B2281" s="82"/>
      <c r="E2281" s="82"/>
      <c r="F2281" s="155"/>
      <c r="G2281" s="155"/>
      <c r="H2281" s="199"/>
      <c r="I2281" s="199"/>
    </row>
    <row r="2282" s="2" customFormat="1" customHeight="1" spans="2:9">
      <c r="B2282" s="82"/>
      <c r="E2282" s="82"/>
      <c r="F2282" s="155"/>
      <c r="G2282" s="155"/>
      <c r="H2282" s="199"/>
      <c r="I2282" s="199"/>
    </row>
    <row r="2283" s="2" customFormat="1" customHeight="1" spans="2:9">
      <c r="B2283" s="82"/>
      <c r="E2283" s="82"/>
      <c r="F2283" s="155"/>
      <c r="G2283" s="155"/>
      <c r="H2283" s="199"/>
      <c r="I2283" s="199"/>
    </row>
    <row r="2284" s="2" customFormat="1" customHeight="1" spans="2:9">
      <c r="B2284" s="82"/>
      <c r="E2284" s="82"/>
      <c r="F2284" s="155"/>
      <c r="G2284" s="155"/>
      <c r="H2284" s="199"/>
      <c r="I2284" s="199"/>
    </row>
    <row r="2285" s="2" customFormat="1" customHeight="1" spans="2:9">
      <c r="B2285" s="82"/>
      <c r="E2285" s="82"/>
      <c r="F2285" s="155"/>
      <c r="G2285" s="155"/>
      <c r="H2285" s="199"/>
      <c r="I2285" s="199"/>
    </row>
    <row r="2286" s="2" customFormat="1" customHeight="1" spans="2:9">
      <c r="B2286" s="82"/>
      <c r="E2286" s="82"/>
      <c r="F2286" s="155"/>
      <c r="G2286" s="155"/>
      <c r="H2286" s="199"/>
      <c r="I2286" s="199"/>
    </row>
    <row r="2287" s="2" customFormat="1" customHeight="1" spans="2:9">
      <c r="B2287" s="82"/>
      <c r="E2287" s="82"/>
      <c r="F2287" s="155"/>
      <c r="G2287" s="155"/>
      <c r="H2287" s="199"/>
      <c r="I2287" s="199"/>
    </row>
    <row r="2288" s="2" customFormat="1" customHeight="1" spans="2:9">
      <c r="B2288" s="82"/>
      <c r="E2288" s="82"/>
      <c r="F2288" s="155"/>
      <c r="G2288" s="155"/>
      <c r="H2288" s="199"/>
      <c r="I2288" s="199"/>
    </row>
    <row r="2289" s="2" customFormat="1" customHeight="1" spans="2:9">
      <c r="B2289" s="82"/>
      <c r="E2289" s="82"/>
      <c r="F2289" s="155"/>
      <c r="G2289" s="155"/>
      <c r="H2289" s="199"/>
      <c r="I2289" s="199"/>
    </row>
    <row r="2290" s="2" customFormat="1" customHeight="1" spans="2:9">
      <c r="B2290" s="82"/>
      <c r="E2290" s="82"/>
      <c r="F2290" s="155"/>
      <c r="G2290" s="155"/>
      <c r="H2290" s="199"/>
      <c r="I2290" s="199"/>
    </row>
    <row r="2291" s="2" customFormat="1" customHeight="1" spans="2:9">
      <c r="B2291" s="82"/>
      <c r="E2291" s="82"/>
      <c r="F2291" s="155"/>
      <c r="G2291" s="155"/>
      <c r="H2291" s="199"/>
      <c r="I2291" s="199"/>
    </row>
    <row r="2292" s="2" customFormat="1" customHeight="1" spans="2:9">
      <c r="B2292" s="82"/>
      <c r="E2292" s="82"/>
      <c r="F2292" s="155"/>
      <c r="G2292" s="155"/>
      <c r="H2292" s="199"/>
      <c r="I2292" s="199"/>
    </row>
    <row r="2293" s="2" customFormat="1" customHeight="1" spans="2:9">
      <c r="B2293" s="82"/>
      <c r="E2293" s="82"/>
      <c r="F2293" s="155"/>
      <c r="G2293" s="155"/>
      <c r="H2293" s="199"/>
      <c r="I2293" s="199"/>
    </row>
    <row r="2294" s="2" customFormat="1" customHeight="1" spans="2:9">
      <c r="B2294" s="82"/>
      <c r="E2294" s="82"/>
      <c r="F2294" s="155"/>
      <c r="G2294" s="155"/>
      <c r="H2294" s="199"/>
      <c r="I2294" s="199"/>
    </row>
    <row r="2295" s="2" customFormat="1" customHeight="1" spans="2:9">
      <c r="B2295" s="82"/>
      <c r="E2295" s="82"/>
      <c r="F2295" s="155"/>
      <c r="G2295" s="155"/>
      <c r="H2295" s="199"/>
      <c r="I2295" s="199"/>
    </row>
    <row r="2296" s="2" customFormat="1" customHeight="1" spans="2:9">
      <c r="B2296" s="82"/>
      <c r="E2296" s="82"/>
      <c r="F2296" s="155"/>
      <c r="G2296" s="155"/>
      <c r="H2296" s="199"/>
      <c r="I2296" s="199"/>
    </row>
    <row r="2297" s="2" customFormat="1" customHeight="1" spans="2:9">
      <c r="B2297" s="82"/>
      <c r="E2297" s="82"/>
      <c r="F2297" s="155"/>
      <c r="G2297" s="155"/>
      <c r="H2297" s="199"/>
      <c r="I2297" s="199"/>
    </row>
    <row r="2298" s="2" customFormat="1" customHeight="1" spans="2:9">
      <c r="B2298" s="82"/>
      <c r="E2298" s="82"/>
      <c r="F2298" s="155"/>
      <c r="G2298" s="155"/>
      <c r="H2298" s="199"/>
      <c r="I2298" s="199"/>
    </row>
    <row r="2299" s="2" customFormat="1" customHeight="1" spans="2:9">
      <c r="B2299" s="82"/>
      <c r="E2299" s="82"/>
      <c r="F2299" s="155"/>
      <c r="G2299" s="155"/>
      <c r="H2299" s="199"/>
      <c r="I2299" s="199"/>
    </row>
    <row r="2300" s="2" customFormat="1" customHeight="1" spans="2:9">
      <c r="B2300" s="82"/>
      <c r="E2300" s="82"/>
      <c r="F2300" s="155"/>
      <c r="G2300" s="155"/>
      <c r="H2300" s="199"/>
      <c r="I2300" s="199"/>
    </row>
    <row r="2301" s="2" customFormat="1" customHeight="1" spans="2:9">
      <c r="B2301" s="82"/>
      <c r="E2301" s="82"/>
      <c r="F2301" s="155"/>
      <c r="G2301" s="155"/>
      <c r="H2301" s="199"/>
      <c r="I2301" s="199"/>
    </row>
    <row r="2302" s="2" customFormat="1" customHeight="1" spans="2:9">
      <c r="B2302" s="82"/>
      <c r="E2302" s="82"/>
      <c r="F2302" s="155"/>
      <c r="G2302" s="155"/>
      <c r="H2302" s="199"/>
      <c r="I2302" s="199"/>
    </row>
    <row r="2303" s="2" customFormat="1" customHeight="1" spans="2:9">
      <c r="B2303" s="82"/>
      <c r="E2303" s="82"/>
      <c r="F2303" s="155"/>
      <c r="G2303" s="155"/>
      <c r="H2303" s="199"/>
      <c r="I2303" s="199"/>
    </row>
    <row r="2304" s="2" customFormat="1" customHeight="1" spans="2:9">
      <c r="B2304" s="82"/>
      <c r="E2304" s="82"/>
      <c r="F2304" s="155"/>
      <c r="G2304" s="155"/>
      <c r="H2304" s="199"/>
      <c r="I2304" s="199"/>
    </row>
    <row r="2305" s="2" customFormat="1" customHeight="1" spans="2:9">
      <c r="B2305" s="82"/>
      <c r="E2305" s="82"/>
      <c r="F2305" s="155"/>
      <c r="G2305" s="155"/>
      <c r="H2305" s="199"/>
      <c r="I2305" s="199"/>
    </row>
    <row r="2306" s="2" customFormat="1" customHeight="1" spans="2:9">
      <c r="B2306" s="82"/>
      <c r="E2306" s="82"/>
      <c r="F2306" s="155"/>
      <c r="G2306" s="155"/>
      <c r="H2306" s="199"/>
      <c r="I2306" s="199"/>
    </row>
    <row r="2307" s="2" customFormat="1" customHeight="1" spans="2:9">
      <c r="B2307" s="82"/>
      <c r="E2307" s="82"/>
      <c r="F2307" s="155"/>
      <c r="G2307" s="155"/>
      <c r="H2307" s="199"/>
      <c r="I2307" s="199"/>
    </row>
    <row r="2308" s="2" customFormat="1" customHeight="1" spans="2:9">
      <c r="B2308" s="82"/>
      <c r="E2308" s="82"/>
      <c r="F2308" s="155"/>
      <c r="G2308" s="155"/>
      <c r="H2308" s="199"/>
      <c r="I2308" s="199"/>
    </row>
    <row r="2309" s="2" customFormat="1" customHeight="1" spans="2:9">
      <c r="B2309" s="82"/>
      <c r="E2309" s="82"/>
      <c r="F2309" s="155"/>
      <c r="G2309" s="155"/>
      <c r="H2309" s="199"/>
      <c r="I2309" s="199"/>
    </row>
    <row r="2310" s="2" customFormat="1" customHeight="1" spans="2:9">
      <c r="B2310" s="82"/>
      <c r="E2310" s="82"/>
      <c r="F2310" s="155"/>
      <c r="G2310" s="155"/>
      <c r="H2310" s="199"/>
      <c r="I2310" s="199"/>
    </row>
    <row r="2311" s="2" customFormat="1" customHeight="1" spans="2:9">
      <c r="B2311" s="82"/>
      <c r="E2311" s="82"/>
      <c r="F2311" s="155"/>
      <c r="G2311" s="155"/>
      <c r="H2311" s="199"/>
      <c r="I2311" s="199"/>
    </row>
    <row r="2312" s="2" customFormat="1" customHeight="1" spans="2:9">
      <c r="B2312" s="82"/>
      <c r="E2312" s="82"/>
      <c r="F2312" s="155"/>
      <c r="G2312" s="155"/>
      <c r="H2312" s="199"/>
      <c r="I2312" s="199"/>
    </row>
    <row r="2313" s="2" customFormat="1" customHeight="1" spans="2:9">
      <c r="B2313" s="82"/>
      <c r="E2313" s="82"/>
      <c r="F2313" s="155"/>
      <c r="G2313" s="155"/>
      <c r="H2313" s="199"/>
      <c r="I2313" s="199"/>
    </row>
    <row r="2314" s="2" customFormat="1" customHeight="1" spans="2:9">
      <c r="B2314" s="82"/>
      <c r="E2314" s="82"/>
      <c r="F2314" s="155"/>
      <c r="G2314" s="155"/>
      <c r="H2314" s="199"/>
      <c r="I2314" s="199"/>
    </row>
    <row r="2315" s="2" customFormat="1" customHeight="1" spans="2:9">
      <c r="B2315" s="82"/>
      <c r="E2315" s="82"/>
      <c r="F2315" s="155"/>
      <c r="G2315" s="155"/>
      <c r="H2315" s="199"/>
      <c r="I2315" s="199"/>
    </row>
    <row r="2316" s="2" customFormat="1" customHeight="1" spans="2:9">
      <c r="B2316" s="82"/>
      <c r="E2316" s="82"/>
      <c r="F2316" s="155"/>
      <c r="G2316" s="155"/>
      <c r="H2316" s="199"/>
      <c r="I2316" s="199"/>
    </row>
    <row r="2317" s="2" customFormat="1" customHeight="1" spans="2:9">
      <c r="B2317" s="82"/>
      <c r="E2317" s="82"/>
      <c r="F2317" s="155"/>
      <c r="G2317" s="155"/>
      <c r="H2317" s="199"/>
      <c r="I2317" s="199"/>
    </row>
    <row r="2318" s="2" customFormat="1" customHeight="1" spans="2:9">
      <c r="B2318" s="82"/>
      <c r="E2318" s="82"/>
      <c r="F2318" s="155"/>
      <c r="G2318" s="155"/>
      <c r="H2318" s="199"/>
      <c r="I2318" s="199"/>
    </row>
    <row r="2319" s="2" customFormat="1" customHeight="1" spans="2:9">
      <c r="B2319" s="82"/>
      <c r="E2319" s="82"/>
      <c r="F2319" s="155"/>
      <c r="G2319" s="155"/>
      <c r="H2319" s="199"/>
      <c r="I2319" s="199"/>
    </row>
    <row r="2320" s="2" customFormat="1" customHeight="1" spans="2:9">
      <c r="B2320" s="82"/>
      <c r="E2320" s="82"/>
      <c r="F2320" s="155"/>
      <c r="G2320" s="155"/>
      <c r="H2320" s="199"/>
      <c r="I2320" s="199"/>
    </row>
    <row r="2321" s="2" customFormat="1" customHeight="1" spans="2:9">
      <c r="B2321" s="82"/>
      <c r="E2321" s="82"/>
      <c r="F2321" s="155"/>
      <c r="G2321" s="155"/>
      <c r="H2321" s="199"/>
      <c r="I2321" s="199"/>
    </row>
    <row r="2322" s="2" customFormat="1" customHeight="1" spans="2:9">
      <c r="B2322" s="82"/>
      <c r="E2322" s="82"/>
      <c r="F2322" s="155"/>
      <c r="G2322" s="155"/>
      <c r="H2322" s="199"/>
      <c r="I2322" s="199"/>
    </row>
    <row r="2323" s="2" customFormat="1" customHeight="1" spans="2:9">
      <c r="B2323" s="82"/>
      <c r="E2323" s="82"/>
      <c r="F2323" s="155"/>
      <c r="G2323" s="155"/>
      <c r="H2323" s="199"/>
      <c r="I2323" s="199"/>
    </row>
    <row r="2324" s="2" customFormat="1" customHeight="1" spans="2:9">
      <c r="B2324" s="82"/>
      <c r="E2324" s="82"/>
      <c r="F2324" s="155"/>
      <c r="G2324" s="155"/>
      <c r="H2324" s="199"/>
      <c r="I2324" s="199"/>
    </row>
    <row r="2325" s="2" customFormat="1" customHeight="1" spans="2:9">
      <c r="B2325" s="82"/>
      <c r="E2325" s="82"/>
      <c r="F2325" s="155"/>
      <c r="G2325" s="155"/>
      <c r="H2325" s="199"/>
      <c r="I2325" s="199"/>
    </row>
    <row r="2326" s="2" customFormat="1" customHeight="1" spans="2:9">
      <c r="B2326" s="82"/>
      <c r="E2326" s="82"/>
      <c r="F2326" s="155"/>
      <c r="G2326" s="155"/>
      <c r="H2326" s="199"/>
      <c r="I2326" s="199"/>
    </row>
    <row r="2327" s="2" customFormat="1" customHeight="1" spans="2:9">
      <c r="B2327" s="82"/>
      <c r="E2327" s="82"/>
      <c r="F2327" s="155"/>
      <c r="G2327" s="155"/>
      <c r="H2327" s="199"/>
      <c r="I2327" s="199"/>
    </row>
    <row r="2328" s="2" customFormat="1" customHeight="1" spans="2:9">
      <c r="B2328" s="82"/>
      <c r="E2328" s="82"/>
      <c r="F2328" s="155"/>
      <c r="G2328" s="155"/>
      <c r="H2328" s="199"/>
      <c r="I2328" s="199"/>
    </row>
    <row r="2329" s="2" customFormat="1" customHeight="1" spans="2:9">
      <c r="B2329" s="82"/>
      <c r="E2329" s="82"/>
      <c r="F2329" s="155"/>
      <c r="G2329" s="155"/>
      <c r="H2329" s="199"/>
      <c r="I2329" s="199"/>
    </row>
    <row r="2330" s="2" customFormat="1" customHeight="1" spans="2:9">
      <c r="B2330" s="82"/>
      <c r="E2330" s="82"/>
      <c r="F2330" s="155"/>
      <c r="G2330" s="155"/>
      <c r="H2330" s="199"/>
      <c r="I2330" s="199"/>
    </row>
    <row r="2331" s="2" customFormat="1" customHeight="1" spans="2:9">
      <c r="B2331" s="82"/>
      <c r="E2331" s="82"/>
      <c r="F2331" s="155"/>
      <c r="G2331" s="155"/>
      <c r="H2331" s="199"/>
      <c r="I2331" s="199"/>
    </row>
    <row r="2332" s="2" customFormat="1" customHeight="1" spans="2:9">
      <c r="B2332" s="82"/>
      <c r="E2332" s="82"/>
      <c r="F2332" s="155"/>
      <c r="G2332" s="155"/>
      <c r="H2332" s="199"/>
      <c r="I2332" s="199"/>
    </row>
    <row r="2333" s="2" customFormat="1" customHeight="1" spans="2:9">
      <c r="B2333" s="82"/>
      <c r="E2333" s="82"/>
      <c r="F2333" s="155"/>
      <c r="G2333" s="155"/>
      <c r="H2333" s="199"/>
      <c r="I2333" s="199"/>
    </row>
    <row r="2334" s="2" customFormat="1" customHeight="1" spans="2:9">
      <c r="B2334" s="82"/>
      <c r="E2334" s="82"/>
      <c r="F2334" s="155"/>
      <c r="G2334" s="155"/>
      <c r="H2334" s="199"/>
      <c r="I2334" s="199"/>
    </row>
    <row r="2335" s="2" customFormat="1" customHeight="1" spans="2:9">
      <c r="B2335" s="82"/>
      <c r="E2335" s="82"/>
      <c r="F2335" s="155"/>
      <c r="G2335" s="155"/>
      <c r="H2335" s="199"/>
      <c r="I2335" s="199"/>
    </row>
    <row r="2336" s="2" customFormat="1" customHeight="1" spans="2:9">
      <c r="B2336" s="82"/>
      <c r="E2336" s="82"/>
      <c r="F2336" s="155"/>
      <c r="G2336" s="155"/>
      <c r="H2336" s="199"/>
      <c r="I2336" s="199"/>
    </row>
    <row r="2337" s="2" customFormat="1" customHeight="1" spans="2:9">
      <c r="B2337" s="82"/>
      <c r="E2337" s="82"/>
      <c r="F2337" s="155"/>
      <c r="G2337" s="155"/>
      <c r="H2337" s="199"/>
      <c r="I2337" s="199"/>
    </row>
    <row r="2338" s="2" customFormat="1" customHeight="1" spans="2:9">
      <c r="B2338" s="82"/>
      <c r="E2338" s="82"/>
      <c r="F2338" s="155"/>
      <c r="G2338" s="155"/>
      <c r="H2338" s="199"/>
      <c r="I2338" s="199"/>
    </row>
    <row r="2339" s="2" customFormat="1" customHeight="1" spans="2:9">
      <c r="B2339" s="82"/>
      <c r="E2339" s="82"/>
      <c r="F2339" s="155"/>
      <c r="G2339" s="155"/>
      <c r="H2339" s="199"/>
      <c r="I2339" s="199"/>
    </row>
    <row r="2340" s="2" customFormat="1" customHeight="1" spans="2:9">
      <c r="B2340" s="82"/>
      <c r="E2340" s="82"/>
      <c r="F2340" s="155"/>
      <c r="G2340" s="155"/>
      <c r="H2340" s="199"/>
      <c r="I2340" s="199"/>
    </row>
    <row r="2341" s="2" customFormat="1" customHeight="1" spans="2:9">
      <c r="B2341" s="82"/>
      <c r="E2341" s="82"/>
      <c r="F2341" s="155"/>
      <c r="G2341" s="155"/>
      <c r="H2341" s="199"/>
      <c r="I2341" s="199"/>
    </row>
    <row r="2342" s="2" customFormat="1" customHeight="1" spans="2:9">
      <c r="B2342" s="82"/>
      <c r="E2342" s="82"/>
      <c r="F2342" s="155"/>
      <c r="G2342" s="155"/>
      <c r="H2342" s="199"/>
      <c r="I2342" s="199"/>
    </row>
    <row r="2343" s="2" customFormat="1" customHeight="1" spans="2:9">
      <c r="B2343" s="82"/>
      <c r="E2343" s="82"/>
      <c r="F2343" s="155"/>
      <c r="G2343" s="155"/>
      <c r="H2343" s="199"/>
      <c r="I2343" s="199"/>
    </row>
    <row r="2344" s="2" customFormat="1" customHeight="1" spans="2:9">
      <c r="B2344" s="82"/>
      <c r="E2344" s="82"/>
      <c r="F2344" s="155"/>
      <c r="G2344" s="155"/>
      <c r="H2344" s="199"/>
      <c r="I2344" s="199"/>
    </row>
    <row r="2345" s="2" customFormat="1" customHeight="1" spans="2:9">
      <c r="B2345" s="82"/>
      <c r="E2345" s="82"/>
      <c r="F2345" s="155"/>
      <c r="G2345" s="155"/>
      <c r="H2345" s="199"/>
      <c r="I2345" s="199"/>
    </row>
    <row r="2346" s="2" customFormat="1" customHeight="1" spans="2:9">
      <c r="B2346" s="82"/>
      <c r="E2346" s="82"/>
      <c r="F2346" s="155"/>
      <c r="G2346" s="155"/>
      <c r="H2346" s="199"/>
      <c r="I2346" s="199"/>
    </row>
    <row r="2347" s="2" customFormat="1" customHeight="1" spans="2:9">
      <c r="B2347" s="82"/>
      <c r="E2347" s="82"/>
      <c r="F2347" s="155"/>
      <c r="G2347" s="155"/>
      <c r="H2347" s="199"/>
      <c r="I2347" s="199"/>
    </row>
    <row r="2348" s="2" customFormat="1" customHeight="1" spans="2:9">
      <c r="B2348" s="82"/>
      <c r="E2348" s="82"/>
      <c r="F2348" s="155"/>
      <c r="G2348" s="155"/>
      <c r="H2348" s="199"/>
      <c r="I2348" s="199"/>
    </row>
    <row r="2349" s="2" customFormat="1" customHeight="1" spans="2:9">
      <c r="B2349" s="82"/>
      <c r="E2349" s="82"/>
      <c r="F2349" s="155"/>
      <c r="G2349" s="155"/>
      <c r="H2349" s="199"/>
      <c r="I2349" s="199"/>
    </row>
    <row r="2350" s="2" customFormat="1" customHeight="1" spans="2:9">
      <c r="B2350" s="82"/>
      <c r="E2350" s="82"/>
      <c r="F2350" s="155"/>
      <c r="G2350" s="155"/>
      <c r="H2350" s="199"/>
      <c r="I2350" s="199"/>
    </row>
    <row r="2351" s="2" customFormat="1" customHeight="1" spans="2:9">
      <c r="B2351" s="82"/>
      <c r="E2351" s="82"/>
      <c r="F2351" s="155"/>
      <c r="G2351" s="155"/>
      <c r="H2351" s="199"/>
      <c r="I2351" s="199"/>
    </row>
    <row r="2352" s="2" customFormat="1" customHeight="1" spans="2:9">
      <c r="B2352" s="82"/>
      <c r="E2352" s="82"/>
      <c r="F2352" s="155"/>
      <c r="G2352" s="155"/>
      <c r="H2352" s="199"/>
      <c r="I2352" s="199"/>
    </row>
    <row r="2353" s="2" customFormat="1" customHeight="1" spans="2:9">
      <c r="B2353" s="82"/>
      <c r="E2353" s="82"/>
      <c r="F2353" s="155"/>
      <c r="G2353" s="155"/>
      <c r="H2353" s="199"/>
      <c r="I2353" s="199"/>
    </row>
    <row r="2354" s="2" customFormat="1" customHeight="1" spans="2:9">
      <c r="B2354" s="82"/>
      <c r="E2354" s="82"/>
      <c r="F2354" s="155"/>
      <c r="G2354" s="155"/>
      <c r="H2354" s="199"/>
      <c r="I2354" s="199"/>
    </row>
    <row r="2355" s="2" customFormat="1" customHeight="1" spans="2:9">
      <c r="B2355" s="82"/>
      <c r="E2355" s="82"/>
      <c r="F2355" s="155"/>
      <c r="G2355" s="155"/>
      <c r="H2355" s="199"/>
      <c r="I2355" s="199"/>
    </row>
    <row r="2356" s="2" customFormat="1" customHeight="1" spans="2:9">
      <c r="B2356" s="82"/>
      <c r="E2356" s="82"/>
      <c r="F2356" s="155"/>
      <c r="G2356" s="155"/>
      <c r="H2356" s="199"/>
      <c r="I2356" s="199"/>
    </row>
    <row r="2357" s="2" customFormat="1" customHeight="1" spans="2:9">
      <c r="B2357" s="82"/>
      <c r="E2357" s="82"/>
      <c r="F2357" s="155"/>
      <c r="G2357" s="155"/>
      <c r="H2357" s="199"/>
      <c r="I2357" s="199"/>
    </row>
    <row r="2358" s="2" customFormat="1" customHeight="1" spans="2:9">
      <c r="B2358" s="82"/>
      <c r="E2358" s="82"/>
      <c r="F2358" s="155"/>
      <c r="G2358" s="155"/>
      <c r="H2358" s="199"/>
      <c r="I2358" s="199"/>
    </row>
    <row r="2359" s="2" customFormat="1" customHeight="1" spans="2:9">
      <c r="B2359" s="82"/>
      <c r="E2359" s="82"/>
      <c r="F2359" s="155"/>
      <c r="G2359" s="155"/>
      <c r="H2359" s="199"/>
      <c r="I2359" s="199"/>
    </row>
    <row r="2360" s="2" customFormat="1" customHeight="1" spans="2:9">
      <c r="B2360" s="82"/>
      <c r="E2360" s="82"/>
      <c r="F2360" s="155"/>
      <c r="G2360" s="155"/>
      <c r="H2360" s="199"/>
      <c r="I2360" s="199"/>
    </row>
    <row r="2361" s="2" customFormat="1" customHeight="1" spans="2:9">
      <c r="B2361" s="82"/>
      <c r="E2361" s="82"/>
      <c r="F2361" s="155"/>
      <c r="G2361" s="155"/>
      <c r="H2361" s="199"/>
      <c r="I2361" s="199"/>
    </row>
    <row r="2362" s="2" customFormat="1" customHeight="1" spans="2:9">
      <c r="B2362" s="82"/>
      <c r="E2362" s="82"/>
      <c r="F2362" s="155"/>
      <c r="G2362" s="155"/>
      <c r="H2362" s="199"/>
      <c r="I2362" s="199"/>
    </row>
    <row r="2363" s="2" customFormat="1" customHeight="1" spans="2:9">
      <c r="B2363" s="82"/>
      <c r="E2363" s="82"/>
      <c r="F2363" s="155"/>
      <c r="G2363" s="155"/>
      <c r="H2363" s="199"/>
      <c r="I2363" s="199"/>
    </row>
    <row r="2364" s="2" customFormat="1" customHeight="1" spans="2:9">
      <c r="B2364" s="82"/>
      <c r="E2364" s="82"/>
      <c r="F2364" s="155"/>
      <c r="G2364" s="155"/>
      <c r="H2364" s="199"/>
      <c r="I2364" s="199"/>
    </row>
    <row r="2365" s="2" customFormat="1" customHeight="1" spans="2:9">
      <c r="B2365" s="82"/>
      <c r="E2365" s="82"/>
      <c r="F2365" s="155"/>
      <c r="G2365" s="155"/>
      <c r="H2365" s="199"/>
      <c r="I2365" s="199"/>
    </row>
    <row r="2366" s="2" customFormat="1" customHeight="1" spans="2:9">
      <c r="B2366" s="82"/>
      <c r="E2366" s="82"/>
      <c r="F2366" s="155"/>
      <c r="G2366" s="155"/>
      <c r="H2366" s="199"/>
      <c r="I2366" s="199"/>
    </row>
    <row r="2367" s="2" customFormat="1" customHeight="1" spans="2:9">
      <c r="B2367" s="82"/>
      <c r="E2367" s="82"/>
      <c r="F2367" s="155"/>
      <c r="G2367" s="155"/>
      <c r="H2367" s="199"/>
      <c r="I2367" s="199"/>
    </row>
    <row r="2368" s="2" customFormat="1" customHeight="1" spans="2:9">
      <c r="B2368" s="82"/>
      <c r="E2368" s="82"/>
      <c r="F2368" s="155"/>
      <c r="G2368" s="155"/>
      <c r="H2368" s="199"/>
      <c r="I2368" s="199"/>
    </row>
    <row r="2369" s="2" customFormat="1" customHeight="1" spans="2:9">
      <c r="B2369" s="82"/>
      <c r="E2369" s="82"/>
      <c r="F2369" s="155"/>
      <c r="G2369" s="155"/>
      <c r="H2369" s="199"/>
      <c r="I2369" s="199"/>
    </row>
    <row r="2370" s="2" customFormat="1" customHeight="1" spans="2:9">
      <c r="B2370" s="82"/>
      <c r="E2370" s="82"/>
      <c r="F2370" s="155"/>
      <c r="G2370" s="155"/>
      <c r="H2370" s="199"/>
      <c r="I2370" s="199"/>
    </row>
    <row r="2371" s="2" customFormat="1" customHeight="1" spans="2:9">
      <c r="B2371" s="82"/>
      <c r="E2371" s="82"/>
      <c r="F2371" s="155"/>
      <c r="G2371" s="155"/>
      <c r="H2371" s="199"/>
      <c r="I2371" s="199"/>
    </row>
    <row r="2372" s="2" customFormat="1" customHeight="1" spans="2:9">
      <c r="B2372" s="82"/>
      <c r="E2372" s="82"/>
      <c r="F2372" s="155"/>
      <c r="G2372" s="155"/>
      <c r="H2372" s="199"/>
      <c r="I2372" s="199"/>
    </row>
    <row r="2373" s="2" customFormat="1" customHeight="1" spans="2:9">
      <c r="B2373" s="82"/>
      <c r="E2373" s="82"/>
      <c r="F2373" s="155"/>
      <c r="G2373" s="155"/>
      <c r="H2373" s="199"/>
      <c r="I2373" s="199"/>
    </row>
    <row r="2374" s="2" customFormat="1" customHeight="1" spans="2:9">
      <c r="B2374" s="82"/>
      <c r="E2374" s="82"/>
      <c r="F2374" s="155"/>
      <c r="G2374" s="155"/>
      <c r="H2374" s="199"/>
      <c r="I2374" s="199"/>
    </row>
    <row r="2375" s="2" customFormat="1" customHeight="1" spans="2:9">
      <c r="B2375" s="82"/>
      <c r="E2375" s="82"/>
      <c r="F2375" s="155"/>
      <c r="G2375" s="155"/>
      <c r="H2375" s="199"/>
      <c r="I2375" s="199"/>
    </row>
    <row r="2376" s="2" customFormat="1" customHeight="1" spans="2:9">
      <c r="B2376" s="82"/>
      <c r="E2376" s="82"/>
      <c r="F2376" s="155"/>
      <c r="G2376" s="155"/>
      <c r="H2376" s="199"/>
      <c r="I2376" s="199"/>
    </row>
    <row r="2377" s="2" customFormat="1" customHeight="1" spans="2:9">
      <c r="B2377" s="82"/>
      <c r="E2377" s="82"/>
      <c r="F2377" s="155"/>
      <c r="G2377" s="155"/>
      <c r="H2377" s="199"/>
      <c r="I2377" s="199"/>
    </row>
    <row r="2378" s="2" customFormat="1" customHeight="1" spans="2:9">
      <c r="B2378" s="82"/>
      <c r="E2378" s="82"/>
      <c r="F2378" s="155"/>
      <c r="G2378" s="155"/>
      <c r="H2378" s="199"/>
      <c r="I2378" s="199"/>
    </row>
    <row r="2379" s="2" customFormat="1" customHeight="1" spans="2:9">
      <c r="B2379" s="82"/>
      <c r="E2379" s="82"/>
      <c r="F2379" s="155"/>
      <c r="G2379" s="155"/>
      <c r="H2379" s="199"/>
      <c r="I2379" s="199"/>
    </row>
    <row r="2380" s="2" customFormat="1" customHeight="1" spans="2:9">
      <c r="B2380" s="82"/>
      <c r="E2380" s="82"/>
      <c r="F2380" s="155"/>
      <c r="G2380" s="155"/>
      <c r="H2380" s="199"/>
      <c r="I2380" s="199"/>
    </row>
    <row r="2381" s="2" customFormat="1" customHeight="1" spans="2:9">
      <c r="B2381" s="82"/>
      <c r="E2381" s="82"/>
      <c r="F2381" s="155"/>
      <c r="G2381" s="155"/>
      <c r="H2381" s="199"/>
      <c r="I2381" s="199"/>
    </row>
    <row r="2382" s="2" customFormat="1" customHeight="1" spans="2:9">
      <c r="B2382" s="82"/>
      <c r="E2382" s="82"/>
      <c r="F2382" s="155"/>
      <c r="G2382" s="155"/>
      <c r="H2382" s="199"/>
      <c r="I2382" s="199"/>
    </row>
    <row r="2383" s="2" customFormat="1" customHeight="1" spans="2:9">
      <c r="B2383" s="82"/>
      <c r="E2383" s="82"/>
      <c r="F2383" s="155"/>
      <c r="G2383" s="155"/>
      <c r="H2383" s="199"/>
      <c r="I2383" s="199"/>
    </row>
    <row r="2384" s="2" customFormat="1" customHeight="1" spans="2:9">
      <c r="B2384" s="82"/>
      <c r="E2384" s="82"/>
      <c r="F2384" s="155"/>
      <c r="G2384" s="155"/>
      <c r="H2384" s="199"/>
      <c r="I2384" s="199"/>
    </row>
    <row r="2385" s="2" customFormat="1" customHeight="1" spans="2:9">
      <c r="B2385" s="82"/>
      <c r="E2385" s="82"/>
      <c r="F2385" s="155"/>
      <c r="G2385" s="155"/>
      <c r="H2385" s="199"/>
      <c r="I2385" s="199"/>
    </row>
    <row r="2386" s="2" customFormat="1" customHeight="1" spans="2:9">
      <c r="B2386" s="82"/>
      <c r="E2386" s="82"/>
      <c r="F2386" s="155"/>
      <c r="G2386" s="155"/>
      <c r="H2386" s="199"/>
      <c r="I2386" s="199"/>
    </row>
    <row r="2387" s="2" customFormat="1" customHeight="1" spans="2:9">
      <c r="B2387" s="82"/>
      <c r="E2387" s="82"/>
      <c r="F2387" s="155"/>
      <c r="G2387" s="155"/>
      <c r="H2387" s="199"/>
      <c r="I2387" s="199"/>
    </row>
    <row r="2388" s="2" customFormat="1" customHeight="1" spans="2:9">
      <c r="B2388" s="82"/>
      <c r="E2388" s="82"/>
      <c r="F2388" s="155"/>
      <c r="G2388" s="155"/>
      <c r="H2388" s="199"/>
      <c r="I2388" s="199"/>
    </row>
    <row r="2389" s="2" customFormat="1" customHeight="1" spans="2:9">
      <c r="B2389" s="82"/>
      <c r="E2389" s="82"/>
      <c r="F2389" s="155"/>
      <c r="G2389" s="155"/>
      <c r="H2389" s="199"/>
      <c r="I2389" s="199"/>
    </row>
    <row r="2390" s="2" customFormat="1" customHeight="1" spans="2:9">
      <c r="B2390" s="82"/>
      <c r="E2390" s="82"/>
      <c r="F2390" s="155"/>
      <c r="G2390" s="155"/>
      <c r="H2390" s="199"/>
      <c r="I2390" s="199"/>
    </row>
    <row r="2391" s="2" customFormat="1" customHeight="1" spans="2:9">
      <c r="B2391" s="82"/>
      <c r="E2391" s="82"/>
      <c r="F2391" s="155"/>
      <c r="G2391" s="155"/>
      <c r="H2391" s="199"/>
      <c r="I2391" s="199"/>
    </row>
    <row r="2392" s="2" customFormat="1" customHeight="1" spans="2:9">
      <c r="B2392" s="82"/>
      <c r="E2392" s="82"/>
      <c r="F2392" s="155"/>
      <c r="G2392" s="155"/>
      <c r="H2392" s="199"/>
      <c r="I2392" s="199"/>
    </row>
    <row r="2393" s="2" customFormat="1" customHeight="1" spans="2:9">
      <c r="B2393" s="82"/>
      <c r="E2393" s="82"/>
      <c r="F2393" s="155"/>
      <c r="G2393" s="155"/>
      <c r="H2393" s="199"/>
      <c r="I2393" s="199"/>
    </row>
    <row r="2394" s="2" customFormat="1" customHeight="1" spans="2:9">
      <c r="B2394" s="82"/>
      <c r="E2394" s="82"/>
      <c r="F2394" s="155"/>
      <c r="G2394" s="155"/>
      <c r="H2394" s="199"/>
      <c r="I2394" s="199"/>
    </row>
    <row r="2395" s="2" customFormat="1" customHeight="1" spans="2:9">
      <c r="B2395" s="82"/>
      <c r="E2395" s="82"/>
      <c r="F2395" s="155"/>
      <c r="G2395" s="155"/>
      <c r="H2395" s="199"/>
      <c r="I2395" s="199"/>
    </row>
    <row r="2396" s="2" customFormat="1" customHeight="1" spans="2:9">
      <c r="B2396" s="82"/>
      <c r="E2396" s="82"/>
      <c r="F2396" s="155"/>
      <c r="G2396" s="155"/>
      <c r="H2396" s="199"/>
      <c r="I2396" s="199"/>
    </row>
    <row r="2397" s="2" customFormat="1" customHeight="1" spans="2:9">
      <c r="B2397" s="82"/>
      <c r="E2397" s="82"/>
      <c r="F2397" s="155"/>
      <c r="G2397" s="155"/>
      <c r="H2397" s="199"/>
      <c r="I2397" s="199"/>
    </row>
    <row r="2398" s="2" customFormat="1" customHeight="1" spans="2:9">
      <c r="B2398" s="82"/>
      <c r="E2398" s="82"/>
      <c r="F2398" s="155"/>
      <c r="G2398" s="155"/>
      <c r="H2398" s="199"/>
      <c r="I2398" s="199"/>
    </row>
    <row r="2399" s="2" customFormat="1" customHeight="1" spans="2:9">
      <c r="B2399" s="82"/>
      <c r="E2399" s="82"/>
      <c r="F2399" s="155"/>
      <c r="G2399" s="155"/>
      <c r="H2399" s="199"/>
      <c r="I2399" s="199"/>
    </row>
    <row r="2400" s="2" customFormat="1" customHeight="1" spans="2:9">
      <c r="B2400" s="82"/>
      <c r="E2400" s="82"/>
      <c r="F2400" s="155"/>
      <c r="G2400" s="155"/>
      <c r="H2400" s="199"/>
      <c r="I2400" s="199"/>
    </row>
    <row r="2401" s="2" customFormat="1" customHeight="1" spans="2:9">
      <c r="B2401" s="82"/>
      <c r="E2401" s="82"/>
      <c r="F2401" s="155"/>
      <c r="G2401" s="155"/>
      <c r="H2401" s="199"/>
      <c r="I2401" s="199"/>
    </row>
    <row r="2402" s="2" customFormat="1" customHeight="1" spans="2:9">
      <c r="B2402" s="82"/>
      <c r="E2402" s="82"/>
      <c r="F2402" s="155"/>
      <c r="G2402" s="155"/>
      <c r="H2402" s="199"/>
      <c r="I2402" s="199"/>
    </row>
    <row r="2403" s="2" customFormat="1" customHeight="1" spans="2:9">
      <c r="B2403" s="82"/>
      <c r="E2403" s="82"/>
      <c r="F2403" s="155"/>
      <c r="G2403" s="155"/>
      <c r="H2403" s="199"/>
      <c r="I2403" s="199"/>
    </row>
    <row r="2404" s="2" customFormat="1" customHeight="1" spans="2:9">
      <c r="B2404" s="82"/>
      <c r="E2404" s="82"/>
      <c r="F2404" s="155"/>
      <c r="G2404" s="155"/>
      <c r="H2404" s="199"/>
      <c r="I2404" s="199"/>
    </row>
    <row r="2405" s="2" customFormat="1" customHeight="1" spans="2:9">
      <c r="B2405" s="82"/>
      <c r="E2405" s="82"/>
      <c r="F2405" s="155"/>
      <c r="G2405" s="155"/>
      <c r="H2405" s="199"/>
      <c r="I2405" s="199"/>
    </row>
    <row r="2406" s="2" customFormat="1" customHeight="1" spans="2:9">
      <c r="B2406" s="82"/>
      <c r="E2406" s="82"/>
      <c r="F2406" s="155"/>
      <c r="G2406" s="155"/>
      <c r="H2406" s="199"/>
      <c r="I2406" s="199"/>
    </row>
    <row r="2407" s="2" customFormat="1" customHeight="1" spans="2:9">
      <c r="B2407" s="82"/>
      <c r="E2407" s="82"/>
      <c r="F2407" s="155"/>
      <c r="G2407" s="155"/>
      <c r="H2407" s="199"/>
      <c r="I2407" s="199"/>
    </row>
    <row r="2408" s="2" customFormat="1" customHeight="1" spans="2:9">
      <c r="B2408" s="82"/>
      <c r="E2408" s="82"/>
      <c r="F2408" s="155"/>
      <c r="G2408" s="155"/>
      <c r="H2408" s="199"/>
      <c r="I2408" s="199"/>
    </row>
    <row r="2409" s="2" customFormat="1" customHeight="1" spans="2:9">
      <c r="B2409" s="82"/>
      <c r="E2409" s="82"/>
      <c r="F2409" s="155"/>
      <c r="G2409" s="155"/>
      <c r="H2409" s="199"/>
      <c r="I2409" s="199"/>
    </row>
    <row r="2410" s="2" customFormat="1" customHeight="1" spans="2:9">
      <c r="B2410" s="82"/>
      <c r="E2410" s="82"/>
      <c r="F2410" s="155"/>
      <c r="G2410" s="155"/>
      <c r="H2410" s="199"/>
      <c r="I2410" s="199"/>
    </row>
    <row r="2411" s="2" customFormat="1" customHeight="1" spans="2:9">
      <c r="B2411" s="82"/>
      <c r="E2411" s="82"/>
      <c r="F2411" s="155"/>
      <c r="G2411" s="155"/>
      <c r="H2411" s="199"/>
      <c r="I2411" s="199"/>
    </row>
    <row r="2412" s="2" customFormat="1" customHeight="1" spans="2:9">
      <c r="B2412" s="82"/>
      <c r="E2412" s="82"/>
      <c r="F2412" s="155"/>
      <c r="G2412" s="155"/>
      <c r="H2412" s="199"/>
      <c r="I2412" s="199"/>
    </row>
    <row r="2413" s="2" customFormat="1" customHeight="1" spans="2:9">
      <c r="B2413" s="82"/>
      <c r="E2413" s="82"/>
      <c r="F2413" s="155"/>
      <c r="G2413" s="155"/>
      <c r="H2413" s="199"/>
      <c r="I2413" s="199"/>
    </row>
    <row r="2414" s="2" customFormat="1" customHeight="1" spans="2:9">
      <c r="B2414" s="82"/>
      <c r="E2414" s="82"/>
      <c r="F2414" s="155"/>
      <c r="G2414" s="155"/>
      <c r="H2414" s="199"/>
      <c r="I2414" s="199"/>
    </row>
    <row r="2415" s="2" customFormat="1" customHeight="1" spans="2:9">
      <c r="B2415" s="82"/>
      <c r="E2415" s="82"/>
      <c r="F2415" s="155"/>
      <c r="G2415" s="155"/>
      <c r="H2415" s="199"/>
      <c r="I2415" s="199"/>
    </row>
    <row r="2416" s="2" customFormat="1" customHeight="1" spans="2:9">
      <c r="B2416" s="82"/>
      <c r="E2416" s="82"/>
      <c r="F2416" s="155"/>
      <c r="G2416" s="155"/>
      <c r="H2416" s="199"/>
      <c r="I2416" s="199"/>
    </row>
    <row r="2417" s="2" customFormat="1" customHeight="1" spans="2:9">
      <c r="B2417" s="82"/>
      <c r="E2417" s="82"/>
      <c r="F2417" s="155"/>
      <c r="G2417" s="155"/>
      <c r="H2417" s="199"/>
      <c r="I2417" s="199"/>
    </row>
    <row r="2418" s="2" customFormat="1" customHeight="1" spans="2:9">
      <c r="B2418" s="82"/>
      <c r="E2418" s="82"/>
      <c r="F2418" s="155"/>
      <c r="G2418" s="155"/>
      <c r="H2418" s="199"/>
      <c r="I2418" s="199"/>
    </row>
    <row r="2419" s="2" customFormat="1" customHeight="1" spans="2:9">
      <c r="B2419" s="82"/>
      <c r="E2419" s="82"/>
      <c r="F2419" s="155"/>
      <c r="G2419" s="155"/>
      <c r="H2419" s="199"/>
      <c r="I2419" s="199"/>
    </row>
    <row r="2420" s="2" customFormat="1" customHeight="1" spans="2:9">
      <c r="B2420" s="82"/>
      <c r="E2420" s="82"/>
      <c r="F2420" s="155"/>
      <c r="G2420" s="155"/>
      <c r="H2420" s="199"/>
      <c r="I2420" s="199"/>
    </row>
    <row r="2421" s="2" customFormat="1" customHeight="1" spans="2:9">
      <c r="B2421" s="82"/>
      <c r="E2421" s="82"/>
      <c r="F2421" s="155"/>
      <c r="G2421" s="155"/>
      <c r="H2421" s="199"/>
      <c r="I2421" s="199"/>
    </row>
    <row r="2422" s="2" customFormat="1" customHeight="1" spans="2:9">
      <c r="B2422" s="82"/>
      <c r="E2422" s="82"/>
      <c r="F2422" s="155"/>
      <c r="G2422" s="155"/>
      <c r="H2422" s="199"/>
      <c r="I2422" s="199"/>
    </row>
    <row r="2423" s="2" customFormat="1" customHeight="1" spans="2:9">
      <c r="B2423" s="82"/>
      <c r="E2423" s="82"/>
      <c r="F2423" s="155"/>
      <c r="G2423" s="155"/>
      <c r="H2423" s="199"/>
      <c r="I2423" s="199"/>
    </row>
    <row r="2424" s="2" customFormat="1" customHeight="1" spans="2:9">
      <c r="B2424" s="82"/>
      <c r="E2424" s="82"/>
      <c r="F2424" s="155"/>
      <c r="G2424" s="155"/>
      <c r="H2424" s="199"/>
      <c r="I2424" s="199"/>
    </row>
    <row r="2425" s="2" customFormat="1" customHeight="1" spans="2:9">
      <c r="B2425" s="82"/>
      <c r="E2425" s="82"/>
      <c r="F2425" s="155"/>
      <c r="G2425" s="155"/>
      <c r="H2425" s="199"/>
      <c r="I2425" s="199"/>
    </row>
    <row r="2426" s="2" customFormat="1" customHeight="1" spans="2:9">
      <c r="B2426" s="82"/>
      <c r="E2426" s="82"/>
      <c r="F2426" s="155"/>
      <c r="G2426" s="155"/>
      <c r="H2426" s="199"/>
      <c r="I2426" s="199"/>
    </row>
    <row r="2427" s="2" customFormat="1" customHeight="1" spans="2:9">
      <c r="B2427" s="82"/>
      <c r="E2427" s="82"/>
      <c r="F2427" s="155"/>
      <c r="G2427" s="155"/>
      <c r="H2427" s="199"/>
      <c r="I2427" s="199"/>
    </row>
    <row r="2428" s="2" customFormat="1" customHeight="1" spans="2:9">
      <c r="B2428" s="82"/>
      <c r="E2428" s="82"/>
      <c r="F2428" s="155"/>
      <c r="G2428" s="155"/>
      <c r="H2428" s="199"/>
      <c r="I2428" s="199"/>
    </row>
    <row r="2429" s="2" customFormat="1" customHeight="1" spans="2:9">
      <c r="B2429" s="82"/>
      <c r="E2429" s="82"/>
      <c r="F2429" s="155"/>
      <c r="G2429" s="155"/>
      <c r="H2429" s="199"/>
      <c r="I2429" s="199"/>
    </row>
    <row r="2430" s="2" customFormat="1" customHeight="1" spans="2:9">
      <c r="B2430" s="82"/>
      <c r="E2430" s="82"/>
      <c r="F2430" s="155"/>
      <c r="G2430" s="155"/>
      <c r="H2430" s="199"/>
      <c r="I2430" s="199"/>
    </row>
    <row r="2431" s="2" customFormat="1" customHeight="1" spans="2:9">
      <c r="B2431" s="82"/>
      <c r="E2431" s="82"/>
      <c r="F2431" s="155"/>
      <c r="G2431" s="155"/>
      <c r="H2431" s="199"/>
      <c r="I2431" s="199"/>
    </row>
    <row r="2432" s="2" customFormat="1" customHeight="1" spans="2:9">
      <c r="B2432" s="82"/>
      <c r="E2432" s="82"/>
      <c r="F2432" s="155"/>
      <c r="G2432" s="155"/>
      <c r="H2432" s="199"/>
      <c r="I2432" s="199"/>
    </row>
    <row r="2433" s="2" customFormat="1" customHeight="1" spans="2:9">
      <c r="B2433" s="82"/>
      <c r="E2433" s="82"/>
      <c r="F2433" s="155"/>
      <c r="G2433" s="155"/>
      <c r="H2433" s="199"/>
      <c r="I2433" s="199"/>
    </row>
    <row r="2434" s="2" customFormat="1" customHeight="1" spans="2:9">
      <c r="B2434" s="82"/>
      <c r="E2434" s="82"/>
      <c r="F2434" s="155"/>
      <c r="G2434" s="155"/>
      <c r="H2434" s="199"/>
      <c r="I2434" s="199"/>
    </row>
    <row r="2435" s="2" customFormat="1" customHeight="1" spans="2:9">
      <c r="B2435" s="82"/>
      <c r="E2435" s="82"/>
      <c r="F2435" s="155"/>
      <c r="G2435" s="155"/>
      <c r="H2435" s="199"/>
      <c r="I2435" s="199"/>
    </row>
    <row r="2436" s="2" customFormat="1" customHeight="1" spans="2:9">
      <c r="B2436" s="82"/>
      <c r="E2436" s="82"/>
      <c r="F2436" s="155"/>
      <c r="G2436" s="155"/>
      <c r="H2436" s="199"/>
      <c r="I2436" s="199"/>
    </row>
    <row r="2437" s="2" customFormat="1" customHeight="1" spans="2:9">
      <c r="B2437" s="82"/>
      <c r="E2437" s="82"/>
      <c r="F2437" s="155"/>
      <c r="G2437" s="155"/>
      <c r="H2437" s="199"/>
      <c r="I2437" s="199"/>
    </row>
    <row r="2438" s="2" customFormat="1" customHeight="1" spans="2:9">
      <c r="B2438" s="82"/>
      <c r="E2438" s="82"/>
      <c r="F2438" s="155"/>
      <c r="G2438" s="155"/>
      <c r="H2438" s="199"/>
      <c r="I2438" s="199"/>
    </row>
    <row r="2439" s="2" customFormat="1" customHeight="1" spans="2:9">
      <c r="B2439" s="82"/>
      <c r="E2439" s="82"/>
      <c r="F2439" s="155"/>
      <c r="G2439" s="155"/>
      <c r="H2439" s="199"/>
      <c r="I2439" s="199"/>
    </row>
    <row r="2440" s="2" customFormat="1" customHeight="1" spans="2:9">
      <c r="B2440" s="82"/>
      <c r="E2440" s="82"/>
      <c r="F2440" s="155"/>
      <c r="G2440" s="155"/>
      <c r="H2440" s="199"/>
      <c r="I2440" s="199"/>
    </row>
    <row r="2441" s="2" customFormat="1" customHeight="1" spans="2:9">
      <c r="B2441" s="82"/>
      <c r="E2441" s="82"/>
      <c r="F2441" s="155"/>
      <c r="G2441" s="155"/>
      <c r="H2441" s="199"/>
      <c r="I2441" s="199"/>
    </row>
    <row r="2442" s="2" customFormat="1" customHeight="1" spans="2:9">
      <c r="B2442" s="82"/>
      <c r="E2442" s="82"/>
      <c r="F2442" s="155"/>
      <c r="G2442" s="155"/>
      <c r="H2442" s="199"/>
      <c r="I2442" s="199"/>
    </row>
    <row r="2443" s="2" customFormat="1" customHeight="1" spans="2:9">
      <c r="B2443" s="82"/>
      <c r="E2443" s="82"/>
      <c r="F2443" s="155"/>
      <c r="G2443" s="155"/>
      <c r="H2443" s="199"/>
      <c r="I2443" s="199"/>
    </row>
    <row r="2444" s="2" customFormat="1" customHeight="1" spans="2:9">
      <c r="B2444" s="82"/>
      <c r="E2444" s="82"/>
      <c r="F2444" s="155"/>
      <c r="G2444" s="155"/>
      <c r="H2444" s="199"/>
      <c r="I2444" s="199"/>
    </row>
    <row r="2445" s="2" customFormat="1" customHeight="1" spans="2:9">
      <c r="B2445" s="82"/>
      <c r="E2445" s="82"/>
      <c r="F2445" s="155"/>
      <c r="G2445" s="155"/>
      <c r="H2445" s="199"/>
      <c r="I2445" s="199"/>
    </row>
    <row r="2446" s="2" customFormat="1" customHeight="1" spans="2:9">
      <c r="B2446" s="82"/>
      <c r="E2446" s="82"/>
      <c r="F2446" s="155"/>
      <c r="G2446" s="155"/>
      <c r="H2446" s="199"/>
      <c r="I2446" s="199"/>
    </row>
    <row r="2447" s="2" customFormat="1" customHeight="1" spans="2:9">
      <c r="B2447" s="82"/>
      <c r="E2447" s="82"/>
      <c r="F2447" s="155"/>
      <c r="G2447" s="155"/>
      <c r="H2447" s="199"/>
      <c r="I2447" s="199"/>
    </row>
    <row r="2448" s="2" customFormat="1" customHeight="1" spans="2:9">
      <c r="B2448" s="82"/>
      <c r="E2448" s="82"/>
      <c r="F2448" s="155"/>
      <c r="G2448" s="155"/>
      <c r="H2448" s="199"/>
      <c r="I2448" s="199"/>
    </row>
    <row r="2449" s="2" customFormat="1" customHeight="1" spans="2:9">
      <c r="B2449" s="82"/>
      <c r="E2449" s="82"/>
      <c r="F2449" s="155"/>
      <c r="G2449" s="155"/>
      <c r="H2449" s="199"/>
      <c r="I2449" s="199"/>
    </row>
    <row r="2450" s="2" customFormat="1" customHeight="1" spans="2:9">
      <c r="B2450" s="82"/>
      <c r="E2450" s="82"/>
      <c r="F2450" s="155"/>
      <c r="G2450" s="155"/>
      <c r="H2450" s="199"/>
      <c r="I2450" s="199"/>
    </row>
    <row r="2451" s="2" customFormat="1" customHeight="1" spans="2:9">
      <c r="B2451" s="82"/>
      <c r="E2451" s="82"/>
      <c r="F2451" s="155"/>
      <c r="G2451" s="155"/>
      <c r="H2451" s="199"/>
      <c r="I2451" s="199"/>
    </row>
    <row r="2452" s="2" customFormat="1" customHeight="1" spans="2:9">
      <c r="B2452" s="82"/>
      <c r="E2452" s="82"/>
      <c r="F2452" s="155"/>
      <c r="G2452" s="155"/>
      <c r="H2452" s="199"/>
      <c r="I2452" s="199"/>
    </row>
    <row r="2453" s="2" customFormat="1" customHeight="1" spans="2:9">
      <c r="B2453" s="82"/>
      <c r="E2453" s="82"/>
      <c r="F2453" s="155"/>
      <c r="G2453" s="155"/>
      <c r="H2453" s="199"/>
      <c r="I2453" s="199"/>
    </row>
    <row r="2454" s="2" customFormat="1" customHeight="1" spans="2:9">
      <c r="B2454" s="82"/>
      <c r="E2454" s="82"/>
      <c r="F2454" s="155"/>
      <c r="G2454" s="155"/>
      <c r="H2454" s="199"/>
      <c r="I2454" s="199"/>
    </row>
    <row r="2455" s="2" customFormat="1" customHeight="1" spans="2:9">
      <c r="B2455" s="82"/>
      <c r="E2455" s="82"/>
      <c r="F2455" s="155"/>
      <c r="G2455" s="155"/>
      <c r="H2455" s="199"/>
      <c r="I2455" s="199"/>
    </row>
    <row r="2456" s="2" customFormat="1" customHeight="1" spans="2:9">
      <c r="B2456" s="82"/>
      <c r="E2456" s="82"/>
      <c r="F2456" s="155"/>
      <c r="G2456" s="155"/>
      <c r="H2456" s="199"/>
      <c r="I2456" s="199"/>
    </row>
    <row r="2457" s="2" customFormat="1" customHeight="1" spans="2:9">
      <c r="B2457" s="82"/>
      <c r="E2457" s="82"/>
      <c r="F2457" s="155"/>
      <c r="G2457" s="155"/>
      <c r="H2457" s="199"/>
      <c r="I2457" s="199"/>
    </row>
    <row r="2458" s="2" customFormat="1" customHeight="1" spans="2:9">
      <c r="B2458" s="82"/>
      <c r="E2458" s="82"/>
      <c r="F2458" s="155"/>
      <c r="G2458" s="155"/>
      <c r="H2458" s="199"/>
      <c r="I2458" s="199"/>
    </row>
    <row r="2459" s="2" customFormat="1" customHeight="1" spans="2:9">
      <c r="B2459" s="82"/>
      <c r="E2459" s="82"/>
      <c r="F2459" s="155"/>
      <c r="G2459" s="155"/>
      <c r="H2459" s="199"/>
      <c r="I2459" s="199"/>
    </row>
    <row r="2460" s="2" customFormat="1" customHeight="1" spans="2:9">
      <c r="B2460" s="82"/>
      <c r="E2460" s="82"/>
      <c r="F2460" s="155"/>
      <c r="G2460" s="155"/>
      <c r="H2460" s="199"/>
      <c r="I2460" s="199"/>
    </row>
    <row r="2461" s="2" customFormat="1" customHeight="1" spans="2:9">
      <c r="B2461" s="82"/>
      <c r="E2461" s="82"/>
      <c r="F2461" s="155"/>
      <c r="G2461" s="155"/>
      <c r="H2461" s="199"/>
      <c r="I2461" s="199"/>
    </row>
    <row r="2462" s="2" customFormat="1" customHeight="1" spans="2:9">
      <c r="B2462" s="82"/>
      <c r="E2462" s="82"/>
      <c r="F2462" s="155"/>
      <c r="G2462" s="155"/>
      <c r="H2462" s="199"/>
      <c r="I2462" s="199"/>
    </row>
    <row r="2463" s="2" customFormat="1" customHeight="1" spans="2:9">
      <c r="B2463" s="82"/>
      <c r="E2463" s="82"/>
      <c r="F2463" s="155"/>
      <c r="G2463" s="155"/>
      <c r="H2463" s="199"/>
      <c r="I2463" s="199"/>
    </row>
    <row r="2464" s="2" customFormat="1" customHeight="1" spans="2:9">
      <c r="B2464" s="82"/>
      <c r="E2464" s="82"/>
      <c r="F2464" s="155"/>
      <c r="G2464" s="155"/>
      <c r="H2464" s="199"/>
      <c r="I2464" s="199"/>
    </row>
    <row r="2465" s="2" customFormat="1" customHeight="1" spans="2:9">
      <c r="B2465" s="82"/>
      <c r="E2465" s="82"/>
      <c r="F2465" s="155"/>
      <c r="G2465" s="155"/>
      <c r="H2465" s="199"/>
      <c r="I2465" s="199"/>
    </row>
    <row r="2466" s="2" customFormat="1" customHeight="1" spans="2:9">
      <c r="B2466" s="82"/>
      <c r="E2466" s="82"/>
      <c r="F2466" s="155"/>
      <c r="G2466" s="155"/>
      <c r="H2466" s="199"/>
      <c r="I2466" s="199"/>
    </row>
    <row r="2467" s="2" customFormat="1" customHeight="1" spans="2:9">
      <c r="B2467" s="82"/>
      <c r="E2467" s="82"/>
      <c r="F2467" s="155"/>
      <c r="G2467" s="155"/>
      <c r="H2467" s="199"/>
      <c r="I2467" s="199"/>
    </row>
    <row r="2468" s="2" customFormat="1" customHeight="1" spans="2:9">
      <c r="B2468" s="82"/>
      <c r="E2468" s="82"/>
      <c r="F2468" s="155"/>
      <c r="G2468" s="155"/>
      <c r="H2468" s="199"/>
      <c r="I2468" s="199"/>
    </row>
    <row r="2469" s="2" customFormat="1" customHeight="1" spans="2:9">
      <c r="B2469" s="82"/>
      <c r="E2469" s="82"/>
      <c r="F2469" s="155"/>
      <c r="G2469" s="155"/>
      <c r="H2469" s="199"/>
      <c r="I2469" s="199"/>
    </row>
    <row r="2470" s="2" customFormat="1" customHeight="1" spans="2:9">
      <c r="B2470" s="82"/>
      <c r="E2470" s="82"/>
      <c r="F2470" s="155"/>
      <c r="G2470" s="155"/>
      <c r="H2470" s="199"/>
      <c r="I2470" s="199"/>
    </row>
    <row r="2471" s="2" customFormat="1" customHeight="1" spans="2:9">
      <c r="B2471" s="82"/>
      <c r="E2471" s="82"/>
      <c r="F2471" s="155"/>
      <c r="G2471" s="155"/>
      <c r="H2471" s="199"/>
      <c r="I2471" s="199"/>
    </row>
    <row r="2472" s="2" customFormat="1" customHeight="1" spans="2:9">
      <c r="B2472" s="82"/>
      <c r="E2472" s="82"/>
      <c r="F2472" s="155"/>
      <c r="G2472" s="155"/>
      <c r="H2472" s="199"/>
      <c r="I2472" s="199"/>
    </row>
    <row r="2473" s="2" customFormat="1" customHeight="1" spans="2:9">
      <c r="B2473" s="82"/>
      <c r="E2473" s="82"/>
      <c r="F2473" s="155"/>
      <c r="G2473" s="155"/>
      <c r="H2473" s="199"/>
      <c r="I2473" s="199"/>
    </row>
    <row r="2474" s="2" customFormat="1" customHeight="1" spans="2:9">
      <c r="B2474" s="82"/>
      <c r="E2474" s="82"/>
      <c r="F2474" s="155"/>
      <c r="G2474" s="155"/>
      <c r="H2474" s="199"/>
      <c r="I2474" s="199"/>
    </row>
    <row r="2475" s="2" customFormat="1" customHeight="1" spans="2:9">
      <c r="B2475" s="82"/>
      <c r="E2475" s="82"/>
      <c r="F2475" s="155"/>
      <c r="G2475" s="155"/>
      <c r="H2475" s="199"/>
      <c r="I2475" s="199"/>
    </row>
    <row r="2476" s="2" customFormat="1" customHeight="1" spans="2:9">
      <c r="B2476" s="82"/>
      <c r="E2476" s="82"/>
      <c r="F2476" s="155"/>
      <c r="G2476" s="155"/>
      <c r="H2476" s="199"/>
      <c r="I2476" s="199"/>
    </row>
    <row r="2477" s="2" customFormat="1" customHeight="1" spans="2:9">
      <c r="B2477" s="82"/>
      <c r="E2477" s="82"/>
      <c r="F2477" s="155"/>
      <c r="G2477" s="155"/>
      <c r="H2477" s="199"/>
      <c r="I2477" s="199"/>
    </row>
    <row r="2478" s="2" customFormat="1" customHeight="1" spans="2:9">
      <c r="B2478" s="82"/>
      <c r="E2478" s="82"/>
      <c r="F2478" s="155"/>
      <c r="G2478" s="155"/>
      <c r="H2478" s="199"/>
      <c r="I2478" s="199"/>
    </row>
    <row r="2479" s="2" customFormat="1" customHeight="1" spans="2:9">
      <c r="B2479" s="82"/>
      <c r="E2479" s="82"/>
      <c r="F2479" s="155"/>
      <c r="G2479" s="155"/>
      <c r="H2479" s="199"/>
      <c r="I2479" s="199"/>
    </row>
    <row r="2480" s="2" customFormat="1" customHeight="1" spans="2:9">
      <c r="B2480" s="82"/>
      <c r="E2480" s="82"/>
      <c r="F2480" s="155"/>
      <c r="G2480" s="155"/>
      <c r="H2480" s="199"/>
      <c r="I2480" s="199"/>
    </row>
    <row r="2481" s="2" customFormat="1" customHeight="1" spans="2:9">
      <c r="B2481" s="82"/>
      <c r="E2481" s="82"/>
      <c r="F2481" s="155"/>
      <c r="G2481" s="155"/>
      <c r="H2481" s="199"/>
      <c r="I2481" s="199"/>
    </row>
    <row r="2482" s="2" customFormat="1" customHeight="1" spans="2:9">
      <c r="B2482" s="82"/>
      <c r="E2482" s="82"/>
      <c r="F2482" s="155"/>
      <c r="G2482" s="155"/>
      <c r="H2482" s="199"/>
      <c r="I2482" s="199"/>
    </row>
    <row r="2483" s="2" customFormat="1" customHeight="1" spans="2:9">
      <c r="B2483" s="82"/>
      <c r="E2483" s="82"/>
      <c r="F2483" s="155"/>
      <c r="G2483" s="155"/>
      <c r="H2483" s="199"/>
      <c r="I2483" s="199"/>
    </row>
    <row r="2484" s="2" customFormat="1" customHeight="1" spans="2:9">
      <c r="B2484" s="82"/>
      <c r="E2484" s="82"/>
      <c r="F2484" s="155"/>
      <c r="G2484" s="155"/>
      <c r="H2484" s="199"/>
      <c r="I2484" s="199"/>
    </row>
    <row r="2485" s="2" customFormat="1" customHeight="1" spans="2:9">
      <c r="B2485" s="82"/>
      <c r="E2485" s="82"/>
      <c r="F2485" s="155"/>
      <c r="G2485" s="155"/>
      <c r="H2485" s="199"/>
      <c r="I2485" s="199"/>
    </row>
    <row r="2486" s="2" customFormat="1" customHeight="1" spans="2:9">
      <c r="B2486" s="82"/>
      <c r="E2486" s="82"/>
      <c r="F2486" s="155"/>
      <c r="G2486" s="155"/>
      <c r="H2486" s="199"/>
      <c r="I2486" s="199"/>
    </row>
    <row r="2487" s="2" customFormat="1" customHeight="1" spans="2:9">
      <c r="B2487" s="82"/>
      <c r="E2487" s="82"/>
      <c r="F2487" s="155"/>
      <c r="G2487" s="155"/>
      <c r="H2487" s="199"/>
      <c r="I2487" s="199"/>
    </row>
    <row r="2488" s="2" customFormat="1" customHeight="1" spans="2:9">
      <c r="B2488" s="82"/>
      <c r="E2488" s="82"/>
      <c r="F2488" s="155"/>
      <c r="G2488" s="155"/>
      <c r="H2488" s="199"/>
      <c r="I2488" s="199"/>
    </row>
    <row r="2489" s="2" customFormat="1" customHeight="1" spans="2:9">
      <c r="B2489" s="82"/>
      <c r="E2489" s="82"/>
      <c r="F2489" s="155"/>
      <c r="G2489" s="155"/>
      <c r="H2489" s="199"/>
      <c r="I2489" s="199"/>
    </row>
    <row r="2490" s="2" customFormat="1" customHeight="1" spans="2:9">
      <c r="B2490" s="82"/>
      <c r="E2490" s="82"/>
      <c r="F2490" s="155"/>
      <c r="G2490" s="155"/>
      <c r="H2490" s="199"/>
      <c r="I2490" s="199"/>
    </row>
    <row r="2491" s="2" customFormat="1" customHeight="1" spans="2:9">
      <c r="B2491" s="82"/>
      <c r="E2491" s="82"/>
      <c r="F2491" s="155"/>
      <c r="G2491" s="155"/>
      <c r="H2491" s="199"/>
      <c r="I2491" s="199"/>
    </row>
    <row r="2492" s="2" customFormat="1" customHeight="1" spans="2:9">
      <c r="B2492" s="82"/>
      <c r="E2492" s="82"/>
      <c r="F2492" s="155"/>
      <c r="G2492" s="155"/>
      <c r="H2492" s="199"/>
      <c r="I2492" s="199"/>
    </row>
    <row r="2493" s="2" customFormat="1" customHeight="1" spans="2:9">
      <c r="B2493" s="82"/>
      <c r="E2493" s="82"/>
      <c r="F2493" s="155"/>
      <c r="G2493" s="155"/>
      <c r="H2493" s="199"/>
      <c r="I2493" s="199"/>
    </row>
    <row r="2494" s="2" customFormat="1" customHeight="1" spans="2:9">
      <c r="B2494" s="82"/>
      <c r="E2494" s="82"/>
      <c r="F2494" s="155"/>
      <c r="G2494" s="155"/>
      <c r="H2494" s="199"/>
      <c r="I2494" s="199"/>
    </row>
    <row r="2495" s="2" customFormat="1" customHeight="1" spans="2:9">
      <c r="B2495" s="82"/>
      <c r="E2495" s="82"/>
      <c r="F2495" s="155"/>
      <c r="G2495" s="155"/>
      <c r="H2495" s="199"/>
      <c r="I2495" s="199"/>
    </row>
    <row r="2496" s="2" customFormat="1" customHeight="1" spans="2:9">
      <c r="B2496" s="82"/>
      <c r="E2496" s="82"/>
      <c r="F2496" s="155"/>
      <c r="G2496" s="155"/>
      <c r="H2496" s="199"/>
      <c r="I2496" s="199"/>
    </row>
    <row r="2497" s="2" customFormat="1" customHeight="1" spans="2:9">
      <c r="B2497" s="82"/>
      <c r="E2497" s="82"/>
      <c r="F2497" s="155"/>
      <c r="G2497" s="155"/>
      <c r="H2497" s="199"/>
      <c r="I2497" s="199"/>
    </row>
    <row r="2498" s="2" customFormat="1" customHeight="1" spans="2:9">
      <c r="B2498" s="82"/>
      <c r="E2498" s="82"/>
      <c r="F2498" s="155"/>
      <c r="G2498" s="155"/>
      <c r="H2498" s="199"/>
      <c r="I2498" s="199"/>
    </row>
    <row r="2499" s="2" customFormat="1" customHeight="1" spans="2:9">
      <c r="B2499" s="82"/>
      <c r="E2499" s="82"/>
      <c r="F2499" s="155"/>
      <c r="G2499" s="155"/>
      <c r="H2499" s="199"/>
      <c r="I2499" s="199"/>
    </row>
    <row r="2500" s="2" customFormat="1" customHeight="1" spans="2:9">
      <c r="B2500" s="82"/>
      <c r="E2500" s="82"/>
      <c r="F2500" s="155"/>
      <c r="G2500" s="155"/>
      <c r="H2500" s="199"/>
      <c r="I2500" s="199"/>
    </row>
    <row r="2501" s="2" customFormat="1" customHeight="1" spans="2:9">
      <c r="B2501" s="82"/>
      <c r="E2501" s="82"/>
      <c r="F2501" s="155"/>
      <c r="G2501" s="155"/>
      <c r="H2501" s="199"/>
      <c r="I2501" s="199"/>
    </row>
    <row r="2502" s="2" customFormat="1" customHeight="1" spans="2:9">
      <c r="B2502" s="82"/>
      <c r="E2502" s="82"/>
      <c r="F2502" s="155"/>
      <c r="G2502" s="155"/>
      <c r="H2502" s="199"/>
      <c r="I2502" s="199"/>
    </row>
    <row r="2503" s="2" customFormat="1" customHeight="1" spans="2:9">
      <c r="B2503" s="82"/>
      <c r="E2503" s="82"/>
      <c r="F2503" s="155"/>
      <c r="G2503" s="155"/>
      <c r="H2503" s="199"/>
      <c r="I2503" s="199"/>
    </row>
    <row r="2504" s="2" customFormat="1" customHeight="1" spans="2:9">
      <c r="B2504" s="82"/>
      <c r="E2504" s="82"/>
      <c r="F2504" s="155"/>
      <c r="G2504" s="155"/>
      <c r="H2504" s="199"/>
      <c r="I2504" s="199"/>
    </row>
    <row r="2505" s="2" customFormat="1" customHeight="1" spans="2:9">
      <c r="B2505" s="82"/>
      <c r="E2505" s="82"/>
      <c r="F2505" s="155"/>
      <c r="G2505" s="155"/>
      <c r="H2505" s="199"/>
      <c r="I2505" s="199"/>
    </row>
    <row r="2506" s="2" customFormat="1" customHeight="1" spans="2:9">
      <c r="B2506" s="82"/>
      <c r="E2506" s="82"/>
      <c r="F2506" s="155"/>
      <c r="G2506" s="155"/>
      <c r="H2506" s="199"/>
      <c r="I2506" s="199"/>
    </row>
    <row r="2507" s="2" customFormat="1" customHeight="1" spans="2:9">
      <c r="B2507" s="82"/>
      <c r="E2507" s="82"/>
      <c r="F2507" s="155"/>
      <c r="G2507" s="155"/>
      <c r="H2507" s="199"/>
      <c r="I2507" s="199"/>
    </row>
    <row r="2508" s="2" customFormat="1" customHeight="1" spans="2:9">
      <c r="B2508" s="82"/>
      <c r="E2508" s="82"/>
      <c r="F2508" s="155"/>
      <c r="G2508" s="155"/>
      <c r="H2508" s="199"/>
      <c r="I2508" s="199"/>
    </row>
    <row r="2509" s="2" customFormat="1" customHeight="1" spans="2:9">
      <c r="B2509" s="82"/>
      <c r="E2509" s="82"/>
      <c r="F2509" s="155"/>
      <c r="G2509" s="155"/>
      <c r="H2509" s="199"/>
      <c r="I2509" s="199"/>
    </row>
    <row r="2510" s="2" customFormat="1" customHeight="1" spans="2:9">
      <c r="B2510" s="82"/>
      <c r="E2510" s="82"/>
      <c r="F2510" s="155"/>
      <c r="G2510" s="155"/>
      <c r="H2510" s="199"/>
      <c r="I2510" s="199"/>
    </row>
    <row r="2511" s="2" customFormat="1" customHeight="1" spans="2:9">
      <c r="B2511" s="82"/>
      <c r="E2511" s="82"/>
      <c r="F2511" s="155"/>
      <c r="G2511" s="155"/>
      <c r="H2511" s="199"/>
      <c r="I2511" s="199"/>
    </row>
    <row r="2512" s="2" customFormat="1" customHeight="1" spans="2:9">
      <c r="B2512" s="82"/>
      <c r="E2512" s="82"/>
      <c r="F2512" s="155"/>
      <c r="G2512" s="155"/>
      <c r="H2512" s="199"/>
      <c r="I2512" s="199"/>
    </row>
    <row r="2513" s="2" customFormat="1" customHeight="1" spans="2:9">
      <c r="B2513" s="82"/>
      <c r="E2513" s="82"/>
      <c r="F2513" s="155"/>
      <c r="G2513" s="155"/>
      <c r="H2513" s="199"/>
      <c r="I2513" s="199"/>
    </row>
    <row r="2514" s="2" customFormat="1" customHeight="1" spans="2:9">
      <c r="B2514" s="82"/>
      <c r="E2514" s="82"/>
      <c r="F2514" s="155"/>
      <c r="G2514" s="155"/>
      <c r="H2514" s="199"/>
      <c r="I2514" s="199"/>
    </row>
    <row r="2515" s="2" customFormat="1" customHeight="1" spans="2:9">
      <c r="B2515" s="82"/>
      <c r="E2515" s="82"/>
      <c r="F2515" s="155"/>
      <c r="G2515" s="155"/>
      <c r="H2515" s="199"/>
      <c r="I2515" s="199"/>
    </row>
    <row r="2516" s="2" customFormat="1" customHeight="1" spans="2:9">
      <c r="B2516" s="82"/>
      <c r="E2516" s="82"/>
      <c r="F2516" s="155"/>
      <c r="G2516" s="155"/>
      <c r="H2516" s="199"/>
      <c r="I2516" s="199"/>
    </row>
    <row r="2517" s="2" customFormat="1" customHeight="1" spans="2:9">
      <c r="B2517" s="82"/>
      <c r="E2517" s="82"/>
      <c r="F2517" s="155"/>
      <c r="G2517" s="155"/>
      <c r="H2517" s="199"/>
      <c r="I2517" s="199"/>
    </row>
    <row r="2518" s="2" customFormat="1" customHeight="1" spans="2:9">
      <c r="B2518" s="82"/>
      <c r="E2518" s="82"/>
      <c r="F2518" s="155"/>
      <c r="G2518" s="155"/>
      <c r="H2518" s="199"/>
      <c r="I2518" s="199"/>
    </row>
    <row r="2519" s="2" customFormat="1" customHeight="1" spans="2:9">
      <c r="B2519" s="82"/>
      <c r="E2519" s="82"/>
      <c r="F2519" s="155"/>
      <c r="G2519" s="155"/>
      <c r="H2519" s="199"/>
      <c r="I2519" s="199"/>
    </row>
    <row r="2520" s="2" customFormat="1" customHeight="1" spans="2:9">
      <c r="B2520" s="82"/>
      <c r="E2520" s="82"/>
      <c r="F2520" s="155"/>
      <c r="G2520" s="155"/>
      <c r="H2520" s="199"/>
      <c r="I2520" s="199"/>
    </row>
    <row r="2521" s="2" customFormat="1" customHeight="1" spans="2:9">
      <c r="B2521" s="82"/>
      <c r="E2521" s="82"/>
      <c r="F2521" s="155"/>
      <c r="G2521" s="155"/>
      <c r="H2521" s="199"/>
      <c r="I2521" s="199"/>
    </row>
    <row r="2522" s="2" customFormat="1" customHeight="1" spans="2:9">
      <c r="B2522" s="82"/>
      <c r="E2522" s="82"/>
      <c r="F2522" s="155"/>
      <c r="G2522" s="155"/>
      <c r="H2522" s="199"/>
      <c r="I2522" s="199"/>
    </row>
    <row r="2523" s="2" customFormat="1" customHeight="1" spans="2:9">
      <c r="B2523" s="82"/>
      <c r="E2523" s="82"/>
      <c r="F2523" s="155"/>
      <c r="G2523" s="155"/>
      <c r="H2523" s="199"/>
      <c r="I2523" s="199"/>
    </row>
    <row r="2524" s="2" customFormat="1" customHeight="1" spans="2:9">
      <c r="B2524" s="82"/>
      <c r="E2524" s="82"/>
      <c r="F2524" s="155"/>
      <c r="G2524" s="155"/>
      <c r="H2524" s="199"/>
      <c r="I2524" s="199"/>
    </row>
    <row r="2525" s="2" customFormat="1" customHeight="1" spans="2:9">
      <c r="B2525" s="82"/>
      <c r="E2525" s="82"/>
      <c r="F2525" s="155"/>
      <c r="G2525" s="155"/>
      <c r="H2525" s="199"/>
      <c r="I2525" s="199"/>
    </row>
    <row r="2526" s="2" customFormat="1" customHeight="1" spans="2:9">
      <c r="B2526" s="82"/>
      <c r="E2526" s="82"/>
      <c r="F2526" s="155"/>
      <c r="G2526" s="155"/>
      <c r="H2526" s="199"/>
      <c r="I2526" s="199"/>
    </row>
    <row r="2527" s="2" customFormat="1" customHeight="1" spans="2:9">
      <c r="B2527" s="82"/>
      <c r="E2527" s="82"/>
      <c r="F2527" s="155"/>
      <c r="G2527" s="155"/>
      <c r="H2527" s="199"/>
      <c r="I2527" s="199"/>
    </row>
    <row r="2528" s="2" customFormat="1" customHeight="1" spans="2:9">
      <c r="B2528" s="82"/>
      <c r="E2528" s="82"/>
      <c r="F2528" s="155"/>
      <c r="G2528" s="155"/>
      <c r="H2528" s="199"/>
      <c r="I2528" s="199"/>
    </row>
    <row r="2529" s="2" customFormat="1" customHeight="1" spans="2:9">
      <c r="B2529" s="82"/>
      <c r="E2529" s="82"/>
      <c r="F2529" s="155"/>
      <c r="G2529" s="155"/>
      <c r="H2529" s="199"/>
      <c r="I2529" s="199"/>
    </row>
    <row r="2530" s="2" customFormat="1" customHeight="1" spans="2:9">
      <c r="B2530" s="82"/>
      <c r="E2530" s="82"/>
      <c r="F2530" s="155"/>
      <c r="G2530" s="155"/>
      <c r="H2530" s="199"/>
      <c r="I2530" s="199"/>
    </row>
    <row r="2531" s="2" customFormat="1" customHeight="1" spans="2:9">
      <c r="B2531" s="82"/>
      <c r="E2531" s="82"/>
      <c r="F2531" s="155"/>
      <c r="G2531" s="155"/>
      <c r="H2531" s="199"/>
      <c r="I2531" s="199"/>
    </row>
    <row r="2532" s="2" customFormat="1" customHeight="1" spans="2:9">
      <c r="B2532" s="82"/>
      <c r="E2532" s="82"/>
      <c r="F2532" s="155"/>
      <c r="G2532" s="155"/>
      <c r="H2532" s="199"/>
      <c r="I2532" s="199"/>
    </row>
    <row r="2533" s="2" customFormat="1" customHeight="1" spans="2:9">
      <c r="B2533" s="82"/>
      <c r="E2533" s="82"/>
      <c r="F2533" s="155"/>
      <c r="G2533" s="155"/>
      <c r="H2533" s="199"/>
      <c r="I2533" s="199"/>
    </row>
    <row r="2534" s="2" customFormat="1" customHeight="1" spans="2:9">
      <c r="B2534" s="82"/>
      <c r="E2534" s="82"/>
      <c r="F2534" s="155"/>
      <c r="G2534" s="155"/>
      <c r="H2534" s="199"/>
      <c r="I2534" s="199"/>
    </row>
    <row r="2535" s="2" customFormat="1" customHeight="1" spans="2:9">
      <c r="B2535" s="82"/>
      <c r="E2535" s="82"/>
      <c r="F2535" s="155"/>
      <c r="G2535" s="155"/>
      <c r="H2535" s="199"/>
      <c r="I2535" s="199"/>
    </row>
    <row r="2536" s="2" customFormat="1" customHeight="1" spans="2:9">
      <c r="B2536" s="82"/>
      <c r="E2536" s="82"/>
      <c r="F2536" s="155"/>
      <c r="G2536" s="155"/>
      <c r="H2536" s="199"/>
      <c r="I2536" s="199"/>
    </row>
    <row r="2537" s="2" customFormat="1" customHeight="1" spans="2:9">
      <c r="B2537" s="82"/>
      <c r="E2537" s="82"/>
      <c r="F2537" s="155"/>
      <c r="G2537" s="155"/>
      <c r="H2537" s="199"/>
      <c r="I2537" s="199"/>
    </row>
    <row r="2538" s="2" customFormat="1" customHeight="1" spans="2:9">
      <c r="B2538" s="82"/>
      <c r="E2538" s="82"/>
      <c r="F2538" s="155"/>
      <c r="G2538" s="155"/>
      <c r="H2538" s="199"/>
      <c r="I2538" s="199"/>
    </row>
    <row r="2539" s="2" customFormat="1" customHeight="1" spans="2:9">
      <c r="B2539" s="82"/>
      <c r="E2539" s="82"/>
      <c r="F2539" s="155"/>
      <c r="G2539" s="155"/>
      <c r="H2539" s="199"/>
      <c r="I2539" s="199"/>
    </row>
    <row r="2540" s="2" customFormat="1" customHeight="1" spans="2:9">
      <c r="B2540" s="82"/>
      <c r="E2540" s="82"/>
      <c r="F2540" s="155"/>
      <c r="G2540" s="155"/>
      <c r="H2540" s="199"/>
      <c r="I2540" s="199"/>
    </row>
    <row r="2541" s="2" customFormat="1" customHeight="1" spans="2:9">
      <c r="B2541" s="82"/>
      <c r="E2541" s="82"/>
      <c r="F2541" s="155"/>
      <c r="G2541" s="155"/>
      <c r="H2541" s="199"/>
      <c r="I2541" s="199"/>
    </row>
    <row r="2542" s="2" customFormat="1" customHeight="1" spans="2:9">
      <c r="B2542" s="82"/>
      <c r="E2542" s="82"/>
      <c r="F2542" s="155"/>
      <c r="G2542" s="155"/>
      <c r="H2542" s="199"/>
      <c r="I2542" s="199"/>
    </row>
    <row r="2543" s="2" customFormat="1" customHeight="1" spans="2:9">
      <c r="B2543" s="82"/>
      <c r="E2543" s="82"/>
      <c r="F2543" s="155"/>
      <c r="G2543" s="155"/>
      <c r="H2543" s="199"/>
      <c r="I2543" s="199"/>
    </row>
    <row r="2544" s="2" customFormat="1" customHeight="1" spans="2:9">
      <c r="B2544" s="82"/>
      <c r="E2544" s="82"/>
      <c r="F2544" s="155"/>
      <c r="G2544" s="155"/>
      <c r="H2544" s="199"/>
      <c r="I2544" s="199"/>
    </row>
    <row r="2545" s="2" customFormat="1" customHeight="1" spans="2:9">
      <c r="B2545" s="82"/>
      <c r="E2545" s="82"/>
      <c r="F2545" s="155"/>
      <c r="G2545" s="155"/>
      <c r="H2545" s="199"/>
      <c r="I2545" s="199"/>
    </row>
    <row r="2546" s="2" customFormat="1" customHeight="1" spans="2:9">
      <c r="B2546" s="82"/>
      <c r="E2546" s="82"/>
      <c r="F2546" s="155"/>
      <c r="G2546" s="155"/>
      <c r="H2546" s="199"/>
      <c r="I2546" s="199"/>
    </row>
    <row r="2547" s="2" customFormat="1" customHeight="1" spans="2:9">
      <c r="B2547" s="82"/>
      <c r="E2547" s="82"/>
      <c r="F2547" s="155"/>
      <c r="G2547" s="155"/>
      <c r="H2547" s="199"/>
      <c r="I2547" s="199"/>
    </row>
    <row r="2548" s="2" customFormat="1" customHeight="1" spans="2:9">
      <c r="B2548" s="82"/>
      <c r="E2548" s="82"/>
      <c r="F2548" s="155"/>
      <c r="G2548" s="155"/>
      <c r="H2548" s="199"/>
      <c r="I2548" s="199"/>
    </row>
    <row r="2549" s="2" customFormat="1" customHeight="1" spans="2:9">
      <c r="B2549" s="82"/>
      <c r="E2549" s="82"/>
      <c r="F2549" s="155"/>
      <c r="G2549" s="155"/>
      <c r="H2549" s="199"/>
      <c r="I2549" s="199"/>
    </row>
    <row r="2550" s="2" customFormat="1" customHeight="1" spans="2:9">
      <c r="B2550" s="82"/>
      <c r="E2550" s="82"/>
      <c r="F2550" s="155"/>
      <c r="G2550" s="155"/>
      <c r="H2550" s="199"/>
      <c r="I2550" s="199"/>
    </row>
    <row r="2551" s="2" customFormat="1" customHeight="1" spans="2:9">
      <c r="B2551" s="82"/>
      <c r="E2551" s="82"/>
      <c r="F2551" s="155"/>
      <c r="G2551" s="155"/>
      <c r="H2551" s="199"/>
      <c r="I2551" s="199"/>
    </row>
    <row r="2552" s="2" customFormat="1" customHeight="1" spans="2:9">
      <c r="B2552" s="82"/>
      <c r="E2552" s="82"/>
      <c r="F2552" s="155"/>
      <c r="G2552" s="155"/>
      <c r="H2552" s="199"/>
      <c r="I2552" s="199"/>
    </row>
    <row r="2553" s="2" customFormat="1" customHeight="1" spans="2:9">
      <c r="B2553" s="82"/>
      <c r="E2553" s="82"/>
      <c r="F2553" s="155"/>
      <c r="G2553" s="155"/>
      <c r="H2553" s="199"/>
      <c r="I2553" s="199"/>
    </row>
    <row r="2554" s="2" customFormat="1" customHeight="1" spans="2:9">
      <c r="B2554" s="82"/>
      <c r="E2554" s="82"/>
      <c r="F2554" s="155"/>
      <c r="G2554" s="155"/>
      <c r="H2554" s="199"/>
      <c r="I2554" s="199"/>
    </row>
    <row r="2555" s="2" customFormat="1" customHeight="1" spans="2:9">
      <c r="B2555" s="82"/>
      <c r="E2555" s="82"/>
      <c r="F2555" s="155"/>
      <c r="G2555" s="155"/>
      <c r="H2555" s="199"/>
      <c r="I2555" s="199"/>
    </row>
    <row r="2556" s="2" customFormat="1" customHeight="1" spans="2:9">
      <c r="B2556" s="82"/>
      <c r="E2556" s="82"/>
      <c r="F2556" s="155"/>
      <c r="G2556" s="155"/>
      <c r="H2556" s="199"/>
      <c r="I2556" s="199"/>
    </row>
    <row r="2557" s="2" customFormat="1" customHeight="1" spans="2:9">
      <c r="B2557" s="82"/>
      <c r="E2557" s="82"/>
      <c r="F2557" s="155"/>
      <c r="G2557" s="155"/>
      <c r="H2557" s="199"/>
      <c r="I2557" s="199"/>
    </row>
    <row r="2558" s="2" customFormat="1" customHeight="1" spans="2:9">
      <c r="B2558" s="82"/>
      <c r="E2558" s="82"/>
      <c r="F2558" s="155"/>
      <c r="G2558" s="155"/>
      <c r="H2558" s="199"/>
      <c r="I2558" s="199"/>
    </row>
    <row r="2559" s="2" customFormat="1" customHeight="1" spans="2:9">
      <c r="B2559" s="82"/>
      <c r="E2559" s="82"/>
      <c r="F2559" s="155"/>
      <c r="G2559" s="155"/>
      <c r="H2559" s="199"/>
      <c r="I2559" s="199"/>
    </row>
    <row r="2560" s="2" customFormat="1" customHeight="1" spans="2:9">
      <c r="B2560" s="82"/>
      <c r="E2560" s="82"/>
      <c r="F2560" s="155"/>
      <c r="G2560" s="155"/>
      <c r="H2560" s="199"/>
      <c r="I2560" s="199"/>
    </row>
    <row r="2561" s="2" customFormat="1" customHeight="1" spans="2:9">
      <c r="B2561" s="82"/>
      <c r="E2561" s="82"/>
      <c r="F2561" s="155"/>
      <c r="G2561" s="155"/>
      <c r="H2561" s="199"/>
      <c r="I2561" s="199"/>
    </row>
    <row r="2562" s="2" customFormat="1" customHeight="1" spans="2:9">
      <c r="B2562" s="82"/>
      <c r="E2562" s="82"/>
      <c r="F2562" s="155"/>
      <c r="G2562" s="155"/>
      <c r="H2562" s="199"/>
      <c r="I2562" s="199"/>
    </row>
    <row r="2563" s="2" customFormat="1" customHeight="1" spans="2:9">
      <c r="B2563" s="82"/>
      <c r="E2563" s="82"/>
      <c r="F2563" s="155"/>
      <c r="G2563" s="155"/>
      <c r="H2563" s="199"/>
      <c r="I2563" s="199"/>
    </row>
    <row r="2564" s="2" customFormat="1" customHeight="1" spans="2:9">
      <c r="B2564" s="82"/>
      <c r="E2564" s="82"/>
      <c r="F2564" s="155"/>
      <c r="G2564" s="155"/>
      <c r="H2564" s="199"/>
      <c r="I2564" s="199"/>
    </row>
    <row r="2565" s="2" customFormat="1" customHeight="1" spans="2:9">
      <c r="B2565" s="82"/>
      <c r="E2565" s="82"/>
      <c r="F2565" s="155"/>
      <c r="G2565" s="155"/>
      <c r="H2565" s="199"/>
      <c r="I2565" s="199"/>
    </row>
    <row r="2566" s="2" customFormat="1" customHeight="1" spans="2:9">
      <c r="B2566" s="82"/>
      <c r="E2566" s="82"/>
      <c r="F2566" s="155"/>
      <c r="G2566" s="155"/>
      <c r="H2566" s="199"/>
      <c r="I2566" s="199"/>
    </row>
    <row r="2567" s="2" customFormat="1" customHeight="1" spans="2:9">
      <c r="B2567" s="82"/>
      <c r="E2567" s="82"/>
      <c r="F2567" s="155"/>
      <c r="G2567" s="155"/>
      <c r="H2567" s="199"/>
      <c r="I2567" s="199"/>
    </row>
    <row r="2568" s="2" customFormat="1" customHeight="1" spans="2:9">
      <c r="B2568" s="82"/>
      <c r="E2568" s="82"/>
      <c r="F2568" s="155"/>
      <c r="G2568" s="155"/>
      <c r="H2568" s="199"/>
      <c r="I2568" s="199"/>
    </row>
    <row r="2569" s="2" customFormat="1" customHeight="1" spans="2:9">
      <c r="B2569" s="82"/>
      <c r="E2569" s="82"/>
      <c r="F2569" s="155"/>
      <c r="G2569" s="155"/>
      <c r="H2569" s="199"/>
      <c r="I2569" s="199"/>
    </row>
    <row r="2570" s="2" customFormat="1" customHeight="1" spans="2:9">
      <c r="B2570" s="82"/>
      <c r="E2570" s="82"/>
      <c r="F2570" s="155"/>
      <c r="G2570" s="155"/>
      <c r="H2570" s="199"/>
      <c r="I2570" s="199"/>
    </row>
    <row r="2571" s="2" customFormat="1" customHeight="1" spans="2:9">
      <c r="B2571" s="82"/>
      <c r="E2571" s="82"/>
      <c r="F2571" s="155"/>
      <c r="G2571" s="155"/>
      <c r="H2571" s="199"/>
      <c r="I2571" s="199"/>
    </row>
    <row r="2572" s="2" customFormat="1" customHeight="1" spans="2:9">
      <c r="B2572" s="82"/>
      <c r="E2572" s="82"/>
      <c r="F2572" s="155"/>
      <c r="G2572" s="155"/>
      <c r="H2572" s="199"/>
      <c r="I2572" s="199"/>
    </row>
    <row r="2573" s="2" customFormat="1" customHeight="1" spans="2:9">
      <c r="B2573" s="82"/>
      <c r="E2573" s="82"/>
      <c r="F2573" s="155"/>
      <c r="G2573" s="155"/>
      <c r="H2573" s="199"/>
      <c r="I2573" s="199"/>
    </row>
    <row r="2574" s="2" customFormat="1" customHeight="1" spans="2:9">
      <c r="B2574" s="82"/>
      <c r="E2574" s="82"/>
      <c r="F2574" s="155"/>
      <c r="G2574" s="155"/>
      <c r="H2574" s="199"/>
      <c r="I2574" s="199"/>
    </row>
    <row r="2575" s="2" customFormat="1" customHeight="1" spans="2:9">
      <c r="B2575" s="82"/>
      <c r="E2575" s="82"/>
      <c r="F2575" s="155"/>
      <c r="G2575" s="155"/>
      <c r="H2575" s="199"/>
      <c r="I2575" s="199"/>
    </row>
    <row r="2576" s="2" customFormat="1" customHeight="1" spans="2:9">
      <c r="B2576" s="82"/>
      <c r="E2576" s="82"/>
      <c r="F2576" s="155"/>
      <c r="G2576" s="155"/>
      <c r="H2576" s="199"/>
      <c r="I2576" s="199"/>
    </row>
    <row r="2577" s="2" customFormat="1" customHeight="1" spans="2:9">
      <c r="B2577" s="82"/>
      <c r="E2577" s="82"/>
      <c r="F2577" s="155"/>
      <c r="G2577" s="155"/>
      <c r="H2577" s="199"/>
      <c r="I2577" s="199"/>
    </row>
    <row r="2578" s="2" customFormat="1" customHeight="1" spans="2:9">
      <c r="B2578" s="82"/>
      <c r="E2578" s="82"/>
      <c r="F2578" s="155"/>
      <c r="G2578" s="155"/>
      <c r="H2578" s="199"/>
      <c r="I2578" s="199"/>
    </row>
    <row r="2579" s="2" customFormat="1" customHeight="1" spans="2:9">
      <c r="B2579" s="82"/>
      <c r="E2579" s="82"/>
      <c r="F2579" s="155"/>
      <c r="G2579" s="155"/>
      <c r="H2579" s="199"/>
      <c r="I2579" s="199"/>
    </row>
    <row r="2580" s="2" customFormat="1" customHeight="1" spans="2:9">
      <c r="B2580" s="82"/>
      <c r="E2580" s="82"/>
      <c r="F2580" s="155"/>
      <c r="G2580" s="155"/>
      <c r="H2580" s="199"/>
      <c r="I2580" s="199"/>
    </row>
    <row r="2581" s="2" customFormat="1" customHeight="1" spans="2:9">
      <c r="B2581" s="82"/>
      <c r="E2581" s="82"/>
      <c r="F2581" s="155"/>
      <c r="G2581" s="155"/>
      <c r="H2581" s="199"/>
      <c r="I2581" s="199"/>
    </row>
    <row r="2582" s="2" customFormat="1" customHeight="1" spans="2:9">
      <c r="B2582" s="82"/>
      <c r="E2582" s="82"/>
      <c r="F2582" s="155"/>
      <c r="G2582" s="155"/>
      <c r="H2582" s="199"/>
      <c r="I2582" s="199"/>
    </row>
    <row r="2583" s="2" customFormat="1" customHeight="1" spans="2:9">
      <c r="B2583" s="82"/>
      <c r="E2583" s="82"/>
      <c r="F2583" s="155"/>
      <c r="G2583" s="155"/>
      <c r="H2583" s="199"/>
      <c r="I2583" s="199"/>
    </row>
    <row r="2584" s="2" customFormat="1" customHeight="1" spans="2:9">
      <c r="B2584" s="82"/>
      <c r="E2584" s="82"/>
      <c r="F2584" s="155"/>
      <c r="G2584" s="155"/>
      <c r="H2584" s="199"/>
      <c r="I2584" s="199"/>
    </row>
    <row r="2585" s="2" customFormat="1" customHeight="1" spans="2:9">
      <c r="B2585" s="82"/>
      <c r="E2585" s="82"/>
      <c r="F2585" s="155"/>
      <c r="G2585" s="155"/>
      <c r="H2585" s="199"/>
      <c r="I2585" s="199"/>
    </row>
    <row r="2586" s="2" customFormat="1" customHeight="1" spans="2:9">
      <c r="B2586" s="82"/>
      <c r="E2586" s="82"/>
      <c r="F2586" s="155"/>
      <c r="G2586" s="155"/>
      <c r="H2586" s="199"/>
      <c r="I2586" s="199"/>
    </row>
    <row r="2587" s="2" customFormat="1" customHeight="1" spans="2:9">
      <c r="B2587" s="82"/>
      <c r="E2587" s="82"/>
      <c r="F2587" s="155"/>
      <c r="G2587" s="155"/>
      <c r="H2587" s="199"/>
      <c r="I2587" s="199"/>
    </row>
    <row r="2588" s="2" customFormat="1" customHeight="1" spans="2:9">
      <c r="B2588" s="82"/>
      <c r="E2588" s="82"/>
      <c r="F2588" s="155"/>
      <c r="G2588" s="155"/>
      <c r="H2588" s="199"/>
      <c r="I2588" s="199"/>
    </row>
    <row r="2589" s="2" customFormat="1" customHeight="1" spans="2:9">
      <c r="B2589" s="82"/>
      <c r="E2589" s="82"/>
      <c r="F2589" s="155"/>
      <c r="G2589" s="155"/>
      <c r="H2589" s="199"/>
      <c r="I2589" s="199"/>
    </row>
    <row r="2590" s="2" customFormat="1" customHeight="1" spans="2:9">
      <c r="B2590" s="82"/>
      <c r="E2590" s="82"/>
      <c r="F2590" s="155"/>
      <c r="G2590" s="155"/>
      <c r="H2590" s="199"/>
      <c r="I2590" s="199"/>
    </row>
    <row r="2591" s="2" customFormat="1" customHeight="1" spans="2:9">
      <c r="B2591" s="82"/>
      <c r="E2591" s="82"/>
      <c r="F2591" s="155"/>
      <c r="G2591" s="155"/>
      <c r="H2591" s="199"/>
      <c r="I2591" s="199"/>
    </row>
    <row r="2592" s="2" customFormat="1" customHeight="1" spans="2:9">
      <c r="B2592" s="82"/>
      <c r="E2592" s="82"/>
      <c r="F2592" s="155"/>
      <c r="G2592" s="155"/>
      <c r="H2592" s="199"/>
      <c r="I2592" s="199"/>
    </row>
    <row r="2593" s="2" customFormat="1" customHeight="1" spans="2:9">
      <c r="B2593" s="82"/>
      <c r="E2593" s="82"/>
      <c r="F2593" s="155"/>
      <c r="G2593" s="155"/>
      <c r="H2593" s="199"/>
      <c r="I2593" s="199"/>
    </row>
    <row r="2594" s="2" customFormat="1" customHeight="1" spans="2:9">
      <c r="B2594" s="82"/>
      <c r="E2594" s="82"/>
      <c r="F2594" s="155"/>
      <c r="G2594" s="155"/>
      <c r="H2594" s="199"/>
      <c r="I2594" s="199"/>
    </row>
    <row r="2595" s="2" customFormat="1" customHeight="1" spans="2:9">
      <c r="B2595" s="82"/>
      <c r="E2595" s="82"/>
      <c r="F2595" s="155"/>
      <c r="G2595" s="155"/>
      <c r="H2595" s="199"/>
      <c r="I2595" s="199"/>
    </row>
    <row r="2596" s="2" customFormat="1" customHeight="1" spans="2:9">
      <c r="B2596" s="82"/>
      <c r="E2596" s="82"/>
      <c r="F2596" s="155"/>
      <c r="G2596" s="155"/>
      <c r="H2596" s="199"/>
      <c r="I2596" s="199"/>
    </row>
    <row r="2597" s="2" customFormat="1" customHeight="1" spans="2:9">
      <c r="B2597" s="82"/>
      <c r="E2597" s="82"/>
      <c r="F2597" s="155"/>
      <c r="G2597" s="155"/>
      <c r="H2597" s="199"/>
      <c r="I2597" s="199"/>
    </row>
    <row r="2598" s="2" customFormat="1" customHeight="1" spans="2:9">
      <c r="B2598" s="82"/>
      <c r="E2598" s="82"/>
      <c r="F2598" s="155"/>
      <c r="G2598" s="155"/>
      <c r="H2598" s="199"/>
      <c r="I2598" s="199"/>
    </row>
    <row r="2599" s="2" customFormat="1" customHeight="1" spans="2:9">
      <c r="B2599" s="82"/>
      <c r="E2599" s="82"/>
      <c r="F2599" s="155"/>
      <c r="G2599" s="155"/>
      <c r="H2599" s="199"/>
      <c r="I2599" s="199"/>
    </row>
    <row r="2600" s="2" customFormat="1" customHeight="1" spans="2:9">
      <c r="B2600" s="82"/>
      <c r="E2600" s="82"/>
      <c r="F2600" s="155"/>
      <c r="G2600" s="155"/>
      <c r="H2600" s="199"/>
      <c r="I2600" s="199"/>
    </row>
    <row r="2601" s="2" customFormat="1" customHeight="1" spans="2:9">
      <c r="B2601" s="82"/>
      <c r="E2601" s="82"/>
      <c r="F2601" s="155"/>
      <c r="G2601" s="155"/>
      <c r="H2601" s="199"/>
      <c r="I2601" s="199"/>
    </row>
    <row r="2602" s="2" customFormat="1" customHeight="1" spans="2:9">
      <c r="B2602" s="82"/>
      <c r="E2602" s="82"/>
      <c r="F2602" s="155"/>
      <c r="G2602" s="155"/>
      <c r="H2602" s="199"/>
      <c r="I2602" s="199"/>
    </row>
    <row r="2603" s="2" customFormat="1" customHeight="1" spans="2:9">
      <c r="B2603" s="82"/>
      <c r="E2603" s="82"/>
      <c r="F2603" s="155"/>
      <c r="G2603" s="155"/>
      <c r="H2603" s="199"/>
      <c r="I2603" s="199"/>
    </row>
    <row r="2604" s="2" customFormat="1" customHeight="1" spans="2:9">
      <c r="B2604" s="82"/>
      <c r="E2604" s="82"/>
      <c r="F2604" s="155"/>
      <c r="G2604" s="155"/>
      <c r="H2604" s="199"/>
      <c r="I2604" s="199"/>
    </row>
    <row r="2605" s="2" customFormat="1" customHeight="1" spans="2:9">
      <c r="B2605" s="82"/>
      <c r="E2605" s="82"/>
      <c r="F2605" s="155"/>
      <c r="G2605" s="155"/>
      <c r="H2605" s="199"/>
      <c r="I2605" s="199"/>
    </row>
    <row r="2606" s="2" customFormat="1" customHeight="1" spans="2:9">
      <c r="B2606" s="82"/>
      <c r="E2606" s="82"/>
      <c r="F2606" s="155"/>
      <c r="G2606" s="155"/>
      <c r="H2606" s="199"/>
      <c r="I2606" s="199"/>
    </row>
    <row r="2607" s="2" customFormat="1" customHeight="1" spans="2:9">
      <c r="B2607" s="82"/>
      <c r="E2607" s="82"/>
      <c r="F2607" s="155"/>
      <c r="G2607" s="155"/>
      <c r="H2607" s="199"/>
      <c r="I2607" s="199"/>
    </row>
    <row r="2608" s="2" customFormat="1" customHeight="1" spans="2:9">
      <c r="B2608" s="82"/>
      <c r="E2608" s="82"/>
      <c r="F2608" s="155"/>
      <c r="G2608" s="155"/>
      <c r="H2608" s="199"/>
      <c r="I2608" s="199"/>
    </row>
    <row r="2609" s="2" customFormat="1" customHeight="1" spans="2:9">
      <c r="B2609" s="82"/>
      <c r="E2609" s="82"/>
      <c r="F2609" s="155"/>
      <c r="G2609" s="155"/>
      <c r="H2609" s="199"/>
      <c r="I2609" s="199"/>
    </row>
    <row r="2610" s="2" customFormat="1" customHeight="1" spans="2:9">
      <c r="B2610" s="82"/>
      <c r="E2610" s="82"/>
      <c r="F2610" s="155"/>
      <c r="G2610" s="155"/>
      <c r="H2610" s="199"/>
      <c r="I2610" s="199"/>
    </row>
    <row r="2611" s="2" customFormat="1" customHeight="1" spans="2:9">
      <c r="B2611" s="82"/>
      <c r="E2611" s="82"/>
      <c r="F2611" s="155"/>
      <c r="G2611" s="155"/>
      <c r="H2611" s="199"/>
      <c r="I2611" s="199"/>
    </row>
    <row r="2612" s="2" customFormat="1" customHeight="1" spans="2:9">
      <c r="B2612" s="82"/>
      <c r="E2612" s="82"/>
      <c r="F2612" s="155"/>
      <c r="G2612" s="155"/>
      <c r="H2612" s="199"/>
      <c r="I2612" s="199"/>
    </row>
    <row r="2613" s="2" customFormat="1" customHeight="1" spans="2:9">
      <c r="B2613" s="82"/>
      <c r="E2613" s="82"/>
      <c r="F2613" s="155"/>
      <c r="G2613" s="155"/>
      <c r="H2613" s="199"/>
      <c r="I2613" s="199"/>
    </row>
    <row r="2614" s="2" customFormat="1" customHeight="1" spans="2:9">
      <c r="B2614" s="82"/>
      <c r="E2614" s="82"/>
      <c r="F2614" s="155"/>
      <c r="G2614" s="155"/>
      <c r="H2614" s="199"/>
      <c r="I2614" s="199"/>
    </row>
    <row r="2615" s="2" customFormat="1" customHeight="1" spans="2:9">
      <c r="B2615" s="82"/>
      <c r="E2615" s="82"/>
      <c r="F2615" s="155"/>
      <c r="G2615" s="155"/>
      <c r="H2615" s="199"/>
      <c r="I2615" s="199"/>
    </row>
    <row r="2616" s="2" customFormat="1" customHeight="1" spans="2:9">
      <c r="B2616" s="82"/>
      <c r="E2616" s="82"/>
      <c r="F2616" s="155"/>
      <c r="G2616" s="155"/>
      <c r="H2616" s="199"/>
      <c r="I2616" s="199"/>
    </row>
    <row r="2617" s="2" customFormat="1" customHeight="1" spans="2:9">
      <c r="B2617" s="82"/>
      <c r="E2617" s="82"/>
      <c r="F2617" s="155"/>
      <c r="G2617" s="155"/>
      <c r="H2617" s="199"/>
      <c r="I2617" s="199"/>
    </row>
    <row r="2618" s="2" customFormat="1" customHeight="1" spans="2:9">
      <c r="B2618" s="82"/>
      <c r="E2618" s="82"/>
      <c r="F2618" s="155"/>
      <c r="G2618" s="155"/>
      <c r="H2618" s="199"/>
      <c r="I2618" s="199"/>
    </row>
    <row r="2619" s="2" customFormat="1" customHeight="1" spans="2:9">
      <c r="B2619" s="82"/>
      <c r="E2619" s="82"/>
      <c r="F2619" s="155"/>
      <c r="G2619" s="155"/>
      <c r="H2619" s="199"/>
      <c r="I2619" s="199"/>
    </row>
    <row r="2620" s="2" customFormat="1" customHeight="1" spans="2:9">
      <c r="B2620" s="82"/>
      <c r="E2620" s="82"/>
      <c r="F2620" s="155"/>
      <c r="G2620" s="155"/>
      <c r="H2620" s="199"/>
      <c r="I2620" s="199"/>
    </row>
    <row r="2621" s="2" customFormat="1" customHeight="1" spans="2:9">
      <c r="B2621" s="82"/>
      <c r="E2621" s="82"/>
      <c r="F2621" s="155"/>
      <c r="G2621" s="155"/>
      <c r="H2621" s="199"/>
      <c r="I2621" s="199"/>
    </row>
    <row r="2622" s="2" customFormat="1" customHeight="1" spans="2:9">
      <c r="B2622" s="82"/>
      <c r="E2622" s="82"/>
      <c r="F2622" s="155"/>
      <c r="G2622" s="155"/>
      <c r="H2622" s="199"/>
      <c r="I2622" s="199"/>
    </row>
    <row r="2623" s="2" customFormat="1" customHeight="1" spans="2:9">
      <c r="B2623" s="82"/>
      <c r="E2623" s="82"/>
      <c r="F2623" s="155"/>
      <c r="G2623" s="155"/>
      <c r="H2623" s="199"/>
      <c r="I2623" s="199"/>
    </row>
    <row r="2624" s="2" customFormat="1" customHeight="1" spans="2:9">
      <c r="B2624" s="82"/>
      <c r="E2624" s="82"/>
      <c r="F2624" s="155"/>
      <c r="G2624" s="155"/>
      <c r="H2624" s="199"/>
      <c r="I2624" s="199"/>
    </row>
    <row r="2625" s="2" customFormat="1" customHeight="1" spans="2:9">
      <c r="B2625" s="82"/>
      <c r="E2625" s="82"/>
      <c r="F2625" s="155"/>
      <c r="G2625" s="155"/>
      <c r="H2625" s="199"/>
      <c r="I2625" s="199"/>
    </row>
    <row r="2626" s="2" customFormat="1" customHeight="1" spans="2:9">
      <c r="B2626" s="82"/>
      <c r="E2626" s="82"/>
      <c r="F2626" s="155"/>
      <c r="G2626" s="155"/>
      <c r="H2626" s="199"/>
      <c r="I2626" s="199"/>
    </row>
    <row r="2627" s="2" customFormat="1" customHeight="1" spans="2:9">
      <c r="B2627" s="82"/>
      <c r="E2627" s="82"/>
      <c r="F2627" s="155"/>
      <c r="G2627" s="155"/>
      <c r="H2627" s="199"/>
      <c r="I2627" s="199"/>
    </row>
    <row r="2628" s="2" customFormat="1" customHeight="1" spans="2:9">
      <c r="B2628" s="82"/>
      <c r="E2628" s="82"/>
      <c r="F2628" s="155"/>
      <c r="G2628" s="155"/>
      <c r="H2628" s="199"/>
      <c r="I2628" s="199"/>
    </row>
    <row r="2629" s="2" customFormat="1" customHeight="1" spans="2:9">
      <c r="B2629" s="82"/>
      <c r="E2629" s="82"/>
      <c r="F2629" s="155"/>
      <c r="G2629" s="155"/>
      <c r="H2629" s="199"/>
      <c r="I2629" s="199"/>
    </row>
    <row r="2630" s="2" customFormat="1" customHeight="1" spans="2:9">
      <c r="B2630" s="82"/>
      <c r="E2630" s="82"/>
      <c r="F2630" s="155"/>
      <c r="G2630" s="155"/>
      <c r="H2630" s="199"/>
      <c r="I2630" s="199"/>
    </row>
    <row r="2631" s="2" customFormat="1" customHeight="1" spans="2:9">
      <c r="B2631" s="82"/>
      <c r="E2631" s="82"/>
      <c r="F2631" s="155"/>
      <c r="G2631" s="155"/>
      <c r="H2631" s="199"/>
      <c r="I2631" s="199"/>
    </row>
    <row r="2632" s="2" customFormat="1" customHeight="1" spans="2:9">
      <c r="B2632" s="82"/>
      <c r="E2632" s="82"/>
      <c r="F2632" s="155"/>
      <c r="G2632" s="155"/>
      <c r="H2632" s="199"/>
      <c r="I2632" s="199"/>
    </row>
    <row r="2633" s="2" customFormat="1" customHeight="1" spans="2:9">
      <c r="B2633" s="82"/>
      <c r="E2633" s="82"/>
      <c r="F2633" s="155"/>
      <c r="G2633" s="155"/>
      <c r="H2633" s="199"/>
      <c r="I2633" s="199"/>
    </row>
    <row r="2634" s="2" customFormat="1" customHeight="1" spans="2:9">
      <c r="B2634" s="82"/>
      <c r="E2634" s="82"/>
      <c r="F2634" s="155"/>
      <c r="G2634" s="155"/>
      <c r="H2634" s="199"/>
      <c r="I2634" s="199"/>
    </row>
    <row r="2635" s="2" customFormat="1" customHeight="1" spans="2:9">
      <c r="B2635" s="82"/>
      <c r="E2635" s="82"/>
      <c r="F2635" s="155"/>
      <c r="G2635" s="155"/>
      <c r="H2635" s="199"/>
      <c r="I2635" s="199"/>
    </row>
    <row r="2636" s="2" customFormat="1" customHeight="1" spans="2:9">
      <c r="B2636" s="82"/>
      <c r="E2636" s="82"/>
      <c r="F2636" s="155"/>
      <c r="G2636" s="155"/>
      <c r="H2636" s="199"/>
      <c r="I2636" s="199"/>
    </row>
    <row r="2637" s="2" customFormat="1" customHeight="1" spans="2:9">
      <c r="B2637" s="82"/>
      <c r="E2637" s="82"/>
      <c r="F2637" s="155"/>
      <c r="G2637" s="155"/>
      <c r="H2637" s="199"/>
      <c r="I2637" s="199"/>
    </row>
    <row r="2638" s="2" customFormat="1" customHeight="1" spans="2:9">
      <c r="B2638" s="82"/>
      <c r="E2638" s="82"/>
      <c r="F2638" s="155"/>
      <c r="G2638" s="155"/>
      <c r="H2638" s="199"/>
      <c r="I2638" s="199"/>
    </row>
    <row r="2639" s="2" customFormat="1" customHeight="1" spans="2:9">
      <c r="B2639" s="82"/>
      <c r="E2639" s="82"/>
      <c r="F2639" s="155"/>
      <c r="G2639" s="155"/>
      <c r="H2639" s="199"/>
      <c r="I2639" s="199"/>
    </row>
    <row r="2640" s="2" customFormat="1" customHeight="1" spans="2:9">
      <c r="B2640" s="82"/>
      <c r="E2640" s="82"/>
      <c r="F2640" s="155"/>
      <c r="G2640" s="155"/>
      <c r="H2640" s="199"/>
      <c r="I2640" s="199"/>
    </row>
    <row r="2641" s="2" customFormat="1" customHeight="1" spans="2:9">
      <c r="B2641" s="82"/>
      <c r="E2641" s="82"/>
      <c r="F2641" s="155"/>
      <c r="G2641" s="155"/>
      <c r="H2641" s="199"/>
      <c r="I2641" s="199"/>
    </row>
    <row r="2642" s="2" customFormat="1" customHeight="1" spans="2:9">
      <c r="B2642" s="82"/>
      <c r="E2642" s="82"/>
      <c r="F2642" s="155"/>
      <c r="G2642" s="155"/>
      <c r="H2642" s="199"/>
      <c r="I2642" s="199"/>
    </row>
    <row r="2643" s="2" customFormat="1" customHeight="1" spans="2:9">
      <c r="B2643" s="82"/>
      <c r="E2643" s="82"/>
      <c r="F2643" s="155"/>
      <c r="G2643" s="155"/>
      <c r="H2643" s="199"/>
      <c r="I2643" s="199"/>
    </row>
    <row r="2644" s="2" customFormat="1" customHeight="1" spans="2:9">
      <c r="B2644" s="82"/>
      <c r="E2644" s="82"/>
      <c r="F2644" s="155"/>
      <c r="G2644" s="155"/>
      <c r="H2644" s="199"/>
      <c r="I2644" s="199"/>
    </row>
    <row r="2645" s="2" customFormat="1" customHeight="1" spans="2:9">
      <c r="B2645" s="82"/>
      <c r="E2645" s="82"/>
      <c r="F2645" s="155"/>
      <c r="G2645" s="155"/>
      <c r="H2645" s="199"/>
      <c r="I2645" s="199"/>
    </row>
    <row r="2646" s="2" customFormat="1" customHeight="1" spans="2:9">
      <c r="B2646" s="82"/>
      <c r="E2646" s="82"/>
      <c r="F2646" s="155"/>
      <c r="G2646" s="155"/>
      <c r="H2646" s="199"/>
      <c r="I2646" s="199"/>
    </row>
    <row r="2647" s="2" customFormat="1" customHeight="1" spans="2:9">
      <c r="B2647" s="82"/>
      <c r="E2647" s="82"/>
      <c r="F2647" s="155"/>
      <c r="G2647" s="155"/>
      <c r="H2647" s="199"/>
      <c r="I2647" s="199"/>
    </row>
    <row r="2648" s="2" customFormat="1" customHeight="1" spans="2:9">
      <c r="B2648" s="82"/>
      <c r="E2648" s="82"/>
      <c r="F2648" s="155"/>
      <c r="G2648" s="155"/>
      <c r="H2648" s="199"/>
      <c r="I2648" s="199"/>
    </row>
    <row r="2649" s="2" customFormat="1" customHeight="1" spans="2:9">
      <c r="B2649" s="82"/>
      <c r="E2649" s="82"/>
      <c r="F2649" s="155"/>
      <c r="G2649" s="155"/>
      <c r="H2649" s="199"/>
      <c r="I2649" s="199"/>
    </row>
    <row r="2650" s="2" customFormat="1" customHeight="1" spans="2:9">
      <c r="B2650" s="82"/>
      <c r="E2650" s="82"/>
      <c r="F2650" s="155"/>
      <c r="G2650" s="155"/>
      <c r="H2650" s="199"/>
      <c r="I2650" s="199"/>
    </row>
    <row r="2651" s="2" customFormat="1" customHeight="1" spans="2:9">
      <c r="B2651" s="82"/>
      <c r="E2651" s="82"/>
      <c r="F2651" s="155"/>
      <c r="G2651" s="155"/>
      <c r="H2651" s="199"/>
      <c r="I2651" s="199"/>
    </row>
    <row r="2652" s="2" customFormat="1" customHeight="1" spans="2:9">
      <c r="B2652" s="82"/>
      <c r="E2652" s="82"/>
      <c r="F2652" s="155"/>
      <c r="G2652" s="155"/>
      <c r="H2652" s="199"/>
      <c r="I2652" s="199"/>
    </row>
    <row r="2653" s="2" customFormat="1" customHeight="1" spans="2:9">
      <c r="B2653" s="82"/>
      <c r="E2653" s="82"/>
      <c r="F2653" s="155"/>
      <c r="G2653" s="155"/>
      <c r="H2653" s="199"/>
      <c r="I2653" s="199"/>
    </row>
    <row r="2654" s="2" customFormat="1" customHeight="1" spans="2:9">
      <c r="B2654" s="82"/>
      <c r="E2654" s="82"/>
      <c r="F2654" s="155"/>
      <c r="G2654" s="155"/>
      <c r="H2654" s="199"/>
      <c r="I2654" s="199"/>
    </row>
    <row r="2655" s="2" customFormat="1" customHeight="1" spans="2:9">
      <c r="B2655" s="82"/>
      <c r="E2655" s="82"/>
      <c r="F2655" s="155"/>
      <c r="G2655" s="155"/>
      <c r="H2655" s="199"/>
      <c r="I2655" s="199"/>
    </row>
    <row r="2656" s="2" customFormat="1" customHeight="1" spans="2:9">
      <c r="B2656" s="82"/>
      <c r="E2656" s="82"/>
      <c r="F2656" s="155"/>
      <c r="G2656" s="155"/>
      <c r="H2656" s="199"/>
      <c r="I2656" s="199"/>
    </row>
    <row r="2657" s="2" customFormat="1" customHeight="1" spans="2:9">
      <c r="B2657" s="82"/>
      <c r="E2657" s="82"/>
      <c r="F2657" s="155"/>
      <c r="G2657" s="155"/>
      <c r="H2657" s="199"/>
      <c r="I2657" s="199"/>
    </row>
    <row r="2658" s="2" customFormat="1" customHeight="1" spans="2:9">
      <c r="B2658" s="82"/>
      <c r="E2658" s="82"/>
      <c r="F2658" s="155"/>
      <c r="G2658" s="155"/>
      <c r="H2658" s="199"/>
      <c r="I2658" s="199"/>
    </row>
    <row r="2659" s="2" customFormat="1" customHeight="1" spans="2:9">
      <c r="B2659" s="82"/>
      <c r="E2659" s="82"/>
      <c r="F2659" s="155"/>
      <c r="G2659" s="155"/>
      <c r="H2659" s="199"/>
      <c r="I2659" s="199"/>
    </row>
    <row r="2660" s="2" customFormat="1" customHeight="1" spans="2:9">
      <c r="B2660" s="82"/>
      <c r="E2660" s="82"/>
      <c r="F2660" s="155"/>
      <c r="G2660" s="155"/>
      <c r="H2660" s="199"/>
      <c r="I2660" s="199"/>
    </row>
    <row r="2661" s="2" customFormat="1" customHeight="1" spans="2:9">
      <c r="B2661" s="82"/>
      <c r="E2661" s="82"/>
      <c r="F2661" s="155"/>
      <c r="G2661" s="155"/>
      <c r="H2661" s="199"/>
      <c r="I2661" s="199"/>
    </row>
    <row r="2662" s="2" customFormat="1" customHeight="1" spans="2:9">
      <c r="B2662" s="82"/>
      <c r="E2662" s="82"/>
      <c r="F2662" s="155"/>
      <c r="G2662" s="155"/>
      <c r="H2662" s="199"/>
      <c r="I2662" s="199"/>
    </row>
    <row r="2663" s="2" customFormat="1" customHeight="1" spans="2:9">
      <c r="B2663" s="82"/>
      <c r="E2663" s="82"/>
      <c r="F2663" s="155"/>
      <c r="G2663" s="155"/>
      <c r="H2663" s="199"/>
      <c r="I2663" s="199"/>
    </row>
    <row r="2664" s="2" customFormat="1" customHeight="1" spans="2:9">
      <c r="B2664" s="82"/>
      <c r="E2664" s="82"/>
      <c r="F2664" s="155"/>
      <c r="G2664" s="155"/>
      <c r="H2664" s="199"/>
      <c r="I2664" s="199"/>
    </row>
    <row r="2665" s="2" customFormat="1" customHeight="1" spans="2:9">
      <c r="B2665" s="82"/>
      <c r="E2665" s="82"/>
      <c r="F2665" s="155"/>
      <c r="G2665" s="155"/>
      <c r="H2665" s="199"/>
      <c r="I2665" s="199"/>
    </row>
    <row r="2666" s="2" customFormat="1" customHeight="1" spans="2:9">
      <c r="B2666" s="82"/>
      <c r="E2666" s="82"/>
      <c r="F2666" s="155"/>
      <c r="G2666" s="155"/>
      <c r="H2666" s="199"/>
      <c r="I2666" s="199"/>
    </row>
    <row r="2667" s="2" customFormat="1" customHeight="1" spans="2:9">
      <c r="B2667" s="82"/>
      <c r="E2667" s="82"/>
      <c r="F2667" s="155"/>
      <c r="G2667" s="155"/>
      <c r="H2667" s="199"/>
      <c r="I2667" s="199"/>
    </row>
    <row r="2668" s="2" customFormat="1" customHeight="1" spans="2:9">
      <c r="B2668" s="82"/>
      <c r="E2668" s="82"/>
      <c r="F2668" s="155"/>
      <c r="G2668" s="155"/>
      <c r="H2668" s="199"/>
      <c r="I2668" s="199"/>
    </row>
    <row r="2669" s="2" customFormat="1" customHeight="1" spans="2:9">
      <c r="B2669" s="82"/>
      <c r="E2669" s="82"/>
      <c r="F2669" s="155"/>
      <c r="G2669" s="155"/>
      <c r="H2669" s="199"/>
      <c r="I2669" s="199"/>
    </row>
    <row r="2670" s="2" customFormat="1" customHeight="1" spans="2:9">
      <c r="B2670" s="82"/>
      <c r="E2670" s="82"/>
      <c r="F2670" s="155"/>
      <c r="G2670" s="155"/>
      <c r="H2670" s="199"/>
      <c r="I2670" s="199"/>
    </row>
    <row r="2671" s="2" customFormat="1" customHeight="1" spans="2:9">
      <c r="B2671" s="82"/>
      <c r="E2671" s="82"/>
      <c r="F2671" s="155"/>
      <c r="G2671" s="155"/>
      <c r="H2671" s="199"/>
      <c r="I2671" s="199"/>
    </row>
    <row r="2672" s="2" customFormat="1" customHeight="1" spans="2:9">
      <c r="B2672" s="82"/>
      <c r="E2672" s="82"/>
      <c r="F2672" s="155"/>
      <c r="G2672" s="155"/>
      <c r="H2672" s="199"/>
      <c r="I2672" s="199"/>
    </row>
    <row r="2673" s="2" customFormat="1" customHeight="1" spans="2:9">
      <c r="B2673" s="82"/>
      <c r="E2673" s="82"/>
      <c r="F2673" s="155"/>
      <c r="G2673" s="155"/>
      <c r="H2673" s="199"/>
      <c r="I2673" s="199"/>
    </row>
    <row r="2674" s="2" customFormat="1" customHeight="1" spans="2:9">
      <c r="B2674" s="82"/>
      <c r="E2674" s="82"/>
      <c r="F2674" s="155"/>
      <c r="G2674" s="155"/>
      <c r="H2674" s="199"/>
      <c r="I2674" s="199"/>
    </row>
    <row r="2675" s="2" customFormat="1" customHeight="1" spans="2:9">
      <c r="B2675" s="82"/>
      <c r="E2675" s="82"/>
      <c r="F2675" s="155"/>
      <c r="G2675" s="155"/>
      <c r="H2675" s="199"/>
      <c r="I2675" s="199"/>
    </row>
    <row r="2676" s="2" customFormat="1" customHeight="1" spans="2:9">
      <c r="B2676" s="82"/>
      <c r="E2676" s="82"/>
      <c r="F2676" s="155"/>
      <c r="G2676" s="155"/>
      <c r="H2676" s="199"/>
      <c r="I2676" s="199"/>
    </row>
    <row r="2677" s="2" customFormat="1" customHeight="1" spans="2:9">
      <c r="B2677" s="82"/>
      <c r="E2677" s="82"/>
      <c r="F2677" s="155"/>
      <c r="G2677" s="155"/>
      <c r="H2677" s="199"/>
      <c r="I2677" s="199"/>
    </row>
    <row r="2678" s="2" customFormat="1" customHeight="1" spans="2:9">
      <c r="B2678" s="82"/>
      <c r="E2678" s="82"/>
      <c r="F2678" s="155"/>
      <c r="G2678" s="155"/>
      <c r="H2678" s="199"/>
      <c r="I2678" s="199"/>
    </row>
    <row r="2679" s="2" customFormat="1" customHeight="1" spans="2:9">
      <c r="B2679" s="82"/>
      <c r="E2679" s="82"/>
      <c r="F2679" s="155"/>
      <c r="G2679" s="155"/>
      <c r="H2679" s="199"/>
      <c r="I2679" s="199"/>
    </row>
    <row r="2680" s="2" customFormat="1" customHeight="1" spans="2:9">
      <c r="B2680" s="82"/>
      <c r="E2680" s="82"/>
      <c r="F2680" s="155"/>
      <c r="G2680" s="155"/>
      <c r="H2680" s="199"/>
      <c r="I2680" s="199"/>
    </row>
    <row r="2681" s="2" customFormat="1" customHeight="1" spans="2:9">
      <c r="B2681" s="82"/>
      <c r="E2681" s="82"/>
      <c r="F2681" s="155"/>
      <c r="G2681" s="155"/>
      <c r="H2681" s="199"/>
      <c r="I2681" s="199"/>
    </row>
    <row r="2682" s="2" customFormat="1" customHeight="1" spans="2:9">
      <c r="B2682" s="82"/>
      <c r="E2682" s="82"/>
      <c r="F2682" s="155"/>
      <c r="G2682" s="155"/>
      <c r="H2682" s="199"/>
      <c r="I2682" s="199"/>
    </row>
    <row r="2683" s="2" customFormat="1" customHeight="1" spans="2:9">
      <c r="B2683" s="82"/>
      <c r="E2683" s="82"/>
      <c r="F2683" s="155"/>
      <c r="G2683" s="155"/>
      <c r="H2683" s="199"/>
      <c r="I2683" s="199"/>
    </row>
    <row r="2684" s="2" customFormat="1" customHeight="1" spans="2:9">
      <c r="B2684" s="82"/>
      <c r="E2684" s="82"/>
      <c r="F2684" s="155"/>
      <c r="G2684" s="155"/>
      <c r="H2684" s="199"/>
      <c r="I2684" s="199"/>
    </row>
    <row r="2685" s="2" customFormat="1" customHeight="1" spans="2:9">
      <c r="B2685" s="82"/>
      <c r="E2685" s="82"/>
      <c r="F2685" s="155"/>
      <c r="G2685" s="155"/>
      <c r="H2685" s="199"/>
      <c r="I2685" s="199"/>
    </row>
    <row r="2686" s="2" customFormat="1" customHeight="1" spans="2:9">
      <c r="B2686" s="82"/>
      <c r="E2686" s="82"/>
      <c r="F2686" s="155"/>
      <c r="G2686" s="155"/>
      <c r="H2686" s="199"/>
      <c r="I2686" s="199"/>
    </row>
    <row r="2687" s="2" customFormat="1" customHeight="1" spans="2:9">
      <c r="B2687" s="82"/>
      <c r="E2687" s="82"/>
      <c r="F2687" s="155"/>
      <c r="G2687" s="155"/>
      <c r="H2687" s="199"/>
      <c r="I2687" s="199"/>
    </row>
    <row r="2688" s="2" customFormat="1" customHeight="1" spans="2:9">
      <c r="B2688" s="82"/>
      <c r="E2688" s="82"/>
      <c r="F2688" s="155"/>
      <c r="G2688" s="155"/>
      <c r="H2688" s="199"/>
      <c r="I2688" s="199"/>
    </row>
    <row r="2689" s="2" customFormat="1" customHeight="1" spans="2:9">
      <c r="B2689" s="82"/>
      <c r="E2689" s="82"/>
      <c r="F2689" s="155"/>
      <c r="G2689" s="155"/>
      <c r="H2689" s="199"/>
      <c r="I2689" s="199"/>
    </row>
    <row r="2690" s="2" customFormat="1" customHeight="1" spans="2:9">
      <c r="B2690" s="82"/>
      <c r="E2690" s="82"/>
      <c r="F2690" s="155"/>
      <c r="G2690" s="155"/>
      <c r="H2690" s="199"/>
      <c r="I2690" s="199"/>
    </row>
    <row r="2691" s="2" customFormat="1" customHeight="1" spans="2:9">
      <c r="B2691" s="82"/>
      <c r="E2691" s="82"/>
      <c r="F2691" s="155"/>
      <c r="G2691" s="155"/>
      <c r="H2691" s="199"/>
      <c r="I2691" s="199"/>
    </row>
    <row r="2692" s="2" customFormat="1" customHeight="1" spans="2:9">
      <c r="B2692" s="82"/>
      <c r="E2692" s="82"/>
      <c r="F2692" s="155"/>
      <c r="G2692" s="155"/>
      <c r="H2692" s="199"/>
      <c r="I2692" s="199"/>
    </row>
    <row r="2693" s="2" customFormat="1" customHeight="1" spans="2:9">
      <c r="B2693" s="82"/>
      <c r="E2693" s="82"/>
      <c r="F2693" s="155"/>
      <c r="G2693" s="155"/>
      <c r="H2693" s="199"/>
      <c r="I2693" s="199"/>
    </row>
    <row r="2694" s="2" customFormat="1" customHeight="1" spans="2:9">
      <c r="B2694" s="82"/>
      <c r="E2694" s="82"/>
      <c r="F2694" s="155"/>
      <c r="G2694" s="155"/>
      <c r="H2694" s="199"/>
      <c r="I2694" s="199"/>
    </row>
    <row r="2695" s="2" customFormat="1" customHeight="1" spans="2:9">
      <c r="B2695" s="82"/>
      <c r="E2695" s="82"/>
      <c r="F2695" s="155"/>
      <c r="G2695" s="155"/>
      <c r="H2695" s="199"/>
      <c r="I2695" s="199"/>
    </row>
    <row r="2696" s="2" customFormat="1" customHeight="1" spans="2:9">
      <c r="B2696" s="82"/>
      <c r="E2696" s="82"/>
      <c r="F2696" s="155"/>
      <c r="G2696" s="155"/>
      <c r="H2696" s="199"/>
      <c r="I2696" s="199"/>
    </row>
    <row r="2697" s="2" customFormat="1" customHeight="1" spans="2:9">
      <c r="B2697" s="82"/>
      <c r="E2697" s="82"/>
      <c r="F2697" s="155"/>
      <c r="G2697" s="155"/>
      <c r="H2697" s="199"/>
      <c r="I2697" s="199"/>
    </row>
    <row r="2698" s="2" customFormat="1" customHeight="1" spans="2:9">
      <c r="B2698" s="82"/>
      <c r="E2698" s="82"/>
      <c r="F2698" s="155"/>
      <c r="G2698" s="155"/>
      <c r="H2698" s="199"/>
      <c r="I2698" s="199"/>
    </row>
    <row r="2699" s="2" customFormat="1" customHeight="1" spans="2:9">
      <c r="B2699" s="82"/>
      <c r="E2699" s="82"/>
      <c r="F2699" s="155"/>
      <c r="G2699" s="155"/>
      <c r="H2699" s="199"/>
      <c r="I2699" s="199"/>
    </row>
    <row r="2700" s="2" customFormat="1" customHeight="1" spans="2:9">
      <c r="B2700" s="82"/>
      <c r="E2700" s="82"/>
      <c r="F2700" s="155"/>
      <c r="G2700" s="155"/>
      <c r="H2700" s="199"/>
      <c r="I2700" s="199"/>
    </row>
    <row r="2701" s="2" customFormat="1" customHeight="1" spans="2:9">
      <c r="B2701" s="82"/>
      <c r="E2701" s="82"/>
      <c r="F2701" s="155"/>
      <c r="G2701" s="155"/>
      <c r="H2701" s="199"/>
      <c r="I2701" s="199"/>
    </row>
    <row r="2702" s="2" customFormat="1" customHeight="1" spans="2:9">
      <c r="B2702" s="82"/>
      <c r="E2702" s="82"/>
      <c r="F2702" s="155"/>
      <c r="G2702" s="155"/>
      <c r="H2702" s="199"/>
      <c r="I2702" s="199"/>
    </row>
    <row r="2703" s="2" customFormat="1" customHeight="1" spans="2:9">
      <c r="B2703" s="82"/>
      <c r="E2703" s="82"/>
      <c r="F2703" s="155"/>
      <c r="G2703" s="155"/>
      <c r="H2703" s="199"/>
      <c r="I2703" s="199"/>
    </row>
    <row r="2704" s="2" customFormat="1" customHeight="1" spans="2:9">
      <c r="B2704" s="82"/>
      <c r="E2704" s="82"/>
      <c r="F2704" s="155"/>
      <c r="G2704" s="155"/>
      <c r="H2704" s="199"/>
      <c r="I2704" s="199"/>
    </row>
    <row r="2705" s="2" customFormat="1" customHeight="1" spans="2:9">
      <c r="B2705" s="82"/>
      <c r="E2705" s="82"/>
      <c r="F2705" s="155"/>
      <c r="G2705" s="155"/>
      <c r="H2705" s="199"/>
      <c r="I2705" s="199"/>
    </row>
    <row r="2706" s="2" customFormat="1" customHeight="1" spans="2:9">
      <c r="B2706" s="82"/>
      <c r="E2706" s="82"/>
      <c r="F2706" s="155"/>
      <c r="G2706" s="155"/>
      <c r="H2706" s="199"/>
      <c r="I2706" s="199"/>
    </row>
    <row r="2707" s="2" customFormat="1" customHeight="1" spans="2:9">
      <c r="B2707" s="82"/>
      <c r="E2707" s="82"/>
      <c r="F2707" s="155"/>
      <c r="G2707" s="155"/>
      <c r="H2707" s="199"/>
      <c r="I2707" s="199"/>
    </row>
    <row r="2708" s="2" customFormat="1" customHeight="1" spans="2:9">
      <c r="B2708" s="82"/>
      <c r="E2708" s="82"/>
      <c r="F2708" s="155"/>
      <c r="G2708" s="155"/>
      <c r="H2708" s="199"/>
      <c r="I2708" s="199"/>
    </row>
    <row r="2709" s="2" customFormat="1" customHeight="1" spans="2:9">
      <c r="B2709" s="82"/>
      <c r="E2709" s="82"/>
      <c r="F2709" s="155"/>
      <c r="G2709" s="155"/>
      <c r="H2709" s="199"/>
      <c r="I2709" s="199"/>
    </row>
    <row r="2710" s="2" customFormat="1" customHeight="1" spans="2:9">
      <c r="B2710" s="82"/>
      <c r="E2710" s="82"/>
      <c r="F2710" s="155"/>
      <c r="G2710" s="155"/>
      <c r="H2710" s="199"/>
      <c r="I2710" s="199"/>
    </row>
    <row r="2711" s="2" customFormat="1" customHeight="1" spans="2:9">
      <c r="B2711" s="82"/>
      <c r="E2711" s="82"/>
      <c r="F2711" s="155"/>
      <c r="G2711" s="155"/>
      <c r="H2711" s="199"/>
      <c r="I2711" s="199"/>
    </row>
    <row r="2712" s="2" customFormat="1" customHeight="1" spans="2:9">
      <c r="B2712" s="82"/>
      <c r="E2712" s="82"/>
      <c r="F2712" s="155"/>
      <c r="G2712" s="155"/>
      <c r="H2712" s="199"/>
      <c r="I2712" s="199"/>
    </row>
    <row r="2713" s="2" customFormat="1" customHeight="1" spans="2:9">
      <c r="B2713" s="82"/>
      <c r="E2713" s="82"/>
      <c r="F2713" s="155"/>
      <c r="G2713" s="155"/>
      <c r="H2713" s="199"/>
      <c r="I2713" s="199"/>
    </row>
    <row r="2714" s="2" customFormat="1" customHeight="1" spans="2:9">
      <c r="B2714" s="82"/>
      <c r="E2714" s="82"/>
      <c r="F2714" s="155"/>
      <c r="G2714" s="155"/>
      <c r="H2714" s="199"/>
      <c r="I2714" s="199"/>
    </row>
    <row r="2715" s="2" customFormat="1" customHeight="1" spans="2:9">
      <c r="B2715" s="82"/>
      <c r="E2715" s="82"/>
      <c r="F2715" s="155"/>
      <c r="G2715" s="155"/>
      <c r="H2715" s="199"/>
      <c r="I2715" s="199"/>
    </row>
    <row r="2716" s="2" customFormat="1" customHeight="1" spans="2:9">
      <c r="B2716" s="82"/>
      <c r="E2716" s="82"/>
      <c r="F2716" s="155"/>
      <c r="G2716" s="155"/>
      <c r="H2716" s="199"/>
      <c r="I2716" s="199"/>
    </row>
    <row r="2717" s="2" customFormat="1" customHeight="1" spans="2:9">
      <c r="B2717" s="82"/>
      <c r="E2717" s="82"/>
      <c r="F2717" s="155"/>
      <c r="G2717" s="155"/>
      <c r="H2717" s="199"/>
      <c r="I2717" s="199"/>
    </row>
    <row r="2718" s="2" customFormat="1" customHeight="1" spans="2:9">
      <c r="B2718" s="82"/>
      <c r="E2718" s="82"/>
      <c r="F2718" s="155"/>
      <c r="G2718" s="155"/>
      <c r="H2718" s="199"/>
      <c r="I2718" s="199"/>
    </row>
    <row r="2719" s="2" customFormat="1" customHeight="1" spans="2:9">
      <c r="B2719" s="82"/>
      <c r="E2719" s="82"/>
      <c r="F2719" s="155"/>
      <c r="G2719" s="155"/>
      <c r="H2719" s="199"/>
      <c r="I2719" s="199"/>
    </row>
    <row r="2720" s="2" customFormat="1" customHeight="1" spans="2:9">
      <c r="B2720" s="82"/>
      <c r="E2720" s="82"/>
      <c r="F2720" s="155"/>
      <c r="G2720" s="155"/>
      <c r="H2720" s="199"/>
      <c r="I2720" s="199"/>
    </row>
    <row r="2721" s="2" customFormat="1" customHeight="1" spans="2:9">
      <c r="B2721" s="82"/>
      <c r="E2721" s="82"/>
      <c r="F2721" s="155"/>
      <c r="G2721" s="155"/>
      <c r="H2721" s="199"/>
      <c r="I2721" s="199"/>
    </row>
    <row r="2722" s="2" customFormat="1" customHeight="1" spans="2:9">
      <c r="B2722" s="82"/>
      <c r="E2722" s="82"/>
      <c r="F2722" s="155"/>
      <c r="G2722" s="155"/>
      <c r="H2722" s="199"/>
      <c r="I2722" s="199"/>
    </row>
    <row r="2723" s="2" customFormat="1" customHeight="1" spans="2:9">
      <c r="B2723" s="82"/>
      <c r="E2723" s="82"/>
      <c r="F2723" s="155"/>
      <c r="G2723" s="155"/>
      <c r="H2723" s="199"/>
      <c r="I2723" s="199"/>
    </row>
    <row r="2724" s="2" customFormat="1" customHeight="1" spans="2:9">
      <c r="B2724" s="82"/>
      <c r="E2724" s="82"/>
      <c r="F2724" s="155"/>
      <c r="G2724" s="155"/>
      <c r="H2724" s="199"/>
      <c r="I2724" s="199"/>
    </row>
    <row r="2725" s="2" customFormat="1" customHeight="1" spans="2:9">
      <c r="B2725" s="82"/>
      <c r="E2725" s="82"/>
      <c r="F2725" s="155"/>
      <c r="G2725" s="155"/>
      <c r="H2725" s="199"/>
      <c r="I2725" s="199"/>
    </row>
    <row r="2726" s="2" customFormat="1" customHeight="1" spans="2:9">
      <c r="B2726" s="82"/>
      <c r="E2726" s="82"/>
      <c r="F2726" s="155"/>
      <c r="G2726" s="155"/>
      <c r="H2726" s="199"/>
      <c r="I2726" s="199"/>
    </row>
    <row r="2727" s="2" customFormat="1" customHeight="1" spans="2:9">
      <c r="B2727" s="82"/>
      <c r="E2727" s="82"/>
      <c r="F2727" s="155"/>
      <c r="G2727" s="155"/>
      <c r="H2727" s="199"/>
      <c r="I2727" s="199"/>
    </row>
    <row r="2728" s="2" customFormat="1" customHeight="1" spans="2:9">
      <c r="B2728" s="82"/>
      <c r="E2728" s="82"/>
      <c r="F2728" s="155"/>
      <c r="G2728" s="155"/>
      <c r="H2728" s="199"/>
      <c r="I2728" s="199"/>
    </row>
    <row r="2729" s="2" customFormat="1" customHeight="1" spans="2:9">
      <c r="B2729" s="82"/>
      <c r="E2729" s="82"/>
      <c r="F2729" s="155"/>
      <c r="G2729" s="155"/>
      <c r="H2729" s="199"/>
      <c r="I2729" s="199"/>
    </row>
    <row r="2730" s="2" customFormat="1" customHeight="1" spans="2:9">
      <c r="B2730" s="82"/>
      <c r="E2730" s="82"/>
      <c r="F2730" s="155"/>
      <c r="G2730" s="155"/>
      <c r="H2730" s="199"/>
      <c r="I2730" s="199"/>
    </row>
    <row r="2731" s="2" customFormat="1" customHeight="1" spans="2:9">
      <c r="B2731" s="82"/>
      <c r="E2731" s="82"/>
      <c r="F2731" s="155"/>
      <c r="G2731" s="155"/>
      <c r="H2731" s="199"/>
      <c r="I2731" s="199"/>
    </row>
    <row r="2732" s="2" customFormat="1" customHeight="1" spans="2:9">
      <c r="B2732" s="82"/>
      <c r="E2732" s="82"/>
      <c r="F2732" s="155"/>
      <c r="G2732" s="155"/>
      <c r="H2732" s="199"/>
      <c r="I2732" s="199"/>
    </row>
    <row r="2733" s="2" customFormat="1" customHeight="1" spans="2:9">
      <c r="B2733" s="82"/>
      <c r="E2733" s="82"/>
      <c r="F2733" s="155"/>
      <c r="G2733" s="155"/>
      <c r="H2733" s="199"/>
      <c r="I2733" s="199"/>
    </row>
    <row r="2734" s="2" customFormat="1" customHeight="1" spans="2:9">
      <c r="B2734" s="82"/>
      <c r="E2734" s="82"/>
      <c r="F2734" s="155"/>
      <c r="G2734" s="155"/>
      <c r="H2734" s="199"/>
      <c r="I2734" s="199"/>
    </row>
    <row r="2735" s="2" customFormat="1" customHeight="1" spans="2:9">
      <c r="B2735" s="82"/>
      <c r="E2735" s="82"/>
      <c r="F2735" s="155"/>
      <c r="G2735" s="155"/>
      <c r="H2735" s="199"/>
      <c r="I2735" s="199"/>
    </row>
    <row r="2736" s="2" customFormat="1" customHeight="1" spans="2:9">
      <c r="B2736" s="82"/>
      <c r="E2736" s="82"/>
      <c r="F2736" s="155"/>
      <c r="G2736" s="155"/>
      <c r="H2736" s="199"/>
      <c r="I2736" s="199"/>
    </row>
    <row r="2737" s="2" customFormat="1" customHeight="1" spans="2:9">
      <c r="B2737" s="82"/>
      <c r="E2737" s="82"/>
      <c r="F2737" s="155"/>
      <c r="G2737" s="155"/>
      <c r="H2737" s="199"/>
      <c r="I2737" s="199"/>
    </row>
    <row r="2738" s="2" customFormat="1" customHeight="1" spans="2:9">
      <c r="B2738" s="82"/>
      <c r="E2738" s="82"/>
      <c r="F2738" s="155"/>
      <c r="G2738" s="155"/>
      <c r="H2738" s="199"/>
      <c r="I2738" s="199"/>
    </row>
    <row r="2739" s="2" customFormat="1" customHeight="1" spans="2:9">
      <c r="B2739" s="82"/>
      <c r="E2739" s="82"/>
      <c r="F2739" s="155"/>
      <c r="G2739" s="155"/>
      <c r="H2739" s="199"/>
      <c r="I2739" s="199"/>
    </row>
    <row r="2740" s="2" customFormat="1" customHeight="1" spans="2:9">
      <c r="B2740" s="82"/>
      <c r="E2740" s="82"/>
      <c r="F2740" s="155"/>
      <c r="G2740" s="155"/>
      <c r="H2740" s="199"/>
      <c r="I2740" s="199"/>
    </row>
    <row r="2741" s="2" customFormat="1" customHeight="1" spans="2:9">
      <c r="B2741" s="82"/>
      <c r="E2741" s="82"/>
      <c r="F2741" s="155"/>
      <c r="G2741" s="155"/>
      <c r="H2741" s="199"/>
      <c r="I2741" s="199"/>
    </row>
    <row r="2742" s="2" customFormat="1" customHeight="1" spans="2:9">
      <c r="B2742" s="82"/>
      <c r="E2742" s="82"/>
      <c r="F2742" s="155"/>
      <c r="G2742" s="155"/>
      <c r="H2742" s="199"/>
      <c r="I2742" s="199"/>
    </row>
    <row r="2743" s="2" customFormat="1" customHeight="1" spans="2:9">
      <c r="B2743" s="82"/>
      <c r="E2743" s="82"/>
      <c r="F2743" s="155"/>
      <c r="G2743" s="155"/>
      <c r="H2743" s="199"/>
      <c r="I2743" s="199"/>
    </row>
    <row r="2744" s="2" customFormat="1" customHeight="1" spans="2:9">
      <c r="B2744" s="82"/>
      <c r="E2744" s="82"/>
      <c r="F2744" s="155"/>
      <c r="G2744" s="155"/>
      <c r="H2744" s="199"/>
      <c r="I2744" s="199"/>
    </row>
    <row r="2745" s="2" customFormat="1" customHeight="1" spans="2:9">
      <c r="B2745" s="82"/>
      <c r="E2745" s="82"/>
      <c r="F2745" s="155"/>
      <c r="G2745" s="155"/>
      <c r="H2745" s="199"/>
      <c r="I2745" s="199"/>
    </row>
    <row r="2746" s="2" customFormat="1" customHeight="1" spans="2:9">
      <c r="B2746" s="82"/>
      <c r="E2746" s="82"/>
      <c r="F2746" s="155"/>
      <c r="G2746" s="155"/>
      <c r="H2746" s="199"/>
      <c r="I2746" s="199"/>
    </row>
    <row r="2747" s="2" customFormat="1" customHeight="1" spans="2:9">
      <c r="B2747" s="82"/>
      <c r="E2747" s="82"/>
      <c r="F2747" s="155"/>
      <c r="G2747" s="155"/>
      <c r="H2747" s="199"/>
      <c r="I2747" s="199"/>
    </row>
    <row r="2748" s="2" customFormat="1" customHeight="1" spans="2:9">
      <c r="B2748" s="82"/>
      <c r="E2748" s="82"/>
      <c r="F2748" s="155"/>
      <c r="G2748" s="155"/>
      <c r="H2748" s="199"/>
      <c r="I2748" s="199"/>
    </row>
    <row r="2749" s="2" customFormat="1" customHeight="1" spans="2:9">
      <c r="B2749" s="82"/>
      <c r="E2749" s="82"/>
      <c r="F2749" s="155"/>
      <c r="G2749" s="155"/>
      <c r="H2749" s="199"/>
      <c r="I2749" s="199"/>
    </row>
    <row r="2750" s="2" customFormat="1" customHeight="1" spans="2:9">
      <c r="B2750" s="82"/>
      <c r="E2750" s="82"/>
      <c r="F2750" s="155"/>
      <c r="G2750" s="155"/>
      <c r="H2750" s="199"/>
      <c r="I2750" s="199"/>
    </row>
    <row r="2751" s="2" customFormat="1" customHeight="1" spans="2:9">
      <c r="B2751" s="82"/>
      <c r="E2751" s="82"/>
      <c r="F2751" s="155"/>
      <c r="G2751" s="155"/>
      <c r="H2751" s="199"/>
      <c r="I2751" s="199"/>
    </row>
    <row r="2752" s="2" customFormat="1" customHeight="1" spans="2:9">
      <c r="B2752" s="82"/>
      <c r="E2752" s="82"/>
      <c r="F2752" s="155"/>
      <c r="G2752" s="155"/>
      <c r="H2752" s="199"/>
      <c r="I2752" s="199"/>
    </row>
    <row r="2753" s="2" customFormat="1" customHeight="1" spans="2:9">
      <c r="B2753" s="82"/>
      <c r="E2753" s="82"/>
      <c r="F2753" s="155"/>
      <c r="G2753" s="155"/>
      <c r="H2753" s="199"/>
      <c r="I2753" s="199"/>
    </row>
    <row r="2754" s="2" customFormat="1" customHeight="1" spans="2:9">
      <c r="B2754" s="82"/>
      <c r="E2754" s="82"/>
      <c r="F2754" s="155"/>
      <c r="G2754" s="155"/>
      <c r="H2754" s="199"/>
      <c r="I2754" s="199"/>
    </row>
    <row r="2755" s="2" customFormat="1" customHeight="1" spans="2:9">
      <c r="B2755" s="82"/>
      <c r="E2755" s="82"/>
      <c r="F2755" s="155"/>
      <c r="G2755" s="155"/>
      <c r="H2755" s="199"/>
      <c r="I2755" s="199"/>
    </row>
    <row r="2756" s="2" customFormat="1" customHeight="1" spans="2:9">
      <c r="B2756" s="82"/>
      <c r="E2756" s="82"/>
      <c r="F2756" s="155"/>
      <c r="G2756" s="155"/>
      <c r="H2756" s="199"/>
      <c r="I2756" s="199"/>
    </row>
    <row r="2757" s="2" customFormat="1" customHeight="1" spans="2:9">
      <c r="B2757" s="82"/>
      <c r="E2757" s="82"/>
      <c r="F2757" s="155"/>
      <c r="G2757" s="155"/>
      <c r="H2757" s="199"/>
      <c r="I2757" s="199"/>
    </row>
    <row r="2758" s="2" customFormat="1" customHeight="1" spans="2:9">
      <c r="B2758" s="82"/>
      <c r="E2758" s="82"/>
      <c r="F2758" s="155"/>
      <c r="G2758" s="155"/>
      <c r="H2758" s="199"/>
      <c r="I2758" s="199"/>
    </row>
    <row r="2759" s="2" customFormat="1" customHeight="1" spans="2:9">
      <c r="B2759" s="82"/>
      <c r="E2759" s="82"/>
      <c r="F2759" s="155"/>
      <c r="G2759" s="155"/>
      <c r="H2759" s="199"/>
      <c r="I2759" s="199"/>
    </row>
    <row r="2760" s="2" customFormat="1" customHeight="1" spans="2:9">
      <c r="B2760" s="82"/>
      <c r="E2760" s="82"/>
      <c r="F2760" s="155"/>
      <c r="G2760" s="155"/>
      <c r="H2760" s="199"/>
      <c r="I2760" s="199"/>
    </row>
    <row r="2761" s="2" customFormat="1" customHeight="1" spans="2:9">
      <c r="B2761" s="82"/>
      <c r="E2761" s="82"/>
      <c r="F2761" s="155"/>
      <c r="G2761" s="155"/>
      <c r="H2761" s="199"/>
      <c r="I2761" s="199"/>
    </row>
    <row r="2762" s="2" customFormat="1" customHeight="1" spans="2:9">
      <c r="B2762" s="82"/>
      <c r="E2762" s="82"/>
      <c r="F2762" s="155"/>
      <c r="G2762" s="155"/>
      <c r="H2762" s="199"/>
      <c r="I2762" s="199"/>
    </row>
    <row r="2763" s="2" customFormat="1" customHeight="1" spans="2:9">
      <c r="B2763" s="82"/>
      <c r="E2763" s="82"/>
      <c r="F2763" s="155"/>
      <c r="G2763" s="155"/>
      <c r="H2763" s="199"/>
      <c r="I2763" s="199"/>
    </row>
    <row r="2764" s="2" customFormat="1" customHeight="1" spans="2:9">
      <c r="B2764" s="82"/>
      <c r="E2764" s="82"/>
      <c r="F2764" s="155"/>
      <c r="G2764" s="155"/>
      <c r="H2764" s="199"/>
      <c r="I2764" s="199"/>
    </row>
    <row r="2765" s="2" customFormat="1" customHeight="1" spans="2:9">
      <c r="B2765" s="82"/>
      <c r="E2765" s="82"/>
      <c r="F2765" s="155"/>
      <c r="G2765" s="155"/>
      <c r="H2765" s="199"/>
      <c r="I2765" s="199"/>
    </row>
    <row r="2766" s="2" customFormat="1" customHeight="1" spans="2:9">
      <c r="B2766" s="82"/>
      <c r="E2766" s="82"/>
      <c r="F2766" s="155"/>
      <c r="G2766" s="155"/>
      <c r="H2766" s="199"/>
      <c r="I2766" s="199"/>
    </row>
    <row r="2767" s="2" customFormat="1" customHeight="1" spans="2:9">
      <c r="B2767" s="82"/>
      <c r="E2767" s="82"/>
      <c r="F2767" s="155"/>
      <c r="G2767" s="155"/>
      <c r="H2767" s="199"/>
      <c r="I2767" s="199"/>
    </row>
    <row r="2768" s="2" customFormat="1" customHeight="1" spans="2:9">
      <c r="B2768" s="82"/>
      <c r="E2768" s="82"/>
      <c r="F2768" s="155"/>
      <c r="G2768" s="155"/>
      <c r="H2768" s="199"/>
      <c r="I2768" s="199"/>
    </row>
    <row r="2769" s="2" customFormat="1" customHeight="1" spans="2:9">
      <c r="B2769" s="82"/>
      <c r="E2769" s="82"/>
      <c r="F2769" s="155"/>
      <c r="G2769" s="155"/>
      <c r="H2769" s="199"/>
      <c r="I2769" s="199"/>
    </row>
    <row r="2770" s="2" customFormat="1" customHeight="1" spans="2:9">
      <c r="B2770" s="82"/>
      <c r="E2770" s="82"/>
      <c r="F2770" s="155"/>
      <c r="G2770" s="155"/>
      <c r="H2770" s="199"/>
      <c r="I2770" s="199"/>
    </row>
    <row r="2771" s="2" customFormat="1" customHeight="1" spans="2:9">
      <c r="B2771" s="82"/>
      <c r="E2771" s="82"/>
      <c r="F2771" s="155"/>
      <c r="G2771" s="155"/>
      <c r="H2771" s="199"/>
      <c r="I2771" s="199"/>
    </row>
    <row r="2772" s="2" customFormat="1" customHeight="1" spans="2:9">
      <c r="B2772" s="82"/>
      <c r="E2772" s="82"/>
      <c r="F2772" s="155"/>
      <c r="G2772" s="155"/>
      <c r="H2772" s="199"/>
      <c r="I2772" s="199"/>
    </row>
    <row r="2773" s="2" customFormat="1" customHeight="1" spans="2:9">
      <c r="B2773" s="82"/>
      <c r="E2773" s="82"/>
      <c r="F2773" s="155"/>
      <c r="G2773" s="155"/>
      <c r="H2773" s="199"/>
      <c r="I2773" s="199"/>
    </row>
    <row r="2774" s="2" customFormat="1" customHeight="1" spans="2:9">
      <c r="B2774" s="82"/>
      <c r="E2774" s="82"/>
      <c r="F2774" s="155"/>
      <c r="G2774" s="155"/>
      <c r="H2774" s="199"/>
      <c r="I2774" s="199"/>
    </row>
    <row r="2775" s="2" customFormat="1" customHeight="1" spans="2:9">
      <c r="B2775" s="82"/>
      <c r="E2775" s="82"/>
      <c r="F2775" s="155"/>
      <c r="G2775" s="155"/>
      <c r="H2775" s="199"/>
      <c r="I2775" s="199"/>
    </row>
    <row r="2776" s="2" customFormat="1" customHeight="1" spans="2:9">
      <c r="B2776" s="82"/>
      <c r="E2776" s="82"/>
      <c r="F2776" s="155"/>
      <c r="G2776" s="155"/>
      <c r="H2776" s="199"/>
      <c r="I2776" s="199"/>
    </row>
    <row r="2777" s="2" customFormat="1" customHeight="1" spans="2:9">
      <c r="B2777" s="82"/>
      <c r="E2777" s="82"/>
      <c r="F2777" s="155"/>
      <c r="G2777" s="155"/>
      <c r="H2777" s="199"/>
      <c r="I2777" s="199"/>
    </row>
    <row r="2778" s="2" customFormat="1" customHeight="1" spans="2:9">
      <c r="B2778" s="82"/>
      <c r="E2778" s="82"/>
      <c r="F2778" s="155"/>
      <c r="G2778" s="155"/>
      <c r="H2778" s="199"/>
      <c r="I2778" s="199"/>
    </row>
    <row r="2779" s="2" customFormat="1" customHeight="1" spans="2:9">
      <c r="B2779" s="82"/>
      <c r="E2779" s="82"/>
      <c r="F2779" s="155"/>
      <c r="G2779" s="155"/>
      <c r="H2779" s="199"/>
      <c r="I2779" s="199"/>
    </row>
    <row r="2780" s="2" customFormat="1" customHeight="1" spans="2:9">
      <c r="B2780" s="82"/>
      <c r="E2780" s="82"/>
      <c r="F2780" s="155"/>
      <c r="G2780" s="155"/>
      <c r="H2780" s="199"/>
      <c r="I2780" s="199"/>
    </row>
    <row r="2781" s="2" customFormat="1" customHeight="1" spans="2:9">
      <c r="B2781" s="82"/>
      <c r="E2781" s="82"/>
      <c r="F2781" s="155"/>
      <c r="G2781" s="155"/>
      <c r="H2781" s="199"/>
      <c r="I2781" s="199"/>
    </row>
    <row r="2782" s="2" customFormat="1" customHeight="1" spans="2:9">
      <c r="B2782" s="82"/>
      <c r="E2782" s="82"/>
      <c r="F2782" s="155"/>
      <c r="G2782" s="155"/>
      <c r="H2782" s="199"/>
      <c r="I2782" s="199"/>
    </row>
    <row r="2783" s="2" customFormat="1" customHeight="1" spans="2:9">
      <c r="B2783" s="82"/>
      <c r="E2783" s="82"/>
      <c r="F2783" s="155"/>
      <c r="G2783" s="155"/>
      <c r="H2783" s="199"/>
      <c r="I2783" s="199"/>
    </row>
    <row r="2784" s="2" customFormat="1" customHeight="1" spans="2:9">
      <c r="B2784" s="82"/>
      <c r="E2784" s="82"/>
      <c r="F2784" s="155"/>
      <c r="G2784" s="155"/>
      <c r="H2784" s="199"/>
      <c r="I2784" s="199"/>
    </row>
    <row r="2785" s="2" customFormat="1" customHeight="1" spans="2:9">
      <c r="B2785" s="82"/>
      <c r="E2785" s="82"/>
      <c r="F2785" s="155"/>
      <c r="G2785" s="155"/>
      <c r="H2785" s="199"/>
      <c r="I2785" s="199"/>
    </row>
    <row r="2786" s="2" customFormat="1" customHeight="1" spans="2:9">
      <c r="B2786" s="82"/>
      <c r="E2786" s="82"/>
      <c r="F2786" s="155"/>
      <c r="G2786" s="155"/>
      <c r="H2786" s="199"/>
      <c r="I2786" s="199"/>
    </row>
    <row r="2787" s="2" customFormat="1" customHeight="1" spans="2:9">
      <c r="B2787" s="82"/>
      <c r="E2787" s="82"/>
      <c r="F2787" s="155"/>
      <c r="G2787" s="155"/>
      <c r="H2787" s="199"/>
      <c r="I2787" s="199"/>
    </row>
    <row r="2788" s="2" customFormat="1" customHeight="1" spans="2:9">
      <c r="B2788" s="82"/>
      <c r="E2788" s="82"/>
      <c r="F2788" s="155"/>
      <c r="G2788" s="155"/>
      <c r="H2788" s="199"/>
      <c r="I2788" s="199"/>
    </row>
    <row r="2789" s="2" customFormat="1" customHeight="1" spans="2:9">
      <c r="B2789" s="82"/>
      <c r="E2789" s="82"/>
      <c r="F2789" s="155"/>
      <c r="G2789" s="155"/>
      <c r="H2789" s="199"/>
      <c r="I2789" s="199"/>
    </row>
    <row r="2790" s="2" customFormat="1" customHeight="1" spans="2:9">
      <c r="B2790" s="82"/>
      <c r="E2790" s="82"/>
      <c r="F2790" s="155"/>
      <c r="G2790" s="155"/>
      <c r="H2790" s="199"/>
      <c r="I2790" s="199"/>
    </row>
    <row r="2791" s="2" customFormat="1" customHeight="1" spans="2:9">
      <c r="B2791" s="82"/>
      <c r="E2791" s="82"/>
      <c r="F2791" s="155"/>
      <c r="G2791" s="155"/>
      <c r="H2791" s="199"/>
      <c r="I2791" s="199"/>
    </row>
    <row r="2792" s="2" customFormat="1" customHeight="1" spans="2:9">
      <c r="B2792" s="82"/>
      <c r="E2792" s="82"/>
      <c r="F2792" s="155"/>
      <c r="G2792" s="155"/>
      <c r="H2792" s="199"/>
      <c r="I2792" s="199"/>
    </row>
    <row r="2793" s="2" customFormat="1" customHeight="1" spans="2:9">
      <c r="B2793" s="82"/>
      <c r="E2793" s="82"/>
      <c r="F2793" s="155"/>
      <c r="G2793" s="155"/>
      <c r="H2793" s="199"/>
      <c r="I2793" s="199"/>
    </row>
    <row r="2794" s="2" customFormat="1" customHeight="1" spans="2:9">
      <c r="B2794" s="82"/>
      <c r="E2794" s="82"/>
      <c r="F2794" s="155"/>
      <c r="G2794" s="155"/>
      <c r="H2794" s="199"/>
      <c r="I2794" s="199"/>
    </row>
    <row r="2795" s="2" customFormat="1" customHeight="1" spans="2:9">
      <c r="B2795" s="82"/>
      <c r="E2795" s="82"/>
      <c r="F2795" s="155"/>
      <c r="G2795" s="155"/>
      <c r="H2795" s="199"/>
      <c r="I2795" s="199"/>
    </row>
    <row r="2796" s="2" customFormat="1" customHeight="1" spans="2:9">
      <c r="B2796" s="82"/>
      <c r="E2796" s="82"/>
      <c r="F2796" s="155"/>
      <c r="G2796" s="155"/>
      <c r="H2796" s="199"/>
      <c r="I2796" s="199"/>
    </row>
    <row r="2797" s="2" customFormat="1" customHeight="1" spans="2:9">
      <c r="B2797" s="82"/>
      <c r="E2797" s="82"/>
      <c r="F2797" s="155"/>
      <c r="G2797" s="155"/>
      <c r="H2797" s="199"/>
      <c r="I2797" s="199"/>
    </row>
    <row r="2798" s="2" customFormat="1" customHeight="1" spans="2:9">
      <c r="B2798" s="82"/>
      <c r="E2798" s="82"/>
      <c r="F2798" s="155"/>
      <c r="G2798" s="155"/>
      <c r="H2798" s="199"/>
      <c r="I2798" s="199"/>
    </row>
    <row r="2799" s="2" customFormat="1" customHeight="1" spans="2:9">
      <c r="B2799" s="82"/>
      <c r="E2799" s="82"/>
      <c r="F2799" s="155"/>
      <c r="G2799" s="155"/>
      <c r="H2799" s="199"/>
      <c r="I2799" s="199"/>
    </row>
    <row r="2800" s="2" customFormat="1" customHeight="1" spans="2:9">
      <c r="B2800" s="82"/>
      <c r="E2800" s="82"/>
      <c r="F2800" s="155"/>
      <c r="G2800" s="155"/>
      <c r="H2800" s="199"/>
      <c r="I2800" s="199"/>
    </row>
    <row r="2801" s="2" customFormat="1" customHeight="1" spans="2:9">
      <c r="B2801" s="82"/>
      <c r="E2801" s="82"/>
      <c r="F2801" s="155"/>
      <c r="G2801" s="155"/>
      <c r="H2801" s="199"/>
      <c r="I2801" s="199"/>
    </row>
    <row r="2802" s="2" customFormat="1" customHeight="1" spans="2:9">
      <c r="B2802" s="82"/>
      <c r="E2802" s="82"/>
      <c r="F2802" s="155"/>
      <c r="G2802" s="155"/>
      <c r="H2802" s="199"/>
      <c r="I2802" s="199"/>
    </row>
    <row r="2803" s="2" customFormat="1" customHeight="1" spans="2:9">
      <c r="B2803" s="82"/>
      <c r="E2803" s="82"/>
      <c r="F2803" s="155"/>
      <c r="G2803" s="155"/>
      <c r="H2803" s="199"/>
      <c r="I2803" s="199"/>
    </row>
    <row r="2804" s="2" customFormat="1" customHeight="1" spans="2:9">
      <c r="B2804" s="82"/>
      <c r="E2804" s="82"/>
      <c r="F2804" s="155"/>
      <c r="G2804" s="155"/>
      <c r="H2804" s="199"/>
      <c r="I2804" s="199"/>
    </row>
    <row r="2805" s="2" customFormat="1" customHeight="1" spans="2:9">
      <c r="B2805" s="82"/>
      <c r="E2805" s="82"/>
      <c r="F2805" s="155"/>
      <c r="G2805" s="155"/>
      <c r="H2805" s="199"/>
      <c r="I2805" s="199"/>
    </row>
    <row r="2806" s="2" customFormat="1" customHeight="1" spans="2:9">
      <c r="B2806" s="82"/>
      <c r="E2806" s="82"/>
      <c r="F2806" s="155"/>
      <c r="G2806" s="155"/>
      <c r="H2806" s="199"/>
      <c r="I2806" s="199"/>
    </row>
    <row r="2807" s="2" customFormat="1" customHeight="1" spans="2:9">
      <c r="B2807" s="82"/>
      <c r="E2807" s="82"/>
      <c r="F2807" s="155"/>
      <c r="G2807" s="155"/>
      <c r="H2807" s="199"/>
      <c r="I2807" s="199"/>
    </row>
    <row r="2808" s="2" customFormat="1" customHeight="1" spans="2:9">
      <c r="B2808" s="82"/>
      <c r="E2808" s="82"/>
      <c r="F2808" s="155"/>
      <c r="G2808" s="155"/>
      <c r="H2808" s="199"/>
      <c r="I2808" s="199"/>
    </row>
    <row r="2809" s="2" customFormat="1" customHeight="1" spans="2:9">
      <c r="B2809" s="82"/>
      <c r="E2809" s="82"/>
      <c r="F2809" s="155"/>
      <c r="G2809" s="155"/>
      <c r="H2809" s="199"/>
      <c r="I2809" s="199"/>
    </row>
    <row r="2810" s="2" customFormat="1" customHeight="1" spans="2:9">
      <c r="B2810" s="82"/>
      <c r="E2810" s="82"/>
      <c r="F2810" s="155"/>
      <c r="G2810" s="155"/>
      <c r="H2810" s="199"/>
      <c r="I2810" s="199"/>
    </row>
    <row r="2811" s="2" customFormat="1" customHeight="1" spans="2:9">
      <c r="B2811" s="82"/>
      <c r="E2811" s="82"/>
      <c r="F2811" s="155"/>
      <c r="G2811" s="155"/>
      <c r="H2811" s="199"/>
      <c r="I2811" s="199"/>
    </row>
    <row r="2812" s="2" customFormat="1" customHeight="1" spans="2:9">
      <c r="B2812" s="82"/>
      <c r="E2812" s="82"/>
      <c r="F2812" s="155"/>
      <c r="G2812" s="155"/>
      <c r="H2812" s="199"/>
      <c r="I2812" s="199"/>
    </row>
    <row r="2813" s="2" customFormat="1" customHeight="1" spans="2:9">
      <c r="B2813" s="82"/>
      <c r="E2813" s="82"/>
      <c r="F2813" s="155"/>
      <c r="G2813" s="155"/>
      <c r="H2813" s="199"/>
      <c r="I2813" s="199"/>
    </row>
    <row r="2814" s="2" customFormat="1" customHeight="1" spans="2:9">
      <c r="B2814" s="82"/>
      <c r="E2814" s="82"/>
      <c r="F2814" s="155"/>
      <c r="G2814" s="155"/>
      <c r="H2814" s="199"/>
      <c r="I2814" s="199"/>
    </row>
    <row r="2815" s="2" customFormat="1" customHeight="1" spans="2:9">
      <c r="B2815" s="82"/>
      <c r="E2815" s="82"/>
      <c r="F2815" s="155"/>
      <c r="G2815" s="155"/>
      <c r="H2815" s="199"/>
      <c r="I2815" s="199"/>
    </row>
    <row r="2816" s="2" customFormat="1" customHeight="1" spans="2:9">
      <c r="B2816" s="82"/>
      <c r="E2816" s="82"/>
      <c r="F2816" s="155"/>
      <c r="G2816" s="155"/>
      <c r="H2816" s="199"/>
      <c r="I2816" s="199"/>
    </row>
    <row r="2817" s="2" customFormat="1" customHeight="1" spans="2:9">
      <c r="B2817" s="82"/>
      <c r="E2817" s="82"/>
      <c r="F2817" s="155"/>
      <c r="G2817" s="155"/>
      <c r="H2817" s="199"/>
      <c r="I2817" s="199"/>
    </row>
    <row r="2818" s="2" customFormat="1" customHeight="1" spans="2:9">
      <c r="B2818" s="82"/>
      <c r="E2818" s="82"/>
      <c r="F2818" s="155"/>
      <c r="G2818" s="155"/>
      <c r="H2818" s="199"/>
      <c r="I2818" s="199"/>
    </row>
    <row r="2819" s="2" customFormat="1" customHeight="1" spans="2:9">
      <c r="B2819" s="82"/>
      <c r="E2819" s="82"/>
      <c r="F2819" s="155"/>
      <c r="G2819" s="155"/>
      <c r="H2819" s="199"/>
      <c r="I2819" s="199"/>
    </row>
    <row r="2820" s="2" customFormat="1" customHeight="1" spans="2:9">
      <c r="B2820" s="82"/>
      <c r="E2820" s="82"/>
      <c r="F2820" s="155"/>
      <c r="G2820" s="155"/>
      <c r="H2820" s="199"/>
      <c r="I2820" s="199"/>
    </row>
    <row r="2821" s="2" customFormat="1" customHeight="1" spans="2:9">
      <c r="B2821" s="82"/>
      <c r="E2821" s="82"/>
      <c r="F2821" s="155"/>
      <c r="G2821" s="155"/>
      <c r="H2821" s="199"/>
      <c r="I2821" s="199"/>
    </row>
    <row r="2822" s="2" customFormat="1" customHeight="1" spans="2:9">
      <c r="B2822" s="82"/>
      <c r="E2822" s="82"/>
      <c r="F2822" s="155"/>
      <c r="G2822" s="155"/>
      <c r="H2822" s="199"/>
      <c r="I2822" s="199"/>
    </row>
    <row r="2823" s="2" customFormat="1" customHeight="1" spans="2:9">
      <c r="B2823" s="82"/>
      <c r="E2823" s="82"/>
      <c r="F2823" s="155"/>
      <c r="G2823" s="155"/>
      <c r="H2823" s="199"/>
      <c r="I2823" s="199"/>
    </row>
    <row r="2824" s="2" customFormat="1" customHeight="1" spans="2:9">
      <c r="B2824" s="82"/>
      <c r="E2824" s="82"/>
      <c r="F2824" s="155"/>
      <c r="G2824" s="155"/>
      <c r="H2824" s="199"/>
      <c r="I2824" s="199"/>
    </row>
    <row r="2825" s="2" customFormat="1" customHeight="1" spans="2:9">
      <c r="B2825" s="82"/>
      <c r="E2825" s="82"/>
      <c r="F2825" s="155"/>
      <c r="G2825" s="155"/>
      <c r="H2825" s="199"/>
      <c r="I2825" s="199"/>
    </row>
    <row r="2826" s="2" customFormat="1" customHeight="1" spans="2:9">
      <c r="B2826" s="82"/>
      <c r="E2826" s="82"/>
      <c r="F2826" s="155"/>
      <c r="G2826" s="155"/>
      <c r="H2826" s="199"/>
      <c r="I2826" s="199"/>
    </row>
    <row r="2827" s="2" customFormat="1" customHeight="1" spans="2:9">
      <c r="B2827" s="82"/>
      <c r="E2827" s="82"/>
      <c r="F2827" s="155"/>
      <c r="G2827" s="155"/>
      <c r="H2827" s="199"/>
      <c r="I2827" s="199"/>
    </row>
    <row r="2828" s="2" customFormat="1" customHeight="1" spans="2:9">
      <c r="B2828" s="82"/>
      <c r="E2828" s="82"/>
      <c r="F2828" s="155"/>
      <c r="G2828" s="155"/>
      <c r="H2828" s="199"/>
      <c r="I2828" s="199"/>
    </row>
    <row r="2829" s="2" customFormat="1" customHeight="1" spans="2:9">
      <c r="B2829" s="82"/>
      <c r="E2829" s="82"/>
      <c r="F2829" s="155"/>
      <c r="G2829" s="155"/>
      <c r="H2829" s="199"/>
      <c r="I2829" s="199"/>
    </row>
    <row r="2830" s="2" customFormat="1" customHeight="1" spans="2:9">
      <c r="B2830" s="82"/>
      <c r="E2830" s="82"/>
      <c r="F2830" s="155"/>
      <c r="G2830" s="155"/>
      <c r="H2830" s="199"/>
      <c r="I2830" s="199"/>
    </row>
    <row r="2831" s="2" customFormat="1" customHeight="1" spans="2:9">
      <c r="B2831" s="82"/>
      <c r="E2831" s="82"/>
      <c r="F2831" s="155"/>
      <c r="G2831" s="155"/>
      <c r="H2831" s="199"/>
      <c r="I2831" s="199"/>
    </row>
    <row r="2832" s="2" customFormat="1" customHeight="1" spans="2:9">
      <c r="B2832" s="82"/>
      <c r="E2832" s="82"/>
      <c r="F2832" s="155"/>
      <c r="G2832" s="155"/>
      <c r="H2832" s="199"/>
      <c r="I2832" s="199"/>
    </row>
    <row r="2833" s="2" customFormat="1" customHeight="1" spans="2:9">
      <c r="B2833" s="82"/>
      <c r="E2833" s="82"/>
      <c r="F2833" s="155"/>
      <c r="G2833" s="155"/>
      <c r="H2833" s="199"/>
      <c r="I2833" s="199"/>
    </row>
    <row r="2834" s="2" customFormat="1" customHeight="1" spans="2:9">
      <c r="B2834" s="82"/>
      <c r="E2834" s="82"/>
      <c r="F2834" s="155"/>
      <c r="G2834" s="155"/>
      <c r="H2834" s="199"/>
      <c r="I2834" s="199"/>
    </row>
    <row r="2835" s="2" customFormat="1" customHeight="1" spans="2:9">
      <c r="B2835" s="82"/>
      <c r="E2835" s="82"/>
      <c r="F2835" s="155"/>
      <c r="G2835" s="155"/>
      <c r="H2835" s="199"/>
      <c r="I2835" s="199"/>
    </row>
    <row r="2836" s="2" customFormat="1" customHeight="1" spans="2:9">
      <c r="B2836" s="82"/>
      <c r="E2836" s="82"/>
      <c r="F2836" s="155"/>
      <c r="G2836" s="155"/>
      <c r="H2836" s="199"/>
      <c r="I2836" s="199"/>
    </row>
    <row r="2837" s="2" customFormat="1" customHeight="1" spans="2:9">
      <c r="B2837" s="82"/>
      <c r="E2837" s="82"/>
      <c r="F2837" s="155"/>
      <c r="G2837" s="155"/>
      <c r="H2837" s="199"/>
      <c r="I2837" s="199"/>
    </row>
    <row r="2838" s="2" customFormat="1" customHeight="1" spans="2:9">
      <c r="B2838" s="82"/>
      <c r="E2838" s="82"/>
      <c r="F2838" s="155"/>
      <c r="G2838" s="155"/>
      <c r="H2838" s="199"/>
      <c r="I2838" s="199"/>
    </row>
    <row r="2839" s="2" customFormat="1" customHeight="1" spans="2:9">
      <c r="B2839" s="82"/>
      <c r="E2839" s="82"/>
      <c r="F2839" s="155"/>
      <c r="G2839" s="155"/>
      <c r="H2839" s="199"/>
      <c r="I2839" s="199"/>
    </row>
    <row r="2840" s="2" customFormat="1" customHeight="1" spans="2:9">
      <c r="B2840" s="82"/>
      <c r="E2840" s="82"/>
      <c r="F2840" s="155"/>
      <c r="G2840" s="155"/>
      <c r="H2840" s="199"/>
      <c r="I2840" s="199"/>
    </row>
    <row r="2841" s="2" customFormat="1" customHeight="1" spans="2:9">
      <c r="B2841" s="82"/>
      <c r="E2841" s="82"/>
      <c r="F2841" s="155"/>
      <c r="G2841" s="155"/>
      <c r="H2841" s="199"/>
      <c r="I2841" s="199"/>
    </row>
    <row r="2842" s="2" customFormat="1" customHeight="1" spans="2:9">
      <c r="B2842" s="82"/>
      <c r="E2842" s="82"/>
      <c r="F2842" s="155"/>
      <c r="G2842" s="155"/>
      <c r="H2842" s="199"/>
      <c r="I2842" s="199"/>
    </row>
    <row r="2843" s="2" customFormat="1" customHeight="1" spans="2:9">
      <c r="B2843" s="82"/>
      <c r="E2843" s="82"/>
      <c r="F2843" s="155"/>
      <c r="G2843" s="155"/>
      <c r="H2843" s="199"/>
      <c r="I2843" s="199"/>
    </row>
    <row r="2844" s="2" customFormat="1" customHeight="1" spans="2:9">
      <c r="B2844" s="82"/>
      <c r="E2844" s="82"/>
      <c r="F2844" s="155"/>
      <c r="G2844" s="155"/>
      <c r="H2844" s="199"/>
      <c r="I2844" s="199"/>
    </row>
    <row r="2845" s="2" customFormat="1" customHeight="1" spans="2:9">
      <c r="B2845" s="82"/>
      <c r="E2845" s="82"/>
      <c r="F2845" s="155"/>
      <c r="G2845" s="155"/>
      <c r="H2845" s="199"/>
      <c r="I2845" s="199"/>
    </row>
    <row r="2846" s="2" customFormat="1" customHeight="1" spans="2:9">
      <c r="B2846" s="82"/>
      <c r="E2846" s="82"/>
      <c r="F2846" s="155"/>
      <c r="G2846" s="155"/>
      <c r="H2846" s="199"/>
      <c r="I2846" s="199"/>
    </row>
    <row r="2847" s="2" customFormat="1" customHeight="1" spans="2:9">
      <c r="B2847" s="82"/>
      <c r="E2847" s="82"/>
      <c r="F2847" s="155"/>
      <c r="G2847" s="155"/>
      <c r="H2847" s="199"/>
      <c r="I2847" s="199"/>
    </row>
    <row r="2848" s="2" customFormat="1" customHeight="1" spans="2:9">
      <c r="B2848" s="82"/>
      <c r="E2848" s="82"/>
      <c r="F2848" s="155"/>
      <c r="G2848" s="155"/>
      <c r="H2848" s="199"/>
      <c r="I2848" s="199"/>
    </row>
    <row r="2849" s="2" customFormat="1" customHeight="1" spans="2:9">
      <c r="B2849" s="82"/>
      <c r="E2849" s="82"/>
      <c r="F2849" s="155"/>
      <c r="G2849" s="155"/>
      <c r="H2849" s="199"/>
      <c r="I2849" s="199"/>
    </row>
    <row r="2850" s="2" customFormat="1" customHeight="1" spans="2:9">
      <c r="B2850" s="82"/>
      <c r="E2850" s="82"/>
      <c r="F2850" s="155"/>
      <c r="G2850" s="155"/>
      <c r="H2850" s="199"/>
      <c r="I2850" s="199"/>
    </row>
    <row r="2851" s="2" customFormat="1" customHeight="1" spans="2:9">
      <c r="B2851" s="82"/>
      <c r="E2851" s="82"/>
      <c r="F2851" s="155"/>
      <c r="G2851" s="155"/>
      <c r="H2851" s="199"/>
      <c r="I2851" s="199"/>
    </row>
    <row r="2852" s="2" customFormat="1" customHeight="1" spans="2:9">
      <c r="B2852" s="82"/>
      <c r="E2852" s="82"/>
      <c r="F2852" s="155"/>
      <c r="G2852" s="155"/>
      <c r="H2852" s="199"/>
      <c r="I2852" s="199"/>
    </row>
    <row r="2853" s="2" customFormat="1" customHeight="1" spans="2:9">
      <c r="B2853" s="82"/>
      <c r="E2853" s="82"/>
      <c r="F2853" s="155"/>
      <c r="G2853" s="155"/>
      <c r="H2853" s="199"/>
      <c r="I2853" s="199"/>
    </row>
    <row r="2854" s="2" customFormat="1" customHeight="1" spans="2:9">
      <c r="B2854" s="82"/>
      <c r="E2854" s="82"/>
      <c r="F2854" s="155"/>
      <c r="G2854" s="155"/>
      <c r="H2854" s="199"/>
      <c r="I2854" s="199"/>
    </row>
    <row r="2855" s="2" customFormat="1" customHeight="1" spans="2:9">
      <c r="B2855" s="82"/>
      <c r="E2855" s="82"/>
      <c r="F2855" s="155"/>
      <c r="G2855" s="155"/>
      <c r="H2855" s="199"/>
      <c r="I2855" s="199"/>
    </row>
    <row r="2856" s="2" customFormat="1" customHeight="1" spans="2:9">
      <c r="B2856" s="82"/>
      <c r="E2856" s="82"/>
      <c r="F2856" s="155"/>
      <c r="G2856" s="155"/>
      <c r="H2856" s="199"/>
      <c r="I2856" s="199"/>
    </row>
    <row r="2857" s="2" customFormat="1" customHeight="1" spans="2:9">
      <c r="B2857" s="82"/>
      <c r="E2857" s="82"/>
      <c r="F2857" s="155"/>
      <c r="G2857" s="155"/>
      <c r="H2857" s="199"/>
      <c r="I2857" s="199"/>
    </row>
    <row r="2858" s="2" customFormat="1" customHeight="1" spans="2:9">
      <c r="B2858" s="82"/>
      <c r="E2858" s="82"/>
      <c r="F2858" s="155"/>
      <c r="G2858" s="155"/>
      <c r="H2858" s="199"/>
      <c r="I2858" s="199"/>
    </row>
    <row r="2859" s="2" customFormat="1" customHeight="1" spans="2:9">
      <c r="B2859" s="82"/>
      <c r="E2859" s="82"/>
      <c r="F2859" s="155"/>
      <c r="G2859" s="155"/>
      <c r="H2859" s="199"/>
      <c r="I2859" s="199"/>
    </row>
    <row r="2860" s="2" customFormat="1" customHeight="1" spans="2:9">
      <c r="B2860" s="82"/>
      <c r="E2860" s="82"/>
      <c r="F2860" s="155"/>
      <c r="G2860" s="155"/>
      <c r="H2860" s="199"/>
      <c r="I2860" s="199"/>
    </row>
    <row r="2861" s="2" customFormat="1" customHeight="1" spans="2:9">
      <c r="B2861" s="82"/>
      <c r="E2861" s="82"/>
      <c r="F2861" s="155"/>
      <c r="G2861" s="155"/>
      <c r="H2861" s="199"/>
      <c r="I2861" s="199"/>
    </row>
    <row r="2862" s="2" customFormat="1" customHeight="1" spans="2:9">
      <c r="B2862" s="82"/>
      <c r="E2862" s="82"/>
      <c r="F2862" s="155"/>
      <c r="G2862" s="155"/>
      <c r="H2862" s="199"/>
      <c r="I2862" s="199"/>
    </row>
    <row r="2863" s="2" customFormat="1" customHeight="1" spans="2:9">
      <c r="B2863" s="82"/>
      <c r="E2863" s="82"/>
      <c r="F2863" s="155"/>
      <c r="G2863" s="155"/>
      <c r="H2863" s="199"/>
      <c r="I2863" s="199"/>
    </row>
    <row r="2864" s="2" customFormat="1" customHeight="1" spans="2:9">
      <c r="B2864" s="82"/>
      <c r="E2864" s="82"/>
      <c r="F2864" s="155"/>
      <c r="G2864" s="155"/>
      <c r="H2864" s="199"/>
      <c r="I2864" s="199"/>
    </row>
    <row r="2865" s="2" customFormat="1" customHeight="1" spans="2:9">
      <c r="B2865" s="82"/>
      <c r="E2865" s="82"/>
      <c r="F2865" s="155"/>
      <c r="G2865" s="155"/>
      <c r="H2865" s="199"/>
      <c r="I2865" s="199"/>
    </row>
    <row r="2866" s="2" customFormat="1" customHeight="1" spans="2:9">
      <c r="B2866" s="82"/>
      <c r="E2866" s="82"/>
      <c r="F2866" s="155"/>
      <c r="G2866" s="155"/>
      <c r="H2866" s="199"/>
      <c r="I2866" s="199"/>
    </row>
    <row r="2867" s="2" customFormat="1" customHeight="1" spans="2:9">
      <c r="B2867" s="82"/>
      <c r="E2867" s="82"/>
      <c r="F2867" s="155"/>
      <c r="G2867" s="155"/>
      <c r="H2867" s="199"/>
      <c r="I2867" s="199"/>
    </row>
    <row r="2868" s="2" customFormat="1" customHeight="1" spans="2:9">
      <c r="B2868" s="82"/>
      <c r="E2868" s="82"/>
      <c r="F2868" s="155"/>
      <c r="G2868" s="155"/>
      <c r="H2868" s="199"/>
      <c r="I2868" s="199"/>
    </row>
    <row r="2869" s="2" customFormat="1" customHeight="1" spans="2:9">
      <c r="B2869" s="82"/>
      <c r="E2869" s="82"/>
      <c r="F2869" s="155"/>
      <c r="G2869" s="155"/>
      <c r="H2869" s="199"/>
      <c r="I2869" s="199"/>
    </row>
    <row r="2870" s="2" customFormat="1" customHeight="1" spans="2:9">
      <c r="B2870" s="82"/>
      <c r="E2870" s="82"/>
      <c r="F2870" s="155"/>
      <c r="G2870" s="155"/>
      <c r="H2870" s="199"/>
      <c r="I2870" s="199"/>
    </row>
    <row r="2871" s="2" customFormat="1" customHeight="1" spans="2:9">
      <c r="B2871" s="82"/>
      <c r="E2871" s="82"/>
      <c r="F2871" s="155"/>
      <c r="G2871" s="155"/>
      <c r="H2871" s="199"/>
      <c r="I2871" s="199"/>
    </row>
    <row r="2872" s="2" customFormat="1" customHeight="1" spans="2:9">
      <c r="B2872" s="82"/>
      <c r="E2872" s="82"/>
      <c r="F2872" s="155"/>
      <c r="G2872" s="155"/>
      <c r="H2872" s="199"/>
      <c r="I2872" s="199"/>
    </row>
    <row r="2873" s="2" customFormat="1" customHeight="1" spans="2:9">
      <c r="B2873" s="82"/>
      <c r="E2873" s="82"/>
      <c r="F2873" s="155"/>
      <c r="G2873" s="155"/>
      <c r="H2873" s="199"/>
      <c r="I2873" s="199"/>
    </row>
    <row r="2874" s="2" customFormat="1" customHeight="1" spans="2:9">
      <c r="B2874" s="82"/>
      <c r="E2874" s="82"/>
      <c r="F2874" s="155"/>
      <c r="G2874" s="155"/>
      <c r="H2874" s="199"/>
      <c r="I2874" s="199"/>
    </row>
    <row r="2875" s="2" customFormat="1" customHeight="1" spans="2:9">
      <c r="B2875" s="82"/>
      <c r="E2875" s="82"/>
      <c r="F2875" s="155"/>
      <c r="G2875" s="155"/>
      <c r="H2875" s="199"/>
      <c r="I2875" s="199"/>
    </row>
    <row r="2876" s="2" customFormat="1" customHeight="1" spans="2:9">
      <c r="B2876" s="82"/>
      <c r="E2876" s="82"/>
      <c r="F2876" s="155"/>
      <c r="G2876" s="155"/>
      <c r="H2876" s="199"/>
      <c r="I2876" s="199"/>
    </row>
    <row r="2877" s="2" customFormat="1" customHeight="1" spans="2:9">
      <c r="B2877" s="82"/>
      <c r="E2877" s="82"/>
      <c r="F2877" s="155"/>
      <c r="G2877" s="155"/>
      <c r="H2877" s="199"/>
      <c r="I2877" s="199"/>
    </row>
    <row r="2878" s="2" customFormat="1" customHeight="1" spans="2:9">
      <c r="B2878" s="82"/>
      <c r="E2878" s="82"/>
      <c r="F2878" s="155"/>
      <c r="G2878" s="155"/>
      <c r="H2878" s="199"/>
      <c r="I2878" s="199"/>
    </row>
    <row r="2879" s="2" customFormat="1" customHeight="1" spans="2:9">
      <c r="B2879" s="82"/>
      <c r="E2879" s="82"/>
      <c r="F2879" s="155"/>
      <c r="G2879" s="155"/>
      <c r="H2879" s="199"/>
      <c r="I2879" s="199"/>
    </row>
    <row r="2880" s="2" customFormat="1" customHeight="1" spans="2:9">
      <c r="B2880" s="82"/>
      <c r="E2880" s="82"/>
      <c r="F2880" s="155"/>
      <c r="G2880" s="155"/>
      <c r="H2880" s="199"/>
      <c r="I2880" s="199"/>
    </row>
    <row r="2881" s="2" customFormat="1" customHeight="1" spans="2:9">
      <c r="B2881" s="82"/>
      <c r="E2881" s="82"/>
      <c r="F2881" s="155"/>
      <c r="G2881" s="155"/>
      <c r="H2881" s="199"/>
      <c r="I2881" s="199"/>
    </row>
    <row r="2882" s="2" customFormat="1" customHeight="1" spans="2:9">
      <c r="B2882" s="82"/>
      <c r="E2882" s="82"/>
      <c r="F2882" s="155"/>
      <c r="G2882" s="155"/>
      <c r="H2882" s="199"/>
      <c r="I2882" s="199"/>
    </row>
    <row r="2883" s="2" customFormat="1" customHeight="1" spans="2:9">
      <c r="B2883" s="82"/>
      <c r="E2883" s="82"/>
      <c r="F2883" s="155"/>
      <c r="G2883" s="155"/>
      <c r="H2883" s="199"/>
      <c r="I2883" s="199"/>
    </row>
    <row r="2884" s="2" customFormat="1" customHeight="1" spans="2:9">
      <c r="B2884" s="82"/>
      <c r="E2884" s="82"/>
      <c r="F2884" s="155"/>
      <c r="G2884" s="155"/>
      <c r="H2884" s="199"/>
      <c r="I2884" s="199"/>
    </row>
    <row r="2885" s="2" customFormat="1" customHeight="1" spans="2:9">
      <c r="B2885" s="82"/>
      <c r="E2885" s="82"/>
      <c r="F2885" s="155"/>
      <c r="G2885" s="155"/>
      <c r="H2885" s="199"/>
      <c r="I2885" s="199"/>
    </row>
    <row r="2886" s="2" customFormat="1" customHeight="1" spans="2:9">
      <c r="B2886" s="82"/>
      <c r="E2886" s="82"/>
      <c r="F2886" s="155"/>
      <c r="G2886" s="155"/>
      <c r="H2886" s="199"/>
      <c r="I2886" s="199"/>
    </row>
    <row r="2887" s="2" customFormat="1" customHeight="1" spans="2:9">
      <c r="B2887" s="82"/>
      <c r="E2887" s="82"/>
      <c r="F2887" s="155"/>
      <c r="G2887" s="155"/>
      <c r="H2887" s="199"/>
      <c r="I2887" s="199"/>
    </row>
    <row r="2888" s="2" customFormat="1" customHeight="1" spans="2:9">
      <c r="B2888" s="82"/>
      <c r="E2888" s="82"/>
      <c r="F2888" s="155"/>
      <c r="G2888" s="155"/>
      <c r="H2888" s="199"/>
      <c r="I2888" s="199"/>
    </row>
    <row r="2889" s="2" customFormat="1" customHeight="1" spans="2:9">
      <c r="B2889" s="82"/>
      <c r="E2889" s="82"/>
      <c r="F2889" s="155"/>
      <c r="G2889" s="155"/>
      <c r="H2889" s="199"/>
      <c r="I2889" s="199"/>
    </row>
    <row r="2890" s="2" customFormat="1" customHeight="1" spans="2:9">
      <c r="B2890" s="82"/>
      <c r="E2890" s="82"/>
      <c r="F2890" s="155"/>
      <c r="G2890" s="155"/>
      <c r="H2890" s="199"/>
      <c r="I2890" s="199"/>
    </row>
    <row r="2891" s="2" customFormat="1" customHeight="1" spans="2:9">
      <c r="B2891" s="82"/>
      <c r="E2891" s="82"/>
      <c r="F2891" s="155"/>
      <c r="G2891" s="155"/>
      <c r="H2891" s="199"/>
      <c r="I2891" s="199"/>
    </row>
    <row r="2892" s="2" customFormat="1" customHeight="1" spans="2:9">
      <c r="B2892" s="82"/>
      <c r="E2892" s="82"/>
      <c r="F2892" s="155"/>
      <c r="G2892" s="155"/>
      <c r="H2892" s="199"/>
      <c r="I2892" s="199"/>
    </row>
    <row r="2893" s="2" customFormat="1" customHeight="1" spans="2:9">
      <c r="B2893" s="82"/>
      <c r="E2893" s="82"/>
      <c r="F2893" s="155"/>
      <c r="G2893" s="155"/>
      <c r="H2893" s="199"/>
      <c r="I2893" s="199"/>
    </row>
    <row r="2894" s="2" customFormat="1" customHeight="1" spans="2:9">
      <c r="B2894" s="82"/>
      <c r="E2894" s="82"/>
      <c r="F2894" s="155"/>
      <c r="G2894" s="155"/>
      <c r="H2894" s="199"/>
      <c r="I2894" s="199"/>
    </row>
    <row r="2895" s="2" customFormat="1" customHeight="1" spans="2:9">
      <c r="B2895" s="82"/>
      <c r="E2895" s="82"/>
      <c r="F2895" s="155"/>
      <c r="G2895" s="155"/>
      <c r="H2895" s="199"/>
      <c r="I2895" s="199"/>
    </row>
    <row r="2896" s="2" customFormat="1" customHeight="1" spans="2:9">
      <c r="B2896" s="82"/>
      <c r="E2896" s="82"/>
      <c r="F2896" s="155"/>
      <c r="G2896" s="155"/>
      <c r="H2896" s="199"/>
      <c r="I2896" s="199"/>
    </row>
    <row r="2897" s="2" customFormat="1" customHeight="1" spans="2:9">
      <c r="B2897" s="82"/>
      <c r="E2897" s="82"/>
      <c r="F2897" s="155"/>
      <c r="G2897" s="155"/>
      <c r="H2897" s="199"/>
      <c r="I2897" s="199"/>
    </row>
    <row r="2898" s="2" customFormat="1" customHeight="1" spans="2:9">
      <c r="B2898" s="82"/>
      <c r="E2898" s="82"/>
      <c r="F2898" s="155"/>
      <c r="G2898" s="155"/>
      <c r="H2898" s="199"/>
      <c r="I2898" s="199"/>
    </row>
    <row r="2899" s="2" customFormat="1" customHeight="1" spans="2:9">
      <c r="B2899" s="82"/>
      <c r="E2899" s="82"/>
      <c r="F2899" s="155"/>
      <c r="G2899" s="155"/>
      <c r="H2899" s="199"/>
      <c r="I2899" s="199"/>
    </row>
    <row r="2900" s="2" customFormat="1" customHeight="1" spans="2:9">
      <c r="B2900" s="82"/>
      <c r="E2900" s="82"/>
      <c r="F2900" s="155"/>
      <c r="G2900" s="155"/>
      <c r="H2900" s="199"/>
      <c r="I2900" s="199"/>
    </row>
    <row r="2901" s="2" customFormat="1" customHeight="1" spans="2:9">
      <c r="B2901" s="82"/>
      <c r="E2901" s="82"/>
      <c r="F2901" s="155"/>
      <c r="G2901" s="155"/>
      <c r="H2901" s="199"/>
      <c r="I2901" s="199"/>
    </row>
    <row r="2902" s="2" customFormat="1" customHeight="1" spans="2:9">
      <c r="B2902" s="82"/>
      <c r="E2902" s="82"/>
      <c r="F2902" s="155"/>
      <c r="G2902" s="155"/>
      <c r="H2902" s="199"/>
      <c r="I2902" s="199"/>
    </row>
    <row r="2903" s="2" customFormat="1" customHeight="1" spans="2:9">
      <c r="B2903" s="82"/>
      <c r="E2903" s="82"/>
      <c r="F2903" s="155"/>
      <c r="G2903" s="155"/>
      <c r="H2903" s="199"/>
      <c r="I2903" s="199"/>
    </row>
    <row r="2904" s="2" customFormat="1" customHeight="1" spans="2:9">
      <c r="B2904" s="82"/>
      <c r="E2904" s="82"/>
      <c r="F2904" s="155"/>
      <c r="G2904" s="155"/>
      <c r="H2904" s="199"/>
      <c r="I2904" s="199"/>
    </row>
    <row r="2905" s="2" customFormat="1" customHeight="1" spans="2:9">
      <c r="B2905" s="82"/>
      <c r="E2905" s="82"/>
      <c r="F2905" s="155"/>
      <c r="G2905" s="155"/>
      <c r="H2905" s="199"/>
      <c r="I2905" s="199"/>
    </row>
    <row r="2906" s="2" customFormat="1" customHeight="1" spans="2:9">
      <c r="B2906" s="82"/>
      <c r="E2906" s="82"/>
      <c r="F2906" s="155"/>
      <c r="G2906" s="155"/>
      <c r="H2906" s="199"/>
      <c r="I2906" s="199"/>
    </row>
    <row r="2907" s="2" customFormat="1" customHeight="1" spans="2:9">
      <c r="B2907" s="82"/>
      <c r="E2907" s="82"/>
      <c r="F2907" s="155"/>
      <c r="G2907" s="155"/>
      <c r="H2907" s="199"/>
      <c r="I2907" s="199"/>
    </row>
    <row r="2908" s="2" customFormat="1" customHeight="1" spans="2:9">
      <c r="B2908" s="82"/>
      <c r="E2908" s="82"/>
      <c r="F2908" s="155"/>
      <c r="G2908" s="155"/>
      <c r="H2908" s="199"/>
      <c r="I2908" s="199"/>
    </row>
    <row r="2909" s="2" customFormat="1" customHeight="1" spans="2:9">
      <c r="B2909" s="82"/>
      <c r="E2909" s="82"/>
      <c r="F2909" s="155"/>
      <c r="G2909" s="155"/>
      <c r="H2909" s="199"/>
      <c r="I2909" s="199"/>
    </row>
    <row r="2910" s="2" customFormat="1" customHeight="1" spans="2:9">
      <c r="B2910" s="82"/>
      <c r="E2910" s="82"/>
      <c r="F2910" s="155"/>
      <c r="G2910" s="155"/>
      <c r="H2910" s="199"/>
      <c r="I2910" s="199"/>
    </row>
    <row r="2911" s="2" customFormat="1" customHeight="1" spans="2:9">
      <c r="B2911" s="82"/>
      <c r="E2911" s="82"/>
      <c r="F2911" s="155"/>
      <c r="G2911" s="155"/>
      <c r="H2911" s="199"/>
      <c r="I2911" s="199"/>
    </row>
    <row r="2912" s="2" customFormat="1" customHeight="1" spans="2:9">
      <c r="B2912" s="82"/>
      <c r="E2912" s="82"/>
      <c r="F2912" s="155"/>
      <c r="G2912" s="155"/>
      <c r="H2912" s="199"/>
      <c r="I2912" s="199"/>
    </row>
    <row r="2913" s="2" customFormat="1" customHeight="1" spans="2:9">
      <c r="B2913" s="82"/>
      <c r="E2913" s="82"/>
      <c r="F2913" s="155"/>
      <c r="G2913" s="155"/>
      <c r="H2913" s="199"/>
      <c r="I2913" s="199"/>
    </row>
    <row r="2914" s="2" customFormat="1" customHeight="1" spans="2:9">
      <c r="B2914" s="82"/>
      <c r="E2914" s="82"/>
      <c r="F2914" s="155"/>
      <c r="G2914" s="155"/>
      <c r="H2914" s="199"/>
      <c r="I2914" s="199"/>
    </row>
    <row r="2915" s="2" customFormat="1" customHeight="1" spans="2:9">
      <c r="B2915" s="82"/>
      <c r="E2915" s="82"/>
      <c r="F2915" s="155"/>
      <c r="G2915" s="155"/>
      <c r="H2915" s="199"/>
      <c r="I2915" s="199"/>
    </row>
    <row r="2916" s="2" customFormat="1" customHeight="1" spans="2:9">
      <c r="B2916" s="82"/>
      <c r="E2916" s="82"/>
      <c r="F2916" s="155"/>
      <c r="G2916" s="155"/>
      <c r="H2916" s="199"/>
      <c r="I2916" s="199"/>
    </row>
    <row r="2917" s="2" customFormat="1" customHeight="1" spans="2:9">
      <c r="B2917" s="82"/>
      <c r="E2917" s="82"/>
      <c r="F2917" s="155"/>
      <c r="G2917" s="155"/>
      <c r="H2917" s="199"/>
      <c r="I2917" s="199"/>
    </row>
    <row r="2918" s="2" customFormat="1" customHeight="1" spans="2:9">
      <c r="B2918" s="82"/>
      <c r="E2918" s="82"/>
      <c r="F2918" s="155"/>
      <c r="G2918" s="155"/>
      <c r="H2918" s="199"/>
      <c r="I2918" s="199"/>
    </row>
    <row r="2919" s="2" customFormat="1" customHeight="1" spans="2:9">
      <c r="B2919" s="82"/>
      <c r="E2919" s="82"/>
      <c r="F2919" s="155"/>
      <c r="G2919" s="155"/>
      <c r="H2919" s="199"/>
      <c r="I2919" s="199"/>
    </row>
    <row r="2920" s="2" customFormat="1" customHeight="1" spans="2:9">
      <c r="B2920" s="82"/>
      <c r="E2920" s="82"/>
      <c r="F2920" s="155"/>
      <c r="G2920" s="155"/>
      <c r="H2920" s="199"/>
      <c r="I2920" s="199"/>
    </row>
    <row r="2921" s="2" customFormat="1" customHeight="1" spans="2:9">
      <c r="B2921" s="82"/>
      <c r="E2921" s="82"/>
      <c r="F2921" s="155"/>
      <c r="G2921" s="155"/>
      <c r="H2921" s="199"/>
      <c r="I2921" s="199"/>
    </row>
    <row r="2922" s="2" customFormat="1" customHeight="1" spans="2:9">
      <c r="B2922" s="82"/>
      <c r="E2922" s="82"/>
      <c r="F2922" s="155"/>
      <c r="G2922" s="155"/>
      <c r="H2922" s="199"/>
      <c r="I2922" s="199"/>
    </row>
    <row r="2923" s="2" customFormat="1" customHeight="1" spans="2:9">
      <c r="B2923" s="82"/>
      <c r="E2923" s="82"/>
      <c r="F2923" s="155"/>
      <c r="G2923" s="155"/>
      <c r="H2923" s="199"/>
      <c r="I2923" s="199"/>
    </row>
    <row r="2924" s="2" customFormat="1" customHeight="1" spans="2:9">
      <c r="B2924" s="82"/>
      <c r="E2924" s="82"/>
      <c r="F2924" s="155"/>
      <c r="G2924" s="155"/>
      <c r="H2924" s="199"/>
      <c r="I2924" s="199"/>
    </row>
    <row r="2925" s="2" customFormat="1" customHeight="1" spans="2:9">
      <c r="B2925" s="82"/>
      <c r="E2925" s="82"/>
      <c r="F2925" s="155"/>
      <c r="G2925" s="155"/>
      <c r="H2925" s="199"/>
      <c r="I2925" s="199"/>
    </row>
    <row r="2926" s="2" customFormat="1" customHeight="1" spans="2:9">
      <c r="B2926" s="82"/>
      <c r="E2926" s="82"/>
      <c r="F2926" s="155"/>
      <c r="G2926" s="155"/>
      <c r="H2926" s="199"/>
      <c r="I2926" s="199"/>
    </row>
    <row r="2927" s="2" customFormat="1" customHeight="1" spans="2:9">
      <c r="B2927" s="82"/>
      <c r="E2927" s="82"/>
      <c r="F2927" s="155"/>
      <c r="G2927" s="155"/>
      <c r="H2927" s="199"/>
      <c r="I2927" s="199"/>
    </row>
    <row r="2928" s="2" customFormat="1" customHeight="1" spans="2:9">
      <c r="B2928" s="82"/>
      <c r="E2928" s="82"/>
      <c r="F2928" s="155"/>
      <c r="G2928" s="155"/>
      <c r="H2928" s="199"/>
      <c r="I2928" s="199"/>
    </row>
    <row r="2929" s="2" customFormat="1" customHeight="1" spans="2:9">
      <c r="B2929" s="82"/>
      <c r="E2929" s="82"/>
      <c r="F2929" s="155"/>
      <c r="G2929" s="155"/>
      <c r="H2929" s="199"/>
      <c r="I2929" s="199"/>
    </row>
    <row r="2930" s="2" customFormat="1" customHeight="1" spans="2:9">
      <c r="B2930" s="82"/>
      <c r="E2930" s="82"/>
      <c r="F2930" s="155"/>
      <c r="G2930" s="155"/>
      <c r="H2930" s="199"/>
      <c r="I2930" s="199"/>
    </row>
    <row r="2931" s="2" customFormat="1" customHeight="1" spans="2:9">
      <c r="B2931" s="82"/>
      <c r="E2931" s="82"/>
      <c r="F2931" s="155"/>
      <c r="G2931" s="155"/>
      <c r="H2931" s="199"/>
      <c r="I2931" s="199"/>
    </row>
    <row r="2932" s="2" customFormat="1" customHeight="1" spans="2:9">
      <c r="B2932" s="82"/>
      <c r="E2932" s="82"/>
      <c r="F2932" s="155"/>
      <c r="G2932" s="155"/>
      <c r="H2932" s="199"/>
      <c r="I2932" s="199"/>
    </row>
    <row r="2933" s="2" customFormat="1" customHeight="1" spans="2:9">
      <c r="B2933" s="82"/>
      <c r="E2933" s="82"/>
      <c r="F2933" s="155"/>
      <c r="G2933" s="155"/>
      <c r="H2933" s="199"/>
      <c r="I2933" s="199"/>
    </row>
    <row r="2934" s="2" customFormat="1" customHeight="1" spans="2:9">
      <c r="B2934" s="82"/>
      <c r="E2934" s="82"/>
      <c r="F2934" s="155"/>
      <c r="G2934" s="155"/>
      <c r="H2934" s="199"/>
      <c r="I2934" s="199"/>
    </row>
    <row r="2935" s="2" customFormat="1" customHeight="1" spans="2:9">
      <c r="B2935" s="82"/>
      <c r="E2935" s="82"/>
      <c r="F2935" s="155"/>
      <c r="G2935" s="155"/>
      <c r="H2935" s="199"/>
      <c r="I2935" s="199"/>
    </row>
    <row r="2936" s="2" customFormat="1" customHeight="1" spans="2:9">
      <c r="B2936" s="82"/>
      <c r="E2936" s="82"/>
      <c r="F2936" s="155"/>
      <c r="G2936" s="155"/>
      <c r="H2936" s="199"/>
      <c r="I2936" s="199"/>
    </row>
    <row r="2937" s="2" customFormat="1" customHeight="1" spans="2:9">
      <c r="B2937" s="82"/>
      <c r="E2937" s="82"/>
      <c r="F2937" s="155"/>
      <c r="G2937" s="155"/>
      <c r="H2937" s="199"/>
      <c r="I2937" s="199"/>
    </row>
    <row r="2938" s="2" customFormat="1" customHeight="1" spans="2:9">
      <c r="B2938" s="82"/>
      <c r="E2938" s="82"/>
      <c r="F2938" s="155"/>
      <c r="G2938" s="155"/>
      <c r="H2938" s="199"/>
      <c r="I2938" s="199"/>
    </row>
    <row r="2939" s="2" customFormat="1" customHeight="1" spans="2:9">
      <c r="B2939" s="82"/>
      <c r="E2939" s="82"/>
      <c r="F2939" s="155"/>
      <c r="G2939" s="155"/>
      <c r="H2939" s="199"/>
      <c r="I2939" s="199"/>
    </row>
    <row r="2940" s="2" customFormat="1" customHeight="1" spans="2:9">
      <c r="B2940" s="82"/>
      <c r="E2940" s="82"/>
      <c r="F2940" s="155"/>
      <c r="G2940" s="155"/>
      <c r="H2940" s="199"/>
      <c r="I2940" s="199"/>
    </row>
    <row r="2941" s="2" customFormat="1" customHeight="1" spans="2:9">
      <c r="B2941" s="82"/>
      <c r="E2941" s="82"/>
      <c r="F2941" s="155"/>
      <c r="G2941" s="155"/>
      <c r="H2941" s="199"/>
      <c r="I2941" s="199"/>
    </row>
    <row r="2942" s="2" customFormat="1" customHeight="1" spans="2:9">
      <c r="B2942" s="82"/>
      <c r="E2942" s="82"/>
      <c r="F2942" s="155"/>
      <c r="G2942" s="155"/>
      <c r="H2942" s="199"/>
      <c r="I2942" s="199"/>
    </row>
    <row r="2943" s="2" customFormat="1" customHeight="1" spans="2:9">
      <c r="B2943" s="82"/>
      <c r="E2943" s="82"/>
      <c r="F2943" s="155"/>
      <c r="G2943" s="155"/>
      <c r="H2943" s="199"/>
      <c r="I2943" s="199"/>
    </row>
    <row r="2944" s="2" customFormat="1" customHeight="1" spans="2:9">
      <c r="B2944" s="82"/>
      <c r="E2944" s="82"/>
      <c r="F2944" s="155"/>
      <c r="G2944" s="155"/>
      <c r="H2944" s="199"/>
      <c r="I2944" s="199"/>
    </row>
    <row r="2945" s="2" customFormat="1" customHeight="1" spans="2:9">
      <c r="B2945" s="82"/>
      <c r="E2945" s="82"/>
      <c r="F2945" s="155"/>
      <c r="G2945" s="155"/>
      <c r="H2945" s="199"/>
      <c r="I2945" s="199"/>
    </row>
    <row r="2946" s="2" customFormat="1" customHeight="1" spans="2:9">
      <c r="B2946" s="82"/>
      <c r="E2946" s="82"/>
      <c r="F2946" s="155"/>
      <c r="G2946" s="155"/>
      <c r="H2946" s="199"/>
      <c r="I2946" s="199"/>
    </row>
    <row r="2947" s="2" customFormat="1" customHeight="1" spans="2:9">
      <c r="B2947" s="82"/>
      <c r="E2947" s="82"/>
      <c r="F2947" s="155"/>
      <c r="G2947" s="155"/>
      <c r="H2947" s="199"/>
      <c r="I2947" s="199"/>
    </row>
    <row r="2948" s="2" customFormat="1" customHeight="1" spans="2:9">
      <c r="B2948" s="82"/>
      <c r="E2948" s="82"/>
      <c r="F2948" s="155"/>
      <c r="G2948" s="155"/>
      <c r="H2948" s="199"/>
      <c r="I2948" s="199"/>
    </row>
    <row r="2949" s="2" customFormat="1" customHeight="1" spans="2:9">
      <c r="B2949" s="82"/>
      <c r="E2949" s="82"/>
      <c r="F2949" s="155"/>
      <c r="G2949" s="155"/>
      <c r="H2949" s="199"/>
      <c r="I2949" s="199"/>
    </row>
    <row r="2950" s="2" customFormat="1" customHeight="1" spans="2:9">
      <c r="B2950" s="82"/>
      <c r="E2950" s="82"/>
      <c r="F2950" s="155"/>
      <c r="G2950" s="155"/>
      <c r="H2950" s="199"/>
      <c r="I2950" s="199"/>
    </row>
    <row r="2951" s="2" customFormat="1" customHeight="1" spans="2:9">
      <c r="B2951" s="82"/>
      <c r="E2951" s="82"/>
      <c r="F2951" s="155"/>
      <c r="G2951" s="155"/>
      <c r="H2951" s="199"/>
      <c r="I2951" s="199"/>
    </row>
    <row r="2952" s="2" customFormat="1" customHeight="1" spans="2:9">
      <c r="B2952" s="82"/>
      <c r="E2952" s="82"/>
      <c r="F2952" s="155"/>
      <c r="G2952" s="155"/>
      <c r="H2952" s="199"/>
      <c r="I2952" s="199"/>
    </row>
    <row r="2953" s="2" customFormat="1" customHeight="1" spans="2:9">
      <c r="B2953" s="82"/>
      <c r="E2953" s="82"/>
      <c r="F2953" s="155"/>
      <c r="G2953" s="155"/>
      <c r="H2953" s="199"/>
      <c r="I2953" s="199"/>
    </row>
    <row r="2954" s="2" customFormat="1" customHeight="1" spans="2:9">
      <c r="B2954" s="82"/>
      <c r="E2954" s="82"/>
      <c r="F2954" s="155"/>
      <c r="G2954" s="155"/>
      <c r="H2954" s="199"/>
      <c r="I2954" s="199"/>
    </row>
    <row r="2955" s="2" customFormat="1" customHeight="1" spans="2:9">
      <c r="B2955" s="82"/>
      <c r="E2955" s="82"/>
      <c r="F2955" s="155"/>
      <c r="G2955" s="155"/>
      <c r="H2955" s="199"/>
      <c r="I2955" s="199"/>
    </row>
    <row r="2956" s="2" customFormat="1" customHeight="1" spans="2:9">
      <c r="B2956" s="82"/>
      <c r="E2956" s="82"/>
      <c r="F2956" s="155"/>
      <c r="G2956" s="155"/>
      <c r="H2956" s="199"/>
      <c r="I2956" s="199"/>
    </row>
    <row r="2957" s="2" customFormat="1" customHeight="1" spans="2:9">
      <c r="B2957" s="82"/>
      <c r="E2957" s="82"/>
      <c r="F2957" s="155"/>
      <c r="G2957" s="155"/>
      <c r="H2957" s="199"/>
      <c r="I2957" s="199"/>
    </row>
    <row r="2958" s="2" customFormat="1" customHeight="1" spans="2:9">
      <c r="B2958" s="82"/>
      <c r="E2958" s="82"/>
      <c r="F2958" s="155"/>
      <c r="G2958" s="155"/>
      <c r="H2958" s="199"/>
      <c r="I2958" s="199"/>
    </row>
    <row r="2959" s="2" customFormat="1" customHeight="1" spans="2:9">
      <c r="B2959" s="82"/>
      <c r="E2959" s="82"/>
      <c r="F2959" s="155"/>
      <c r="G2959" s="155"/>
      <c r="H2959" s="199"/>
      <c r="I2959" s="199"/>
    </row>
    <row r="2960" s="2" customFormat="1" customHeight="1" spans="2:9">
      <c r="B2960" s="82"/>
      <c r="E2960" s="82"/>
      <c r="F2960" s="155"/>
      <c r="G2960" s="155"/>
      <c r="H2960" s="199"/>
      <c r="I2960" s="199"/>
    </row>
    <row r="2961" s="2" customFormat="1" customHeight="1" spans="2:9">
      <c r="B2961" s="82"/>
      <c r="E2961" s="82"/>
      <c r="F2961" s="155"/>
      <c r="G2961" s="155"/>
      <c r="H2961" s="199"/>
      <c r="I2961" s="199"/>
    </row>
    <row r="2962" s="2" customFormat="1" customHeight="1" spans="2:9">
      <c r="B2962" s="82"/>
      <c r="E2962" s="82"/>
      <c r="F2962" s="155"/>
      <c r="G2962" s="155"/>
      <c r="H2962" s="199"/>
      <c r="I2962" s="199"/>
    </row>
    <row r="2963" s="2" customFormat="1" customHeight="1" spans="2:9">
      <c r="B2963" s="82"/>
      <c r="E2963" s="82"/>
      <c r="F2963" s="155"/>
      <c r="G2963" s="155"/>
      <c r="H2963" s="199"/>
      <c r="I2963" s="199"/>
    </row>
    <row r="2964" s="2" customFormat="1" customHeight="1" spans="2:9">
      <c r="B2964" s="82"/>
      <c r="E2964" s="82"/>
      <c r="F2964" s="155"/>
      <c r="G2964" s="155"/>
      <c r="H2964" s="199"/>
      <c r="I2964" s="199"/>
    </row>
    <row r="2965" s="2" customFormat="1" customHeight="1" spans="2:9">
      <c r="B2965" s="82"/>
      <c r="E2965" s="82"/>
      <c r="F2965" s="155"/>
      <c r="G2965" s="155"/>
      <c r="H2965" s="199"/>
      <c r="I2965" s="199"/>
    </row>
    <row r="2966" s="2" customFormat="1" customHeight="1" spans="2:9">
      <c r="B2966" s="82"/>
      <c r="E2966" s="82"/>
      <c r="F2966" s="155"/>
      <c r="G2966" s="155"/>
      <c r="H2966" s="199"/>
      <c r="I2966" s="199"/>
    </row>
    <row r="2967" s="2" customFormat="1" customHeight="1" spans="2:9">
      <c r="B2967" s="82"/>
      <c r="E2967" s="82"/>
      <c r="F2967" s="155"/>
      <c r="G2967" s="155"/>
      <c r="H2967" s="199"/>
      <c r="I2967" s="199"/>
    </row>
    <row r="2968" s="2" customFormat="1" customHeight="1" spans="2:9">
      <c r="B2968" s="82"/>
      <c r="E2968" s="82"/>
      <c r="F2968" s="155"/>
      <c r="G2968" s="155"/>
      <c r="H2968" s="199"/>
      <c r="I2968" s="199"/>
    </row>
    <row r="2969" s="2" customFormat="1" customHeight="1" spans="2:9">
      <c r="B2969" s="82"/>
      <c r="E2969" s="82"/>
      <c r="F2969" s="155"/>
      <c r="G2969" s="155"/>
      <c r="H2969" s="199"/>
      <c r="I2969" s="199"/>
    </row>
    <row r="2970" s="2" customFormat="1" customHeight="1" spans="2:9">
      <c r="B2970" s="82"/>
      <c r="E2970" s="82"/>
      <c r="F2970" s="155"/>
      <c r="G2970" s="155"/>
      <c r="H2970" s="199"/>
      <c r="I2970" s="199"/>
    </row>
    <row r="2971" s="2" customFormat="1" customHeight="1" spans="2:9">
      <c r="B2971" s="82"/>
      <c r="E2971" s="82"/>
      <c r="F2971" s="155"/>
      <c r="G2971" s="155"/>
      <c r="H2971" s="199"/>
      <c r="I2971" s="199"/>
    </row>
    <row r="2972" s="2" customFormat="1" customHeight="1" spans="2:9">
      <c r="B2972" s="82"/>
      <c r="E2972" s="82"/>
      <c r="F2972" s="155"/>
      <c r="G2972" s="155"/>
      <c r="H2972" s="199"/>
      <c r="I2972" s="199"/>
    </row>
    <row r="2973" s="2" customFormat="1" customHeight="1" spans="2:9">
      <c r="B2973" s="82"/>
      <c r="E2973" s="82"/>
      <c r="F2973" s="155"/>
      <c r="G2973" s="155"/>
      <c r="H2973" s="199"/>
      <c r="I2973" s="199"/>
    </row>
    <row r="2974" s="2" customFormat="1" customHeight="1" spans="2:9">
      <c r="B2974" s="82"/>
      <c r="E2974" s="82"/>
      <c r="F2974" s="155"/>
      <c r="G2974" s="155"/>
      <c r="H2974" s="199"/>
      <c r="I2974" s="199"/>
    </row>
    <row r="2975" s="2" customFormat="1" customHeight="1" spans="2:9">
      <c r="B2975" s="82"/>
      <c r="E2975" s="82"/>
      <c r="F2975" s="155"/>
      <c r="G2975" s="155"/>
      <c r="H2975" s="199"/>
      <c r="I2975" s="199"/>
    </row>
    <row r="2976" s="2" customFormat="1" customHeight="1" spans="2:9">
      <c r="B2976" s="82"/>
      <c r="E2976" s="82"/>
      <c r="F2976" s="155"/>
      <c r="G2976" s="155"/>
      <c r="H2976" s="199"/>
      <c r="I2976" s="199"/>
    </row>
    <row r="2977" s="2" customFormat="1" customHeight="1" spans="2:9">
      <c r="B2977" s="82"/>
      <c r="E2977" s="82"/>
      <c r="F2977" s="155"/>
      <c r="G2977" s="155"/>
      <c r="H2977" s="199"/>
      <c r="I2977" s="199"/>
    </row>
    <row r="2978" s="2" customFormat="1" customHeight="1" spans="2:9">
      <c r="B2978" s="82"/>
      <c r="E2978" s="82"/>
      <c r="F2978" s="155"/>
      <c r="G2978" s="155"/>
      <c r="H2978" s="199"/>
      <c r="I2978" s="199"/>
    </row>
    <row r="2979" s="2" customFormat="1" customHeight="1" spans="2:9">
      <c r="B2979" s="82"/>
      <c r="E2979" s="82"/>
      <c r="F2979" s="155"/>
      <c r="G2979" s="155"/>
      <c r="H2979" s="199"/>
      <c r="I2979" s="199"/>
    </row>
    <row r="2980" s="2" customFormat="1" customHeight="1" spans="2:9">
      <c r="B2980" s="82"/>
      <c r="E2980" s="82"/>
      <c r="F2980" s="155"/>
      <c r="G2980" s="155"/>
      <c r="H2980" s="199"/>
      <c r="I2980" s="199"/>
    </row>
    <row r="2981" s="2" customFormat="1" customHeight="1" spans="2:9">
      <c r="B2981" s="82"/>
      <c r="E2981" s="82"/>
      <c r="F2981" s="155"/>
      <c r="G2981" s="155"/>
      <c r="H2981" s="199"/>
      <c r="I2981" s="199"/>
    </row>
    <row r="2982" s="2" customFormat="1" customHeight="1" spans="2:9">
      <c r="B2982" s="82"/>
      <c r="E2982" s="82"/>
      <c r="F2982" s="155"/>
      <c r="G2982" s="155"/>
      <c r="H2982" s="199"/>
      <c r="I2982" s="199"/>
    </row>
    <row r="2983" s="2" customFormat="1" customHeight="1" spans="2:9">
      <c r="B2983" s="82"/>
      <c r="E2983" s="82"/>
      <c r="F2983" s="155"/>
      <c r="G2983" s="155"/>
      <c r="H2983" s="199"/>
      <c r="I2983" s="199"/>
    </row>
    <row r="2984" s="2" customFormat="1" customHeight="1" spans="2:9">
      <c r="B2984" s="82"/>
      <c r="E2984" s="82"/>
      <c r="F2984" s="155"/>
      <c r="G2984" s="155"/>
      <c r="H2984" s="199"/>
      <c r="I2984" s="199"/>
    </row>
    <row r="2985" s="2" customFormat="1" customHeight="1" spans="2:9">
      <c r="B2985" s="82"/>
      <c r="E2985" s="82"/>
      <c r="F2985" s="155"/>
      <c r="G2985" s="155"/>
      <c r="H2985" s="199"/>
      <c r="I2985" s="199"/>
    </row>
    <row r="2986" s="2" customFormat="1" customHeight="1" spans="2:9">
      <c r="B2986" s="82"/>
      <c r="E2986" s="82"/>
      <c r="F2986" s="155"/>
      <c r="G2986" s="155"/>
      <c r="H2986" s="199"/>
      <c r="I2986" s="199"/>
    </row>
    <row r="2987" s="2" customFormat="1" customHeight="1" spans="2:9">
      <c r="B2987" s="82"/>
      <c r="E2987" s="82"/>
      <c r="F2987" s="155"/>
      <c r="G2987" s="155"/>
      <c r="H2987" s="199"/>
      <c r="I2987" s="199"/>
    </row>
    <row r="2988" s="2" customFormat="1" customHeight="1" spans="2:9">
      <c r="B2988" s="82"/>
      <c r="E2988" s="82"/>
      <c r="F2988" s="155"/>
      <c r="G2988" s="155"/>
      <c r="H2988" s="199"/>
      <c r="I2988" s="199"/>
    </row>
    <row r="2989" s="2" customFormat="1" customHeight="1" spans="2:9">
      <c r="B2989" s="82"/>
      <c r="E2989" s="82"/>
      <c r="F2989" s="155"/>
      <c r="G2989" s="155"/>
      <c r="H2989" s="199"/>
      <c r="I2989" s="199"/>
    </row>
    <row r="2990" s="2" customFormat="1" customHeight="1" spans="2:9">
      <c r="B2990" s="82"/>
      <c r="E2990" s="82"/>
      <c r="F2990" s="155"/>
      <c r="G2990" s="155"/>
      <c r="H2990" s="199"/>
      <c r="I2990" s="199"/>
    </row>
    <row r="2991" s="2" customFormat="1" customHeight="1" spans="2:9">
      <c r="B2991" s="82"/>
      <c r="E2991" s="82"/>
      <c r="F2991" s="155"/>
      <c r="G2991" s="155"/>
      <c r="H2991" s="199"/>
      <c r="I2991" s="199"/>
    </row>
    <row r="2992" s="2" customFormat="1" customHeight="1" spans="2:9">
      <c r="B2992" s="82"/>
      <c r="E2992" s="82"/>
      <c r="F2992" s="155"/>
      <c r="G2992" s="155"/>
      <c r="H2992" s="199"/>
      <c r="I2992" s="199"/>
    </row>
    <row r="2993" s="2" customFormat="1" customHeight="1" spans="2:9">
      <c r="B2993" s="82"/>
      <c r="E2993" s="82"/>
      <c r="F2993" s="155"/>
      <c r="G2993" s="155"/>
      <c r="H2993" s="199"/>
      <c r="I2993" s="199"/>
    </row>
    <row r="2994" s="2" customFormat="1" customHeight="1" spans="2:9">
      <c r="B2994" s="82"/>
      <c r="E2994" s="82"/>
      <c r="F2994" s="155"/>
      <c r="G2994" s="155"/>
      <c r="H2994" s="199"/>
      <c r="I2994" s="199"/>
    </row>
    <row r="2995" s="2" customFormat="1" customHeight="1" spans="2:9">
      <c r="B2995" s="82"/>
      <c r="E2995" s="82"/>
      <c r="F2995" s="155"/>
      <c r="G2995" s="155"/>
      <c r="H2995" s="199"/>
      <c r="I2995" s="199"/>
    </row>
    <row r="2996" s="2" customFormat="1" customHeight="1" spans="2:9">
      <c r="B2996" s="82"/>
      <c r="E2996" s="82"/>
      <c r="F2996" s="155"/>
      <c r="G2996" s="155"/>
      <c r="H2996" s="199"/>
      <c r="I2996" s="199"/>
    </row>
    <row r="2997" s="2" customFormat="1" customHeight="1" spans="2:9">
      <c r="B2997" s="82"/>
      <c r="E2997" s="82"/>
      <c r="F2997" s="155"/>
      <c r="G2997" s="155"/>
      <c r="H2997" s="199"/>
      <c r="I2997" s="199"/>
    </row>
    <row r="2998" s="2" customFormat="1" customHeight="1" spans="2:9">
      <c r="B2998" s="82"/>
      <c r="E2998" s="82"/>
      <c r="F2998" s="155"/>
      <c r="G2998" s="155"/>
      <c r="H2998" s="199"/>
      <c r="I2998" s="199"/>
    </row>
    <row r="2999" s="2" customFormat="1" customHeight="1" spans="2:9">
      <c r="B2999" s="82"/>
      <c r="E2999" s="82"/>
      <c r="F2999" s="155"/>
      <c r="G2999" s="155"/>
      <c r="H2999" s="199"/>
      <c r="I2999" s="199"/>
    </row>
    <row r="3000" s="2" customFormat="1" customHeight="1" spans="2:9">
      <c r="B3000" s="82"/>
      <c r="E3000" s="82"/>
      <c r="F3000" s="155"/>
      <c r="G3000" s="155"/>
      <c r="H3000" s="199"/>
      <c r="I3000" s="199"/>
    </row>
    <row r="3001" s="2" customFormat="1" customHeight="1" spans="2:9">
      <c r="B3001" s="82"/>
      <c r="E3001" s="82"/>
      <c r="F3001" s="155"/>
      <c r="G3001" s="155"/>
      <c r="H3001" s="199"/>
      <c r="I3001" s="199"/>
    </row>
    <row r="3002" s="2" customFormat="1" customHeight="1" spans="2:9">
      <c r="B3002" s="82"/>
      <c r="E3002" s="82"/>
      <c r="F3002" s="155"/>
      <c r="G3002" s="155"/>
      <c r="H3002" s="199"/>
      <c r="I3002" s="199"/>
    </row>
    <row r="3003" s="2" customFormat="1" customHeight="1" spans="2:9">
      <c r="B3003" s="82"/>
      <c r="E3003" s="82"/>
      <c r="F3003" s="155"/>
      <c r="G3003" s="155"/>
      <c r="H3003" s="199"/>
      <c r="I3003" s="199"/>
    </row>
    <row r="3004" s="2" customFormat="1" customHeight="1" spans="2:9">
      <c r="B3004" s="82"/>
      <c r="E3004" s="82"/>
      <c r="F3004" s="155"/>
      <c r="G3004" s="155"/>
      <c r="H3004" s="199"/>
      <c r="I3004" s="199"/>
    </row>
    <row r="3005" s="2" customFormat="1" customHeight="1" spans="2:9">
      <c r="B3005" s="82"/>
      <c r="E3005" s="82"/>
      <c r="F3005" s="155"/>
      <c r="G3005" s="155"/>
      <c r="H3005" s="199"/>
      <c r="I3005" s="199"/>
    </row>
    <row r="3006" s="2" customFormat="1" customHeight="1" spans="2:9">
      <c r="B3006" s="82"/>
      <c r="E3006" s="82"/>
      <c r="F3006" s="155"/>
      <c r="G3006" s="155"/>
      <c r="H3006" s="199"/>
      <c r="I3006" s="199"/>
    </row>
    <row r="3007" s="2" customFormat="1" customHeight="1" spans="2:9">
      <c r="B3007" s="82"/>
      <c r="E3007" s="82"/>
      <c r="F3007" s="155"/>
      <c r="G3007" s="155"/>
      <c r="H3007" s="199"/>
      <c r="I3007" s="199"/>
    </row>
    <row r="3008" s="2" customFormat="1" customHeight="1" spans="2:9">
      <c r="B3008" s="82"/>
      <c r="E3008" s="82"/>
      <c r="F3008" s="155"/>
      <c r="G3008" s="155"/>
      <c r="H3008" s="199"/>
      <c r="I3008" s="199"/>
    </row>
    <row r="3009" s="2" customFormat="1" customHeight="1" spans="2:9">
      <c r="B3009" s="82"/>
      <c r="E3009" s="82"/>
      <c r="F3009" s="155"/>
      <c r="G3009" s="155"/>
      <c r="H3009" s="199"/>
      <c r="I3009" s="199"/>
    </row>
    <row r="3010" s="2" customFormat="1" customHeight="1" spans="2:9">
      <c r="B3010" s="82"/>
      <c r="E3010" s="82"/>
      <c r="F3010" s="155"/>
      <c r="G3010" s="155"/>
      <c r="H3010" s="199"/>
      <c r="I3010" s="199"/>
    </row>
    <row r="3011" s="2" customFormat="1" customHeight="1" spans="2:9">
      <c r="B3011" s="82"/>
      <c r="E3011" s="82"/>
      <c r="F3011" s="155"/>
      <c r="G3011" s="155"/>
      <c r="H3011" s="199"/>
      <c r="I3011" s="199"/>
    </row>
    <row r="3012" s="2" customFormat="1" customHeight="1" spans="2:9">
      <c r="B3012" s="82"/>
      <c r="E3012" s="82"/>
      <c r="F3012" s="155"/>
      <c r="G3012" s="155"/>
      <c r="H3012" s="199"/>
      <c r="I3012" s="199"/>
    </row>
    <row r="3013" s="2" customFormat="1" customHeight="1" spans="2:9">
      <c r="B3013" s="82"/>
      <c r="E3013" s="82"/>
      <c r="F3013" s="155"/>
      <c r="G3013" s="155"/>
      <c r="H3013" s="199"/>
      <c r="I3013" s="199"/>
    </row>
    <row r="3014" s="2" customFormat="1" customHeight="1" spans="2:9">
      <c r="B3014" s="82"/>
      <c r="E3014" s="82"/>
      <c r="F3014" s="155"/>
      <c r="G3014" s="155"/>
      <c r="H3014" s="199"/>
      <c r="I3014" s="199"/>
    </row>
    <row r="3015" s="2" customFormat="1" customHeight="1" spans="2:9">
      <c r="B3015" s="82"/>
      <c r="E3015" s="82"/>
      <c r="F3015" s="155"/>
      <c r="G3015" s="155"/>
      <c r="H3015" s="199"/>
      <c r="I3015" s="199"/>
    </row>
    <row r="3016" s="2" customFormat="1" customHeight="1" spans="2:9">
      <c r="B3016" s="82"/>
      <c r="E3016" s="82"/>
      <c r="F3016" s="155"/>
      <c r="G3016" s="155"/>
      <c r="H3016" s="199"/>
      <c r="I3016" s="199"/>
    </row>
    <row r="3017" s="2" customFormat="1" customHeight="1" spans="2:9">
      <c r="B3017" s="82"/>
      <c r="E3017" s="82"/>
      <c r="F3017" s="155"/>
      <c r="G3017" s="155"/>
      <c r="H3017" s="199"/>
      <c r="I3017" s="199"/>
    </row>
    <row r="3018" s="2" customFormat="1" customHeight="1" spans="2:9">
      <c r="B3018" s="82"/>
      <c r="E3018" s="82"/>
      <c r="F3018" s="155"/>
      <c r="G3018" s="155"/>
      <c r="H3018" s="199"/>
      <c r="I3018" s="199"/>
    </row>
    <row r="3019" s="2" customFormat="1" customHeight="1" spans="2:9">
      <c r="B3019" s="82"/>
      <c r="E3019" s="82"/>
      <c r="F3019" s="155"/>
      <c r="G3019" s="155"/>
      <c r="H3019" s="199"/>
      <c r="I3019" s="199"/>
    </row>
    <row r="3020" s="2" customFormat="1" customHeight="1" spans="2:9">
      <c r="B3020" s="82"/>
      <c r="E3020" s="82"/>
      <c r="F3020" s="155"/>
      <c r="G3020" s="155"/>
      <c r="H3020" s="199"/>
      <c r="I3020" s="199"/>
    </row>
    <row r="3021" s="2" customFormat="1" customHeight="1" spans="2:9">
      <c r="B3021" s="82"/>
      <c r="E3021" s="82"/>
      <c r="F3021" s="155"/>
      <c r="G3021" s="155"/>
      <c r="H3021" s="199"/>
      <c r="I3021" s="199"/>
    </row>
    <row r="3022" s="2" customFormat="1" customHeight="1" spans="2:9">
      <c r="B3022" s="82"/>
      <c r="E3022" s="82"/>
      <c r="F3022" s="155"/>
      <c r="G3022" s="155"/>
      <c r="H3022" s="199"/>
      <c r="I3022" s="199"/>
    </row>
    <row r="3023" s="2" customFormat="1" customHeight="1" spans="2:9">
      <c r="B3023" s="82"/>
      <c r="E3023" s="82"/>
      <c r="F3023" s="155"/>
      <c r="G3023" s="155"/>
      <c r="H3023" s="199"/>
      <c r="I3023" s="199"/>
    </row>
    <row r="3024" s="2" customFormat="1" customHeight="1" spans="2:9">
      <c r="B3024" s="82"/>
      <c r="E3024" s="82"/>
      <c r="F3024" s="155"/>
      <c r="G3024" s="155"/>
      <c r="H3024" s="199"/>
      <c r="I3024" s="199"/>
    </row>
    <row r="3025" s="2" customFormat="1" customHeight="1" spans="2:9">
      <c r="B3025" s="82"/>
      <c r="E3025" s="82"/>
      <c r="F3025" s="155"/>
      <c r="G3025" s="155"/>
      <c r="H3025" s="199"/>
      <c r="I3025" s="199"/>
    </row>
    <row r="3026" s="2" customFormat="1" customHeight="1" spans="2:9">
      <c r="B3026" s="82"/>
      <c r="E3026" s="82"/>
      <c r="F3026" s="155"/>
      <c r="G3026" s="155"/>
      <c r="H3026" s="199"/>
      <c r="I3026" s="199"/>
    </row>
    <row r="3027" s="2" customFormat="1" customHeight="1" spans="2:9">
      <c r="B3027" s="82"/>
      <c r="E3027" s="82"/>
      <c r="F3027" s="155"/>
      <c r="G3027" s="155"/>
      <c r="H3027" s="199"/>
      <c r="I3027" s="199"/>
    </row>
    <row r="3028" s="2" customFormat="1" customHeight="1" spans="2:9">
      <c r="B3028" s="82"/>
      <c r="E3028" s="82"/>
      <c r="F3028" s="155"/>
      <c r="G3028" s="155"/>
      <c r="H3028" s="199"/>
      <c r="I3028" s="199"/>
    </row>
    <row r="3029" s="2" customFormat="1" customHeight="1" spans="2:9">
      <c r="B3029" s="82"/>
      <c r="E3029" s="82"/>
      <c r="F3029" s="155"/>
      <c r="G3029" s="155"/>
      <c r="H3029" s="199"/>
      <c r="I3029" s="199"/>
    </row>
    <row r="3030" s="2" customFormat="1" customHeight="1" spans="2:9">
      <c r="B3030" s="82"/>
      <c r="E3030" s="82"/>
      <c r="F3030" s="155"/>
      <c r="G3030" s="155"/>
      <c r="H3030" s="199"/>
      <c r="I3030" s="199"/>
    </row>
    <row r="3031" s="2" customFormat="1" customHeight="1" spans="2:9">
      <c r="B3031" s="82"/>
      <c r="E3031" s="82"/>
      <c r="F3031" s="155"/>
      <c r="G3031" s="155"/>
      <c r="H3031" s="199"/>
      <c r="I3031" s="199"/>
    </row>
    <row r="3032" s="2" customFormat="1" customHeight="1" spans="2:9">
      <c r="B3032" s="82"/>
      <c r="E3032" s="82"/>
      <c r="F3032" s="155"/>
      <c r="G3032" s="155"/>
      <c r="H3032" s="199"/>
      <c r="I3032" s="199"/>
    </row>
    <row r="3033" s="2" customFormat="1" customHeight="1" spans="2:9">
      <c r="B3033" s="82"/>
      <c r="E3033" s="82"/>
      <c r="F3033" s="155"/>
      <c r="G3033" s="155"/>
      <c r="H3033" s="199"/>
      <c r="I3033" s="199"/>
    </row>
    <row r="3034" s="2" customFormat="1" customHeight="1" spans="2:9">
      <c r="B3034" s="82"/>
      <c r="E3034" s="82"/>
      <c r="F3034" s="155"/>
      <c r="G3034" s="155"/>
      <c r="H3034" s="199"/>
      <c r="I3034" s="199"/>
    </row>
    <row r="3035" s="2" customFormat="1" customHeight="1" spans="2:9">
      <c r="B3035" s="82"/>
      <c r="E3035" s="82"/>
      <c r="F3035" s="155"/>
      <c r="G3035" s="155"/>
      <c r="H3035" s="199"/>
      <c r="I3035" s="199"/>
    </row>
    <row r="3036" s="2" customFormat="1" customHeight="1" spans="2:9">
      <c r="B3036" s="82"/>
      <c r="E3036" s="82"/>
      <c r="F3036" s="155"/>
      <c r="G3036" s="155"/>
      <c r="H3036" s="199"/>
      <c r="I3036" s="199"/>
    </row>
    <row r="3037" s="2" customFormat="1" customHeight="1" spans="2:9">
      <c r="B3037" s="82"/>
      <c r="E3037" s="82"/>
      <c r="F3037" s="155"/>
      <c r="G3037" s="155"/>
      <c r="H3037" s="199"/>
      <c r="I3037" s="199"/>
    </row>
    <row r="3038" s="2" customFormat="1" customHeight="1" spans="2:9">
      <c r="B3038" s="82"/>
      <c r="E3038" s="82"/>
      <c r="F3038" s="155"/>
      <c r="G3038" s="155"/>
      <c r="H3038" s="199"/>
      <c r="I3038" s="199"/>
    </row>
    <row r="3039" s="2" customFormat="1" customHeight="1" spans="2:9">
      <c r="B3039" s="82"/>
      <c r="E3039" s="82"/>
      <c r="F3039" s="155"/>
      <c r="G3039" s="155"/>
      <c r="H3039" s="199"/>
      <c r="I3039" s="199"/>
    </row>
    <row r="3040" s="2" customFormat="1" customHeight="1" spans="2:9">
      <c r="B3040" s="82"/>
      <c r="E3040" s="82"/>
      <c r="F3040" s="155"/>
      <c r="G3040" s="155"/>
      <c r="H3040" s="199"/>
      <c r="I3040" s="199"/>
    </row>
    <row r="3041" s="2" customFormat="1" customHeight="1" spans="2:9">
      <c r="B3041" s="82"/>
      <c r="E3041" s="82"/>
      <c r="F3041" s="155"/>
      <c r="G3041" s="155"/>
      <c r="H3041" s="199"/>
      <c r="I3041" s="199"/>
    </row>
    <row r="3042" s="2" customFormat="1" customHeight="1" spans="2:9">
      <c r="B3042" s="82"/>
      <c r="E3042" s="82"/>
      <c r="F3042" s="155"/>
      <c r="G3042" s="155"/>
      <c r="H3042" s="199"/>
      <c r="I3042" s="199"/>
    </row>
    <row r="3043" s="2" customFormat="1" customHeight="1" spans="2:9">
      <c r="B3043" s="82"/>
      <c r="E3043" s="82"/>
      <c r="F3043" s="155"/>
      <c r="G3043" s="155"/>
      <c r="H3043" s="199"/>
      <c r="I3043" s="199"/>
    </row>
    <row r="3044" s="2" customFormat="1" customHeight="1" spans="2:9">
      <c r="B3044" s="82"/>
      <c r="E3044" s="82"/>
      <c r="F3044" s="155"/>
      <c r="G3044" s="155"/>
      <c r="H3044" s="199"/>
      <c r="I3044" s="199"/>
    </row>
    <row r="3045" s="2" customFormat="1" customHeight="1" spans="2:9">
      <c r="B3045" s="82"/>
      <c r="E3045" s="82"/>
      <c r="F3045" s="155"/>
      <c r="G3045" s="155"/>
      <c r="H3045" s="199"/>
      <c r="I3045" s="199"/>
    </row>
    <row r="3046" s="2" customFormat="1" customHeight="1" spans="2:9">
      <c r="B3046" s="82"/>
      <c r="E3046" s="82"/>
      <c r="F3046" s="155"/>
      <c r="G3046" s="155"/>
      <c r="H3046" s="199"/>
      <c r="I3046" s="199"/>
    </row>
    <row r="3047" s="2" customFormat="1" customHeight="1" spans="2:9">
      <c r="B3047" s="82"/>
      <c r="E3047" s="82"/>
      <c r="F3047" s="155"/>
      <c r="G3047" s="155"/>
      <c r="H3047" s="199"/>
      <c r="I3047" s="199"/>
    </row>
    <row r="3048" s="2" customFormat="1" customHeight="1" spans="2:9">
      <c r="B3048" s="82"/>
      <c r="E3048" s="82"/>
      <c r="F3048" s="155"/>
      <c r="G3048" s="155"/>
      <c r="H3048" s="199"/>
      <c r="I3048" s="199"/>
    </row>
    <row r="3049" s="2" customFormat="1" customHeight="1" spans="2:9">
      <c r="B3049" s="82"/>
      <c r="E3049" s="82"/>
      <c r="F3049" s="155"/>
      <c r="G3049" s="155"/>
      <c r="H3049" s="199"/>
      <c r="I3049" s="199"/>
    </row>
    <row r="3050" s="2" customFormat="1" customHeight="1" spans="2:9">
      <c r="B3050" s="82"/>
      <c r="E3050" s="82"/>
      <c r="F3050" s="155"/>
      <c r="G3050" s="155"/>
      <c r="H3050" s="199"/>
      <c r="I3050" s="199"/>
    </row>
    <row r="3051" s="2" customFormat="1" customHeight="1" spans="2:9">
      <c r="B3051" s="82"/>
      <c r="E3051" s="82"/>
      <c r="F3051" s="155"/>
      <c r="G3051" s="155"/>
      <c r="H3051" s="199"/>
      <c r="I3051" s="199"/>
    </row>
    <row r="3052" s="2" customFormat="1" customHeight="1" spans="2:9">
      <c r="B3052" s="82"/>
      <c r="E3052" s="82"/>
      <c r="F3052" s="155"/>
      <c r="G3052" s="155"/>
      <c r="H3052" s="199"/>
      <c r="I3052" s="199"/>
    </row>
    <row r="3053" s="2" customFormat="1" customHeight="1" spans="2:9">
      <c r="B3053" s="82"/>
      <c r="E3053" s="82"/>
      <c r="F3053" s="155"/>
      <c r="G3053" s="155"/>
      <c r="H3053" s="199"/>
      <c r="I3053" s="199"/>
    </row>
    <row r="3054" s="2" customFormat="1" customHeight="1" spans="2:9">
      <c r="B3054" s="82"/>
      <c r="E3054" s="82"/>
      <c r="F3054" s="155"/>
      <c r="G3054" s="155"/>
      <c r="H3054" s="199"/>
      <c r="I3054" s="199"/>
    </row>
    <row r="3055" s="2" customFormat="1" customHeight="1" spans="2:9">
      <c r="B3055" s="82"/>
      <c r="E3055" s="82"/>
      <c r="F3055" s="155"/>
      <c r="G3055" s="155"/>
      <c r="H3055" s="199"/>
      <c r="I3055" s="199"/>
    </row>
    <row r="3056" s="2" customFormat="1" customHeight="1" spans="2:9">
      <c r="B3056" s="82"/>
      <c r="E3056" s="82"/>
      <c r="F3056" s="155"/>
      <c r="G3056" s="155"/>
      <c r="H3056" s="199"/>
      <c r="I3056" s="199"/>
    </row>
    <row r="3057" s="2" customFormat="1" customHeight="1" spans="2:9">
      <c r="B3057" s="82"/>
      <c r="E3057" s="82"/>
      <c r="F3057" s="155"/>
      <c r="G3057" s="155"/>
      <c r="H3057" s="199"/>
      <c r="I3057" s="199"/>
    </row>
    <row r="3058" s="2" customFormat="1" customHeight="1" spans="2:9">
      <c r="B3058" s="82"/>
      <c r="E3058" s="82"/>
      <c r="F3058" s="155"/>
      <c r="G3058" s="155"/>
      <c r="H3058" s="199"/>
      <c r="I3058" s="199"/>
    </row>
    <row r="3059" s="2" customFormat="1" customHeight="1" spans="2:9">
      <c r="B3059" s="82"/>
      <c r="E3059" s="82"/>
      <c r="F3059" s="155"/>
      <c r="G3059" s="155"/>
      <c r="H3059" s="199"/>
      <c r="I3059" s="199"/>
    </row>
    <row r="3060" s="2" customFormat="1" customHeight="1" spans="2:9">
      <c r="B3060" s="82"/>
      <c r="E3060" s="82"/>
      <c r="F3060" s="155"/>
      <c r="G3060" s="155"/>
      <c r="H3060" s="199"/>
      <c r="I3060" s="199"/>
    </row>
    <row r="3061" s="2" customFormat="1" customHeight="1" spans="2:9">
      <c r="B3061" s="82"/>
      <c r="E3061" s="82"/>
      <c r="F3061" s="155"/>
      <c r="G3061" s="155"/>
      <c r="H3061" s="199"/>
      <c r="I3061" s="199"/>
    </row>
    <row r="3062" s="2" customFormat="1" customHeight="1" spans="2:9">
      <c r="B3062" s="82"/>
      <c r="E3062" s="82"/>
      <c r="F3062" s="155"/>
      <c r="G3062" s="155"/>
      <c r="H3062" s="199"/>
      <c r="I3062" s="199"/>
    </row>
    <row r="3063" s="2" customFormat="1" customHeight="1" spans="2:9">
      <c r="B3063" s="82"/>
      <c r="E3063" s="82"/>
      <c r="F3063" s="155"/>
      <c r="G3063" s="155"/>
      <c r="H3063" s="199"/>
      <c r="I3063" s="199"/>
    </row>
    <row r="3064" s="2" customFormat="1" customHeight="1" spans="2:9">
      <c r="B3064" s="82"/>
      <c r="E3064" s="82"/>
      <c r="F3064" s="155"/>
      <c r="G3064" s="155"/>
      <c r="H3064" s="199"/>
      <c r="I3064" s="199"/>
    </row>
    <row r="3065" s="2" customFormat="1" customHeight="1" spans="2:9">
      <c r="B3065" s="82"/>
      <c r="E3065" s="82"/>
      <c r="F3065" s="155"/>
      <c r="G3065" s="155"/>
      <c r="H3065" s="199"/>
      <c r="I3065" s="199"/>
    </row>
    <row r="3066" s="2" customFormat="1" customHeight="1" spans="2:9">
      <c r="B3066" s="82"/>
      <c r="E3066" s="82"/>
      <c r="F3066" s="155"/>
      <c r="G3066" s="155"/>
      <c r="H3066" s="199"/>
      <c r="I3066" s="199"/>
    </row>
    <row r="3067" s="2" customFormat="1" customHeight="1" spans="2:9">
      <c r="B3067" s="82"/>
      <c r="E3067" s="82"/>
      <c r="F3067" s="155"/>
      <c r="G3067" s="155"/>
      <c r="H3067" s="199"/>
      <c r="I3067" s="199"/>
    </row>
    <row r="3068" s="2" customFormat="1" customHeight="1" spans="2:9">
      <c r="B3068" s="82"/>
      <c r="E3068" s="82"/>
      <c r="F3068" s="155"/>
      <c r="G3068" s="155"/>
      <c r="H3068" s="199"/>
      <c r="I3068" s="199"/>
    </row>
    <row r="3069" s="2" customFormat="1" customHeight="1" spans="2:9">
      <c r="B3069" s="82"/>
      <c r="E3069" s="82"/>
      <c r="F3069" s="155"/>
      <c r="G3069" s="155"/>
      <c r="H3069" s="199"/>
      <c r="I3069" s="199"/>
    </row>
    <row r="3070" s="2" customFormat="1" customHeight="1" spans="2:9">
      <c r="B3070" s="82"/>
      <c r="E3070" s="82"/>
      <c r="F3070" s="155"/>
      <c r="G3070" s="155"/>
      <c r="H3070" s="199"/>
      <c r="I3070" s="199"/>
    </row>
    <row r="3071" s="2" customFormat="1" customHeight="1" spans="2:9">
      <c r="B3071" s="82"/>
      <c r="E3071" s="82"/>
      <c r="F3071" s="155"/>
      <c r="G3071" s="155"/>
      <c r="H3071" s="199"/>
      <c r="I3071" s="199"/>
    </row>
    <row r="3072" s="2" customFormat="1" customHeight="1" spans="2:9">
      <c r="B3072" s="82"/>
      <c r="E3072" s="82"/>
      <c r="F3072" s="155"/>
      <c r="G3072" s="155"/>
      <c r="H3072" s="199"/>
      <c r="I3072" s="199"/>
    </row>
    <row r="3073" s="2" customFormat="1" customHeight="1" spans="2:9">
      <c r="B3073" s="82"/>
      <c r="E3073" s="82"/>
      <c r="F3073" s="155"/>
      <c r="G3073" s="155"/>
      <c r="H3073" s="199"/>
      <c r="I3073" s="199"/>
    </row>
    <row r="3074" s="2" customFormat="1" customHeight="1" spans="2:9">
      <c r="B3074" s="82"/>
      <c r="E3074" s="82"/>
      <c r="F3074" s="155"/>
      <c r="G3074" s="155"/>
      <c r="H3074" s="199"/>
      <c r="I3074" s="199"/>
    </row>
    <row r="3075" s="2" customFormat="1" customHeight="1" spans="2:9">
      <c r="B3075" s="82"/>
      <c r="E3075" s="82"/>
      <c r="F3075" s="155"/>
      <c r="G3075" s="155"/>
      <c r="H3075" s="199"/>
      <c r="I3075" s="199"/>
    </row>
    <row r="3076" s="2" customFormat="1" customHeight="1" spans="2:9">
      <c r="B3076" s="82"/>
      <c r="E3076" s="82"/>
      <c r="F3076" s="155"/>
      <c r="G3076" s="155"/>
      <c r="H3076" s="199"/>
      <c r="I3076" s="199"/>
    </row>
    <row r="3077" s="2" customFormat="1" customHeight="1" spans="2:9">
      <c r="B3077" s="82"/>
      <c r="E3077" s="82"/>
      <c r="F3077" s="155"/>
      <c r="G3077" s="155"/>
      <c r="H3077" s="199"/>
      <c r="I3077" s="199"/>
    </row>
    <row r="3078" s="2" customFormat="1" customHeight="1" spans="2:9">
      <c r="B3078" s="82"/>
      <c r="E3078" s="82"/>
      <c r="F3078" s="155"/>
      <c r="G3078" s="155"/>
      <c r="H3078" s="199"/>
      <c r="I3078" s="199"/>
    </row>
    <row r="3079" s="2" customFormat="1" customHeight="1" spans="2:9">
      <c r="B3079" s="82"/>
      <c r="E3079" s="82"/>
      <c r="F3079" s="155"/>
      <c r="G3079" s="155"/>
      <c r="H3079" s="199"/>
      <c r="I3079" s="199"/>
    </row>
    <row r="3080" s="2" customFormat="1" customHeight="1" spans="2:9">
      <c r="B3080" s="82"/>
      <c r="E3080" s="82"/>
      <c r="F3080" s="155"/>
      <c r="G3080" s="155"/>
      <c r="H3080" s="199"/>
      <c r="I3080" s="199"/>
    </row>
    <row r="3081" s="2" customFormat="1" customHeight="1" spans="2:9">
      <c r="B3081" s="82"/>
      <c r="E3081" s="82"/>
      <c r="F3081" s="155"/>
      <c r="G3081" s="155"/>
      <c r="H3081" s="199"/>
      <c r="I3081" s="199"/>
    </row>
    <row r="3082" s="2" customFormat="1" customHeight="1" spans="2:9">
      <c r="B3082" s="82"/>
      <c r="E3082" s="82"/>
      <c r="F3082" s="155"/>
      <c r="G3082" s="155"/>
      <c r="H3082" s="199"/>
      <c r="I3082" s="199"/>
    </row>
    <row r="3083" s="2" customFormat="1" customHeight="1" spans="2:9">
      <c r="B3083" s="82"/>
      <c r="E3083" s="82"/>
      <c r="F3083" s="155"/>
      <c r="G3083" s="155"/>
      <c r="H3083" s="199"/>
      <c r="I3083" s="199"/>
    </row>
    <row r="3084" s="2" customFormat="1" customHeight="1" spans="2:9">
      <c r="B3084" s="82"/>
      <c r="E3084" s="82"/>
      <c r="F3084" s="155"/>
      <c r="G3084" s="155"/>
      <c r="H3084" s="199"/>
      <c r="I3084" s="199"/>
    </row>
    <row r="3085" s="2" customFormat="1" customHeight="1" spans="2:9">
      <c r="B3085" s="82"/>
      <c r="E3085" s="82"/>
      <c r="F3085" s="155"/>
      <c r="G3085" s="155"/>
      <c r="H3085" s="199"/>
      <c r="I3085" s="199"/>
    </row>
    <row r="3086" s="2" customFormat="1" customHeight="1" spans="2:9">
      <c r="B3086" s="82"/>
      <c r="E3086" s="82"/>
      <c r="F3086" s="155"/>
      <c r="G3086" s="155"/>
      <c r="H3086" s="199"/>
      <c r="I3086" s="199"/>
    </row>
    <row r="3087" s="2" customFormat="1" customHeight="1" spans="2:9">
      <c r="B3087" s="82"/>
      <c r="E3087" s="82"/>
      <c r="F3087" s="155"/>
      <c r="G3087" s="155"/>
      <c r="H3087" s="199"/>
      <c r="I3087" s="199"/>
    </row>
    <row r="3088" s="2" customFormat="1" customHeight="1" spans="2:9">
      <c r="B3088" s="82"/>
      <c r="E3088" s="82"/>
      <c r="F3088" s="155"/>
      <c r="G3088" s="155"/>
      <c r="H3088" s="199"/>
      <c r="I3088" s="199"/>
    </row>
    <row r="3089" s="2" customFormat="1" customHeight="1" spans="2:9">
      <c r="B3089" s="82"/>
      <c r="E3089" s="82"/>
      <c r="F3089" s="155"/>
      <c r="G3089" s="155"/>
      <c r="H3089" s="199"/>
      <c r="I3089" s="199"/>
    </row>
    <row r="3090" s="2" customFormat="1" customHeight="1" spans="2:9">
      <c r="B3090" s="82"/>
      <c r="E3090" s="82"/>
      <c r="F3090" s="155"/>
      <c r="G3090" s="155"/>
      <c r="H3090" s="199"/>
      <c r="I3090" s="199"/>
    </row>
    <row r="3091" s="2" customFormat="1" customHeight="1" spans="2:9">
      <c r="B3091" s="82"/>
      <c r="E3091" s="82"/>
      <c r="F3091" s="155"/>
      <c r="G3091" s="155"/>
      <c r="H3091" s="199"/>
      <c r="I3091" s="199"/>
    </row>
    <row r="3092" s="2" customFormat="1" customHeight="1" spans="2:9">
      <c r="B3092" s="82"/>
      <c r="E3092" s="82"/>
      <c r="F3092" s="155"/>
      <c r="G3092" s="155"/>
      <c r="H3092" s="199"/>
      <c r="I3092" s="199"/>
    </row>
    <row r="3093" s="2" customFormat="1" customHeight="1" spans="2:9">
      <c r="B3093" s="82"/>
      <c r="E3093" s="82"/>
      <c r="F3093" s="155"/>
      <c r="G3093" s="155"/>
      <c r="H3093" s="199"/>
      <c r="I3093" s="199"/>
    </row>
    <row r="3094" s="2" customFormat="1" customHeight="1" spans="2:9">
      <c r="B3094" s="82"/>
      <c r="E3094" s="82"/>
      <c r="F3094" s="155"/>
      <c r="G3094" s="155"/>
      <c r="H3094" s="199"/>
      <c r="I3094" s="199"/>
    </row>
    <row r="3095" s="2" customFormat="1" customHeight="1" spans="2:9">
      <c r="B3095" s="82"/>
      <c r="E3095" s="82"/>
      <c r="F3095" s="155"/>
      <c r="G3095" s="155"/>
      <c r="H3095" s="199"/>
      <c r="I3095" s="199"/>
    </row>
    <row r="3096" s="2" customFormat="1" customHeight="1" spans="2:9">
      <c r="B3096" s="82"/>
      <c r="E3096" s="82"/>
      <c r="F3096" s="155"/>
      <c r="G3096" s="155"/>
      <c r="H3096" s="199"/>
      <c r="I3096" s="199"/>
    </row>
    <row r="3097" s="2" customFormat="1" customHeight="1" spans="2:9">
      <c r="B3097" s="82"/>
      <c r="E3097" s="82"/>
      <c r="F3097" s="155"/>
      <c r="G3097" s="155"/>
      <c r="H3097" s="199"/>
      <c r="I3097" s="199"/>
    </row>
    <row r="3098" s="2" customFormat="1" customHeight="1" spans="2:9">
      <c r="B3098" s="82"/>
      <c r="E3098" s="82"/>
      <c r="F3098" s="155"/>
      <c r="G3098" s="155"/>
      <c r="H3098" s="199"/>
      <c r="I3098" s="199"/>
    </row>
    <row r="3099" s="2" customFormat="1" customHeight="1" spans="2:9">
      <c r="B3099" s="82"/>
      <c r="E3099" s="82"/>
      <c r="F3099" s="155"/>
      <c r="G3099" s="155"/>
      <c r="H3099" s="199"/>
      <c r="I3099" s="199"/>
    </row>
    <row r="3100" s="2" customFormat="1" customHeight="1" spans="2:9">
      <c r="B3100" s="82"/>
      <c r="E3100" s="82"/>
      <c r="F3100" s="155"/>
      <c r="G3100" s="155"/>
      <c r="H3100" s="199"/>
      <c r="I3100" s="199"/>
    </row>
    <row r="3101" s="2" customFormat="1" customHeight="1" spans="2:9">
      <c r="B3101" s="82"/>
      <c r="E3101" s="82"/>
      <c r="F3101" s="155"/>
      <c r="G3101" s="155"/>
      <c r="H3101" s="199"/>
      <c r="I3101" s="199"/>
    </row>
    <row r="3102" s="2" customFormat="1" customHeight="1" spans="2:9">
      <c r="B3102" s="82"/>
      <c r="E3102" s="82"/>
      <c r="F3102" s="155"/>
      <c r="G3102" s="155"/>
      <c r="H3102" s="199"/>
      <c r="I3102" s="199"/>
    </row>
    <row r="3103" s="2" customFormat="1" customHeight="1" spans="2:9">
      <c r="B3103" s="82"/>
      <c r="E3103" s="82"/>
      <c r="F3103" s="155"/>
      <c r="G3103" s="155"/>
      <c r="H3103" s="199"/>
      <c r="I3103" s="199"/>
    </row>
    <row r="3104" s="2" customFormat="1" customHeight="1" spans="2:9">
      <c r="B3104" s="82"/>
      <c r="E3104" s="82"/>
      <c r="F3104" s="155"/>
      <c r="G3104" s="155"/>
      <c r="H3104" s="199"/>
      <c r="I3104" s="199"/>
    </row>
    <row r="3105" s="2" customFormat="1" customHeight="1" spans="2:9">
      <c r="B3105" s="82"/>
      <c r="E3105" s="82"/>
      <c r="F3105" s="155"/>
      <c r="G3105" s="155"/>
      <c r="H3105" s="199"/>
      <c r="I3105" s="199"/>
    </row>
    <row r="3106" s="2" customFormat="1" customHeight="1" spans="2:9">
      <c r="B3106" s="82"/>
      <c r="E3106" s="82"/>
      <c r="F3106" s="155"/>
      <c r="G3106" s="155"/>
      <c r="H3106" s="199"/>
      <c r="I3106" s="199"/>
    </row>
    <row r="3107" s="2" customFormat="1" customHeight="1" spans="2:9">
      <c r="B3107" s="82"/>
      <c r="E3107" s="82"/>
      <c r="F3107" s="155"/>
      <c r="G3107" s="155"/>
      <c r="H3107" s="199"/>
      <c r="I3107" s="199"/>
    </row>
    <row r="3108" s="2" customFormat="1" customHeight="1" spans="2:9">
      <c r="B3108" s="82"/>
      <c r="E3108" s="82"/>
      <c r="F3108" s="155"/>
      <c r="G3108" s="155"/>
      <c r="H3108" s="199"/>
      <c r="I3108" s="199"/>
    </row>
    <row r="3109" s="2" customFormat="1" customHeight="1" spans="2:9">
      <c r="B3109" s="82"/>
      <c r="E3109" s="82"/>
      <c r="F3109" s="155"/>
      <c r="G3109" s="155"/>
      <c r="H3109" s="199"/>
      <c r="I3109" s="199"/>
    </row>
    <row r="3110" s="2" customFormat="1" customHeight="1" spans="2:9">
      <c r="B3110" s="82"/>
      <c r="E3110" s="82"/>
      <c r="F3110" s="155"/>
      <c r="G3110" s="155"/>
      <c r="H3110" s="199"/>
      <c r="I3110" s="199"/>
    </row>
    <row r="3111" s="2" customFormat="1" customHeight="1" spans="2:9">
      <c r="B3111" s="82"/>
      <c r="E3111" s="82"/>
      <c r="F3111" s="155"/>
      <c r="G3111" s="155"/>
      <c r="H3111" s="199"/>
      <c r="I3111" s="199"/>
    </row>
    <row r="3112" s="2" customFormat="1" customHeight="1" spans="2:9">
      <c r="B3112" s="82"/>
      <c r="E3112" s="82"/>
      <c r="F3112" s="155"/>
      <c r="G3112" s="155"/>
      <c r="H3112" s="199"/>
      <c r="I3112" s="199"/>
    </row>
    <row r="3113" s="2" customFormat="1" customHeight="1" spans="2:9">
      <c r="B3113" s="82"/>
      <c r="E3113" s="82"/>
      <c r="F3113" s="155"/>
      <c r="G3113" s="155"/>
      <c r="H3113" s="199"/>
      <c r="I3113" s="199"/>
    </row>
    <row r="3114" s="2" customFormat="1" customHeight="1" spans="2:9">
      <c r="B3114" s="82"/>
      <c r="E3114" s="82"/>
      <c r="F3114" s="155"/>
      <c r="G3114" s="155"/>
      <c r="H3114" s="199"/>
      <c r="I3114" s="199"/>
    </row>
    <row r="3115" s="2" customFormat="1" customHeight="1" spans="2:9">
      <c r="B3115" s="82"/>
      <c r="E3115" s="82"/>
      <c r="F3115" s="155"/>
      <c r="G3115" s="155"/>
      <c r="H3115" s="199"/>
      <c r="I3115" s="199"/>
    </row>
    <row r="3116" s="2" customFormat="1" customHeight="1" spans="2:9">
      <c r="B3116" s="82"/>
      <c r="E3116" s="82"/>
      <c r="F3116" s="155"/>
      <c r="G3116" s="155"/>
      <c r="H3116" s="199"/>
      <c r="I3116" s="199"/>
    </row>
    <row r="3117" s="2" customFormat="1" customHeight="1" spans="2:9">
      <c r="B3117" s="82"/>
      <c r="E3117" s="82"/>
      <c r="F3117" s="155"/>
      <c r="G3117" s="155"/>
      <c r="H3117" s="199"/>
      <c r="I3117" s="199"/>
    </row>
    <row r="3118" s="2" customFormat="1" customHeight="1" spans="2:9">
      <c r="B3118" s="82"/>
      <c r="E3118" s="82"/>
      <c r="F3118" s="155"/>
      <c r="G3118" s="155"/>
      <c r="H3118" s="199"/>
      <c r="I3118" s="199"/>
    </row>
    <row r="3119" s="2" customFormat="1" customHeight="1" spans="2:9">
      <c r="B3119" s="82"/>
      <c r="E3119" s="82"/>
      <c r="F3119" s="155"/>
      <c r="G3119" s="155"/>
      <c r="H3119" s="199"/>
      <c r="I3119" s="199"/>
    </row>
    <row r="3120" s="2" customFormat="1" customHeight="1" spans="2:9">
      <c r="B3120" s="82"/>
      <c r="E3120" s="82"/>
      <c r="F3120" s="155"/>
      <c r="G3120" s="155"/>
      <c r="H3120" s="199"/>
      <c r="I3120" s="199"/>
    </row>
    <row r="3121" s="2" customFormat="1" customHeight="1" spans="2:9">
      <c r="B3121" s="82"/>
      <c r="E3121" s="82"/>
      <c r="F3121" s="155"/>
      <c r="G3121" s="155"/>
      <c r="H3121" s="199"/>
      <c r="I3121" s="199"/>
    </row>
    <row r="3122" s="2" customFormat="1" customHeight="1" spans="2:9">
      <c r="B3122" s="82"/>
      <c r="E3122" s="82"/>
      <c r="F3122" s="155"/>
      <c r="G3122" s="155"/>
      <c r="H3122" s="199"/>
      <c r="I3122" s="199"/>
    </row>
    <row r="3123" s="2" customFormat="1" customHeight="1" spans="2:9">
      <c r="B3123" s="82"/>
      <c r="E3123" s="82"/>
      <c r="F3123" s="155"/>
      <c r="G3123" s="155"/>
      <c r="H3123" s="199"/>
      <c r="I3123" s="199"/>
    </row>
    <row r="3124" s="2" customFormat="1" customHeight="1" spans="2:9">
      <c r="B3124" s="82"/>
      <c r="E3124" s="82"/>
      <c r="F3124" s="155"/>
      <c r="G3124" s="155"/>
      <c r="H3124" s="199"/>
      <c r="I3124" s="199"/>
    </row>
    <row r="3125" s="2" customFormat="1" customHeight="1" spans="2:9">
      <c r="B3125" s="82"/>
      <c r="E3125" s="82"/>
      <c r="F3125" s="155"/>
      <c r="G3125" s="155"/>
      <c r="H3125" s="199"/>
      <c r="I3125" s="199"/>
    </row>
    <row r="3126" s="2" customFormat="1" customHeight="1" spans="2:9">
      <c r="B3126" s="82"/>
      <c r="E3126" s="82"/>
      <c r="F3126" s="155"/>
      <c r="G3126" s="155"/>
      <c r="H3126" s="199"/>
      <c r="I3126" s="199"/>
    </row>
    <row r="3127" s="2" customFormat="1" customHeight="1" spans="2:9">
      <c r="B3127" s="82"/>
      <c r="E3127" s="82"/>
      <c r="F3127" s="155"/>
      <c r="G3127" s="155"/>
      <c r="H3127" s="199"/>
      <c r="I3127" s="199"/>
    </row>
    <row r="3128" s="2" customFormat="1" customHeight="1" spans="2:9">
      <c r="B3128" s="82"/>
      <c r="E3128" s="82"/>
      <c r="F3128" s="155"/>
      <c r="G3128" s="155"/>
      <c r="H3128" s="199"/>
      <c r="I3128" s="199"/>
    </row>
    <row r="3129" s="2" customFormat="1" customHeight="1" spans="2:9">
      <c r="B3129" s="82"/>
      <c r="E3129" s="82"/>
      <c r="F3129" s="155"/>
      <c r="G3129" s="155"/>
      <c r="H3129" s="199"/>
      <c r="I3129" s="199"/>
    </row>
    <row r="3130" s="2" customFormat="1" customHeight="1" spans="2:9">
      <c r="B3130" s="82"/>
      <c r="E3130" s="82"/>
      <c r="F3130" s="155"/>
      <c r="G3130" s="155"/>
      <c r="H3130" s="199"/>
      <c r="I3130" s="199"/>
    </row>
    <row r="3131" s="2" customFormat="1" customHeight="1" spans="2:9">
      <c r="B3131" s="82"/>
      <c r="E3131" s="82"/>
      <c r="F3131" s="155"/>
      <c r="G3131" s="155"/>
      <c r="H3131" s="199"/>
      <c r="I3131" s="199"/>
    </row>
    <row r="3132" s="2" customFormat="1" customHeight="1" spans="2:9">
      <c r="B3132" s="82"/>
      <c r="E3132" s="82"/>
      <c r="F3132" s="155"/>
      <c r="G3132" s="155"/>
      <c r="H3132" s="199"/>
      <c r="I3132" s="199"/>
    </row>
    <row r="3133" s="2" customFormat="1" customHeight="1" spans="2:9">
      <c r="B3133" s="82"/>
      <c r="E3133" s="82"/>
      <c r="F3133" s="155"/>
      <c r="G3133" s="155"/>
      <c r="H3133" s="199"/>
      <c r="I3133" s="199"/>
    </row>
    <row r="3134" s="2" customFormat="1" customHeight="1" spans="2:9">
      <c r="B3134" s="82"/>
      <c r="E3134" s="82"/>
      <c r="F3134" s="155"/>
      <c r="G3134" s="155"/>
      <c r="H3134" s="199"/>
      <c r="I3134" s="199"/>
    </row>
    <row r="3135" s="2" customFormat="1" customHeight="1" spans="2:9">
      <c r="B3135" s="82"/>
      <c r="E3135" s="82"/>
      <c r="F3135" s="155"/>
      <c r="G3135" s="155"/>
      <c r="H3135" s="199"/>
      <c r="I3135" s="199"/>
    </row>
    <row r="3136" s="2" customFormat="1" customHeight="1" spans="2:9">
      <c r="B3136" s="82"/>
      <c r="E3136" s="82"/>
      <c r="F3136" s="155"/>
      <c r="G3136" s="155"/>
      <c r="H3136" s="199"/>
      <c r="I3136" s="199"/>
    </row>
    <row r="3137" s="2" customFormat="1" customHeight="1" spans="2:9">
      <c r="B3137" s="82"/>
      <c r="E3137" s="82"/>
      <c r="F3137" s="155"/>
      <c r="G3137" s="155"/>
      <c r="H3137" s="199"/>
      <c r="I3137" s="199"/>
    </row>
    <row r="3138" s="2" customFormat="1" customHeight="1" spans="2:9">
      <c r="B3138" s="82"/>
      <c r="E3138" s="82"/>
      <c r="F3138" s="155"/>
      <c r="G3138" s="155"/>
      <c r="H3138" s="199"/>
      <c r="I3138" s="199"/>
    </row>
    <row r="3139" s="2" customFormat="1" customHeight="1" spans="2:9">
      <c r="B3139" s="82"/>
      <c r="E3139" s="82"/>
      <c r="F3139" s="155"/>
      <c r="G3139" s="155"/>
      <c r="H3139" s="199"/>
      <c r="I3139" s="199"/>
    </row>
    <row r="3140" s="2" customFormat="1" customHeight="1" spans="2:9">
      <c r="B3140" s="82"/>
      <c r="E3140" s="82"/>
      <c r="F3140" s="155"/>
      <c r="G3140" s="155"/>
      <c r="H3140" s="199"/>
      <c r="I3140" s="199"/>
    </row>
    <row r="3141" s="2" customFormat="1" customHeight="1" spans="2:9">
      <c r="B3141" s="82"/>
      <c r="E3141" s="82"/>
      <c r="F3141" s="155"/>
      <c r="G3141" s="155"/>
      <c r="H3141" s="199"/>
      <c r="I3141" s="199"/>
    </row>
    <row r="3142" s="2" customFormat="1" customHeight="1" spans="2:9">
      <c r="B3142" s="82"/>
      <c r="E3142" s="82"/>
      <c r="F3142" s="155"/>
      <c r="G3142" s="155"/>
      <c r="H3142" s="199"/>
      <c r="I3142" s="199"/>
    </row>
    <row r="3143" s="2" customFormat="1" customHeight="1" spans="2:9">
      <c r="B3143" s="82"/>
      <c r="E3143" s="82"/>
      <c r="F3143" s="155"/>
      <c r="G3143" s="155"/>
      <c r="H3143" s="199"/>
      <c r="I3143" s="199"/>
    </row>
    <row r="3144" s="2" customFormat="1" customHeight="1" spans="2:9">
      <c r="B3144" s="82"/>
      <c r="E3144" s="82"/>
      <c r="F3144" s="155"/>
      <c r="G3144" s="155"/>
      <c r="H3144" s="199"/>
      <c r="I3144" s="199"/>
    </row>
    <row r="3145" s="2" customFormat="1" customHeight="1" spans="2:9">
      <c r="B3145" s="82"/>
      <c r="E3145" s="82"/>
      <c r="F3145" s="155"/>
      <c r="G3145" s="155"/>
      <c r="H3145" s="199"/>
      <c r="I3145" s="199"/>
    </row>
    <row r="3146" s="2" customFormat="1" customHeight="1" spans="2:9">
      <c r="B3146" s="82"/>
      <c r="E3146" s="82"/>
      <c r="F3146" s="155"/>
      <c r="G3146" s="155"/>
      <c r="H3146" s="199"/>
      <c r="I3146" s="199"/>
    </row>
    <row r="3147" s="2" customFormat="1" customHeight="1" spans="2:9">
      <c r="B3147" s="82"/>
      <c r="E3147" s="82"/>
      <c r="F3147" s="155"/>
      <c r="G3147" s="155"/>
      <c r="H3147" s="199"/>
      <c r="I3147" s="199"/>
    </row>
    <row r="3148" s="2" customFormat="1" customHeight="1" spans="2:9">
      <c r="B3148" s="82"/>
      <c r="E3148" s="82"/>
      <c r="F3148" s="155"/>
      <c r="G3148" s="155"/>
      <c r="H3148" s="199"/>
      <c r="I3148" s="199"/>
    </row>
    <row r="3149" s="2" customFormat="1" customHeight="1" spans="2:9">
      <c r="B3149" s="82"/>
      <c r="E3149" s="82"/>
      <c r="F3149" s="155"/>
      <c r="G3149" s="155"/>
      <c r="H3149" s="199"/>
      <c r="I3149" s="199"/>
    </row>
    <row r="3150" s="2" customFormat="1" customHeight="1" spans="2:9">
      <c r="B3150" s="82"/>
      <c r="E3150" s="82"/>
      <c r="F3150" s="155"/>
      <c r="G3150" s="155"/>
      <c r="H3150" s="199"/>
      <c r="I3150" s="199"/>
    </row>
    <row r="3151" s="2" customFormat="1" customHeight="1" spans="2:9">
      <c r="B3151" s="82"/>
      <c r="E3151" s="82"/>
      <c r="F3151" s="155"/>
      <c r="G3151" s="155"/>
      <c r="H3151" s="199"/>
      <c r="I3151" s="199"/>
    </row>
    <row r="3152" s="2" customFormat="1" customHeight="1" spans="2:9">
      <c r="B3152" s="82"/>
      <c r="E3152" s="82"/>
      <c r="F3152" s="155"/>
      <c r="G3152" s="155"/>
      <c r="H3152" s="199"/>
      <c r="I3152" s="199"/>
    </row>
    <row r="3153" s="2" customFormat="1" customHeight="1" spans="2:9">
      <c r="B3153" s="82"/>
      <c r="E3153" s="82"/>
      <c r="F3153" s="155"/>
      <c r="G3153" s="155"/>
      <c r="H3153" s="199"/>
      <c r="I3153" s="199"/>
    </row>
    <row r="3154" s="2" customFormat="1" customHeight="1" spans="2:9">
      <c r="B3154" s="82"/>
      <c r="E3154" s="82"/>
      <c r="F3154" s="155"/>
      <c r="G3154" s="155"/>
      <c r="H3154" s="199"/>
      <c r="I3154" s="199"/>
    </row>
    <row r="3155" s="2" customFormat="1" customHeight="1" spans="2:9">
      <c r="B3155" s="82"/>
      <c r="E3155" s="82"/>
      <c r="F3155" s="155"/>
      <c r="G3155" s="155"/>
      <c r="H3155" s="199"/>
      <c r="I3155" s="199"/>
    </row>
    <row r="3156" s="2" customFormat="1" customHeight="1" spans="2:9">
      <c r="B3156" s="82"/>
      <c r="E3156" s="82"/>
      <c r="F3156" s="155"/>
      <c r="G3156" s="155"/>
      <c r="H3156" s="199"/>
      <c r="I3156" s="199"/>
    </row>
    <row r="3157" s="2" customFormat="1" customHeight="1" spans="2:9">
      <c r="B3157" s="82"/>
      <c r="E3157" s="82"/>
      <c r="F3157" s="155"/>
      <c r="G3157" s="155"/>
      <c r="H3157" s="199"/>
      <c r="I3157" s="199"/>
    </row>
    <row r="3158" s="2" customFormat="1" customHeight="1" spans="2:9">
      <c r="B3158" s="82"/>
      <c r="E3158" s="82"/>
      <c r="F3158" s="155"/>
      <c r="G3158" s="155"/>
      <c r="H3158" s="199"/>
      <c r="I3158" s="199"/>
    </row>
    <row r="3159" s="2" customFormat="1" customHeight="1" spans="2:9">
      <c r="B3159" s="82"/>
      <c r="E3159" s="82"/>
      <c r="F3159" s="155"/>
      <c r="G3159" s="155"/>
      <c r="H3159" s="199"/>
      <c r="I3159" s="199"/>
    </row>
    <row r="3160" s="2" customFormat="1" customHeight="1" spans="2:9">
      <c r="B3160" s="82"/>
      <c r="E3160" s="82"/>
      <c r="F3160" s="155"/>
      <c r="G3160" s="155"/>
      <c r="H3160" s="199"/>
      <c r="I3160" s="199"/>
    </row>
    <row r="3161" s="2" customFormat="1" customHeight="1" spans="2:9">
      <c r="B3161" s="82"/>
      <c r="E3161" s="82"/>
      <c r="F3161" s="155"/>
      <c r="G3161" s="155"/>
      <c r="H3161" s="199"/>
      <c r="I3161" s="199"/>
    </row>
    <row r="3162" s="2" customFormat="1" customHeight="1" spans="2:9">
      <c r="B3162" s="82"/>
      <c r="E3162" s="82"/>
      <c r="F3162" s="155"/>
      <c r="G3162" s="155"/>
      <c r="H3162" s="199"/>
      <c r="I3162" s="199"/>
    </row>
    <row r="3163" s="2" customFormat="1" customHeight="1" spans="2:9">
      <c r="B3163" s="82"/>
      <c r="E3163" s="82"/>
      <c r="F3163" s="155"/>
      <c r="G3163" s="155"/>
      <c r="H3163" s="199"/>
      <c r="I3163" s="199"/>
    </row>
    <row r="3164" s="2" customFormat="1" customHeight="1" spans="2:9">
      <c r="B3164" s="82"/>
      <c r="E3164" s="82"/>
      <c r="F3164" s="155"/>
      <c r="G3164" s="155"/>
      <c r="H3164" s="199"/>
      <c r="I3164" s="199"/>
    </row>
    <row r="3165" s="2" customFormat="1" customHeight="1" spans="2:9">
      <c r="B3165" s="82"/>
      <c r="E3165" s="82"/>
      <c r="F3165" s="155"/>
      <c r="G3165" s="155"/>
      <c r="H3165" s="199"/>
      <c r="I3165" s="199"/>
    </row>
    <row r="3166" s="2" customFormat="1" customHeight="1" spans="2:9">
      <c r="B3166" s="82"/>
      <c r="E3166" s="82"/>
      <c r="F3166" s="155"/>
      <c r="G3166" s="155"/>
      <c r="H3166" s="199"/>
      <c r="I3166" s="199"/>
    </row>
    <row r="3167" s="2" customFormat="1" customHeight="1" spans="2:9">
      <c r="B3167" s="82"/>
      <c r="E3167" s="82"/>
      <c r="F3167" s="155"/>
      <c r="G3167" s="155"/>
      <c r="H3167" s="199"/>
      <c r="I3167" s="199"/>
    </row>
    <row r="3168" s="2" customFormat="1" customHeight="1" spans="2:9">
      <c r="B3168" s="82"/>
      <c r="E3168" s="82"/>
      <c r="F3168" s="155"/>
      <c r="G3168" s="155"/>
      <c r="H3168" s="199"/>
      <c r="I3168" s="199"/>
    </row>
    <row r="3169" s="2" customFormat="1" customHeight="1" spans="2:9">
      <c r="B3169" s="82"/>
      <c r="E3169" s="82"/>
      <c r="F3169" s="155"/>
      <c r="G3169" s="155"/>
      <c r="H3169" s="199"/>
      <c r="I3169" s="199"/>
    </row>
    <row r="3170" s="2" customFormat="1" customHeight="1" spans="2:9">
      <c r="B3170" s="82"/>
      <c r="E3170" s="82"/>
      <c r="F3170" s="155"/>
      <c r="G3170" s="155"/>
      <c r="H3170" s="199"/>
      <c r="I3170" s="199"/>
    </row>
    <row r="3171" s="2" customFormat="1" customHeight="1" spans="2:9">
      <c r="B3171" s="82"/>
      <c r="E3171" s="82"/>
      <c r="F3171" s="155"/>
      <c r="G3171" s="155"/>
      <c r="H3171" s="199"/>
      <c r="I3171" s="199"/>
    </row>
    <row r="3172" s="2" customFormat="1" customHeight="1" spans="2:9">
      <c r="B3172" s="82"/>
      <c r="E3172" s="82"/>
      <c r="F3172" s="155"/>
      <c r="G3172" s="155"/>
      <c r="H3172" s="199"/>
      <c r="I3172" s="199"/>
    </row>
    <row r="3173" s="2" customFormat="1" customHeight="1" spans="2:9">
      <c r="B3173" s="82"/>
      <c r="E3173" s="82"/>
      <c r="F3173" s="155"/>
      <c r="G3173" s="155"/>
      <c r="H3173" s="199"/>
      <c r="I3173" s="199"/>
    </row>
    <row r="3174" s="2" customFormat="1" customHeight="1" spans="2:9">
      <c r="B3174" s="82"/>
      <c r="E3174" s="82"/>
      <c r="F3174" s="155"/>
      <c r="G3174" s="155"/>
      <c r="H3174" s="199"/>
      <c r="I3174" s="199"/>
    </row>
    <row r="3175" s="2" customFormat="1" customHeight="1" spans="2:9">
      <c r="B3175" s="82"/>
      <c r="E3175" s="82"/>
      <c r="F3175" s="155"/>
      <c r="G3175" s="155"/>
      <c r="H3175" s="199"/>
      <c r="I3175" s="199"/>
    </row>
    <row r="3176" s="2" customFormat="1" customHeight="1" spans="2:9">
      <c r="B3176" s="82"/>
      <c r="E3176" s="82"/>
      <c r="F3176" s="155"/>
      <c r="G3176" s="155"/>
      <c r="H3176" s="199"/>
      <c r="I3176" s="199"/>
    </row>
    <row r="3177" s="2" customFormat="1" customHeight="1" spans="2:9">
      <c r="B3177" s="82"/>
      <c r="E3177" s="82"/>
      <c r="F3177" s="155"/>
      <c r="G3177" s="155"/>
      <c r="H3177" s="199"/>
      <c r="I3177" s="199"/>
    </row>
    <row r="3178" s="2" customFormat="1" customHeight="1" spans="2:9">
      <c r="B3178" s="82"/>
      <c r="E3178" s="82"/>
      <c r="F3178" s="155"/>
      <c r="G3178" s="155"/>
      <c r="H3178" s="199"/>
      <c r="I3178" s="199"/>
    </row>
    <row r="3179" s="2" customFormat="1" customHeight="1" spans="2:9">
      <c r="B3179" s="82"/>
      <c r="E3179" s="82"/>
      <c r="F3179" s="155"/>
      <c r="G3179" s="155"/>
      <c r="H3179" s="199"/>
      <c r="I3179" s="199"/>
    </row>
    <row r="3180" s="2" customFormat="1" customHeight="1" spans="2:9">
      <c r="B3180" s="82"/>
      <c r="E3180" s="82"/>
      <c r="F3180" s="155"/>
      <c r="G3180" s="155"/>
      <c r="H3180" s="199"/>
      <c r="I3180" s="199"/>
    </row>
    <row r="3181" s="2" customFormat="1" customHeight="1" spans="2:9">
      <c r="B3181" s="82"/>
      <c r="E3181" s="82"/>
      <c r="F3181" s="155"/>
      <c r="G3181" s="155"/>
      <c r="H3181" s="199"/>
      <c r="I3181" s="199"/>
    </row>
    <row r="3182" s="2" customFormat="1" customHeight="1" spans="2:9">
      <c r="B3182" s="82"/>
      <c r="E3182" s="82"/>
      <c r="F3182" s="155"/>
      <c r="G3182" s="155"/>
      <c r="H3182" s="199"/>
      <c r="I3182" s="199"/>
    </row>
    <row r="3183" s="2" customFormat="1" customHeight="1" spans="2:9">
      <c r="B3183" s="82"/>
      <c r="E3183" s="82"/>
      <c r="F3183" s="155"/>
      <c r="G3183" s="155"/>
      <c r="H3183" s="199"/>
      <c r="I3183" s="199"/>
    </row>
    <row r="3184" s="2" customFormat="1" customHeight="1" spans="2:9">
      <c r="B3184" s="82"/>
      <c r="E3184" s="82"/>
      <c r="F3184" s="155"/>
      <c r="G3184" s="155"/>
      <c r="H3184" s="199"/>
      <c r="I3184" s="199"/>
    </row>
    <row r="3185" s="2" customFormat="1" customHeight="1" spans="2:9">
      <c r="B3185" s="82"/>
      <c r="E3185" s="82"/>
      <c r="F3185" s="155"/>
      <c r="G3185" s="155"/>
      <c r="H3185" s="199"/>
      <c r="I3185" s="199"/>
    </row>
    <row r="3186" s="2" customFormat="1" customHeight="1" spans="2:9">
      <c r="B3186" s="82"/>
      <c r="E3186" s="82"/>
      <c r="F3186" s="155"/>
      <c r="G3186" s="155"/>
      <c r="H3186" s="199"/>
      <c r="I3186" s="199"/>
    </row>
    <row r="3187" s="2" customFormat="1" customHeight="1" spans="2:9">
      <c r="B3187" s="82"/>
      <c r="E3187" s="82"/>
      <c r="F3187" s="155"/>
      <c r="G3187" s="155"/>
      <c r="H3187" s="199"/>
      <c r="I3187" s="199"/>
    </row>
    <row r="3188" s="2" customFormat="1" customHeight="1" spans="2:9">
      <c r="B3188" s="82"/>
      <c r="E3188" s="82"/>
      <c r="F3188" s="155"/>
      <c r="G3188" s="155"/>
      <c r="H3188" s="199"/>
      <c r="I3188" s="199"/>
    </row>
    <row r="3189" s="2" customFormat="1" customHeight="1" spans="2:9">
      <c r="B3189" s="82"/>
      <c r="E3189" s="82"/>
      <c r="F3189" s="155"/>
      <c r="G3189" s="155"/>
      <c r="H3189" s="199"/>
      <c r="I3189" s="199"/>
    </row>
    <row r="3190" s="2" customFormat="1" customHeight="1" spans="2:9">
      <c r="B3190" s="82"/>
      <c r="E3190" s="82"/>
      <c r="F3190" s="155"/>
      <c r="G3190" s="155"/>
      <c r="H3190" s="199"/>
      <c r="I3190" s="199"/>
    </row>
    <row r="3191" s="2" customFormat="1" customHeight="1" spans="2:9">
      <c r="B3191" s="82"/>
      <c r="E3191" s="82"/>
      <c r="F3191" s="155"/>
      <c r="G3191" s="155"/>
      <c r="H3191" s="199"/>
      <c r="I3191" s="199"/>
    </row>
    <row r="3192" s="2" customFormat="1" customHeight="1" spans="2:9">
      <c r="B3192" s="82"/>
      <c r="E3192" s="82"/>
      <c r="F3192" s="155"/>
      <c r="G3192" s="155"/>
      <c r="H3192" s="199"/>
      <c r="I3192" s="199"/>
    </row>
    <row r="3193" s="2" customFormat="1" customHeight="1" spans="2:9">
      <c r="B3193" s="82"/>
      <c r="E3193" s="82"/>
      <c r="F3193" s="155"/>
      <c r="G3193" s="155"/>
      <c r="H3193" s="199"/>
      <c r="I3193" s="199"/>
    </row>
    <row r="3194" s="2" customFormat="1" customHeight="1" spans="2:9">
      <c r="B3194" s="82"/>
      <c r="E3194" s="82"/>
      <c r="F3194" s="155"/>
      <c r="G3194" s="155"/>
      <c r="H3194" s="199"/>
      <c r="I3194" s="199"/>
    </row>
    <row r="3195" s="2" customFormat="1" customHeight="1" spans="2:9">
      <c r="B3195" s="82"/>
      <c r="E3195" s="82"/>
      <c r="F3195" s="155"/>
      <c r="G3195" s="155"/>
      <c r="H3195" s="199"/>
      <c r="I3195" s="199"/>
    </row>
    <row r="3196" s="2" customFormat="1" customHeight="1" spans="2:9">
      <c r="B3196" s="82"/>
      <c r="E3196" s="82"/>
      <c r="F3196" s="155"/>
      <c r="G3196" s="155"/>
      <c r="H3196" s="199"/>
      <c r="I3196" s="199"/>
    </row>
    <row r="3197" s="2" customFormat="1" customHeight="1" spans="2:9">
      <c r="B3197" s="82"/>
      <c r="E3197" s="82"/>
      <c r="F3197" s="155"/>
      <c r="G3197" s="155"/>
      <c r="H3197" s="199"/>
      <c r="I3197" s="199"/>
    </row>
    <row r="3198" s="2" customFormat="1" customHeight="1" spans="2:9">
      <c r="B3198" s="82"/>
      <c r="E3198" s="82"/>
      <c r="F3198" s="155"/>
      <c r="G3198" s="155"/>
      <c r="H3198" s="199"/>
      <c r="I3198" s="199"/>
    </row>
    <row r="3199" s="2" customFormat="1" customHeight="1" spans="2:9">
      <c r="B3199" s="82"/>
      <c r="E3199" s="82"/>
      <c r="F3199" s="155"/>
      <c r="G3199" s="155"/>
      <c r="H3199" s="199"/>
      <c r="I3199" s="199"/>
    </row>
    <row r="3200" s="2" customFormat="1" customHeight="1" spans="2:9">
      <c r="B3200" s="82"/>
      <c r="E3200" s="82"/>
      <c r="F3200" s="155"/>
      <c r="G3200" s="155"/>
      <c r="H3200" s="199"/>
      <c r="I3200" s="199"/>
    </row>
    <row r="3201" s="2" customFormat="1" customHeight="1" spans="2:9">
      <c r="B3201" s="82"/>
      <c r="E3201" s="82"/>
      <c r="F3201" s="155"/>
      <c r="G3201" s="155"/>
      <c r="H3201" s="199"/>
      <c r="I3201" s="199"/>
    </row>
    <row r="3202" s="2" customFormat="1" customHeight="1" spans="2:9">
      <c r="B3202" s="82"/>
      <c r="E3202" s="82"/>
      <c r="F3202" s="155"/>
      <c r="G3202" s="155"/>
      <c r="H3202" s="199"/>
      <c r="I3202" s="199"/>
    </row>
    <row r="3203" s="2" customFormat="1" customHeight="1" spans="2:9">
      <c r="B3203" s="82"/>
      <c r="E3203" s="82"/>
      <c r="F3203" s="155"/>
      <c r="G3203" s="155"/>
      <c r="H3203" s="199"/>
      <c r="I3203" s="199"/>
    </row>
    <row r="3204" s="2" customFormat="1" customHeight="1" spans="2:9">
      <c r="B3204" s="82"/>
      <c r="E3204" s="82"/>
      <c r="F3204" s="155"/>
      <c r="G3204" s="155"/>
      <c r="H3204" s="199"/>
      <c r="I3204" s="199"/>
    </row>
    <row r="3205" s="2" customFormat="1" customHeight="1" spans="2:9">
      <c r="B3205" s="82"/>
      <c r="E3205" s="82"/>
      <c r="F3205" s="155"/>
      <c r="G3205" s="155"/>
      <c r="H3205" s="199"/>
      <c r="I3205" s="199"/>
    </row>
    <row r="3206" s="2" customFormat="1" customHeight="1" spans="2:9">
      <c r="B3206" s="82"/>
      <c r="E3206" s="82"/>
      <c r="F3206" s="155"/>
      <c r="G3206" s="155"/>
      <c r="H3206" s="199"/>
      <c r="I3206" s="199"/>
    </row>
    <row r="3207" s="2" customFormat="1" customHeight="1" spans="2:9">
      <c r="B3207" s="82"/>
      <c r="E3207" s="82"/>
      <c r="F3207" s="155"/>
      <c r="G3207" s="155"/>
      <c r="H3207" s="199"/>
      <c r="I3207" s="199"/>
    </row>
    <row r="3208" s="2" customFormat="1" customHeight="1" spans="2:9">
      <c r="B3208" s="82"/>
      <c r="E3208" s="82"/>
      <c r="F3208" s="155"/>
      <c r="G3208" s="155"/>
      <c r="H3208" s="199"/>
      <c r="I3208" s="199"/>
    </row>
    <row r="3209" s="2" customFormat="1" customHeight="1" spans="2:9">
      <c r="B3209" s="82"/>
      <c r="E3209" s="82"/>
      <c r="F3209" s="155"/>
      <c r="G3209" s="155"/>
      <c r="H3209" s="199"/>
      <c r="I3209" s="199"/>
    </row>
    <row r="3210" s="2" customFormat="1" customHeight="1" spans="2:9">
      <c r="B3210" s="82"/>
      <c r="E3210" s="82"/>
      <c r="F3210" s="155"/>
      <c r="G3210" s="155"/>
      <c r="H3210" s="199"/>
      <c r="I3210" s="199"/>
    </row>
    <row r="3211" s="2" customFormat="1" customHeight="1" spans="2:9">
      <c r="B3211" s="82"/>
      <c r="E3211" s="82"/>
      <c r="F3211" s="155"/>
      <c r="G3211" s="155"/>
      <c r="H3211" s="199"/>
      <c r="I3211" s="199"/>
    </row>
    <row r="3212" s="2" customFormat="1" customHeight="1" spans="2:9">
      <c r="B3212" s="82"/>
      <c r="E3212" s="82"/>
      <c r="F3212" s="155"/>
      <c r="G3212" s="155"/>
      <c r="H3212" s="199"/>
      <c r="I3212" s="199"/>
    </row>
    <row r="3213" s="2" customFormat="1" customHeight="1" spans="2:9">
      <c r="B3213" s="82"/>
      <c r="E3213" s="82"/>
      <c r="F3213" s="155"/>
      <c r="G3213" s="155"/>
      <c r="H3213" s="199"/>
      <c r="I3213" s="199"/>
    </row>
    <row r="3214" s="2" customFormat="1" customHeight="1" spans="2:9">
      <c r="B3214" s="82"/>
      <c r="E3214" s="82"/>
      <c r="F3214" s="155"/>
      <c r="G3214" s="155"/>
      <c r="H3214" s="199"/>
      <c r="I3214" s="199"/>
    </row>
    <row r="3215" s="2" customFormat="1" customHeight="1" spans="2:9">
      <c r="B3215" s="82"/>
      <c r="E3215" s="82"/>
      <c r="F3215" s="155"/>
      <c r="G3215" s="155"/>
      <c r="H3215" s="199"/>
      <c r="I3215" s="199"/>
    </row>
    <row r="3216" s="2" customFormat="1" customHeight="1" spans="2:9">
      <c r="B3216" s="82"/>
      <c r="E3216" s="82"/>
      <c r="F3216" s="155"/>
      <c r="G3216" s="155"/>
      <c r="H3216" s="199"/>
      <c r="I3216" s="199"/>
    </row>
    <row r="3217" s="2" customFormat="1" customHeight="1" spans="2:9">
      <c r="B3217" s="82"/>
      <c r="E3217" s="82"/>
      <c r="F3217" s="155"/>
      <c r="G3217" s="155"/>
      <c r="H3217" s="199"/>
      <c r="I3217" s="199"/>
    </row>
    <row r="3218" s="2" customFormat="1" customHeight="1" spans="2:9">
      <c r="B3218" s="82"/>
      <c r="E3218" s="82"/>
      <c r="F3218" s="155"/>
      <c r="G3218" s="155"/>
      <c r="H3218" s="199"/>
      <c r="I3218" s="199"/>
    </row>
    <row r="3219" s="2" customFormat="1" customHeight="1" spans="2:9">
      <c r="B3219" s="82"/>
      <c r="E3219" s="82"/>
      <c r="F3219" s="155"/>
      <c r="G3219" s="155"/>
      <c r="H3219" s="199"/>
      <c r="I3219" s="199"/>
    </row>
    <row r="3220" s="2" customFormat="1" customHeight="1" spans="2:9">
      <c r="B3220" s="82"/>
      <c r="E3220" s="82"/>
      <c r="F3220" s="155"/>
      <c r="G3220" s="155"/>
      <c r="H3220" s="199"/>
      <c r="I3220" s="199"/>
    </row>
    <row r="3221" s="2" customFormat="1" customHeight="1" spans="2:9">
      <c r="B3221" s="82"/>
      <c r="E3221" s="82"/>
      <c r="F3221" s="155"/>
      <c r="G3221" s="155"/>
      <c r="H3221" s="199"/>
      <c r="I3221" s="199"/>
    </row>
    <row r="3222" s="2" customFormat="1" customHeight="1" spans="2:9">
      <c r="B3222" s="82"/>
      <c r="E3222" s="82"/>
      <c r="F3222" s="155"/>
      <c r="G3222" s="155"/>
      <c r="H3222" s="199"/>
      <c r="I3222" s="199"/>
    </row>
    <row r="3223" s="2" customFormat="1" customHeight="1" spans="2:9">
      <c r="B3223" s="82"/>
      <c r="E3223" s="82"/>
      <c r="F3223" s="155"/>
      <c r="G3223" s="155"/>
      <c r="H3223" s="199"/>
      <c r="I3223" s="199"/>
    </row>
    <row r="3224" s="2" customFormat="1" customHeight="1" spans="2:9">
      <c r="B3224" s="82"/>
      <c r="E3224" s="82"/>
      <c r="F3224" s="155"/>
      <c r="G3224" s="155"/>
      <c r="H3224" s="199"/>
      <c r="I3224" s="199"/>
    </row>
    <row r="3225" s="2" customFormat="1" customHeight="1" spans="2:9">
      <c r="B3225" s="82"/>
      <c r="E3225" s="82"/>
      <c r="F3225" s="155"/>
      <c r="G3225" s="155"/>
      <c r="H3225" s="199"/>
      <c r="I3225" s="199"/>
    </row>
    <row r="3226" s="2" customFormat="1" customHeight="1" spans="2:9">
      <c r="B3226" s="82"/>
      <c r="E3226" s="82"/>
      <c r="F3226" s="155"/>
      <c r="G3226" s="155"/>
      <c r="H3226" s="199"/>
      <c r="I3226" s="199"/>
    </row>
    <row r="3227" s="2" customFormat="1" customHeight="1" spans="2:9">
      <c r="B3227" s="82"/>
      <c r="E3227" s="82"/>
      <c r="F3227" s="155"/>
      <c r="G3227" s="155"/>
      <c r="H3227" s="199"/>
      <c r="I3227" s="199"/>
    </row>
    <row r="3228" s="2" customFormat="1" customHeight="1" spans="2:9">
      <c r="B3228" s="82"/>
      <c r="E3228" s="82"/>
      <c r="F3228" s="155"/>
      <c r="G3228" s="155"/>
      <c r="H3228" s="199"/>
      <c r="I3228" s="199"/>
    </row>
    <row r="3229" s="2" customFormat="1" customHeight="1" spans="2:9">
      <c r="B3229" s="82"/>
      <c r="E3229" s="82"/>
      <c r="F3229" s="155"/>
      <c r="G3229" s="155"/>
      <c r="H3229" s="199"/>
      <c r="I3229" s="199"/>
    </row>
    <row r="3230" s="2" customFormat="1" customHeight="1" spans="2:9">
      <c r="B3230" s="82"/>
      <c r="E3230" s="82"/>
      <c r="F3230" s="155"/>
      <c r="G3230" s="155"/>
      <c r="H3230" s="199"/>
      <c r="I3230" s="199"/>
    </row>
    <row r="3231" s="2" customFormat="1" customHeight="1" spans="2:9">
      <c r="B3231" s="82"/>
      <c r="E3231" s="82"/>
      <c r="F3231" s="155"/>
      <c r="G3231" s="155"/>
      <c r="H3231" s="199"/>
      <c r="I3231" s="199"/>
    </row>
    <row r="3232" s="2" customFormat="1" customHeight="1" spans="2:9">
      <c r="B3232" s="82"/>
      <c r="E3232" s="82"/>
      <c r="F3232" s="155"/>
      <c r="G3232" s="155"/>
      <c r="H3232" s="199"/>
      <c r="I3232" s="199"/>
    </row>
    <row r="3233" s="2" customFormat="1" customHeight="1" spans="2:9">
      <c r="B3233" s="82"/>
      <c r="E3233" s="82"/>
      <c r="F3233" s="155"/>
      <c r="G3233" s="155"/>
      <c r="H3233" s="199"/>
      <c r="I3233" s="199"/>
    </row>
    <row r="3234" s="2" customFormat="1" customHeight="1" spans="2:9">
      <c r="B3234" s="82"/>
      <c r="E3234" s="82"/>
      <c r="F3234" s="155"/>
      <c r="G3234" s="155"/>
      <c r="H3234" s="199"/>
      <c r="I3234" s="199"/>
    </row>
    <row r="3235" s="2" customFormat="1" customHeight="1" spans="2:9">
      <c r="B3235" s="82"/>
      <c r="E3235" s="82"/>
      <c r="F3235" s="155"/>
      <c r="G3235" s="155"/>
      <c r="H3235" s="199"/>
      <c r="I3235" s="199"/>
    </row>
    <row r="3236" s="2" customFormat="1" customHeight="1" spans="2:9">
      <c r="B3236" s="82"/>
      <c r="E3236" s="82"/>
      <c r="F3236" s="155"/>
      <c r="G3236" s="155"/>
      <c r="H3236" s="199"/>
      <c r="I3236" s="199"/>
    </row>
    <row r="3237" s="2" customFormat="1" customHeight="1" spans="2:9">
      <c r="B3237" s="82"/>
      <c r="E3237" s="82"/>
      <c r="F3237" s="155"/>
      <c r="G3237" s="155"/>
      <c r="H3237" s="199"/>
      <c r="I3237" s="199"/>
    </row>
    <row r="3238" s="2" customFormat="1" customHeight="1" spans="2:9">
      <c r="B3238" s="82"/>
      <c r="E3238" s="82"/>
      <c r="F3238" s="155"/>
      <c r="G3238" s="155"/>
      <c r="H3238" s="199"/>
      <c r="I3238" s="199"/>
    </row>
    <row r="3239" s="2" customFormat="1" customHeight="1" spans="2:9">
      <c r="B3239" s="82"/>
      <c r="E3239" s="82"/>
      <c r="F3239" s="155"/>
      <c r="G3239" s="155"/>
      <c r="H3239" s="199"/>
      <c r="I3239" s="199"/>
    </row>
    <row r="3240" s="2" customFormat="1" customHeight="1" spans="2:9">
      <c r="B3240" s="82"/>
      <c r="E3240" s="82"/>
      <c r="F3240" s="155"/>
      <c r="G3240" s="155"/>
      <c r="H3240" s="199"/>
      <c r="I3240" s="199"/>
    </row>
    <row r="3241" s="2" customFormat="1" customHeight="1" spans="2:9">
      <c r="B3241" s="82"/>
      <c r="E3241" s="82"/>
      <c r="F3241" s="155"/>
      <c r="G3241" s="155"/>
      <c r="H3241" s="199"/>
      <c r="I3241" s="199"/>
    </row>
    <row r="3242" s="2" customFormat="1" customHeight="1" spans="2:9">
      <c r="B3242" s="82"/>
      <c r="E3242" s="82"/>
      <c r="F3242" s="155"/>
      <c r="G3242" s="155"/>
      <c r="H3242" s="199"/>
      <c r="I3242" s="199"/>
    </row>
    <row r="3243" s="2" customFormat="1" customHeight="1" spans="2:9">
      <c r="B3243" s="82"/>
      <c r="E3243" s="82"/>
      <c r="F3243" s="155"/>
      <c r="G3243" s="155"/>
      <c r="H3243" s="199"/>
      <c r="I3243" s="199"/>
    </row>
    <row r="3244" s="2" customFormat="1" customHeight="1" spans="2:9">
      <c r="B3244" s="82"/>
      <c r="E3244" s="82"/>
      <c r="F3244" s="155"/>
      <c r="G3244" s="155"/>
      <c r="H3244" s="199"/>
      <c r="I3244" s="199"/>
    </row>
    <row r="3245" s="2" customFormat="1" customHeight="1" spans="2:9">
      <c r="B3245" s="82"/>
      <c r="E3245" s="82"/>
      <c r="F3245" s="155"/>
      <c r="G3245" s="155"/>
      <c r="H3245" s="199"/>
      <c r="I3245" s="199"/>
    </row>
    <row r="3246" s="2" customFormat="1" customHeight="1" spans="2:9">
      <c r="B3246" s="82"/>
      <c r="E3246" s="82"/>
      <c r="F3246" s="155"/>
      <c r="G3246" s="155"/>
      <c r="H3246" s="199"/>
      <c r="I3246" s="199"/>
    </row>
    <row r="3247" s="2" customFormat="1" customHeight="1" spans="2:9">
      <c r="B3247" s="82"/>
      <c r="E3247" s="82"/>
      <c r="F3247" s="155"/>
      <c r="G3247" s="155"/>
      <c r="H3247" s="199"/>
      <c r="I3247" s="199"/>
    </row>
    <row r="3248" s="2" customFormat="1" customHeight="1" spans="2:9">
      <c r="B3248" s="82"/>
      <c r="E3248" s="82"/>
      <c r="F3248" s="155"/>
      <c r="G3248" s="155"/>
      <c r="H3248" s="199"/>
      <c r="I3248" s="199"/>
    </row>
    <row r="3249" s="2" customFormat="1" customHeight="1" spans="2:9">
      <c r="B3249" s="82"/>
      <c r="E3249" s="82"/>
      <c r="F3249" s="155"/>
      <c r="G3249" s="155"/>
      <c r="H3249" s="199"/>
      <c r="I3249" s="199"/>
    </row>
    <row r="3250" s="2" customFormat="1" customHeight="1" spans="2:9">
      <c r="B3250" s="82"/>
      <c r="E3250" s="82"/>
      <c r="F3250" s="155"/>
      <c r="G3250" s="155"/>
      <c r="H3250" s="199"/>
      <c r="I3250" s="199"/>
    </row>
    <row r="3251" s="2" customFormat="1" customHeight="1" spans="2:9">
      <c r="B3251" s="82"/>
      <c r="E3251" s="82"/>
      <c r="F3251" s="155"/>
      <c r="G3251" s="155"/>
      <c r="H3251" s="199"/>
      <c r="I3251" s="199"/>
    </row>
    <row r="3252" s="2" customFormat="1" customHeight="1" spans="2:9">
      <c r="B3252" s="82"/>
      <c r="E3252" s="82"/>
      <c r="F3252" s="155"/>
      <c r="G3252" s="155"/>
      <c r="H3252" s="199"/>
      <c r="I3252" s="199"/>
    </row>
    <row r="3253" s="2" customFormat="1" customHeight="1" spans="2:9">
      <c r="B3253" s="82"/>
      <c r="E3253" s="82"/>
      <c r="F3253" s="155"/>
      <c r="G3253" s="155"/>
      <c r="H3253" s="199"/>
      <c r="I3253" s="199"/>
    </row>
    <row r="3254" s="2" customFormat="1" customHeight="1" spans="2:9">
      <c r="B3254" s="82"/>
      <c r="E3254" s="82"/>
      <c r="F3254" s="155"/>
      <c r="G3254" s="155"/>
      <c r="H3254" s="199"/>
      <c r="I3254" s="199"/>
    </row>
    <row r="3255" s="2" customFormat="1" customHeight="1" spans="2:9">
      <c r="B3255" s="82"/>
      <c r="E3255" s="82"/>
      <c r="F3255" s="155"/>
      <c r="G3255" s="155"/>
      <c r="H3255" s="199"/>
      <c r="I3255" s="199"/>
    </row>
    <row r="3256" s="2" customFormat="1" customHeight="1" spans="2:9">
      <c r="B3256" s="82"/>
      <c r="E3256" s="82"/>
      <c r="F3256" s="155"/>
      <c r="G3256" s="155"/>
      <c r="H3256" s="199"/>
      <c r="I3256" s="199"/>
    </row>
    <row r="3257" s="2" customFormat="1" customHeight="1" spans="2:9">
      <c r="B3257" s="82"/>
      <c r="E3257" s="82"/>
      <c r="F3257" s="155"/>
      <c r="G3257" s="155"/>
      <c r="H3257" s="199"/>
      <c r="I3257" s="199"/>
    </row>
    <row r="3258" s="2" customFormat="1" customHeight="1" spans="2:9">
      <c r="B3258" s="82"/>
      <c r="E3258" s="82"/>
      <c r="F3258" s="155"/>
      <c r="G3258" s="155"/>
      <c r="H3258" s="199"/>
      <c r="I3258" s="199"/>
    </row>
    <row r="3259" s="2" customFormat="1" customHeight="1" spans="2:9">
      <c r="B3259" s="82"/>
      <c r="E3259" s="82"/>
      <c r="F3259" s="155"/>
      <c r="G3259" s="155"/>
      <c r="H3259" s="199"/>
      <c r="I3259" s="199"/>
    </row>
    <row r="3260" s="2" customFormat="1" customHeight="1" spans="2:9">
      <c r="B3260" s="82"/>
      <c r="E3260" s="82"/>
      <c r="F3260" s="155"/>
      <c r="G3260" s="155"/>
      <c r="H3260" s="199"/>
      <c r="I3260" s="199"/>
    </row>
    <row r="3261" s="2" customFormat="1" customHeight="1" spans="2:9">
      <c r="B3261" s="82"/>
      <c r="E3261" s="82"/>
      <c r="F3261" s="155"/>
      <c r="G3261" s="155"/>
      <c r="H3261" s="199"/>
      <c r="I3261" s="199"/>
    </row>
    <row r="3262" s="2" customFormat="1" customHeight="1" spans="2:9">
      <c r="B3262" s="82"/>
      <c r="E3262" s="82"/>
      <c r="F3262" s="155"/>
      <c r="G3262" s="155"/>
      <c r="H3262" s="199"/>
      <c r="I3262" s="199"/>
    </row>
    <row r="3263" s="2" customFormat="1" customHeight="1" spans="2:9">
      <c r="B3263" s="82"/>
      <c r="E3263" s="82"/>
      <c r="F3263" s="155"/>
      <c r="G3263" s="155"/>
      <c r="H3263" s="199"/>
      <c r="I3263" s="199"/>
    </row>
    <row r="3264" s="2" customFormat="1" customHeight="1" spans="2:9">
      <c r="B3264" s="82"/>
      <c r="E3264" s="82"/>
      <c r="F3264" s="155"/>
      <c r="G3264" s="155"/>
      <c r="H3264" s="199"/>
      <c r="I3264" s="199"/>
    </row>
    <row r="3265" s="2" customFormat="1" customHeight="1" spans="2:9">
      <c r="B3265" s="82"/>
      <c r="E3265" s="82"/>
      <c r="F3265" s="155"/>
      <c r="G3265" s="155"/>
      <c r="H3265" s="199"/>
      <c r="I3265" s="199"/>
    </row>
    <row r="3266" s="2" customFormat="1" customHeight="1" spans="2:9">
      <c r="B3266" s="82"/>
      <c r="E3266" s="82"/>
      <c r="F3266" s="155"/>
      <c r="G3266" s="155"/>
      <c r="H3266" s="199"/>
      <c r="I3266" s="199"/>
    </row>
    <row r="3267" s="2" customFormat="1" customHeight="1" spans="2:9">
      <c r="B3267" s="82"/>
      <c r="E3267" s="82"/>
      <c r="F3267" s="155"/>
      <c r="G3267" s="155"/>
      <c r="H3267" s="199"/>
      <c r="I3267" s="199"/>
    </row>
    <row r="3268" s="2" customFormat="1" customHeight="1" spans="2:9">
      <c r="B3268" s="82"/>
      <c r="E3268" s="82"/>
      <c r="F3268" s="155"/>
      <c r="G3268" s="155"/>
      <c r="H3268" s="199"/>
      <c r="I3268" s="199"/>
    </row>
    <row r="3269" s="2" customFormat="1" customHeight="1" spans="2:9">
      <c r="B3269" s="82"/>
      <c r="E3269" s="82"/>
      <c r="F3269" s="155"/>
      <c r="G3269" s="155"/>
      <c r="H3269" s="199"/>
      <c r="I3269" s="199"/>
    </row>
    <row r="3270" s="2" customFormat="1" customHeight="1" spans="2:9">
      <c r="B3270" s="82"/>
      <c r="E3270" s="82"/>
      <c r="F3270" s="155"/>
      <c r="G3270" s="155"/>
      <c r="H3270" s="199"/>
      <c r="I3270" s="199"/>
    </row>
    <row r="3271" s="2" customFormat="1" customHeight="1" spans="2:9">
      <c r="B3271" s="82"/>
      <c r="E3271" s="82"/>
      <c r="F3271" s="155"/>
      <c r="G3271" s="155"/>
      <c r="H3271" s="199"/>
      <c r="I3271" s="199"/>
    </row>
    <row r="3272" s="2" customFormat="1" customHeight="1" spans="2:9">
      <c r="B3272" s="82"/>
      <c r="E3272" s="82"/>
      <c r="F3272" s="155"/>
      <c r="G3272" s="155"/>
      <c r="H3272" s="199"/>
      <c r="I3272" s="199"/>
    </row>
    <row r="3273" s="2" customFormat="1" customHeight="1" spans="2:9">
      <c r="B3273" s="82"/>
      <c r="E3273" s="82"/>
      <c r="F3273" s="155"/>
      <c r="G3273" s="155"/>
      <c r="H3273" s="199"/>
      <c r="I3273" s="199"/>
    </row>
    <row r="3274" s="2" customFormat="1" customHeight="1" spans="2:9">
      <c r="B3274" s="82"/>
      <c r="E3274" s="82"/>
      <c r="F3274" s="155"/>
      <c r="G3274" s="155"/>
      <c r="H3274" s="199"/>
      <c r="I3274" s="199"/>
    </row>
    <row r="3275" s="2" customFormat="1" customHeight="1" spans="2:9">
      <c r="B3275" s="82"/>
      <c r="E3275" s="82"/>
      <c r="F3275" s="155"/>
      <c r="G3275" s="155"/>
      <c r="H3275" s="199"/>
      <c r="I3275" s="199"/>
    </row>
    <row r="3276" s="2" customFormat="1" customHeight="1" spans="2:9">
      <c r="B3276" s="82"/>
      <c r="E3276" s="82"/>
      <c r="F3276" s="155"/>
      <c r="G3276" s="155"/>
      <c r="H3276" s="199"/>
      <c r="I3276" s="199"/>
    </row>
    <row r="3277" s="2" customFormat="1" customHeight="1" spans="2:9">
      <c r="B3277" s="82"/>
      <c r="E3277" s="82"/>
      <c r="F3277" s="155"/>
      <c r="G3277" s="155"/>
      <c r="H3277" s="199"/>
      <c r="I3277" s="199"/>
    </row>
    <row r="3278" s="2" customFormat="1" customHeight="1" spans="2:9">
      <c r="B3278" s="82"/>
      <c r="E3278" s="82"/>
      <c r="F3278" s="155"/>
      <c r="G3278" s="155"/>
      <c r="H3278" s="199"/>
      <c r="I3278" s="199"/>
    </row>
    <row r="3279" s="2" customFormat="1" customHeight="1" spans="2:9">
      <c r="B3279" s="82"/>
      <c r="E3279" s="82"/>
      <c r="F3279" s="155"/>
      <c r="G3279" s="155"/>
      <c r="H3279" s="199"/>
      <c r="I3279" s="199"/>
    </row>
    <row r="3280" s="2" customFormat="1" customHeight="1" spans="2:9">
      <c r="B3280" s="82"/>
      <c r="E3280" s="82"/>
      <c r="F3280" s="155"/>
      <c r="G3280" s="155"/>
      <c r="H3280" s="199"/>
      <c r="I3280" s="199"/>
    </row>
    <row r="3281" s="2" customFormat="1" customHeight="1" spans="2:9">
      <c r="B3281" s="82"/>
      <c r="E3281" s="82"/>
      <c r="F3281" s="155"/>
      <c r="G3281" s="155"/>
      <c r="H3281" s="199"/>
      <c r="I3281" s="199"/>
    </row>
    <row r="3282" s="2" customFormat="1" customHeight="1" spans="2:9">
      <c r="B3282" s="82"/>
      <c r="E3282" s="82"/>
      <c r="F3282" s="155"/>
      <c r="G3282" s="155"/>
      <c r="H3282" s="199"/>
      <c r="I3282" s="199"/>
    </row>
    <row r="3283" s="2" customFormat="1" customHeight="1" spans="2:9">
      <c r="B3283" s="82"/>
      <c r="E3283" s="82"/>
      <c r="F3283" s="155"/>
      <c r="G3283" s="155"/>
      <c r="H3283" s="199"/>
      <c r="I3283" s="199"/>
    </row>
    <row r="3284" s="2" customFormat="1" customHeight="1" spans="2:9">
      <c r="B3284" s="82"/>
      <c r="E3284" s="82"/>
      <c r="F3284" s="155"/>
      <c r="G3284" s="155"/>
      <c r="H3284" s="199"/>
      <c r="I3284" s="199"/>
    </row>
    <row r="3285" s="2" customFormat="1" customHeight="1" spans="2:9">
      <c r="B3285" s="82"/>
      <c r="E3285" s="82"/>
      <c r="F3285" s="155"/>
      <c r="G3285" s="155"/>
      <c r="H3285" s="199"/>
      <c r="I3285" s="199"/>
    </row>
    <row r="3286" s="2" customFormat="1" customHeight="1" spans="2:9">
      <c r="B3286" s="82"/>
      <c r="E3286" s="82"/>
      <c r="F3286" s="155"/>
      <c r="G3286" s="155"/>
      <c r="H3286" s="199"/>
      <c r="I3286" s="199"/>
    </row>
    <row r="3287" s="2" customFormat="1" customHeight="1" spans="2:9">
      <c r="B3287" s="82"/>
      <c r="E3287" s="82"/>
      <c r="F3287" s="155"/>
      <c r="G3287" s="155"/>
      <c r="H3287" s="199"/>
      <c r="I3287" s="199"/>
    </row>
    <row r="3288" s="2" customFormat="1" customHeight="1" spans="2:9">
      <c r="B3288" s="82"/>
      <c r="E3288" s="82"/>
      <c r="F3288" s="155"/>
      <c r="G3288" s="155"/>
      <c r="H3288" s="199"/>
      <c r="I3288" s="199"/>
    </row>
    <row r="3289" s="2" customFormat="1" customHeight="1" spans="2:9">
      <c r="B3289" s="82"/>
      <c r="E3289" s="82"/>
      <c r="F3289" s="155"/>
      <c r="G3289" s="155"/>
      <c r="H3289" s="199"/>
      <c r="I3289" s="199"/>
    </row>
    <row r="3290" s="2" customFormat="1" customHeight="1" spans="2:9">
      <c r="B3290" s="82"/>
      <c r="E3290" s="82"/>
      <c r="F3290" s="155"/>
      <c r="G3290" s="155"/>
      <c r="H3290" s="199"/>
      <c r="I3290" s="199"/>
    </row>
    <row r="3291" s="2" customFormat="1" customHeight="1" spans="2:9">
      <c r="B3291" s="82"/>
      <c r="E3291" s="82"/>
      <c r="F3291" s="155"/>
      <c r="G3291" s="155"/>
      <c r="H3291" s="199"/>
      <c r="I3291" s="199"/>
    </row>
    <row r="3292" s="2" customFormat="1" customHeight="1" spans="2:9">
      <c r="B3292" s="82"/>
      <c r="E3292" s="82"/>
      <c r="F3292" s="155"/>
      <c r="G3292" s="155"/>
      <c r="H3292" s="199"/>
      <c r="I3292" s="199"/>
    </row>
    <row r="3293" s="2" customFormat="1" customHeight="1" spans="2:9">
      <c r="B3293" s="82"/>
      <c r="E3293" s="82"/>
      <c r="F3293" s="155"/>
      <c r="G3293" s="155"/>
      <c r="H3293" s="199"/>
      <c r="I3293" s="199"/>
    </row>
    <row r="3294" s="2" customFormat="1" customHeight="1" spans="2:9">
      <c r="B3294" s="82"/>
      <c r="E3294" s="82"/>
      <c r="F3294" s="155"/>
      <c r="G3294" s="155"/>
      <c r="H3294" s="199"/>
      <c r="I3294" s="199"/>
    </row>
    <row r="3295" s="2" customFormat="1" customHeight="1" spans="2:9">
      <c r="B3295" s="82"/>
      <c r="E3295" s="82"/>
      <c r="F3295" s="155"/>
      <c r="G3295" s="155"/>
      <c r="H3295" s="199"/>
      <c r="I3295" s="199"/>
    </row>
    <row r="3296" s="2" customFormat="1" customHeight="1" spans="2:9">
      <c r="B3296" s="82"/>
      <c r="E3296" s="82"/>
      <c r="F3296" s="155"/>
      <c r="G3296" s="155"/>
      <c r="H3296" s="199"/>
      <c r="I3296" s="199"/>
    </row>
    <row r="3297" s="2" customFormat="1" customHeight="1" spans="2:9">
      <c r="B3297" s="82"/>
      <c r="E3297" s="82"/>
      <c r="F3297" s="155"/>
      <c r="G3297" s="155"/>
      <c r="H3297" s="199"/>
      <c r="I3297" s="199"/>
    </row>
    <row r="3298" s="2" customFormat="1" customHeight="1" spans="2:9">
      <c r="B3298" s="82"/>
      <c r="E3298" s="82"/>
      <c r="F3298" s="155"/>
      <c r="G3298" s="155"/>
      <c r="H3298" s="199"/>
      <c r="I3298" s="199"/>
    </row>
    <row r="3299" s="2" customFormat="1" customHeight="1" spans="2:9">
      <c r="B3299" s="82"/>
      <c r="E3299" s="82"/>
      <c r="F3299" s="155"/>
      <c r="G3299" s="155"/>
      <c r="H3299" s="199"/>
      <c r="I3299" s="199"/>
    </row>
    <row r="3300" s="2" customFormat="1" customHeight="1" spans="2:9">
      <c r="B3300" s="82"/>
      <c r="E3300" s="82"/>
      <c r="F3300" s="155"/>
      <c r="G3300" s="155"/>
      <c r="H3300" s="199"/>
      <c r="I3300" s="199"/>
    </row>
    <row r="3301" s="2" customFormat="1" customHeight="1" spans="2:9">
      <c r="B3301" s="82"/>
      <c r="E3301" s="82"/>
      <c r="F3301" s="155"/>
      <c r="G3301" s="155"/>
      <c r="H3301" s="199"/>
      <c r="I3301" s="199"/>
    </row>
    <row r="3302" s="2" customFormat="1" customHeight="1" spans="2:9">
      <c r="B3302" s="82"/>
      <c r="E3302" s="82"/>
      <c r="F3302" s="155"/>
      <c r="G3302" s="155"/>
      <c r="H3302" s="199"/>
      <c r="I3302" s="199"/>
    </row>
    <row r="3303" s="2" customFormat="1" customHeight="1" spans="2:9">
      <c r="B3303" s="82"/>
      <c r="E3303" s="82"/>
      <c r="F3303" s="155"/>
      <c r="G3303" s="155"/>
      <c r="H3303" s="199"/>
      <c r="I3303" s="199"/>
    </row>
    <row r="3304" s="2" customFormat="1" customHeight="1" spans="2:9">
      <c r="B3304" s="82"/>
      <c r="E3304" s="82"/>
      <c r="F3304" s="155"/>
      <c r="G3304" s="155"/>
      <c r="H3304" s="199"/>
      <c r="I3304" s="199"/>
    </row>
    <row r="3305" s="2" customFormat="1" customHeight="1" spans="2:9">
      <c r="B3305" s="82"/>
      <c r="E3305" s="82"/>
      <c r="F3305" s="155"/>
      <c r="G3305" s="155"/>
      <c r="H3305" s="199"/>
      <c r="I3305" s="199"/>
    </row>
    <row r="3306" s="2" customFormat="1" customHeight="1" spans="2:9">
      <c r="B3306" s="82"/>
      <c r="E3306" s="82"/>
      <c r="F3306" s="155"/>
      <c r="G3306" s="155"/>
      <c r="H3306" s="199"/>
      <c r="I3306" s="199"/>
    </row>
    <row r="3307" s="2" customFormat="1" customHeight="1" spans="2:9">
      <c r="B3307" s="82"/>
      <c r="E3307" s="82"/>
      <c r="F3307" s="155"/>
      <c r="G3307" s="155"/>
      <c r="H3307" s="199"/>
      <c r="I3307" s="199"/>
    </row>
    <row r="3308" s="2" customFormat="1" customHeight="1" spans="2:9">
      <c r="B3308" s="82"/>
      <c r="E3308" s="82"/>
      <c r="F3308" s="155"/>
      <c r="G3308" s="155"/>
      <c r="H3308" s="199"/>
      <c r="I3308" s="199"/>
    </row>
    <row r="3309" s="2" customFormat="1" customHeight="1" spans="2:9">
      <c r="B3309" s="82"/>
      <c r="E3309" s="82"/>
      <c r="F3309" s="155"/>
      <c r="G3309" s="155"/>
      <c r="H3309" s="199"/>
      <c r="I3309" s="199"/>
    </row>
    <row r="3310" s="2" customFormat="1" customHeight="1" spans="2:9">
      <c r="B3310" s="82"/>
      <c r="E3310" s="82"/>
      <c r="F3310" s="155"/>
      <c r="G3310" s="155"/>
      <c r="H3310" s="199"/>
      <c r="I3310" s="199"/>
    </row>
    <row r="3311" s="2" customFormat="1" customHeight="1" spans="2:9">
      <c r="B3311" s="82"/>
      <c r="E3311" s="82"/>
      <c r="F3311" s="155"/>
      <c r="G3311" s="155"/>
      <c r="H3311" s="199"/>
      <c r="I3311" s="199"/>
    </row>
    <row r="3312" s="2" customFormat="1" customHeight="1" spans="2:9">
      <c r="B3312" s="82"/>
      <c r="E3312" s="82"/>
      <c r="F3312" s="155"/>
      <c r="G3312" s="155"/>
      <c r="H3312" s="199"/>
      <c r="I3312" s="199"/>
    </row>
    <row r="3313" s="2" customFormat="1" customHeight="1" spans="2:9">
      <c r="B3313" s="82"/>
      <c r="E3313" s="82"/>
      <c r="F3313" s="155"/>
      <c r="G3313" s="155"/>
      <c r="H3313" s="199"/>
      <c r="I3313" s="199"/>
    </row>
    <row r="3314" s="2" customFormat="1" customHeight="1" spans="2:9">
      <c r="B3314" s="82"/>
      <c r="E3314" s="82"/>
      <c r="F3314" s="155"/>
      <c r="G3314" s="155"/>
      <c r="H3314" s="199"/>
      <c r="I3314" s="199"/>
    </row>
    <row r="3315" s="2" customFormat="1" customHeight="1" spans="2:9">
      <c r="B3315" s="82"/>
      <c r="E3315" s="82"/>
      <c r="F3315" s="155"/>
      <c r="G3315" s="155"/>
      <c r="H3315" s="199"/>
      <c r="I3315" s="199"/>
    </row>
    <row r="3316" s="2" customFormat="1" customHeight="1" spans="2:9">
      <c r="B3316" s="82"/>
      <c r="E3316" s="82"/>
      <c r="F3316" s="155"/>
      <c r="G3316" s="155"/>
      <c r="H3316" s="199"/>
      <c r="I3316" s="199"/>
    </row>
    <row r="3317" s="2" customFormat="1" customHeight="1" spans="2:9">
      <c r="B3317" s="82"/>
      <c r="E3317" s="82"/>
      <c r="F3317" s="155"/>
      <c r="G3317" s="155"/>
      <c r="H3317" s="199"/>
      <c r="I3317" s="199"/>
    </row>
    <row r="3318" s="2" customFormat="1" customHeight="1" spans="2:9">
      <c r="B3318" s="82"/>
      <c r="E3318" s="82"/>
      <c r="F3318" s="155"/>
      <c r="G3318" s="155"/>
      <c r="H3318" s="199"/>
      <c r="I3318" s="199"/>
    </row>
    <row r="3319" s="2" customFormat="1" customHeight="1" spans="2:9">
      <c r="B3319" s="82"/>
      <c r="E3319" s="82"/>
      <c r="F3319" s="155"/>
      <c r="G3319" s="155"/>
      <c r="H3319" s="199"/>
      <c r="I3319" s="199"/>
    </row>
    <row r="3320" s="2" customFormat="1" customHeight="1" spans="2:9">
      <c r="B3320" s="82"/>
      <c r="E3320" s="82"/>
      <c r="F3320" s="155"/>
      <c r="G3320" s="155"/>
      <c r="H3320" s="199"/>
      <c r="I3320" s="199"/>
    </row>
    <row r="3321" s="2" customFormat="1" customHeight="1" spans="2:9">
      <c r="B3321" s="82"/>
      <c r="E3321" s="82"/>
      <c r="F3321" s="155"/>
      <c r="G3321" s="155"/>
      <c r="H3321" s="199"/>
      <c r="I3321" s="199"/>
    </row>
    <row r="3322" s="2" customFormat="1" customHeight="1" spans="2:9">
      <c r="B3322" s="82"/>
      <c r="E3322" s="82"/>
      <c r="F3322" s="155"/>
      <c r="G3322" s="155"/>
      <c r="H3322" s="199"/>
      <c r="I3322" s="199"/>
    </row>
    <row r="3323" s="2" customFormat="1" customHeight="1" spans="2:9">
      <c r="B3323" s="82"/>
      <c r="E3323" s="82"/>
      <c r="F3323" s="155"/>
      <c r="G3323" s="155"/>
      <c r="H3323" s="199"/>
      <c r="I3323" s="199"/>
    </row>
    <row r="3324" s="2" customFormat="1" customHeight="1" spans="2:9">
      <c r="B3324" s="82"/>
      <c r="E3324" s="82"/>
      <c r="F3324" s="155"/>
      <c r="G3324" s="155"/>
      <c r="H3324" s="199"/>
      <c r="I3324" s="199"/>
    </row>
    <row r="3325" s="2" customFormat="1" customHeight="1" spans="2:9">
      <c r="B3325" s="82"/>
      <c r="E3325" s="82"/>
      <c r="F3325" s="155"/>
      <c r="G3325" s="155"/>
      <c r="H3325" s="199"/>
      <c r="I3325" s="199"/>
    </row>
    <row r="3326" s="2" customFormat="1" customHeight="1" spans="2:9">
      <c r="B3326" s="82"/>
      <c r="E3326" s="82"/>
      <c r="F3326" s="155"/>
      <c r="G3326" s="155"/>
      <c r="H3326" s="199"/>
      <c r="I3326" s="199"/>
    </row>
    <row r="3327" s="2" customFormat="1" customHeight="1" spans="2:9">
      <c r="B3327" s="82"/>
      <c r="E3327" s="82"/>
      <c r="F3327" s="155"/>
      <c r="G3327" s="155"/>
      <c r="H3327" s="199"/>
      <c r="I3327" s="199"/>
    </row>
    <row r="3328" s="2" customFormat="1" customHeight="1" spans="2:9">
      <c r="B3328" s="82"/>
      <c r="E3328" s="82"/>
      <c r="F3328" s="155"/>
      <c r="G3328" s="155"/>
      <c r="H3328" s="199"/>
      <c r="I3328" s="199"/>
    </row>
    <row r="3329" s="2" customFormat="1" customHeight="1" spans="2:9">
      <c r="B3329" s="82"/>
      <c r="E3329" s="82"/>
      <c r="F3329" s="155"/>
      <c r="G3329" s="155"/>
      <c r="H3329" s="199"/>
      <c r="I3329" s="199"/>
    </row>
    <row r="3330" s="2" customFormat="1" customHeight="1" spans="2:9">
      <c r="B3330" s="82"/>
      <c r="E3330" s="82"/>
      <c r="F3330" s="155"/>
      <c r="G3330" s="155"/>
      <c r="H3330" s="199"/>
      <c r="I3330" s="199"/>
    </row>
    <row r="3331" s="2" customFormat="1" customHeight="1" spans="2:9">
      <c r="B3331" s="82"/>
      <c r="E3331" s="82"/>
      <c r="F3331" s="155"/>
      <c r="G3331" s="155"/>
      <c r="H3331" s="199"/>
      <c r="I3331" s="199"/>
    </row>
    <row r="3332" s="2" customFormat="1" customHeight="1" spans="2:9">
      <c r="B3332" s="82"/>
      <c r="E3332" s="82"/>
      <c r="F3332" s="155"/>
      <c r="G3332" s="155"/>
      <c r="H3332" s="199"/>
      <c r="I3332" s="199"/>
    </row>
    <row r="3333" s="2" customFormat="1" customHeight="1" spans="2:9">
      <c r="B3333" s="82"/>
      <c r="E3333" s="82"/>
      <c r="F3333" s="155"/>
      <c r="G3333" s="155"/>
      <c r="H3333" s="199"/>
      <c r="I3333" s="199"/>
    </row>
    <row r="3334" s="2" customFormat="1" customHeight="1" spans="2:9">
      <c r="B3334" s="82"/>
      <c r="E3334" s="82"/>
      <c r="F3334" s="155"/>
      <c r="G3334" s="155"/>
      <c r="H3334" s="199"/>
      <c r="I3334" s="199"/>
    </row>
    <row r="3335" s="2" customFormat="1" customHeight="1" spans="2:9">
      <c r="B3335" s="82"/>
      <c r="E3335" s="82"/>
      <c r="F3335" s="155"/>
      <c r="G3335" s="155"/>
      <c r="H3335" s="199"/>
      <c r="I3335" s="199"/>
    </row>
    <row r="3336" s="2" customFormat="1" customHeight="1" spans="2:9">
      <c r="B3336" s="82"/>
      <c r="E3336" s="82"/>
      <c r="F3336" s="155"/>
      <c r="G3336" s="155"/>
      <c r="H3336" s="199"/>
      <c r="I3336" s="199"/>
    </row>
    <row r="3337" s="2" customFormat="1" customHeight="1" spans="2:9">
      <c r="B3337" s="82"/>
      <c r="E3337" s="82"/>
      <c r="F3337" s="155"/>
      <c r="G3337" s="155"/>
      <c r="H3337" s="199"/>
      <c r="I3337" s="199"/>
    </row>
    <row r="3338" s="2" customFormat="1" customHeight="1" spans="2:9">
      <c r="B3338" s="82"/>
      <c r="E3338" s="82"/>
      <c r="F3338" s="155"/>
      <c r="G3338" s="155"/>
      <c r="H3338" s="199"/>
      <c r="I3338" s="199"/>
    </row>
    <row r="3339" s="2" customFormat="1" customHeight="1" spans="2:9">
      <c r="B3339" s="82"/>
      <c r="E3339" s="82"/>
      <c r="F3339" s="155"/>
      <c r="G3339" s="155"/>
      <c r="H3339" s="199"/>
      <c r="I3339" s="199"/>
    </row>
    <row r="3340" s="2" customFormat="1" customHeight="1" spans="2:9">
      <c r="B3340" s="82"/>
      <c r="E3340" s="82"/>
      <c r="F3340" s="155"/>
      <c r="G3340" s="155"/>
      <c r="H3340" s="199"/>
      <c r="I3340" s="199"/>
    </row>
    <row r="3341" s="2" customFormat="1" customHeight="1" spans="2:9">
      <c r="B3341" s="82"/>
      <c r="E3341" s="82"/>
      <c r="F3341" s="155"/>
      <c r="G3341" s="155"/>
      <c r="H3341" s="199"/>
      <c r="I3341" s="199"/>
    </row>
    <row r="3342" s="2" customFormat="1" customHeight="1" spans="2:9">
      <c r="B3342" s="82"/>
      <c r="E3342" s="82"/>
      <c r="F3342" s="155"/>
      <c r="G3342" s="155"/>
      <c r="H3342" s="199"/>
      <c r="I3342" s="199"/>
    </row>
    <row r="3343" s="2" customFormat="1" customHeight="1" spans="2:9">
      <c r="B3343" s="82"/>
      <c r="E3343" s="82"/>
      <c r="F3343" s="155"/>
      <c r="G3343" s="155"/>
      <c r="H3343" s="199"/>
      <c r="I3343" s="199"/>
    </row>
    <row r="3344" s="2" customFormat="1" customHeight="1" spans="2:9">
      <c r="B3344" s="82"/>
      <c r="E3344" s="82"/>
      <c r="F3344" s="155"/>
      <c r="G3344" s="155"/>
      <c r="H3344" s="199"/>
      <c r="I3344" s="199"/>
    </row>
    <row r="3345" s="2" customFormat="1" customHeight="1" spans="2:9">
      <c r="B3345" s="82"/>
      <c r="E3345" s="82"/>
      <c r="F3345" s="155"/>
      <c r="G3345" s="155"/>
      <c r="H3345" s="199"/>
      <c r="I3345" s="199"/>
    </row>
    <row r="3346" s="2" customFormat="1" customHeight="1" spans="2:9">
      <c r="B3346" s="82"/>
      <c r="E3346" s="82"/>
      <c r="F3346" s="155"/>
      <c r="G3346" s="155"/>
      <c r="H3346" s="199"/>
      <c r="I3346" s="199"/>
    </row>
    <row r="3347" s="2" customFormat="1" customHeight="1" spans="2:9">
      <c r="B3347" s="82"/>
      <c r="E3347" s="82"/>
      <c r="F3347" s="155"/>
      <c r="G3347" s="155"/>
      <c r="H3347" s="199"/>
      <c r="I3347" s="199"/>
    </row>
    <row r="3348" s="2" customFormat="1" customHeight="1" spans="2:9">
      <c r="B3348" s="82"/>
      <c r="E3348" s="82"/>
      <c r="F3348" s="155"/>
      <c r="G3348" s="155"/>
      <c r="H3348" s="199"/>
      <c r="I3348" s="199"/>
    </row>
    <row r="3349" s="2" customFormat="1" customHeight="1" spans="2:9">
      <c r="B3349" s="82"/>
      <c r="E3349" s="82"/>
      <c r="F3349" s="155"/>
      <c r="G3349" s="155"/>
      <c r="H3349" s="199"/>
      <c r="I3349" s="199"/>
    </row>
    <row r="3350" s="2" customFormat="1" customHeight="1" spans="2:9">
      <c r="B3350" s="82"/>
      <c r="E3350" s="82"/>
      <c r="F3350" s="155"/>
      <c r="G3350" s="155"/>
      <c r="H3350" s="199"/>
      <c r="I3350" s="199"/>
    </row>
    <row r="3351" s="2" customFormat="1" customHeight="1" spans="2:9">
      <c r="B3351" s="82"/>
      <c r="E3351" s="82"/>
      <c r="F3351" s="155"/>
      <c r="G3351" s="155"/>
      <c r="H3351" s="199"/>
      <c r="I3351" s="199"/>
    </row>
    <row r="3352" s="2" customFormat="1" customHeight="1" spans="2:9">
      <c r="B3352" s="82"/>
      <c r="E3352" s="82"/>
      <c r="F3352" s="155"/>
      <c r="G3352" s="155"/>
      <c r="H3352" s="199"/>
      <c r="I3352" s="199"/>
    </row>
    <row r="3353" s="2" customFormat="1" customHeight="1" spans="2:9">
      <c r="B3353" s="82"/>
      <c r="E3353" s="82"/>
      <c r="F3353" s="155"/>
      <c r="G3353" s="155"/>
      <c r="H3353" s="199"/>
      <c r="I3353" s="199"/>
    </row>
    <row r="3354" s="2" customFormat="1" customHeight="1" spans="2:9">
      <c r="B3354" s="82"/>
      <c r="E3354" s="82"/>
      <c r="F3354" s="155"/>
      <c r="G3354" s="155"/>
      <c r="H3354" s="199"/>
      <c r="I3354" s="199"/>
    </row>
    <row r="3355" s="2" customFormat="1" customHeight="1" spans="2:9">
      <c r="B3355" s="82"/>
      <c r="E3355" s="82"/>
      <c r="F3355" s="155"/>
      <c r="G3355" s="155"/>
      <c r="H3355" s="199"/>
      <c r="I3355" s="199"/>
    </row>
    <row r="3356" s="2" customFormat="1" customHeight="1" spans="2:9">
      <c r="B3356" s="82"/>
      <c r="E3356" s="82"/>
      <c r="F3356" s="155"/>
      <c r="G3356" s="155"/>
      <c r="H3356" s="199"/>
      <c r="I3356" s="199"/>
    </row>
    <row r="3357" s="2" customFormat="1" customHeight="1" spans="2:9">
      <c r="B3357" s="82"/>
      <c r="E3357" s="82"/>
      <c r="F3357" s="155"/>
      <c r="G3357" s="155"/>
      <c r="H3357" s="199"/>
      <c r="I3357" s="199"/>
    </row>
    <row r="3358" s="2" customFormat="1" customHeight="1" spans="2:9">
      <c r="B3358" s="82"/>
      <c r="E3358" s="82"/>
      <c r="F3358" s="155"/>
      <c r="G3358" s="155"/>
      <c r="H3358" s="199"/>
      <c r="I3358" s="199"/>
    </row>
    <row r="3359" s="2" customFormat="1" customHeight="1" spans="2:9">
      <c r="B3359" s="82"/>
      <c r="E3359" s="82"/>
      <c r="F3359" s="155"/>
      <c r="G3359" s="155"/>
      <c r="H3359" s="199"/>
      <c r="I3359" s="199"/>
    </row>
    <row r="3360" s="2" customFormat="1" customHeight="1" spans="2:9">
      <c r="B3360" s="82"/>
      <c r="E3360" s="82"/>
      <c r="F3360" s="155"/>
      <c r="G3360" s="155"/>
      <c r="H3360" s="199"/>
      <c r="I3360" s="199"/>
    </row>
    <row r="3361" s="2" customFormat="1" customHeight="1" spans="2:9">
      <c r="B3361" s="82"/>
      <c r="E3361" s="82"/>
      <c r="F3361" s="155"/>
      <c r="G3361" s="155"/>
      <c r="H3361" s="199"/>
      <c r="I3361" s="199"/>
    </row>
    <row r="3362" s="2" customFormat="1" customHeight="1" spans="2:9">
      <c r="B3362" s="82"/>
      <c r="E3362" s="82"/>
      <c r="F3362" s="155"/>
      <c r="G3362" s="155"/>
      <c r="H3362" s="199"/>
      <c r="I3362" s="199"/>
    </row>
    <row r="3363" s="2" customFormat="1" customHeight="1" spans="2:9">
      <c r="B3363" s="82"/>
      <c r="E3363" s="82"/>
      <c r="F3363" s="155"/>
      <c r="G3363" s="155"/>
      <c r="H3363" s="199"/>
      <c r="I3363" s="199"/>
    </row>
    <row r="3364" s="2" customFormat="1" customHeight="1" spans="2:9">
      <c r="B3364" s="82"/>
      <c r="E3364" s="82"/>
      <c r="F3364" s="155"/>
      <c r="G3364" s="155"/>
      <c r="H3364" s="199"/>
      <c r="I3364" s="199"/>
    </row>
    <row r="3365" s="2" customFormat="1" customHeight="1" spans="2:9">
      <c r="B3365" s="82"/>
      <c r="E3365" s="82"/>
      <c r="F3365" s="155"/>
      <c r="G3365" s="155"/>
      <c r="H3365" s="199"/>
      <c r="I3365" s="199"/>
    </row>
    <row r="3366" s="2" customFormat="1" customHeight="1" spans="2:9">
      <c r="B3366" s="82"/>
      <c r="E3366" s="82"/>
      <c r="F3366" s="155"/>
      <c r="G3366" s="155"/>
      <c r="H3366" s="199"/>
      <c r="I3366" s="199"/>
    </row>
    <row r="3367" s="2" customFormat="1" customHeight="1" spans="2:9">
      <c r="B3367" s="82"/>
      <c r="E3367" s="82"/>
      <c r="F3367" s="155"/>
      <c r="G3367" s="155"/>
      <c r="H3367" s="199"/>
      <c r="I3367" s="199"/>
    </row>
    <row r="3368" s="2" customFormat="1" customHeight="1" spans="2:9">
      <c r="B3368" s="82"/>
      <c r="E3368" s="82"/>
      <c r="F3368" s="155"/>
      <c r="G3368" s="155"/>
      <c r="H3368" s="199"/>
      <c r="I3368" s="199"/>
    </row>
    <row r="3369" s="2" customFormat="1" customHeight="1" spans="2:9">
      <c r="B3369" s="82"/>
      <c r="E3369" s="82"/>
      <c r="F3369" s="155"/>
      <c r="G3369" s="155"/>
      <c r="H3369" s="199"/>
      <c r="I3369" s="199"/>
    </row>
    <row r="3370" s="2" customFormat="1" customHeight="1" spans="2:9">
      <c r="B3370" s="82"/>
      <c r="E3370" s="82"/>
      <c r="F3370" s="155"/>
      <c r="G3370" s="155"/>
      <c r="H3370" s="199"/>
      <c r="I3370" s="199"/>
    </row>
    <row r="3371" s="2" customFormat="1" customHeight="1" spans="2:9">
      <c r="B3371" s="82"/>
      <c r="E3371" s="82"/>
      <c r="F3371" s="155"/>
      <c r="G3371" s="155"/>
      <c r="H3371" s="199"/>
      <c r="I3371" s="199"/>
    </row>
    <row r="3372" s="2" customFormat="1" customHeight="1" spans="2:9">
      <c r="B3372" s="82"/>
      <c r="E3372" s="82"/>
      <c r="F3372" s="155"/>
      <c r="G3372" s="155"/>
      <c r="H3372" s="199"/>
      <c r="I3372" s="199"/>
    </row>
    <row r="3373" s="2" customFormat="1" customHeight="1" spans="2:9">
      <c r="B3373" s="82"/>
      <c r="E3373" s="82"/>
      <c r="F3373" s="155"/>
      <c r="G3373" s="155"/>
      <c r="H3373" s="199"/>
      <c r="I3373" s="199"/>
    </row>
    <row r="3374" s="2" customFormat="1" customHeight="1" spans="2:9">
      <c r="B3374" s="82"/>
      <c r="E3374" s="82"/>
      <c r="F3374" s="155"/>
      <c r="G3374" s="155"/>
      <c r="H3374" s="199"/>
      <c r="I3374" s="199"/>
    </row>
    <row r="3375" s="2" customFormat="1" customHeight="1" spans="2:9">
      <c r="B3375" s="82"/>
      <c r="E3375" s="82"/>
      <c r="F3375" s="155"/>
      <c r="G3375" s="155"/>
      <c r="H3375" s="199"/>
      <c r="I3375" s="199"/>
    </row>
    <row r="3376" s="2" customFormat="1" customHeight="1" spans="2:9">
      <c r="B3376" s="82"/>
      <c r="E3376" s="82"/>
      <c r="F3376" s="155"/>
      <c r="G3376" s="155"/>
      <c r="H3376" s="199"/>
      <c r="I3376" s="199"/>
    </row>
    <row r="3377" s="2" customFormat="1" customHeight="1" spans="2:9">
      <c r="B3377" s="82"/>
      <c r="E3377" s="82"/>
      <c r="F3377" s="155"/>
      <c r="G3377" s="155"/>
      <c r="H3377" s="199"/>
      <c r="I3377" s="199"/>
    </row>
    <row r="3378" s="2" customFormat="1" customHeight="1" spans="2:9">
      <c r="B3378" s="82"/>
      <c r="E3378" s="82"/>
      <c r="F3378" s="155"/>
      <c r="G3378" s="155"/>
      <c r="H3378" s="199"/>
      <c r="I3378" s="199"/>
    </row>
    <row r="3379" s="2" customFormat="1" customHeight="1" spans="2:9">
      <c r="B3379" s="82"/>
      <c r="E3379" s="82"/>
      <c r="F3379" s="155"/>
      <c r="G3379" s="155"/>
      <c r="H3379" s="199"/>
      <c r="I3379" s="199"/>
    </row>
    <row r="3380" s="2" customFormat="1" customHeight="1" spans="2:9">
      <c r="B3380" s="82"/>
      <c r="E3380" s="82"/>
      <c r="F3380" s="155"/>
      <c r="G3380" s="155"/>
      <c r="H3380" s="199"/>
      <c r="I3380" s="199"/>
    </row>
    <row r="3381" s="2" customFormat="1" customHeight="1" spans="2:9">
      <c r="B3381" s="82"/>
      <c r="E3381" s="82"/>
      <c r="F3381" s="155"/>
      <c r="G3381" s="155"/>
      <c r="H3381" s="199"/>
      <c r="I3381" s="199"/>
    </row>
    <row r="3382" s="2" customFormat="1" customHeight="1" spans="2:9">
      <c r="B3382" s="82"/>
      <c r="E3382" s="82"/>
      <c r="F3382" s="155"/>
      <c r="G3382" s="155"/>
      <c r="H3382" s="199"/>
      <c r="I3382" s="199"/>
    </row>
    <row r="3383" s="2" customFormat="1" customHeight="1" spans="2:9">
      <c r="B3383" s="82"/>
      <c r="E3383" s="82"/>
      <c r="F3383" s="155"/>
      <c r="G3383" s="155"/>
      <c r="H3383" s="199"/>
      <c r="I3383" s="199"/>
    </row>
    <row r="3384" s="2" customFormat="1" customHeight="1" spans="2:9">
      <c r="B3384" s="82"/>
      <c r="E3384" s="82"/>
      <c r="F3384" s="155"/>
      <c r="G3384" s="155"/>
      <c r="H3384" s="199"/>
      <c r="I3384" s="199"/>
    </row>
    <row r="3385" s="2" customFormat="1" customHeight="1" spans="2:9">
      <c r="B3385" s="82"/>
      <c r="E3385" s="82"/>
      <c r="F3385" s="155"/>
      <c r="G3385" s="155"/>
      <c r="H3385" s="199"/>
      <c r="I3385" s="199"/>
    </row>
    <row r="3386" s="2" customFormat="1" customHeight="1" spans="2:9">
      <c r="B3386" s="82"/>
      <c r="E3386" s="82"/>
      <c r="F3386" s="155"/>
      <c r="G3386" s="155"/>
      <c r="H3386" s="199"/>
      <c r="I3386" s="199"/>
    </row>
    <row r="3387" s="2" customFormat="1" customHeight="1" spans="2:9">
      <c r="B3387" s="82"/>
      <c r="E3387" s="82"/>
      <c r="F3387" s="155"/>
      <c r="G3387" s="155"/>
      <c r="H3387" s="199"/>
      <c r="I3387" s="199"/>
    </row>
    <row r="3388" s="2" customFormat="1" customHeight="1" spans="2:9">
      <c r="B3388" s="82"/>
      <c r="E3388" s="82"/>
      <c r="F3388" s="155"/>
      <c r="G3388" s="155"/>
      <c r="H3388" s="199"/>
      <c r="I3388" s="199"/>
    </row>
    <row r="3389" s="2" customFormat="1" customHeight="1" spans="2:9">
      <c r="B3389" s="82"/>
      <c r="E3389" s="82"/>
      <c r="F3389" s="155"/>
      <c r="G3389" s="155"/>
      <c r="H3389" s="199"/>
      <c r="I3389" s="199"/>
    </row>
    <row r="3390" s="2" customFormat="1" customHeight="1" spans="2:9">
      <c r="B3390" s="82"/>
      <c r="E3390" s="82"/>
      <c r="F3390" s="155"/>
      <c r="G3390" s="155"/>
      <c r="H3390" s="199"/>
      <c r="I3390" s="199"/>
    </row>
    <row r="3391" s="2" customFormat="1" customHeight="1" spans="2:9">
      <c r="B3391" s="82"/>
      <c r="E3391" s="82"/>
      <c r="F3391" s="155"/>
      <c r="G3391" s="155"/>
      <c r="H3391" s="199"/>
      <c r="I3391" s="199"/>
    </row>
    <row r="3392" s="2" customFormat="1" customHeight="1" spans="2:9">
      <c r="B3392" s="82"/>
      <c r="E3392" s="82"/>
      <c r="F3392" s="155"/>
      <c r="G3392" s="155"/>
      <c r="H3392" s="199"/>
      <c r="I3392" s="199"/>
    </row>
    <row r="3393" s="2" customFormat="1" customHeight="1" spans="2:9">
      <c r="B3393" s="82"/>
      <c r="E3393" s="82"/>
      <c r="F3393" s="155"/>
      <c r="G3393" s="155"/>
      <c r="H3393" s="199"/>
      <c r="I3393" s="199"/>
    </row>
    <row r="3394" s="2" customFormat="1" customHeight="1" spans="2:9">
      <c r="B3394" s="82"/>
      <c r="E3394" s="82"/>
      <c r="F3394" s="155"/>
      <c r="G3394" s="155"/>
      <c r="H3394" s="199"/>
      <c r="I3394" s="199"/>
    </row>
    <row r="3395" s="2" customFormat="1" customHeight="1" spans="2:9">
      <c r="B3395" s="82"/>
      <c r="E3395" s="82"/>
      <c r="F3395" s="155"/>
      <c r="G3395" s="155"/>
      <c r="H3395" s="199"/>
      <c r="I3395" s="199"/>
    </row>
    <row r="3396" s="2" customFormat="1" customHeight="1" spans="2:9">
      <c r="B3396" s="82"/>
      <c r="E3396" s="82"/>
      <c r="F3396" s="155"/>
      <c r="G3396" s="155"/>
      <c r="H3396" s="199"/>
      <c r="I3396" s="199"/>
    </row>
    <row r="3397" s="2" customFormat="1" customHeight="1" spans="2:9">
      <c r="B3397" s="82"/>
      <c r="E3397" s="82"/>
      <c r="F3397" s="155"/>
      <c r="G3397" s="155"/>
      <c r="H3397" s="199"/>
      <c r="I3397" s="199"/>
    </row>
    <row r="3398" s="2" customFormat="1" customHeight="1" spans="2:9">
      <c r="B3398" s="82"/>
      <c r="E3398" s="82"/>
      <c r="F3398" s="155"/>
      <c r="G3398" s="155"/>
      <c r="H3398" s="199"/>
      <c r="I3398" s="199"/>
    </row>
    <row r="3399" s="2" customFormat="1" customHeight="1" spans="2:9">
      <c r="B3399" s="82"/>
      <c r="E3399" s="82"/>
      <c r="F3399" s="155"/>
      <c r="G3399" s="155"/>
      <c r="H3399" s="199"/>
      <c r="I3399" s="199"/>
    </row>
    <row r="3400" s="2" customFormat="1" customHeight="1" spans="2:9">
      <c r="B3400" s="82"/>
      <c r="E3400" s="82"/>
      <c r="F3400" s="155"/>
      <c r="G3400" s="155"/>
      <c r="H3400" s="199"/>
      <c r="I3400" s="199"/>
    </row>
    <row r="3401" s="2" customFormat="1" customHeight="1" spans="2:9">
      <c r="B3401" s="82"/>
      <c r="E3401" s="82"/>
      <c r="F3401" s="155"/>
      <c r="G3401" s="155"/>
      <c r="H3401" s="199"/>
      <c r="I3401" s="199"/>
    </row>
    <row r="3402" s="2" customFormat="1" customHeight="1" spans="2:9">
      <c r="B3402" s="82"/>
      <c r="E3402" s="82"/>
      <c r="F3402" s="155"/>
      <c r="G3402" s="155"/>
      <c r="H3402" s="199"/>
      <c r="I3402" s="199"/>
    </row>
    <row r="3403" s="2" customFormat="1" customHeight="1" spans="2:9">
      <c r="B3403" s="82"/>
      <c r="E3403" s="82"/>
      <c r="F3403" s="155"/>
      <c r="G3403" s="155"/>
      <c r="H3403" s="199"/>
      <c r="I3403" s="199"/>
    </row>
    <row r="3404" s="2" customFormat="1" customHeight="1" spans="2:9">
      <c r="B3404" s="82"/>
      <c r="E3404" s="82"/>
      <c r="F3404" s="155"/>
      <c r="G3404" s="155"/>
      <c r="H3404" s="199"/>
      <c r="I3404" s="199"/>
    </row>
    <row r="3405" s="2" customFormat="1" customHeight="1" spans="2:9">
      <c r="B3405" s="82"/>
      <c r="E3405" s="82"/>
      <c r="F3405" s="155"/>
      <c r="G3405" s="155"/>
      <c r="H3405" s="199"/>
      <c r="I3405" s="199"/>
    </row>
    <row r="3406" s="2" customFormat="1" customHeight="1" spans="2:9">
      <c r="B3406" s="82"/>
      <c r="E3406" s="82"/>
      <c r="F3406" s="155"/>
      <c r="G3406" s="155"/>
      <c r="H3406" s="199"/>
      <c r="I3406" s="199"/>
    </row>
    <row r="3407" s="2" customFormat="1" customHeight="1" spans="2:9">
      <c r="B3407" s="82"/>
      <c r="E3407" s="82"/>
      <c r="F3407" s="155"/>
      <c r="G3407" s="155"/>
      <c r="H3407" s="199"/>
      <c r="I3407" s="199"/>
    </row>
    <row r="3408" s="2" customFormat="1" customHeight="1" spans="2:9">
      <c r="B3408" s="82"/>
      <c r="E3408" s="82"/>
      <c r="F3408" s="155"/>
      <c r="G3408" s="155"/>
      <c r="H3408" s="199"/>
      <c r="I3408" s="199"/>
    </row>
    <row r="3409" s="2" customFormat="1" customHeight="1" spans="2:9">
      <c r="B3409" s="82"/>
      <c r="E3409" s="82"/>
      <c r="F3409" s="155"/>
      <c r="G3409" s="155"/>
      <c r="H3409" s="199"/>
      <c r="I3409" s="199"/>
    </row>
    <row r="3410" s="2" customFormat="1" customHeight="1" spans="2:9">
      <c r="B3410" s="82"/>
      <c r="E3410" s="82"/>
      <c r="F3410" s="155"/>
      <c r="G3410" s="155"/>
      <c r="H3410" s="199"/>
      <c r="I3410" s="199"/>
    </row>
    <row r="3411" s="2" customFormat="1" customHeight="1" spans="2:9">
      <c r="B3411" s="82"/>
      <c r="E3411" s="82"/>
      <c r="F3411" s="155"/>
      <c r="G3411" s="155"/>
      <c r="H3411" s="199"/>
      <c r="I3411" s="199"/>
    </row>
    <row r="3412" s="2" customFormat="1" customHeight="1" spans="2:9">
      <c r="B3412" s="82"/>
      <c r="E3412" s="82"/>
      <c r="F3412" s="155"/>
      <c r="G3412" s="155"/>
      <c r="H3412" s="199"/>
      <c r="I3412" s="199"/>
    </row>
    <row r="3413" s="2" customFormat="1" customHeight="1" spans="2:9">
      <c r="B3413" s="82"/>
      <c r="E3413" s="82"/>
      <c r="F3413" s="155"/>
      <c r="G3413" s="155"/>
      <c r="H3413" s="199"/>
      <c r="I3413" s="199"/>
    </row>
    <row r="3414" s="2" customFormat="1" customHeight="1" spans="2:9">
      <c r="B3414" s="82"/>
      <c r="E3414" s="82"/>
      <c r="F3414" s="155"/>
      <c r="G3414" s="155"/>
      <c r="H3414" s="199"/>
      <c r="I3414" s="199"/>
    </row>
    <row r="3415" s="2" customFormat="1" customHeight="1" spans="2:9">
      <c r="B3415" s="82"/>
      <c r="E3415" s="82"/>
      <c r="F3415" s="155"/>
      <c r="G3415" s="155"/>
      <c r="H3415" s="199"/>
      <c r="I3415" s="199"/>
    </row>
    <row r="3416" s="2" customFormat="1" customHeight="1" spans="2:9">
      <c r="B3416" s="82"/>
      <c r="E3416" s="82"/>
      <c r="F3416" s="155"/>
      <c r="G3416" s="155"/>
      <c r="H3416" s="199"/>
      <c r="I3416" s="199"/>
    </row>
    <row r="3417" s="2" customFormat="1" customHeight="1" spans="2:9">
      <c r="B3417" s="82"/>
      <c r="E3417" s="82"/>
      <c r="F3417" s="155"/>
      <c r="G3417" s="155"/>
      <c r="H3417" s="199"/>
      <c r="I3417" s="199"/>
    </row>
    <row r="3418" s="2" customFormat="1" customHeight="1" spans="2:9">
      <c r="B3418" s="82"/>
      <c r="E3418" s="82"/>
      <c r="F3418" s="155"/>
      <c r="G3418" s="155"/>
      <c r="H3418" s="199"/>
      <c r="I3418" s="199"/>
    </row>
    <row r="3419" s="2" customFormat="1" customHeight="1" spans="2:9">
      <c r="B3419" s="82"/>
      <c r="E3419" s="82"/>
      <c r="F3419" s="155"/>
      <c r="G3419" s="155"/>
      <c r="H3419" s="199"/>
      <c r="I3419" s="199"/>
    </row>
    <row r="3420" s="2" customFormat="1" customHeight="1" spans="2:9">
      <c r="B3420" s="82"/>
      <c r="E3420" s="82"/>
      <c r="F3420" s="155"/>
      <c r="G3420" s="155"/>
      <c r="H3420" s="199"/>
      <c r="I3420" s="199"/>
    </row>
    <row r="3421" s="2" customFormat="1" customHeight="1" spans="2:9">
      <c r="B3421" s="82"/>
      <c r="E3421" s="82"/>
      <c r="F3421" s="155"/>
      <c r="G3421" s="155"/>
      <c r="H3421" s="199"/>
      <c r="I3421" s="199"/>
    </row>
    <row r="3422" s="2" customFormat="1" customHeight="1" spans="2:9">
      <c r="B3422" s="82"/>
      <c r="E3422" s="82"/>
      <c r="F3422" s="155"/>
      <c r="G3422" s="155"/>
      <c r="H3422" s="199"/>
      <c r="I3422" s="199"/>
    </row>
    <row r="3423" s="2" customFormat="1" customHeight="1" spans="2:9">
      <c r="B3423" s="82"/>
      <c r="E3423" s="82"/>
      <c r="F3423" s="155"/>
      <c r="G3423" s="155"/>
      <c r="H3423" s="199"/>
      <c r="I3423" s="199"/>
    </row>
    <row r="3424" s="2" customFormat="1" customHeight="1" spans="2:9">
      <c r="B3424" s="82"/>
      <c r="E3424" s="82"/>
      <c r="F3424" s="155"/>
      <c r="G3424" s="155"/>
      <c r="H3424" s="199"/>
      <c r="I3424" s="199"/>
    </row>
    <row r="3425" s="2" customFormat="1" customHeight="1" spans="2:9">
      <c r="B3425" s="82"/>
      <c r="E3425" s="82"/>
      <c r="F3425" s="155"/>
      <c r="G3425" s="155"/>
      <c r="H3425" s="199"/>
      <c r="I3425" s="199"/>
    </row>
    <row r="3426" s="2" customFormat="1" customHeight="1" spans="2:9">
      <c r="B3426" s="82"/>
      <c r="E3426" s="82"/>
      <c r="F3426" s="155"/>
      <c r="G3426" s="155"/>
      <c r="H3426" s="199"/>
      <c r="I3426" s="199"/>
    </row>
    <row r="3427" s="2" customFormat="1" customHeight="1" spans="2:9">
      <c r="B3427" s="82"/>
      <c r="E3427" s="82"/>
      <c r="F3427" s="155"/>
      <c r="G3427" s="155"/>
      <c r="H3427" s="199"/>
      <c r="I3427" s="199"/>
    </row>
    <row r="3428" s="2" customFormat="1" customHeight="1" spans="2:9">
      <c r="B3428" s="82"/>
      <c r="E3428" s="82"/>
      <c r="F3428" s="155"/>
      <c r="G3428" s="155"/>
      <c r="H3428" s="199"/>
      <c r="I3428" s="199"/>
    </row>
    <row r="3429" s="2" customFormat="1" customHeight="1" spans="2:9">
      <c r="B3429" s="82"/>
      <c r="E3429" s="82"/>
      <c r="F3429" s="155"/>
      <c r="G3429" s="155"/>
      <c r="H3429" s="199"/>
      <c r="I3429" s="199"/>
    </row>
    <row r="3430" s="2" customFormat="1" customHeight="1" spans="2:9">
      <c r="B3430" s="82"/>
      <c r="E3430" s="82"/>
      <c r="F3430" s="155"/>
      <c r="G3430" s="155"/>
      <c r="H3430" s="199"/>
      <c r="I3430" s="199"/>
    </row>
    <row r="3431" s="2" customFormat="1" customHeight="1" spans="2:9">
      <c r="B3431" s="82"/>
      <c r="E3431" s="82"/>
      <c r="F3431" s="155"/>
      <c r="G3431" s="155"/>
      <c r="H3431" s="199"/>
      <c r="I3431" s="199"/>
    </row>
    <row r="3432" s="2" customFormat="1" customHeight="1" spans="2:9">
      <c r="B3432" s="82"/>
      <c r="E3432" s="82"/>
      <c r="F3432" s="155"/>
      <c r="G3432" s="155"/>
      <c r="H3432" s="199"/>
      <c r="I3432" s="199"/>
    </row>
    <row r="3433" s="2" customFormat="1" customHeight="1" spans="2:9">
      <c r="B3433" s="82"/>
      <c r="E3433" s="82"/>
      <c r="F3433" s="155"/>
      <c r="G3433" s="155"/>
      <c r="H3433" s="199"/>
      <c r="I3433" s="199"/>
    </row>
    <row r="3434" s="2" customFormat="1" customHeight="1" spans="2:9">
      <c r="B3434" s="82"/>
      <c r="E3434" s="82"/>
      <c r="F3434" s="155"/>
      <c r="G3434" s="155"/>
      <c r="H3434" s="199"/>
      <c r="I3434" s="199"/>
    </row>
    <row r="3435" s="2" customFormat="1" customHeight="1" spans="2:9">
      <c r="B3435" s="82"/>
      <c r="E3435" s="82"/>
      <c r="F3435" s="155"/>
      <c r="G3435" s="155"/>
      <c r="H3435" s="199"/>
      <c r="I3435" s="199"/>
    </row>
    <row r="3436" s="2" customFormat="1" customHeight="1" spans="2:9">
      <c r="B3436" s="82"/>
      <c r="E3436" s="82"/>
      <c r="F3436" s="155"/>
      <c r="G3436" s="155"/>
      <c r="H3436" s="199"/>
      <c r="I3436" s="199"/>
    </row>
    <row r="3437" s="2" customFormat="1" customHeight="1" spans="2:9">
      <c r="B3437" s="82"/>
      <c r="E3437" s="82"/>
      <c r="F3437" s="155"/>
      <c r="G3437" s="155"/>
      <c r="H3437" s="199"/>
      <c r="I3437" s="199"/>
    </row>
    <row r="3438" s="2" customFormat="1" customHeight="1" spans="2:9">
      <c r="B3438" s="82"/>
      <c r="E3438" s="82"/>
      <c r="F3438" s="155"/>
      <c r="G3438" s="155"/>
      <c r="H3438" s="199"/>
      <c r="I3438" s="199"/>
    </row>
    <row r="3439" s="2" customFormat="1" customHeight="1" spans="2:9">
      <c r="B3439" s="82"/>
      <c r="E3439" s="82"/>
      <c r="F3439" s="155"/>
      <c r="G3439" s="155"/>
      <c r="H3439" s="199"/>
      <c r="I3439" s="199"/>
    </row>
    <row r="3440" s="2" customFormat="1" customHeight="1" spans="2:9">
      <c r="B3440" s="82"/>
      <c r="E3440" s="82"/>
      <c r="F3440" s="155"/>
      <c r="G3440" s="155"/>
      <c r="H3440" s="199"/>
      <c r="I3440" s="199"/>
    </row>
    <row r="3441" s="2" customFormat="1" customHeight="1" spans="2:9">
      <c r="B3441" s="82"/>
      <c r="E3441" s="82"/>
      <c r="F3441" s="155"/>
      <c r="G3441" s="155"/>
      <c r="H3441" s="199"/>
      <c r="I3441" s="199"/>
    </row>
    <row r="3442" s="2" customFormat="1" customHeight="1" spans="2:9">
      <c r="B3442" s="82"/>
      <c r="E3442" s="82"/>
      <c r="F3442" s="155"/>
      <c r="G3442" s="155"/>
      <c r="H3442" s="199"/>
      <c r="I3442" s="199"/>
    </row>
    <row r="3443" s="2" customFormat="1" customHeight="1" spans="2:9">
      <c r="B3443" s="82"/>
      <c r="E3443" s="82"/>
      <c r="F3443" s="155"/>
      <c r="G3443" s="155"/>
      <c r="H3443" s="199"/>
      <c r="I3443" s="199"/>
    </row>
    <row r="3444" s="2" customFormat="1" customHeight="1" spans="2:9">
      <c r="B3444" s="82"/>
      <c r="E3444" s="82"/>
      <c r="F3444" s="155"/>
      <c r="G3444" s="155"/>
      <c r="H3444" s="199"/>
      <c r="I3444" s="199"/>
    </row>
    <row r="3445" s="2" customFormat="1" customHeight="1" spans="2:9">
      <c r="B3445" s="82"/>
      <c r="E3445" s="82"/>
      <c r="F3445" s="155"/>
      <c r="G3445" s="155"/>
      <c r="H3445" s="199"/>
      <c r="I3445" s="199"/>
    </row>
    <row r="3446" s="2" customFormat="1" customHeight="1" spans="2:9">
      <c r="B3446" s="82"/>
      <c r="E3446" s="82"/>
      <c r="F3446" s="155"/>
      <c r="G3446" s="155"/>
      <c r="H3446" s="199"/>
      <c r="I3446" s="199"/>
    </row>
    <row r="3447" s="2" customFormat="1" customHeight="1" spans="2:9">
      <c r="B3447" s="82"/>
      <c r="E3447" s="82"/>
      <c r="F3447" s="155"/>
      <c r="G3447" s="155"/>
      <c r="H3447" s="199"/>
      <c r="I3447" s="199"/>
    </row>
    <row r="3448" s="2" customFormat="1" customHeight="1" spans="2:9">
      <c r="B3448" s="82"/>
      <c r="E3448" s="82"/>
      <c r="F3448" s="155"/>
      <c r="G3448" s="155"/>
      <c r="H3448" s="199"/>
      <c r="I3448" s="199"/>
    </row>
    <row r="3449" s="2" customFormat="1" customHeight="1" spans="2:9">
      <c r="B3449" s="82"/>
      <c r="E3449" s="82"/>
      <c r="F3449" s="155"/>
      <c r="G3449" s="155"/>
      <c r="H3449" s="199"/>
      <c r="I3449" s="199"/>
    </row>
    <row r="3450" s="2" customFormat="1" customHeight="1" spans="2:9">
      <c r="B3450" s="82"/>
      <c r="E3450" s="82"/>
      <c r="F3450" s="155"/>
      <c r="G3450" s="155"/>
      <c r="H3450" s="199"/>
      <c r="I3450" s="199"/>
    </row>
    <row r="3451" s="2" customFormat="1" customHeight="1" spans="2:9">
      <c r="B3451" s="82"/>
      <c r="E3451" s="82"/>
      <c r="F3451" s="155"/>
      <c r="G3451" s="155"/>
      <c r="H3451" s="199"/>
      <c r="I3451" s="199"/>
    </row>
    <row r="3452" s="2" customFormat="1" customHeight="1" spans="2:9">
      <c r="B3452" s="82"/>
      <c r="E3452" s="82"/>
      <c r="F3452" s="155"/>
      <c r="G3452" s="155"/>
      <c r="H3452" s="199"/>
      <c r="I3452" s="199"/>
    </row>
    <row r="3453" s="2" customFormat="1" customHeight="1" spans="2:9">
      <c r="B3453" s="82"/>
      <c r="E3453" s="82"/>
      <c r="F3453" s="155"/>
      <c r="G3453" s="155"/>
      <c r="H3453" s="199"/>
      <c r="I3453" s="199"/>
    </row>
    <row r="3454" s="2" customFormat="1" customHeight="1" spans="2:9">
      <c r="B3454" s="82"/>
      <c r="E3454" s="82"/>
      <c r="F3454" s="155"/>
      <c r="G3454" s="155"/>
      <c r="H3454" s="199"/>
      <c r="I3454" s="199"/>
    </row>
    <row r="3455" s="2" customFormat="1" customHeight="1" spans="2:9">
      <c r="B3455" s="82"/>
      <c r="E3455" s="82"/>
      <c r="F3455" s="155"/>
      <c r="G3455" s="155"/>
      <c r="H3455" s="199"/>
      <c r="I3455" s="199"/>
    </row>
    <row r="3456" s="2" customFormat="1" customHeight="1" spans="2:9">
      <c r="B3456" s="82"/>
      <c r="E3456" s="82"/>
      <c r="F3456" s="155"/>
      <c r="G3456" s="155"/>
      <c r="H3456" s="199"/>
      <c r="I3456" s="199"/>
    </row>
    <row r="3457" s="2" customFormat="1" customHeight="1" spans="2:9">
      <c r="B3457" s="82"/>
      <c r="E3457" s="82"/>
      <c r="F3457" s="155"/>
      <c r="G3457" s="155"/>
      <c r="H3457" s="199"/>
      <c r="I3457" s="199"/>
    </row>
    <row r="3458" s="2" customFormat="1" customHeight="1" spans="2:9">
      <c r="B3458" s="82"/>
      <c r="E3458" s="82"/>
      <c r="F3458" s="155"/>
      <c r="G3458" s="155"/>
      <c r="H3458" s="199"/>
      <c r="I3458" s="199"/>
    </row>
    <row r="3459" s="2" customFormat="1" customHeight="1" spans="2:9">
      <c r="B3459" s="82"/>
      <c r="E3459" s="82"/>
      <c r="F3459" s="155"/>
      <c r="G3459" s="155"/>
      <c r="H3459" s="199"/>
      <c r="I3459" s="199"/>
    </row>
    <row r="3460" s="2" customFormat="1" customHeight="1" spans="2:9">
      <c r="B3460" s="82"/>
      <c r="E3460" s="82"/>
      <c r="F3460" s="155"/>
      <c r="G3460" s="155"/>
      <c r="H3460" s="199"/>
      <c r="I3460" s="199"/>
    </row>
    <row r="3461" s="2" customFormat="1" customHeight="1" spans="2:9">
      <c r="B3461" s="82"/>
      <c r="E3461" s="82"/>
      <c r="F3461" s="155"/>
      <c r="G3461" s="155"/>
      <c r="H3461" s="199"/>
      <c r="I3461" s="199"/>
    </row>
    <row r="3462" s="2" customFormat="1" customHeight="1" spans="2:9">
      <c r="B3462" s="82"/>
      <c r="E3462" s="82"/>
      <c r="F3462" s="155"/>
      <c r="G3462" s="155"/>
      <c r="H3462" s="199"/>
      <c r="I3462" s="199"/>
    </row>
    <row r="3463" s="2" customFormat="1" customHeight="1" spans="2:9">
      <c r="B3463" s="82"/>
      <c r="E3463" s="82"/>
      <c r="F3463" s="155"/>
      <c r="G3463" s="155"/>
      <c r="H3463" s="199"/>
      <c r="I3463" s="199"/>
    </row>
    <row r="3464" s="2" customFormat="1" customHeight="1" spans="2:9">
      <c r="B3464" s="82"/>
      <c r="E3464" s="82"/>
      <c r="F3464" s="155"/>
      <c r="G3464" s="155"/>
      <c r="H3464" s="199"/>
      <c r="I3464" s="199"/>
    </row>
    <row r="3465" s="2" customFormat="1" customHeight="1" spans="2:9">
      <c r="B3465" s="82"/>
      <c r="E3465" s="82"/>
      <c r="F3465" s="155"/>
      <c r="G3465" s="155"/>
      <c r="H3465" s="199"/>
      <c r="I3465" s="199"/>
    </row>
    <row r="3466" s="2" customFormat="1" customHeight="1" spans="2:9">
      <c r="B3466" s="82"/>
      <c r="E3466" s="82"/>
      <c r="F3466" s="155"/>
      <c r="G3466" s="155"/>
      <c r="H3466" s="199"/>
      <c r="I3466" s="199"/>
    </row>
    <row r="3467" s="2" customFormat="1" customHeight="1" spans="2:9">
      <c r="B3467" s="82"/>
      <c r="E3467" s="82"/>
      <c r="F3467" s="155"/>
      <c r="G3467" s="155"/>
      <c r="H3467" s="199"/>
      <c r="I3467" s="199"/>
    </row>
    <row r="3468" s="2" customFormat="1" customHeight="1" spans="2:9">
      <c r="B3468" s="82"/>
      <c r="E3468" s="82"/>
      <c r="F3468" s="155"/>
      <c r="G3468" s="155"/>
      <c r="H3468" s="199"/>
      <c r="I3468" s="199"/>
    </row>
    <row r="3469" s="2" customFormat="1" customHeight="1" spans="2:9">
      <c r="B3469" s="82"/>
      <c r="E3469" s="82"/>
      <c r="F3469" s="155"/>
      <c r="G3469" s="155"/>
      <c r="H3469" s="199"/>
      <c r="I3469" s="199"/>
    </row>
    <row r="3470" s="2" customFormat="1" customHeight="1" spans="2:9">
      <c r="B3470" s="82"/>
      <c r="E3470" s="82"/>
      <c r="F3470" s="155"/>
      <c r="G3470" s="155"/>
      <c r="H3470" s="199"/>
      <c r="I3470" s="199"/>
    </row>
    <row r="3471" s="2" customFormat="1" customHeight="1" spans="2:9">
      <c r="B3471" s="82"/>
      <c r="E3471" s="82"/>
      <c r="F3471" s="155"/>
      <c r="G3471" s="155"/>
      <c r="H3471" s="199"/>
      <c r="I3471" s="199"/>
    </row>
    <row r="3472" s="2" customFormat="1" customHeight="1" spans="2:9">
      <c r="B3472" s="82"/>
      <c r="E3472" s="82"/>
      <c r="F3472" s="155"/>
      <c r="G3472" s="155"/>
      <c r="H3472" s="199"/>
      <c r="I3472" s="199"/>
    </row>
    <row r="3473" s="2" customFormat="1" customHeight="1" spans="2:9">
      <c r="B3473" s="82"/>
      <c r="E3473" s="82"/>
      <c r="F3473" s="155"/>
      <c r="G3473" s="155"/>
      <c r="H3473" s="199"/>
      <c r="I3473" s="199"/>
    </row>
    <row r="3474" s="2" customFormat="1" customHeight="1" spans="2:9">
      <c r="B3474" s="82"/>
      <c r="E3474" s="82"/>
      <c r="F3474" s="155"/>
      <c r="G3474" s="155"/>
      <c r="H3474" s="199"/>
      <c r="I3474" s="199"/>
    </row>
    <row r="3475" s="2" customFormat="1" customHeight="1" spans="2:9">
      <c r="B3475" s="82"/>
      <c r="E3475" s="82"/>
      <c r="F3475" s="155"/>
      <c r="G3475" s="155"/>
      <c r="H3475" s="199"/>
      <c r="I3475" s="199"/>
    </row>
    <row r="3476" s="2" customFormat="1" customHeight="1" spans="2:9">
      <c r="B3476" s="82"/>
      <c r="E3476" s="82"/>
      <c r="F3476" s="155"/>
      <c r="G3476" s="155"/>
      <c r="H3476" s="199"/>
      <c r="I3476" s="199"/>
    </row>
    <row r="3477" s="2" customFormat="1" customHeight="1" spans="2:9">
      <c r="B3477" s="82"/>
      <c r="E3477" s="82"/>
      <c r="F3477" s="155"/>
      <c r="G3477" s="155"/>
      <c r="H3477" s="199"/>
      <c r="I3477" s="199"/>
    </row>
    <row r="3478" s="2" customFormat="1" customHeight="1" spans="2:9">
      <c r="B3478" s="82"/>
      <c r="E3478" s="82"/>
      <c r="F3478" s="155"/>
      <c r="G3478" s="155"/>
      <c r="H3478" s="199"/>
      <c r="I3478" s="199"/>
    </row>
    <row r="3479" s="2" customFormat="1" customHeight="1" spans="2:9">
      <c r="B3479" s="82"/>
      <c r="E3479" s="82"/>
      <c r="F3479" s="155"/>
      <c r="G3479" s="155"/>
      <c r="H3479" s="199"/>
      <c r="I3479" s="199"/>
    </row>
    <row r="3480" s="2" customFormat="1" customHeight="1" spans="2:9">
      <c r="B3480" s="82"/>
      <c r="E3480" s="82"/>
      <c r="F3480" s="155"/>
      <c r="G3480" s="155"/>
      <c r="H3480" s="199"/>
      <c r="I3480" s="199"/>
    </row>
    <row r="3481" s="2" customFormat="1" customHeight="1" spans="2:9">
      <c r="B3481" s="82"/>
      <c r="E3481" s="82"/>
      <c r="F3481" s="155"/>
      <c r="G3481" s="155"/>
      <c r="H3481" s="199"/>
      <c r="I3481" s="199"/>
    </row>
    <row r="3482" s="2" customFormat="1" customHeight="1" spans="2:9">
      <c r="B3482" s="82"/>
      <c r="E3482" s="82"/>
      <c r="F3482" s="155"/>
      <c r="G3482" s="155"/>
      <c r="H3482" s="199"/>
      <c r="I3482" s="199"/>
    </row>
    <row r="3483" s="2" customFormat="1" customHeight="1" spans="2:9">
      <c r="B3483" s="82"/>
      <c r="E3483" s="82"/>
      <c r="F3483" s="155"/>
      <c r="G3483" s="155"/>
      <c r="H3483" s="199"/>
      <c r="I3483" s="199"/>
    </row>
    <row r="3484" s="2" customFormat="1" customHeight="1" spans="2:9">
      <c r="B3484" s="82"/>
      <c r="E3484" s="82"/>
      <c r="F3484" s="155"/>
      <c r="G3484" s="155"/>
      <c r="H3484" s="199"/>
      <c r="I3484" s="199"/>
    </row>
    <row r="3485" s="2" customFormat="1" customHeight="1" spans="2:9">
      <c r="B3485" s="82"/>
      <c r="E3485" s="82"/>
      <c r="F3485" s="155"/>
      <c r="G3485" s="155"/>
      <c r="H3485" s="199"/>
      <c r="I3485" s="199"/>
    </row>
    <row r="3486" s="2" customFormat="1" customHeight="1" spans="2:9">
      <c r="B3486" s="82"/>
      <c r="E3486" s="82"/>
      <c r="F3486" s="155"/>
      <c r="G3486" s="155"/>
      <c r="H3486" s="199"/>
      <c r="I3486" s="199"/>
    </row>
    <row r="3487" s="2" customFormat="1" customHeight="1" spans="2:9">
      <c r="B3487" s="82"/>
      <c r="E3487" s="82"/>
      <c r="F3487" s="155"/>
      <c r="G3487" s="155"/>
      <c r="H3487" s="199"/>
      <c r="I3487" s="199"/>
    </row>
    <row r="3488" s="2" customFormat="1" customHeight="1" spans="2:9">
      <c r="B3488" s="82"/>
      <c r="E3488" s="82"/>
      <c r="F3488" s="155"/>
      <c r="G3488" s="155"/>
      <c r="H3488" s="199"/>
      <c r="I3488" s="199"/>
    </row>
    <row r="3489" s="2" customFormat="1" customHeight="1" spans="2:9">
      <c r="B3489" s="82"/>
      <c r="E3489" s="82"/>
      <c r="F3489" s="155"/>
      <c r="G3489" s="155"/>
      <c r="H3489" s="199"/>
      <c r="I3489" s="199"/>
    </row>
    <row r="3490" s="2" customFormat="1" customHeight="1" spans="2:9">
      <c r="B3490" s="82"/>
      <c r="E3490" s="82"/>
      <c r="F3490" s="155"/>
      <c r="G3490" s="155"/>
      <c r="H3490" s="199"/>
      <c r="I3490" s="199"/>
    </row>
    <row r="3491" s="2" customFormat="1" customHeight="1" spans="2:9">
      <c r="B3491" s="82"/>
      <c r="E3491" s="82"/>
      <c r="F3491" s="155"/>
      <c r="G3491" s="155"/>
      <c r="H3491" s="199"/>
      <c r="I3491" s="199"/>
    </row>
    <row r="3492" s="2" customFormat="1" customHeight="1" spans="2:9">
      <c r="B3492" s="82"/>
      <c r="E3492" s="82"/>
      <c r="F3492" s="155"/>
      <c r="G3492" s="155"/>
      <c r="H3492" s="199"/>
      <c r="I3492" s="199"/>
    </row>
    <row r="3493" s="2" customFormat="1" customHeight="1" spans="2:9">
      <c r="B3493" s="82"/>
      <c r="E3493" s="82"/>
      <c r="F3493" s="155"/>
      <c r="G3493" s="155"/>
      <c r="H3493" s="199"/>
      <c r="I3493" s="199"/>
    </row>
    <row r="3494" s="2" customFormat="1" customHeight="1" spans="2:9">
      <c r="B3494" s="82"/>
      <c r="E3494" s="82"/>
      <c r="F3494" s="155"/>
      <c r="G3494" s="155"/>
      <c r="H3494" s="199"/>
      <c r="I3494" s="199"/>
    </row>
    <row r="3495" s="2" customFormat="1" customHeight="1" spans="2:9">
      <c r="B3495" s="82"/>
      <c r="E3495" s="82"/>
      <c r="F3495" s="155"/>
      <c r="G3495" s="155"/>
      <c r="H3495" s="199"/>
      <c r="I3495" s="199"/>
    </row>
    <row r="3496" s="2" customFormat="1" customHeight="1" spans="2:9">
      <c r="B3496" s="82"/>
      <c r="E3496" s="82"/>
      <c r="F3496" s="155"/>
      <c r="G3496" s="155"/>
      <c r="H3496" s="199"/>
      <c r="I3496" s="199"/>
    </row>
    <row r="3497" s="2" customFormat="1" customHeight="1" spans="2:9">
      <c r="B3497" s="82"/>
      <c r="E3497" s="82"/>
      <c r="F3497" s="155"/>
      <c r="G3497" s="155"/>
      <c r="H3497" s="199"/>
      <c r="I3497" s="199"/>
    </row>
    <row r="3498" s="2" customFormat="1" customHeight="1" spans="2:9">
      <c r="B3498" s="82"/>
      <c r="E3498" s="82"/>
      <c r="F3498" s="155"/>
      <c r="G3498" s="155"/>
      <c r="H3498" s="199"/>
      <c r="I3498" s="199"/>
    </row>
    <row r="3499" s="2" customFormat="1" customHeight="1" spans="2:9">
      <c r="B3499" s="82"/>
      <c r="E3499" s="82"/>
      <c r="F3499" s="155"/>
      <c r="G3499" s="155"/>
      <c r="H3499" s="199"/>
      <c r="I3499" s="199"/>
    </row>
    <row r="3500" s="2" customFormat="1" customHeight="1" spans="2:9">
      <c r="B3500" s="82"/>
      <c r="E3500" s="82"/>
      <c r="F3500" s="155"/>
      <c r="G3500" s="155"/>
      <c r="H3500" s="199"/>
      <c r="I3500" s="199"/>
    </row>
    <row r="3501" s="2" customFormat="1" customHeight="1" spans="2:9">
      <c r="B3501" s="82"/>
      <c r="E3501" s="82"/>
      <c r="F3501" s="155"/>
      <c r="G3501" s="155"/>
      <c r="H3501" s="199"/>
      <c r="I3501" s="199"/>
    </row>
    <row r="3502" s="2" customFormat="1" customHeight="1" spans="2:9">
      <c r="B3502" s="82"/>
      <c r="E3502" s="82"/>
      <c r="F3502" s="155"/>
      <c r="G3502" s="155"/>
      <c r="H3502" s="199"/>
      <c r="I3502" s="199"/>
    </row>
    <row r="3503" s="2" customFormat="1" customHeight="1" spans="2:9">
      <c r="B3503" s="82"/>
      <c r="E3503" s="82"/>
      <c r="F3503" s="155"/>
      <c r="G3503" s="155"/>
      <c r="H3503" s="199"/>
      <c r="I3503" s="199"/>
    </row>
    <row r="3504" s="2" customFormat="1" customHeight="1" spans="2:9">
      <c r="B3504" s="82"/>
      <c r="E3504" s="82"/>
      <c r="F3504" s="155"/>
      <c r="G3504" s="155"/>
      <c r="H3504" s="199"/>
      <c r="I3504" s="199"/>
    </row>
    <row r="3505" s="2" customFormat="1" customHeight="1" spans="2:9">
      <c r="B3505" s="82"/>
      <c r="E3505" s="82"/>
      <c r="F3505" s="155"/>
      <c r="G3505" s="155"/>
      <c r="H3505" s="199"/>
      <c r="I3505" s="199"/>
    </row>
    <row r="3506" s="2" customFormat="1" customHeight="1" spans="2:9">
      <c r="B3506" s="82"/>
      <c r="E3506" s="82"/>
      <c r="F3506" s="155"/>
      <c r="G3506" s="155"/>
      <c r="H3506" s="199"/>
      <c r="I3506" s="199"/>
    </row>
    <row r="3507" s="2" customFormat="1" customHeight="1" spans="2:9">
      <c r="B3507" s="82"/>
      <c r="E3507" s="82"/>
      <c r="F3507" s="155"/>
      <c r="G3507" s="155"/>
      <c r="H3507" s="199"/>
      <c r="I3507" s="199"/>
    </row>
    <row r="3508" s="2" customFormat="1" customHeight="1" spans="2:9">
      <c r="B3508" s="82"/>
      <c r="E3508" s="82"/>
      <c r="F3508" s="155"/>
      <c r="G3508" s="155"/>
      <c r="H3508" s="199"/>
      <c r="I3508" s="199"/>
    </row>
    <row r="3509" s="2" customFormat="1" customHeight="1" spans="2:9">
      <c r="B3509" s="82"/>
      <c r="E3509" s="82"/>
      <c r="F3509" s="155"/>
      <c r="G3509" s="155"/>
      <c r="H3509" s="199"/>
      <c r="I3509" s="199"/>
    </row>
    <row r="3510" s="2" customFormat="1" customHeight="1" spans="2:9">
      <c r="B3510" s="82"/>
      <c r="E3510" s="82"/>
      <c r="F3510" s="155"/>
      <c r="G3510" s="155"/>
      <c r="H3510" s="199"/>
      <c r="I3510" s="199"/>
    </row>
    <row r="3511" s="2" customFormat="1" customHeight="1" spans="2:9">
      <c r="B3511" s="82"/>
      <c r="E3511" s="82"/>
      <c r="F3511" s="155"/>
      <c r="G3511" s="155"/>
      <c r="H3511" s="199"/>
      <c r="I3511" s="199"/>
    </row>
    <row r="3512" s="2" customFormat="1" customHeight="1" spans="2:9">
      <c r="B3512" s="82"/>
      <c r="E3512" s="82"/>
      <c r="F3512" s="155"/>
      <c r="G3512" s="155"/>
      <c r="H3512" s="199"/>
      <c r="I3512" s="199"/>
    </row>
    <row r="3513" s="2" customFormat="1" customHeight="1" spans="2:9">
      <c r="B3513" s="82"/>
      <c r="E3513" s="82"/>
      <c r="F3513" s="155"/>
      <c r="G3513" s="155"/>
      <c r="H3513" s="199"/>
      <c r="I3513" s="199"/>
    </row>
    <row r="3514" s="2" customFormat="1" customHeight="1" spans="2:9">
      <c r="B3514" s="82"/>
      <c r="E3514" s="82"/>
      <c r="F3514" s="155"/>
      <c r="G3514" s="155"/>
      <c r="H3514" s="199"/>
      <c r="I3514" s="199"/>
    </row>
    <row r="3515" s="2" customFormat="1" customHeight="1" spans="2:9">
      <c r="B3515" s="82"/>
      <c r="E3515" s="82"/>
      <c r="F3515" s="155"/>
      <c r="G3515" s="155"/>
      <c r="H3515" s="199"/>
      <c r="I3515" s="199"/>
    </row>
    <row r="3516" s="2" customFormat="1" customHeight="1" spans="2:9">
      <c r="B3516" s="82"/>
      <c r="E3516" s="82"/>
      <c r="F3516" s="155"/>
      <c r="G3516" s="155"/>
      <c r="H3516" s="199"/>
      <c r="I3516" s="199"/>
    </row>
    <row r="3517" s="2" customFormat="1" customHeight="1" spans="2:9">
      <c r="B3517" s="82"/>
      <c r="E3517" s="82"/>
      <c r="F3517" s="155"/>
      <c r="G3517" s="155"/>
      <c r="H3517" s="199"/>
      <c r="I3517" s="199"/>
    </row>
    <row r="3518" s="2" customFormat="1" customHeight="1" spans="2:9">
      <c r="B3518" s="82"/>
      <c r="E3518" s="82"/>
      <c r="F3518" s="155"/>
      <c r="G3518" s="155"/>
      <c r="H3518" s="199"/>
      <c r="I3518" s="199"/>
    </row>
    <row r="3519" s="2" customFormat="1" customHeight="1" spans="2:9">
      <c r="B3519" s="82"/>
      <c r="E3519" s="82"/>
      <c r="F3519" s="155"/>
      <c r="G3519" s="155"/>
      <c r="H3519" s="199"/>
      <c r="I3519" s="199"/>
    </row>
    <row r="3520" s="2" customFormat="1" customHeight="1" spans="2:9">
      <c r="B3520" s="82"/>
      <c r="E3520" s="82"/>
      <c r="F3520" s="155"/>
      <c r="G3520" s="155"/>
      <c r="H3520" s="199"/>
      <c r="I3520" s="199"/>
    </row>
    <row r="3521" s="2" customFormat="1" customHeight="1" spans="2:9">
      <c r="B3521" s="82"/>
      <c r="E3521" s="82"/>
      <c r="F3521" s="155"/>
      <c r="G3521" s="155"/>
      <c r="H3521" s="199"/>
      <c r="I3521" s="199"/>
    </row>
    <row r="3522" s="2" customFormat="1" customHeight="1" spans="2:9">
      <c r="B3522" s="82"/>
      <c r="E3522" s="82"/>
      <c r="F3522" s="155"/>
      <c r="G3522" s="155"/>
      <c r="H3522" s="199"/>
      <c r="I3522" s="199"/>
    </row>
    <row r="3523" s="2" customFormat="1" customHeight="1" spans="2:9">
      <c r="B3523" s="82"/>
      <c r="E3523" s="82"/>
      <c r="F3523" s="155"/>
      <c r="G3523" s="155"/>
      <c r="H3523" s="199"/>
      <c r="I3523" s="199"/>
    </row>
    <row r="3524" s="2" customFormat="1" customHeight="1" spans="2:9">
      <c r="B3524" s="82"/>
      <c r="E3524" s="82"/>
      <c r="F3524" s="155"/>
      <c r="G3524" s="155"/>
      <c r="H3524" s="199"/>
      <c r="I3524" s="199"/>
    </row>
    <row r="3525" s="2" customFormat="1" customHeight="1" spans="2:9">
      <c r="B3525" s="82"/>
      <c r="E3525" s="82"/>
      <c r="F3525" s="155"/>
      <c r="G3525" s="155"/>
      <c r="H3525" s="199"/>
      <c r="I3525" s="199"/>
    </row>
    <row r="3526" s="2" customFormat="1" customHeight="1" spans="2:9">
      <c r="B3526" s="82"/>
      <c r="E3526" s="82"/>
      <c r="F3526" s="155"/>
      <c r="G3526" s="155"/>
      <c r="H3526" s="199"/>
      <c r="I3526" s="199"/>
    </row>
    <row r="3527" s="2" customFormat="1" customHeight="1" spans="2:9">
      <c r="B3527" s="82"/>
      <c r="E3527" s="82"/>
      <c r="F3527" s="155"/>
      <c r="G3527" s="155"/>
      <c r="H3527" s="199"/>
      <c r="I3527" s="199"/>
    </row>
    <row r="3528" s="2" customFormat="1" customHeight="1" spans="2:9">
      <c r="B3528" s="82"/>
      <c r="E3528" s="82"/>
      <c r="F3528" s="155"/>
      <c r="G3528" s="155"/>
      <c r="H3528" s="199"/>
      <c r="I3528" s="199"/>
    </row>
    <row r="3529" s="2" customFormat="1" customHeight="1" spans="2:9">
      <c r="B3529" s="82"/>
      <c r="E3529" s="82"/>
      <c r="F3529" s="155"/>
      <c r="G3529" s="155"/>
      <c r="H3529" s="199"/>
      <c r="I3529" s="199"/>
    </row>
    <row r="3530" s="2" customFormat="1" customHeight="1" spans="2:9">
      <c r="B3530" s="82"/>
      <c r="E3530" s="82"/>
      <c r="F3530" s="155"/>
      <c r="G3530" s="155"/>
      <c r="H3530" s="199"/>
      <c r="I3530" s="199"/>
    </row>
    <row r="3531" s="2" customFormat="1" customHeight="1" spans="2:9">
      <c r="B3531" s="82"/>
      <c r="E3531" s="82"/>
      <c r="F3531" s="155"/>
      <c r="G3531" s="155"/>
      <c r="H3531" s="199"/>
      <c r="I3531" s="199"/>
    </row>
    <row r="3532" s="2" customFormat="1" customHeight="1" spans="2:9">
      <c r="B3532" s="82"/>
      <c r="E3532" s="82"/>
      <c r="F3532" s="155"/>
      <c r="G3532" s="155"/>
      <c r="H3532" s="199"/>
      <c r="I3532" s="199"/>
    </row>
    <row r="3533" s="2" customFormat="1" customHeight="1" spans="2:9">
      <c r="B3533" s="82"/>
      <c r="E3533" s="82"/>
      <c r="F3533" s="155"/>
      <c r="G3533" s="155"/>
      <c r="H3533" s="199"/>
      <c r="I3533" s="199"/>
    </row>
    <row r="3534" s="2" customFormat="1" customHeight="1" spans="2:9">
      <c r="B3534" s="82"/>
      <c r="E3534" s="82"/>
      <c r="F3534" s="155"/>
      <c r="G3534" s="155"/>
      <c r="H3534" s="199"/>
      <c r="I3534" s="199"/>
    </row>
    <row r="3535" s="2" customFormat="1" customHeight="1" spans="2:9">
      <c r="B3535" s="82"/>
      <c r="E3535" s="82"/>
      <c r="F3535" s="155"/>
      <c r="G3535" s="155"/>
      <c r="H3535" s="199"/>
      <c r="I3535" s="199"/>
    </row>
    <row r="3536" s="2" customFormat="1" customHeight="1" spans="2:9">
      <c r="B3536" s="82"/>
      <c r="E3536" s="82"/>
      <c r="F3536" s="155"/>
      <c r="G3536" s="155"/>
      <c r="H3536" s="199"/>
      <c r="I3536" s="199"/>
    </row>
    <row r="3537" s="2" customFormat="1" customHeight="1" spans="2:9">
      <c r="B3537" s="82"/>
      <c r="E3537" s="82"/>
      <c r="F3537" s="155"/>
      <c r="G3537" s="155"/>
      <c r="H3537" s="199"/>
      <c r="I3537" s="199"/>
    </row>
    <row r="3538" s="2" customFormat="1" customHeight="1" spans="2:9">
      <c r="B3538" s="82"/>
      <c r="E3538" s="82"/>
      <c r="F3538" s="155"/>
      <c r="G3538" s="155"/>
      <c r="H3538" s="199"/>
      <c r="I3538" s="199"/>
    </row>
    <row r="3539" s="2" customFormat="1" customHeight="1" spans="2:9">
      <c r="B3539" s="82"/>
      <c r="E3539" s="82"/>
      <c r="F3539" s="155"/>
      <c r="G3539" s="155"/>
      <c r="H3539" s="199"/>
      <c r="I3539" s="199"/>
    </row>
    <row r="3540" s="2" customFormat="1" customHeight="1" spans="2:9">
      <c r="B3540" s="82"/>
      <c r="E3540" s="82"/>
      <c r="F3540" s="155"/>
      <c r="G3540" s="155"/>
      <c r="H3540" s="199"/>
      <c r="I3540" s="199"/>
    </row>
    <row r="3541" s="2" customFormat="1" customHeight="1" spans="2:9">
      <c r="B3541" s="82"/>
      <c r="E3541" s="82"/>
      <c r="F3541" s="155"/>
      <c r="G3541" s="155"/>
      <c r="H3541" s="199"/>
      <c r="I3541" s="199"/>
    </row>
    <row r="3542" s="2" customFormat="1" customHeight="1" spans="2:9">
      <c r="B3542" s="82"/>
      <c r="E3542" s="82"/>
      <c r="F3542" s="155"/>
      <c r="G3542" s="155"/>
      <c r="H3542" s="199"/>
      <c r="I3542" s="199"/>
    </row>
    <row r="3543" s="2" customFormat="1" customHeight="1" spans="2:9">
      <c r="B3543" s="82"/>
      <c r="E3543" s="82"/>
      <c r="F3543" s="155"/>
      <c r="G3543" s="155"/>
      <c r="H3543" s="199"/>
      <c r="I3543" s="199"/>
    </row>
    <row r="3544" s="2" customFormat="1" customHeight="1" spans="2:9">
      <c r="B3544" s="82"/>
      <c r="E3544" s="82"/>
      <c r="F3544" s="155"/>
      <c r="G3544" s="155"/>
      <c r="H3544" s="199"/>
      <c r="I3544" s="199"/>
    </row>
    <row r="3545" s="2" customFormat="1" customHeight="1" spans="2:9">
      <c r="B3545" s="82"/>
      <c r="E3545" s="82"/>
      <c r="F3545" s="155"/>
      <c r="G3545" s="155"/>
      <c r="H3545" s="199"/>
      <c r="I3545" s="199"/>
    </row>
    <row r="3546" s="2" customFormat="1" customHeight="1" spans="2:9">
      <c r="B3546" s="82"/>
      <c r="E3546" s="82"/>
      <c r="F3546" s="155"/>
      <c r="G3546" s="155"/>
      <c r="H3546" s="199"/>
      <c r="I3546" s="199"/>
    </row>
    <row r="3547" s="2" customFormat="1" customHeight="1" spans="2:9">
      <c r="B3547" s="82"/>
      <c r="E3547" s="82"/>
      <c r="F3547" s="155"/>
      <c r="G3547" s="155"/>
      <c r="H3547" s="199"/>
      <c r="I3547" s="199"/>
    </row>
    <row r="3548" s="2" customFormat="1" customHeight="1" spans="2:9">
      <c r="B3548" s="82"/>
      <c r="E3548" s="82"/>
      <c r="F3548" s="155"/>
      <c r="G3548" s="155"/>
      <c r="H3548" s="199"/>
      <c r="I3548" s="199"/>
    </row>
    <row r="3549" s="2" customFormat="1" customHeight="1" spans="2:9">
      <c r="B3549" s="82"/>
      <c r="E3549" s="82"/>
      <c r="F3549" s="155"/>
      <c r="G3549" s="155"/>
      <c r="H3549" s="199"/>
      <c r="I3549" s="199"/>
    </row>
    <row r="3550" s="2" customFormat="1" customHeight="1" spans="2:9">
      <c r="B3550" s="82"/>
      <c r="E3550" s="82"/>
      <c r="F3550" s="155"/>
      <c r="G3550" s="155"/>
      <c r="H3550" s="199"/>
      <c r="I3550" s="199"/>
    </row>
    <row r="3551" s="2" customFormat="1" customHeight="1" spans="2:9">
      <c r="B3551" s="82"/>
      <c r="E3551" s="82"/>
      <c r="F3551" s="155"/>
      <c r="G3551" s="155"/>
      <c r="H3551" s="199"/>
      <c r="I3551" s="199"/>
    </row>
    <row r="3552" s="2" customFormat="1" customHeight="1" spans="2:9">
      <c r="B3552" s="82"/>
      <c r="E3552" s="82"/>
      <c r="F3552" s="155"/>
      <c r="G3552" s="155"/>
      <c r="H3552" s="199"/>
      <c r="I3552" s="199"/>
    </row>
    <row r="3553" s="2" customFormat="1" customHeight="1" spans="2:9">
      <c r="B3553" s="82"/>
      <c r="E3553" s="82"/>
      <c r="F3553" s="155"/>
      <c r="G3553" s="155"/>
      <c r="H3553" s="199"/>
      <c r="I3553" s="199"/>
    </row>
    <row r="3554" s="2" customFormat="1" customHeight="1" spans="2:9">
      <c r="B3554" s="82"/>
      <c r="E3554" s="82"/>
      <c r="F3554" s="155"/>
      <c r="G3554" s="155"/>
      <c r="H3554" s="199"/>
      <c r="I3554" s="199"/>
    </row>
    <row r="3555" s="2" customFormat="1" customHeight="1" spans="2:9">
      <c r="B3555" s="82"/>
      <c r="E3555" s="82"/>
      <c r="F3555" s="155"/>
      <c r="G3555" s="155"/>
      <c r="H3555" s="199"/>
      <c r="I3555" s="199"/>
    </row>
    <row r="3556" s="2" customFormat="1" customHeight="1" spans="2:9">
      <c r="B3556" s="82"/>
      <c r="E3556" s="82"/>
      <c r="F3556" s="155"/>
      <c r="G3556" s="155"/>
      <c r="H3556" s="199"/>
      <c r="I3556" s="199"/>
    </row>
    <row r="3557" s="2" customFormat="1" customHeight="1" spans="2:9">
      <c r="B3557" s="82"/>
      <c r="E3557" s="82"/>
      <c r="F3557" s="155"/>
      <c r="G3557" s="155"/>
      <c r="H3557" s="199"/>
      <c r="I3557" s="199"/>
    </row>
    <row r="3558" s="2" customFormat="1" customHeight="1" spans="2:9">
      <c r="B3558" s="82"/>
      <c r="E3558" s="82"/>
      <c r="F3558" s="155"/>
      <c r="G3558" s="155"/>
      <c r="H3558" s="199"/>
      <c r="I3558" s="199"/>
    </row>
    <row r="3559" s="2" customFormat="1" customHeight="1" spans="2:9">
      <c r="B3559" s="82"/>
      <c r="E3559" s="82"/>
      <c r="F3559" s="155"/>
      <c r="G3559" s="155"/>
      <c r="H3559" s="199"/>
      <c r="I3559" s="199"/>
    </row>
    <row r="3560" s="2" customFormat="1" customHeight="1" spans="2:9">
      <c r="B3560" s="82"/>
      <c r="E3560" s="82"/>
      <c r="F3560" s="155"/>
      <c r="G3560" s="155"/>
      <c r="H3560" s="199"/>
      <c r="I3560" s="199"/>
    </row>
    <row r="3561" s="2" customFormat="1" customHeight="1" spans="2:9">
      <c r="B3561" s="82"/>
      <c r="E3561" s="82"/>
      <c r="F3561" s="155"/>
      <c r="G3561" s="155"/>
      <c r="H3561" s="199"/>
      <c r="I3561" s="199"/>
    </row>
    <row r="3562" s="2" customFormat="1" customHeight="1" spans="2:9">
      <c r="B3562" s="82"/>
      <c r="E3562" s="82"/>
      <c r="F3562" s="155"/>
      <c r="G3562" s="155"/>
      <c r="H3562" s="199"/>
      <c r="I3562" s="199"/>
    </row>
    <row r="3563" s="2" customFormat="1" customHeight="1" spans="2:9">
      <c r="B3563" s="82"/>
      <c r="E3563" s="82"/>
      <c r="F3563" s="155"/>
      <c r="G3563" s="155"/>
      <c r="H3563" s="199"/>
      <c r="I3563" s="199"/>
    </row>
    <row r="3564" s="2" customFormat="1" customHeight="1" spans="2:9">
      <c r="B3564" s="82"/>
      <c r="E3564" s="82"/>
      <c r="F3564" s="155"/>
      <c r="G3564" s="155"/>
      <c r="H3564" s="199"/>
      <c r="I3564" s="199"/>
    </row>
    <row r="3565" s="2" customFormat="1" customHeight="1" spans="2:9">
      <c r="B3565" s="82"/>
      <c r="E3565" s="82"/>
      <c r="F3565" s="155"/>
      <c r="G3565" s="155"/>
      <c r="H3565" s="199"/>
      <c r="I3565" s="199"/>
    </row>
    <row r="3566" s="2" customFormat="1" customHeight="1" spans="2:9">
      <c r="B3566" s="82"/>
      <c r="E3566" s="82"/>
      <c r="F3566" s="155"/>
      <c r="G3566" s="155"/>
      <c r="H3566" s="199"/>
      <c r="I3566" s="199"/>
    </row>
    <row r="3567" s="2" customFormat="1" customHeight="1" spans="2:9">
      <c r="B3567" s="82"/>
      <c r="E3567" s="82"/>
      <c r="F3567" s="155"/>
      <c r="G3567" s="155"/>
      <c r="H3567" s="199"/>
      <c r="I3567" s="199"/>
    </row>
    <row r="3568" s="2" customFormat="1" customHeight="1" spans="2:9">
      <c r="B3568" s="82"/>
      <c r="E3568" s="82"/>
      <c r="F3568" s="155"/>
      <c r="G3568" s="155"/>
      <c r="H3568" s="199"/>
      <c r="I3568" s="199"/>
    </row>
    <row r="3569" s="2" customFormat="1" customHeight="1" spans="2:9">
      <c r="B3569" s="82"/>
      <c r="E3569" s="82"/>
      <c r="F3569" s="155"/>
      <c r="G3569" s="155"/>
      <c r="H3569" s="199"/>
      <c r="I3569" s="199"/>
    </row>
    <row r="3570" s="2" customFormat="1" customHeight="1" spans="2:9">
      <c r="B3570" s="82"/>
      <c r="E3570" s="82"/>
      <c r="F3570" s="155"/>
      <c r="G3570" s="155"/>
      <c r="H3570" s="199"/>
      <c r="I3570" s="199"/>
    </row>
    <row r="3571" s="2" customFormat="1" customHeight="1" spans="2:9">
      <c r="B3571" s="82"/>
      <c r="E3571" s="82"/>
      <c r="F3571" s="155"/>
      <c r="G3571" s="155"/>
      <c r="H3571" s="199"/>
      <c r="I3571" s="199"/>
    </row>
    <row r="3572" s="2" customFormat="1" customHeight="1" spans="2:9">
      <c r="B3572" s="82"/>
      <c r="E3572" s="82"/>
      <c r="F3572" s="155"/>
      <c r="G3572" s="155"/>
      <c r="H3572" s="199"/>
      <c r="I3572" s="199"/>
    </row>
    <row r="3573" s="2" customFormat="1" customHeight="1" spans="2:9">
      <c r="B3573" s="82"/>
      <c r="E3573" s="82"/>
      <c r="F3573" s="155"/>
      <c r="G3573" s="155"/>
      <c r="H3573" s="199"/>
      <c r="I3573" s="199"/>
    </row>
    <row r="3574" s="2" customFormat="1" customHeight="1" spans="2:9">
      <c r="B3574" s="82"/>
      <c r="E3574" s="82"/>
      <c r="F3574" s="155"/>
      <c r="G3574" s="155"/>
      <c r="H3574" s="199"/>
      <c r="I3574" s="199"/>
    </row>
    <row r="3575" s="2" customFormat="1" customHeight="1" spans="2:9">
      <c r="B3575" s="82"/>
      <c r="E3575" s="82"/>
      <c r="F3575" s="155"/>
      <c r="G3575" s="155"/>
      <c r="H3575" s="199"/>
      <c r="I3575" s="199"/>
    </row>
    <row r="3576" s="2" customFormat="1" customHeight="1" spans="2:9">
      <c r="B3576" s="82"/>
      <c r="E3576" s="82"/>
      <c r="F3576" s="155"/>
      <c r="G3576" s="155"/>
      <c r="H3576" s="199"/>
      <c r="I3576" s="199"/>
    </row>
    <row r="3577" s="2" customFormat="1" customHeight="1" spans="2:9">
      <c r="B3577" s="82"/>
      <c r="E3577" s="82"/>
      <c r="F3577" s="155"/>
      <c r="G3577" s="155"/>
      <c r="H3577" s="199"/>
      <c r="I3577" s="199"/>
    </row>
    <row r="3578" s="2" customFormat="1" customHeight="1" spans="2:9">
      <c r="B3578" s="82"/>
      <c r="E3578" s="82"/>
      <c r="F3578" s="155"/>
      <c r="G3578" s="155"/>
      <c r="H3578" s="199"/>
      <c r="I3578" s="199"/>
    </row>
    <row r="3579" s="2" customFormat="1" customHeight="1" spans="2:9">
      <c r="B3579" s="82"/>
      <c r="E3579" s="82"/>
      <c r="F3579" s="155"/>
      <c r="G3579" s="155"/>
      <c r="H3579" s="199"/>
      <c r="I3579" s="199"/>
    </row>
    <row r="3580" s="2" customFormat="1" customHeight="1" spans="2:9">
      <c r="B3580" s="82"/>
      <c r="E3580" s="82"/>
      <c r="F3580" s="155"/>
      <c r="G3580" s="155"/>
      <c r="H3580" s="199"/>
      <c r="I3580" s="199"/>
    </row>
    <row r="3581" s="2" customFormat="1" customHeight="1" spans="2:9">
      <c r="B3581" s="82"/>
      <c r="E3581" s="82"/>
      <c r="F3581" s="155"/>
      <c r="G3581" s="155"/>
      <c r="H3581" s="199"/>
      <c r="I3581" s="199"/>
    </row>
    <row r="3582" s="2" customFormat="1" customHeight="1" spans="2:9">
      <c r="B3582" s="82"/>
      <c r="E3582" s="82"/>
      <c r="F3582" s="155"/>
      <c r="G3582" s="155"/>
      <c r="H3582" s="199"/>
      <c r="I3582" s="199"/>
    </row>
    <row r="3583" s="2" customFormat="1" customHeight="1" spans="2:9">
      <c r="B3583" s="82"/>
      <c r="E3583" s="82"/>
      <c r="F3583" s="155"/>
      <c r="G3583" s="155"/>
      <c r="H3583" s="199"/>
      <c r="I3583" s="199"/>
    </row>
    <row r="3584" s="2" customFormat="1" customHeight="1" spans="2:9">
      <c r="B3584" s="82"/>
      <c r="E3584" s="82"/>
      <c r="F3584" s="155"/>
      <c r="G3584" s="155"/>
      <c r="H3584" s="199"/>
      <c r="I3584" s="199"/>
    </row>
    <row r="3585" s="2" customFormat="1" customHeight="1" spans="2:9">
      <c r="B3585" s="82"/>
      <c r="E3585" s="82"/>
      <c r="F3585" s="155"/>
      <c r="G3585" s="155"/>
      <c r="H3585" s="199"/>
      <c r="I3585" s="199"/>
    </row>
    <row r="3586" s="2" customFormat="1" customHeight="1" spans="2:9">
      <c r="B3586" s="82"/>
      <c r="E3586" s="82"/>
      <c r="F3586" s="155"/>
      <c r="G3586" s="155"/>
      <c r="H3586" s="199"/>
      <c r="I3586" s="199"/>
    </row>
    <row r="3587" s="2" customFormat="1" customHeight="1" spans="2:9">
      <c r="B3587" s="82"/>
      <c r="E3587" s="82"/>
      <c r="F3587" s="155"/>
      <c r="G3587" s="155"/>
      <c r="H3587" s="199"/>
      <c r="I3587" s="199"/>
    </row>
    <row r="3588" s="2" customFormat="1" customHeight="1" spans="2:9">
      <c r="B3588" s="82"/>
      <c r="E3588" s="82"/>
      <c r="F3588" s="155"/>
      <c r="G3588" s="155"/>
      <c r="H3588" s="199"/>
      <c r="I3588" s="199"/>
    </row>
    <row r="3589" s="2" customFormat="1" customHeight="1" spans="2:9">
      <c r="B3589" s="82"/>
      <c r="E3589" s="82"/>
      <c r="F3589" s="155"/>
      <c r="G3589" s="155"/>
      <c r="H3589" s="199"/>
      <c r="I3589" s="199"/>
    </row>
    <row r="3590" s="2" customFormat="1" customHeight="1" spans="2:9">
      <c r="B3590" s="82"/>
      <c r="E3590" s="82"/>
      <c r="F3590" s="155"/>
      <c r="G3590" s="155"/>
      <c r="H3590" s="199"/>
      <c r="I3590" s="199"/>
    </row>
    <row r="3591" s="2" customFormat="1" customHeight="1" spans="2:9">
      <c r="B3591" s="82"/>
      <c r="E3591" s="82"/>
      <c r="F3591" s="155"/>
      <c r="G3591" s="155"/>
      <c r="H3591" s="199"/>
      <c r="I3591" s="199"/>
    </row>
    <row r="3592" s="2" customFormat="1" customHeight="1" spans="2:9">
      <c r="B3592" s="82"/>
      <c r="E3592" s="82"/>
      <c r="F3592" s="155"/>
      <c r="G3592" s="155"/>
      <c r="H3592" s="199"/>
      <c r="I3592" s="199"/>
    </row>
    <row r="3593" s="2" customFormat="1" customHeight="1" spans="2:9">
      <c r="B3593" s="82"/>
      <c r="E3593" s="82"/>
      <c r="F3593" s="155"/>
      <c r="G3593" s="155"/>
      <c r="H3593" s="199"/>
      <c r="I3593" s="199"/>
    </row>
    <row r="3594" s="2" customFormat="1" customHeight="1" spans="2:9">
      <c r="B3594" s="82"/>
      <c r="E3594" s="82"/>
      <c r="F3594" s="155"/>
      <c r="G3594" s="155"/>
      <c r="H3594" s="199"/>
      <c r="I3594" s="199"/>
    </row>
    <row r="3595" s="2" customFormat="1" customHeight="1" spans="2:9">
      <c r="B3595" s="82"/>
      <c r="E3595" s="82"/>
      <c r="F3595" s="155"/>
      <c r="G3595" s="155"/>
      <c r="H3595" s="199"/>
      <c r="I3595" s="199"/>
    </row>
    <row r="3596" s="2" customFormat="1" customHeight="1" spans="2:9">
      <c r="B3596" s="82"/>
      <c r="E3596" s="82"/>
      <c r="F3596" s="155"/>
      <c r="G3596" s="155"/>
      <c r="H3596" s="199"/>
      <c r="I3596" s="199"/>
    </row>
    <row r="3597" s="2" customFormat="1" customHeight="1" spans="2:9">
      <c r="B3597" s="82"/>
      <c r="E3597" s="82"/>
      <c r="F3597" s="155"/>
      <c r="G3597" s="155"/>
      <c r="H3597" s="199"/>
      <c r="I3597" s="199"/>
    </row>
    <row r="3598" s="2" customFormat="1" customHeight="1" spans="2:9">
      <c r="B3598" s="82"/>
      <c r="E3598" s="82"/>
      <c r="F3598" s="155"/>
      <c r="G3598" s="155"/>
      <c r="H3598" s="199"/>
      <c r="I3598" s="199"/>
    </row>
    <row r="3599" s="2" customFormat="1" customHeight="1" spans="2:9">
      <c r="B3599" s="82"/>
      <c r="E3599" s="82"/>
      <c r="F3599" s="155"/>
      <c r="G3599" s="155"/>
      <c r="H3599" s="199"/>
      <c r="I3599" s="199"/>
    </row>
    <row r="3600" s="2" customFormat="1" customHeight="1" spans="2:9">
      <c r="B3600" s="82"/>
      <c r="E3600" s="82"/>
      <c r="F3600" s="155"/>
      <c r="G3600" s="155"/>
      <c r="H3600" s="199"/>
      <c r="I3600" s="199"/>
    </row>
    <row r="3601" s="2" customFormat="1" customHeight="1" spans="2:9">
      <c r="B3601" s="82"/>
      <c r="E3601" s="82"/>
      <c r="F3601" s="155"/>
      <c r="G3601" s="155"/>
      <c r="H3601" s="199"/>
      <c r="I3601" s="199"/>
    </row>
    <row r="3602" s="2" customFormat="1" customHeight="1" spans="2:9">
      <c r="B3602" s="82"/>
      <c r="E3602" s="82"/>
      <c r="F3602" s="155"/>
      <c r="G3602" s="155"/>
      <c r="H3602" s="199"/>
      <c r="I3602" s="199"/>
    </row>
    <row r="3603" s="2" customFormat="1" customHeight="1" spans="2:9">
      <c r="B3603" s="82"/>
      <c r="E3603" s="82"/>
      <c r="F3603" s="155"/>
      <c r="G3603" s="155"/>
      <c r="H3603" s="199"/>
      <c r="I3603" s="199"/>
    </row>
    <row r="3604" s="2" customFormat="1" customHeight="1" spans="2:9">
      <c r="B3604" s="82"/>
      <c r="E3604" s="82"/>
      <c r="F3604" s="155"/>
      <c r="G3604" s="155"/>
      <c r="H3604" s="199"/>
      <c r="I3604" s="199"/>
    </row>
    <row r="3605" s="2" customFormat="1" customHeight="1" spans="2:9">
      <c r="B3605" s="82"/>
      <c r="E3605" s="82"/>
      <c r="F3605" s="155"/>
      <c r="G3605" s="155"/>
      <c r="H3605" s="199"/>
      <c r="I3605" s="199"/>
    </row>
    <row r="3606" s="2" customFormat="1" customHeight="1" spans="2:9">
      <c r="B3606" s="82"/>
      <c r="E3606" s="82"/>
      <c r="F3606" s="155"/>
      <c r="G3606" s="155"/>
      <c r="H3606" s="199"/>
      <c r="I3606" s="199"/>
    </row>
    <row r="3607" s="2" customFormat="1" customHeight="1" spans="2:9">
      <c r="B3607" s="82"/>
      <c r="E3607" s="82"/>
      <c r="F3607" s="155"/>
      <c r="G3607" s="155"/>
      <c r="H3607" s="199"/>
      <c r="I3607" s="199"/>
    </row>
    <row r="3608" s="2" customFormat="1" customHeight="1" spans="2:9">
      <c r="B3608" s="82"/>
      <c r="E3608" s="82"/>
      <c r="F3608" s="155"/>
      <c r="G3608" s="155"/>
      <c r="H3608" s="199"/>
      <c r="I3608" s="199"/>
    </row>
    <row r="3609" s="2" customFormat="1" customHeight="1" spans="2:9">
      <c r="B3609" s="82"/>
      <c r="E3609" s="82"/>
      <c r="F3609" s="155"/>
      <c r="G3609" s="155"/>
      <c r="H3609" s="199"/>
      <c r="I3609" s="199"/>
    </row>
    <row r="3610" s="2" customFormat="1" customHeight="1" spans="2:9">
      <c r="B3610" s="82"/>
      <c r="E3610" s="82"/>
      <c r="F3610" s="155"/>
      <c r="G3610" s="155"/>
      <c r="H3610" s="199"/>
      <c r="I3610" s="199"/>
    </row>
    <row r="3611" s="2" customFormat="1" customHeight="1" spans="2:9">
      <c r="B3611" s="82"/>
      <c r="E3611" s="82"/>
      <c r="F3611" s="155"/>
      <c r="G3611" s="155"/>
      <c r="H3611" s="199"/>
      <c r="I3611" s="199"/>
    </row>
    <row r="3612" s="2" customFormat="1" customHeight="1" spans="2:9">
      <c r="B3612" s="82"/>
      <c r="E3612" s="82"/>
      <c r="F3612" s="155"/>
      <c r="G3612" s="155"/>
      <c r="H3612" s="199"/>
      <c r="I3612" s="199"/>
    </row>
    <row r="3613" s="2" customFormat="1" customHeight="1" spans="2:9">
      <c r="B3613" s="82"/>
      <c r="E3613" s="82"/>
      <c r="F3613" s="155"/>
      <c r="G3613" s="155"/>
      <c r="H3613" s="199"/>
      <c r="I3613" s="199"/>
    </row>
    <row r="3614" s="2" customFormat="1" customHeight="1" spans="2:9">
      <c r="B3614" s="82"/>
      <c r="E3614" s="82"/>
      <c r="F3614" s="155"/>
      <c r="G3614" s="155"/>
      <c r="H3614" s="199"/>
      <c r="I3614" s="199"/>
    </row>
    <row r="3615" s="2" customFormat="1" customHeight="1" spans="2:9">
      <c r="B3615" s="82"/>
      <c r="E3615" s="82"/>
      <c r="F3615" s="155"/>
      <c r="G3615" s="155"/>
      <c r="H3615" s="199"/>
      <c r="I3615" s="199"/>
    </row>
    <row r="3616" s="2" customFormat="1" customHeight="1" spans="2:9">
      <c r="B3616" s="82"/>
      <c r="E3616" s="82"/>
      <c r="F3616" s="155"/>
      <c r="G3616" s="155"/>
      <c r="H3616" s="199"/>
      <c r="I3616" s="199"/>
    </row>
    <row r="3617" s="2" customFormat="1" customHeight="1" spans="2:9">
      <c r="B3617" s="82"/>
      <c r="E3617" s="82"/>
      <c r="F3617" s="155"/>
      <c r="G3617" s="155"/>
      <c r="H3617" s="199"/>
      <c r="I3617" s="199"/>
    </row>
    <row r="3618" s="2" customFormat="1" customHeight="1" spans="2:9">
      <c r="B3618" s="82"/>
      <c r="E3618" s="82"/>
      <c r="F3618" s="155"/>
      <c r="G3618" s="155"/>
      <c r="H3618" s="199"/>
      <c r="I3618" s="199"/>
    </row>
    <row r="3619" s="2" customFormat="1" customHeight="1" spans="2:9">
      <c r="B3619" s="82"/>
      <c r="E3619" s="82"/>
      <c r="F3619" s="155"/>
      <c r="G3619" s="155"/>
      <c r="H3619" s="199"/>
      <c r="I3619" s="199"/>
    </row>
    <row r="3620" s="2" customFormat="1" customHeight="1" spans="2:9">
      <c r="B3620" s="82"/>
      <c r="E3620" s="82"/>
      <c r="F3620" s="155"/>
      <c r="G3620" s="155"/>
      <c r="H3620" s="199"/>
      <c r="I3620" s="199"/>
    </row>
    <row r="3621" s="2" customFormat="1" customHeight="1" spans="2:9">
      <c r="B3621" s="82"/>
      <c r="E3621" s="82"/>
      <c r="F3621" s="155"/>
      <c r="G3621" s="155"/>
      <c r="H3621" s="199"/>
      <c r="I3621" s="199"/>
    </row>
    <row r="3622" s="2" customFormat="1" customHeight="1" spans="2:9">
      <c r="B3622" s="82"/>
      <c r="E3622" s="82"/>
      <c r="F3622" s="155"/>
      <c r="G3622" s="155"/>
      <c r="H3622" s="199"/>
      <c r="I3622" s="199"/>
    </row>
    <row r="3623" s="2" customFormat="1" customHeight="1" spans="2:9">
      <c r="B3623" s="82"/>
      <c r="E3623" s="82"/>
      <c r="F3623" s="155"/>
      <c r="G3623" s="155"/>
      <c r="H3623" s="199"/>
      <c r="I3623" s="199"/>
    </row>
    <row r="3624" s="2" customFormat="1" customHeight="1" spans="2:9">
      <c r="B3624" s="82"/>
      <c r="E3624" s="82"/>
      <c r="F3624" s="155"/>
      <c r="G3624" s="155"/>
      <c r="H3624" s="199"/>
      <c r="I3624" s="199"/>
    </row>
    <row r="3625" s="2" customFormat="1" customHeight="1" spans="2:9">
      <c r="B3625" s="82"/>
      <c r="E3625" s="82"/>
      <c r="F3625" s="155"/>
      <c r="G3625" s="155"/>
      <c r="H3625" s="199"/>
      <c r="I3625" s="199"/>
    </row>
    <row r="3626" s="2" customFormat="1" customHeight="1" spans="2:9">
      <c r="B3626" s="82"/>
      <c r="E3626" s="82"/>
      <c r="F3626" s="155"/>
      <c r="G3626" s="155"/>
      <c r="H3626" s="199"/>
      <c r="I3626" s="199"/>
    </row>
    <row r="3627" s="2" customFormat="1" customHeight="1" spans="2:9">
      <c r="B3627" s="82"/>
      <c r="E3627" s="82"/>
      <c r="F3627" s="155"/>
      <c r="G3627" s="155"/>
      <c r="H3627" s="199"/>
      <c r="I3627" s="199"/>
    </row>
    <row r="3628" s="2" customFormat="1" customHeight="1" spans="2:9">
      <c r="B3628" s="82"/>
      <c r="E3628" s="82"/>
      <c r="F3628" s="155"/>
      <c r="G3628" s="155"/>
      <c r="H3628" s="199"/>
      <c r="I3628" s="199"/>
    </row>
    <row r="3629" s="2" customFormat="1" customHeight="1" spans="2:9">
      <c r="B3629" s="82"/>
      <c r="E3629" s="82"/>
      <c r="F3629" s="155"/>
      <c r="G3629" s="155"/>
      <c r="H3629" s="199"/>
      <c r="I3629" s="199"/>
    </row>
    <row r="3630" s="2" customFormat="1" customHeight="1" spans="2:9">
      <c r="B3630" s="82"/>
      <c r="E3630" s="82"/>
      <c r="F3630" s="155"/>
      <c r="G3630" s="155"/>
      <c r="H3630" s="199"/>
      <c r="I3630" s="199"/>
    </row>
    <row r="3631" s="2" customFormat="1" customHeight="1" spans="2:9">
      <c r="B3631" s="82"/>
      <c r="E3631" s="82"/>
      <c r="F3631" s="155"/>
      <c r="G3631" s="155"/>
      <c r="H3631" s="199"/>
      <c r="I3631" s="199"/>
    </row>
    <row r="3632" s="2" customFormat="1" customHeight="1" spans="2:9">
      <c r="B3632" s="82"/>
      <c r="E3632" s="82"/>
      <c r="F3632" s="155"/>
      <c r="G3632" s="155"/>
      <c r="H3632" s="199"/>
      <c r="I3632" s="199"/>
    </row>
    <row r="3633" s="2" customFormat="1" customHeight="1" spans="2:9">
      <c r="B3633" s="82"/>
      <c r="E3633" s="82"/>
      <c r="F3633" s="155"/>
      <c r="G3633" s="155"/>
      <c r="H3633" s="199"/>
      <c r="I3633" s="199"/>
    </row>
    <row r="3634" s="2" customFormat="1" customHeight="1" spans="2:9">
      <c r="B3634" s="82"/>
      <c r="E3634" s="82"/>
      <c r="F3634" s="155"/>
      <c r="G3634" s="155"/>
      <c r="H3634" s="199"/>
      <c r="I3634" s="199"/>
    </row>
    <row r="3635" s="2" customFormat="1" customHeight="1" spans="2:9">
      <c r="B3635" s="82"/>
      <c r="E3635" s="82"/>
      <c r="F3635" s="155"/>
      <c r="G3635" s="155"/>
      <c r="H3635" s="199"/>
      <c r="I3635" s="199"/>
    </row>
    <row r="3636" s="2" customFormat="1" customHeight="1" spans="2:9">
      <c r="B3636" s="82"/>
      <c r="E3636" s="82"/>
      <c r="F3636" s="155"/>
      <c r="G3636" s="155"/>
      <c r="H3636" s="199"/>
      <c r="I3636" s="199"/>
    </row>
    <row r="3637" s="2" customFormat="1" customHeight="1" spans="2:9">
      <c r="B3637" s="82"/>
      <c r="E3637" s="82"/>
      <c r="F3637" s="155"/>
      <c r="G3637" s="155"/>
      <c r="H3637" s="199"/>
      <c r="I3637" s="199"/>
    </row>
    <row r="3638" s="2" customFormat="1" customHeight="1" spans="2:9">
      <c r="B3638" s="82"/>
      <c r="E3638" s="82"/>
      <c r="F3638" s="155"/>
      <c r="G3638" s="155"/>
      <c r="H3638" s="199"/>
      <c r="I3638" s="199"/>
    </row>
    <row r="3639" s="2" customFormat="1" customHeight="1" spans="2:9">
      <c r="B3639" s="82"/>
      <c r="E3639" s="82"/>
      <c r="F3639" s="155"/>
      <c r="G3639" s="155"/>
      <c r="H3639" s="199"/>
      <c r="I3639" s="199"/>
    </row>
    <row r="3640" s="2" customFormat="1" customHeight="1" spans="2:9">
      <c r="B3640" s="82"/>
      <c r="E3640" s="82"/>
      <c r="F3640" s="155"/>
      <c r="G3640" s="155"/>
      <c r="H3640" s="199"/>
      <c r="I3640" s="199"/>
    </row>
    <row r="3641" s="2" customFormat="1" customHeight="1" spans="2:9">
      <c r="B3641" s="82"/>
      <c r="E3641" s="82"/>
      <c r="F3641" s="155"/>
      <c r="G3641" s="155"/>
      <c r="H3641" s="199"/>
      <c r="I3641" s="199"/>
    </row>
    <row r="3642" s="2" customFormat="1" customHeight="1" spans="2:9">
      <c r="B3642" s="82"/>
      <c r="E3642" s="82"/>
      <c r="F3642" s="155"/>
      <c r="G3642" s="155"/>
      <c r="H3642" s="199"/>
      <c r="I3642" s="199"/>
    </row>
    <row r="3643" s="2" customFormat="1" customHeight="1" spans="2:9">
      <c r="B3643" s="82"/>
      <c r="E3643" s="82"/>
      <c r="F3643" s="155"/>
      <c r="G3643" s="155"/>
      <c r="H3643" s="199"/>
      <c r="I3643" s="199"/>
    </row>
    <row r="3644" s="2" customFormat="1" customHeight="1" spans="2:9">
      <c r="B3644" s="82"/>
      <c r="E3644" s="82"/>
      <c r="F3644" s="155"/>
      <c r="G3644" s="155"/>
      <c r="H3644" s="199"/>
      <c r="I3644" s="199"/>
    </row>
    <row r="3645" s="2" customFormat="1" customHeight="1" spans="2:9">
      <c r="B3645" s="82"/>
      <c r="E3645" s="82"/>
      <c r="F3645" s="155"/>
      <c r="G3645" s="155"/>
      <c r="H3645" s="199"/>
      <c r="I3645" s="199"/>
    </row>
    <row r="3646" s="2" customFormat="1" customHeight="1" spans="2:9">
      <c r="B3646" s="82"/>
      <c r="E3646" s="82"/>
      <c r="F3646" s="155"/>
      <c r="G3646" s="155"/>
      <c r="H3646" s="199"/>
      <c r="I3646" s="199"/>
    </row>
    <row r="3647" s="2" customFormat="1" customHeight="1" spans="2:9">
      <c r="B3647" s="82"/>
      <c r="E3647" s="82"/>
      <c r="F3647" s="155"/>
      <c r="G3647" s="155"/>
      <c r="H3647" s="199"/>
      <c r="I3647" s="199"/>
    </row>
    <row r="3648" s="2" customFormat="1" customHeight="1" spans="2:9">
      <c r="B3648" s="82"/>
      <c r="E3648" s="82"/>
      <c r="F3648" s="155"/>
      <c r="G3648" s="155"/>
      <c r="H3648" s="199"/>
      <c r="I3648" s="199"/>
    </row>
    <row r="3649" s="2" customFormat="1" customHeight="1" spans="2:9">
      <c r="B3649" s="82"/>
      <c r="E3649" s="82"/>
      <c r="F3649" s="155"/>
      <c r="G3649" s="155"/>
      <c r="H3649" s="199"/>
      <c r="I3649" s="199"/>
    </row>
    <row r="3650" s="2" customFormat="1" customHeight="1" spans="2:9">
      <c r="B3650" s="82"/>
      <c r="E3650" s="82"/>
      <c r="F3650" s="155"/>
      <c r="G3650" s="155"/>
      <c r="H3650" s="199"/>
      <c r="I3650" s="199"/>
    </row>
    <row r="3651" s="2" customFormat="1" customHeight="1" spans="2:9">
      <c r="B3651" s="82"/>
      <c r="E3651" s="82"/>
      <c r="F3651" s="155"/>
      <c r="G3651" s="155"/>
      <c r="H3651" s="199"/>
      <c r="I3651" s="199"/>
    </row>
    <row r="3652" s="2" customFormat="1" customHeight="1" spans="2:9">
      <c r="B3652" s="82"/>
      <c r="E3652" s="82"/>
      <c r="F3652" s="155"/>
      <c r="G3652" s="155"/>
      <c r="H3652" s="199"/>
      <c r="I3652" s="199"/>
    </row>
    <row r="3653" s="2" customFormat="1" customHeight="1" spans="2:9">
      <c r="B3653" s="82"/>
      <c r="E3653" s="82"/>
      <c r="F3653" s="155"/>
      <c r="G3653" s="155"/>
      <c r="H3653" s="199"/>
      <c r="I3653" s="199"/>
    </row>
    <row r="3654" s="2" customFormat="1" customHeight="1" spans="2:9">
      <c r="B3654" s="82"/>
      <c r="E3654" s="82"/>
      <c r="F3654" s="155"/>
      <c r="G3654" s="155"/>
      <c r="H3654" s="199"/>
      <c r="I3654" s="199"/>
    </row>
    <row r="3655" s="2" customFormat="1" customHeight="1" spans="2:9">
      <c r="B3655" s="82"/>
      <c r="E3655" s="82"/>
      <c r="F3655" s="155"/>
      <c r="G3655" s="155"/>
      <c r="H3655" s="199"/>
      <c r="I3655" s="199"/>
    </row>
    <row r="3656" s="2" customFormat="1" customHeight="1" spans="2:9">
      <c r="B3656" s="82"/>
      <c r="E3656" s="82"/>
      <c r="F3656" s="155"/>
      <c r="G3656" s="155"/>
      <c r="H3656" s="199"/>
      <c r="I3656" s="199"/>
    </row>
    <row r="3657" s="2" customFormat="1" customHeight="1" spans="2:9">
      <c r="B3657" s="82"/>
      <c r="E3657" s="82"/>
      <c r="F3657" s="155"/>
      <c r="G3657" s="155"/>
      <c r="H3657" s="199"/>
      <c r="I3657" s="199"/>
    </row>
    <row r="3658" s="2" customFormat="1" customHeight="1" spans="2:9">
      <c r="B3658" s="82"/>
      <c r="E3658" s="82"/>
      <c r="F3658" s="155"/>
      <c r="G3658" s="155"/>
      <c r="H3658" s="199"/>
      <c r="I3658" s="199"/>
    </row>
    <row r="3659" s="2" customFormat="1" customHeight="1" spans="2:9">
      <c r="B3659" s="82"/>
      <c r="E3659" s="82"/>
      <c r="F3659" s="155"/>
      <c r="G3659" s="155"/>
      <c r="H3659" s="199"/>
      <c r="I3659" s="199"/>
    </row>
    <row r="3660" s="2" customFormat="1" customHeight="1" spans="2:9">
      <c r="B3660" s="82"/>
      <c r="E3660" s="82"/>
      <c r="F3660" s="155"/>
      <c r="G3660" s="155"/>
      <c r="H3660" s="199"/>
      <c r="I3660" s="199"/>
    </row>
    <row r="3661" s="2" customFormat="1" customHeight="1" spans="2:9">
      <c r="B3661" s="82"/>
      <c r="E3661" s="82"/>
      <c r="F3661" s="155"/>
      <c r="G3661" s="155"/>
      <c r="H3661" s="199"/>
      <c r="I3661" s="199"/>
    </row>
    <row r="3662" s="2" customFormat="1" customHeight="1" spans="2:9">
      <c r="B3662" s="82"/>
      <c r="E3662" s="82"/>
      <c r="F3662" s="155"/>
      <c r="G3662" s="155"/>
      <c r="H3662" s="199"/>
      <c r="I3662" s="199"/>
    </row>
    <row r="3663" s="2" customFormat="1" customHeight="1" spans="2:9">
      <c r="B3663" s="82"/>
      <c r="E3663" s="82"/>
      <c r="F3663" s="155"/>
      <c r="G3663" s="155"/>
      <c r="H3663" s="199"/>
      <c r="I3663" s="199"/>
    </row>
    <row r="3664" s="2" customFormat="1" customHeight="1" spans="2:9">
      <c r="B3664" s="82"/>
      <c r="E3664" s="82"/>
      <c r="F3664" s="155"/>
      <c r="G3664" s="155"/>
      <c r="H3664" s="199"/>
      <c r="I3664" s="199"/>
    </row>
    <row r="3665" s="2" customFormat="1" customHeight="1" spans="2:9">
      <c r="B3665" s="82"/>
      <c r="E3665" s="82"/>
      <c r="F3665" s="155"/>
      <c r="G3665" s="155"/>
      <c r="H3665" s="199"/>
      <c r="I3665" s="199"/>
    </row>
    <row r="3666" s="2" customFormat="1" customHeight="1" spans="2:9">
      <c r="B3666" s="82"/>
      <c r="E3666" s="82"/>
      <c r="F3666" s="155"/>
      <c r="G3666" s="155"/>
      <c r="H3666" s="199"/>
      <c r="I3666" s="199"/>
    </row>
    <row r="3667" s="2" customFormat="1" customHeight="1" spans="2:9">
      <c r="B3667" s="82"/>
      <c r="E3667" s="82"/>
      <c r="F3667" s="155"/>
      <c r="G3667" s="155"/>
      <c r="H3667" s="199"/>
      <c r="I3667" s="199"/>
    </row>
    <row r="3668" s="2" customFormat="1" customHeight="1" spans="2:9">
      <c r="B3668" s="82"/>
      <c r="E3668" s="82"/>
      <c r="F3668" s="155"/>
      <c r="G3668" s="155"/>
      <c r="H3668" s="199"/>
      <c r="I3668" s="199"/>
    </row>
    <row r="3669" s="2" customFormat="1" customHeight="1" spans="2:9">
      <c r="B3669" s="82"/>
      <c r="E3669" s="82"/>
      <c r="F3669" s="155"/>
      <c r="G3669" s="155"/>
      <c r="H3669" s="199"/>
      <c r="I3669" s="199"/>
    </row>
    <row r="3670" s="2" customFormat="1" customHeight="1" spans="2:9">
      <c r="B3670" s="82"/>
      <c r="E3670" s="82"/>
      <c r="F3670" s="155"/>
      <c r="G3670" s="155"/>
      <c r="H3670" s="199"/>
      <c r="I3670" s="199"/>
    </row>
    <row r="3671" s="2" customFormat="1" customHeight="1" spans="2:9">
      <c r="B3671" s="82"/>
      <c r="E3671" s="82"/>
      <c r="F3671" s="155"/>
      <c r="G3671" s="155"/>
      <c r="H3671" s="199"/>
      <c r="I3671" s="199"/>
    </row>
    <row r="3672" s="2" customFormat="1" customHeight="1" spans="2:9">
      <c r="B3672" s="82"/>
      <c r="E3672" s="82"/>
      <c r="F3672" s="155"/>
      <c r="G3672" s="155"/>
      <c r="H3672" s="199"/>
      <c r="I3672" s="199"/>
    </row>
    <row r="3673" s="2" customFormat="1" customHeight="1" spans="2:9">
      <c r="B3673" s="82"/>
      <c r="E3673" s="82"/>
      <c r="F3673" s="155"/>
      <c r="G3673" s="155"/>
      <c r="H3673" s="199"/>
      <c r="I3673" s="199"/>
    </row>
    <row r="3674" s="2" customFormat="1" customHeight="1" spans="2:9">
      <c r="B3674" s="82"/>
      <c r="E3674" s="82"/>
      <c r="F3674" s="155"/>
      <c r="G3674" s="155"/>
      <c r="H3674" s="199"/>
      <c r="I3674" s="199"/>
    </row>
    <row r="3675" s="2" customFormat="1" customHeight="1" spans="2:9">
      <c r="B3675" s="82"/>
      <c r="E3675" s="82"/>
      <c r="F3675" s="155"/>
      <c r="G3675" s="155"/>
      <c r="H3675" s="199"/>
      <c r="I3675" s="199"/>
    </row>
    <row r="3676" s="2" customFormat="1" customHeight="1" spans="2:9">
      <c r="B3676" s="82"/>
      <c r="E3676" s="82"/>
      <c r="F3676" s="155"/>
      <c r="G3676" s="155"/>
      <c r="H3676" s="199"/>
      <c r="I3676" s="199"/>
    </row>
    <row r="3677" s="2" customFormat="1" customHeight="1" spans="2:9">
      <c r="B3677" s="82"/>
      <c r="E3677" s="82"/>
      <c r="F3677" s="155"/>
      <c r="G3677" s="155"/>
      <c r="H3677" s="199"/>
      <c r="I3677" s="199"/>
    </row>
    <row r="3678" s="2" customFormat="1" customHeight="1" spans="2:9">
      <c r="B3678" s="82"/>
      <c r="E3678" s="82"/>
      <c r="F3678" s="155"/>
      <c r="G3678" s="155"/>
      <c r="H3678" s="199"/>
      <c r="I3678" s="199"/>
    </row>
    <row r="3679" s="2" customFormat="1" customHeight="1" spans="2:9">
      <c r="B3679" s="82"/>
      <c r="E3679" s="82"/>
      <c r="F3679" s="155"/>
      <c r="G3679" s="155"/>
      <c r="H3679" s="199"/>
      <c r="I3679" s="199"/>
    </row>
    <row r="3680" s="2" customFormat="1" customHeight="1" spans="2:9">
      <c r="B3680" s="82"/>
      <c r="E3680" s="82"/>
      <c r="F3680" s="155"/>
      <c r="G3680" s="155"/>
      <c r="H3680" s="199"/>
      <c r="I3680" s="199"/>
    </row>
    <row r="3681" s="2" customFormat="1" customHeight="1" spans="2:9">
      <c r="B3681" s="82"/>
      <c r="E3681" s="82"/>
      <c r="F3681" s="155"/>
      <c r="G3681" s="155"/>
      <c r="H3681" s="199"/>
      <c r="I3681" s="199"/>
    </row>
    <row r="3682" s="2" customFormat="1" customHeight="1" spans="2:9">
      <c r="B3682" s="82"/>
      <c r="E3682" s="82"/>
      <c r="F3682" s="155"/>
      <c r="G3682" s="155"/>
      <c r="H3682" s="199"/>
      <c r="I3682" s="199"/>
    </row>
    <row r="3683" s="2" customFormat="1" customHeight="1" spans="2:9">
      <c r="B3683" s="82"/>
      <c r="E3683" s="82"/>
      <c r="F3683" s="155"/>
      <c r="G3683" s="155"/>
      <c r="H3683" s="199"/>
      <c r="I3683" s="199"/>
    </row>
    <row r="3684" s="2" customFormat="1" customHeight="1" spans="2:9">
      <c r="B3684" s="82"/>
      <c r="E3684" s="82"/>
      <c r="F3684" s="155"/>
      <c r="G3684" s="155"/>
      <c r="H3684" s="199"/>
      <c r="I3684" s="199"/>
    </row>
    <row r="3685" s="2" customFormat="1" customHeight="1" spans="2:9">
      <c r="B3685" s="82"/>
      <c r="E3685" s="82"/>
      <c r="F3685" s="155"/>
      <c r="G3685" s="155"/>
      <c r="H3685" s="199"/>
      <c r="I3685" s="199"/>
    </row>
    <row r="3686" s="2" customFormat="1" customHeight="1" spans="2:9">
      <c r="B3686" s="82"/>
      <c r="E3686" s="82"/>
      <c r="F3686" s="155"/>
      <c r="G3686" s="155"/>
      <c r="H3686" s="199"/>
      <c r="I3686" s="199"/>
    </row>
    <row r="3687" s="2" customFormat="1" customHeight="1" spans="2:9">
      <c r="B3687" s="82"/>
      <c r="E3687" s="82"/>
      <c r="F3687" s="155"/>
      <c r="G3687" s="155"/>
      <c r="H3687" s="199"/>
      <c r="I3687" s="199"/>
    </row>
    <row r="3688" s="2" customFormat="1" customHeight="1" spans="2:9">
      <c r="B3688" s="82"/>
      <c r="E3688" s="82"/>
      <c r="F3688" s="155"/>
      <c r="G3688" s="155"/>
      <c r="H3688" s="199"/>
      <c r="I3688" s="199"/>
    </row>
    <row r="3689" s="2" customFormat="1" customHeight="1" spans="2:9">
      <c r="B3689" s="82"/>
      <c r="E3689" s="82"/>
      <c r="F3689" s="155"/>
      <c r="G3689" s="155"/>
      <c r="H3689" s="199"/>
      <c r="I3689" s="199"/>
    </row>
    <row r="3690" s="2" customFormat="1" customHeight="1" spans="2:9">
      <c r="B3690" s="82"/>
      <c r="E3690" s="82"/>
      <c r="F3690" s="155"/>
      <c r="G3690" s="155"/>
      <c r="H3690" s="199"/>
      <c r="I3690" s="199"/>
    </row>
    <row r="3691" s="2" customFormat="1" customHeight="1" spans="2:9">
      <c r="B3691" s="82"/>
      <c r="E3691" s="82"/>
      <c r="F3691" s="155"/>
      <c r="G3691" s="155"/>
      <c r="H3691" s="199"/>
      <c r="I3691" s="199"/>
    </row>
    <row r="3692" s="2" customFormat="1" customHeight="1" spans="2:9">
      <c r="B3692" s="82"/>
      <c r="E3692" s="82"/>
      <c r="F3692" s="155"/>
      <c r="G3692" s="155"/>
      <c r="H3692" s="199"/>
      <c r="I3692" s="199"/>
    </row>
    <row r="3693" s="2" customFormat="1" customHeight="1" spans="2:9">
      <c r="B3693" s="82"/>
      <c r="E3693" s="82"/>
      <c r="F3693" s="155"/>
      <c r="G3693" s="155"/>
      <c r="H3693" s="199"/>
      <c r="I3693" s="199"/>
    </row>
    <row r="3694" s="2" customFormat="1" customHeight="1" spans="2:9">
      <c r="B3694" s="82"/>
      <c r="E3694" s="82"/>
      <c r="F3694" s="155"/>
      <c r="G3694" s="155"/>
      <c r="H3694" s="199"/>
      <c r="I3694" s="199"/>
    </row>
    <row r="3695" s="2" customFormat="1" customHeight="1" spans="2:9">
      <c r="B3695" s="82"/>
      <c r="E3695" s="82"/>
      <c r="F3695" s="155"/>
      <c r="G3695" s="155"/>
      <c r="H3695" s="199"/>
      <c r="I3695" s="199"/>
    </row>
    <row r="3696" s="2" customFormat="1" customHeight="1" spans="2:9">
      <c r="B3696" s="82"/>
      <c r="E3696" s="82"/>
      <c r="F3696" s="155"/>
      <c r="G3696" s="155"/>
      <c r="H3696" s="199"/>
      <c r="I3696" s="199"/>
    </row>
    <row r="3697" s="2" customFormat="1" customHeight="1" spans="2:9">
      <c r="B3697" s="82"/>
      <c r="E3697" s="82"/>
      <c r="F3697" s="155"/>
      <c r="G3697" s="155"/>
      <c r="H3697" s="199"/>
      <c r="I3697" s="199"/>
    </row>
    <row r="3698" s="2" customFormat="1" customHeight="1" spans="2:9">
      <c r="B3698" s="82"/>
      <c r="E3698" s="82"/>
      <c r="F3698" s="155"/>
      <c r="G3698" s="155"/>
      <c r="H3698" s="199"/>
      <c r="I3698" s="199"/>
    </row>
    <row r="3699" s="2" customFormat="1" customHeight="1" spans="2:9">
      <c r="B3699" s="82"/>
      <c r="E3699" s="82"/>
      <c r="F3699" s="155"/>
      <c r="G3699" s="155"/>
      <c r="H3699" s="199"/>
      <c r="I3699" s="199"/>
    </row>
    <row r="3700" s="2" customFormat="1" customHeight="1" spans="2:9">
      <c r="B3700" s="82"/>
      <c r="E3700" s="82"/>
      <c r="F3700" s="155"/>
      <c r="G3700" s="155"/>
      <c r="H3700" s="199"/>
      <c r="I3700" s="199"/>
    </row>
    <row r="3701" s="2" customFormat="1" customHeight="1" spans="2:9">
      <c r="B3701" s="82"/>
      <c r="E3701" s="82"/>
      <c r="F3701" s="155"/>
      <c r="G3701" s="155"/>
      <c r="H3701" s="199"/>
      <c r="I3701" s="199"/>
    </row>
    <row r="3702" s="2" customFormat="1" customHeight="1" spans="2:9">
      <c r="B3702" s="82"/>
      <c r="E3702" s="82"/>
      <c r="F3702" s="155"/>
      <c r="G3702" s="155"/>
      <c r="H3702" s="199"/>
      <c r="I3702" s="199"/>
    </row>
    <row r="3703" s="2" customFormat="1" customHeight="1" spans="2:9">
      <c r="B3703" s="82"/>
      <c r="E3703" s="82"/>
      <c r="F3703" s="155"/>
      <c r="G3703" s="155"/>
      <c r="H3703" s="199"/>
      <c r="I3703" s="199"/>
    </row>
    <row r="3704" s="2" customFormat="1" customHeight="1" spans="2:9">
      <c r="B3704" s="82"/>
      <c r="E3704" s="82"/>
      <c r="F3704" s="155"/>
      <c r="G3704" s="155"/>
      <c r="H3704" s="199"/>
      <c r="I3704" s="199"/>
    </row>
    <row r="3705" s="2" customFormat="1" customHeight="1" spans="2:9">
      <c r="B3705" s="82"/>
      <c r="E3705" s="82"/>
      <c r="F3705" s="155"/>
      <c r="G3705" s="155"/>
      <c r="H3705" s="199"/>
      <c r="I3705" s="199"/>
    </row>
    <row r="3706" s="2" customFormat="1" customHeight="1" spans="2:9">
      <c r="B3706" s="82"/>
      <c r="E3706" s="82"/>
      <c r="F3706" s="155"/>
      <c r="G3706" s="155"/>
      <c r="H3706" s="199"/>
      <c r="I3706" s="199"/>
    </row>
    <row r="3707" s="2" customFormat="1" customHeight="1" spans="2:9">
      <c r="B3707" s="82"/>
      <c r="E3707" s="82"/>
      <c r="F3707" s="155"/>
      <c r="G3707" s="155"/>
      <c r="H3707" s="199"/>
      <c r="I3707" s="199"/>
    </row>
    <row r="3708" s="2" customFormat="1" customHeight="1" spans="2:9">
      <c r="B3708" s="82"/>
      <c r="E3708" s="82"/>
      <c r="F3708" s="155"/>
      <c r="G3708" s="155"/>
      <c r="H3708" s="199"/>
      <c r="I3708" s="199"/>
    </row>
    <row r="3709" s="2" customFormat="1" customHeight="1" spans="2:9">
      <c r="B3709" s="82"/>
      <c r="E3709" s="82"/>
      <c r="F3709" s="155"/>
      <c r="G3709" s="155"/>
      <c r="H3709" s="199"/>
      <c r="I3709" s="199"/>
    </row>
    <row r="3710" s="2" customFormat="1" customHeight="1" spans="2:9">
      <c r="B3710" s="82"/>
      <c r="E3710" s="82"/>
      <c r="F3710" s="155"/>
      <c r="G3710" s="155"/>
      <c r="H3710" s="199"/>
      <c r="I3710" s="199"/>
    </row>
    <row r="3711" s="2" customFormat="1" customHeight="1" spans="2:9">
      <c r="B3711" s="82"/>
      <c r="E3711" s="82"/>
      <c r="F3711" s="155"/>
      <c r="G3711" s="155"/>
      <c r="H3711" s="199"/>
      <c r="I3711" s="199"/>
    </row>
    <row r="3712" s="2" customFormat="1" customHeight="1" spans="2:9">
      <c r="B3712" s="82"/>
      <c r="E3712" s="82"/>
      <c r="F3712" s="155"/>
      <c r="G3712" s="155"/>
      <c r="H3712" s="199"/>
      <c r="I3712" s="199"/>
    </row>
    <row r="3713" s="2" customFormat="1" customHeight="1" spans="2:9">
      <c r="B3713" s="82"/>
      <c r="E3713" s="82"/>
      <c r="F3713" s="155"/>
      <c r="G3713" s="155"/>
      <c r="H3713" s="199"/>
      <c r="I3713" s="199"/>
    </row>
    <row r="3714" s="2" customFormat="1" customHeight="1" spans="2:9">
      <c r="B3714" s="82"/>
      <c r="E3714" s="82"/>
      <c r="F3714" s="155"/>
      <c r="G3714" s="155"/>
      <c r="H3714" s="199"/>
      <c r="I3714" s="199"/>
    </row>
    <row r="3715" s="2" customFormat="1" customHeight="1" spans="2:9">
      <c r="B3715" s="82"/>
      <c r="E3715" s="82"/>
      <c r="F3715" s="155"/>
      <c r="G3715" s="155"/>
      <c r="H3715" s="199"/>
      <c r="I3715" s="199"/>
    </row>
    <row r="3716" s="2" customFormat="1" customHeight="1" spans="2:9">
      <c r="B3716" s="82"/>
      <c r="E3716" s="82"/>
      <c r="F3716" s="155"/>
      <c r="G3716" s="155"/>
      <c r="H3716" s="199"/>
      <c r="I3716" s="199"/>
    </row>
    <row r="3717" s="2" customFormat="1" customHeight="1" spans="2:9">
      <c r="B3717" s="82"/>
      <c r="E3717" s="82"/>
      <c r="F3717" s="155"/>
      <c r="G3717" s="155"/>
      <c r="H3717" s="199"/>
      <c r="I3717" s="199"/>
    </row>
    <row r="3718" s="2" customFormat="1" customHeight="1" spans="2:9">
      <c r="B3718" s="82"/>
      <c r="E3718" s="82"/>
      <c r="F3718" s="155"/>
      <c r="G3718" s="155"/>
      <c r="H3718" s="199"/>
      <c r="I3718" s="199"/>
    </row>
    <row r="3719" s="2" customFormat="1" customHeight="1" spans="2:9">
      <c r="B3719" s="82"/>
      <c r="E3719" s="82"/>
      <c r="F3719" s="155"/>
      <c r="G3719" s="155"/>
      <c r="H3719" s="199"/>
      <c r="I3719" s="199"/>
    </row>
    <row r="3720" s="2" customFormat="1" customHeight="1" spans="2:9">
      <c r="B3720" s="82"/>
      <c r="E3720" s="82"/>
      <c r="F3720" s="155"/>
      <c r="G3720" s="155"/>
      <c r="H3720" s="199"/>
      <c r="I3720" s="199"/>
    </row>
    <row r="3721" s="2" customFormat="1" customHeight="1" spans="2:9">
      <c r="B3721" s="82"/>
      <c r="E3721" s="82"/>
      <c r="F3721" s="155"/>
      <c r="G3721" s="155"/>
      <c r="H3721" s="199"/>
      <c r="I3721" s="199"/>
    </row>
    <row r="3722" s="2" customFormat="1" customHeight="1" spans="2:9">
      <c r="B3722" s="82"/>
      <c r="E3722" s="82"/>
      <c r="F3722" s="155"/>
      <c r="G3722" s="155"/>
      <c r="H3722" s="199"/>
      <c r="I3722" s="199"/>
    </row>
    <row r="3723" s="2" customFormat="1" customHeight="1" spans="2:9">
      <c r="B3723" s="82"/>
      <c r="E3723" s="82"/>
      <c r="F3723" s="155"/>
      <c r="G3723" s="155"/>
      <c r="H3723" s="199"/>
      <c r="I3723" s="199"/>
    </row>
    <row r="3724" s="2" customFormat="1" customHeight="1" spans="2:9">
      <c r="B3724" s="82"/>
      <c r="E3724" s="82"/>
      <c r="F3724" s="155"/>
      <c r="G3724" s="155"/>
      <c r="H3724" s="199"/>
      <c r="I3724" s="199"/>
    </row>
    <row r="3725" s="2" customFormat="1" customHeight="1" spans="2:9">
      <c r="B3725" s="82"/>
      <c r="E3725" s="82"/>
      <c r="F3725" s="155"/>
      <c r="G3725" s="155"/>
      <c r="H3725" s="199"/>
      <c r="I3725" s="199"/>
    </row>
    <row r="3726" s="2" customFormat="1" customHeight="1" spans="2:9">
      <c r="B3726" s="82"/>
      <c r="E3726" s="82"/>
      <c r="F3726" s="155"/>
      <c r="G3726" s="155"/>
      <c r="H3726" s="199"/>
      <c r="I3726" s="199"/>
    </row>
    <row r="3727" s="2" customFormat="1" customHeight="1" spans="2:9">
      <c r="B3727" s="82"/>
      <c r="E3727" s="82"/>
      <c r="F3727" s="155"/>
      <c r="G3727" s="155"/>
      <c r="H3727" s="199"/>
      <c r="I3727" s="199"/>
    </row>
    <row r="3728" s="2" customFormat="1" customHeight="1" spans="2:9">
      <c r="B3728" s="82"/>
      <c r="E3728" s="82"/>
      <c r="F3728" s="155"/>
      <c r="G3728" s="155"/>
      <c r="H3728" s="199"/>
      <c r="I3728" s="199"/>
    </row>
    <row r="3729" s="2" customFormat="1" customHeight="1" spans="2:9">
      <c r="B3729" s="82"/>
      <c r="E3729" s="82"/>
      <c r="F3729" s="155"/>
      <c r="G3729" s="155"/>
      <c r="H3729" s="199"/>
      <c r="I3729" s="199"/>
    </row>
    <row r="3730" s="2" customFormat="1" customHeight="1" spans="2:9">
      <c r="B3730" s="82"/>
      <c r="E3730" s="82"/>
      <c r="F3730" s="155"/>
      <c r="G3730" s="155"/>
      <c r="H3730" s="199"/>
      <c r="I3730" s="199"/>
    </row>
    <row r="3731" s="2" customFormat="1" customHeight="1" spans="2:9">
      <c r="B3731" s="82"/>
      <c r="E3731" s="82"/>
      <c r="F3731" s="155"/>
      <c r="G3731" s="155"/>
      <c r="H3731" s="199"/>
      <c r="I3731" s="199"/>
    </row>
    <row r="3732" s="2" customFormat="1" customHeight="1" spans="2:9">
      <c r="B3732" s="82"/>
      <c r="E3732" s="82"/>
      <c r="F3732" s="155"/>
      <c r="G3732" s="155"/>
      <c r="H3732" s="199"/>
      <c r="I3732" s="199"/>
    </row>
    <row r="3733" s="2" customFormat="1" customHeight="1" spans="2:9">
      <c r="B3733" s="82"/>
      <c r="E3733" s="82"/>
      <c r="F3733" s="155"/>
      <c r="G3733" s="155"/>
      <c r="H3733" s="199"/>
      <c r="I3733" s="199"/>
    </row>
    <row r="3734" s="2" customFormat="1" customHeight="1" spans="2:9">
      <c r="B3734" s="82"/>
      <c r="E3734" s="82"/>
      <c r="F3734" s="155"/>
      <c r="G3734" s="155"/>
      <c r="H3734" s="199"/>
      <c r="I3734" s="199"/>
    </row>
    <row r="3735" s="2" customFormat="1" customHeight="1" spans="2:9">
      <c r="B3735" s="82"/>
      <c r="E3735" s="82"/>
      <c r="F3735" s="155"/>
      <c r="G3735" s="155"/>
      <c r="H3735" s="199"/>
      <c r="I3735" s="199"/>
    </row>
    <row r="3736" s="2" customFormat="1" customHeight="1" spans="2:9">
      <c r="B3736" s="82"/>
      <c r="E3736" s="82"/>
      <c r="F3736" s="155"/>
      <c r="G3736" s="155"/>
      <c r="H3736" s="199"/>
      <c r="I3736" s="199"/>
    </row>
    <row r="3737" s="2" customFormat="1" customHeight="1" spans="2:9">
      <c r="B3737" s="82"/>
      <c r="E3737" s="82"/>
      <c r="F3737" s="155"/>
      <c r="G3737" s="155"/>
      <c r="H3737" s="199"/>
      <c r="I3737" s="199"/>
    </row>
    <row r="3738" s="2" customFormat="1" customHeight="1" spans="2:9">
      <c r="B3738" s="82"/>
      <c r="E3738" s="82"/>
      <c r="F3738" s="155"/>
      <c r="G3738" s="155"/>
      <c r="H3738" s="199"/>
      <c r="I3738" s="199"/>
    </row>
    <row r="3739" s="2" customFormat="1" customHeight="1" spans="2:9">
      <c r="B3739" s="82"/>
      <c r="E3739" s="82"/>
      <c r="F3739" s="155"/>
      <c r="G3739" s="155"/>
      <c r="H3739" s="199"/>
      <c r="I3739" s="199"/>
    </row>
    <row r="3740" s="2" customFormat="1" customHeight="1" spans="2:9">
      <c r="B3740" s="82"/>
      <c r="E3740" s="82"/>
      <c r="F3740" s="155"/>
      <c r="G3740" s="155"/>
      <c r="H3740" s="199"/>
      <c r="I3740" s="199"/>
    </row>
    <row r="3741" s="2" customFormat="1" customHeight="1" spans="2:9">
      <c r="B3741" s="82"/>
      <c r="E3741" s="82"/>
      <c r="F3741" s="155"/>
      <c r="G3741" s="155"/>
      <c r="H3741" s="199"/>
      <c r="I3741" s="199"/>
    </row>
    <row r="3742" s="2" customFormat="1" customHeight="1" spans="2:9">
      <c r="B3742" s="82"/>
      <c r="E3742" s="82"/>
      <c r="F3742" s="155"/>
      <c r="G3742" s="155"/>
      <c r="H3742" s="199"/>
      <c r="I3742" s="199"/>
    </row>
    <row r="3743" s="2" customFormat="1" customHeight="1" spans="2:9">
      <c r="B3743" s="82"/>
      <c r="E3743" s="82"/>
      <c r="F3743" s="155"/>
      <c r="G3743" s="155"/>
      <c r="H3743" s="199"/>
      <c r="I3743" s="199"/>
    </row>
    <row r="3744" s="2" customFormat="1" customHeight="1" spans="2:9">
      <c r="B3744" s="82"/>
      <c r="E3744" s="82"/>
      <c r="F3744" s="155"/>
      <c r="G3744" s="155"/>
      <c r="H3744" s="199"/>
      <c r="I3744" s="199"/>
    </row>
    <row r="3745" s="2" customFormat="1" customHeight="1" spans="2:9">
      <c r="B3745" s="82"/>
      <c r="E3745" s="82"/>
      <c r="F3745" s="155"/>
      <c r="G3745" s="155"/>
      <c r="H3745" s="199"/>
      <c r="I3745" s="199"/>
    </row>
    <row r="3746" s="2" customFormat="1" customHeight="1" spans="2:9">
      <c r="B3746" s="82"/>
      <c r="E3746" s="82"/>
      <c r="F3746" s="155"/>
      <c r="G3746" s="155"/>
      <c r="H3746" s="199"/>
      <c r="I3746" s="199"/>
    </row>
    <row r="3747" s="2" customFormat="1" customHeight="1" spans="2:9">
      <c r="B3747" s="82"/>
      <c r="E3747" s="82"/>
      <c r="F3747" s="155"/>
      <c r="G3747" s="155"/>
      <c r="H3747" s="199"/>
      <c r="I3747" s="199"/>
    </row>
    <row r="3748" s="2" customFormat="1" customHeight="1" spans="2:9">
      <c r="B3748" s="82"/>
      <c r="E3748" s="82"/>
      <c r="F3748" s="155"/>
      <c r="G3748" s="155"/>
      <c r="H3748" s="199"/>
      <c r="I3748" s="199"/>
    </row>
    <row r="3749" s="2" customFormat="1" customHeight="1" spans="2:9">
      <c r="B3749" s="82"/>
      <c r="E3749" s="82"/>
      <c r="F3749" s="155"/>
      <c r="G3749" s="155"/>
      <c r="H3749" s="199"/>
      <c r="I3749" s="199"/>
    </row>
    <row r="3750" s="2" customFormat="1" customHeight="1" spans="2:9">
      <c r="B3750" s="82"/>
      <c r="E3750" s="82"/>
      <c r="F3750" s="155"/>
      <c r="G3750" s="155"/>
      <c r="H3750" s="199"/>
      <c r="I3750" s="199"/>
    </row>
    <row r="3751" s="2" customFormat="1" customHeight="1" spans="2:9">
      <c r="B3751" s="82"/>
      <c r="E3751" s="82"/>
      <c r="F3751" s="155"/>
      <c r="G3751" s="155"/>
      <c r="H3751" s="199"/>
      <c r="I3751" s="199"/>
    </row>
    <row r="3752" s="2" customFormat="1" customHeight="1" spans="2:9">
      <c r="B3752" s="82"/>
      <c r="E3752" s="82"/>
      <c r="F3752" s="155"/>
      <c r="G3752" s="155"/>
      <c r="H3752" s="199"/>
      <c r="I3752" s="199"/>
    </row>
    <row r="3753" s="2" customFormat="1" customHeight="1" spans="2:9">
      <c r="B3753" s="82"/>
      <c r="E3753" s="82"/>
      <c r="F3753" s="155"/>
      <c r="G3753" s="155"/>
      <c r="H3753" s="199"/>
      <c r="I3753" s="199"/>
    </row>
    <row r="3754" s="2" customFormat="1" customHeight="1" spans="2:9">
      <c r="B3754" s="82"/>
      <c r="E3754" s="82"/>
      <c r="F3754" s="155"/>
      <c r="G3754" s="155"/>
      <c r="H3754" s="199"/>
      <c r="I3754" s="199"/>
    </row>
    <row r="3755" s="2" customFormat="1" customHeight="1" spans="2:9">
      <c r="B3755" s="82"/>
      <c r="E3755" s="82"/>
      <c r="F3755" s="155"/>
      <c r="G3755" s="155"/>
      <c r="H3755" s="199"/>
      <c r="I3755" s="199"/>
    </row>
    <row r="3756" s="2" customFormat="1" customHeight="1" spans="2:9">
      <c r="B3756" s="82"/>
      <c r="E3756" s="82"/>
      <c r="F3756" s="155"/>
      <c r="G3756" s="155"/>
      <c r="H3756" s="199"/>
      <c r="I3756" s="199"/>
    </row>
    <row r="3757" s="2" customFormat="1" customHeight="1" spans="2:9">
      <c r="B3757" s="82"/>
      <c r="E3757" s="82"/>
      <c r="F3757" s="155"/>
      <c r="G3757" s="155"/>
      <c r="H3757" s="199"/>
      <c r="I3757" s="199"/>
    </row>
    <row r="3758" s="2" customFormat="1" customHeight="1" spans="2:9">
      <c r="B3758" s="82"/>
      <c r="E3758" s="82"/>
      <c r="F3758" s="155"/>
      <c r="G3758" s="155"/>
      <c r="H3758" s="199"/>
      <c r="I3758" s="199"/>
    </row>
    <row r="3759" s="2" customFormat="1" customHeight="1" spans="2:9">
      <c r="B3759" s="82"/>
      <c r="E3759" s="82"/>
      <c r="F3759" s="155"/>
      <c r="G3759" s="155"/>
      <c r="H3759" s="199"/>
      <c r="I3759" s="199"/>
    </row>
    <row r="3760" s="2" customFormat="1" customHeight="1" spans="2:9">
      <c r="B3760" s="82"/>
      <c r="E3760" s="82"/>
      <c r="F3760" s="155"/>
      <c r="G3760" s="155"/>
      <c r="H3760" s="199"/>
      <c r="I3760" s="199"/>
    </row>
    <row r="3761" s="2" customFormat="1" customHeight="1" spans="2:9">
      <c r="B3761" s="82"/>
      <c r="E3761" s="82"/>
      <c r="F3761" s="155"/>
      <c r="G3761" s="155"/>
      <c r="H3761" s="199"/>
      <c r="I3761" s="199"/>
    </row>
    <row r="3762" s="2" customFormat="1" customHeight="1" spans="2:9">
      <c r="B3762" s="82"/>
      <c r="E3762" s="82"/>
      <c r="F3762" s="155"/>
      <c r="G3762" s="155"/>
      <c r="H3762" s="199"/>
      <c r="I3762" s="199"/>
    </row>
    <row r="3763" s="2" customFormat="1" customHeight="1" spans="2:9">
      <c r="B3763" s="82"/>
      <c r="E3763" s="82"/>
      <c r="F3763" s="155"/>
      <c r="G3763" s="155"/>
      <c r="H3763" s="199"/>
      <c r="I3763" s="199"/>
    </row>
    <row r="3764" s="2" customFormat="1" customHeight="1" spans="2:9">
      <c r="B3764" s="82"/>
      <c r="E3764" s="82"/>
      <c r="F3764" s="155"/>
      <c r="G3764" s="155"/>
      <c r="H3764" s="199"/>
      <c r="I3764" s="199"/>
    </row>
    <row r="3765" s="2" customFormat="1" customHeight="1" spans="2:9">
      <c r="B3765" s="82"/>
      <c r="E3765" s="82"/>
      <c r="F3765" s="155"/>
      <c r="G3765" s="155"/>
      <c r="H3765" s="199"/>
      <c r="I3765" s="199"/>
    </row>
    <row r="3766" s="2" customFormat="1" customHeight="1" spans="2:9">
      <c r="B3766" s="82"/>
      <c r="E3766" s="82"/>
      <c r="F3766" s="155"/>
      <c r="G3766" s="155"/>
      <c r="H3766" s="199"/>
      <c r="I3766" s="199"/>
    </row>
    <row r="3767" s="2" customFormat="1" customHeight="1" spans="2:9">
      <c r="B3767" s="82"/>
      <c r="E3767" s="82"/>
      <c r="F3767" s="155"/>
      <c r="G3767" s="155"/>
      <c r="H3767" s="199"/>
      <c r="I3767" s="199"/>
    </row>
    <row r="3768" s="2" customFormat="1" customHeight="1" spans="2:9">
      <c r="B3768" s="82"/>
      <c r="E3768" s="82"/>
      <c r="F3768" s="155"/>
      <c r="G3768" s="155"/>
      <c r="H3768" s="199"/>
      <c r="I3768" s="199"/>
    </row>
    <row r="3769" s="2" customFormat="1" customHeight="1" spans="2:9">
      <c r="B3769" s="82"/>
      <c r="E3769" s="82"/>
      <c r="F3769" s="155"/>
      <c r="G3769" s="155"/>
      <c r="H3769" s="199"/>
      <c r="I3769" s="199"/>
    </row>
    <row r="3770" s="2" customFormat="1" customHeight="1" spans="2:9">
      <c r="B3770" s="82"/>
      <c r="E3770" s="82"/>
      <c r="F3770" s="155"/>
      <c r="G3770" s="155"/>
      <c r="H3770" s="199"/>
      <c r="I3770" s="199"/>
    </row>
    <row r="3771" s="2" customFormat="1" customHeight="1" spans="2:9">
      <c r="B3771" s="82"/>
      <c r="E3771" s="82"/>
      <c r="F3771" s="155"/>
      <c r="G3771" s="155"/>
      <c r="H3771" s="199"/>
      <c r="I3771" s="199"/>
    </row>
    <row r="3772" s="2" customFormat="1" customHeight="1" spans="2:9">
      <c r="B3772" s="82"/>
      <c r="E3772" s="82"/>
      <c r="F3772" s="155"/>
      <c r="G3772" s="155"/>
      <c r="H3772" s="199"/>
      <c r="I3772" s="199"/>
    </row>
    <row r="3773" s="2" customFormat="1" customHeight="1" spans="2:9">
      <c r="B3773" s="82"/>
      <c r="E3773" s="82"/>
      <c r="F3773" s="155"/>
      <c r="G3773" s="155"/>
      <c r="H3773" s="199"/>
      <c r="I3773" s="199"/>
    </row>
    <row r="3774" s="2" customFormat="1" customHeight="1" spans="2:9">
      <c r="B3774" s="82"/>
      <c r="E3774" s="82"/>
      <c r="F3774" s="155"/>
      <c r="G3774" s="155"/>
      <c r="H3774" s="199"/>
      <c r="I3774" s="199"/>
    </row>
    <row r="3775" s="2" customFormat="1" customHeight="1" spans="2:9">
      <c r="B3775" s="82"/>
      <c r="E3775" s="82"/>
      <c r="F3775" s="155"/>
      <c r="G3775" s="155"/>
      <c r="H3775" s="199"/>
      <c r="I3775" s="199"/>
    </row>
    <row r="3776" s="2" customFormat="1" customHeight="1" spans="2:9">
      <c r="B3776" s="82"/>
      <c r="E3776" s="82"/>
      <c r="F3776" s="155"/>
      <c r="G3776" s="155"/>
      <c r="H3776" s="199"/>
      <c r="I3776" s="199"/>
    </row>
    <row r="3777" s="2" customFormat="1" customHeight="1" spans="2:9">
      <c r="B3777" s="82"/>
      <c r="E3777" s="82"/>
      <c r="F3777" s="155"/>
      <c r="G3777" s="155"/>
      <c r="H3777" s="199"/>
      <c r="I3777" s="199"/>
    </row>
    <row r="3778" s="2" customFormat="1" customHeight="1" spans="2:9">
      <c r="B3778" s="82"/>
      <c r="E3778" s="82"/>
      <c r="F3778" s="155"/>
      <c r="G3778" s="155"/>
      <c r="H3778" s="199"/>
      <c r="I3778" s="199"/>
    </row>
    <row r="3779" s="2" customFormat="1" customHeight="1" spans="2:9">
      <c r="B3779" s="82"/>
      <c r="E3779" s="82"/>
      <c r="F3779" s="155"/>
      <c r="G3779" s="155"/>
      <c r="H3779" s="199"/>
      <c r="I3779" s="199"/>
    </row>
    <row r="3780" s="2" customFormat="1" customHeight="1" spans="2:9">
      <c r="B3780" s="82"/>
      <c r="E3780" s="82"/>
      <c r="F3780" s="155"/>
      <c r="G3780" s="155"/>
      <c r="H3780" s="199"/>
      <c r="I3780" s="199"/>
    </row>
    <row r="3781" s="2" customFormat="1" customHeight="1" spans="2:9">
      <c r="B3781" s="82"/>
      <c r="E3781" s="82"/>
      <c r="F3781" s="155"/>
      <c r="G3781" s="155"/>
      <c r="H3781" s="199"/>
      <c r="I3781" s="199"/>
    </row>
    <row r="3782" s="2" customFormat="1" customHeight="1" spans="2:9">
      <c r="B3782" s="82"/>
      <c r="E3782" s="82"/>
      <c r="F3782" s="155"/>
      <c r="G3782" s="155"/>
      <c r="H3782" s="199"/>
      <c r="I3782" s="199"/>
    </row>
    <row r="3783" s="2" customFormat="1" customHeight="1" spans="2:9">
      <c r="B3783" s="82"/>
      <c r="E3783" s="82"/>
      <c r="F3783" s="155"/>
      <c r="G3783" s="155"/>
      <c r="H3783" s="199"/>
      <c r="I3783" s="199"/>
    </row>
    <row r="3784" s="2" customFormat="1" customHeight="1" spans="2:9">
      <c r="B3784" s="82"/>
      <c r="E3784" s="82"/>
      <c r="F3784" s="155"/>
      <c r="G3784" s="155"/>
      <c r="H3784" s="199"/>
      <c r="I3784" s="199"/>
    </row>
    <row r="3785" s="2" customFormat="1" customHeight="1" spans="2:9">
      <c r="B3785" s="82"/>
      <c r="E3785" s="82"/>
      <c r="F3785" s="155"/>
      <c r="G3785" s="155"/>
      <c r="H3785" s="199"/>
      <c r="I3785" s="199"/>
    </row>
    <row r="3786" s="2" customFormat="1" customHeight="1" spans="2:9">
      <c r="B3786" s="82"/>
      <c r="E3786" s="82"/>
      <c r="F3786" s="155"/>
      <c r="G3786" s="155"/>
      <c r="H3786" s="199"/>
      <c r="I3786" s="199"/>
    </row>
    <row r="3787" s="2" customFormat="1" customHeight="1" spans="2:9">
      <c r="B3787" s="82"/>
      <c r="E3787" s="82"/>
      <c r="F3787" s="155"/>
      <c r="G3787" s="155"/>
      <c r="H3787" s="199"/>
      <c r="I3787" s="199"/>
    </row>
    <row r="3788" s="2" customFormat="1" customHeight="1" spans="2:9">
      <c r="B3788" s="82"/>
      <c r="E3788" s="82"/>
      <c r="F3788" s="155"/>
      <c r="G3788" s="155"/>
      <c r="H3788" s="199"/>
      <c r="I3788" s="199"/>
    </row>
    <row r="3789" s="2" customFormat="1" customHeight="1" spans="2:9">
      <c r="B3789" s="82"/>
      <c r="E3789" s="82"/>
      <c r="F3789" s="155"/>
      <c r="G3789" s="155"/>
      <c r="H3789" s="199"/>
      <c r="I3789" s="199"/>
    </row>
    <row r="3790" s="2" customFormat="1" customHeight="1" spans="2:9">
      <c r="B3790" s="82"/>
      <c r="E3790" s="82"/>
      <c r="F3790" s="155"/>
      <c r="G3790" s="155"/>
      <c r="H3790" s="199"/>
      <c r="I3790" s="199"/>
    </row>
    <row r="3791" s="2" customFormat="1" customHeight="1" spans="2:9">
      <c r="B3791" s="82"/>
      <c r="E3791" s="82"/>
      <c r="F3791" s="155"/>
      <c r="G3791" s="155"/>
      <c r="H3791" s="199"/>
      <c r="I3791" s="199"/>
    </row>
    <row r="3792" s="2" customFormat="1" customHeight="1" spans="2:9">
      <c r="B3792" s="82"/>
      <c r="E3792" s="82"/>
      <c r="F3792" s="155"/>
      <c r="G3792" s="155"/>
      <c r="H3792" s="199"/>
      <c r="I3792" s="199"/>
    </row>
    <row r="3793" s="2" customFormat="1" customHeight="1" spans="2:9">
      <c r="B3793" s="82"/>
      <c r="E3793" s="82"/>
      <c r="F3793" s="155"/>
      <c r="G3793" s="155"/>
      <c r="H3793" s="199"/>
      <c r="I3793" s="199"/>
    </row>
    <row r="3794" s="2" customFormat="1" customHeight="1" spans="2:9">
      <c r="B3794" s="82"/>
      <c r="E3794" s="82"/>
      <c r="F3794" s="155"/>
      <c r="G3794" s="155"/>
      <c r="H3794" s="199"/>
      <c r="I3794" s="199"/>
    </row>
    <row r="3795" s="2" customFormat="1" customHeight="1" spans="2:9">
      <c r="B3795" s="82"/>
      <c r="E3795" s="82"/>
      <c r="F3795" s="155"/>
      <c r="G3795" s="155"/>
      <c r="H3795" s="199"/>
      <c r="I3795" s="199"/>
    </row>
    <row r="3796" s="2" customFormat="1" customHeight="1" spans="2:9">
      <c r="B3796" s="82"/>
      <c r="E3796" s="82"/>
      <c r="F3796" s="155"/>
      <c r="G3796" s="155"/>
      <c r="H3796" s="199"/>
      <c r="I3796" s="199"/>
    </row>
    <row r="3797" s="2" customFormat="1" customHeight="1" spans="2:9">
      <c r="B3797" s="82"/>
      <c r="E3797" s="82"/>
      <c r="F3797" s="155"/>
      <c r="G3797" s="155"/>
      <c r="H3797" s="199"/>
      <c r="I3797" s="199"/>
    </row>
    <row r="3798" s="2" customFormat="1" customHeight="1" spans="2:9">
      <c r="B3798" s="82"/>
      <c r="E3798" s="82"/>
      <c r="F3798" s="155"/>
      <c r="G3798" s="155"/>
      <c r="H3798" s="199"/>
      <c r="I3798" s="199"/>
    </row>
    <row r="3799" s="2" customFormat="1" customHeight="1" spans="2:9">
      <c r="B3799" s="82"/>
      <c r="E3799" s="82"/>
      <c r="F3799" s="155"/>
      <c r="G3799" s="155"/>
      <c r="H3799" s="199"/>
      <c r="I3799" s="199"/>
    </row>
    <row r="3800" s="2" customFormat="1" customHeight="1" spans="2:9">
      <c r="B3800" s="82"/>
      <c r="E3800" s="82"/>
      <c r="F3800" s="155"/>
      <c r="G3800" s="155"/>
      <c r="H3800" s="199"/>
      <c r="I3800" s="199"/>
    </row>
    <row r="3801" s="2" customFormat="1" customHeight="1" spans="2:9">
      <c r="B3801" s="82"/>
      <c r="E3801" s="82"/>
      <c r="F3801" s="155"/>
      <c r="G3801" s="155"/>
      <c r="H3801" s="199"/>
      <c r="I3801" s="199"/>
    </row>
    <row r="3802" s="2" customFormat="1" customHeight="1" spans="2:9">
      <c r="B3802" s="82"/>
      <c r="E3802" s="82"/>
      <c r="F3802" s="155"/>
      <c r="G3802" s="155"/>
      <c r="H3802" s="199"/>
      <c r="I3802" s="199"/>
    </row>
    <row r="3803" s="2" customFormat="1" customHeight="1" spans="2:9">
      <c r="B3803" s="82"/>
      <c r="E3803" s="82"/>
      <c r="F3803" s="155"/>
      <c r="G3803" s="155"/>
      <c r="H3803" s="199"/>
      <c r="I3803" s="199"/>
    </row>
    <row r="3804" s="2" customFormat="1" customHeight="1" spans="2:9">
      <c r="B3804" s="82"/>
      <c r="E3804" s="82"/>
      <c r="F3804" s="155"/>
      <c r="G3804" s="155"/>
      <c r="H3804" s="199"/>
      <c r="I3804" s="199"/>
    </row>
    <row r="3805" s="2" customFormat="1" customHeight="1" spans="2:9">
      <c r="B3805" s="82"/>
      <c r="E3805" s="82"/>
      <c r="F3805" s="155"/>
      <c r="G3805" s="155"/>
      <c r="H3805" s="199"/>
      <c r="I3805" s="199"/>
    </row>
    <row r="3806" s="2" customFormat="1" customHeight="1" spans="2:9">
      <c r="B3806" s="82"/>
      <c r="E3806" s="82"/>
      <c r="F3806" s="155"/>
      <c r="G3806" s="155"/>
      <c r="H3806" s="199"/>
      <c r="I3806" s="199"/>
    </row>
    <row r="3807" s="2" customFormat="1" customHeight="1" spans="2:9">
      <c r="B3807" s="82"/>
      <c r="E3807" s="82"/>
      <c r="F3807" s="155"/>
      <c r="G3807" s="155"/>
      <c r="H3807" s="199"/>
      <c r="I3807" s="199"/>
    </row>
    <row r="3808" s="2" customFormat="1" customHeight="1" spans="2:9">
      <c r="B3808" s="82"/>
      <c r="E3808" s="82"/>
      <c r="F3808" s="155"/>
      <c r="G3808" s="155"/>
      <c r="H3808" s="199"/>
      <c r="I3808" s="199"/>
    </row>
    <row r="3809" s="2" customFormat="1" customHeight="1" spans="2:9">
      <c r="B3809" s="82"/>
      <c r="E3809" s="82"/>
      <c r="F3809" s="155"/>
      <c r="G3809" s="155"/>
      <c r="H3809" s="199"/>
      <c r="I3809" s="199"/>
    </row>
    <row r="3810" s="2" customFormat="1" customHeight="1" spans="2:9">
      <c r="B3810" s="82"/>
      <c r="E3810" s="82"/>
      <c r="F3810" s="155"/>
      <c r="G3810" s="155"/>
      <c r="H3810" s="199"/>
      <c r="I3810" s="199"/>
    </row>
    <row r="3811" s="2" customFormat="1" customHeight="1" spans="2:9">
      <c r="B3811" s="82"/>
      <c r="E3811" s="82"/>
      <c r="F3811" s="155"/>
      <c r="G3811" s="155"/>
      <c r="H3811" s="199"/>
      <c r="I3811" s="199"/>
    </row>
    <row r="3812" s="2" customFormat="1" customHeight="1" spans="2:9">
      <c r="B3812" s="82"/>
      <c r="E3812" s="82"/>
      <c r="F3812" s="155"/>
      <c r="G3812" s="155"/>
      <c r="H3812" s="199"/>
      <c r="I3812" s="199"/>
    </row>
    <row r="3813" s="2" customFormat="1" customHeight="1" spans="2:9">
      <c r="B3813" s="82"/>
      <c r="E3813" s="82"/>
      <c r="F3813" s="155"/>
      <c r="G3813" s="155"/>
      <c r="H3813" s="199"/>
      <c r="I3813" s="199"/>
    </row>
    <row r="3814" s="2" customFormat="1" customHeight="1" spans="2:9">
      <c r="B3814" s="82"/>
      <c r="E3814" s="82"/>
      <c r="F3814" s="155"/>
      <c r="G3814" s="155"/>
      <c r="H3814" s="199"/>
      <c r="I3814" s="199"/>
    </row>
    <row r="3815" s="2" customFormat="1" customHeight="1" spans="2:9">
      <c r="B3815" s="82"/>
      <c r="E3815" s="82"/>
      <c r="F3815" s="155"/>
      <c r="G3815" s="155"/>
      <c r="H3815" s="199"/>
      <c r="I3815" s="199"/>
    </row>
    <row r="3816" s="2" customFormat="1" customHeight="1" spans="2:9">
      <c r="B3816" s="82"/>
      <c r="E3816" s="82"/>
      <c r="F3816" s="155"/>
      <c r="G3816" s="155"/>
      <c r="H3816" s="199"/>
      <c r="I3816" s="199"/>
    </row>
    <row r="3817" s="2" customFormat="1" customHeight="1" spans="2:9">
      <c r="B3817" s="82"/>
      <c r="E3817" s="82"/>
      <c r="F3817" s="155"/>
      <c r="G3817" s="155"/>
      <c r="H3817" s="199"/>
      <c r="I3817" s="199"/>
    </row>
    <row r="3818" s="2" customFormat="1" customHeight="1" spans="2:9">
      <c r="B3818" s="82"/>
      <c r="E3818" s="82"/>
      <c r="F3818" s="155"/>
      <c r="G3818" s="155"/>
      <c r="H3818" s="199"/>
      <c r="I3818" s="199"/>
    </row>
    <row r="3819" s="2" customFormat="1" customHeight="1" spans="2:9">
      <c r="B3819" s="82"/>
      <c r="E3819" s="82"/>
      <c r="F3819" s="155"/>
      <c r="G3819" s="155"/>
      <c r="H3819" s="199"/>
      <c r="I3819" s="199"/>
    </row>
    <row r="3820" s="2" customFormat="1" customHeight="1" spans="2:9">
      <c r="B3820" s="82"/>
      <c r="E3820" s="82"/>
      <c r="F3820" s="155"/>
      <c r="G3820" s="155"/>
      <c r="H3820" s="199"/>
      <c r="I3820" s="199"/>
    </row>
    <row r="3821" s="2" customFormat="1" customHeight="1" spans="2:9">
      <c r="B3821" s="82"/>
      <c r="E3821" s="82"/>
      <c r="F3821" s="155"/>
      <c r="G3821" s="155"/>
      <c r="H3821" s="199"/>
      <c r="I3821" s="199"/>
    </row>
    <row r="3822" s="2" customFormat="1" customHeight="1" spans="2:9">
      <c r="B3822" s="82"/>
      <c r="E3822" s="82"/>
      <c r="F3822" s="155"/>
      <c r="G3822" s="155"/>
      <c r="H3822" s="199"/>
      <c r="I3822" s="199"/>
    </row>
    <row r="3823" s="2" customFormat="1" customHeight="1" spans="2:9">
      <c r="B3823" s="82"/>
      <c r="E3823" s="82"/>
      <c r="F3823" s="155"/>
      <c r="G3823" s="155"/>
      <c r="H3823" s="199"/>
      <c r="I3823" s="199"/>
    </row>
    <row r="3824" s="2" customFormat="1" customHeight="1" spans="2:9">
      <c r="B3824" s="82"/>
      <c r="E3824" s="82"/>
      <c r="F3824" s="155"/>
      <c r="G3824" s="155"/>
      <c r="H3824" s="199"/>
      <c r="I3824" s="199"/>
    </row>
    <row r="3825" s="2" customFormat="1" customHeight="1" spans="2:9">
      <c r="B3825" s="82"/>
      <c r="E3825" s="82"/>
      <c r="F3825" s="155"/>
      <c r="G3825" s="155"/>
      <c r="H3825" s="199"/>
      <c r="I3825" s="199"/>
    </row>
    <row r="3826" s="2" customFormat="1" customHeight="1" spans="2:9">
      <c r="B3826" s="82"/>
      <c r="E3826" s="82"/>
      <c r="F3826" s="155"/>
      <c r="G3826" s="155"/>
      <c r="H3826" s="199"/>
      <c r="I3826" s="199"/>
    </row>
    <row r="3827" s="2" customFormat="1" customHeight="1" spans="2:9">
      <c r="B3827" s="82"/>
      <c r="E3827" s="82"/>
      <c r="F3827" s="155"/>
      <c r="G3827" s="155"/>
      <c r="H3827" s="199"/>
      <c r="I3827" s="199"/>
    </row>
    <row r="3828" s="2" customFormat="1" customHeight="1" spans="2:9">
      <c r="B3828" s="82"/>
      <c r="E3828" s="82"/>
      <c r="F3828" s="155"/>
      <c r="G3828" s="155"/>
      <c r="H3828" s="199"/>
      <c r="I3828" s="199"/>
    </row>
    <row r="3829" s="2" customFormat="1" customHeight="1" spans="2:9">
      <c r="B3829" s="82"/>
      <c r="E3829" s="82"/>
      <c r="F3829" s="155"/>
      <c r="G3829" s="155"/>
      <c r="H3829" s="199"/>
      <c r="I3829" s="199"/>
    </row>
    <row r="3830" s="2" customFormat="1" customHeight="1" spans="2:9">
      <c r="B3830" s="82"/>
      <c r="E3830" s="82"/>
      <c r="F3830" s="155"/>
      <c r="G3830" s="155"/>
      <c r="H3830" s="199"/>
      <c r="I3830" s="199"/>
    </row>
    <row r="3831" s="2" customFormat="1" customHeight="1" spans="2:9">
      <c r="B3831" s="82"/>
      <c r="E3831" s="82"/>
      <c r="F3831" s="155"/>
      <c r="G3831" s="155"/>
      <c r="H3831" s="199"/>
      <c r="I3831" s="199"/>
    </row>
    <row r="3832" s="2" customFormat="1" customHeight="1" spans="2:9">
      <c r="B3832" s="82"/>
      <c r="E3832" s="82"/>
      <c r="F3832" s="155"/>
      <c r="G3832" s="155"/>
      <c r="H3832" s="199"/>
      <c r="I3832" s="199"/>
    </row>
    <row r="3833" s="2" customFormat="1" customHeight="1" spans="2:9">
      <c r="B3833" s="82"/>
      <c r="E3833" s="82"/>
      <c r="F3833" s="155"/>
      <c r="G3833" s="155"/>
      <c r="H3833" s="199"/>
      <c r="I3833" s="199"/>
    </row>
    <row r="3834" s="2" customFormat="1" customHeight="1" spans="2:9">
      <c r="B3834" s="82"/>
      <c r="E3834" s="82"/>
      <c r="F3834" s="155"/>
      <c r="G3834" s="155"/>
      <c r="H3834" s="199"/>
      <c r="I3834" s="199"/>
    </row>
    <row r="3835" s="2" customFormat="1" customHeight="1" spans="2:9">
      <c r="B3835" s="82"/>
      <c r="E3835" s="82"/>
      <c r="F3835" s="155"/>
      <c r="G3835" s="155"/>
      <c r="H3835" s="199"/>
      <c r="I3835" s="199"/>
    </row>
    <row r="3836" s="2" customFormat="1" customHeight="1" spans="2:9">
      <c r="B3836" s="82"/>
      <c r="E3836" s="82"/>
      <c r="F3836" s="155"/>
      <c r="G3836" s="155"/>
      <c r="H3836" s="199"/>
      <c r="I3836" s="199"/>
    </row>
    <row r="3837" s="2" customFormat="1" customHeight="1" spans="2:9">
      <c r="B3837" s="82"/>
      <c r="E3837" s="82"/>
      <c r="F3837" s="155"/>
      <c r="G3837" s="155"/>
      <c r="H3837" s="199"/>
      <c r="I3837" s="199"/>
    </row>
    <row r="3838" s="2" customFormat="1" customHeight="1" spans="2:9">
      <c r="B3838" s="82"/>
      <c r="E3838" s="82"/>
      <c r="F3838" s="155"/>
      <c r="G3838" s="155"/>
      <c r="H3838" s="199"/>
      <c r="I3838" s="199"/>
    </row>
    <row r="3839" s="2" customFormat="1" customHeight="1" spans="2:9">
      <c r="B3839" s="82"/>
      <c r="E3839" s="82"/>
      <c r="F3839" s="155"/>
      <c r="G3839" s="155"/>
      <c r="H3839" s="199"/>
      <c r="I3839" s="199"/>
    </row>
    <row r="3840" s="2" customFormat="1" customHeight="1" spans="2:9">
      <c r="B3840" s="82"/>
      <c r="E3840" s="82"/>
      <c r="F3840" s="155"/>
      <c r="G3840" s="155"/>
      <c r="H3840" s="199"/>
      <c r="I3840" s="199"/>
    </row>
    <row r="3841" s="2" customFormat="1" customHeight="1" spans="2:9">
      <c r="B3841" s="82"/>
      <c r="E3841" s="82"/>
      <c r="F3841" s="155"/>
      <c r="G3841" s="155"/>
      <c r="H3841" s="199"/>
      <c r="I3841" s="199"/>
    </row>
    <row r="3842" s="2" customFormat="1" customHeight="1" spans="2:9">
      <c r="B3842" s="82"/>
      <c r="E3842" s="82"/>
      <c r="F3842" s="155"/>
      <c r="G3842" s="155"/>
      <c r="H3842" s="199"/>
      <c r="I3842" s="199"/>
    </row>
    <row r="3843" s="2" customFormat="1" customHeight="1" spans="2:9">
      <c r="B3843" s="82"/>
      <c r="E3843" s="82"/>
      <c r="F3843" s="155"/>
      <c r="G3843" s="155"/>
      <c r="H3843" s="199"/>
      <c r="I3843" s="199"/>
    </row>
    <row r="3844" s="2" customFormat="1" customHeight="1" spans="2:9">
      <c r="B3844" s="82"/>
      <c r="E3844" s="82"/>
      <c r="F3844" s="155"/>
      <c r="G3844" s="155"/>
      <c r="H3844" s="199"/>
      <c r="I3844" s="199"/>
    </row>
    <row r="3845" s="2" customFormat="1" customHeight="1" spans="2:9">
      <c r="B3845" s="82"/>
      <c r="E3845" s="82"/>
      <c r="F3845" s="155"/>
      <c r="G3845" s="155"/>
      <c r="H3845" s="199"/>
      <c r="I3845" s="199"/>
    </row>
    <row r="3846" s="2" customFormat="1" customHeight="1" spans="2:9">
      <c r="B3846" s="82"/>
      <c r="E3846" s="82"/>
      <c r="F3846" s="155"/>
      <c r="G3846" s="155"/>
      <c r="H3846" s="199"/>
      <c r="I3846" s="199"/>
    </row>
    <row r="3847" s="2" customFormat="1" customHeight="1" spans="2:9">
      <c r="B3847" s="82"/>
      <c r="E3847" s="82"/>
      <c r="F3847" s="155"/>
      <c r="G3847" s="155"/>
      <c r="H3847" s="199"/>
      <c r="I3847" s="199"/>
    </row>
    <row r="3848" s="2" customFormat="1" customHeight="1" spans="2:9">
      <c r="B3848" s="82"/>
      <c r="E3848" s="82"/>
      <c r="F3848" s="155"/>
      <c r="G3848" s="155"/>
      <c r="H3848" s="199"/>
      <c r="I3848" s="199"/>
    </row>
    <row r="3849" s="2" customFormat="1" customHeight="1" spans="2:9">
      <c r="B3849" s="82"/>
      <c r="E3849" s="82"/>
      <c r="F3849" s="155"/>
      <c r="G3849" s="155"/>
      <c r="H3849" s="199"/>
      <c r="I3849" s="199"/>
    </row>
    <row r="3850" s="2" customFormat="1" customHeight="1" spans="2:9">
      <c r="B3850" s="82"/>
      <c r="E3850" s="82"/>
      <c r="F3850" s="155"/>
      <c r="G3850" s="155"/>
      <c r="H3850" s="199"/>
      <c r="I3850" s="199"/>
    </row>
    <row r="3851" s="2" customFormat="1" customHeight="1" spans="2:9">
      <c r="B3851" s="82"/>
      <c r="E3851" s="82"/>
      <c r="F3851" s="155"/>
      <c r="G3851" s="155"/>
      <c r="H3851" s="199"/>
      <c r="I3851" s="199"/>
    </row>
    <row r="3852" s="2" customFormat="1" customHeight="1" spans="2:9">
      <c r="B3852" s="82"/>
      <c r="E3852" s="82"/>
      <c r="F3852" s="155"/>
      <c r="G3852" s="155"/>
      <c r="H3852" s="199"/>
      <c r="I3852" s="199"/>
    </row>
    <row r="3853" s="2" customFormat="1" customHeight="1" spans="2:9">
      <c r="B3853" s="82"/>
      <c r="E3853" s="82"/>
      <c r="F3853" s="155"/>
      <c r="G3853" s="155"/>
      <c r="H3853" s="199"/>
      <c r="I3853" s="199"/>
    </row>
    <row r="3854" s="2" customFormat="1" customHeight="1" spans="2:9">
      <c r="B3854" s="82"/>
      <c r="E3854" s="82"/>
      <c r="F3854" s="155"/>
      <c r="G3854" s="155"/>
      <c r="H3854" s="199"/>
      <c r="I3854" s="199"/>
    </row>
    <row r="3855" s="2" customFormat="1" customHeight="1" spans="2:9">
      <c r="B3855" s="82"/>
      <c r="E3855" s="82"/>
      <c r="F3855" s="155"/>
      <c r="G3855" s="155"/>
      <c r="H3855" s="199"/>
      <c r="I3855" s="199"/>
    </row>
    <row r="3856" s="2" customFormat="1" customHeight="1" spans="2:9">
      <c r="B3856" s="82"/>
      <c r="E3856" s="82"/>
      <c r="F3856" s="155"/>
      <c r="G3856" s="155"/>
      <c r="H3856" s="199"/>
      <c r="I3856" s="199"/>
    </row>
    <row r="3857" s="2" customFormat="1" customHeight="1" spans="2:9">
      <c r="B3857" s="82"/>
      <c r="E3857" s="82"/>
      <c r="F3857" s="155"/>
      <c r="G3857" s="155"/>
      <c r="H3857" s="199"/>
      <c r="I3857" s="199"/>
    </row>
    <row r="3858" s="2" customFormat="1" customHeight="1" spans="2:9">
      <c r="B3858" s="82"/>
      <c r="E3858" s="82"/>
      <c r="F3858" s="155"/>
      <c r="G3858" s="155"/>
      <c r="H3858" s="199"/>
      <c r="I3858" s="199"/>
    </row>
    <row r="3859" s="2" customFormat="1" customHeight="1" spans="2:9">
      <c r="B3859" s="82"/>
      <c r="E3859" s="82"/>
      <c r="F3859" s="155"/>
      <c r="G3859" s="155"/>
      <c r="H3859" s="199"/>
      <c r="I3859" s="199"/>
    </row>
    <row r="3860" s="2" customFormat="1" customHeight="1" spans="2:9">
      <c r="B3860" s="82"/>
      <c r="E3860" s="82"/>
      <c r="F3860" s="155"/>
      <c r="G3860" s="155"/>
      <c r="H3860" s="199"/>
      <c r="I3860" s="199"/>
    </row>
    <row r="3861" s="2" customFormat="1" customHeight="1" spans="2:9">
      <c r="B3861" s="82"/>
      <c r="E3861" s="82"/>
      <c r="F3861" s="155"/>
      <c r="G3861" s="155"/>
      <c r="H3861" s="199"/>
      <c r="I3861" s="199"/>
    </row>
    <row r="3862" s="2" customFormat="1" customHeight="1" spans="2:9">
      <c r="B3862" s="82"/>
      <c r="E3862" s="82"/>
      <c r="F3862" s="155"/>
      <c r="G3862" s="155"/>
      <c r="H3862" s="199"/>
      <c r="I3862" s="199"/>
    </row>
    <row r="3863" s="2" customFormat="1" customHeight="1" spans="2:9">
      <c r="B3863" s="82"/>
      <c r="E3863" s="82"/>
      <c r="F3863" s="155"/>
      <c r="G3863" s="155"/>
      <c r="H3863" s="199"/>
      <c r="I3863" s="199"/>
    </row>
    <row r="3864" s="2" customFormat="1" customHeight="1" spans="2:9">
      <c r="B3864" s="82"/>
      <c r="E3864" s="82"/>
      <c r="F3864" s="155"/>
      <c r="G3864" s="155"/>
      <c r="H3864" s="199"/>
      <c r="I3864" s="199"/>
    </row>
    <row r="3865" s="2" customFormat="1" customHeight="1" spans="2:9">
      <c r="B3865" s="82"/>
      <c r="E3865" s="82"/>
      <c r="F3865" s="155"/>
      <c r="G3865" s="155"/>
      <c r="H3865" s="199"/>
      <c r="I3865" s="199"/>
    </row>
    <row r="3866" s="2" customFormat="1" customHeight="1" spans="2:9">
      <c r="B3866" s="82"/>
      <c r="E3866" s="82"/>
      <c r="F3866" s="155"/>
      <c r="G3866" s="155"/>
      <c r="H3866" s="199"/>
      <c r="I3866" s="199"/>
    </row>
    <row r="3867" s="2" customFormat="1" customHeight="1" spans="2:9">
      <c r="B3867" s="82"/>
      <c r="E3867" s="82"/>
      <c r="F3867" s="155"/>
      <c r="G3867" s="155"/>
      <c r="H3867" s="199"/>
      <c r="I3867" s="199"/>
    </row>
    <row r="3868" s="2" customFormat="1" customHeight="1" spans="2:9">
      <c r="B3868" s="82"/>
      <c r="E3868" s="82"/>
      <c r="F3868" s="155"/>
      <c r="G3868" s="155"/>
      <c r="H3868" s="199"/>
      <c r="I3868" s="199"/>
    </row>
    <row r="3869" s="2" customFormat="1" customHeight="1" spans="2:9">
      <c r="B3869" s="82"/>
      <c r="E3869" s="82"/>
      <c r="F3869" s="155"/>
      <c r="G3869" s="155"/>
      <c r="H3869" s="199"/>
      <c r="I3869" s="199"/>
    </row>
    <row r="3870" s="2" customFormat="1" customHeight="1" spans="2:9">
      <c r="B3870" s="82"/>
      <c r="E3870" s="82"/>
      <c r="F3870" s="155"/>
      <c r="G3870" s="155"/>
      <c r="H3870" s="199"/>
      <c r="I3870" s="199"/>
    </row>
    <row r="3871" s="2" customFormat="1" customHeight="1" spans="2:9">
      <c r="B3871" s="82"/>
      <c r="E3871" s="82"/>
      <c r="F3871" s="155"/>
      <c r="G3871" s="155"/>
      <c r="H3871" s="199"/>
      <c r="I3871" s="199"/>
    </row>
    <row r="3872" s="2" customFormat="1" customHeight="1" spans="2:9">
      <c r="B3872" s="82"/>
      <c r="E3872" s="82"/>
      <c r="F3872" s="155"/>
      <c r="G3872" s="155"/>
      <c r="H3872" s="199"/>
      <c r="I3872" s="199"/>
    </row>
    <row r="3873" s="2" customFormat="1" customHeight="1" spans="2:9">
      <c r="B3873" s="82"/>
      <c r="E3873" s="82"/>
      <c r="F3873" s="155"/>
      <c r="G3873" s="155"/>
      <c r="H3873" s="199"/>
      <c r="I3873" s="199"/>
    </row>
    <row r="3874" s="2" customFormat="1" customHeight="1" spans="2:9">
      <c r="B3874" s="82"/>
      <c r="E3874" s="82"/>
      <c r="F3874" s="155"/>
      <c r="G3874" s="155"/>
      <c r="H3874" s="199"/>
      <c r="I3874" s="199"/>
    </row>
    <row r="3875" s="2" customFormat="1" customHeight="1" spans="2:9">
      <c r="B3875" s="82"/>
      <c r="E3875" s="82"/>
      <c r="F3875" s="155"/>
      <c r="G3875" s="155"/>
      <c r="H3875" s="199"/>
      <c r="I3875" s="199"/>
    </row>
    <row r="3876" s="2" customFormat="1" customHeight="1" spans="2:9">
      <c r="B3876" s="82"/>
      <c r="E3876" s="82"/>
      <c r="F3876" s="155"/>
      <c r="G3876" s="155"/>
      <c r="H3876" s="199"/>
      <c r="I3876" s="199"/>
    </row>
    <row r="3877" s="2" customFormat="1" customHeight="1" spans="2:9">
      <c r="B3877" s="82"/>
      <c r="E3877" s="82"/>
      <c r="F3877" s="155"/>
      <c r="G3877" s="155"/>
      <c r="H3877" s="199"/>
      <c r="I3877" s="199"/>
    </row>
    <row r="3878" s="2" customFormat="1" customHeight="1" spans="2:9">
      <c r="B3878" s="82"/>
      <c r="E3878" s="82"/>
      <c r="F3878" s="155"/>
      <c r="G3878" s="155"/>
      <c r="H3878" s="199"/>
      <c r="I3878" s="199"/>
    </row>
    <row r="3879" s="2" customFormat="1" customHeight="1" spans="2:9">
      <c r="B3879" s="82"/>
      <c r="E3879" s="82"/>
      <c r="F3879" s="155"/>
      <c r="G3879" s="155"/>
      <c r="H3879" s="199"/>
      <c r="I3879" s="199"/>
    </row>
    <row r="3880" s="2" customFormat="1" customHeight="1" spans="2:9">
      <c r="B3880" s="82"/>
      <c r="E3880" s="82"/>
      <c r="F3880" s="155"/>
      <c r="G3880" s="155"/>
      <c r="H3880" s="199"/>
      <c r="I3880" s="199"/>
    </row>
    <row r="3881" s="2" customFormat="1" customHeight="1" spans="2:9">
      <c r="B3881" s="82"/>
      <c r="E3881" s="82"/>
      <c r="F3881" s="155"/>
      <c r="G3881" s="155"/>
      <c r="H3881" s="199"/>
      <c r="I3881" s="199"/>
    </row>
    <row r="3882" s="2" customFormat="1" customHeight="1" spans="2:9">
      <c r="B3882" s="82"/>
      <c r="E3882" s="82"/>
      <c r="F3882" s="155"/>
      <c r="G3882" s="155"/>
      <c r="H3882" s="199"/>
      <c r="I3882" s="199"/>
    </row>
    <row r="3883" s="2" customFormat="1" customHeight="1" spans="2:9">
      <c r="B3883" s="82"/>
      <c r="E3883" s="82"/>
      <c r="F3883" s="155"/>
      <c r="G3883" s="155"/>
      <c r="H3883" s="199"/>
      <c r="I3883" s="199"/>
    </row>
    <row r="3884" s="2" customFormat="1" customHeight="1" spans="2:9">
      <c r="B3884" s="82"/>
      <c r="E3884" s="82"/>
      <c r="F3884" s="155"/>
      <c r="G3884" s="155"/>
      <c r="H3884" s="199"/>
      <c r="I3884" s="199"/>
    </row>
    <row r="3885" s="2" customFormat="1" customHeight="1" spans="2:9">
      <c r="B3885" s="82"/>
      <c r="E3885" s="82"/>
      <c r="F3885" s="155"/>
      <c r="G3885" s="155"/>
      <c r="H3885" s="199"/>
      <c r="I3885" s="199"/>
    </row>
    <row r="3886" s="2" customFormat="1" customHeight="1" spans="2:9">
      <c r="B3886" s="82"/>
      <c r="E3886" s="82"/>
      <c r="F3886" s="155"/>
      <c r="G3886" s="155"/>
      <c r="H3886" s="199"/>
      <c r="I3886" s="199"/>
    </row>
    <row r="3887" s="2" customFormat="1" customHeight="1" spans="2:9">
      <c r="B3887" s="82"/>
      <c r="E3887" s="82"/>
      <c r="F3887" s="155"/>
      <c r="G3887" s="155"/>
      <c r="H3887" s="199"/>
      <c r="I3887" s="199"/>
    </row>
    <row r="3888" s="2" customFormat="1" customHeight="1" spans="2:9">
      <c r="B3888" s="82"/>
      <c r="E3888" s="82"/>
      <c r="F3888" s="155"/>
      <c r="G3888" s="155"/>
      <c r="H3888" s="199"/>
      <c r="I3888" s="199"/>
    </row>
    <row r="3889" s="2" customFormat="1" customHeight="1" spans="2:9">
      <c r="B3889" s="82"/>
      <c r="E3889" s="82"/>
      <c r="F3889" s="155"/>
      <c r="G3889" s="155"/>
      <c r="H3889" s="199"/>
      <c r="I3889" s="199"/>
    </row>
    <row r="3890" s="2" customFormat="1" customHeight="1" spans="2:9">
      <c r="B3890" s="82"/>
      <c r="E3890" s="82"/>
      <c r="F3890" s="155"/>
      <c r="G3890" s="155"/>
      <c r="H3890" s="199"/>
      <c r="I3890" s="199"/>
    </row>
    <row r="3891" s="2" customFormat="1" customHeight="1" spans="2:9">
      <c r="B3891" s="82"/>
      <c r="E3891" s="82"/>
      <c r="F3891" s="155"/>
      <c r="G3891" s="155"/>
      <c r="H3891" s="199"/>
      <c r="I3891" s="199"/>
    </row>
    <row r="3892" s="2" customFormat="1" customHeight="1" spans="2:9">
      <c r="B3892" s="82"/>
      <c r="E3892" s="82"/>
      <c r="F3892" s="155"/>
      <c r="G3892" s="155"/>
      <c r="H3892" s="199"/>
      <c r="I3892" s="199"/>
    </row>
    <row r="3893" s="2" customFormat="1" customHeight="1" spans="2:9">
      <c r="B3893" s="82"/>
      <c r="E3893" s="82"/>
      <c r="F3893" s="155"/>
      <c r="G3893" s="155"/>
      <c r="H3893" s="199"/>
      <c r="I3893" s="199"/>
    </row>
    <row r="3894" s="2" customFormat="1" customHeight="1" spans="2:9">
      <c r="B3894" s="82"/>
      <c r="E3894" s="82"/>
      <c r="F3894" s="155"/>
      <c r="G3894" s="155"/>
      <c r="H3894" s="199"/>
      <c r="I3894" s="199"/>
    </row>
    <row r="3895" s="2" customFormat="1" customHeight="1" spans="2:9">
      <c r="B3895" s="82"/>
      <c r="E3895" s="82"/>
      <c r="F3895" s="155"/>
      <c r="G3895" s="155"/>
      <c r="H3895" s="199"/>
      <c r="I3895" s="199"/>
    </row>
    <row r="3896" s="2" customFormat="1" customHeight="1" spans="2:9">
      <c r="B3896" s="82"/>
      <c r="E3896" s="82"/>
      <c r="F3896" s="155"/>
      <c r="G3896" s="155"/>
      <c r="H3896" s="199"/>
      <c r="I3896" s="199"/>
    </row>
    <row r="3897" s="2" customFormat="1" customHeight="1" spans="2:9">
      <c r="B3897" s="82"/>
      <c r="E3897" s="82"/>
      <c r="F3897" s="155"/>
      <c r="G3897" s="155"/>
      <c r="H3897" s="199"/>
      <c r="I3897" s="199"/>
    </row>
    <row r="3898" s="2" customFormat="1" customHeight="1" spans="2:9">
      <c r="B3898" s="82"/>
      <c r="E3898" s="82"/>
      <c r="F3898" s="155"/>
      <c r="G3898" s="155"/>
      <c r="H3898" s="199"/>
      <c r="I3898" s="199"/>
    </row>
    <row r="3899" s="2" customFormat="1" customHeight="1" spans="2:9">
      <c r="B3899" s="82"/>
      <c r="E3899" s="82"/>
      <c r="F3899" s="155"/>
      <c r="G3899" s="155"/>
      <c r="H3899" s="199"/>
      <c r="I3899" s="199"/>
    </row>
    <row r="3900" s="2" customFormat="1" customHeight="1" spans="2:9">
      <c r="B3900" s="82"/>
      <c r="E3900" s="82"/>
      <c r="F3900" s="155"/>
      <c r="G3900" s="155"/>
      <c r="H3900" s="199"/>
      <c r="I3900" s="199"/>
    </row>
    <row r="3901" s="2" customFormat="1" customHeight="1" spans="2:9">
      <c r="B3901" s="82"/>
      <c r="E3901" s="82"/>
      <c r="F3901" s="155"/>
      <c r="G3901" s="155"/>
      <c r="H3901" s="199"/>
      <c r="I3901" s="199"/>
    </row>
    <row r="3902" s="2" customFormat="1" customHeight="1" spans="2:9">
      <c r="B3902" s="82"/>
      <c r="E3902" s="82"/>
      <c r="F3902" s="155"/>
      <c r="G3902" s="155"/>
      <c r="H3902" s="199"/>
      <c r="I3902" s="199"/>
    </row>
    <row r="3903" s="2" customFormat="1" customHeight="1" spans="2:9">
      <c r="B3903" s="82"/>
      <c r="E3903" s="82"/>
      <c r="F3903" s="155"/>
      <c r="G3903" s="155"/>
      <c r="H3903" s="199"/>
      <c r="I3903" s="199"/>
    </row>
    <row r="3904" s="2" customFormat="1" customHeight="1" spans="2:9">
      <c r="B3904" s="82"/>
      <c r="E3904" s="82"/>
      <c r="F3904" s="155"/>
      <c r="G3904" s="155"/>
      <c r="H3904" s="199"/>
      <c r="I3904" s="199"/>
    </row>
    <row r="3905" s="2" customFormat="1" customHeight="1" spans="2:9">
      <c r="B3905" s="82"/>
      <c r="E3905" s="82"/>
      <c r="F3905" s="155"/>
      <c r="G3905" s="155"/>
      <c r="H3905" s="199"/>
      <c r="I3905" s="199"/>
    </row>
    <row r="3906" s="2" customFormat="1" customHeight="1" spans="2:9">
      <c r="B3906" s="82"/>
      <c r="E3906" s="82"/>
      <c r="F3906" s="155"/>
      <c r="G3906" s="155"/>
      <c r="H3906" s="199"/>
      <c r="I3906" s="199"/>
    </row>
    <row r="3907" s="2" customFormat="1" customHeight="1" spans="2:9">
      <c r="B3907" s="82"/>
      <c r="E3907" s="82"/>
      <c r="F3907" s="155"/>
      <c r="G3907" s="155"/>
      <c r="H3907" s="199"/>
      <c r="I3907" s="199"/>
    </row>
    <row r="3908" s="2" customFormat="1" customHeight="1" spans="2:9">
      <c r="B3908" s="82"/>
      <c r="E3908" s="82"/>
      <c r="F3908" s="155"/>
      <c r="G3908" s="155"/>
      <c r="H3908" s="199"/>
      <c r="I3908" s="199"/>
    </row>
    <row r="3909" s="2" customFormat="1" customHeight="1" spans="2:9">
      <c r="B3909" s="82"/>
      <c r="E3909" s="82"/>
      <c r="F3909" s="155"/>
      <c r="G3909" s="155"/>
      <c r="H3909" s="199"/>
      <c r="I3909" s="199"/>
    </row>
    <row r="3910" s="2" customFormat="1" customHeight="1" spans="2:9">
      <c r="B3910" s="82"/>
      <c r="E3910" s="82"/>
      <c r="F3910" s="155"/>
      <c r="G3910" s="155"/>
      <c r="H3910" s="199"/>
      <c r="I3910" s="199"/>
    </row>
    <row r="3911" s="2" customFormat="1" customHeight="1" spans="2:9">
      <c r="B3911" s="82"/>
      <c r="E3911" s="82"/>
      <c r="F3911" s="155"/>
      <c r="G3911" s="155"/>
      <c r="H3911" s="199"/>
      <c r="I3911" s="199"/>
    </row>
    <row r="3912" s="2" customFormat="1" customHeight="1" spans="2:9">
      <c r="B3912" s="82"/>
      <c r="E3912" s="82"/>
      <c r="F3912" s="155"/>
      <c r="G3912" s="155"/>
      <c r="H3912" s="199"/>
      <c r="I3912" s="199"/>
    </row>
    <row r="3913" s="2" customFormat="1" customHeight="1" spans="2:9">
      <c r="B3913" s="82"/>
      <c r="E3913" s="82"/>
      <c r="F3913" s="155"/>
      <c r="G3913" s="155"/>
      <c r="H3913" s="199"/>
      <c r="I3913" s="199"/>
    </row>
    <row r="3914" s="2" customFormat="1" customHeight="1" spans="2:9">
      <c r="B3914" s="82"/>
      <c r="E3914" s="82"/>
      <c r="F3914" s="155"/>
      <c r="G3914" s="155"/>
      <c r="H3914" s="199"/>
      <c r="I3914" s="199"/>
    </row>
    <row r="3915" s="2" customFormat="1" customHeight="1" spans="2:9">
      <c r="B3915" s="82"/>
      <c r="E3915" s="82"/>
      <c r="F3915" s="155"/>
      <c r="G3915" s="155"/>
      <c r="H3915" s="199"/>
      <c r="I3915" s="199"/>
    </row>
    <row r="3916" s="2" customFormat="1" customHeight="1" spans="2:9">
      <c r="B3916" s="82"/>
      <c r="E3916" s="82"/>
      <c r="F3916" s="155"/>
      <c r="G3916" s="155"/>
      <c r="H3916" s="199"/>
      <c r="I3916" s="199"/>
    </row>
    <row r="3917" s="2" customFormat="1" customHeight="1" spans="2:9">
      <c r="B3917" s="82"/>
      <c r="E3917" s="82"/>
      <c r="F3917" s="155"/>
      <c r="G3917" s="155"/>
      <c r="H3917" s="199"/>
      <c r="I3917" s="199"/>
    </row>
    <row r="3918" s="2" customFormat="1" customHeight="1" spans="2:9">
      <c r="B3918" s="82"/>
      <c r="E3918" s="82"/>
      <c r="F3918" s="155"/>
      <c r="G3918" s="155"/>
      <c r="H3918" s="199"/>
      <c r="I3918" s="199"/>
    </row>
    <row r="3919" s="2" customFormat="1" customHeight="1" spans="2:9">
      <c r="B3919" s="82"/>
      <c r="E3919" s="82"/>
      <c r="F3919" s="155"/>
      <c r="G3919" s="155"/>
      <c r="H3919" s="199"/>
      <c r="I3919" s="199"/>
    </row>
    <row r="3920" s="2" customFormat="1" customHeight="1" spans="2:9">
      <c r="B3920" s="82"/>
      <c r="E3920" s="82"/>
      <c r="F3920" s="155"/>
      <c r="G3920" s="155"/>
      <c r="H3920" s="199"/>
      <c r="I3920" s="199"/>
    </row>
    <row r="3921" s="2" customFormat="1" customHeight="1" spans="2:9">
      <c r="B3921" s="82"/>
      <c r="E3921" s="82"/>
      <c r="F3921" s="155"/>
      <c r="G3921" s="155"/>
      <c r="H3921" s="199"/>
      <c r="I3921" s="199"/>
    </row>
    <row r="3922" s="2" customFormat="1" customHeight="1" spans="2:9">
      <c r="B3922" s="82"/>
      <c r="E3922" s="82"/>
      <c r="F3922" s="155"/>
      <c r="G3922" s="155"/>
      <c r="H3922" s="199"/>
      <c r="I3922" s="199"/>
    </row>
    <row r="3923" s="2" customFormat="1" customHeight="1" spans="2:9">
      <c r="B3923" s="82"/>
      <c r="E3923" s="82"/>
      <c r="F3923" s="155"/>
      <c r="G3923" s="155"/>
      <c r="H3923" s="199"/>
      <c r="I3923" s="199"/>
    </row>
    <row r="3924" s="2" customFormat="1" customHeight="1" spans="2:9">
      <c r="B3924" s="82"/>
      <c r="E3924" s="82"/>
      <c r="F3924" s="155"/>
      <c r="G3924" s="155"/>
      <c r="H3924" s="199"/>
      <c r="I3924" s="199"/>
    </row>
    <row r="3925" s="2" customFormat="1" customHeight="1" spans="2:9">
      <c r="B3925" s="82"/>
      <c r="E3925" s="82"/>
      <c r="F3925" s="155"/>
      <c r="G3925" s="155"/>
      <c r="H3925" s="199"/>
      <c r="I3925" s="199"/>
    </row>
    <row r="3926" s="2" customFormat="1" customHeight="1" spans="2:9">
      <c r="B3926" s="82"/>
      <c r="E3926" s="82"/>
      <c r="F3926" s="155"/>
      <c r="G3926" s="155"/>
      <c r="H3926" s="199"/>
      <c r="I3926" s="199"/>
    </row>
    <row r="3927" s="2" customFormat="1" customHeight="1" spans="2:9">
      <c r="B3927" s="82"/>
      <c r="E3927" s="82"/>
      <c r="F3927" s="155"/>
      <c r="G3927" s="155"/>
      <c r="H3927" s="199"/>
      <c r="I3927" s="199"/>
    </row>
    <row r="3928" s="2" customFormat="1" customHeight="1" spans="2:9">
      <c r="B3928" s="82"/>
      <c r="E3928" s="82"/>
      <c r="F3928" s="155"/>
      <c r="G3928" s="155"/>
      <c r="H3928" s="199"/>
      <c r="I3928" s="199"/>
    </row>
    <row r="3929" s="2" customFormat="1" customHeight="1" spans="2:9">
      <c r="B3929" s="82"/>
      <c r="E3929" s="82"/>
      <c r="F3929" s="155"/>
      <c r="G3929" s="155"/>
      <c r="H3929" s="199"/>
      <c r="I3929" s="199"/>
    </row>
    <row r="3930" s="2" customFormat="1" customHeight="1" spans="2:9">
      <c r="B3930" s="82"/>
      <c r="E3930" s="82"/>
      <c r="F3930" s="155"/>
      <c r="G3930" s="155"/>
      <c r="H3930" s="199"/>
      <c r="I3930" s="199"/>
    </row>
    <row r="3931" s="2" customFormat="1" customHeight="1" spans="2:9">
      <c r="B3931" s="82"/>
      <c r="E3931" s="82"/>
      <c r="F3931" s="155"/>
      <c r="G3931" s="155"/>
      <c r="H3931" s="199"/>
      <c r="I3931" s="199"/>
    </row>
    <row r="3932" s="2" customFormat="1" customHeight="1" spans="2:9">
      <c r="B3932" s="82"/>
      <c r="E3932" s="82"/>
      <c r="F3932" s="155"/>
      <c r="G3932" s="155"/>
      <c r="H3932" s="199"/>
      <c r="I3932" s="199"/>
    </row>
    <row r="3933" s="2" customFormat="1" customHeight="1" spans="2:9">
      <c r="B3933" s="82"/>
      <c r="E3933" s="82"/>
      <c r="F3933" s="155"/>
      <c r="G3933" s="155"/>
      <c r="H3933" s="199"/>
      <c r="I3933" s="199"/>
    </row>
    <row r="3934" s="2" customFormat="1" customHeight="1" spans="2:9">
      <c r="B3934" s="82"/>
      <c r="E3934" s="82"/>
      <c r="F3934" s="155"/>
      <c r="G3934" s="155"/>
      <c r="H3934" s="199"/>
      <c r="I3934" s="199"/>
    </row>
    <row r="3935" s="2" customFormat="1" customHeight="1" spans="2:9">
      <c r="B3935" s="82"/>
      <c r="E3935" s="82"/>
      <c r="F3935" s="155"/>
      <c r="G3935" s="155"/>
      <c r="H3935" s="199"/>
      <c r="I3935" s="199"/>
    </row>
    <row r="3936" s="2" customFormat="1" customHeight="1" spans="2:9">
      <c r="B3936" s="82"/>
      <c r="E3936" s="82"/>
      <c r="F3936" s="155"/>
      <c r="G3936" s="155"/>
      <c r="H3936" s="199"/>
      <c r="I3936" s="199"/>
    </row>
    <row r="3937" s="2" customFormat="1" customHeight="1" spans="2:9">
      <c r="B3937" s="82"/>
      <c r="E3937" s="82"/>
      <c r="F3937" s="155"/>
      <c r="G3937" s="155"/>
      <c r="H3937" s="199"/>
      <c r="I3937" s="199"/>
    </row>
    <row r="3938" s="2" customFormat="1" customHeight="1" spans="2:9">
      <c r="B3938" s="82"/>
      <c r="E3938" s="82"/>
      <c r="F3938" s="155"/>
      <c r="G3938" s="155"/>
      <c r="H3938" s="199"/>
      <c r="I3938" s="199"/>
    </row>
    <row r="3939" s="2" customFormat="1" customHeight="1" spans="2:9">
      <c r="B3939" s="82"/>
      <c r="E3939" s="82"/>
      <c r="F3939" s="155"/>
      <c r="G3939" s="155"/>
      <c r="H3939" s="199"/>
      <c r="I3939" s="199"/>
    </row>
    <row r="3940" s="2" customFormat="1" customHeight="1" spans="2:9">
      <c r="B3940" s="82"/>
      <c r="E3940" s="82"/>
      <c r="F3940" s="155"/>
      <c r="G3940" s="155"/>
      <c r="H3940" s="199"/>
      <c r="I3940" s="199"/>
    </row>
    <row r="3941" s="2" customFormat="1" customHeight="1" spans="2:9">
      <c r="B3941" s="82"/>
      <c r="E3941" s="82"/>
      <c r="F3941" s="155"/>
      <c r="G3941" s="155"/>
      <c r="H3941" s="199"/>
      <c r="I3941" s="199"/>
    </row>
    <row r="3942" s="2" customFormat="1" customHeight="1" spans="2:9">
      <c r="B3942" s="82"/>
      <c r="E3942" s="82"/>
      <c r="F3942" s="155"/>
      <c r="G3942" s="155"/>
      <c r="H3942" s="199"/>
      <c r="I3942" s="199"/>
    </row>
    <row r="3943" s="2" customFormat="1" customHeight="1" spans="2:9">
      <c r="B3943" s="82"/>
      <c r="E3943" s="82"/>
      <c r="F3943" s="155"/>
      <c r="G3943" s="155"/>
      <c r="H3943" s="199"/>
      <c r="I3943" s="199"/>
    </row>
    <row r="3944" s="2" customFormat="1" customHeight="1" spans="2:9">
      <c r="B3944" s="82"/>
      <c r="E3944" s="82"/>
      <c r="F3944" s="155"/>
      <c r="G3944" s="155"/>
      <c r="H3944" s="199"/>
      <c r="I3944" s="199"/>
    </row>
    <row r="3945" s="2" customFormat="1" customHeight="1" spans="2:9">
      <c r="B3945" s="82"/>
      <c r="E3945" s="82"/>
      <c r="F3945" s="155"/>
      <c r="G3945" s="155"/>
      <c r="H3945" s="199"/>
      <c r="I3945" s="199"/>
    </row>
    <row r="3946" s="2" customFormat="1" customHeight="1" spans="2:9">
      <c r="B3946" s="82"/>
      <c r="E3946" s="82"/>
      <c r="F3946" s="155"/>
      <c r="G3946" s="155"/>
      <c r="H3946" s="199"/>
      <c r="I3946" s="199"/>
    </row>
    <row r="3947" s="2" customFormat="1" customHeight="1" spans="2:9">
      <c r="B3947" s="82"/>
      <c r="E3947" s="82"/>
      <c r="F3947" s="155"/>
      <c r="G3947" s="155"/>
      <c r="H3947" s="199"/>
      <c r="I3947" s="199"/>
    </row>
    <row r="3948" s="2" customFormat="1" customHeight="1" spans="2:9">
      <c r="B3948" s="82"/>
      <c r="E3948" s="82"/>
      <c r="F3948" s="155"/>
      <c r="G3948" s="155"/>
      <c r="H3948" s="199"/>
      <c r="I3948" s="199"/>
    </row>
    <row r="3949" s="2" customFormat="1" customHeight="1" spans="2:9">
      <c r="B3949" s="82"/>
      <c r="E3949" s="82"/>
      <c r="F3949" s="155"/>
      <c r="G3949" s="155"/>
      <c r="H3949" s="199"/>
      <c r="I3949" s="199"/>
    </row>
    <row r="3950" s="2" customFormat="1" customHeight="1" spans="2:9">
      <c r="B3950" s="82"/>
      <c r="E3950" s="82"/>
      <c r="F3950" s="155"/>
      <c r="G3950" s="155"/>
      <c r="H3950" s="199"/>
      <c r="I3950" s="199"/>
    </row>
    <row r="3951" s="2" customFormat="1" customHeight="1" spans="2:9">
      <c r="B3951" s="82"/>
      <c r="E3951" s="82"/>
      <c r="F3951" s="155"/>
      <c r="G3951" s="155"/>
      <c r="H3951" s="199"/>
      <c r="I3951" s="199"/>
    </row>
    <row r="3952" s="2" customFormat="1" customHeight="1" spans="2:9">
      <c r="B3952" s="82"/>
      <c r="E3952" s="82"/>
      <c r="F3952" s="155"/>
      <c r="G3952" s="155"/>
      <c r="H3952" s="199"/>
      <c r="I3952" s="199"/>
    </row>
    <row r="3953" s="2" customFormat="1" customHeight="1" spans="2:9">
      <c r="B3953" s="82"/>
      <c r="E3953" s="82"/>
      <c r="F3953" s="155"/>
      <c r="G3953" s="155"/>
      <c r="H3953" s="199"/>
      <c r="I3953" s="199"/>
    </row>
    <row r="3954" s="2" customFormat="1" customHeight="1" spans="2:9">
      <c r="B3954" s="82"/>
      <c r="E3954" s="82"/>
      <c r="F3954" s="155"/>
      <c r="G3954" s="155"/>
      <c r="H3954" s="199"/>
      <c r="I3954" s="199"/>
    </row>
    <row r="3955" s="2" customFormat="1" customHeight="1" spans="2:9">
      <c r="B3955" s="82"/>
      <c r="E3955" s="82"/>
      <c r="F3955" s="155"/>
      <c r="G3955" s="155"/>
      <c r="H3955" s="199"/>
      <c r="I3955" s="199"/>
    </row>
    <row r="3956" s="2" customFormat="1" customHeight="1" spans="2:9">
      <c r="B3956" s="82"/>
      <c r="E3956" s="82"/>
      <c r="F3956" s="155"/>
      <c r="G3956" s="155"/>
      <c r="H3956" s="199"/>
      <c r="I3956" s="199"/>
    </row>
    <row r="3957" s="2" customFormat="1" customHeight="1" spans="2:9">
      <c r="B3957" s="82"/>
      <c r="E3957" s="82"/>
      <c r="F3957" s="155"/>
      <c r="G3957" s="155"/>
      <c r="H3957" s="199"/>
      <c r="I3957" s="199"/>
    </row>
    <row r="3958" s="2" customFormat="1" customHeight="1" spans="2:9">
      <c r="B3958" s="82"/>
      <c r="E3958" s="82"/>
      <c r="F3958" s="155"/>
      <c r="G3958" s="155"/>
      <c r="H3958" s="199"/>
      <c r="I3958" s="199"/>
    </row>
    <row r="3959" s="2" customFormat="1" customHeight="1" spans="2:9">
      <c r="B3959" s="82"/>
      <c r="E3959" s="82"/>
      <c r="F3959" s="155"/>
      <c r="G3959" s="155"/>
      <c r="H3959" s="199"/>
      <c r="I3959" s="199"/>
    </row>
    <row r="3960" s="2" customFormat="1" customHeight="1" spans="2:9">
      <c r="B3960" s="82"/>
      <c r="E3960" s="82"/>
      <c r="F3960" s="155"/>
      <c r="G3960" s="155"/>
      <c r="H3960" s="199"/>
      <c r="I3960" s="199"/>
    </row>
    <row r="3961" s="2" customFormat="1" customHeight="1" spans="2:9">
      <c r="B3961" s="82"/>
      <c r="E3961" s="82"/>
      <c r="F3961" s="155"/>
      <c r="G3961" s="155"/>
      <c r="H3961" s="199"/>
      <c r="I3961" s="199"/>
    </row>
    <row r="3962" s="2" customFormat="1" customHeight="1" spans="2:9">
      <c r="B3962" s="82"/>
      <c r="E3962" s="82"/>
      <c r="F3962" s="155"/>
      <c r="G3962" s="155"/>
      <c r="H3962" s="199"/>
      <c r="I3962" s="199"/>
    </row>
    <row r="3963" s="2" customFormat="1" customHeight="1" spans="2:9">
      <c r="B3963" s="82"/>
      <c r="E3963" s="82"/>
      <c r="F3963" s="155"/>
      <c r="G3963" s="155"/>
      <c r="H3963" s="199"/>
      <c r="I3963" s="199"/>
    </row>
    <row r="3964" s="2" customFormat="1" customHeight="1" spans="2:9">
      <c r="B3964" s="82"/>
      <c r="E3964" s="82"/>
      <c r="F3964" s="155"/>
      <c r="G3964" s="155"/>
      <c r="H3964" s="199"/>
      <c r="I3964" s="199"/>
    </row>
    <row r="3965" s="2" customFormat="1" customHeight="1" spans="2:9">
      <c r="B3965" s="82"/>
      <c r="E3965" s="82"/>
      <c r="F3965" s="155"/>
      <c r="G3965" s="155"/>
      <c r="H3965" s="199"/>
      <c r="I3965" s="199"/>
    </row>
    <row r="3966" s="2" customFormat="1" customHeight="1" spans="2:9">
      <c r="B3966" s="82"/>
      <c r="E3966" s="82"/>
      <c r="F3966" s="155"/>
      <c r="G3966" s="155"/>
      <c r="H3966" s="199"/>
      <c r="I3966" s="199"/>
    </row>
    <row r="3967" s="2" customFormat="1" customHeight="1" spans="2:9">
      <c r="B3967" s="82"/>
      <c r="E3967" s="82"/>
      <c r="F3967" s="155"/>
      <c r="G3967" s="155"/>
      <c r="H3967" s="199"/>
      <c r="I3967" s="199"/>
    </row>
    <row r="3968" s="2" customFormat="1" customHeight="1" spans="2:9">
      <c r="B3968" s="82"/>
      <c r="E3968" s="82"/>
      <c r="F3968" s="155"/>
      <c r="G3968" s="155"/>
      <c r="H3968" s="199"/>
      <c r="I3968" s="199"/>
    </row>
    <row r="3969" s="2" customFormat="1" customHeight="1" spans="2:9">
      <c r="B3969" s="82"/>
      <c r="E3969" s="82"/>
      <c r="F3969" s="155"/>
      <c r="G3969" s="155"/>
      <c r="H3969" s="199"/>
      <c r="I3969" s="199"/>
    </row>
    <row r="3970" s="2" customFormat="1" customHeight="1" spans="2:9">
      <c r="B3970" s="82"/>
      <c r="E3970" s="82"/>
      <c r="F3970" s="155"/>
      <c r="G3970" s="155"/>
      <c r="H3970" s="199"/>
      <c r="I3970" s="199"/>
    </row>
    <row r="3971" s="2" customFormat="1" customHeight="1" spans="2:9">
      <c r="B3971" s="82"/>
      <c r="E3971" s="82"/>
      <c r="F3971" s="155"/>
      <c r="G3971" s="155"/>
      <c r="H3971" s="199"/>
      <c r="I3971" s="199"/>
    </row>
    <row r="3972" s="2" customFormat="1" customHeight="1" spans="2:9">
      <c r="B3972" s="82"/>
      <c r="E3972" s="82"/>
      <c r="F3972" s="155"/>
      <c r="G3972" s="155"/>
      <c r="H3972" s="199"/>
      <c r="I3972" s="199"/>
    </row>
    <row r="3973" s="2" customFormat="1" customHeight="1" spans="2:9">
      <c r="B3973" s="82"/>
      <c r="E3973" s="82"/>
      <c r="F3973" s="155"/>
      <c r="G3973" s="155"/>
      <c r="H3973" s="199"/>
      <c r="I3973" s="199"/>
    </row>
    <row r="3974" s="2" customFormat="1" customHeight="1" spans="2:9">
      <c r="B3974" s="82"/>
      <c r="E3974" s="82"/>
      <c r="F3974" s="155"/>
      <c r="G3974" s="155"/>
      <c r="H3974" s="199"/>
      <c r="I3974" s="199"/>
    </row>
    <row r="3975" s="2" customFormat="1" customHeight="1" spans="2:9">
      <c r="B3975" s="82"/>
      <c r="E3975" s="82"/>
      <c r="F3975" s="155"/>
      <c r="G3975" s="155"/>
      <c r="H3975" s="199"/>
      <c r="I3975" s="199"/>
    </row>
    <row r="3976" s="2" customFormat="1" customHeight="1" spans="2:9">
      <c r="B3976" s="82"/>
      <c r="E3976" s="82"/>
      <c r="F3976" s="155"/>
      <c r="G3976" s="155"/>
      <c r="H3976" s="199"/>
      <c r="I3976" s="199"/>
    </row>
    <row r="3977" s="2" customFormat="1" customHeight="1" spans="2:9">
      <c r="B3977" s="82"/>
      <c r="E3977" s="82"/>
      <c r="F3977" s="155"/>
      <c r="G3977" s="155"/>
      <c r="H3977" s="199"/>
      <c r="I3977" s="199"/>
    </row>
    <row r="3978" s="2" customFormat="1" customHeight="1" spans="2:9">
      <c r="B3978" s="82"/>
      <c r="E3978" s="82"/>
      <c r="F3978" s="155"/>
      <c r="G3978" s="155"/>
      <c r="H3978" s="199"/>
      <c r="I3978" s="199"/>
    </row>
    <row r="3979" s="2" customFormat="1" customHeight="1" spans="2:9">
      <c r="B3979" s="82"/>
      <c r="E3979" s="82"/>
      <c r="F3979" s="155"/>
      <c r="G3979" s="155"/>
      <c r="H3979" s="199"/>
      <c r="I3979" s="199"/>
    </row>
    <row r="3980" s="2" customFormat="1" customHeight="1" spans="2:9">
      <c r="B3980" s="82"/>
      <c r="E3980" s="82"/>
      <c r="F3980" s="155"/>
      <c r="G3980" s="155"/>
      <c r="H3980" s="199"/>
      <c r="I3980" s="199"/>
    </row>
    <row r="3981" s="2" customFormat="1" customHeight="1" spans="2:9">
      <c r="B3981" s="82"/>
      <c r="E3981" s="82"/>
      <c r="F3981" s="155"/>
      <c r="G3981" s="155"/>
      <c r="H3981" s="199"/>
      <c r="I3981" s="199"/>
    </row>
    <row r="3982" s="2" customFormat="1" customHeight="1" spans="2:9">
      <c r="B3982" s="82"/>
      <c r="E3982" s="82"/>
      <c r="F3982" s="155"/>
      <c r="G3982" s="155"/>
      <c r="H3982" s="199"/>
      <c r="I3982" s="199"/>
    </row>
    <row r="3983" s="2" customFormat="1" customHeight="1" spans="2:9">
      <c r="B3983" s="82"/>
      <c r="E3983" s="82"/>
      <c r="F3983" s="155"/>
      <c r="G3983" s="155"/>
      <c r="H3983" s="199"/>
      <c r="I3983" s="199"/>
    </row>
    <row r="3984" s="2" customFormat="1" customHeight="1" spans="2:9">
      <c r="B3984" s="82"/>
      <c r="E3984" s="82"/>
      <c r="F3984" s="155"/>
      <c r="G3984" s="155"/>
      <c r="H3984" s="199"/>
      <c r="I3984" s="199"/>
    </row>
    <row r="3985" s="2" customFormat="1" customHeight="1" spans="2:9">
      <c r="B3985" s="82"/>
      <c r="E3985" s="82"/>
      <c r="F3985" s="155"/>
      <c r="G3985" s="155"/>
      <c r="H3985" s="199"/>
      <c r="I3985" s="199"/>
    </row>
    <row r="3986" s="2" customFormat="1" customHeight="1" spans="2:9">
      <c r="B3986" s="82"/>
      <c r="E3986" s="82"/>
      <c r="F3986" s="155"/>
      <c r="G3986" s="155"/>
      <c r="H3986" s="199"/>
      <c r="I3986" s="199"/>
    </row>
    <row r="3987" s="2" customFormat="1" customHeight="1" spans="2:9">
      <c r="B3987" s="82"/>
      <c r="E3987" s="82"/>
      <c r="F3987" s="155"/>
      <c r="G3987" s="155"/>
      <c r="H3987" s="199"/>
      <c r="I3987" s="199"/>
    </row>
    <row r="3988" s="2" customFormat="1" customHeight="1" spans="2:9">
      <c r="B3988" s="82"/>
      <c r="E3988" s="82"/>
      <c r="F3988" s="155"/>
      <c r="G3988" s="155"/>
      <c r="H3988" s="199"/>
      <c r="I3988" s="199"/>
    </row>
    <row r="3989" s="2" customFormat="1" customHeight="1" spans="2:9">
      <c r="B3989" s="82"/>
      <c r="E3989" s="82"/>
      <c r="F3989" s="155"/>
      <c r="G3989" s="155"/>
      <c r="H3989" s="199"/>
      <c r="I3989" s="199"/>
    </row>
    <row r="3990" s="2" customFormat="1" customHeight="1" spans="2:9">
      <c r="B3990" s="82"/>
      <c r="E3990" s="82"/>
      <c r="F3990" s="155"/>
      <c r="G3990" s="155"/>
      <c r="H3990" s="199"/>
      <c r="I3990" s="199"/>
    </row>
    <row r="3991" s="2" customFormat="1" customHeight="1" spans="2:9">
      <c r="B3991" s="82"/>
      <c r="E3991" s="82"/>
      <c r="F3991" s="155"/>
      <c r="G3991" s="155"/>
      <c r="H3991" s="199"/>
      <c r="I3991" s="199"/>
    </row>
    <row r="3992" s="2" customFormat="1" customHeight="1" spans="2:9">
      <c r="B3992" s="82"/>
      <c r="E3992" s="82"/>
      <c r="F3992" s="155"/>
      <c r="G3992" s="155"/>
      <c r="H3992" s="199"/>
      <c r="I3992" s="199"/>
    </row>
    <row r="3993" s="2" customFormat="1" customHeight="1" spans="2:9">
      <c r="B3993" s="82"/>
      <c r="E3993" s="82"/>
      <c r="F3993" s="155"/>
      <c r="G3993" s="155"/>
      <c r="H3993" s="199"/>
      <c r="I3993" s="199"/>
    </row>
    <row r="3994" s="2" customFormat="1" customHeight="1" spans="2:9">
      <c r="B3994" s="82"/>
      <c r="E3994" s="82"/>
      <c r="F3994" s="155"/>
      <c r="G3994" s="155"/>
      <c r="H3994" s="199"/>
      <c r="I3994" s="199"/>
    </row>
    <row r="3995" s="2" customFormat="1" customHeight="1" spans="2:9">
      <c r="B3995" s="82"/>
      <c r="E3995" s="82"/>
      <c r="F3995" s="155"/>
      <c r="G3995" s="155"/>
      <c r="H3995" s="199"/>
      <c r="I3995" s="199"/>
    </row>
    <row r="3996" s="2" customFormat="1" customHeight="1" spans="2:9">
      <c r="B3996" s="82"/>
      <c r="E3996" s="82"/>
      <c r="F3996" s="155"/>
      <c r="G3996" s="155"/>
      <c r="H3996" s="199"/>
      <c r="I3996" s="199"/>
    </row>
    <row r="3997" s="2" customFormat="1" customHeight="1" spans="2:9">
      <c r="B3997" s="82"/>
      <c r="E3997" s="82"/>
      <c r="F3997" s="155"/>
      <c r="G3997" s="155"/>
      <c r="H3997" s="199"/>
      <c r="I3997" s="199"/>
    </row>
    <row r="3998" s="2" customFormat="1" customHeight="1" spans="2:9">
      <c r="B3998" s="82"/>
      <c r="E3998" s="82"/>
      <c r="F3998" s="155"/>
      <c r="G3998" s="155"/>
      <c r="H3998" s="199"/>
      <c r="I3998" s="199"/>
    </row>
    <row r="3999" s="2" customFormat="1" customHeight="1" spans="2:9">
      <c r="B3999" s="82"/>
      <c r="E3999" s="82"/>
      <c r="F3999" s="155"/>
      <c r="G3999" s="155"/>
      <c r="H3999" s="199"/>
      <c r="I3999" s="199"/>
    </row>
    <row r="4000" s="2" customFormat="1" customHeight="1" spans="2:9">
      <c r="B4000" s="82"/>
      <c r="E4000" s="82"/>
      <c r="F4000" s="155"/>
      <c r="G4000" s="155"/>
      <c r="H4000" s="199"/>
      <c r="I4000" s="199"/>
    </row>
    <row r="4001" s="2" customFormat="1" customHeight="1" spans="2:9">
      <c r="B4001" s="82"/>
      <c r="E4001" s="82"/>
      <c r="F4001" s="155"/>
      <c r="G4001" s="155"/>
      <c r="H4001" s="199"/>
      <c r="I4001" s="199"/>
    </row>
    <row r="4002" s="2" customFormat="1" customHeight="1" spans="2:9">
      <c r="B4002" s="82"/>
      <c r="E4002" s="82"/>
      <c r="F4002" s="155"/>
      <c r="G4002" s="155"/>
      <c r="H4002" s="199"/>
      <c r="I4002" s="199"/>
    </row>
    <row r="4003" s="2" customFormat="1" customHeight="1" spans="2:9">
      <c r="B4003" s="82"/>
      <c r="E4003" s="82"/>
      <c r="F4003" s="155"/>
      <c r="G4003" s="155"/>
      <c r="H4003" s="199"/>
      <c r="I4003" s="199"/>
    </row>
    <row r="4004" s="2" customFormat="1" customHeight="1" spans="2:9">
      <c r="B4004" s="82"/>
      <c r="E4004" s="82"/>
      <c r="F4004" s="155"/>
      <c r="G4004" s="155"/>
      <c r="H4004" s="199"/>
      <c r="I4004" s="199"/>
    </row>
    <row r="4005" s="2" customFormat="1" customHeight="1" spans="2:9">
      <c r="B4005" s="82"/>
      <c r="E4005" s="82"/>
      <c r="F4005" s="155"/>
      <c r="G4005" s="155"/>
      <c r="H4005" s="199"/>
      <c r="I4005" s="199"/>
    </row>
    <row r="4006" s="2" customFormat="1" customHeight="1" spans="2:9">
      <c r="B4006" s="82"/>
      <c r="E4006" s="82"/>
      <c r="F4006" s="155"/>
      <c r="G4006" s="155"/>
      <c r="H4006" s="199"/>
      <c r="I4006" s="199"/>
    </row>
    <row r="4007" s="2" customFormat="1" customHeight="1" spans="2:9">
      <c r="B4007" s="82"/>
      <c r="E4007" s="82"/>
      <c r="F4007" s="155"/>
      <c r="G4007" s="155"/>
      <c r="H4007" s="199"/>
      <c r="I4007" s="199"/>
    </row>
    <row r="4008" s="2" customFormat="1" customHeight="1" spans="2:9">
      <c r="B4008" s="82"/>
      <c r="E4008" s="82"/>
      <c r="F4008" s="155"/>
      <c r="G4008" s="155"/>
      <c r="H4008" s="199"/>
      <c r="I4008" s="199"/>
    </row>
    <row r="4009" s="2" customFormat="1" customHeight="1" spans="2:9">
      <c r="B4009" s="82"/>
      <c r="E4009" s="82"/>
      <c r="F4009" s="155"/>
      <c r="G4009" s="155"/>
      <c r="H4009" s="199"/>
      <c r="I4009" s="199"/>
    </row>
    <row r="4010" s="2" customFormat="1" customHeight="1" spans="2:9">
      <c r="B4010" s="82"/>
      <c r="E4010" s="82"/>
      <c r="F4010" s="155"/>
      <c r="G4010" s="155"/>
      <c r="H4010" s="199"/>
      <c r="I4010" s="199"/>
    </row>
    <row r="4011" s="2" customFormat="1" customHeight="1" spans="2:9">
      <c r="B4011" s="82"/>
      <c r="E4011" s="82"/>
      <c r="F4011" s="155"/>
      <c r="G4011" s="155"/>
      <c r="H4011" s="199"/>
      <c r="I4011" s="199"/>
    </row>
    <row r="4012" s="2" customFormat="1" customHeight="1" spans="2:9">
      <c r="B4012" s="82"/>
      <c r="E4012" s="82"/>
      <c r="F4012" s="155"/>
      <c r="G4012" s="155"/>
      <c r="H4012" s="199"/>
      <c r="I4012" s="199"/>
    </row>
    <row r="4013" s="2" customFormat="1" customHeight="1" spans="2:9">
      <c r="B4013" s="82"/>
      <c r="E4013" s="82"/>
      <c r="F4013" s="155"/>
      <c r="G4013" s="155"/>
      <c r="H4013" s="199"/>
      <c r="I4013" s="199"/>
    </row>
    <row r="4014" s="2" customFormat="1" customHeight="1" spans="2:9">
      <c r="B4014" s="82"/>
      <c r="E4014" s="82"/>
      <c r="F4014" s="155"/>
      <c r="G4014" s="155"/>
      <c r="H4014" s="199"/>
      <c r="I4014" s="199"/>
    </row>
    <row r="4015" s="2" customFormat="1" customHeight="1" spans="2:9">
      <c r="B4015" s="82"/>
      <c r="E4015" s="82"/>
      <c r="F4015" s="155"/>
      <c r="G4015" s="155"/>
      <c r="H4015" s="199"/>
      <c r="I4015" s="199"/>
    </row>
    <row r="4016" s="2" customFormat="1" customHeight="1" spans="2:9">
      <c r="B4016" s="82"/>
      <c r="E4016" s="82"/>
      <c r="F4016" s="155"/>
      <c r="G4016" s="155"/>
      <c r="H4016" s="199"/>
      <c r="I4016" s="199"/>
    </row>
    <row r="4017" s="2" customFormat="1" customHeight="1" spans="2:9">
      <c r="B4017" s="82"/>
      <c r="E4017" s="82"/>
      <c r="F4017" s="155"/>
      <c r="G4017" s="155"/>
      <c r="H4017" s="199"/>
      <c r="I4017" s="199"/>
    </row>
    <row r="4018" s="2" customFormat="1" customHeight="1" spans="2:9">
      <c r="B4018" s="82"/>
      <c r="E4018" s="82"/>
      <c r="F4018" s="155"/>
      <c r="G4018" s="155"/>
      <c r="H4018" s="199"/>
      <c r="I4018" s="199"/>
    </row>
    <row r="4019" s="2" customFormat="1" customHeight="1" spans="2:9">
      <c r="B4019" s="82"/>
      <c r="E4019" s="82"/>
      <c r="F4019" s="155"/>
      <c r="G4019" s="155"/>
      <c r="H4019" s="199"/>
      <c r="I4019" s="199"/>
    </row>
    <row r="4020" s="2" customFormat="1" customHeight="1" spans="2:9">
      <c r="B4020" s="82"/>
      <c r="E4020" s="82"/>
      <c r="F4020" s="155"/>
      <c r="G4020" s="155"/>
      <c r="H4020" s="199"/>
      <c r="I4020" s="199"/>
    </row>
    <row r="4021" s="2" customFormat="1" customHeight="1" spans="2:9">
      <c r="B4021" s="82"/>
      <c r="E4021" s="82"/>
      <c r="F4021" s="155"/>
      <c r="G4021" s="155"/>
      <c r="H4021" s="199"/>
      <c r="I4021" s="199"/>
    </row>
    <row r="4022" s="2" customFormat="1" customHeight="1" spans="2:9">
      <c r="B4022" s="82"/>
      <c r="E4022" s="82"/>
      <c r="F4022" s="155"/>
      <c r="G4022" s="155"/>
      <c r="H4022" s="199"/>
      <c r="I4022" s="199"/>
    </row>
    <row r="4023" s="2" customFormat="1" customHeight="1" spans="2:9">
      <c r="B4023" s="82"/>
      <c r="E4023" s="82"/>
      <c r="F4023" s="155"/>
      <c r="G4023" s="155"/>
      <c r="H4023" s="199"/>
      <c r="I4023" s="199"/>
    </row>
    <row r="4024" s="2" customFormat="1" customHeight="1" spans="2:9">
      <c r="B4024" s="82"/>
      <c r="E4024" s="82"/>
      <c r="F4024" s="155"/>
      <c r="G4024" s="155"/>
      <c r="H4024" s="199"/>
      <c r="I4024" s="199"/>
    </row>
    <row r="4025" s="2" customFormat="1" customHeight="1" spans="2:9">
      <c r="B4025" s="82"/>
      <c r="E4025" s="82"/>
      <c r="F4025" s="155"/>
      <c r="G4025" s="155"/>
      <c r="H4025" s="199"/>
      <c r="I4025" s="199"/>
    </row>
    <row r="4026" s="2" customFormat="1" customHeight="1" spans="2:9">
      <c r="B4026" s="82"/>
      <c r="E4026" s="82"/>
      <c r="F4026" s="155"/>
      <c r="G4026" s="155"/>
      <c r="H4026" s="199"/>
      <c r="I4026" s="199"/>
    </row>
    <row r="4027" s="2" customFormat="1" customHeight="1" spans="2:9">
      <c r="B4027" s="82"/>
      <c r="E4027" s="82"/>
      <c r="F4027" s="155"/>
      <c r="G4027" s="155"/>
      <c r="H4027" s="199"/>
      <c r="I4027" s="199"/>
    </row>
    <row r="4028" s="2" customFormat="1" customHeight="1" spans="2:9">
      <c r="B4028" s="82"/>
      <c r="E4028" s="82"/>
      <c r="F4028" s="155"/>
      <c r="G4028" s="155"/>
      <c r="H4028" s="199"/>
      <c r="I4028" s="199"/>
    </row>
    <row r="4029" s="2" customFormat="1" customHeight="1" spans="2:9">
      <c r="B4029" s="82"/>
      <c r="E4029" s="82"/>
      <c r="F4029" s="155"/>
      <c r="G4029" s="155"/>
      <c r="H4029" s="199"/>
      <c r="I4029" s="199"/>
    </row>
    <row r="4030" s="2" customFormat="1" customHeight="1" spans="2:9">
      <c r="B4030" s="82"/>
      <c r="E4030" s="82"/>
      <c r="F4030" s="155"/>
      <c r="G4030" s="155"/>
      <c r="H4030" s="199"/>
      <c r="I4030" s="199"/>
    </row>
    <row r="4031" s="2" customFormat="1" customHeight="1" spans="2:9">
      <c r="B4031" s="82"/>
      <c r="E4031" s="82"/>
      <c r="F4031" s="155"/>
      <c r="G4031" s="155"/>
      <c r="H4031" s="199"/>
      <c r="I4031" s="199"/>
    </row>
    <row r="4032" s="2" customFormat="1" customHeight="1" spans="2:9">
      <c r="B4032" s="82"/>
      <c r="E4032" s="82"/>
      <c r="F4032" s="155"/>
      <c r="G4032" s="155"/>
      <c r="H4032" s="199"/>
      <c r="I4032" s="199"/>
    </row>
    <row r="4033" s="2" customFormat="1" customHeight="1" spans="2:9">
      <c r="B4033" s="82"/>
      <c r="E4033" s="82"/>
      <c r="F4033" s="155"/>
      <c r="G4033" s="155"/>
      <c r="H4033" s="199"/>
      <c r="I4033" s="199"/>
    </row>
    <row r="4034" s="2" customFormat="1" customHeight="1" spans="2:9">
      <c r="B4034" s="82"/>
      <c r="E4034" s="82"/>
      <c r="F4034" s="155"/>
      <c r="G4034" s="155"/>
      <c r="H4034" s="199"/>
      <c r="I4034" s="199"/>
    </row>
    <row r="4035" s="2" customFormat="1" customHeight="1" spans="2:9">
      <c r="B4035" s="82"/>
      <c r="E4035" s="82"/>
      <c r="F4035" s="155"/>
      <c r="G4035" s="155"/>
      <c r="H4035" s="199"/>
      <c r="I4035" s="199"/>
    </row>
    <row r="4036" s="2" customFormat="1" customHeight="1" spans="2:9">
      <c r="B4036" s="82"/>
      <c r="E4036" s="82"/>
      <c r="F4036" s="155"/>
      <c r="G4036" s="155"/>
      <c r="H4036" s="199"/>
      <c r="I4036" s="199"/>
    </row>
    <row r="4037" s="2" customFormat="1" customHeight="1" spans="2:9">
      <c r="B4037" s="82"/>
      <c r="E4037" s="82"/>
      <c r="F4037" s="155"/>
      <c r="G4037" s="155"/>
      <c r="H4037" s="199"/>
      <c r="I4037" s="199"/>
    </row>
    <row r="4038" s="2" customFormat="1" customHeight="1" spans="2:9">
      <c r="B4038" s="82"/>
      <c r="E4038" s="82"/>
      <c r="F4038" s="155"/>
      <c r="G4038" s="155"/>
      <c r="H4038" s="199"/>
      <c r="I4038" s="199"/>
    </row>
    <row r="4039" s="2" customFormat="1" customHeight="1" spans="2:9">
      <c r="B4039" s="82"/>
      <c r="E4039" s="82"/>
      <c r="F4039" s="155"/>
      <c r="G4039" s="155"/>
      <c r="H4039" s="199"/>
      <c r="I4039" s="199"/>
    </row>
    <row r="4040" s="2" customFormat="1" customHeight="1" spans="2:9">
      <c r="B4040" s="82"/>
      <c r="E4040" s="82"/>
      <c r="F4040" s="155"/>
      <c r="G4040" s="155"/>
      <c r="H4040" s="199"/>
      <c r="I4040" s="199"/>
    </row>
    <row r="4041" s="2" customFormat="1" customHeight="1" spans="2:9">
      <c r="B4041" s="82"/>
      <c r="E4041" s="82"/>
      <c r="F4041" s="155"/>
      <c r="G4041" s="155"/>
      <c r="H4041" s="199"/>
      <c r="I4041" s="199"/>
    </row>
    <row r="4042" s="2" customFormat="1" customHeight="1" spans="2:9">
      <c r="B4042" s="82"/>
      <c r="E4042" s="82"/>
      <c r="F4042" s="155"/>
      <c r="G4042" s="155"/>
      <c r="H4042" s="199"/>
      <c r="I4042" s="199"/>
    </row>
    <row r="4043" s="2" customFormat="1" customHeight="1" spans="2:9">
      <c r="B4043" s="82"/>
      <c r="E4043" s="82"/>
      <c r="F4043" s="155"/>
      <c r="G4043" s="155"/>
      <c r="H4043" s="199"/>
      <c r="I4043" s="199"/>
    </row>
    <row r="4044" s="2" customFormat="1" customHeight="1" spans="2:9">
      <c r="B4044" s="82"/>
      <c r="E4044" s="82"/>
      <c r="F4044" s="155"/>
      <c r="G4044" s="155"/>
      <c r="H4044" s="199"/>
      <c r="I4044" s="199"/>
    </row>
    <row r="4045" s="2" customFormat="1" customHeight="1" spans="2:9">
      <c r="B4045" s="82"/>
      <c r="E4045" s="82"/>
      <c r="F4045" s="155"/>
      <c r="G4045" s="155"/>
      <c r="H4045" s="199"/>
      <c r="I4045" s="199"/>
    </row>
    <row r="4046" s="2" customFormat="1" customHeight="1" spans="2:9">
      <c r="B4046" s="82"/>
      <c r="E4046" s="82"/>
      <c r="F4046" s="155"/>
      <c r="G4046" s="155"/>
      <c r="H4046" s="199"/>
      <c r="I4046" s="199"/>
    </row>
    <row r="4047" s="2" customFormat="1" customHeight="1" spans="2:9">
      <c r="B4047" s="82"/>
      <c r="E4047" s="82"/>
      <c r="F4047" s="155"/>
      <c r="G4047" s="155"/>
      <c r="H4047" s="199"/>
      <c r="I4047" s="199"/>
    </row>
    <row r="4048" s="2" customFormat="1" customHeight="1" spans="2:9">
      <c r="B4048" s="82"/>
      <c r="E4048" s="82"/>
      <c r="F4048" s="155"/>
      <c r="G4048" s="155"/>
      <c r="H4048" s="199"/>
      <c r="I4048" s="199"/>
    </row>
    <row r="4049" s="2" customFormat="1" customHeight="1" spans="2:9">
      <c r="B4049" s="82"/>
      <c r="E4049" s="82"/>
      <c r="F4049" s="155"/>
      <c r="G4049" s="155"/>
      <c r="H4049" s="199"/>
      <c r="I4049" s="199"/>
    </row>
    <row r="4050" s="2" customFormat="1" customHeight="1" spans="2:9">
      <c r="B4050" s="82"/>
      <c r="E4050" s="82"/>
      <c r="F4050" s="155"/>
      <c r="G4050" s="155"/>
      <c r="H4050" s="199"/>
      <c r="I4050" s="199"/>
    </row>
    <row r="4051" s="2" customFormat="1" customHeight="1" spans="2:9">
      <c r="B4051" s="82"/>
      <c r="E4051" s="82"/>
      <c r="F4051" s="155"/>
      <c r="G4051" s="155"/>
      <c r="H4051" s="199"/>
      <c r="I4051" s="199"/>
    </row>
    <row r="4052" s="2" customFormat="1" customHeight="1" spans="2:9">
      <c r="B4052" s="82"/>
      <c r="E4052" s="82"/>
      <c r="F4052" s="155"/>
      <c r="G4052" s="155"/>
      <c r="H4052" s="199"/>
      <c r="I4052" s="199"/>
    </row>
    <row r="4053" s="2" customFormat="1" customHeight="1" spans="2:9">
      <c r="B4053" s="82"/>
      <c r="E4053" s="82"/>
      <c r="F4053" s="155"/>
      <c r="G4053" s="155"/>
      <c r="H4053" s="199"/>
      <c r="I4053" s="199"/>
    </row>
    <row r="4054" s="2" customFormat="1" customHeight="1" spans="2:9">
      <c r="B4054" s="82"/>
      <c r="E4054" s="82"/>
      <c r="F4054" s="155"/>
      <c r="G4054" s="155"/>
      <c r="H4054" s="199"/>
      <c r="I4054" s="199"/>
    </row>
    <row r="4055" s="2" customFormat="1" customHeight="1" spans="2:9">
      <c r="B4055" s="82"/>
      <c r="E4055" s="82"/>
      <c r="F4055" s="155"/>
      <c r="G4055" s="155"/>
      <c r="H4055" s="199"/>
      <c r="I4055" s="199"/>
    </row>
    <row r="4056" s="2" customFormat="1" customHeight="1" spans="2:9">
      <c r="B4056" s="82"/>
      <c r="E4056" s="82"/>
      <c r="F4056" s="155"/>
      <c r="G4056" s="155"/>
      <c r="H4056" s="199"/>
      <c r="I4056" s="199"/>
    </row>
    <row r="4057" s="2" customFormat="1" customHeight="1" spans="2:9">
      <c r="B4057" s="82"/>
      <c r="E4057" s="82"/>
      <c r="F4057" s="155"/>
      <c r="G4057" s="155"/>
      <c r="H4057" s="199"/>
      <c r="I4057" s="199"/>
    </row>
    <row r="4058" s="2" customFormat="1" customHeight="1" spans="2:9">
      <c r="B4058" s="82"/>
      <c r="E4058" s="82"/>
      <c r="F4058" s="155"/>
      <c r="G4058" s="155"/>
      <c r="H4058" s="199"/>
      <c r="I4058" s="199"/>
    </row>
    <row r="4059" s="2" customFormat="1" customHeight="1" spans="2:9">
      <c r="B4059" s="82"/>
      <c r="E4059" s="82"/>
      <c r="F4059" s="155"/>
      <c r="G4059" s="155"/>
      <c r="H4059" s="199"/>
      <c r="I4059" s="199"/>
    </row>
    <row r="4060" s="2" customFormat="1" customHeight="1" spans="2:9">
      <c r="B4060" s="82"/>
      <c r="E4060" s="82"/>
      <c r="F4060" s="155"/>
      <c r="G4060" s="155"/>
      <c r="H4060" s="199"/>
      <c r="I4060" s="199"/>
    </row>
    <row r="4061" s="2" customFormat="1" customHeight="1" spans="2:9">
      <c r="B4061" s="82"/>
      <c r="E4061" s="82"/>
      <c r="F4061" s="155"/>
      <c r="G4061" s="155"/>
      <c r="H4061" s="199"/>
      <c r="I4061" s="199"/>
    </row>
    <row r="4062" s="2" customFormat="1" customHeight="1" spans="2:9">
      <c r="B4062" s="82"/>
      <c r="E4062" s="82"/>
      <c r="F4062" s="155"/>
      <c r="G4062" s="155"/>
      <c r="H4062" s="199"/>
      <c r="I4062" s="199"/>
    </row>
    <row r="4063" s="2" customFormat="1" customHeight="1" spans="2:9">
      <c r="B4063" s="82"/>
      <c r="E4063" s="82"/>
      <c r="F4063" s="155"/>
      <c r="G4063" s="155"/>
      <c r="H4063" s="199"/>
      <c r="I4063" s="199"/>
    </row>
    <row r="4064" s="2" customFormat="1" customHeight="1" spans="2:9">
      <c r="B4064" s="82"/>
      <c r="E4064" s="82"/>
      <c r="F4064" s="155"/>
      <c r="G4064" s="155"/>
      <c r="H4064" s="199"/>
      <c r="I4064" s="199"/>
    </row>
    <row r="4065" s="2" customFormat="1" customHeight="1" spans="2:9">
      <c r="B4065" s="82"/>
      <c r="E4065" s="82"/>
      <c r="F4065" s="155"/>
      <c r="G4065" s="155"/>
      <c r="H4065" s="199"/>
      <c r="I4065" s="199"/>
    </row>
    <row r="4066" s="2" customFormat="1" customHeight="1" spans="2:9">
      <c r="B4066" s="82"/>
      <c r="E4066" s="82"/>
      <c r="F4066" s="155"/>
      <c r="G4066" s="155"/>
      <c r="H4066" s="199"/>
      <c r="I4066" s="199"/>
    </row>
    <row r="4067" s="2" customFormat="1" customHeight="1" spans="2:9">
      <c r="B4067" s="82"/>
      <c r="E4067" s="82"/>
      <c r="F4067" s="155"/>
      <c r="G4067" s="155"/>
      <c r="H4067" s="199"/>
      <c r="I4067" s="199"/>
    </row>
    <row r="4068" s="2" customFormat="1" customHeight="1" spans="2:9">
      <c r="B4068" s="82"/>
      <c r="E4068" s="82"/>
      <c r="F4068" s="155"/>
      <c r="G4068" s="155"/>
      <c r="H4068" s="199"/>
      <c r="I4068" s="199"/>
    </row>
    <row r="4069" s="2" customFormat="1" customHeight="1" spans="2:9">
      <c r="B4069" s="82"/>
      <c r="E4069" s="82"/>
      <c r="F4069" s="155"/>
      <c r="G4069" s="155"/>
      <c r="H4069" s="199"/>
      <c r="I4069" s="199"/>
    </row>
    <row r="4070" s="2" customFormat="1" customHeight="1" spans="2:9">
      <c r="B4070" s="82"/>
      <c r="E4070" s="82"/>
      <c r="F4070" s="155"/>
      <c r="G4070" s="155"/>
      <c r="H4070" s="199"/>
      <c r="I4070" s="199"/>
    </row>
    <row r="4071" s="2" customFormat="1" customHeight="1" spans="2:9">
      <c r="B4071" s="82"/>
      <c r="E4071" s="82"/>
      <c r="F4071" s="155"/>
      <c r="G4071" s="155"/>
      <c r="H4071" s="199"/>
      <c r="I4071" s="199"/>
    </row>
    <row r="4072" s="2" customFormat="1" customHeight="1" spans="2:9">
      <c r="B4072" s="82"/>
      <c r="E4072" s="82"/>
      <c r="F4072" s="155"/>
      <c r="G4072" s="155"/>
      <c r="H4072" s="199"/>
      <c r="I4072" s="199"/>
    </row>
    <row r="4073" s="2" customFormat="1" customHeight="1" spans="2:9">
      <c r="B4073" s="82"/>
      <c r="E4073" s="82"/>
      <c r="F4073" s="155"/>
      <c r="G4073" s="155"/>
      <c r="H4073" s="199"/>
      <c r="I4073" s="199"/>
    </row>
    <row r="4074" s="2" customFormat="1" customHeight="1" spans="2:9">
      <c r="B4074" s="82"/>
      <c r="E4074" s="82"/>
      <c r="F4074" s="155"/>
      <c r="G4074" s="155"/>
      <c r="H4074" s="199"/>
      <c r="I4074" s="199"/>
    </row>
    <row r="4075" s="2" customFormat="1" customHeight="1" spans="2:9">
      <c r="B4075" s="82"/>
      <c r="E4075" s="82"/>
      <c r="F4075" s="155"/>
      <c r="G4075" s="155"/>
      <c r="H4075" s="199"/>
      <c r="I4075" s="199"/>
    </row>
    <row r="4076" s="2" customFormat="1" customHeight="1" spans="2:9">
      <c r="B4076" s="82"/>
      <c r="E4076" s="82"/>
      <c r="F4076" s="155"/>
      <c r="G4076" s="155"/>
      <c r="H4076" s="199"/>
      <c r="I4076" s="199"/>
    </row>
    <row r="4077" s="2" customFormat="1" customHeight="1" spans="2:9">
      <c r="B4077" s="82"/>
      <c r="E4077" s="82"/>
      <c r="F4077" s="155"/>
      <c r="G4077" s="155"/>
      <c r="H4077" s="199"/>
      <c r="I4077" s="199"/>
    </row>
    <row r="4078" s="2" customFormat="1" customHeight="1" spans="2:9">
      <c r="B4078" s="82"/>
      <c r="E4078" s="82"/>
      <c r="F4078" s="155"/>
      <c r="G4078" s="155"/>
      <c r="H4078" s="199"/>
      <c r="I4078" s="199"/>
    </row>
    <row r="4079" s="2" customFormat="1" customHeight="1" spans="2:9">
      <c r="B4079" s="82"/>
      <c r="E4079" s="82"/>
      <c r="F4079" s="155"/>
      <c r="G4079" s="155"/>
      <c r="H4079" s="199"/>
      <c r="I4079" s="199"/>
    </row>
    <row r="4080" s="2" customFormat="1" customHeight="1" spans="2:9">
      <c r="B4080" s="82"/>
      <c r="E4080" s="82"/>
      <c r="F4080" s="155"/>
      <c r="G4080" s="155"/>
      <c r="H4080" s="199"/>
      <c r="I4080" s="199"/>
    </row>
    <row r="4081" s="2" customFormat="1" customHeight="1" spans="2:9">
      <c r="B4081" s="82"/>
      <c r="E4081" s="82"/>
      <c r="F4081" s="155"/>
      <c r="G4081" s="155"/>
      <c r="H4081" s="199"/>
      <c r="I4081" s="199"/>
    </row>
    <row r="4082" s="2" customFormat="1" customHeight="1" spans="2:9">
      <c r="B4082" s="82"/>
      <c r="E4082" s="82"/>
      <c r="F4082" s="155"/>
      <c r="G4082" s="155"/>
      <c r="H4082" s="199"/>
      <c r="I4082" s="199"/>
    </row>
    <row r="4083" s="2" customFormat="1" customHeight="1" spans="2:9">
      <c r="B4083" s="82"/>
      <c r="E4083" s="82"/>
      <c r="F4083" s="155"/>
      <c r="G4083" s="155"/>
      <c r="H4083" s="199"/>
      <c r="I4083" s="199"/>
    </row>
    <row r="4084" s="2" customFormat="1" customHeight="1" spans="2:9">
      <c r="B4084" s="82"/>
      <c r="E4084" s="82"/>
      <c r="F4084" s="155"/>
      <c r="G4084" s="155"/>
      <c r="H4084" s="199"/>
      <c r="I4084" s="199"/>
    </row>
    <row r="4085" s="2" customFormat="1" customHeight="1" spans="2:9">
      <c r="B4085" s="82"/>
      <c r="E4085" s="82"/>
      <c r="F4085" s="155"/>
      <c r="G4085" s="155"/>
      <c r="H4085" s="199"/>
      <c r="I4085" s="199"/>
    </row>
    <row r="4086" s="2" customFormat="1" customHeight="1" spans="2:9">
      <c r="B4086" s="82"/>
      <c r="E4086" s="82"/>
      <c r="F4086" s="155"/>
      <c r="G4086" s="155"/>
      <c r="H4086" s="199"/>
      <c r="I4086" s="199"/>
    </row>
    <row r="4087" s="2" customFormat="1" customHeight="1" spans="2:9">
      <c r="B4087" s="82"/>
      <c r="E4087" s="82"/>
      <c r="F4087" s="155"/>
      <c r="G4087" s="155"/>
      <c r="H4087" s="199"/>
      <c r="I4087" s="199"/>
    </row>
    <row r="4088" s="2" customFormat="1" customHeight="1" spans="2:9">
      <c r="B4088" s="82"/>
      <c r="E4088" s="82"/>
      <c r="F4088" s="155"/>
      <c r="G4088" s="155"/>
      <c r="H4088" s="199"/>
      <c r="I4088" s="199"/>
    </row>
    <row r="4089" s="2" customFormat="1" customHeight="1" spans="2:9">
      <c r="B4089" s="82"/>
      <c r="E4089" s="82"/>
      <c r="F4089" s="155"/>
      <c r="G4089" s="155"/>
      <c r="H4089" s="199"/>
      <c r="I4089" s="199"/>
    </row>
    <row r="4090" s="2" customFormat="1" customHeight="1" spans="2:9">
      <c r="B4090" s="82"/>
      <c r="E4090" s="82"/>
      <c r="F4090" s="155"/>
      <c r="G4090" s="155"/>
      <c r="H4090" s="199"/>
      <c r="I4090" s="199"/>
    </row>
    <row r="4091" s="2" customFormat="1" customHeight="1" spans="2:9">
      <c r="B4091" s="82"/>
      <c r="E4091" s="82"/>
      <c r="F4091" s="155"/>
      <c r="G4091" s="155"/>
      <c r="H4091" s="199"/>
      <c r="I4091" s="199"/>
    </row>
    <row r="4092" s="2" customFormat="1" customHeight="1" spans="2:9">
      <c r="B4092" s="82"/>
      <c r="E4092" s="82"/>
      <c r="F4092" s="155"/>
      <c r="G4092" s="155"/>
      <c r="H4092" s="199"/>
      <c r="I4092" s="199"/>
    </row>
    <row r="4093" s="2" customFormat="1" customHeight="1" spans="2:9">
      <c r="B4093" s="82"/>
      <c r="E4093" s="82"/>
      <c r="F4093" s="155"/>
      <c r="G4093" s="155"/>
      <c r="H4093" s="199"/>
      <c r="I4093" s="199"/>
    </row>
    <row r="4094" s="2" customFormat="1" customHeight="1" spans="2:9">
      <c r="B4094" s="82"/>
      <c r="E4094" s="82"/>
      <c r="F4094" s="155"/>
      <c r="G4094" s="155"/>
      <c r="H4094" s="199"/>
      <c r="I4094" s="199"/>
    </row>
    <row r="4095" s="2" customFormat="1" customHeight="1" spans="2:9">
      <c r="B4095" s="82"/>
      <c r="E4095" s="82"/>
      <c r="F4095" s="155"/>
      <c r="G4095" s="155"/>
      <c r="H4095" s="199"/>
      <c r="I4095" s="199"/>
    </row>
    <row r="4096" s="2" customFormat="1" customHeight="1" spans="2:9">
      <c r="B4096" s="82"/>
      <c r="E4096" s="82"/>
      <c r="F4096" s="155"/>
      <c r="G4096" s="155"/>
      <c r="H4096" s="199"/>
      <c r="I4096" s="199"/>
    </row>
    <row r="4097" s="2" customFormat="1" customHeight="1" spans="2:9">
      <c r="B4097" s="82"/>
      <c r="E4097" s="82"/>
      <c r="F4097" s="155"/>
      <c r="G4097" s="155"/>
      <c r="H4097" s="199"/>
      <c r="I4097" s="199"/>
    </row>
    <row r="4098" s="2" customFormat="1" customHeight="1" spans="2:9">
      <c r="B4098" s="82"/>
      <c r="E4098" s="82"/>
      <c r="F4098" s="155"/>
      <c r="G4098" s="155"/>
      <c r="H4098" s="199"/>
      <c r="I4098" s="199"/>
    </row>
    <row r="4099" s="2" customFormat="1" customHeight="1" spans="2:9">
      <c r="B4099" s="82"/>
      <c r="E4099" s="82"/>
      <c r="F4099" s="155"/>
      <c r="G4099" s="155"/>
      <c r="H4099" s="199"/>
      <c r="I4099" s="199"/>
    </row>
    <row r="4100" s="2" customFormat="1" customHeight="1" spans="2:9">
      <c r="B4100" s="82"/>
      <c r="E4100" s="82"/>
      <c r="F4100" s="155"/>
      <c r="G4100" s="155"/>
      <c r="H4100" s="199"/>
      <c r="I4100" s="199"/>
    </row>
    <row r="4101" s="2" customFormat="1" customHeight="1" spans="2:9">
      <c r="B4101" s="82"/>
      <c r="E4101" s="82"/>
      <c r="F4101" s="155"/>
      <c r="G4101" s="155"/>
      <c r="H4101" s="199"/>
      <c r="I4101" s="199"/>
    </row>
    <row r="4102" s="2" customFormat="1" customHeight="1" spans="2:9">
      <c r="B4102" s="82"/>
      <c r="E4102" s="82"/>
      <c r="F4102" s="155"/>
      <c r="G4102" s="155"/>
      <c r="H4102" s="199"/>
      <c r="I4102" s="199"/>
    </row>
    <row r="4103" s="2" customFormat="1" customHeight="1" spans="2:9">
      <c r="B4103" s="82"/>
      <c r="E4103" s="82"/>
      <c r="F4103" s="155"/>
      <c r="G4103" s="155"/>
      <c r="H4103" s="199"/>
      <c r="I4103" s="199"/>
    </row>
    <row r="4104" s="2" customFormat="1" customHeight="1" spans="2:9">
      <c r="B4104" s="82"/>
      <c r="E4104" s="82"/>
      <c r="F4104" s="155"/>
      <c r="G4104" s="155"/>
      <c r="H4104" s="199"/>
      <c r="I4104" s="199"/>
    </row>
    <row r="4105" s="2" customFormat="1" customHeight="1" spans="2:9">
      <c r="B4105" s="82"/>
      <c r="E4105" s="82"/>
      <c r="F4105" s="155"/>
      <c r="G4105" s="155"/>
      <c r="H4105" s="199"/>
      <c r="I4105" s="199"/>
    </row>
    <row r="4106" s="2" customFormat="1" customHeight="1" spans="2:9">
      <c r="B4106" s="82"/>
      <c r="E4106" s="82"/>
      <c r="F4106" s="155"/>
      <c r="G4106" s="155"/>
      <c r="H4106" s="199"/>
      <c r="I4106" s="199"/>
    </row>
    <row r="4107" s="2" customFormat="1" customHeight="1" spans="2:9">
      <c r="B4107" s="82"/>
      <c r="E4107" s="82"/>
      <c r="F4107" s="155"/>
      <c r="G4107" s="155"/>
      <c r="H4107" s="199"/>
      <c r="I4107" s="199"/>
    </row>
    <row r="4108" s="2" customFormat="1" customHeight="1" spans="2:9">
      <c r="B4108" s="82"/>
      <c r="E4108" s="82"/>
      <c r="F4108" s="155"/>
      <c r="G4108" s="155"/>
      <c r="H4108" s="199"/>
      <c r="I4108" s="199"/>
    </row>
    <row r="4109" s="2" customFormat="1" customHeight="1" spans="2:9">
      <c r="B4109" s="82"/>
      <c r="E4109" s="82"/>
      <c r="F4109" s="155"/>
      <c r="G4109" s="155"/>
      <c r="H4109" s="199"/>
      <c r="I4109" s="199"/>
    </row>
    <row r="4110" s="2" customFormat="1" customHeight="1" spans="2:9">
      <c r="B4110" s="82"/>
      <c r="E4110" s="82"/>
      <c r="F4110" s="155"/>
      <c r="G4110" s="155"/>
      <c r="H4110" s="199"/>
      <c r="I4110" s="199"/>
    </row>
    <row r="4111" s="2" customFormat="1" customHeight="1" spans="2:9">
      <c r="B4111" s="82"/>
      <c r="E4111" s="82"/>
      <c r="F4111" s="155"/>
      <c r="G4111" s="155"/>
      <c r="H4111" s="199"/>
      <c r="I4111" s="199"/>
    </row>
    <row r="4112" s="2" customFormat="1" customHeight="1" spans="2:9">
      <c r="B4112" s="82"/>
      <c r="E4112" s="82"/>
      <c r="F4112" s="155"/>
      <c r="G4112" s="155"/>
      <c r="H4112" s="199"/>
      <c r="I4112" s="199"/>
    </row>
    <row r="4113" s="2" customFormat="1" customHeight="1" spans="2:9">
      <c r="B4113" s="82"/>
      <c r="E4113" s="82"/>
      <c r="F4113" s="155"/>
      <c r="G4113" s="155"/>
      <c r="H4113" s="199"/>
      <c r="I4113" s="199"/>
    </row>
    <row r="4114" s="2" customFormat="1" customHeight="1" spans="2:9">
      <c r="B4114" s="82"/>
      <c r="E4114" s="82"/>
      <c r="F4114" s="155"/>
      <c r="G4114" s="155"/>
      <c r="H4114" s="199"/>
      <c r="I4114" s="199"/>
    </row>
    <row r="4115" s="2" customFormat="1" customHeight="1" spans="2:9">
      <c r="B4115" s="82"/>
      <c r="E4115" s="82"/>
      <c r="F4115" s="155"/>
      <c r="G4115" s="155"/>
      <c r="H4115" s="199"/>
      <c r="I4115" s="199"/>
    </row>
    <row r="4116" s="2" customFormat="1" customHeight="1" spans="2:9">
      <c r="B4116" s="82"/>
      <c r="E4116" s="82"/>
      <c r="F4116" s="155"/>
      <c r="G4116" s="155"/>
      <c r="H4116" s="199"/>
      <c r="I4116" s="199"/>
    </row>
    <row r="4117" s="2" customFormat="1" customHeight="1" spans="2:9">
      <c r="B4117" s="82"/>
      <c r="E4117" s="82"/>
      <c r="F4117" s="155"/>
      <c r="G4117" s="155"/>
      <c r="H4117" s="199"/>
      <c r="I4117" s="199"/>
    </row>
    <row r="4118" s="2" customFormat="1" customHeight="1" spans="2:9">
      <c r="B4118" s="82"/>
      <c r="E4118" s="82"/>
      <c r="F4118" s="155"/>
      <c r="G4118" s="155"/>
      <c r="H4118" s="199"/>
      <c r="I4118" s="199"/>
    </row>
    <row r="4119" s="2" customFormat="1" customHeight="1" spans="2:9">
      <c r="B4119" s="82"/>
      <c r="E4119" s="82"/>
      <c r="F4119" s="155"/>
      <c r="G4119" s="155"/>
      <c r="H4119" s="199"/>
      <c r="I4119" s="199"/>
    </row>
    <row r="4120" s="2" customFormat="1" customHeight="1" spans="2:9">
      <c r="B4120" s="82"/>
      <c r="E4120" s="82"/>
      <c r="F4120" s="155"/>
      <c r="G4120" s="155"/>
      <c r="H4120" s="199"/>
      <c r="I4120" s="199"/>
    </row>
    <row r="4121" s="2" customFormat="1" customHeight="1" spans="2:9">
      <c r="B4121" s="82"/>
      <c r="E4121" s="82"/>
      <c r="F4121" s="155"/>
      <c r="G4121" s="155"/>
      <c r="H4121" s="199"/>
      <c r="I4121" s="199"/>
    </row>
    <row r="4122" s="2" customFormat="1" customHeight="1" spans="2:9">
      <c r="B4122" s="82"/>
      <c r="E4122" s="82"/>
      <c r="F4122" s="155"/>
      <c r="G4122" s="155"/>
      <c r="H4122" s="199"/>
      <c r="I4122" s="199"/>
    </row>
    <row r="4123" s="2" customFormat="1" customHeight="1" spans="2:9">
      <c r="B4123" s="82"/>
      <c r="E4123" s="82"/>
      <c r="F4123" s="155"/>
      <c r="G4123" s="155"/>
      <c r="H4123" s="199"/>
      <c r="I4123" s="199"/>
    </row>
    <row r="4124" s="2" customFormat="1" customHeight="1" spans="2:9">
      <c r="B4124" s="82"/>
      <c r="E4124" s="82"/>
      <c r="F4124" s="155"/>
      <c r="G4124" s="155"/>
      <c r="H4124" s="199"/>
      <c r="I4124" s="199"/>
    </row>
    <row r="4125" s="2" customFormat="1" customHeight="1" spans="2:9">
      <c r="B4125" s="82"/>
      <c r="E4125" s="82"/>
      <c r="F4125" s="155"/>
      <c r="G4125" s="155"/>
      <c r="H4125" s="199"/>
      <c r="I4125" s="199"/>
    </row>
    <row r="4126" s="2" customFormat="1" customHeight="1" spans="2:9">
      <c r="B4126" s="82"/>
      <c r="E4126" s="82"/>
      <c r="F4126" s="155"/>
      <c r="G4126" s="155"/>
      <c r="H4126" s="199"/>
      <c r="I4126" s="199"/>
    </row>
    <row r="4127" s="2" customFormat="1" customHeight="1" spans="2:9">
      <c r="B4127" s="82"/>
      <c r="E4127" s="82"/>
      <c r="F4127" s="155"/>
      <c r="G4127" s="155"/>
      <c r="H4127" s="199"/>
      <c r="I4127" s="199"/>
    </row>
    <row r="4128" s="2" customFormat="1" customHeight="1" spans="2:9">
      <c r="B4128" s="82"/>
      <c r="E4128" s="82"/>
      <c r="F4128" s="155"/>
      <c r="G4128" s="155"/>
      <c r="H4128" s="199"/>
      <c r="I4128" s="199"/>
    </row>
    <row r="4129" s="2" customFormat="1" customHeight="1" spans="2:9">
      <c r="B4129" s="82"/>
      <c r="E4129" s="82"/>
      <c r="F4129" s="155"/>
      <c r="G4129" s="155"/>
      <c r="H4129" s="199"/>
      <c r="I4129" s="199"/>
    </row>
    <row r="4130" s="2" customFormat="1" customHeight="1" spans="2:9">
      <c r="B4130" s="82"/>
      <c r="E4130" s="82"/>
      <c r="F4130" s="155"/>
      <c r="G4130" s="155"/>
      <c r="H4130" s="199"/>
      <c r="I4130" s="199"/>
    </row>
    <row r="4131" s="2" customFormat="1" customHeight="1" spans="2:9">
      <c r="B4131" s="82"/>
      <c r="E4131" s="82"/>
      <c r="F4131" s="155"/>
      <c r="G4131" s="155"/>
      <c r="H4131" s="199"/>
      <c r="I4131" s="199"/>
    </row>
    <row r="4132" s="2" customFormat="1" customHeight="1" spans="2:9">
      <c r="B4132" s="82"/>
      <c r="E4132" s="82"/>
      <c r="F4132" s="155"/>
      <c r="G4132" s="155"/>
      <c r="H4132" s="199"/>
      <c r="I4132" s="199"/>
    </row>
    <row r="4133" s="2" customFormat="1" customHeight="1" spans="2:9">
      <c r="B4133" s="82"/>
      <c r="E4133" s="82"/>
      <c r="F4133" s="155"/>
      <c r="G4133" s="155"/>
      <c r="H4133" s="199"/>
      <c r="I4133" s="199"/>
    </row>
    <row r="4134" s="2" customFormat="1" customHeight="1" spans="2:9">
      <c r="B4134" s="82"/>
      <c r="E4134" s="82"/>
      <c r="F4134" s="155"/>
      <c r="G4134" s="155"/>
      <c r="H4134" s="199"/>
      <c r="I4134" s="199"/>
    </row>
    <row r="4135" s="2" customFormat="1" customHeight="1" spans="2:9">
      <c r="B4135" s="82"/>
      <c r="E4135" s="82"/>
      <c r="F4135" s="155"/>
      <c r="G4135" s="155"/>
      <c r="H4135" s="199"/>
      <c r="I4135" s="199"/>
    </row>
    <row r="4136" s="2" customFormat="1" customHeight="1" spans="2:9">
      <c r="B4136" s="82"/>
      <c r="E4136" s="82"/>
      <c r="F4136" s="155"/>
      <c r="G4136" s="155"/>
      <c r="H4136" s="199"/>
      <c r="I4136" s="199"/>
    </row>
    <row r="4137" s="2" customFormat="1" customHeight="1" spans="2:9">
      <c r="B4137" s="82"/>
      <c r="E4137" s="82"/>
      <c r="F4137" s="155"/>
      <c r="G4137" s="155"/>
      <c r="H4137" s="199"/>
      <c r="I4137" s="199"/>
    </row>
    <row r="4138" s="2" customFormat="1" customHeight="1" spans="2:9">
      <c r="B4138" s="82"/>
      <c r="E4138" s="82"/>
      <c r="F4138" s="155"/>
      <c r="G4138" s="155"/>
      <c r="H4138" s="199"/>
      <c r="I4138" s="199"/>
    </row>
    <row r="4139" s="2" customFormat="1" customHeight="1" spans="2:9">
      <c r="B4139" s="82"/>
      <c r="E4139" s="82"/>
      <c r="F4139" s="155"/>
      <c r="G4139" s="155"/>
      <c r="H4139" s="199"/>
      <c r="I4139" s="199"/>
    </row>
    <row r="4140" s="2" customFormat="1" customHeight="1" spans="2:9">
      <c r="B4140" s="82"/>
      <c r="E4140" s="82"/>
      <c r="F4140" s="155"/>
      <c r="G4140" s="155"/>
      <c r="H4140" s="199"/>
      <c r="I4140" s="199"/>
    </row>
    <row r="4141" s="2" customFormat="1" customHeight="1" spans="2:9">
      <c r="B4141" s="82"/>
      <c r="E4141" s="82"/>
      <c r="F4141" s="155"/>
      <c r="G4141" s="155"/>
      <c r="H4141" s="199"/>
      <c r="I4141" s="199"/>
    </row>
    <row r="4142" s="2" customFormat="1" customHeight="1" spans="2:9">
      <c r="B4142" s="82"/>
      <c r="E4142" s="82"/>
      <c r="F4142" s="155"/>
      <c r="G4142" s="155"/>
      <c r="H4142" s="199"/>
      <c r="I4142" s="199"/>
    </row>
    <row r="4143" s="2" customFormat="1" customHeight="1" spans="2:9">
      <c r="B4143" s="82"/>
      <c r="E4143" s="82"/>
      <c r="F4143" s="155"/>
      <c r="G4143" s="155"/>
      <c r="H4143" s="199"/>
      <c r="I4143" s="199"/>
    </row>
    <row r="4144" s="2" customFormat="1" customHeight="1" spans="2:9">
      <c r="B4144" s="82"/>
      <c r="E4144" s="82"/>
      <c r="F4144" s="155"/>
      <c r="G4144" s="155"/>
      <c r="H4144" s="199"/>
      <c r="I4144" s="199"/>
    </row>
    <row r="4145" s="2" customFormat="1" customHeight="1" spans="2:9">
      <c r="B4145" s="82"/>
      <c r="E4145" s="82"/>
      <c r="F4145" s="155"/>
      <c r="G4145" s="155"/>
      <c r="H4145" s="199"/>
      <c r="I4145" s="199"/>
    </row>
    <row r="4146" s="2" customFormat="1" customHeight="1" spans="2:9">
      <c r="B4146" s="82"/>
      <c r="E4146" s="82"/>
      <c r="F4146" s="155"/>
      <c r="G4146" s="155"/>
      <c r="H4146" s="199"/>
      <c r="I4146" s="199"/>
    </row>
    <row r="4147" s="2" customFormat="1" customHeight="1" spans="2:9">
      <c r="B4147" s="82"/>
      <c r="E4147" s="82"/>
      <c r="F4147" s="155"/>
      <c r="G4147" s="155"/>
      <c r="H4147" s="199"/>
      <c r="I4147" s="199"/>
    </row>
    <row r="4148" s="2" customFormat="1" customHeight="1" spans="2:9">
      <c r="B4148" s="82"/>
      <c r="E4148" s="82"/>
      <c r="F4148" s="155"/>
      <c r="G4148" s="155"/>
      <c r="H4148" s="199"/>
      <c r="I4148" s="199"/>
    </row>
    <row r="4149" s="2" customFormat="1" customHeight="1" spans="2:9">
      <c r="B4149" s="82"/>
      <c r="E4149" s="82"/>
      <c r="F4149" s="155"/>
      <c r="G4149" s="155"/>
      <c r="H4149" s="199"/>
      <c r="I4149" s="199"/>
    </row>
    <row r="4150" s="2" customFormat="1" customHeight="1" spans="2:9">
      <c r="B4150" s="82"/>
      <c r="E4150" s="82"/>
      <c r="F4150" s="155"/>
      <c r="G4150" s="155"/>
      <c r="H4150" s="199"/>
      <c r="I4150" s="199"/>
    </row>
    <row r="4151" s="2" customFormat="1" customHeight="1" spans="2:9">
      <c r="B4151" s="82"/>
      <c r="E4151" s="82"/>
      <c r="F4151" s="155"/>
      <c r="G4151" s="155"/>
      <c r="H4151" s="199"/>
      <c r="I4151" s="199"/>
    </row>
    <row r="4152" s="2" customFormat="1" customHeight="1" spans="2:9">
      <c r="B4152" s="82"/>
      <c r="E4152" s="82"/>
      <c r="F4152" s="155"/>
      <c r="G4152" s="155"/>
      <c r="H4152" s="199"/>
      <c r="I4152" s="199"/>
    </row>
    <row r="4153" s="2" customFormat="1" customHeight="1" spans="2:9">
      <c r="B4153" s="82"/>
      <c r="E4153" s="82"/>
      <c r="F4153" s="155"/>
      <c r="G4153" s="155"/>
      <c r="H4153" s="199"/>
      <c r="I4153" s="199"/>
    </row>
    <row r="4154" s="2" customFormat="1" customHeight="1" spans="2:9">
      <c r="B4154" s="82"/>
      <c r="E4154" s="82"/>
      <c r="F4154" s="155"/>
      <c r="G4154" s="155"/>
      <c r="H4154" s="199"/>
      <c r="I4154" s="199"/>
    </row>
    <row r="4155" s="2" customFormat="1" customHeight="1" spans="2:9">
      <c r="B4155" s="82"/>
      <c r="E4155" s="82"/>
      <c r="F4155" s="155"/>
      <c r="G4155" s="155"/>
      <c r="H4155" s="199"/>
      <c r="I4155" s="199"/>
    </row>
    <row r="4156" s="2" customFormat="1" customHeight="1" spans="2:9">
      <c r="B4156" s="82"/>
      <c r="E4156" s="82"/>
      <c r="F4156" s="155"/>
      <c r="G4156" s="155"/>
      <c r="H4156" s="199"/>
      <c r="I4156" s="199"/>
    </row>
    <row r="4157" s="2" customFormat="1" customHeight="1" spans="2:9">
      <c r="B4157" s="82"/>
      <c r="E4157" s="82"/>
      <c r="F4157" s="155"/>
      <c r="G4157" s="155"/>
      <c r="H4157" s="199"/>
      <c r="I4157" s="199"/>
    </row>
    <row r="4158" s="2" customFormat="1" customHeight="1" spans="2:9">
      <c r="B4158" s="82"/>
      <c r="E4158" s="82"/>
      <c r="F4158" s="155"/>
      <c r="G4158" s="155"/>
      <c r="H4158" s="199"/>
      <c r="I4158" s="199"/>
    </row>
    <row r="4159" s="2" customFormat="1" customHeight="1" spans="2:9">
      <c r="B4159" s="82"/>
      <c r="E4159" s="82"/>
      <c r="F4159" s="155"/>
      <c r="G4159" s="155"/>
      <c r="H4159" s="199"/>
      <c r="I4159" s="199"/>
    </row>
    <row r="4160" s="2" customFormat="1" customHeight="1" spans="2:9">
      <c r="B4160" s="82"/>
      <c r="E4160" s="82"/>
      <c r="F4160" s="155"/>
      <c r="G4160" s="155"/>
      <c r="H4160" s="199"/>
      <c r="I4160" s="199"/>
    </row>
    <row r="4161" s="2" customFormat="1" customHeight="1" spans="2:9">
      <c r="B4161" s="82"/>
      <c r="E4161" s="82"/>
      <c r="F4161" s="155"/>
      <c r="G4161" s="155"/>
      <c r="H4161" s="199"/>
      <c r="I4161" s="199"/>
    </row>
    <row r="4162" s="2" customFormat="1" customHeight="1" spans="2:9">
      <c r="B4162" s="82"/>
      <c r="E4162" s="82"/>
      <c r="F4162" s="155"/>
      <c r="G4162" s="155"/>
      <c r="H4162" s="199"/>
      <c r="I4162" s="199"/>
    </row>
    <row r="4163" s="2" customFormat="1" customHeight="1" spans="2:9">
      <c r="B4163" s="82"/>
      <c r="E4163" s="82"/>
      <c r="F4163" s="155"/>
      <c r="G4163" s="155"/>
      <c r="H4163" s="199"/>
      <c r="I4163" s="199"/>
    </row>
    <row r="4164" s="2" customFormat="1" customHeight="1" spans="2:9">
      <c r="B4164" s="82"/>
      <c r="E4164" s="82"/>
      <c r="F4164" s="155"/>
      <c r="G4164" s="155"/>
      <c r="H4164" s="199"/>
      <c r="I4164" s="199"/>
    </row>
    <row r="4165" s="2" customFormat="1" customHeight="1" spans="2:9">
      <c r="B4165" s="82"/>
      <c r="E4165" s="82"/>
      <c r="F4165" s="155"/>
      <c r="G4165" s="155"/>
      <c r="H4165" s="199"/>
      <c r="I4165" s="199"/>
    </row>
    <row r="4166" s="2" customFormat="1" customHeight="1" spans="2:9">
      <c r="B4166" s="82"/>
      <c r="E4166" s="82"/>
      <c r="F4166" s="155"/>
      <c r="G4166" s="155"/>
      <c r="H4166" s="199"/>
      <c r="I4166" s="199"/>
    </row>
    <row r="4167" s="2" customFormat="1" customHeight="1" spans="2:9">
      <c r="B4167" s="82"/>
      <c r="E4167" s="82"/>
      <c r="F4167" s="155"/>
      <c r="G4167" s="155"/>
      <c r="H4167" s="199"/>
      <c r="I4167" s="199"/>
    </row>
    <row r="4168" s="2" customFormat="1" customHeight="1" spans="2:9">
      <c r="B4168" s="82"/>
      <c r="E4168" s="82"/>
      <c r="F4168" s="155"/>
      <c r="G4168" s="155"/>
      <c r="H4168" s="199"/>
      <c r="I4168" s="199"/>
    </row>
    <row r="4169" s="2" customFormat="1" customHeight="1" spans="2:9">
      <c r="B4169" s="82"/>
      <c r="E4169" s="82"/>
      <c r="F4169" s="155"/>
      <c r="G4169" s="155"/>
      <c r="H4169" s="199"/>
      <c r="I4169" s="199"/>
    </row>
    <row r="4170" s="2" customFormat="1" customHeight="1" spans="2:9">
      <c r="B4170" s="82"/>
      <c r="E4170" s="82"/>
      <c r="F4170" s="155"/>
      <c r="G4170" s="155"/>
      <c r="H4170" s="199"/>
      <c r="I4170" s="199"/>
    </row>
    <row r="4171" s="2" customFormat="1" customHeight="1" spans="2:9">
      <c r="B4171" s="82"/>
      <c r="E4171" s="82"/>
      <c r="F4171" s="155"/>
      <c r="G4171" s="155"/>
      <c r="H4171" s="199"/>
      <c r="I4171" s="199"/>
    </row>
    <row r="4172" s="2" customFormat="1" customHeight="1" spans="2:9">
      <c r="B4172" s="82"/>
      <c r="E4172" s="82"/>
      <c r="F4172" s="155"/>
      <c r="G4172" s="155"/>
      <c r="H4172" s="199"/>
      <c r="I4172" s="199"/>
    </row>
    <row r="4173" s="2" customFormat="1" customHeight="1" spans="2:9">
      <c r="B4173" s="82"/>
      <c r="E4173" s="82"/>
      <c r="F4173" s="155"/>
      <c r="G4173" s="155"/>
      <c r="H4173" s="199"/>
      <c r="I4173" s="199"/>
    </row>
    <row r="4174" s="2" customFormat="1" customHeight="1" spans="2:9">
      <c r="B4174" s="82"/>
      <c r="E4174" s="82"/>
      <c r="F4174" s="155"/>
      <c r="G4174" s="155"/>
      <c r="H4174" s="199"/>
      <c r="I4174" s="199"/>
    </row>
    <row r="4175" s="2" customFormat="1" customHeight="1" spans="2:9">
      <c r="B4175" s="82"/>
      <c r="E4175" s="82"/>
      <c r="F4175" s="155"/>
      <c r="G4175" s="155"/>
      <c r="H4175" s="199"/>
      <c r="I4175" s="199"/>
    </row>
    <row r="4176" s="2" customFormat="1" customHeight="1" spans="2:9">
      <c r="B4176" s="82"/>
      <c r="E4176" s="82"/>
      <c r="F4176" s="155"/>
      <c r="G4176" s="155"/>
      <c r="H4176" s="199"/>
      <c r="I4176" s="199"/>
    </row>
    <row r="4177" s="2" customFormat="1" customHeight="1" spans="2:9">
      <c r="B4177" s="82"/>
      <c r="E4177" s="82"/>
      <c r="F4177" s="155"/>
      <c r="G4177" s="155"/>
      <c r="H4177" s="199"/>
      <c r="I4177" s="199"/>
    </row>
    <row r="4178" s="2" customFormat="1" customHeight="1" spans="2:9">
      <c r="B4178" s="82"/>
      <c r="E4178" s="82"/>
      <c r="F4178" s="155"/>
      <c r="G4178" s="155"/>
      <c r="H4178" s="199"/>
      <c r="I4178" s="199"/>
    </row>
    <row r="4179" s="2" customFormat="1" customHeight="1" spans="2:9">
      <c r="B4179" s="82"/>
      <c r="E4179" s="82"/>
      <c r="F4179" s="155"/>
      <c r="G4179" s="155"/>
      <c r="H4179" s="199"/>
      <c r="I4179" s="199"/>
    </row>
    <row r="4180" s="2" customFormat="1" customHeight="1" spans="2:9">
      <c r="B4180" s="82"/>
      <c r="E4180" s="82"/>
      <c r="F4180" s="155"/>
      <c r="G4180" s="155"/>
      <c r="H4180" s="199"/>
      <c r="I4180" s="199"/>
    </row>
    <row r="4181" s="2" customFormat="1" customHeight="1" spans="2:9">
      <c r="B4181" s="82"/>
      <c r="E4181" s="82"/>
      <c r="F4181" s="155"/>
      <c r="G4181" s="155"/>
      <c r="H4181" s="199"/>
      <c r="I4181" s="199"/>
    </row>
    <row r="4182" s="2" customFormat="1" customHeight="1" spans="2:9">
      <c r="B4182" s="82"/>
      <c r="E4182" s="82"/>
      <c r="F4182" s="155"/>
      <c r="G4182" s="155"/>
      <c r="H4182" s="199"/>
      <c r="I4182" s="199"/>
    </row>
    <row r="4183" s="2" customFormat="1" customHeight="1" spans="2:9">
      <c r="B4183" s="82"/>
      <c r="E4183" s="82"/>
      <c r="F4183" s="155"/>
      <c r="G4183" s="155"/>
      <c r="H4183" s="199"/>
      <c r="I4183" s="199"/>
    </row>
    <row r="4184" s="2" customFormat="1" customHeight="1" spans="2:9">
      <c r="B4184" s="82"/>
      <c r="E4184" s="82"/>
      <c r="F4184" s="155"/>
      <c r="G4184" s="155"/>
      <c r="H4184" s="199"/>
      <c r="I4184" s="199"/>
    </row>
    <row r="4185" s="2" customFormat="1" customHeight="1" spans="2:9">
      <c r="B4185" s="82"/>
      <c r="E4185" s="82"/>
      <c r="F4185" s="155"/>
      <c r="G4185" s="155"/>
      <c r="H4185" s="199"/>
      <c r="I4185" s="199"/>
    </row>
    <row r="4186" s="2" customFormat="1" customHeight="1" spans="2:9">
      <c r="B4186" s="82"/>
      <c r="E4186" s="82"/>
      <c r="F4186" s="155"/>
      <c r="G4186" s="155"/>
      <c r="H4186" s="199"/>
      <c r="I4186" s="199"/>
    </row>
    <row r="4187" s="2" customFormat="1" customHeight="1" spans="2:9">
      <c r="B4187" s="82"/>
      <c r="E4187" s="82"/>
      <c r="F4187" s="155"/>
      <c r="G4187" s="155"/>
      <c r="H4187" s="199"/>
      <c r="I4187" s="199"/>
    </row>
    <row r="4188" s="2" customFormat="1" customHeight="1" spans="2:9">
      <c r="B4188" s="82"/>
      <c r="E4188" s="82"/>
      <c r="F4188" s="155"/>
      <c r="G4188" s="155"/>
      <c r="H4188" s="199"/>
      <c r="I4188" s="199"/>
    </row>
    <row r="4189" s="2" customFormat="1" customHeight="1" spans="2:9">
      <c r="B4189" s="82"/>
      <c r="E4189" s="82"/>
      <c r="F4189" s="155"/>
      <c r="G4189" s="155"/>
      <c r="H4189" s="199"/>
      <c r="I4189" s="199"/>
    </row>
    <row r="4190" s="2" customFormat="1" customHeight="1" spans="2:9">
      <c r="B4190" s="82"/>
      <c r="E4190" s="82"/>
      <c r="F4190" s="155"/>
      <c r="G4190" s="155"/>
      <c r="H4190" s="199"/>
      <c r="I4190" s="199"/>
    </row>
    <row r="4191" s="2" customFormat="1" customHeight="1" spans="2:9">
      <c r="B4191" s="82"/>
      <c r="E4191" s="82"/>
      <c r="F4191" s="155"/>
      <c r="G4191" s="155"/>
      <c r="H4191" s="199"/>
      <c r="I4191" s="199"/>
    </row>
    <row r="4192" s="2" customFormat="1" customHeight="1" spans="2:9">
      <c r="B4192" s="82"/>
      <c r="E4192" s="82"/>
      <c r="F4192" s="155"/>
      <c r="G4192" s="155"/>
      <c r="H4192" s="199"/>
      <c r="I4192" s="199"/>
    </row>
    <row r="4193" s="2" customFormat="1" customHeight="1" spans="2:9">
      <c r="B4193" s="82"/>
      <c r="E4193" s="82"/>
      <c r="F4193" s="155"/>
      <c r="G4193" s="155"/>
      <c r="H4193" s="199"/>
      <c r="I4193" s="199"/>
    </row>
    <row r="4194" s="2" customFormat="1" customHeight="1" spans="2:9">
      <c r="B4194" s="82"/>
      <c r="E4194" s="82"/>
      <c r="F4194" s="155"/>
      <c r="G4194" s="155"/>
      <c r="H4194" s="199"/>
      <c r="I4194" s="199"/>
    </row>
    <row r="4195" s="2" customFormat="1" customHeight="1" spans="2:9">
      <c r="B4195" s="82"/>
      <c r="E4195" s="82"/>
      <c r="F4195" s="155"/>
      <c r="G4195" s="155"/>
      <c r="H4195" s="199"/>
      <c r="I4195" s="199"/>
    </row>
    <row r="4196" s="2" customFormat="1" customHeight="1" spans="2:9">
      <c r="B4196" s="82"/>
      <c r="E4196" s="82"/>
      <c r="F4196" s="155"/>
      <c r="G4196" s="155"/>
      <c r="H4196" s="199"/>
      <c r="I4196" s="199"/>
    </row>
    <row r="4197" s="2" customFormat="1" customHeight="1" spans="2:9">
      <c r="B4197" s="82"/>
      <c r="E4197" s="82"/>
      <c r="F4197" s="155"/>
      <c r="G4197" s="155"/>
      <c r="H4197" s="199"/>
      <c r="I4197" s="199"/>
    </row>
    <row r="4198" s="2" customFormat="1" customHeight="1" spans="2:9">
      <c r="B4198" s="82"/>
      <c r="E4198" s="82"/>
      <c r="F4198" s="155"/>
      <c r="G4198" s="155"/>
      <c r="H4198" s="199"/>
      <c r="I4198" s="199"/>
    </row>
    <row r="4199" s="2" customFormat="1" customHeight="1" spans="2:9">
      <c r="B4199" s="82"/>
      <c r="E4199" s="82"/>
      <c r="F4199" s="155"/>
      <c r="G4199" s="155"/>
      <c r="H4199" s="199"/>
      <c r="I4199" s="199"/>
    </row>
    <row r="4200" s="2" customFormat="1" customHeight="1" spans="2:9">
      <c r="B4200" s="82"/>
      <c r="E4200" s="82"/>
      <c r="F4200" s="155"/>
      <c r="G4200" s="155"/>
      <c r="H4200" s="199"/>
      <c r="I4200" s="199"/>
    </row>
    <row r="4201" s="2" customFormat="1" customHeight="1" spans="2:9">
      <c r="B4201" s="82"/>
      <c r="E4201" s="82"/>
      <c r="F4201" s="155"/>
      <c r="G4201" s="155"/>
      <c r="H4201" s="199"/>
      <c r="I4201" s="199"/>
    </row>
    <row r="4202" s="2" customFormat="1" customHeight="1" spans="2:9">
      <c r="B4202" s="82"/>
      <c r="E4202" s="82"/>
      <c r="F4202" s="155"/>
      <c r="G4202" s="155"/>
      <c r="H4202" s="199"/>
      <c r="I4202" s="199"/>
    </row>
    <row r="4203" s="2" customFormat="1" customHeight="1" spans="2:9">
      <c r="B4203" s="82"/>
      <c r="E4203" s="82"/>
      <c r="F4203" s="155"/>
      <c r="G4203" s="155"/>
      <c r="H4203" s="199"/>
      <c r="I4203" s="199"/>
    </row>
    <row r="4204" s="2" customFormat="1" customHeight="1" spans="2:9">
      <c r="B4204" s="82"/>
      <c r="E4204" s="82"/>
      <c r="F4204" s="155"/>
      <c r="G4204" s="155"/>
      <c r="H4204" s="199"/>
      <c r="I4204" s="199"/>
    </row>
    <row r="4205" s="2" customFormat="1" customHeight="1" spans="2:9">
      <c r="B4205" s="82"/>
      <c r="E4205" s="82"/>
      <c r="F4205" s="155"/>
      <c r="G4205" s="155"/>
      <c r="H4205" s="199"/>
      <c r="I4205" s="199"/>
    </row>
    <row r="4206" s="2" customFormat="1" customHeight="1" spans="2:9">
      <c r="B4206" s="82"/>
      <c r="E4206" s="82"/>
      <c r="F4206" s="155"/>
      <c r="G4206" s="155"/>
      <c r="H4206" s="199"/>
      <c r="I4206" s="199"/>
    </row>
    <row r="4207" s="2" customFormat="1" customHeight="1" spans="2:9">
      <c r="B4207" s="82"/>
      <c r="E4207" s="82"/>
      <c r="F4207" s="155"/>
      <c r="G4207" s="155"/>
      <c r="H4207" s="199"/>
      <c r="I4207" s="199"/>
    </row>
    <row r="4208" s="2" customFormat="1" customHeight="1" spans="2:9">
      <c r="B4208" s="82"/>
      <c r="E4208" s="82"/>
      <c r="F4208" s="155"/>
      <c r="G4208" s="155"/>
      <c r="H4208" s="199"/>
      <c r="I4208" s="199"/>
    </row>
    <row r="4209" s="2" customFormat="1" customHeight="1" spans="2:9">
      <c r="B4209" s="82"/>
      <c r="E4209" s="82"/>
      <c r="F4209" s="155"/>
      <c r="G4209" s="155"/>
      <c r="H4209" s="199"/>
      <c r="I4209" s="199"/>
    </row>
    <row r="4210" s="2" customFormat="1" customHeight="1" spans="2:9">
      <c r="B4210" s="82"/>
      <c r="E4210" s="82"/>
      <c r="F4210" s="155"/>
      <c r="G4210" s="155"/>
      <c r="H4210" s="199"/>
      <c r="I4210" s="199"/>
    </row>
    <row r="4211" s="2" customFormat="1" customHeight="1" spans="2:9">
      <c r="B4211" s="82"/>
      <c r="E4211" s="82"/>
      <c r="F4211" s="155"/>
      <c r="G4211" s="155"/>
      <c r="H4211" s="199"/>
      <c r="I4211" s="199"/>
    </row>
    <row r="4212" s="2" customFormat="1" customHeight="1" spans="2:9">
      <c r="B4212" s="82"/>
      <c r="E4212" s="82"/>
      <c r="F4212" s="155"/>
      <c r="G4212" s="155"/>
      <c r="H4212" s="199"/>
      <c r="I4212" s="199"/>
    </row>
    <row r="4213" s="2" customFormat="1" customHeight="1" spans="2:9">
      <c r="B4213" s="82"/>
      <c r="E4213" s="82"/>
      <c r="F4213" s="155"/>
      <c r="G4213" s="155"/>
      <c r="H4213" s="199"/>
      <c r="I4213" s="199"/>
    </row>
    <row r="4214" s="2" customFormat="1" customHeight="1" spans="2:9">
      <c r="B4214" s="82"/>
      <c r="E4214" s="82"/>
      <c r="F4214" s="155"/>
      <c r="G4214" s="155"/>
      <c r="H4214" s="199"/>
      <c r="I4214" s="199"/>
    </row>
    <row r="4215" s="2" customFormat="1" customHeight="1" spans="2:9">
      <c r="B4215" s="82"/>
      <c r="E4215" s="82"/>
      <c r="F4215" s="155"/>
      <c r="G4215" s="155"/>
      <c r="H4215" s="199"/>
      <c r="I4215" s="199"/>
    </row>
    <row r="4216" s="2" customFormat="1" customHeight="1" spans="2:9">
      <c r="B4216" s="82"/>
      <c r="E4216" s="82"/>
      <c r="F4216" s="155"/>
      <c r="G4216" s="155"/>
      <c r="H4216" s="199"/>
      <c r="I4216" s="199"/>
    </row>
    <row r="4217" s="2" customFormat="1" customHeight="1" spans="2:9">
      <c r="B4217" s="82"/>
      <c r="E4217" s="82"/>
      <c r="F4217" s="155"/>
      <c r="G4217" s="155"/>
      <c r="H4217" s="199"/>
      <c r="I4217" s="199"/>
    </row>
    <row r="4218" s="2" customFormat="1" customHeight="1" spans="2:9">
      <c r="B4218" s="82"/>
      <c r="E4218" s="82"/>
      <c r="F4218" s="155"/>
      <c r="G4218" s="155"/>
      <c r="H4218" s="199"/>
      <c r="I4218" s="199"/>
    </row>
    <row r="4219" s="2" customFormat="1" customHeight="1" spans="2:9">
      <c r="B4219" s="82"/>
      <c r="E4219" s="82"/>
      <c r="F4219" s="155"/>
      <c r="G4219" s="155"/>
      <c r="H4219" s="199"/>
      <c r="I4219" s="199"/>
    </row>
    <row r="4220" s="2" customFormat="1" customHeight="1" spans="2:9">
      <c r="B4220" s="82"/>
      <c r="E4220" s="82"/>
      <c r="F4220" s="155"/>
      <c r="G4220" s="155"/>
      <c r="H4220" s="199"/>
      <c r="I4220" s="199"/>
    </row>
    <row r="4221" s="2" customFormat="1" customHeight="1" spans="2:9">
      <c r="B4221" s="82"/>
      <c r="E4221" s="82"/>
      <c r="F4221" s="155"/>
      <c r="G4221" s="155"/>
      <c r="H4221" s="199"/>
      <c r="I4221" s="199"/>
    </row>
    <row r="4222" s="2" customFormat="1" customHeight="1" spans="2:9">
      <c r="B4222" s="82"/>
      <c r="E4222" s="82"/>
      <c r="F4222" s="155"/>
      <c r="G4222" s="155"/>
      <c r="H4222" s="199"/>
      <c r="I4222" s="199"/>
    </row>
    <row r="4223" s="2" customFormat="1" customHeight="1" spans="2:9">
      <c r="B4223" s="82"/>
      <c r="E4223" s="82"/>
      <c r="F4223" s="155"/>
      <c r="G4223" s="155"/>
      <c r="H4223" s="199"/>
      <c r="I4223" s="199"/>
    </row>
    <row r="4224" s="2" customFormat="1" customHeight="1" spans="2:9">
      <c r="B4224" s="82"/>
      <c r="E4224" s="82"/>
      <c r="F4224" s="155"/>
      <c r="G4224" s="155"/>
      <c r="H4224" s="199"/>
      <c r="I4224" s="199"/>
    </row>
    <row r="4225" s="2" customFormat="1" customHeight="1" spans="2:9">
      <c r="B4225" s="82"/>
      <c r="E4225" s="82"/>
      <c r="F4225" s="155"/>
      <c r="G4225" s="155"/>
      <c r="H4225" s="199"/>
      <c r="I4225" s="199"/>
    </row>
    <row r="4226" s="2" customFormat="1" customHeight="1" spans="2:9">
      <c r="B4226" s="82"/>
      <c r="E4226" s="82"/>
      <c r="F4226" s="155"/>
      <c r="G4226" s="155"/>
      <c r="H4226" s="199"/>
      <c r="I4226" s="199"/>
    </row>
    <row r="4227" s="2" customFormat="1" customHeight="1" spans="2:9">
      <c r="B4227" s="82"/>
      <c r="E4227" s="82"/>
      <c r="F4227" s="155"/>
      <c r="G4227" s="155"/>
      <c r="H4227" s="199"/>
      <c r="I4227" s="199"/>
    </row>
    <row r="4228" s="2" customFormat="1" customHeight="1" spans="2:9">
      <c r="B4228" s="82"/>
      <c r="E4228" s="82"/>
      <c r="F4228" s="155"/>
      <c r="G4228" s="155"/>
      <c r="H4228" s="199"/>
      <c r="I4228" s="199"/>
    </row>
    <row r="4229" s="2" customFormat="1" customHeight="1" spans="2:9">
      <c r="B4229" s="82"/>
      <c r="E4229" s="82"/>
      <c r="F4229" s="155"/>
      <c r="G4229" s="155"/>
      <c r="H4229" s="199"/>
      <c r="I4229" s="199"/>
    </row>
    <row r="4230" s="2" customFormat="1" customHeight="1" spans="2:9">
      <c r="B4230" s="82"/>
      <c r="E4230" s="82"/>
      <c r="F4230" s="155"/>
      <c r="G4230" s="155"/>
      <c r="H4230" s="199"/>
      <c r="I4230" s="199"/>
    </row>
    <row r="4231" s="2" customFormat="1" customHeight="1" spans="2:9">
      <c r="B4231" s="82"/>
      <c r="E4231" s="82"/>
      <c r="F4231" s="155"/>
      <c r="G4231" s="155"/>
      <c r="H4231" s="199"/>
      <c r="I4231" s="199"/>
    </row>
    <row r="4232" s="2" customFormat="1" customHeight="1" spans="2:9">
      <c r="B4232" s="82"/>
      <c r="E4232" s="82"/>
      <c r="F4232" s="155"/>
      <c r="G4232" s="155"/>
      <c r="H4232" s="199"/>
      <c r="I4232" s="199"/>
    </row>
    <row r="4233" s="2" customFormat="1" customHeight="1" spans="2:9">
      <c r="B4233" s="82"/>
      <c r="E4233" s="82"/>
      <c r="F4233" s="155"/>
      <c r="G4233" s="155"/>
      <c r="H4233" s="199"/>
      <c r="I4233" s="199"/>
    </row>
    <row r="4234" s="2" customFormat="1" customHeight="1" spans="2:9">
      <c r="B4234" s="82"/>
      <c r="E4234" s="82"/>
      <c r="F4234" s="155"/>
      <c r="G4234" s="155"/>
      <c r="H4234" s="199"/>
      <c r="I4234" s="199"/>
    </row>
    <row r="4235" s="2" customFormat="1" customHeight="1" spans="2:9">
      <c r="B4235" s="82"/>
      <c r="E4235" s="82"/>
      <c r="F4235" s="155"/>
      <c r="G4235" s="155"/>
      <c r="H4235" s="199"/>
      <c r="I4235" s="199"/>
    </row>
    <row r="4236" s="2" customFormat="1" customHeight="1" spans="2:9">
      <c r="B4236" s="82"/>
      <c r="E4236" s="82"/>
      <c r="F4236" s="155"/>
      <c r="G4236" s="155"/>
      <c r="H4236" s="199"/>
      <c r="I4236" s="199"/>
    </row>
    <row r="4237" s="2" customFormat="1" customHeight="1" spans="2:9">
      <c r="B4237" s="82"/>
      <c r="E4237" s="82"/>
      <c r="F4237" s="155"/>
      <c r="G4237" s="155"/>
      <c r="H4237" s="199"/>
      <c r="I4237" s="199"/>
    </row>
    <row r="4238" s="2" customFormat="1" customHeight="1" spans="2:9">
      <c r="B4238" s="82"/>
      <c r="E4238" s="82"/>
      <c r="F4238" s="155"/>
      <c r="G4238" s="155"/>
      <c r="H4238" s="199"/>
      <c r="I4238" s="199"/>
    </row>
    <row r="4239" s="2" customFormat="1" customHeight="1" spans="2:9">
      <c r="B4239" s="82"/>
      <c r="E4239" s="82"/>
      <c r="F4239" s="155"/>
      <c r="G4239" s="155"/>
      <c r="H4239" s="199"/>
      <c r="I4239" s="199"/>
    </row>
    <row r="4240" s="2" customFormat="1" customHeight="1" spans="2:9">
      <c r="B4240" s="82"/>
      <c r="E4240" s="82"/>
      <c r="F4240" s="155"/>
      <c r="G4240" s="155"/>
      <c r="H4240" s="199"/>
      <c r="I4240" s="199"/>
    </row>
    <row r="4241" s="2" customFormat="1" customHeight="1" spans="2:9">
      <c r="B4241" s="82"/>
      <c r="E4241" s="82"/>
      <c r="F4241" s="155"/>
      <c r="G4241" s="155"/>
      <c r="H4241" s="199"/>
      <c r="I4241" s="199"/>
    </row>
    <row r="4242" s="2" customFormat="1" customHeight="1" spans="2:9">
      <c r="B4242" s="82"/>
      <c r="E4242" s="82"/>
      <c r="F4242" s="155"/>
      <c r="G4242" s="155"/>
      <c r="H4242" s="199"/>
      <c r="I4242" s="199"/>
    </row>
    <row r="4243" s="2" customFormat="1" customHeight="1" spans="2:9">
      <c r="B4243" s="82"/>
      <c r="E4243" s="82"/>
      <c r="F4243" s="155"/>
      <c r="G4243" s="155"/>
      <c r="H4243" s="199"/>
      <c r="I4243" s="199"/>
    </row>
    <row r="4244" s="2" customFormat="1" customHeight="1" spans="2:9">
      <c r="B4244" s="82"/>
      <c r="E4244" s="82"/>
      <c r="F4244" s="155"/>
      <c r="G4244" s="155"/>
      <c r="H4244" s="199"/>
      <c r="I4244" s="199"/>
    </row>
    <row r="4245" s="2" customFormat="1" customHeight="1" spans="2:9">
      <c r="B4245" s="82"/>
      <c r="E4245" s="82"/>
      <c r="F4245" s="155"/>
      <c r="G4245" s="155"/>
      <c r="H4245" s="199"/>
      <c r="I4245" s="199"/>
    </row>
    <row r="4246" s="2" customFormat="1" customHeight="1" spans="2:9">
      <c r="B4246" s="82"/>
      <c r="E4246" s="82"/>
      <c r="F4246" s="155"/>
      <c r="G4246" s="155"/>
      <c r="H4246" s="199"/>
      <c r="I4246" s="199"/>
    </row>
    <row r="4247" s="2" customFormat="1" customHeight="1" spans="2:9">
      <c r="B4247" s="82"/>
      <c r="E4247" s="82"/>
      <c r="F4247" s="155"/>
      <c r="G4247" s="155"/>
      <c r="H4247" s="199"/>
      <c r="I4247" s="199"/>
    </row>
    <row r="4248" s="2" customFormat="1" customHeight="1" spans="2:9">
      <c r="B4248" s="82"/>
      <c r="E4248" s="82"/>
      <c r="F4248" s="155"/>
      <c r="G4248" s="155"/>
      <c r="H4248" s="199"/>
      <c r="I4248" s="199"/>
    </row>
    <row r="4249" s="2" customFormat="1" customHeight="1" spans="2:9">
      <c r="B4249" s="82"/>
      <c r="E4249" s="82"/>
      <c r="F4249" s="155"/>
      <c r="G4249" s="155"/>
      <c r="H4249" s="199"/>
      <c r="I4249" s="199"/>
    </row>
    <row r="4250" s="2" customFormat="1" customHeight="1" spans="2:9">
      <c r="B4250" s="82"/>
      <c r="E4250" s="82"/>
      <c r="F4250" s="155"/>
      <c r="G4250" s="155"/>
      <c r="H4250" s="199"/>
      <c r="I4250" s="199"/>
    </row>
    <row r="4251" s="2" customFormat="1" customHeight="1" spans="2:9">
      <c r="B4251" s="82"/>
      <c r="E4251" s="82"/>
      <c r="F4251" s="155"/>
      <c r="G4251" s="155"/>
      <c r="H4251" s="199"/>
      <c r="I4251" s="199"/>
    </row>
    <row r="4252" s="2" customFormat="1" customHeight="1" spans="2:9">
      <c r="B4252" s="82"/>
      <c r="E4252" s="82"/>
      <c r="F4252" s="155"/>
      <c r="G4252" s="155"/>
      <c r="H4252" s="199"/>
      <c r="I4252" s="199"/>
    </row>
    <row r="4253" s="2" customFormat="1" customHeight="1" spans="2:9">
      <c r="B4253" s="82"/>
      <c r="E4253" s="82"/>
      <c r="F4253" s="155"/>
      <c r="G4253" s="155"/>
      <c r="H4253" s="199"/>
      <c r="I4253" s="199"/>
    </row>
    <row r="4254" s="2" customFormat="1" customHeight="1" spans="2:9">
      <c r="B4254" s="82"/>
      <c r="E4254" s="82"/>
      <c r="F4254" s="155"/>
      <c r="G4254" s="155"/>
      <c r="H4254" s="199"/>
      <c r="I4254" s="199"/>
    </row>
    <row r="4255" s="2" customFormat="1" customHeight="1" spans="2:9">
      <c r="B4255" s="82"/>
      <c r="E4255" s="82"/>
      <c r="F4255" s="155"/>
      <c r="G4255" s="155"/>
      <c r="H4255" s="199"/>
      <c r="I4255" s="199"/>
    </row>
    <row r="4256" s="2" customFormat="1" customHeight="1" spans="2:9">
      <c r="B4256" s="82"/>
      <c r="E4256" s="82"/>
      <c r="F4256" s="155"/>
      <c r="G4256" s="155"/>
      <c r="H4256" s="199"/>
      <c r="I4256" s="199"/>
    </row>
    <row r="4257" s="2" customFormat="1" customHeight="1" spans="2:9">
      <c r="B4257" s="82"/>
      <c r="E4257" s="82"/>
      <c r="F4257" s="155"/>
      <c r="G4257" s="155"/>
      <c r="H4257" s="199"/>
      <c r="I4257" s="199"/>
    </row>
    <row r="4258" s="2" customFormat="1" customHeight="1" spans="2:9">
      <c r="B4258" s="82"/>
      <c r="E4258" s="82"/>
      <c r="F4258" s="155"/>
      <c r="G4258" s="155"/>
      <c r="H4258" s="199"/>
      <c r="I4258" s="199"/>
    </row>
    <row r="4259" s="2" customFormat="1" customHeight="1" spans="2:9">
      <c r="B4259" s="82"/>
      <c r="E4259" s="82"/>
      <c r="F4259" s="155"/>
      <c r="G4259" s="155"/>
      <c r="H4259" s="199"/>
      <c r="I4259" s="199"/>
    </row>
    <row r="4260" s="2" customFormat="1" customHeight="1" spans="2:9">
      <c r="B4260" s="82"/>
      <c r="E4260" s="82"/>
      <c r="F4260" s="155"/>
      <c r="G4260" s="155"/>
      <c r="H4260" s="199"/>
      <c r="I4260" s="199"/>
    </row>
    <row r="4261" s="2" customFormat="1" customHeight="1" spans="2:9">
      <c r="B4261" s="82"/>
      <c r="E4261" s="82"/>
      <c r="F4261" s="155"/>
      <c r="G4261" s="155"/>
      <c r="H4261" s="199"/>
      <c r="I4261" s="199"/>
    </row>
    <row r="4262" s="2" customFormat="1" customHeight="1" spans="2:9">
      <c r="B4262" s="82"/>
      <c r="E4262" s="82"/>
      <c r="F4262" s="155"/>
      <c r="G4262" s="155"/>
      <c r="H4262" s="199"/>
      <c r="I4262" s="199"/>
    </row>
    <row r="4263" s="2" customFormat="1" customHeight="1" spans="2:9">
      <c r="B4263" s="82"/>
      <c r="E4263" s="82"/>
      <c r="F4263" s="155"/>
      <c r="G4263" s="155"/>
      <c r="H4263" s="199"/>
      <c r="I4263" s="199"/>
    </row>
    <row r="4264" s="2" customFormat="1" customHeight="1" spans="2:9">
      <c r="B4264" s="82"/>
      <c r="E4264" s="82"/>
      <c r="F4264" s="155"/>
      <c r="G4264" s="155"/>
      <c r="H4264" s="199"/>
      <c r="I4264" s="199"/>
    </row>
    <row r="4265" s="2" customFormat="1" customHeight="1" spans="2:9">
      <c r="B4265" s="82"/>
      <c r="E4265" s="82"/>
      <c r="F4265" s="155"/>
      <c r="G4265" s="155"/>
      <c r="H4265" s="199"/>
      <c r="I4265" s="199"/>
    </row>
    <row r="4266" s="2" customFormat="1" customHeight="1" spans="2:9">
      <c r="B4266" s="82"/>
      <c r="E4266" s="82"/>
      <c r="F4266" s="155"/>
      <c r="G4266" s="155"/>
      <c r="H4266" s="199"/>
      <c r="I4266" s="199"/>
    </row>
    <row r="4267" s="2" customFormat="1" customHeight="1" spans="2:9">
      <c r="B4267" s="82"/>
      <c r="E4267" s="82"/>
      <c r="F4267" s="155"/>
      <c r="G4267" s="155"/>
      <c r="H4267" s="199"/>
      <c r="I4267" s="199"/>
    </row>
    <row r="4268" s="2" customFormat="1" customHeight="1" spans="2:9">
      <c r="B4268" s="82"/>
      <c r="E4268" s="82"/>
      <c r="F4268" s="155"/>
      <c r="G4268" s="155"/>
      <c r="H4268" s="199"/>
      <c r="I4268" s="199"/>
    </row>
    <row r="4269" s="2" customFormat="1" customHeight="1" spans="2:9">
      <c r="B4269" s="82"/>
      <c r="E4269" s="82"/>
      <c r="F4269" s="155"/>
      <c r="G4269" s="155"/>
      <c r="H4269" s="199"/>
      <c r="I4269" s="199"/>
    </row>
    <row r="4270" s="2" customFormat="1" customHeight="1" spans="2:9">
      <c r="B4270" s="82"/>
      <c r="E4270" s="82"/>
      <c r="F4270" s="155"/>
      <c r="G4270" s="155"/>
      <c r="H4270" s="199"/>
      <c r="I4270" s="199"/>
    </row>
    <row r="4271" s="2" customFormat="1" customHeight="1" spans="2:9">
      <c r="B4271" s="82"/>
      <c r="E4271" s="82"/>
      <c r="F4271" s="155"/>
      <c r="G4271" s="155"/>
      <c r="H4271" s="199"/>
      <c r="I4271" s="199"/>
    </row>
    <row r="4272" s="2" customFormat="1" customHeight="1" spans="2:9">
      <c r="B4272" s="82"/>
      <c r="E4272" s="82"/>
      <c r="F4272" s="155"/>
      <c r="G4272" s="155"/>
      <c r="H4272" s="199"/>
      <c r="I4272" s="199"/>
    </row>
    <row r="4273" s="2" customFormat="1" customHeight="1" spans="2:9">
      <c r="B4273" s="82"/>
      <c r="E4273" s="82"/>
      <c r="F4273" s="155"/>
      <c r="G4273" s="155"/>
      <c r="H4273" s="199"/>
      <c r="I4273" s="199"/>
    </row>
    <row r="4274" s="2" customFormat="1" customHeight="1" spans="2:9">
      <c r="B4274" s="82"/>
      <c r="E4274" s="82"/>
      <c r="F4274" s="155"/>
      <c r="G4274" s="155"/>
      <c r="H4274" s="199"/>
      <c r="I4274" s="199"/>
    </row>
    <row r="4275" s="2" customFormat="1" customHeight="1" spans="2:9">
      <c r="B4275" s="82"/>
      <c r="E4275" s="82"/>
      <c r="F4275" s="155"/>
      <c r="G4275" s="155"/>
      <c r="H4275" s="199"/>
      <c r="I4275" s="199"/>
    </row>
    <row r="4276" s="2" customFormat="1" customHeight="1" spans="2:9">
      <c r="B4276" s="82"/>
      <c r="E4276" s="82"/>
      <c r="F4276" s="155"/>
      <c r="G4276" s="155"/>
      <c r="H4276" s="199"/>
      <c r="I4276" s="199"/>
    </row>
    <row r="4277" s="2" customFormat="1" customHeight="1" spans="2:9">
      <c r="B4277" s="82"/>
      <c r="E4277" s="82"/>
      <c r="F4277" s="155"/>
      <c r="G4277" s="155"/>
      <c r="H4277" s="199"/>
      <c r="I4277" s="199"/>
    </row>
    <row r="4278" s="2" customFormat="1" customHeight="1" spans="2:9">
      <c r="B4278" s="82"/>
      <c r="E4278" s="82"/>
      <c r="F4278" s="155"/>
      <c r="G4278" s="155"/>
      <c r="H4278" s="199"/>
      <c r="I4278" s="199"/>
    </row>
    <row r="4279" s="2" customFormat="1" customHeight="1" spans="2:9">
      <c r="B4279" s="82"/>
      <c r="E4279" s="82"/>
      <c r="F4279" s="155"/>
      <c r="G4279" s="155"/>
      <c r="H4279" s="199"/>
      <c r="I4279" s="199"/>
    </row>
    <row r="4280" s="2" customFormat="1" customHeight="1" spans="2:9">
      <c r="B4280" s="82"/>
      <c r="E4280" s="82"/>
      <c r="F4280" s="155"/>
      <c r="G4280" s="155"/>
      <c r="H4280" s="199"/>
      <c r="I4280" s="199"/>
    </row>
    <row r="4281" s="2" customFormat="1" customHeight="1" spans="2:9">
      <c r="B4281" s="82"/>
      <c r="E4281" s="82"/>
      <c r="F4281" s="155"/>
      <c r="G4281" s="155"/>
      <c r="H4281" s="199"/>
      <c r="I4281" s="199"/>
    </row>
    <row r="4282" s="2" customFormat="1" customHeight="1" spans="2:9">
      <c r="B4282" s="82"/>
      <c r="E4282" s="82"/>
      <c r="F4282" s="155"/>
      <c r="G4282" s="155"/>
      <c r="H4282" s="199"/>
      <c r="I4282" s="199"/>
    </row>
    <row r="4283" s="2" customFormat="1" customHeight="1" spans="2:9">
      <c r="B4283" s="82"/>
      <c r="E4283" s="82"/>
      <c r="F4283" s="155"/>
      <c r="G4283" s="155"/>
      <c r="H4283" s="199"/>
      <c r="I4283" s="199"/>
    </row>
    <row r="4284" s="2" customFormat="1" customHeight="1" spans="2:9">
      <c r="B4284" s="82"/>
      <c r="E4284" s="82"/>
      <c r="F4284" s="155"/>
      <c r="G4284" s="155"/>
      <c r="H4284" s="199"/>
      <c r="I4284" s="199"/>
    </row>
    <row r="4285" s="2" customFormat="1" customHeight="1" spans="2:9">
      <c r="B4285" s="82"/>
      <c r="E4285" s="82"/>
      <c r="F4285" s="155"/>
      <c r="G4285" s="155"/>
      <c r="H4285" s="199"/>
      <c r="I4285" s="199"/>
    </row>
    <row r="4286" s="2" customFormat="1" customHeight="1" spans="2:9">
      <c r="B4286" s="82"/>
      <c r="E4286" s="82"/>
      <c r="F4286" s="155"/>
      <c r="G4286" s="155"/>
      <c r="H4286" s="199"/>
      <c r="I4286" s="199"/>
    </row>
    <row r="4287" s="2" customFormat="1" customHeight="1" spans="2:9">
      <c r="B4287" s="82"/>
      <c r="E4287" s="82"/>
      <c r="F4287" s="155"/>
      <c r="G4287" s="155"/>
      <c r="H4287" s="199"/>
      <c r="I4287" s="199"/>
    </row>
    <row r="4288" s="2" customFormat="1" customHeight="1" spans="2:9">
      <c r="B4288" s="82"/>
      <c r="E4288" s="82"/>
      <c r="F4288" s="155"/>
      <c r="G4288" s="155"/>
      <c r="H4288" s="199"/>
      <c r="I4288" s="199"/>
    </row>
    <row r="4289" s="2" customFormat="1" customHeight="1" spans="2:9">
      <c r="B4289" s="82"/>
      <c r="E4289" s="82"/>
      <c r="F4289" s="155"/>
      <c r="G4289" s="155"/>
      <c r="H4289" s="199"/>
      <c r="I4289" s="199"/>
    </row>
    <row r="4290" s="2" customFormat="1" customHeight="1" spans="2:9">
      <c r="B4290" s="82"/>
      <c r="E4290" s="82"/>
      <c r="F4290" s="155"/>
      <c r="G4290" s="155"/>
      <c r="H4290" s="199"/>
      <c r="I4290" s="199"/>
    </row>
    <row r="4291" s="2" customFormat="1" customHeight="1" spans="2:9">
      <c r="B4291" s="82"/>
      <c r="E4291" s="82"/>
      <c r="F4291" s="155"/>
      <c r="G4291" s="155"/>
      <c r="H4291" s="199"/>
      <c r="I4291" s="199"/>
    </row>
    <row r="4292" s="2" customFormat="1" customHeight="1" spans="2:9">
      <c r="B4292" s="82"/>
      <c r="E4292" s="82"/>
      <c r="F4292" s="155"/>
      <c r="G4292" s="155"/>
      <c r="H4292" s="199"/>
      <c r="I4292" s="199"/>
    </row>
    <row r="4293" s="2" customFormat="1" customHeight="1" spans="2:9">
      <c r="B4293" s="82"/>
      <c r="E4293" s="82"/>
      <c r="F4293" s="155"/>
      <c r="G4293" s="155"/>
      <c r="H4293" s="199"/>
      <c r="I4293" s="199"/>
    </row>
    <row r="4294" s="2" customFormat="1" customHeight="1" spans="2:9">
      <c r="B4294" s="82"/>
      <c r="E4294" s="82"/>
      <c r="F4294" s="155"/>
      <c r="G4294" s="155"/>
      <c r="H4294" s="199"/>
      <c r="I4294" s="199"/>
    </row>
    <row r="4295" s="2" customFormat="1" customHeight="1" spans="2:9">
      <c r="B4295" s="82"/>
      <c r="E4295" s="82"/>
      <c r="F4295" s="155"/>
      <c r="G4295" s="155"/>
      <c r="H4295" s="199"/>
      <c r="I4295" s="199"/>
    </row>
    <row r="4296" s="2" customFormat="1" customHeight="1" spans="2:9">
      <c r="B4296" s="82"/>
      <c r="E4296" s="82"/>
      <c r="F4296" s="155"/>
      <c r="G4296" s="155"/>
      <c r="H4296" s="199"/>
      <c r="I4296" s="199"/>
    </row>
    <row r="4297" s="2" customFormat="1" customHeight="1" spans="2:9">
      <c r="B4297" s="82"/>
      <c r="E4297" s="82"/>
      <c r="F4297" s="155"/>
      <c r="G4297" s="155"/>
      <c r="H4297" s="199"/>
      <c r="I4297" s="199"/>
    </row>
    <row r="4298" s="2" customFormat="1" customHeight="1" spans="2:9">
      <c r="B4298" s="82"/>
      <c r="E4298" s="82"/>
      <c r="F4298" s="155"/>
      <c r="G4298" s="155"/>
      <c r="H4298" s="199"/>
      <c r="I4298" s="199"/>
    </row>
    <row r="4299" s="2" customFormat="1" customHeight="1" spans="2:9">
      <c r="B4299" s="82"/>
      <c r="E4299" s="82"/>
      <c r="F4299" s="155"/>
      <c r="G4299" s="155"/>
      <c r="H4299" s="199"/>
      <c r="I4299" s="199"/>
    </row>
    <row r="4300" s="2" customFormat="1" customHeight="1" spans="2:9">
      <c r="B4300" s="82"/>
      <c r="E4300" s="82"/>
      <c r="F4300" s="155"/>
      <c r="G4300" s="155"/>
      <c r="H4300" s="199"/>
      <c r="I4300" s="199"/>
    </row>
    <row r="4301" s="2" customFormat="1" customHeight="1" spans="2:9">
      <c r="B4301" s="82"/>
      <c r="E4301" s="82"/>
      <c r="F4301" s="155"/>
      <c r="G4301" s="155"/>
      <c r="H4301" s="199"/>
      <c r="I4301" s="199"/>
    </row>
    <row r="4302" s="2" customFormat="1" customHeight="1" spans="2:9">
      <c r="B4302" s="82"/>
      <c r="E4302" s="82"/>
      <c r="F4302" s="155"/>
      <c r="G4302" s="155"/>
      <c r="H4302" s="199"/>
      <c r="I4302" s="199"/>
    </row>
    <row r="4303" s="2" customFormat="1" customHeight="1" spans="2:9">
      <c r="B4303" s="82"/>
      <c r="E4303" s="82"/>
      <c r="F4303" s="155"/>
      <c r="G4303" s="155"/>
      <c r="H4303" s="199"/>
      <c r="I4303" s="199"/>
    </row>
    <row r="4304" s="2" customFormat="1" customHeight="1" spans="2:9">
      <c r="B4304" s="82"/>
      <c r="E4304" s="82"/>
      <c r="F4304" s="155"/>
      <c r="G4304" s="155"/>
      <c r="H4304" s="199"/>
      <c r="I4304" s="199"/>
    </row>
    <row r="4305" s="2" customFormat="1" customHeight="1" spans="2:9">
      <c r="B4305" s="82"/>
      <c r="E4305" s="82"/>
      <c r="F4305" s="155"/>
      <c r="G4305" s="155"/>
      <c r="H4305" s="199"/>
      <c r="I4305" s="199"/>
    </row>
    <row r="4306" s="2" customFormat="1" customHeight="1" spans="2:9">
      <c r="B4306" s="82"/>
      <c r="E4306" s="82"/>
      <c r="F4306" s="155"/>
      <c r="G4306" s="155"/>
      <c r="H4306" s="199"/>
      <c r="I4306" s="199"/>
    </row>
    <row r="4307" s="2" customFormat="1" customHeight="1" spans="2:9">
      <c r="B4307" s="82"/>
      <c r="E4307" s="82"/>
      <c r="F4307" s="155"/>
      <c r="G4307" s="155"/>
      <c r="H4307" s="199"/>
      <c r="I4307" s="199"/>
    </row>
    <row r="4308" s="2" customFormat="1" customHeight="1" spans="2:9">
      <c r="B4308" s="82"/>
      <c r="E4308" s="82"/>
      <c r="F4308" s="155"/>
      <c r="G4308" s="155"/>
      <c r="H4308" s="199"/>
      <c r="I4308" s="199"/>
    </row>
    <row r="4309" s="2" customFormat="1" customHeight="1" spans="2:9">
      <c r="B4309" s="82"/>
      <c r="E4309" s="82"/>
      <c r="F4309" s="155"/>
      <c r="G4309" s="155"/>
      <c r="H4309" s="199"/>
      <c r="I4309" s="199"/>
    </row>
    <row r="4310" s="2" customFormat="1" customHeight="1" spans="2:9">
      <c r="B4310" s="82"/>
      <c r="E4310" s="82"/>
      <c r="F4310" s="155"/>
      <c r="G4310" s="155"/>
      <c r="H4310" s="199"/>
      <c r="I4310" s="199"/>
    </row>
    <row r="4311" s="2" customFormat="1" customHeight="1" spans="2:9">
      <c r="B4311" s="82"/>
      <c r="E4311" s="82"/>
      <c r="F4311" s="155"/>
      <c r="G4311" s="155"/>
      <c r="H4311" s="199"/>
      <c r="I4311" s="199"/>
    </row>
    <row r="4312" s="2" customFormat="1" customHeight="1" spans="2:9">
      <c r="B4312" s="82"/>
      <c r="E4312" s="82"/>
      <c r="F4312" s="155"/>
      <c r="G4312" s="155"/>
      <c r="H4312" s="199"/>
      <c r="I4312" s="199"/>
    </row>
    <row r="4313" s="2" customFormat="1" customHeight="1" spans="2:9">
      <c r="B4313" s="82"/>
      <c r="E4313" s="82"/>
      <c r="F4313" s="155"/>
      <c r="G4313" s="155"/>
      <c r="H4313" s="199"/>
      <c r="I4313" s="199"/>
    </row>
    <row r="4314" s="2" customFormat="1" customHeight="1" spans="2:9">
      <c r="B4314" s="82"/>
      <c r="E4314" s="82"/>
      <c r="F4314" s="155"/>
      <c r="G4314" s="155"/>
      <c r="H4314" s="199"/>
      <c r="I4314" s="199"/>
    </row>
    <row r="4315" s="2" customFormat="1" customHeight="1" spans="2:9">
      <c r="B4315" s="82"/>
      <c r="E4315" s="82"/>
      <c r="F4315" s="155"/>
      <c r="G4315" s="155"/>
      <c r="H4315" s="199"/>
      <c r="I4315" s="199"/>
    </row>
    <row r="4316" s="2" customFormat="1" customHeight="1" spans="2:9">
      <c r="B4316" s="82"/>
      <c r="E4316" s="82"/>
      <c r="F4316" s="155"/>
      <c r="G4316" s="155"/>
      <c r="H4316" s="199"/>
      <c r="I4316" s="199"/>
    </row>
    <row r="4317" s="2" customFormat="1" customHeight="1" spans="2:9">
      <c r="B4317" s="82"/>
      <c r="E4317" s="82"/>
      <c r="F4317" s="155"/>
      <c r="G4317" s="155"/>
      <c r="H4317" s="199"/>
      <c r="I4317" s="199"/>
    </row>
    <row r="4318" s="2" customFormat="1" customHeight="1" spans="2:9">
      <c r="B4318" s="82"/>
      <c r="E4318" s="82"/>
      <c r="F4318" s="155"/>
      <c r="G4318" s="155"/>
      <c r="H4318" s="199"/>
      <c r="I4318" s="199"/>
    </row>
    <row r="4319" s="2" customFormat="1" customHeight="1" spans="2:9">
      <c r="B4319" s="82"/>
      <c r="E4319" s="82"/>
      <c r="F4319" s="155"/>
      <c r="G4319" s="155"/>
      <c r="H4319" s="199"/>
      <c r="I4319" s="199"/>
    </row>
    <row r="4320" s="2" customFormat="1" customHeight="1" spans="2:9">
      <c r="B4320" s="82"/>
      <c r="E4320" s="82"/>
      <c r="F4320" s="155"/>
      <c r="G4320" s="155"/>
      <c r="H4320" s="199"/>
      <c r="I4320" s="199"/>
    </row>
    <row r="4321" s="2" customFormat="1" customHeight="1" spans="2:9">
      <c r="B4321" s="82"/>
      <c r="E4321" s="82"/>
      <c r="F4321" s="155"/>
      <c r="G4321" s="155"/>
      <c r="H4321" s="199"/>
      <c r="I4321" s="199"/>
    </row>
    <row r="4322" s="2" customFormat="1" customHeight="1" spans="2:9">
      <c r="B4322" s="82"/>
      <c r="E4322" s="82"/>
      <c r="F4322" s="155"/>
      <c r="G4322" s="155"/>
      <c r="H4322" s="199"/>
      <c r="I4322" s="199"/>
    </row>
    <row r="4323" s="2" customFormat="1" customHeight="1" spans="2:9">
      <c r="B4323" s="82"/>
      <c r="E4323" s="82"/>
      <c r="F4323" s="155"/>
      <c r="G4323" s="155"/>
      <c r="H4323" s="199"/>
      <c r="I4323" s="199"/>
    </row>
    <row r="4324" s="2" customFormat="1" customHeight="1" spans="2:9">
      <c r="B4324" s="82"/>
      <c r="E4324" s="82"/>
      <c r="F4324" s="155"/>
      <c r="G4324" s="155"/>
      <c r="H4324" s="199"/>
      <c r="I4324" s="199"/>
    </row>
    <row r="4325" s="2" customFormat="1" customHeight="1" spans="2:9">
      <c r="B4325" s="82"/>
      <c r="E4325" s="82"/>
      <c r="F4325" s="155"/>
      <c r="G4325" s="155"/>
      <c r="H4325" s="199"/>
      <c r="I4325" s="199"/>
    </row>
    <row r="4326" s="2" customFormat="1" customHeight="1" spans="2:9">
      <c r="B4326" s="82"/>
      <c r="E4326" s="82"/>
      <c r="F4326" s="155"/>
      <c r="G4326" s="155"/>
      <c r="H4326" s="199"/>
      <c r="I4326" s="199"/>
    </row>
    <row r="4327" s="2" customFormat="1" customHeight="1" spans="2:9">
      <c r="B4327" s="82"/>
      <c r="E4327" s="82"/>
      <c r="F4327" s="155"/>
      <c r="G4327" s="155"/>
      <c r="H4327" s="199"/>
      <c r="I4327" s="199"/>
    </row>
    <row r="4328" s="2" customFormat="1" customHeight="1" spans="2:9">
      <c r="B4328" s="82"/>
      <c r="E4328" s="82"/>
      <c r="F4328" s="155"/>
      <c r="G4328" s="155"/>
      <c r="H4328" s="199"/>
      <c r="I4328" s="199"/>
    </row>
    <row r="4329" s="2" customFormat="1" customHeight="1" spans="2:9">
      <c r="B4329" s="82"/>
      <c r="E4329" s="82"/>
      <c r="F4329" s="155"/>
      <c r="G4329" s="155"/>
      <c r="H4329" s="199"/>
      <c r="I4329" s="199"/>
    </row>
    <row r="4330" s="2" customFormat="1" customHeight="1" spans="2:9">
      <c r="B4330" s="82"/>
      <c r="E4330" s="82"/>
      <c r="F4330" s="155"/>
      <c r="G4330" s="155"/>
      <c r="H4330" s="199"/>
      <c r="I4330" s="199"/>
    </row>
    <row r="4331" s="2" customFormat="1" customHeight="1" spans="2:9">
      <c r="B4331" s="82"/>
      <c r="E4331" s="82"/>
      <c r="F4331" s="155"/>
      <c r="G4331" s="155"/>
      <c r="H4331" s="199"/>
      <c r="I4331" s="199"/>
    </row>
    <row r="4332" s="2" customFormat="1" customHeight="1" spans="2:9">
      <c r="B4332" s="82"/>
      <c r="E4332" s="82"/>
      <c r="F4332" s="155"/>
      <c r="G4332" s="155"/>
      <c r="H4332" s="199"/>
      <c r="I4332" s="199"/>
    </row>
    <row r="4333" s="2" customFormat="1" customHeight="1" spans="2:9">
      <c r="B4333" s="82"/>
      <c r="E4333" s="82"/>
      <c r="F4333" s="155"/>
      <c r="G4333" s="155"/>
      <c r="H4333" s="199"/>
      <c r="I4333" s="199"/>
    </row>
    <row r="4334" s="2" customFormat="1" customHeight="1" spans="2:9">
      <c r="B4334" s="82"/>
      <c r="E4334" s="82"/>
      <c r="F4334" s="155"/>
      <c r="G4334" s="155"/>
      <c r="H4334" s="199"/>
      <c r="I4334" s="199"/>
    </row>
    <row r="4335" s="2" customFormat="1" customHeight="1" spans="2:9">
      <c r="B4335" s="82"/>
      <c r="E4335" s="82"/>
      <c r="F4335" s="155"/>
      <c r="G4335" s="155"/>
      <c r="H4335" s="199"/>
      <c r="I4335" s="199"/>
    </row>
    <row r="4336" s="2" customFormat="1" customHeight="1" spans="2:9">
      <c r="B4336" s="82"/>
      <c r="E4336" s="82"/>
      <c r="F4336" s="155"/>
      <c r="G4336" s="155"/>
      <c r="H4336" s="199"/>
      <c r="I4336" s="199"/>
    </row>
    <row r="4337" s="2" customFormat="1" customHeight="1" spans="2:9">
      <c r="B4337" s="82"/>
      <c r="E4337" s="82"/>
      <c r="F4337" s="155"/>
      <c r="G4337" s="155"/>
      <c r="H4337" s="199"/>
      <c r="I4337" s="199"/>
    </row>
    <row r="4338" s="2" customFormat="1" customHeight="1" spans="2:9">
      <c r="B4338" s="82"/>
      <c r="E4338" s="82"/>
      <c r="F4338" s="155"/>
      <c r="G4338" s="155"/>
      <c r="H4338" s="199"/>
      <c r="I4338" s="199"/>
    </row>
    <row r="4339" s="2" customFormat="1" customHeight="1" spans="2:9">
      <c r="B4339" s="82"/>
      <c r="E4339" s="82"/>
      <c r="F4339" s="155"/>
      <c r="G4339" s="155"/>
      <c r="H4339" s="199"/>
      <c r="I4339" s="199"/>
    </row>
    <row r="4340" s="2" customFormat="1" customHeight="1" spans="2:9">
      <c r="B4340" s="82"/>
      <c r="E4340" s="82"/>
      <c r="F4340" s="155"/>
      <c r="G4340" s="155"/>
      <c r="H4340" s="199"/>
      <c r="I4340" s="199"/>
    </row>
    <row r="4341" s="2" customFormat="1" customHeight="1" spans="2:9">
      <c r="B4341" s="82"/>
      <c r="E4341" s="82"/>
      <c r="F4341" s="155"/>
      <c r="G4341" s="155"/>
      <c r="H4341" s="199"/>
      <c r="I4341" s="199"/>
    </row>
    <row r="4342" s="2" customFormat="1" customHeight="1" spans="2:9">
      <c r="B4342" s="82"/>
      <c r="E4342" s="82"/>
      <c r="F4342" s="155"/>
      <c r="G4342" s="155"/>
      <c r="H4342" s="199"/>
      <c r="I4342" s="199"/>
    </row>
    <row r="4343" s="2" customFormat="1" customHeight="1" spans="2:9">
      <c r="B4343" s="82"/>
      <c r="E4343" s="82"/>
      <c r="F4343" s="155"/>
      <c r="G4343" s="155"/>
      <c r="H4343" s="199"/>
      <c r="I4343" s="199"/>
    </row>
    <row r="4344" s="2" customFormat="1" customHeight="1" spans="2:9">
      <c r="B4344" s="82"/>
      <c r="E4344" s="82"/>
      <c r="F4344" s="155"/>
      <c r="G4344" s="155"/>
      <c r="H4344" s="199"/>
      <c r="I4344" s="199"/>
    </row>
    <row r="4345" s="2" customFormat="1" customHeight="1" spans="2:9">
      <c r="B4345" s="82"/>
      <c r="E4345" s="82"/>
      <c r="F4345" s="155"/>
      <c r="G4345" s="155"/>
      <c r="H4345" s="199"/>
      <c r="I4345" s="199"/>
    </row>
    <row r="4346" s="2" customFormat="1" customHeight="1" spans="2:9">
      <c r="B4346" s="82"/>
      <c r="E4346" s="82"/>
      <c r="F4346" s="155"/>
      <c r="G4346" s="155"/>
      <c r="H4346" s="199"/>
      <c r="I4346" s="199"/>
    </row>
    <row r="4347" s="2" customFormat="1" customHeight="1" spans="2:9">
      <c r="B4347" s="82"/>
      <c r="E4347" s="82"/>
      <c r="F4347" s="155"/>
      <c r="G4347" s="155"/>
      <c r="H4347" s="199"/>
      <c r="I4347" s="199"/>
    </row>
    <row r="4348" s="2" customFormat="1" customHeight="1" spans="2:9">
      <c r="B4348" s="82"/>
      <c r="E4348" s="82"/>
      <c r="F4348" s="155"/>
      <c r="G4348" s="155"/>
      <c r="H4348" s="199"/>
      <c r="I4348" s="199"/>
    </row>
    <row r="4349" s="2" customFormat="1" customHeight="1" spans="2:9">
      <c r="B4349" s="82"/>
      <c r="E4349" s="82"/>
      <c r="F4349" s="155"/>
      <c r="G4349" s="155"/>
      <c r="H4349" s="199"/>
      <c r="I4349" s="199"/>
    </row>
    <row r="4350" s="2" customFormat="1" customHeight="1" spans="2:9">
      <c r="B4350" s="82"/>
      <c r="E4350" s="82"/>
      <c r="F4350" s="155"/>
      <c r="G4350" s="155"/>
      <c r="H4350" s="199"/>
      <c r="I4350" s="199"/>
    </row>
    <row r="4351" s="2" customFormat="1" customHeight="1" spans="2:9">
      <c r="B4351" s="82"/>
      <c r="E4351" s="82"/>
      <c r="F4351" s="155"/>
      <c r="G4351" s="155"/>
      <c r="H4351" s="199"/>
      <c r="I4351" s="199"/>
    </row>
    <row r="4352" s="2" customFormat="1" customHeight="1" spans="2:9">
      <c r="B4352" s="82"/>
      <c r="E4352" s="82"/>
      <c r="F4352" s="155"/>
      <c r="G4352" s="155"/>
      <c r="H4352" s="199"/>
      <c r="I4352" s="199"/>
    </row>
    <row r="4353" s="2" customFormat="1" customHeight="1" spans="2:9">
      <c r="B4353" s="82"/>
      <c r="E4353" s="82"/>
      <c r="F4353" s="155"/>
      <c r="G4353" s="155"/>
      <c r="H4353" s="199"/>
      <c r="I4353" s="199"/>
    </row>
    <row r="4354" s="2" customFormat="1" customHeight="1" spans="2:9">
      <c r="B4354" s="82"/>
      <c r="E4354" s="82"/>
      <c r="F4354" s="155"/>
      <c r="G4354" s="155"/>
      <c r="H4354" s="199"/>
      <c r="I4354" s="199"/>
    </row>
    <row r="4355" s="2" customFormat="1" customHeight="1" spans="2:9">
      <c r="B4355" s="82"/>
      <c r="E4355" s="82"/>
      <c r="F4355" s="155"/>
      <c r="G4355" s="155"/>
      <c r="H4355" s="199"/>
      <c r="I4355" s="199"/>
    </row>
    <row r="4356" s="2" customFormat="1" customHeight="1" spans="2:9">
      <c r="B4356" s="82"/>
      <c r="E4356" s="82"/>
      <c r="F4356" s="155"/>
      <c r="G4356" s="155"/>
      <c r="H4356" s="199"/>
      <c r="I4356" s="199"/>
    </row>
    <row r="4357" s="2" customFormat="1" customHeight="1" spans="2:9">
      <c r="B4357" s="82"/>
      <c r="E4357" s="82"/>
      <c r="F4357" s="155"/>
      <c r="G4357" s="155"/>
      <c r="H4357" s="199"/>
      <c r="I4357" s="199"/>
    </row>
    <row r="4358" s="2" customFormat="1" customHeight="1" spans="2:9">
      <c r="B4358" s="82"/>
      <c r="E4358" s="82"/>
      <c r="F4358" s="155"/>
      <c r="G4358" s="155"/>
      <c r="H4358" s="199"/>
      <c r="I4358" s="199"/>
    </row>
    <row r="4359" s="2" customFormat="1" customHeight="1" spans="2:9">
      <c r="B4359" s="82"/>
      <c r="E4359" s="82"/>
      <c r="F4359" s="155"/>
      <c r="G4359" s="155"/>
      <c r="H4359" s="199"/>
      <c r="I4359" s="199"/>
    </row>
    <row r="4360" s="2" customFormat="1" customHeight="1" spans="2:9">
      <c r="B4360" s="82"/>
      <c r="E4360" s="82"/>
      <c r="F4360" s="155"/>
      <c r="G4360" s="155"/>
      <c r="H4360" s="199"/>
      <c r="I4360" s="199"/>
    </row>
    <row r="4361" s="2" customFormat="1" customHeight="1" spans="2:9">
      <c r="B4361" s="82"/>
      <c r="E4361" s="82"/>
      <c r="F4361" s="155"/>
      <c r="G4361" s="155"/>
      <c r="H4361" s="199"/>
      <c r="I4361" s="199"/>
    </row>
    <row r="4362" s="2" customFormat="1" customHeight="1" spans="2:9">
      <c r="B4362" s="82"/>
      <c r="E4362" s="82"/>
      <c r="F4362" s="155"/>
      <c r="G4362" s="155"/>
      <c r="H4362" s="199"/>
      <c r="I4362" s="199"/>
    </row>
    <row r="4363" s="2" customFormat="1" customHeight="1" spans="2:9">
      <c r="B4363" s="82"/>
      <c r="E4363" s="82"/>
      <c r="F4363" s="155"/>
      <c r="G4363" s="155"/>
      <c r="H4363" s="199"/>
      <c r="I4363" s="199"/>
    </row>
    <row r="4364" s="2" customFormat="1" customHeight="1" spans="2:9">
      <c r="B4364" s="82"/>
      <c r="E4364" s="82"/>
      <c r="F4364" s="155"/>
      <c r="G4364" s="155"/>
      <c r="H4364" s="199"/>
      <c r="I4364" s="199"/>
    </row>
    <row r="4365" s="2" customFormat="1" customHeight="1" spans="2:9">
      <c r="B4365" s="82"/>
      <c r="E4365" s="82"/>
      <c r="F4365" s="155"/>
      <c r="G4365" s="155"/>
      <c r="H4365" s="199"/>
      <c r="I4365" s="199"/>
    </row>
    <row r="4366" s="2" customFormat="1" customHeight="1" spans="2:9">
      <c r="B4366" s="82"/>
      <c r="E4366" s="82"/>
      <c r="F4366" s="155"/>
      <c r="G4366" s="155"/>
      <c r="H4366" s="199"/>
      <c r="I4366" s="199"/>
    </row>
    <row r="4367" s="2" customFormat="1" customHeight="1" spans="2:9">
      <c r="B4367" s="82"/>
      <c r="E4367" s="82"/>
      <c r="F4367" s="155"/>
      <c r="G4367" s="155"/>
      <c r="H4367" s="199"/>
      <c r="I4367" s="199"/>
    </row>
    <row r="4368" s="2" customFormat="1" customHeight="1" spans="2:9">
      <c r="B4368" s="82"/>
      <c r="E4368" s="82"/>
      <c r="F4368" s="155"/>
      <c r="G4368" s="155"/>
      <c r="H4368" s="199"/>
      <c r="I4368" s="199"/>
    </row>
    <row r="4369" s="2" customFormat="1" customHeight="1" spans="2:9">
      <c r="B4369" s="82"/>
      <c r="E4369" s="82"/>
      <c r="F4369" s="155"/>
      <c r="G4369" s="155"/>
      <c r="H4369" s="199"/>
      <c r="I4369" s="199"/>
    </row>
    <row r="4370" s="2" customFormat="1" customHeight="1" spans="2:9">
      <c r="B4370" s="82"/>
      <c r="E4370" s="82"/>
      <c r="F4370" s="155"/>
      <c r="G4370" s="155"/>
      <c r="H4370" s="199"/>
      <c r="I4370" s="199"/>
    </row>
    <row r="4371" s="2" customFormat="1" customHeight="1" spans="2:9">
      <c r="B4371" s="82"/>
      <c r="E4371" s="82"/>
      <c r="F4371" s="155"/>
      <c r="G4371" s="155"/>
      <c r="H4371" s="199"/>
      <c r="I4371" s="199"/>
    </row>
    <row r="4372" s="2" customFormat="1" customHeight="1" spans="2:9">
      <c r="B4372" s="82"/>
      <c r="E4372" s="82"/>
      <c r="F4372" s="155"/>
      <c r="G4372" s="155"/>
      <c r="H4372" s="199"/>
      <c r="I4372" s="199"/>
    </row>
    <row r="4373" s="2" customFormat="1" customHeight="1" spans="2:9">
      <c r="B4373" s="82"/>
      <c r="E4373" s="82"/>
      <c r="F4373" s="155"/>
      <c r="G4373" s="155"/>
      <c r="H4373" s="199"/>
      <c r="I4373" s="199"/>
    </row>
    <row r="4374" s="2" customFormat="1" customHeight="1" spans="2:9">
      <c r="B4374" s="82"/>
      <c r="E4374" s="82"/>
      <c r="F4374" s="155"/>
      <c r="G4374" s="155"/>
      <c r="H4374" s="199"/>
      <c r="I4374" s="199"/>
    </row>
    <row r="4375" s="2" customFormat="1" customHeight="1" spans="2:9">
      <c r="B4375" s="82"/>
      <c r="E4375" s="82"/>
      <c r="F4375" s="155"/>
      <c r="G4375" s="155"/>
      <c r="H4375" s="199"/>
      <c r="I4375" s="199"/>
    </row>
    <row r="4376" s="2" customFormat="1" customHeight="1" spans="2:9">
      <c r="B4376" s="82"/>
      <c r="E4376" s="82"/>
      <c r="F4376" s="155"/>
      <c r="G4376" s="155"/>
      <c r="H4376" s="199"/>
      <c r="I4376" s="199"/>
    </row>
    <row r="4377" s="2" customFormat="1" customHeight="1" spans="2:9">
      <c r="B4377" s="82"/>
      <c r="E4377" s="82"/>
      <c r="F4377" s="155"/>
      <c r="G4377" s="155"/>
      <c r="H4377" s="199"/>
      <c r="I4377" s="199"/>
    </row>
    <row r="4378" s="2" customFormat="1" customHeight="1" spans="2:9">
      <c r="B4378" s="82"/>
      <c r="E4378" s="82"/>
      <c r="F4378" s="155"/>
      <c r="G4378" s="155"/>
      <c r="H4378" s="199"/>
      <c r="I4378" s="199"/>
    </row>
    <row r="4379" s="2" customFormat="1" customHeight="1" spans="2:9">
      <c r="B4379" s="82"/>
      <c r="E4379" s="82"/>
      <c r="F4379" s="155"/>
      <c r="G4379" s="155"/>
      <c r="H4379" s="199"/>
      <c r="I4379" s="199"/>
    </row>
    <row r="4380" s="2" customFormat="1" customHeight="1" spans="2:9">
      <c r="B4380" s="82"/>
      <c r="E4380" s="82"/>
      <c r="F4380" s="155"/>
      <c r="G4380" s="155"/>
      <c r="H4380" s="199"/>
      <c r="I4380" s="199"/>
    </row>
    <row r="4381" s="2" customFormat="1" customHeight="1" spans="2:9">
      <c r="B4381" s="82"/>
      <c r="E4381" s="82"/>
      <c r="F4381" s="155"/>
      <c r="G4381" s="155"/>
      <c r="H4381" s="199"/>
      <c r="I4381" s="199"/>
    </row>
    <row r="4382" s="2" customFormat="1" customHeight="1" spans="2:9">
      <c r="B4382" s="82"/>
      <c r="E4382" s="82"/>
      <c r="F4382" s="155"/>
      <c r="G4382" s="155"/>
      <c r="H4382" s="199"/>
      <c r="I4382" s="199"/>
    </row>
    <row r="4383" s="2" customFormat="1" customHeight="1" spans="2:9">
      <c r="B4383" s="82"/>
      <c r="E4383" s="82"/>
      <c r="F4383" s="155"/>
      <c r="G4383" s="155"/>
      <c r="H4383" s="199"/>
      <c r="I4383" s="199"/>
    </row>
    <row r="4384" s="2" customFormat="1" customHeight="1" spans="2:9">
      <c r="B4384" s="82"/>
      <c r="E4384" s="82"/>
      <c r="F4384" s="155"/>
      <c r="G4384" s="155"/>
      <c r="H4384" s="199"/>
      <c r="I4384" s="199"/>
    </row>
    <row r="4385" s="2" customFormat="1" customHeight="1" spans="2:9">
      <c r="B4385" s="82"/>
      <c r="E4385" s="82"/>
      <c r="F4385" s="155"/>
      <c r="G4385" s="155"/>
      <c r="H4385" s="199"/>
      <c r="I4385" s="199"/>
    </row>
    <row r="4386" s="2" customFormat="1" customHeight="1" spans="2:9">
      <c r="B4386" s="82"/>
      <c r="E4386" s="82"/>
      <c r="F4386" s="155"/>
      <c r="G4386" s="155"/>
      <c r="H4386" s="199"/>
      <c r="I4386" s="199"/>
    </row>
    <row r="4387" s="2" customFormat="1" customHeight="1" spans="2:9">
      <c r="B4387" s="82"/>
      <c r="E4387" s="82"/>
      <c r="F4387" s="155"/>
      <c r="G4387" s="155"/>
      <c r="H4387" s="199"/>
      <c r="I4387" s="199"/>
    </row>
    <row r="4388" s="2" customFormat="1" customHeight="1" spans="2:9">
      <c r="B4388" s="82"/>
      <c r="E4388" s="82"/>
      <c r="F4388" s="155"/>
      <c r="G4388" s="155"/>
      <c r="H4388" s="199"/>
      <c r="I4388" s="199"/>
    </row>
    <row r="4389" s="2" customFormat="1" customHeight="1" spans="2:9">
      <c r="B4389" s="82"/>
      <c r="E4389" s="82"/>
      <c r="F4389" s="155"/>
      <c r="G4389" s="155"/>
      <c r="H4389" s="199"/>
      <c r="I4389" s="199"/>
    </row>
    <row r="4390" s="2" customFormat="1" customHeight="1" spans="2:9">
      <c r="B4390" s="82"/>
      <c r="E4390" s="82"/>
      <c r="F4390" s="155"/>
      <c r="G4390" s="155"/>
      <c r="H4390" s="199"/>
      <c r="I4390" s="199"/>
    </row>
    <row r="4391" s="2" customFormat="1" customHeight="1" spans="2:9">
      <c r="B4391" s="82"/>
      <c r="E4391" s="82"/>
      <c r="F4391" s="155"/>
      <c r="G4391" s="155"/>
      <c r="H4391" s="199"/>
      <c r="I4391" s="199"/>
    </row>
    <row r="4392" s="2" customFormat="1" customHeight="1" spans="2:9">
      <c r="B4392" s="82"/>
      <c r="E4392" s="82"/>
      <c r="F4392" s="155"/>
      <c r="G4392" s="155"/>
      <c r="H4392" s="199"/>
      <c r="I4392" s="199"/>
    </row>
    <row r="4393" s="2" customFormat="1" customHeight="1" spans="2:9">
      <c r="B4393" s="82"/>
      <c r="E4393" s="82"/>
      <c r="F4393" s="155"/>
      <c r="G4393" s="155"/>
      <c r="H4393" s="199"/>
      <c r="I4393" s="199"/>
    </row>
    <row r="4394" s="2" customFormat="1" customHeight="1" spans="2:9">
      <c r="B4394" s="82"/>
      <c r="E4394" s="82"/>
      <c r="F4394" s="155"/>
      <c r="G4394" s="155"/>
      <c r="H4394" s="199"/>
      <c r="I4394" s="199"/>
    </row>
    <row r="4395" s="2" customFormat="1" customHeight="1" spans="2:9">
      <c r="B4395" s="82"/>
      <c r="E4395" s="82"/>
      <c r="F4395" s="155"/>
      <c r="G4395" s="155"/>
      <c r="H4395" s="199"/>
      <c r="I4395" s="199"/>
    </row>
    <row r="4396" s="2" customFormat="1" customHeight="1" spans="2:9">
      <c r="B4396" s="82"/>
      <c r="E4396" s="82"/>
      <c r="F4396" s="155"/>
      <c r="G4396" s="155"/>
      <c r="H4396" s="199"/>
      <c r="I4396" s="199"/>
    </row>
    <row r="4397" s="2" customFormat="1" customHeight="1" spans="2:9">
      <c r="B4397" s="82"/>
      <c r="E4397" s="82"/>
      <c r="F4397" s="155"/>
      <c r="G4397" s="155"/>
      <c r="H4397" s="199"/>
      <c r="I4397" s="199"/>
    </row>
    <row r="4398" s="2" customFormat="1" customHeight="1" spans="2:9">
      <c r="B4398" s="82"/>
      <c r="E4398" s="82"/>
      <c r="F4398" s="155"/>
      <c r="G4398" s="155"/>
      <c r="H4398" s="199"/>
      <c r="I4398" s="199"/>
    </row>
    <row r="4399" s="2" customFormat="1" customHeight="1" spans="2:9">
      <c r="B4399" s="82"/>
      <c r="E4399" s="82"/>
      <c r="F4399" s="155"/>
      <c r="G4399" s="155"/>
      <c r="H4399" s="199"/>
      <c r="I4399" s="199"/>
    </row>
    <row r="4400" s="2" customFormat="1" customHeight="1" spans="2:9">
      <c r="B4400" s="82"/>
      <c r="E4400" s="82"/>
      <c r="F4400" s="155"/>
      <c r="G4400" s="155"/>
      <c r="H4400" s="199"/>
      <c r="I4400" s="199"/>
    </row>
    <row r="4401" s="2" customFormat="1" customHeight="1" spans="2:9">
      <c r="B4401" s="82"/>
      <c r="E4401" s="82"/>
      <c r="F4401" s="155"/>
      <c r="G4401" s="155"/>
      <c r="H4401" s="199"/>
      <c r="I4401" s="199"/>
    </row>
    <row r="4402" s="2" customFormat="1" customHeight="1" spans="2:9">
      <c r="B4402" s="82"/>
      <c r="E4402" s="82"/>
      <c r="F4402" s="155"/>
      <c r="G4402" s="155"/>
      <c r="H4402" s="199"/>
      <c r="I4402" s="199"/>
    </row>
    <row r="4403" s="2" customFormat="1" customHeight="1" spans="2:9">
      <c r="B4403" s="82"/>
      <c r="E4403" s="82"/>
      <c r="F4403" s="155"/>
      <c r="G4403" s="155"/>
      <c r="H4403" s="199"/>
      <c r="I4403" s="199"/>
    </row>
    <row r="4404" s="2" customFormat="1" customHeight="1" spans="2:9">
      <c r="B4404" s="82"/>
      <c r="E4404" s="82"/>
      <c r="F4404" s="155"/>
      <c r="G4404" s="155"/>
      <c r="H4404" s="199"/>
      <c r="I4404" s="199"/>
    </row>
    <row r="4405" s="2" customFormat="1" customHeight="1" spans="2:9">
      <c r="B4405" s="82"/>
      <c r="E4405" s="82"/>
      <c r="F4405" s="155"/>
      <c r="G4405" s="155"/>
      <c r="H4405" s="199"/>
      <c r="I4405" s="199"/>
    </row>
    <row r="4406" s="2" customFormat="1" customHeight="1" spans="2:9">
      <c r="B4406" s="82"/>
      <c r="E4406" s="82"/>
      <c r="F4406" s="155"/>
      <c r="G4406" s="155"/>
      <c r="H4406" s="199"/>
      <c r="I4406" s="199"/>
    </row>
    <row r="4407" s="2" customFormat="1" customHeight="1" spans="2:9">
      <c r="B4407" s="82"/>
      <c r="E4407" s="82"/>
      <c r="F4407" s="155"/>
      <c r="G4407" s="155"/>
      <c r="H4407" s="199"/>
      <c r="I4407" s="199"/>
    </row>
    <row r="4408" s="2" customFormat="1" customHeight="1" spans="2:9">
      <c r="B4408" s="82"/>
      <c r="E4408" s="82"/>
      <c r="F4408" s="155"/>
      <c r="G4408" s="155"/>
      <c r="H4408" s="199"/>
      <c r="I4408" s="199"/>
    </row>
    <row r="4409" s="2" customFormat="1" customHeight="1" spans="2:9">
      <c r="B4409" s="82"/>
      <c r="E4409" s="82"/>
      <c r="F4409" s="155"/>
      <c r="G4409" s="155"/>
      <c r="H4409" s="199"/>
      <c r="I4409" s="199"/>
    </row>
    <row r="4410" s="2" customFormat="1" customHeight="1" spans="2:9">
      <c r="B4410" s="82"/>
      <c r="E4410" s="82"/>
      <c r="F4410" s="155"/>
      <c r="G4410" s="155"/>
      <c r="H4410" s="199"/>
      <c r="I4410" s="199"/>
    </row>
    <row r="4411" s="2" customFormat="1" customHeight="1" spans="2:9">
      <c r="B4411" s="82"/>
      <c r="E4411" s="82"/>
      <c r="F4411" s="155"/>
      <c r="G4411" s="155"/>
      <c r="H4411" s="199"/>
      <c r="I4411" s="199"/>
    </row>
    <row r="4412" s="2" customFormat="1" customHeight="1" spans="2:9">
      <c r="B4412" s="82"/>
      <c r="E4412" s="82"/>
      <c r="F4412" s="155"/>
      <c r="G4412" s="155"/>
      <c r="H4412" s="199"/>
      <c r="I4412" s="199"/>
    </row>
    <row r="4413" s="2" customFormat="1" customHeight="1" spans="2:9">
      <c r="B4413" s="82"/>
      <c r="E4413" s="82"/>
      <c r="F4413" s="155"/>
      <c r="G4413" s="155"/>
      <c r="H4413" s="199"/>
      <c r="I4413" s="199"/>
    </row>
    <row r="4414" s="2" customFormat="1" customHeight="1" spans="2:9">
      <c r="B4414" s="82"/>
      <c r="E4414" s="82"/>
      <c r="F4414" s="155"/>
      <c r="G4414" s="155"/>
      <c r="H4414" s="199"/>
      <c r="I4414" s="199"/>
    </row>
    <row r="4415" s="2" customFormat="1" customHeight="1" spans="2:9">
      <c r="B4415" s="82"/>
      <c r="E4415" s="82"/>
      <c r="F4415" s="155"/>
      <c r="G4415" s="155"/>
      <c r="H4415" s="199"/>
      <c r="I4415" s="199"/>
    </row>
    <row r="4416" s="2" customFormat="1" customHeight="1" spans="2:9">
      <c r="B4416" s="82"/>
      <c r="E4416" s="82"/>
      <c r="F4416" s="155"/>
      <c r="G4416" s="155"/>
      <c r="H4416" s="199"/>
      <c r="I4416" s="199"/>
    </row>
    <row r="4417" s="2" customFormat="1" customHeight="1" spans="2:9">
      <c r="B4417" s="82"/>
      <c r="E4417" s="82"/>
      <c r="F4417" s="155"/>
      <c r="G4417" s="155"/>
      <c r="H4417" s="199"/>
      <c r="I4417" s="199"/>
    </row>
    <row r="4418" s="2" customFormat="1" customHeight="1" spans="2:9">
      <c r="B4418" s="82"/>
      <c r="E4418" s="82"/>
      <c r="F4418" s="155"/>
      <c r="G4418" s="155"/>
      <c r="H4418" s="199"/>
      <c r="I4418" s="199"/>
    </row>
    <row r="4419" s="2" customFormat="1" customHeight="1" spans="2:9">
      <c r="B4419" s="82"/>
      <c r="E4419" s="82"/>
      <c r="F4419" s="155"/>
      <c r="G4419" s="155"/>
      <c r="H4419" s="199"/>
      <c r="I4419" s="199"/>
    </row>
    <row r="4420" s="2" customFormat="1" customHeight="1" spans="2:9">
      <c r="B4420" s="82"/>
      <c r="E4420" s="82"/>
      <c r="F4420" s="155"/>
      <c r="G4420" s="155"/>
      <c r="H4420" s="199"/>
      <c r="I4420" s="199"/>
    </row>
    <row r="4421" s="2" customFormat="1" customHeight="1" spans="2:9">
      <c r="B4421" s="82"/>
      <c r="E4421" s="82"/>
      <c r="F4421" s="155"/>
      <c r="G4421" s="155"/>
      <c r="H4421" s="199"/>
      <c r="I4421" s="199"/>
    </row>
    <row r="4422" s="2" customFormat="1" customHeight="1" spans="2:9">
      <c r="B4422" s="82"/>
      <c r="E4422" s="82"/>
      <c r="F4422" s="155"/>
      <c r="G4422" s="155"/>
      <c r="H4422" s="199"/>
      <c r="I4422" s="199"/>
    </row>
    <row r="4423" s="2" customFormat="1" customHeight="1" spans="2:9">
      <c r="B4423" s="82"/>
      <c r="E4423" s="82"/>
      <c r="F4423" s="155"/>
      <c r="G4423" s="155"/>
      <c r="H4423" s="199"/>
      <c r="I4423" s="199"/>
    </row>
    <row r="4424" s="2" customFormat="1" customHeight="1" spans="2:9">
      <c r="B4424" s="82"/>
      <c r="E4424" s="82"/>
      <c r="F4424" s="155"/>
      <c r="G4424" s="155"/>
      <c r="H4424" s="199"/>
      <c r="I4424" s="199"/>
    </row>
    <row r="4425" s="2" customFormat="1" customHeight="1" spans="2:9">
      <c r="B4425" s="82"/>
      <c r="E4425" s="82"/>
      <c r="F4425" s="155"/>
      <c r="G4425" s="155"/>
      <c r="H4425" s="199"/>
      <c r="I4425" s="199"/>
    </row>
    <row r="4426" s="2" customFormat="1" customHeight="1" spans="2:9">
      <c r="B4426" s="82"/>
      <c r="E4426" s="82"/>
      <c r="F4426" s="155"/>
      <c r="G4426" s="155"/>
      <c r="H4426" s="199"/>
      <c r="I4426" s="199"/>
    </row>
    <row r="4427" s="2" customFormat="1" customHeight="1" spans="2:9">
      <c r="B4427" s="82"/>
      <c r="E4427" s="82"/>
      <c r="F4427" s="155"/>
      <c r="G4427" s="155"/>
      <c r="H4427" s="199"/>
      <c r="I4427" s="199"/>
    </row>
    <row r="4428" s="2" customFormat="1" customHeight="1" spans="2:9">
      <c r="B4428" s="82"/>
      <c r="E4428" s="82"/>
      <c r="F4428" s="155"/>
      <c r="G4428" s="155"/>
      <c r="H4428" s="199"/>
      <c r="I4428" s="199"/>
    </row>
    <row r="4429" s="2" customFormat="1" customHeight="1" spans="2:9">
      <c r="B4429" s="82"/>
      <c r="E4429" s="82"/>
      <c r="F4429" s="155"/>
      <c r="G4429" s="155"/>
      <c r="H4429" s="199"/>
      <c r="I4429" s="199"/>
    </row>
    <row r="4430" s="2" customFormat="1" customHeight="1" spans="2:9">
      <c r="B4430" s="82"/>
      <c r="E4430" s="82"/>
      <c r="F4430" s="155"/>
      <c r="G4430" s="155"/>
      <c r="H4430" s="199"/>
      <c r="I4430" s="199"/>
    </row>
    <row r="4431" s="2" customFormat="1" customHeight="1" spans="2:9">
      <c r="B4431" s="82"/>
      <c r="E4431" s="82"/>
      <c r="F4431" s="155"/>
      <c r="G4431" s="155"/>
      <c r="H4431" s="199"/>
      <c r="I4431" s="199"/>
    </row>
    <row r="4432" s="2" customFormat="1" customHeight="1" spans="2:9">
      <c r="B4432" s="82"/>
      <c r="E4432" s="82"/>
      <c r="F4432" s="155"/>
      <c r="G4432" s="155"/>
      <c r="H4432" s="199"/>
      <c r="I4432" s="199"/>
    </row>
    <row r="4433" s="2" customFormat="1" customHeight="1" spans="2:9">
      <c r="B4433" s="82"/>
      <c r="E4433" s="82"/>
      <c r="F4433" s="155"/>
      <c r="G4433" s="155"/>
      <c r="H4433" s="199"/>
      <c r="I4433" s="199"/>
    </row>
    <row r="4434" s="2" customFormat="1" customHeight="1" spans="2:9">
      <c r="B4434" s="82"/>
      <c r="E4434" s="82"/>
      <c r="F4434" s="155"/>
      <c r="G4434" s="155"/>
      <c r="H4434" s="199"/>
      <c r="I4434" s="199"/>
    </row>
    <row r="4435" s="2" customFormat="1" customHeight="1" spans="2:9">
      <c r="B4435" s="82"/>
      <c r="E4435" s="82"/>
      <c r="F4435" s="155"/>
      <c r="G4435" s="155"/>
      <c r="H4435" s="199"/>
      <c r="I4435" s="199"/>
    </row>
    <row r="4436" s="2" customFormat="1" customHeight="1" spans="2:9">
      <c r="B4436" s="82"/>
      <c r="E4436" s="82"/>
      <c r="F4436" s="155"/>
      <c r="G4436" s="155"/>
      <c r="H4436" s="199"/>
      <c r="I4436" s="199"/>
    </row>
    <row r="4437" s="2" customFormat="1" customHeight="1" spans="2:9">
      <c r="B4437" s="82"/>
      <c r="E4437" s="82"/>
      <c r="F4437" s="155"/>
      <c r="G4437" s="155"/>
      <c r="H4437" s="199"/>
      <c r="I4437" s="199"/>
    </row>
    <row r="4438" s="2" customFormat="1" customHeight="1" spans="2:9">
      <c r="B4438" s="82"/>
      <c r="E4438" s="82"/>
      <c r="F4438" s="155"/>
      <c r="G4438" s="155"/>
      <c r="H4438" s="199"/>
      <c r="I4438" s="199"/>
    </row>
    <row r="4439" s="2" customFormat="1" customHeight="1" spans="2:9">
      <c r="B4439" s="82"/>
      <c r="E4439" s="82"/>
      <c r="F4439" s="155"/>
      <c r="G4439" s="155"/>
      <c r="H4439" s="199"/>
      <c r="I4439" s="199"/>
    </row>
    <row r="4440" s="2" customFormat="1" customHeight="1" spans="2:9">
      <c r="B4440" s="82"/>
      <c r="E4440" s="82"/>
      <c r="F4440" s="155"/>
      <c r="G4440" s="155"/>
      <c r="H4440" s="199"/>
      <c r="I4440" s="199"/>
    </row>
    <row r="4441" s="2" customFormat="1" customHeight="1" spans="2:9">
      <c r="B4441" s="82"/>
      <c r="E4441" s="82"/>
      <c r="F4441" s="155"/>
      <c r="G4441" s="155"/>
      <c r="H4441" s="199"/>
      <c r="I4441" s="199"/>
    </row>
    <row r="4442" s="2" customFormat="1" customHeight="1" spans="2:9">
      <c r="B4442" s="82"/>
      <c r="E4442" s="82"/>
      <c r="F4442" s="155"/>
      <c r="G4442" s="155"/>
      <c r="H4442" s="199"/>
      <c r="I4442" s="199"/>
    </row>
    <row r="4443" s="2" customFormat="1" customHeight="1" spans="2:9">
      <c r="B4443" s="82"/>
      <c r="E4443" s="82"/>
      <c r="F4443" s="155"/>
      <c r="G4443" s="155"/>
      <c r="H4443" s="199"/>
      <c r="I4443" s="199"/>
    </row>
    <row r="4444" s="2" customFormat="1" customHeight="1" spans="2:9">
      <c r="B4444" s="82"/>
      <c r="E4444" s="82"/>
      <c r="F4444" s="155"/>
      <c r="G4444" s="155"/>
      <c r="H4444" s="199"/>
      <c r="I4444" s="199"/>
    </row>
    <row r="4445" s="2" customFormat="1" customHeight="1" spans="2:9">
      <c r="B4445" s="82"/>
      <c r="E4445" s="82"/>
      <c r="F4445" s="155"/>
      <c r="G4445" s="155"/>
      <c r="H4445" s="199"/>
      <c r="I4445" s="199"/>
    </row>
    <row r="4446" s="2" customFormat="1" customHeight="1" spans="2:9">
      <c r="B4446" s="82"/>
      <c r="E4446" s="82"/>
      <c r="F4446" s="155"/>
      <c r="G4446" s="155"/>
      <c r="H4446" s="199"/>
      <c r="I4446" s="199"/>
    </row>
    <row r="4447" s="2" customFormat="1" customHeight="1" spans="2:9">
      <c r="B4447" s="82"/>
      <c r="E4447" s="82"/>
      <c r="F4447" s="155"/>
      <c r="G4447" s="155"/>
      <c r="H4447" s="199"/>
      <c r="I4447" s="199"/>
    </row>
    <row r="4448" s="2" customFormat="1" customHeight="1" spans="2:9">
      <c r="B4448" s="82"/>
      <c r="E4448" s="82"/>
      <c r="F4448" s="155"/>
      <c r="G4448" s="155"/>
      <c r="H4448" s="199"/>
      <c r="I4448" s="199"/>
    </row>
    <row r="4449" s="2" customFormat="1" customHeight="1" spans="2:9">
      <c r="B4449" s="82"/>
      <c r="E4449" s="82"/>
      <c r="F4449" s="155"/>
      <c r="G4449" s="155"/>
      <c r="H4449" s="199"/>
      <c r="I4449" s="199"/>
    </row>
    <row r="4450" s="2" customFormat="1" customHeight="1" spans="2:9">
      <c r="B4450" s="82"/>
      <c r="E4450" s="82"/>
      <c r="F4450" s="155"/>
      <c r="G4450" s="155"/>
      <c r="H4450" s="199"/>
      <c r="I4450" s="199"/>
    </row>
    <row r="4451" s="2" customFormat="1" customHeight="1" spans="2:9">
      <c r="B4451" s="82"/>
      <c r="E4451" s="82"/>
      <c r="F4451" s="155"/>
      <c r="G4451" s="155"/>
      <c r="H4451" s="199"/>
      <c r="I4451" s="199"/>
    </row>
    <row r="4452" s="2" customFormat="1" customHeight="1" spans="2:9">
      <c r="B4452" s="82"/>
      <c r="E4452" s="82"/>
      <c r="F4452" s="155"/>
      <c r="G4452" s="155"/>
      <c r="H4452" s="199"/>
      <c r="I4452" s="199"/>
    </row>
    <row r="4453" s="2" customFormat="1" customHeight="1" spans="2:9">
      <c r="B4453" s="82"/>
      <c r="E4453" s="82"/>
      <c r="F4453" s="155"/>
      <c r="G4453" s="155"/>
      <c r="H4453" s="199"/>
      <c r="I4453" s="199"/>
    </row>
    <row r="4454" s="2" customFormat="1" customHeight="1" spans="2:9">
      <c r="B4454" s="82"/>
      <c r="E4454" s="82"/>
      <c r="F4454" s="155"/>
      <c r="G4454" s="155"/>
      <c r="H4454" s="199"/>
      <c r="I4454" s="199"/>
    </row>
    <row r="4455" s="2" customFormat="1" customHeight="1" spans="2:9">
      <c r="B4455" s="82"/>
      <c r="E4455" s="82"/>
      <c r="F4455" s="155"/>
      <c r="G4455" s="155"/>
      <c r="H4455" s="199"/>
      <c r="I4455" s="199"/>
    </row>
    <row r="4456" s="2" customFormat="1" customHeight="1" spans="2:9">
      <c r="B4456" s="82"/>
      <c r="E4456" s="82"/>
      <c r="F4456" s="155"/>
      <c r="G4456" s="155"/>
      <c r="H4456" s="199"/>
      <c r="I4456" s="199"/>
    </row>
    <row r="4457" s="2" customFormat="1" customHeight="1" spans="2:9">
      <c r="B4457" s="82"/>
      <c r="E4457" s="82"/>
      <c r="F4457" s="155"/>
      <c r="G4457" s="155"/>
      <c r="H4457" s="199"/>
      <c r="I4457" s="199"/>
    </row>
    <row r="4458" s="2" customFormat="1" customHeight="1" spans="2:9">
      <c r="B4458" s="82"/>
      <c r="E4458" s="82"/>
      <c r="F4458" s="155"/>
      <c r="G4458" s="155"/>
      <c r="H4458" s="199"/>
      <c r="I4458" s="199"/>
    </row>
    <row r="4459" s="2" customFormat="1" customHeight="1" spans="2:9">
      <c r="B4459" s="82"/>
      <c r="E4459" s="82"/>
      <c r="F4459" s="155"/>
      <c r="G4459" s="155"/>
      <c r="H4459" s="199"/>
      <c r="I4459" s="199"/>
    </row>
    <row r="4460" s="2" customFormat="1" customHeight="1" spans="2:9">
      <c r="B4460" s="82"/>
      <c r="E4460" s="82"/>
      <c r="F4460" s="155"/>
      <c r="G4460" s="155"/>
      <c r="H4460" s="199"/>
      <c r="I4460" s="199"/>
    </row>
    <row r="4461" s="2" customFormat="1" customHeight="1" spans="2:9">
      <c r="B4461" s="82"/>
      <c r="E4461" s="82"/>
      <c r="F4461" s="155"/>
      <c r="G4461" s="155"/>
      <c r="H4461" s="199"/>
      <c r="I4461" s="199"/>
    </row>
    <row r="4462" s="2" customFormat="1" customHeight="1" spans="2:9">
      <c r="B4462" s="82"/>
      <c r="E4462" s="82"/>
      <c r="F4462" s="155"/>
      <c r="G4462" s="155"/>
      <c r="H4462" s="199"/>
      <c r="I4462" s="199"/>
    </row>
    <row r="4463" s="2" customFormat="1" customHeight="1" spans="2:9">
      <c r="B4463" s="82"/>
      <c r="E4463" s="82"/>
      <c r="F4463" s="155"/>
      <c r="G4463" s="155"/>
      <c r="H4463" s="199"/>
      <c r="I4463" s="199"/>
    </row>
    <row r="4464" s="2" customFormat="1" customHeight="1" spans="2:9">
      <c r="B4464" s="82"/>
      <c r="E4464" s="82"/>
      <c r="F4464" s="155"/>
      <c r="G4464" s="155"/>
      <c r="H4464" s="199"/>
      <c r="I4464" s="199"/>
    </row>
    <row r="4465" s="2" customFormat="1" customHeight="1" spans="2:9">
      <c r="B4465" s="82"/>
      <c r="E4465" s="82"/>
      <c r="F4465" s="155"/>
      <c r="G4465" s="155"/>
      <c r="H4465" s="199"/>
      <c r="I4465" s="199"/>
    </row>
    <row r="4466" s="2" customFormat="1" customHeight="1" spans="2:9">
      <c r="B4466" s="82"/>
      <c r="E4466" s="82"/>
      <c r="F4466" s="155"/>
      <c r="G4466" s="155"/>
      <c r="H4466" s="199"/>
      <c r="I4466" s="199"/>
    </row>
    <row r="4467" s="2" customFormat="1" customHeight="1" spans="2:9">
      <c r="B4467" s="82"/>
      <c r="E4467" s="82"/>
      <c r="F4467" s="155"/>
      <c r="G4467" s="155"/>
      <c r="H4467" s="199"/>
      <c r="I4467" s="199"/>
    </row>
    <row r="4468" s="2" customFormat="1" customHeight="1" spans="2:9">
      <c r="B4468" s="82"/>
      <c r="E4468" s="82"/>
      <c r="F4468" s="155"/>
      <c r="G4468" s="155"/>
      <c r="H4468" s="199"/>
      <c r="I4468" s="199"/>
    </row>
    <row r="4469" s="2" customFormat="1" customHeight="1" spans="2:9">
      <c r="B4469" s="82"/>
      <c r="E4469" s="82"/>
      <c r="F4469" s="155"/>
      <c r="G4469" s="155"/>
      <c r="H4469" s="199"/>
      <c r="I4469" s="199"/>
    </row>
    <row r="4470" s="2" customFormat="1" customHeight="1" spans="2:9">
      <c r="B4470" s="82"/>
      <c r="E4470" s="82"/>
      <c r="F4470" s="155"/>
      <c r="G4470" s="155"/>
      <c r="H4470" s="199"/>
      <c r="I4470" s="199"/>
    </row>
    <row r="4471" s="2" customFormat="1" customHeight="1" spans="2:9">
      <c r="B4471" s="82"/>
      <c r="E4471" s="82"/>
      <c r="F4471" s="155"/>
      <c r="G4471" s="155"/>
      <c r="H4471" s="199"/>
      <c r="I4471" s="199"/>
    </row>
    <row r="4472" s="2" customFormat="1" customHeight="1" spans="2:9">
      <c r="B4472" s="82"/>
      <c r="E4472" s="82"/>
      <c r="F4472" s="155"/>
      <c r="G4472" s="155"/>
      <c r="H4472" s="199"/>
      <c r="I4472" s="199"/>
    </row>
    <row r="4473" s="2" customFormat="1" customHeight="1" spans="2:9">
      <c r="B4473" s="82"/>
      <c r="E4473" s="82"/>
      <c r="F4473" s="155"/>
      <c r="G4473" s="155"/>
      <c r="H4473" s="199"/>
      <c r="I4473" s="199"/>
    </row>
    <row r="4474" s="2" customFormat="1" customHeight="1" spans="2:9">
      <c r="B4474" s="82"/>
      <c r="E4474" s="82"/>
      <c r="F4474" s="155"/>
      <c r="G4474" s="155"/>
      <c r="H4474" s="199"/>
      <c r="I4474" s="199"/>
    </row>
    <row r="4475" s="2" customFormat="1" customHeight="1" spans="2:9">
      <c r="B4475" s="82"/>
      <c r="E4475" s="82"/>
      <c r="F4475" s="155"/>
      <c r="G4475" s="155"/>
      <c r="H4475" s="199"/>
      <c r="I4475" s="199"/>
    </row>
    <row r="4476" s="2" customFormat="1" customHeight="1" spans="2:9">
      <c r="B4476" s="82"/>
      <c r="E4476" s="82"/>
      <c r="F4476" s="155"/>
      <c r="G4476" s="155"/>
      <c r="H4476" s="199"/>
      <c r="I4476" s="199"/>
    </row>
    <row r="4477" s="2" customFormat="1" customHeight="1" spans="2:9">
      <c r="B4477" s="82"/>
      <c r="E4477" s="82"/>
      <c r="F4477" s="155"/>
      <c r="G4477" s="155"/>
      <c r="H4477" s="199"/>
      <c r="I4477" s="199"/>
    </row>
    <row r="4478" s="2" customFormat="1" customHeight="1" spans="2:9">
      <c r="B4478" s="82"/>
      <c r="E4478" s="82"/>
      <c r="F4478" s="155"/>
      <c r="G4478" s="155"/>
      <c r="H4478" s="199"/>
      <c r="I4478" s="199"/>
    </row>
    <row r="4479" s="2" customFormat="1" customHeight="1" spans="2:9">
      <c r="B4479" s="82"/>
      <c r="E4479" s="82"/>
      <c r="F4479" s="155"/>
      <c r="G4479" s="155"/>
      <c r="H4479" s="199"/>
      <c r="I4479" s="199"/>
    </row>
    <row r="4480" s="2" customFormat="1" customHeight="1" spans="2:9">
      <c r="B4480" s="82"/>
      <c r="E4480" s="82"/>
      <c r="F4480" s="155"/>
      <c r="G4480" s="155"/>
      <c r="H4480" s="199"/>
      <c r="I4480" s="199"/>
    </row>
    <row r="4481" s="2" customFormat="1" customHeight="1" spans="2:9">
      <c r="B4481" s="82"/>
      <c r="E4481" s="82"/>
      <c r="F4481" s="155"/>
      <c r="G4481" s="155"/>
      <c r="H4481" s="199"/>
      <c r="I4481" s="199"/>
    </row>
    <row r="4482" s="2" customFormat="1" customHeight="1" spans="2:9">
      <c r="B4482" s="82"/>
      <c r="E4482" s="82"/>
      <c r="F4482" s="155"/>
      <c r="G4482" s="155"/>
      <c r="H4482" s="199"/>
      <c r="I4482" s="199"/>
    </row>
    <row r="4483" s="2" customFormat="1" customHeight="1" spans="2:9">
      <c r="B4483" s="82"/>
      <c r="E4483" s="82"/>
      <c r="F4483" s="155"/>
      <c r="G4483" s="155"/>
      <c r="H4483" s="199"/>
      <c r="I4483" s="199"/>
    </row>
    <row r="4484" s="2" customFormat="1" customHeight="1" spans="2:9">
      <c r="B4484" s="82"/>
      <c r="E4484" s="82"/>
      <c r="F4484" s="155"/>
      <c r="G4484" s="155"/>
      <c r="H4484" s="199"/>
      <c r="I4484" s="199"/>
    </row>
    <row r="4485" s="2" customFormat="1" customHeight="1" spans="2:9">
      <c r="B4485" s="82"/>
      <c r="E4485" s="82"/>
      <c r="F4485" s="155"/>
      <c r="G4485" s="155"/>
      <c r="H4485" s="199"/>
      <c r="I4485" s="199"/>
    </row>
    <row r="4486" s="2" customFormat="1" customHeight="1" spans="2:9">
      <c r="B4486" s="82"/>
      <c r="E4486" s="82"/>
      <c r="F4486" s="155"/>
      <c r="G4486" s="155"/>
      <c r="H4486" s="199"/>
      <c r="I4486" s="199"/>
    </row>
    <row r="4487" s="2" customFormat="1" customHeight="1" spans="2:9">
      <c r="B4487" s="82"/>
      <c r="E4487" s="82"/>
      <c r="F4487" s="155"/>
      <c r="G4487" s="155"/>
      <c r="H4487" s="199"/>
      <c r="I4487" s="199"/>
    </row>
    <row r="4488" s="2" customFormat="1" customHeight="1" spans="2:9">
      <c r="B4488" s="82"/>
      <c r="E4488" s="82"/>
      <c r="F4488" s="155"/>
      <c r="G4488" s="155"/>
      <c r="H4488" s="199"/>
      <c r="I4488" s="199"/>
    </row>
    <row r="4489" s="2" customFormat="1" customHeight="1" spans="2:9">
      <c r="B4489" s="82"/>
      <c r="E4489" s="82"/>
      <c r="F4489" s="155"/>
      <c r="G4489" s="155"/>
      <c r="H4489" s="199"/>
      <c r="I4489" s="199"/>
    </row>
    <row r="4490" s="2" customFormat="1" customHeight="1" spans="2:9">
      <c r="B4490" s="82"/>
      <c r="E4490" s="82"/>
      <c r="F4490" s="155"/>
      <c r="G4490" s="155"/>
      <c r="H4490" s="199"/>
      <c r="I4490" s="199"/>
    </row>
    <row r="4491" s="2" customFormat="1" customHeight="1" spans="2:9">
      <c r="B4491" s="82"/>
      <c r="E4491" s="82"/>
      <c r="F4491" s="155"/>
      <c r="G4491" s="155"/>
      <c r="H4491" s="199"/>
      <c r="I4491" s="199"/>
    </row>
    <row r="4492" s="2" customFormat="1" customHeight="1" spans="2:9">
      <c r="B4492" s="82"/>
      <c r="E4492" s="82"/>
      <c r="F4492" s="155"/>
      <c r="G4492" s="155"/>
      <c r="H4492" s="199"/>
      <c r="I4492" s="199"/>
    </row>
    <row r="4493" s="2" customFormat="1" customHeight="1" spans="2:9">
      <c r="B4493" s="82"/>
      <c r="E4493" s="82"/>
      <c r="F4493" s="155"/>
      <c r="G4493" s="155"/>
      <c r="H4493" s="199"/>
      <c r="I4493" s="199"/>
    </row>
    <row r="4494" s="2" customFormat="1" customHeight="1" spans="2:9">
      <c r="B4494" s="82"/>
      <c r="E4494" s="82"/>
      <c r="F4494" s="155"/>
      <c r="G4494" s="155"/>
      <c r="H4494" s="199"/>
      <c r="I4494" s="199"/>
    </row>
    <row r="4495" s="2" customFormat="1" customHeight="1" spans="2:9">
      <c r="B4495" s="82"/>
      <c r="E4495" s="82"/>
      <c r="F4495" s="155"/>
      <c r="G4495" s="155"/>
      <c r="H4495" s="199"/>
      <c r="I4495" s="199"/>
    </row>
    <row r="4496" s="2" customFormat="1" customHeight="1" spans="2:9">
      <c r="B4496" s="82"/>
      <c r="E4496" s="82"/>
      <c r="F4496" s="155"/>
      <c r="G4496" s="155"/>
      <c r="H4496" s="199"/>
      <c r="I4496" s="199"/>
    </row>
    <row r="4497" s="2" customFormat="1" customHeight="1" spans="2:9">
      <c r="B4497" s="82"/>
      <c r="E4497" s="82"/>
      <c r="F4497" s="155"/>
      <c r="G4497" s="155"/>
      <c r="H4497" s="199"/>
      <c r="I4497" s="199"/>
    </row>
    <row r="4498" s="2" customFormat="1" customHeight="1" spans="2:9">
      <c r="B4498" s="82"/>
      <c r="E4498" s="82"/>
      <c r="F4498" s="155"/>
      <c r="G4498" s="155"/>
      <c r="H4498" s="199"/>
      <c r="I4498" s="199"/>
    </row>
    <row r="4499" s="2" customFormat="1" customHeight="1" spans="2:9">
      <c r="B4499" s="82"/>
      <c r="E4499" s="82"/>
      <c r="F4499" s="155"/>
      <c r="G4499" s="155"/>
      <c r="H4499" s="199"/>
      <c r="I4499" s="199"/>
    </row>
    <row r="4500" s="2" customFormat="1" customHeight="1" spans="2:9">
      <c r="B4500" s="82"/>
      <c r="E4500" s="82"/>
      <c r="F4500" s="155"/>
      <c r="G4500" s="155"/>
      <c r="H4500" s="199"/>
      <c r="I4500" s="199"/>
    </row>
    <row r="4501" s="2" customFormat="1" customHeight="1" spans="2:9">
      <c r="B4501" s="82"/>
      <c r="E4501" s="82"/>
      <c r="F4501" s="155"/>
      <c r="G4501" s="155"/>
      <c r="H4501" s="199"/>
      <c r="I4501" s="199"/>
    </row>
    <row r="4502" s="2" customFormat="1" customHeight="1" spans="2:9">
      <c r="B4502" s="82"/>
      <c r="E4502" s="82"/>
      <c r="F4502" s="155"/>
      <c r="G4502" s="155"/>
      <c r="H4502" s="199"/>
      <c r="I4502" s="199"/>
    </row>
    <row r="4503" s="2" customFormat="1" customHeight="1" spans="2:9">
      <c r="B4503" s="82"/>
      <c r="E4503" s="82"/>
      <c r="F4503" s="155"/>
      <c r="G4503" s="155"/>
      <c r="H4503" s="199"/>
      <c r="I4503" s="199"/>
    </row>
    <row r="4504" s="2" customFormat="1" customHeight="1" spans="2:9">
      <c r="B4504" s="82"/>
      <c r="E4504" s="82"/>
      <c r="F4504" s="155"/>
      <c r="G4504" s="155"/>
      <c r="H4504" s="199"/>
      <c r="I4504" s="199"/>
    </row>
    <row r="4505" s="2" customFormat="1" customHeight="1" spans="2:9">
      <c r="B4505" s="82"/>
      <c r="E4505" s="82"/>
      <c r="F4505" s="155"/>
      <c r="G4505" s="155"/>
      <c r="H4505" s="199"/>
      <c r="I4505" s="199"/>
    </row>
    <row r="4506" s="2" customFormat="1" customHeight="1" spans="2:9">
      <c r="B4506" s="82"/>
      <c r="E4506" s="82"/>
      <c r="F4506" s="155"/>
      <c r="G4506" s="155"/>
      <c r="H4506" s="199"/>
      <c r="I4506" s="199"/>
    </row>
    <row r="4507" s="2" customFormat="1" customHeight="1" spans="2:9">
      <c r="B4507" s="82"/>
      <c r="E4507" s="82"/>
      <c r="F4507" s="155"/>
      <c r="G4507" s="155"/>
      <c r="H4507" s="199"/>
      <c r="I4507" s="199"/>
    </row>
    <row r="4508" s="2" customFormat="1" customHeight="1" spans="2:9">
      <c r="B4508" s="82"/>
      <c r="E4508" s="82"/>
      <c r="F4508" s="155"/>
      <c r="G4508" s="155"/>
      <c r="H4508" s="199"/>
      <c r="I4508" s="199"/>
    </row>
    <row r="4509" s="2" customFormat="1" customHeight="1" spans="2:9">
      <c r="B4509" s="82"/>
      <c r="E4509" s="82"/>
      <c r="F4509" s="155"/>
      <c r="G4509" s="155"/>
      <c r="H4509" s="199"/>
      <c r="I4509" s="199"/>
    </row>
    <row r="4510" s="2" customFormat="1" customHeight="1" spans="2:9">
      <c r="B4510" s="82"/>
      <c r="E4510" s="82"/>
      <c r="F4510" s="155"/>
      <c r="G4510" s="155"/>
      <c r="H4510" s="199"/>
      <c r="I4510" s="199"/>
    </row>
    <row r="4511" s="2" customFormat="1" customHeight="1" spans="2:9">
      <c r="B4511" s="82"/>
      <c r="E4511" s="82"/>
      <c r="F4511" s="155"/>
      <c r="G4511" s="155"/>
      <c r="H4511" s="199"/>
      <c r="I4511" s="199"/>
    </row>
    <row r="4512" s="2" customFormat="1" customHeight="1" spans="2:9">
      <c r="B4512" s="82"/>
      <c r="E4512" s="82"/>
      <c r="F4512" s="155"/>
      <c r="G4512" s="155"/>
      <c r="H4512" s="199"/>
      <c r="I4512" s="199"/>
    </row>
    <row r="4513" s="2" customFormat="1" customHeight="1" spans="2:9">
      <c r="B4513" s="82"/>
      <c r="E4513" s="82"/>
      <c r="F4513" s="155"/>
      <c r="G4513" s="155"/>
      <c r="H4513" s="199"/>
      <c r="I4513" s="199"/>
    </row>
    <row r="4514" s="2" customFormat="1" customHeight="1" spans="2:9">
      <c r="B4514" s="82"/>
      <c r="E4514" s="82"/>
      <c r="F4514" s="155"/>
      <c r="G4514" s="155"/>
      <c r="H4514" s="199"/>
      <c r="I4514" s="199"/>
    </row>
    <row r="4515" s="2" customFormat="1" customHeight="1" spans="2:9">
      <c r="B4515" s="82"/>
      <c r="E4515" s="82"/>
      <c r="F4515" s="155"/>
      <c r="G4515" s="155"/>
      <c r="H4515" s="199"/>
      <c r="I4515" s="199"/>
    </row>
    <row r="4516" s="2" customFormat="1" customHeight="1" spans="2:9">
      <c r="B4516" s="82"/>
      <c r="E4516" s="82"/>
      <c r="F4516" s="155"/>
      <c r="G4516" s="155"/>
      <c r="H4516" s="199"/>
      <c r="I4516" s="199"/>
    </row>
    <row r="4517" s="2" customFormat="1" customHeight="1" spans="2:9">
      <c r="B4517" s="82"/>
      <c r="E4517" s="82"/>
      <c r="F4517" s="155"/>
      <c r="G4517" s="155"/>
      <c r="H4517" s="199"/>
      <c r="I4517" s="199"/>
    </row>
    <row r="4518" s="2" customFormat="1" customHeight="1" spans="2:9">
      <c r="B4518" s="82"/>
      <c r="E4518" s="82"/>
      <c r="F4518" s="155"/>
      <c r="G4518" s="155"/>
      <c r="H4518" s="199"/>
      <c r="I4518" s="199"/>
    </row>
    <row r="4519" s="2" customFormat="1" customHeight="1" spans="2:9">
      <c r="B4519" s="82"/>
      <c r="E4519" s="82"/>
      <c r="F4519" s="155"/>
      <c r="G4519" s="155"/>
      <c r="H4519" s="199"/>
      <c r="I4519" s="199"/>
    </row>
    <row r="4520" s="2" customFormat="1" customHeight="1" spans="2:9">
      <c r="B4520" s="82"/>
      <c r="E4520" s="82"/>
      <c r="F4520" s="155"/>
      <c r="G4520" s="155"/>
      <c r="H4520" s="199"/>
      <c r="I4520" s="199"/>
    </row>
    <row r="4521" s="2" customFormat="1" customHeight="1" spans="2:9">
      <c r="B4521" s="82"/>
      <c r="E4521" s="82"/>
      <c r="F4521" s="155"/>
      <c r="G4521" s="155"/>
      <c r="H4521" s="199"/>
      <c r="I4521" s="199"/>
    </row>
    <row r="4522" s="2" customFormat="1" customHeight="1" spans="2:9">
      <c r="B4522" s="82"/>
      <c r="E4522" s="82"/>
      <c r="F4522" s="155"/>
      <c r="G4522" s="155"/>
      <c r="H4522" s="199"/>
      <c r="I4522" s="199"/>
    </row>
    <row r="4523" s="2" customFormat="1" customHeight="1" spans="2:9">
      <c r="B4523" s="82"/>
      <c r="E4523" s="82"/>
      <c r="F4523" s="155"/>
      <c r="G4523" s="155"/>
      <c r="H4523" s="199"/>
      <c r="I4523" s="199"/>
    </row>
    <row r="4524" s="2" customFormat="1" customHeight="1" spans="2:9">
      <c r="B4524" s="82"/>
      <c r="E4524" s="82"/>
      <c r="F4524" s="155"/>
      <c r="G4524" s="155"/>
      <c r="H4524" s="199"/>
      <c r="I4524" s="199"/>
    </row>
    <row r="4525" s="2" customFormat="1" customHeight="1" spans="2:9">
      <c r="B4525" s="82"/>
      <c r="E4525" s="82"/>
      <c r="F4525" s="155"/>
      <c r="G4525" s="155"/>
      <c r="H4525" s="199"/>
      <c r="I4525" s="199"/>
    </row>
    <row r="4526" s="2" customFormat="1" customHeight="1" spans="2:9">
      <c r="B4526" s="82"/>
      <c r="E4526" s="82"/>
      <c r="F4526" s="155"/>
      <c r="G4526" s="155"/>
      <c r="H4526" s="199"/>
      <c r="I4526" s="199"/>
    </row>
    <row r="4527" s="2" customFormat="1" customHeight="1" spans="2:9">
      <c r="B4527" s="82"/>
      <c r="E4527" s="82"/>
      <c r="F4527" s="155"/>
      <c r="G4527" s="155"/>
      <c r="H4527" s="199"/>
      <c r="I4527" s="199"/>
    </row>
    <row r="4528" s="2" customFormat="1" customHeight="1" spans="2:9">
      <c r="B4528" s="82"/>
      <c r="E4528" s="82"/>
      <c r="F4528" s="155"/>
      <c r="G4528" s="155"/>
      <c r="H4528" s="199"/>
      <c r="I4528" s="199"/>
    </row>
    <row r="4529" s="2" customFormat="1" customHeight="1" spans="2:9">
      <c r="B4529" s="82"/>
      <c r="E4529" s="82"/>
      <c r="F4529" s="155"/>
      <c r="G4529" s="155"/>
      <c r="H4529" s="199"/>
      <c r="I4529" s="199"/>
    </row>
    <row r="4530" s="2" customFormat="1" customHeight="1" spans="2:9">
      <c r="B4530" s="82"/>
      <c r="E4530" s="82"/>
      <c r="F4530" s="155"/>
      <c r="G4530" s="155"/>
      <c r="H4530" s="199"/>
      <c r="I4530" s="199"/>
    </row>
    <row r="4531" s="2" customFormat="1" customHeight="1" spans="2:9">
      <c r="B4531" s="82"/>
      <c r="E4531" s="82"/>
      <c r="F4531" s="155"/>
      <c r="G4531" s="155"/>
      <c r="H4531" s="199"/>
      <c r="I4531" s="199"/>
    </row>
    <row r="4532" s="2" customFormat="1" customHeight="1" spans="2:9">
      <c r="B4532" s="82"/>
      <c r="E4532" s="82"/>
      <c r="F4532" s="155"/>
      <c r="G4532" s="155"/>
      <c r="H4532" s="199"/>
      <c r="I4532" s="199"/>
    </row>
    <row r="4533" s="2" customFormat="1" customHeight="1" spans="2:9">
      <c r="B4533" s="82"/>
      <c r="E4533" s="82"/>
      <c r="F4533" s="155"/>
      <c r="G4533" s="155"/>
      <c r="H4533" s="199"/>
      <c r="I4533" s="199"/>
    </row>
    <row r="4534" s="2" customFormat="1" customHeight="1" spans="2:9">
      <c r="B4534" s="82"/>
      <c r="E4534" s="82"/>
      <c r="F4534" s="155"/>
      <c r="G4534" s="155"/>
      <c r="H4534" s="199"/>
      <c r="I4534" s="199"/>
    </row>
    <row r="4535" s="2" customFormat="1" customHeight="1" spans="2:9">
      <c r="B4535" s="82"/>
      <c r="E4535" s="82"/>
      <c r="F4535" s="155"/>
      <c r="G4535" s="155"/>
      <c r="H4535" s="199"/>
      <c r="I4535" s="199"/>
    </row>
    <row r="4536" s="2" customFormat="1" customHeight="1" spans="2:9">
      <c r="B4536" s="82"/>
      <c r="E4536" s="82"/>
      <c r="F4536" s="155"/>
      <c r="G4536" s="155"/>
      <c r="H4536" s="199"/>
      <c r="I4536" s="199"/>
    </row>
    <row r="4537" s="2" customFormat="1" customHeight="1" spans="2:9">
      <c r="B4537" s="82"/>
      <c r="E4537" s="82"/>
      <c r="F4537" s="155"/>
      <c r="G4537" s="155"/>
      <c r="H4537" s="199"/>
      <c r="I4537" s="199"/>
    </row>
    <row r="4538" s="2" customFormat="1" customHeight="1" spans="2:9">
      <c r="B4538" s="82"/>
      <c r="E4538" s="82"/>
      <c r="F4538" s="155"/>
      <c r="G4538" s="155"/>
      <c r="H4538" s="199"/>
      <c r="I4538" s="199"/>
    </row>
    <row r="4539" s="2" customFormat="1" customHeight="1" spans="2:9">
      <c r="B4539" s="82"/>
      <c r="E4539" s="82"/>
      <c r="F4539" s="155"/>
      <c r="G4539" s="155"/>
      <c r="H4539" s="199"/>
      <c r="I4539" s="199"/>
    </row>
    <row r="4540" s="2" customFormat="1" customHeight="1" spans="2:9">
      <c r="B4540" s="82"/>
      <c r="E4540" s="82"/>
      <c r="F4540" s="155"/>
      <c r="G4540" s="155"/>
      <c r="H4540" s="199"/>
      <c r="I4540" s="199"/>
    </row>
    <row r="4541" s="2" customFormat="1" customHeight="1" spans="2:9">
      <c r="B4541" s="82"/>
      <c r="E4541" s="82"/>
      <c r="F4541" s="155"/>
      <c r="G4541" s="155"/>
      <c r="H4541" s="199"/>
      <c r="I4541" s="199"/>
    </row>
    <row r="4542" s="2" customFormat="1" customHeight="1" spans="2:9">
      <c r="B4542" s="82"/>
      <c r="E4542" s="82"/>
      <c r="F4542" s="155"/>
      <c r="G4542" s="155"/>
      <c r="H4542" s="199"/>
      <c r="I4542" s="199"/>
    </row>
    <row r="4543" s="2" customFormat="1" customHeight="1" spans="2:9">
      <c r="B4543" s="82"/>
      <c r="E4543" s="82"/>
      <c r="F4543" s="155"/>
      <c r="G4543" s="155"/>
      <c r="H4543" s="199"/>
      <c r="I4543" s="199"/>
    </row>
    <row r="4544" s="2" customFormat="1" customHeight="1" spans="2:9">
      <c r="B4544" s="82"/>
      <c r="E4544" s="82"/>
      <c r="F4544" s="155"/>
      <c r="G4544" s="155"/>
      <c r="H4544" s="199"/>
      <c r="I4544" s="199"/>
    </row>
    <row r="4545" s="2" customFormat="1" customHeight="1" spans="2:9">
      <c r="B4545" s="82"/>
      <c r="E4545" s="82"/>
      <c r="F4545" s="155"/>
      <c r="G4545" s="155"/>
      <c r="H4545" s="199"/>
      <c r="I4545" s="199"/>
    </row>
    <row r="4546" s="2" customFormat="1" customHeight="1" spans="2:9">
      <c r="B4546" s="82"/>
      <c r="E4546" s="82"/>
      <c r="F4546" s="155"/>
      <c r="G4546" s="155"/>
      <c r="H4546" s="199"/>
      <c r="I4546" s="199"/>
    </row>
    <row r="4547" s="2" customFormat="1" customHeight="1" spans="2:9">
      <c r="B4547" s="82"/>
      <c r="E4547" s="82"/>
      <c r="F4547" s="155"/>
      <c r="G4547" s="155"/>
      <c r="H4547" s="199"/>
      <c r="I4547" s="199"/>
    </row>
    <row r="4548" s="2" customFormat="1" customHeight="1" spans="2:9">
      <c r="B4548" s="82"/>
      <c r="E4548" s="82"/>
      <c r="F4548" s="155"/>
      <c r="G4548" s="155"/>
      <c r="H4548" s="199"/>
      <c r="I4548" s="199"/>
    </row>
    <row r="4549" s="2" customFormat="1" customHeight="1" spans="2:9">
      <c r="B4549" s="82"/>
      <c r="E4549" s="82"/>
      <c r="F4549" s="155"/>
      <c r="G4549" s="155"/>
      <c r="H4549" s="199"/>
      <c r="I4549" s="199"/>
    </row>
    <row r="4550" s="2" customFormat="1" customHeight="1" spans="2:9">
      <c r="B4550" s="82"/>
      <c r="E4550" s="82"/>
      <c r="F4550" s="155"/>
      <c r="G4550" s="155"/>
      <c r="H4550" s="199"/>
      <c r="I4550" s="199"/>
    </row>
    <row r="4551" s="2" customFormat="1" customHeight="1" spans="2:9">
      <c r="B4551" s="82"/>
      <c r="E4551" s="82"/>
      <c r="F4551" s="155"/>
      <c r="G4551" s="155"/>
      <c r="H4551" s="199"/>
      <c r="I4551" s="199"/>
    </row>
    <row r="4552" s="2" customFormat="1" customHeight="1" spans="2:9">
      <c r="B4552" s="82"/>
      <c r="E4552" s="82"/>
      <c r="F4552" s="155"/>
      <c r="G4552" s="155"/>
      <c r="H4552" s="199"/>
      <c r="I4552" s="199"/>
    </row>
    <row r="4553" s="2" customFormat="1" customHeight="1" spans="2:9">
      <c r="B4553" s="82"/>
      <c r="E4553" s="82"/>
      <c r="F4553" s="155"/>
      <c r="G4553" s="155"/>
      <c r="H4553" s="199"/>
      <c r="I4553" s="199"/>
    </row>
    <row r="4554" s="2" customFormat="1" customHeight="1" spans="2:9">
      <c r="B4554" s="82"/>
      <c r="E4554" s="82"/>
      <c r="F4554" s="155"/>
      <c r="G4554" s="155"/>
      <c r="H4554" s="199"/>
      <c r="I4554" s="199"/>
    </row>
    <row r="4555" s="2" customFormat="1" customHeight="1" spans="2:9">
      <c r="B4555" s="82"/>
      <c r="E4555" s="82"/>
      <c r="F4555" s="155"/>
      <c r="G4555" s="155"/>
      <c r="H4555" s="199"/>
      <c r="I4555" s="199"/>
    </row>
    <row r="4556" s="2" customFormat="1" customHeight="1" spans="2:9">
      <c r="B4556" s="82"/>
      <c r="E4556" s="82"/>
      <c r="F4556" s="155"/>
      <c r="G4556" s="155"/>
      <c r="H4556" s="199"/>
      <c r="I4556" s="199"/>
    </row>
    <row r="4557" s="2" customFormat="1" customHeight="1" spans="2:9">
      <c r="B4557" s="82"/>
      <c r="E4557" s="82"/>
      <c r="F4557" s="155"/>
      <c r="G4557" s="155"/>
      <c r="H4557" s="199"/>
      <c r="I4557" s="199"/>
    </row>
    <row r="4558" s="2" customFormat="1" customHeight="1" spans="2:9">
      <c r="B4558" s="82"/>
      <c r="E4558" s="82"/>
      <c r="F4558" s="155"/>
      <c r="G4558" s="155"/>
      <c r="H4558" s="199"/>
      <c r="I4558" s="199"/>
    </row>
    <row r="4559" s="2" customFormat="1" customHeight="1" spans="2:9">
      <c r="B4559" s="82"/>
      <c r="E4559" s="82"/>
      <c r="F4559" s="155"/>
      <c r="G4559" s="155"/>
      <c r="H4559" s="199"/>
      <c r="I4559" s="199"/>
    </row>
    <row r="4560" s="2" customFormat="1" customHeight="1" spans="2:9">
      <c r="B4560" s="82"/>
      <c r="E4560" s="82"/>
      <c r="F4560" s="155"/>
      <c r="G4560" s="155"/>
      <c r="H4560" s="199"/>
      <c r="I4560" s="199"/>
    </row>
    <row r="4561" s="2" customFormat="1" customHeight="1" spans="2:9">
      <c r="B4561" s="82"/>
      <c r="E4561" s="82"/>
      <c r="F4561" s="155"/>
      <c r="G4561" s="155"/>
      <c r="H4561" s="199"/>
      <c r="I4561" s="199"/>
    </row>
    <row r="4562" s="2" customFormat="1" customHeight="1" spans="2:9">
      <c r="B4562" s="82"/>
      <c r="E4562" s="82"/>
      <c r="F4562" s="155"/>
      <c r="G4562" s="155"/>
      <c r="H4562" s="199"/>
      <c r="I4562" s="199"/>
    </row>
    <row r="4563" s="2" customFormat="1" customHeight="1" spans="2:9">
      <c r="B4563" s="82"/>
      <c r="E4563" s="82"/>
      <c r="F4563" s="155"/>
      <c r="G4563" s="155"/>
      <c r="H4563" s="199"/>
      <c r="I4563" s="199"/>
    </row>
    <row r="4564" s="2" customFormat="1" customHeight="1" spans="2:9">
      <c r="B4564" s="82"/>
      <c r="E4564" s="82"/>
      <c r="F4564" s="155"/>
      <c r="G4564" s="155"/>
      <c r="H4564" s="199"/>
      <c r="I4564" s="199"/>
    </row>
    <row r="4565" s="2" customFormat="1" customHeight="1" spans="2:9">
      <c r="B4565" s="82"/>
      <c r="E4565" s="82"/>
      <c r="F4565" s="155"/>
      <c r="G4565" s="155"/>
      <c r="H4565" s="199"/>
      <c r="I4565" s="199"/>
    </row>
    <row r="4566" s="2" customFormat="1" customHeight="1" spans="2:9">
      <c r="B4566" s="82"/>
      <c r="E4566" s="82"/>
      <c r="F4566" s="155"/>
      <c r="G4566" s="155"/>
      <c r="H4566" s="199"/>
      <c r="I4566" s="199"/>
    </row>
    <row r="4567" s="2" customFormat="1" customHeight="1" spans="2:9">
      <c r="B4567" s="82"/>
      <c r="E4567" s="82"/>
      <c r="F4567" s="155"/>
      <c r="G4567" s="155"/>
      <c r="H4567" s="199"/>
      <c r="I4567" s="199"/>
    </row>
    <row r="4568" s="2" customFormat="1" customHeight="1" spans="2:9">
      <c r="B4568" s="82"/>
      <c r="E4568" s="82"/>
      <c r="F4568" s="155"/>
      <c r="G4568" s="155"/>
      <c r="H4568" s="199"/>
      <c r="I4568" s="199"/>
    </row>
    <row r="4569" s="2" customFormat="1" customHeight="1" spans="2:9">
      <c r="B4569" s="82"/>
      <c r="E4569" s="82"/>
      <c r="F4569" s="155"/>
      <c r="G4569" s="155"/>
      <c r="H4569" s="199"/>
      <c r="I4569" s="199"/>
    </row>
    <row r="4570" s="2" customFormat="1" customHeight="1" spans="2:9">
      <c r="B4570" s="82"/>
      <c r="E4570" s="82"/>
      <c r="F4570" s="155"/>
      <c r="G4570" s="155"/>
      <c r="H4570" s="199"/>
      <c r="I4570" s="199"/>
    </row>
    <row r="4571" s="2" customFormat="1" customHeight="1" spans="2:9">
      <c r="B4571" s="82"/>
      <c r="E4571" s="82"/>
      <c r="F4571" s="155"/>
      <c r="G4571" s="155"/>
      <c r="H4571" s="199"/>
      <c r="I4571" s="199"/>
    </row>
    <row r="4572" s="2" customFormat="1" customHeight="1" spans="2:9">
      <c r="B4572" s="82"/>
      <c r="E4572" s="82"/>
      <c r="F4572" s="155"/>
      <c r="G4572" s="155"/>
      <c r="H4572" s="199"/>
      <c r="I4572" s="199"/>
    </row>
    <row r="4573" s="2" customFormat="1" customHeight="1" spans="2:9">
      <c r="B4573" s="82"/>
      <c r="E4573" s="82"/>
      <c r="F4573" s="155"/>
      <c r="G4573" s="155"/>
      <c r="H4573" s="199"/>
      <c r="I4573" s="199"/>
    </row>
    <row r="4574" s="2" customFormat="1" customHeight="1" spans="2:9">
      <c r="B4574" s="82"/>
      <c r="E4574" s="82"/>
      <c r="F4574" s="155"/>
      <c r="G4574" s="155"/>
      <c r="H4574" s="199"/>
      <c r="I4574" s="199"/>
    </row>
    <row r="4575" s="2" customFormat="1" customHeight="1" spans="2:9">
      <c r="B4575" s="82"/>
      <c r="E4575" s="82"/>
      <c r="F4575" s="155"/>
      <c r="G4575" s="155"/>
      <c r="H4575" s="199"/>
      <c r="I4575" s="199"/>
    </row>
    <row r="4576" s="2" customFormat="1" customHeight="1" spans="2:9">
      <c r="B4576" s="82"/>
      <c r="E4576" s="82"/>
      <c r="F4576" s="155"/>
      <c r="G4576" s="155"/>
      <c r="H4576" s="199"/>
      <c r="I4576" s="199"/>
    </row>
    <row r="4577" s="2" customFormat="1" customHeight="1" spans="2:9">
      <c r="B4577" s="82"/>
      <c r="E4577" s="82"/>
      <c r="F4577" s="155"/>
      <c r="G4577" s="155"/>
      <c r="H4577" s="199"/>
      <c r="I4577" s="199"/>
    </row>
    <row r="4578" s="2" customFormat="1" customHeight="1" spans="2:9">
      <c r="B4578" s="82"/>
      <c r="E4578" s="82"/>
      <c r="F4578" s="155"/>
      <c r="G4578" s="155"/>
      <c r="H4578" s="199"/>
      <c r="I4578" s="199"/>
    </row>
    <row r="4579" s="2" customFormat="1" customHeight="1" spans="2:9">
      <c r="B4579" s="82"/>
      <c r="E4579" s="82"/>
      <c r="F4579" s="155"/>
      <c r="G4579" s="155"/>
      <c r="H4579" s="199"/>
      <c r="I4579" s="199"/>
    </row>
    <row r="4580" s="2" customFormat="1" customHeight="1" spans="2:9">
      <c r="B4580" s="82"/>
      <c r="E4580" s="82"/>
      <c r="F4580" s="155"/>
      <c r="G4580" s="155"/>
      <c r="H4580" s="199"/>
      <c r="I4580" s="199"/>
    </row>
    <row r="4581" s="2" customFormat="1" customHeight="1" spans="2:9">
      <c r="B4581" s="82"/>
      <c r="E4581" s="82"/>
      <c r="F4581" s="155"/>
      <c r="G4581" s="155"/>
      <c r="H4581" s="199"/>
      <c r="I4581" s="199"/>
    </row>
    <row r="4582" s="2" customFormat="1" customHeight="1" spans="2:9">
      <c r="B4582" s="82"/>
      <c r="E4582" s="82"/>
      <c r="F4582" s="155"/>
      <c r="G4582" s="155"/>
      <c r="H4582" s="199"/>
      <c r="I4582" s="199"/>
    </row>
    <row r="4583" s="2" customFormat="1" customHeight="1" spans="2:9">
      <c r="B4583" s="82"/>
      <c r="E4583" s="82"/>
      <c r="F4583" s="155"/>
      <c r="G4583" s="155"/>
      <c r="H4583" s="199"/>
      <c r="I4583" s="199"/>
    </row>
    <row r="4584" s="2" customFormat="1" customHeight="1" spans="2:9">
      <c r="B4584" s="82"/>
      <c r="E4584" s="82"/>
      <c r="F4584" s="155"/>
      <c r="G4584" s="155"/>
      <c r="H4584" s="199"/>
      <c r="I4584" s="199"/>
    </row>
    <row r="4585" s="2" customFormat="1" customHeight="1" spans="2:9">
      <c r="B4585" s="82"/>
      <c r="E4585" s="82"/>
      <c r="F4585" s="155"/>
      <c r="G4585" s="155"/>
      <c r="H4585" s="199"/>
      <c r="I4585" s="199"/>
    </row>
    <row r="4586" s="2" customFormat="1" customHeight="1" spans="2:9">
      <c r="B4586" s="82"/>
      <c r="E4586" s="82"/>
      <c r="F4586" s="155"/>
      <c r="G4586" s="155"/>
      <c r="H4586" s="199"/>
      <c r="I4586" s="199"/>
    </row>
    <row r="4587" s="2" customFormat="1" customHeight="1" spans="2:9">
      <c r="B4587" s="82"/>
      <c r="E4587" s="82"/>
      <c r="F4587" s="155"/>
      <c r="G4587" s="155"/>
      <c r="H4587" s="199"/>
      <c r="I4587" s="199"/>
    </row>
    <row r="4588" s="2" customFormat="1" customHeight="1" spans="2:9">
      <c r="B4588" s="82"/>
      <c r="E4588" s="82"/>
      <c r="F4588" s="155"/>
      <c r="G4588" s="155"/>
      <c r="H4588" s="199"/>
      <c r="I4588" s="199"/>
    </row>
    <row r="4589" s="2" customFormat="1" customHeight="1" spans="2:9">
      <c r="B4589" s="82"/>
      <c r="E4589" s="82"/>
      <c r="F4589" s="155"/>
      <c r="G4589" s="155"/>
      <c r="H4589" s="199"/>
      <c r="I4589" s="199"/>
    </row>
    <row r="4590" s="2" customFormat="1" customHeight="1" spans="2:9">
      <c r="B4590" s="82"/>
      <c r="E4590" s="82"/>
      <c r="F4590" s="155"/>
      <c r="G4590" s="155"/>
      <c r="H4590" s="199"/>
      <c r="I4590" s="199"/>
    </row>
    <row r="4591" s="2" customFormat="1" customHeight="1" spans="2:9">
      <c r="B4591" s="82"/>
      <c r="E4591" s="82"/>
      <c r="F4591" s="155"/>
      <c r="G4591" s="155"/>
      <c r="H4591" s="199"/>
      <c r="I4591" s="199"/>
    </row>
    <row r="4592" s="2" customFormat="1" customHeight="1" spans="2:9">
      <c r="B4592" s="82"/>
      <c r="E4592" s="82"/>
      <c r="F4592" s="155"/>
      <c r="G4592" s="155"/>
      <c r="H4592" s="199"/>
      <c r="I4592" s="199"/>
    </row>
    <row r="4593" s="2" customFormat="1" customHeight="1" spans="2:9">
      <c r="B4593" s="82"/>
      <c r="E4593" s="82"/>
      <c r="F4593" s="155"/>
      <c r="G4593" s="155"/>
      <c r="H4593" s="199"/>
      <c r="I4593" s="199"/>
    </row>
    <row r="4594" s="2" customFormat="1" customHeight="1" spans="2:9">
      <c r="B4594" s="82"/>
      <c r="E4594" s="82"/>
      <c r="F4594" s="155"/>
      <c r="G4594" s="155"/>
      <c r="H4594" s="199"/>
      <c r="I4594" s="199"/>
    </row>
    <row r="4595" s="2" customFormat="1" customHeight="1" spans="2:9">
      <c r="B4595" s="82"/>
      <c r="E4595" s="82"/>
      <c r="F4595" s="155"/>
      <c r="G4595" s="155"/>
      <c r="H4595" s="199"/>
      <c r="I4595" s="199"/>
    </row>
    <row r="4596" s="2" customFormat="1" customHeight="1" spans="2:9">
      <c r="B4596" s="82"/>
      <c r="E4596" s="82"/>
      <c r="F4596" s="155"/>
      <c r="G4596" s="155"/>
      <c r="H4596" s="199"/>
      <c r="I4596" s="199"/>
    </row>
    <row r="4597" s="2" customFormat="1" customHeight="1" spans="2:9">
      <c r="B4597" s="82"/>
      <c r="E4597" s="82"/>
      <c r="F4597" s="155"/>
      <c r="G4597" s="155"/>
      <c r="H4597" s="199"/>
      <c r="I4597" s="199"/>
    </row>
    <row r="4598" s="2" customFormat="1" customHeight="1" spans="2:9">
      <c r="B4598" s="82"/>
      <c r="E4598" s="82"/>
      <c r="F4598" s="155"/>
      <c r="G4598" s="155"/>
      <c r="H4598" s="199"/>
      <c r="I4598" s="199"/>
    </row>
    <row r="4599" s="2" customFormat="1" customHeight="1" spans="2:9">
      <c r="B4599" s="82"/>
      <c r="E4599" s="82"/>
      <c r="F4599" s="155"/>
      <c r="G4599" s="155"/>
      <c r="H4599" s="199"/>
      <c r="I4599" s="199"/>
    </row>
    <row r="4600" s="2" customFormat="1" customHeight="1" spans="2:9">
      <c r="B4600" s="82"/>
      <c r="E4600" s="82"/>
      <c r="F4600" s="155"/>
      <c r="G4600" s="155"/>
      <c r="H4600" s="199"/>
      <c r="I4600" s="199"/>
    </row>
    <row r="4601" s="2" customFormat="1" customHeight="1" spans="2:9">
      <c r="B4601" s="82"/>
      <c r="E4601" s="82"/>
      <c r="F4601" s="155"/>
      <c r="G4601" s="155"/>
      <c r="H4601" s="199"/>
      <c r="I4601" s="199"/>
    </row>
    <row r="4602" s="2" customFormat="1" customHeight="1" spans="2:9">
      <c r="B4602" s="82"/>
      <c r="E4602" s="82"/>
      <c r="F4602" s="155"/>
      <c r="G4602" s="155"/>
      <c r="H4602" s="199"/>
      <c r="I4602" s="199"/>
    </row>
    <row r="4603" s="2" customFormat="1" customHeight="1" spans="2:9">
      <c r="B4603" s="82"/>
      <c r="E4603" s="82"/>
      <c r="F4603" s="155"/>
      <c r="G4603" s="155"/>
      <c r="H4603" s="199"/>
      <c r="I4603" s="199"/>
    </row>
    <row r="4604" s="2" customFormat="1" customHeight="1" spans="2:9">
      <c r="B4604" s="82"/>
      <c r="E4604" s="82"/>
      <c r="F4604" s="155"/>
      <c r="G4604" s="155"/>
      <c r="H4604" s="199"/>
      <c r="I4604" s="199"/>
    </row>
    <row r="4605" s="2" customFormat="1" customHeight="1" spans="2:9">
      <c r="B4605" s="82"/>
      <c r="E4605" s="82"/>
      <c r="F4605" s="155"/>
      <c r="G4605" s="155"/>
      <c r="H4605" s="199"/>
      <c r="I4605" s="199"/>
    </row>
    <row r="4606" s="2" customFormat="1" customHeight="1" spans="2:9">
      <c r="B4606" s="82"/>
      <c r="E4606" s="82"/>
      <c r="F4606" s="155"/>
      <c r="G4606" s="155"/>
      <c r="H4606" s="199"/>
      <c r="I4606" s="199"/>
    </row>
    <row r="4607" s="2" customFormat="1" customHeight="1" spans="2:9">
      <c r="B4607" s="82"/>
      <c r="E4607" s="82"/>
      <c r="F4607" s="155"/>
      <c r="G4607" s="155"/>
      <c r="H4607" s="199"/>
      <c r="I4607" s="199"/>
    </row>
    <row r="4608" s="2" customFormat="1" customHeight="1" spans="2:9">
      <c r="B4608" s="82"/>
      <c r="E4608" s="82"/>
      <c r="F4608" s="155"/>
      <c r="G4608" s="155"/>
      <c r="H4608" s="199"/>
      <c r="I4608" s="199"/>
    </row>
    <row r="4609" s="2" customFormat="1" customHeight="1" spans="2:9">
      <c r="B4609" s="82"/>
      <c r="E4609" s="82"/>
      <c r="F4609" s="155"/>
      <c r="G4609" s="155"/>
      <c r="H4609" s="199"/>
      <c r="I4609" s="199"/>
    </row>
    <row r="4610" s="2" customFormat="1" customHeight="1" spans="2:9">
      <c r="B4610" s="82"/>
      <c r="E4610" s="82"/>
      <c r="F4610" s="155"/>
      <c r="G4610" s="155"/>
      <c r="H4610" s="199"/>
      <c r="I4610" s="199"/>
    </row>
    <row r="4611" s="2" customFormat="1" customHeight="1" spans="2:9">
      <c r="B4611" s="82"/>
      <c r="E4611" s="82"/>
      <c r="F4611" s="155"/>
      <c r="G4611" s="155"/>
      <c r="H4611" s="199"/>
      <c r="I4611" s="199"/>
    </row>
    <row r="4612" s="2" customFormat="1" customHeight="1" spans="2:9">
      <c r="B4612" s="82"/>
      <c r="E4612" s="82"/>
      <c r="F4612" s="155"/>
      <c r="G4612" s="155"/>
      <c r="H4612" s="199"/>
      <c r="I4612" s="199"/>
    </row>
    <row r="4613" s="2" customFormat="1" customHeight="1" spans="2:9">
      <c r="B4613" s="82"/>
      <c r="E4613" s="82"/>
      <c r="F4613" s="155"/>
      <c r="G4613" s="155"/>
      <c r="H4613" s="199"/>
      <c r="I4613" s="199"/>
    </row>
    <row r="4614" s="2" customFormat="1" customHeight="1" spans="2:9">
      <c r="B4614" s="82"/>
      <c r="E4614" s="82"/>
      <c r="F4614" s="155"/>
      <c r="G4614" s="155"/>
      <c r="H4614" s="199"/>
      <c r="I4614" s="199"/>
    </row>
    <row r="4615" s="2" customFormat="1" customHeight="1" spans="2:9">
      <c r="B4615" s="82"/>
      <c r="E4615" s="82"/>
      <c r="F4615" s="155"/>
      <c r="G4615" s="155"/>
      <c r="H4615" s="199"/>
      <c r="I4615" s="199"/>
    </row>
    <row r="4616" s="2" customFormat="1" customHeight="1" spans="2:9">
      <c r="B4616" s="82"/>
      <c r="E4616" s="82"/>
      <c r="F4616" s="155"/>
      <c r="G4616" s="155"/>
      <c r="H4616" s="199"/>
      <c r="I4616" s="199"/>
    </row>
    <row r="4617" s="2" customFormat="1" customHeight="1" spans="2:9">
      <c r="B4617" s="82"/>
      <c r="E4617" s="82"/>
      <c r="F4617" s="155"/>
      <c r="G4617" s="155"/>
      <c r="H4617" s="199"/>
      <c r="I4617" s="199"/>
    </row>
    <row r="4618" s="2" customFormat="1" customHeight="1" spans="2:9">
      <c r="B4618" s="82"/>
      <c r="E4618" s="82"/>
      <c r="F4618" s="155"/>
      <c r="G4618" s="155"/>
      <c r="H4618" s="199"/>
      <c r="I4618" s="199"/>
    </row>
    <row r="4619" s="2" customFormat="1" customHeight="1" spans="2:9">
      <c r="B4619" s="82"/>
      <c r="E4619" s="82"/>
      <c r="F4619" s="155"/>
      <c r="G4619" s="155"/>
      <c r="H4619" s="199"/>
      <c r="I4619" s="199"/>
    </row>
    <row r="4620" s="2" customFormat="1" customHeight="1" spans="2:9">
      <c r="B4620" s="82"/>
      <c r="E4620" s="82"/>
      <c r="F4620" s="155"/>
      <c r="G4620" s="155"/>
      <c r="H4620" s="199"/>
      <c r="I4620" s="199"/>
    </row>
    <row r="4621" s="2" customFormat="1" customHeight="1" spans="2:9">
      <c r="B4621" s="82"/>
      <c r="E4621" s="82"/>
      <c r="F4621" s="155"/>
      <c r="G4621" s="155"/>
      <c r="H4621" s="199"/>
      <c r="I4621" s="199"/>
    </row>
    <row r="4622" s="2" customFormat="1" customHeight="1" spans="2:9">
      <c r="B4622" s="82"/>
      <c r="E4622" s="82"/>
      <c r="F4622" s="155"/>
      <c r="G4622" s="155"/>
      <c r="H4622" s="199"/>
      <c r="I4622" s="199"/>
    </row>
    <row r="4623" s="2" customFormat="1" customHeight="1" spans="2:9">
      <c r="B4623" s="82"/>
      <c r="E4623" s="82"/>
      <c r="F4623" s="155"/>
      <c r="G4623" s="155"/>
      <c r="H4623" s="199"/>
      <c r="I4623" s="199"/>
    </row>
    <row r="4624" s="2" customFormat="1" customHeight="1" spans="2:9">
      <c r="B4624" s="82"/>
      <c r="E4624" s="82"/>
      <c r="F4624" s="155"/>
      <c r="G4624" s="155"/>
      <c r="H4624" s="199"/>
      <c r="I4624" s="199"/>
    </row>
    <row r="4625" s="2" customFormat="1" customHeight="1" spans="2:9">
      <c r="B4625" s="82"/>
      <c r="E4625" s="82"/>
      <c r="F4625" s="155"/>
      <c r="G4625" s="155"/>
      <c r="H4625" s="199"/>
      <c r="I4625" s="199"/>
    </row>
    <row r="4626" s="2" customFormat="1" customHeight="1" spans="2:9">
      <c r="B4626" s="82"/>
      <c r="E4626" s="82"/>
      <c r="F4626" s="155"/>
      <c r="G4626" s="155"/>
      <c r="H4626" s="199"/>
      <c r="I4626" s="199"/>
    </row>
    <row r="4627" s="2" customFormat="1" customHeight="1" spans="2:9">
      <c r="B4627" s="82"/>
      <c r="E4627" s="82"/>
      <c r="F4627" s="155"/>
      <c r="G4627" s="155"/>
      <c r="H4627" s="199"/>
      <c r="I4627" s="199"/>
    </row>
    <row r="4628" s="2" customFormat="1" customHeight="1" spans="2:9">
      <c r="B4628" s="82"/>
      <c r="E4628" s="82"/>
      <c r="F4628" s="155"/>
      <c r="G4628" s="155"/>
      <c r="H4628" s="199"/>
      <c r="I4628" s="199"/>
    </row>
    <row r="4629" s="2" customFormat="1" customHeight="1" spans="2:9">
      <c r="B4629" s="82"/>
      <c r="E4629" s="82"/>
      <c r="F4629" s="155"/>
      <c r="G4629" s="155"/>
      <c r="H4629" s="199"/>
      <c r="I4629" s="199"/>
    </row>
    <row r="4630" s="2" customFormat="1" customHeight="1" spans="2:9">
      <c r="B4630" s="82"/>
      <c r="E4630" s="82"/>
      <c r="F4630" s="155"/>
      <c r="G4630" s="155"/>
      <c r="H4630" s="199"/>
      <c r="I4630" s="199"/>
    </row>
    <row r="4631" s="2" customFormat="1" customHeight="1" spans="2:9">
      <c r="B4631" s="82"/>
      <c r="E4631" s="82"/>
      <c r="F4631" s="155"/>
      <c r="G4631" s="155"/>
      <c r="H4631" s="199"/>
      <c r="I4631" s="199"/>
    </row>
    <row r="4632" s="2" customFormat="1" customHeight="1" spans="2:9">
      <c r="B4632" s="82"/>
      <c r="E4632" s="82"/>
      <c r="F4632" s="155"/>
      <c r="G4632" s="155"/>
      <c r="H4632" s="199"/>
      <c r="I4632" s="199"/>
    </row>
    <row r="4633" s="2" customFormat="1" customHeight="1" spans="2:9">
      <c r="B4633" s="82"/>
      <c r="E4633" s="82"/>
      <c r="F4633" s="155"/>
      <c r="G4633" s="155"/>
      <c r="H4633" s="199"/>
      <c r="I4633" s="199"/>
    </row>
    <row r="4634" s="2" customFormat="1" customHeight="1" spans="2:9">
      <c r="B4634" s="82"/>
      <c r="E4634" s="82"/>
      <c r="F4634" s="155"/>
      <c r="G4634" s="155"/>
      <c r="H4634" s="199"/>
      <c r="I4634" s="199"/>
    </row>
    <row r="4635" s="2" customFormat="1" customHeight="1" spans="2:9">
      <c r="B4635" s="82"/>
      <c r="E4635" s="82"/>
      <c r="F4635" s="155"/>
      <c r="G4635" s="155"/>
      <c r="H4635" s="199"/>
      <c r="I4635" s="199"/>
    </row>
    <row r="4636" s="2" customFormat="1" customHeight="1" spans="2:9">
      <c r="B4636" s="82"/>
      <c r="E4636" s="82"/>
      <c r="F4636" s="155"/>
      <c r="G4636" s="155"/>
      <c r="H4636" s="199"/>
      <c r="I4636" s="199"/>
    </row>
    <row r="4637" s="2" customFormat="1" customHeight="1" spans="2:9">
      <c r="B4637" s="82"/>
      <c r="E4637" s="82"/>
      <c r="F4637" s="155"/>
      <c r="G4637" s="155"/>
      <c r="H4637" s="199"/>
      <c r="I4637" s="199"/>
    </row>
    <row r="4638" s="2" customFormat="1" customHeight="1" spans="2:9">
      <c r="B4638" s="82"/>
      <c r="E4638" s="82"/>
      <c r="F4638" s="155"/>
      <c r="G4638" s="155"/>
      <c r="H4638" s="199"/>
      <c r="I4638" s="199"/>
    </row>
    <row r="4639" s="2" customFormat="1" customHeight="1" spans="2:9">
      <c r="B4639" s="82"/>
      <c r="E4639" s="82"/>
      <c r="F4639" s="155"/>
      <c r="G4639" s="155"/>
      <c r="H4639" s="199"/>
      <c r="I4639" s="199"/>
    </row>
    <row r="4640" s="2" customFormat="1" customHeight="1" spans="2:9">
      <c r="B4640" s="82"/>
      <c r="E4640" s="82"/>
      <c r="F4640" s="155"/>
      <c r="G4640" s="155"/>
      <c r="H4640" s="199"/>
      <c r="I4640" s="199"/>
    </row>
    <row r="4641" s="2" customFormat="1" customHeight="1" spans="2:9">
      <c r="B4641" s="82"/>
      <c r="E4641" s="82"/>
      <c r="F4641" s="155"/>
      <c r="G4641" s="155"/>
      <c r="H4641" s="199"/>
      <c r="I4641" s="199"/>
    </row>
    <row r="4642" s="2" customFormat="1" customHeight="1" spans="2:9">
      <c r="B4642" s="82"/>
      <c r="E4642" s="82"/>
      <c r="F4642" s="155"/>
      <c r="G4642" s="155"/>
      <c r="H4642" s="199"/>
      <c r="I4642" s="199"/>
    </row>
    <row r="4643" s="2" customFormat="1" customHeight="1" spans="2:9">
      <c r="B4643" s="82"/>
      <c r="E4643" s="82"/>
      <c r="F4643" s="155"/>
      <c r="G4643" s="155"/>
      <c r="H4643" s="199"/>
      <c r="I4643" s="199"/>
    </row>
    <row r="4644" s="2" customFormat="1" customHeight="1" spans="2:9">
      <c r="B4644" s="82"/>
      <c r="E4644" s="82"/>
      <c r="F4644" s="155"/>
      <c r="G4644" s="155"/>
      <c r="H4644" s="199"/>
      <c r="I4644" s="199"/>
    </row>
    <row r="4645" s="2" customFormat="1" customHeight="1" spans="2:9">
      <c r="B4645" s="82"/>
      <c r="E4645" s="82"/>
      <c r="F4645" s="155"/>
      <c r="G4645" s="155"/>
      <c r="H4645" s="199"/>
      <c r="I4645" s="199"/>
    </row>
    <row r="4646" s="2" customFormat="1" customHeight="1" spans="2:9">
      <c r="B4646" s="82"/>
      <c r="E4646" s="82"/>
      <c r="F4646" s="155"/>
      <c r="G4646" s="155"/>
      <c r="H4646" s="199"/>
      <c r="I4646" s="199"/>
    </row>
    <row r="4647" s="2" customFormat="1" customHeight="1" spans="2:9">
      <c r="B4647" s="82"/>
      <c r="E4647" s="82"/>
      <c r="F4647" s="155"/>
      <c r="G4647" s="155"/>
      <c r="H4647" s="199"/>
      <c r="I4647" s="199"/>
    </row>
    <row r="4648" s="2" customFormat="1" customHeight="1" spans="2:9">
      <c r="B4648" s="82"/>
      <c r="E4648" s="82"/>
      <c r="F4648" s="155"/>
      <c r="G4648" s="155"/>
      <c r="H4648" s="199"/>
      <c r="I4648" s="199"/>
    </row>
    <row r="4649" s="2" customFormat="1" customHeight="1" spans="2:9">
      <c r="B4649" s="82"/>
      <c r="E4649" s="82"/>
      <c r="F4649" s="155"/>
      <c r="G4649" s="155"/>
      <c r="H4649" s="199"/>
      <c r="I4649" s="199"/>
    </row>
    <row r="4650" s="2" customFormat="1" customHeight="1" spans="2:9">
      <c r="B4650" s="82"/>
      <c r="E4650" s="82"/>
      <c r="F4650" s="155"/>
      <c r="G4650" s="155"/>
      <c r="H4650" s="199"/>
      <c r="I4650" s="199"/>
    </row>
    <row r="4651" s="2" customFormat="1" customHeight="1" spans="2:9">
      <c r="B4651" s="82"/>
      <c r="E4651" s="82"/>
      <c r="F4651" s="155"/>
      <c r="G4651" s="155"/>
      <c r="H4651" s="199"/>
      <c r="I4651" s="199"/>
    </row>
    <row r="4652" s="2" customFormat="1" customHeight="1" spans="2:9">
      <c r="B4652" s="82"/>
      <c r="E4652" s="82"/>
      <c r="F4652" s="155"/>
      <c r="G4652" s="155"/>
      <c r="H4652" s="199"/>
      <c r="I4652" s="199"/>
    </row>
    <row r="4653" s="2" customFormat="1" customHeight="1" spans="2:9">
      <c r="B4653" s="82"/>
      <c r="E4653" s="82"/>
      <c r="F4653" s="155"/>
      <c r="G4653" s="155"/>
      <c r="H4653" s="199"/>
      <c r="I4653" s="199"/>
    </row>
    <row r="4654" s="2" customFormat="1" customHeight="1" spans="2:9">
      <c r="B4654" s="82"/>
      <c r="E4654" s="82"/>
      <c r="F4654" s="155"/>
      <c r="G4654" s="155"/>
      <c r="H4654" s="199"/>
      <c r="I4654" s="199"/>
    </row>
    <row r="4655" s="2" customFormat="1" customHeight="1" spans="2:9">
      <c r="B4655" s="82"/>
      <c r="E4655" s="82"/>
      <c r="F4655" s="155"/>
      <c r="G4655" s="155"/>
      <c r="H4655" s="199"/>
      <c r="I4655" s="199"/>
    </row>
    <row r="4656" s="2" customFormat="1" customHeight="1" spans="2:9">
      <c r="B4656" s="82"/>
      <c r="E4656" s="82"/>
      <c r="F4656" s="155"/>
      <c r="G4656" s="155"/>
      <c r="H4656" s="199"/>
      <c r="I4656" s="199"/>
    </row>
    <row r="4657" s="2" customFormat="1" customHeight="1" spans="2:9">
      <c r="B4657" s="82"/>
      <c r="E4657" s="82"/>
      <c r="F4657" s="155"/>
      <c r="G4657" s="155"/>
      <c r="H4657" s="199"/>
      <c r="I4657" s="199"/>
    </row>
    <row r="4658" s="2" customFormat="1" customHeight="1" spans="2:9">
      <c r="B4658" s="82"/>
      <c r="E4658" s="82"/>
      <c r="F4658" s="155"/>
      <c r="G4658" s="155"/>
      <c r="H4658" s="199"/>
      <c r="I4658" s="199"/>
    </row>
    <row r="4659" s="2" customFormat="1" customHeight="1" spans="2:9">
      <c r="B4659" s="82"/>
      <c r="E4659" s="82"/>
      <c r="F4659" s="155"/>
      <c r="G4659" s="155"/>
      <c r="H4659" s="199"/>
      <c r="I4659" s="199"/>
    </row>
    <row r="4660" s="2" customFormat="1" customHeight="1" spans="2:9">
      <c r="B4660" s="82"/>
      <c r="E4660" s="82"/>
      <c r="F4660" s="155"/>
      <c r="G4660" s="155"/>
      <c r="H4660" s="199"/>
      <c r="I4660" s="199"/>
    </row>
    <row r="4661" s="2" customFormat="1" customHeight="1" spans="2:9">
      <c r="B4661" s="82"/>
      <c r="E4661" s="82"/>
      <c r="F4661" s="155"/>
      <c r="G4661" s="155"/>
      <c r="H4661" s="199"/>
      <c r="I4661" s="199"/>
    </row>
    <row r="4662" s="2" customFormat="1" customHeight="1" spans="2:9">
      <c r="B4662" s="82"/>
      <c r="E4662" s="82"/>
      <c r="F4662" s="155"/>
      <c r="G4662" s="155"/>
      <c r="H4662" s="199"/>
      <c r="I4662" s="199"/>
    </row>
    <row r="4663" s="2" customFormat="1" customHeight="1" spans="2:9">
      <c r="B4663" s="82"/>
      <c r="E4663" s="82"/>
      <c r="F4663" s="155"/>
      <c r="G4663" s="155"/>
      <c r="H4663" s="199"/>
      <c r="I4663" s="199"/>
    </row>
    <row r="4664" s="2" customFormat="1" customHeight="1" spans="2:9">
      <c r="B4664" s="82"/>
      <c r="E4664" s="82"/>
      <c r="F4664" s="155"/>
      <c r="G4664" s="155"/>
      <c r="H4664" s="199"/>
      <c r="I4664" s="199"/>
    </row>
    <row r="4665" s="2" customFormat="1" customHeight="1" spans="2:9">
      <c r="B4665" s="82"/>
      <c r="E4665" s="82"/>
      <c r="F4665" s="155"/>
      <c r="G4665" s="155"/>
      <c r="H4665" s="199"/>
      <c r="I4665" s="199"/>
    </row>
    <row r="4666" s="2" customFormat="1" customHeight="1" spans="2:9">
      <c r="B4666" s="82"/>
      <c r="E4666" s="82"/>
      <c r="F4666" s="155"/>
      <c r="G4666" s="155"/>
      <c r="H4666" s="199"/>
      <c r="I4666" s="199"/>
    </row>
    <row r="4667" s="2" customFormat="1" customHeight="1" spans="2:9">
      <c r="B4667" s="82"/>
      <c r="E4667" s="82"/>
      <c r="F4667" s="155"/>
      <c r="G4667" s="155"/>
      <c r="H4667" s="199"/>
      <c r="I4667" s="199"/>
    </row>
    <row r="4668" s="2" customFormat="1" customHeight="1" spans="2:9">
      <c r="B4668" s="82"/>
      <c r="E4668" s="82"/>
      <c r="F4668" s="155"/>
      <c r="G4668" s="155"/>
      <c r="H4668" s="199"/>
      <c r="I4668" s="199"/>
    </row>
    <row r="4669" s="2" customFormat="1" customHeight="1" spans="2:9">
      <c r="B4669" s="82"/>
      <c r="E4669" s="82"/>
      <c r="F4669" s="155"/>
      <c r="G4669" s="155"/>
      <c r="H4669" s="199"/>
      <c r="I4669" s="199"/>
    </row>
    <row r="4670" s="2" customFormat="1" customHeight="1" spans="2:9">
      <c r="B4670" s="82"/>
      <c r="E4670" s="82"/>
      <c r="F4670" s="155"/>
      <c r="G4670" s="155"/>
      <c r="H4670" s="199"/>
      <c r="I4670" s="199"/>
    </row>
    <row r="4671" s="2" customFormat="1" customHeight="1" spans="2:9">
      <c r="B4671" s="82"/>
      <c r="E4671" s="82"/>
      <c r="F4671" s="155"/>
      <c r="G4671" s="155"/>
      <c r="H4671" s="199"/>
      <c r="I4671" s="199"/>
    </row>
    <row r="4672" s="2" customFormat="1" customHeight="1" spans="2:9">
      <c r="B4672" s="82"/>
      <c r="E4672" s="82"/>
      <c r="F4672" s="155"/>
      <c r="G4672" s="155"/>
      <c r="H4672" s="199"/>
      <c r="I4672" s="199"/>
    </row>
    <row r="4673" s="2" customFormat="1" customHeight="1" spans="2:9">
      <c r="B4673" s="82"/>
      <c r="E4673" s="82"/>
      <c r="F4673" s="155"/>
      <c r="G4673" s="155"/>
      <c r="H4673" s="199"/>
      <c r="I4673" s="199"/>
    </row>
    <row r="4674" s="2" customFormat="1" customHeight="1" spans="2:9">
      <c r="B4674" s="82"/>
      <c r="E4674" s="82"/>
      <c r="F4674" s="155"/>
      <c r="G4674" s="155"/>
      <c r="H4674" s="199"/>
      <c r="I4674" s="199"/>
    </row>
    <row r="4675" s="2" customFormat="1" customHeight="1" spans="2:9">
      <c r="B4675" s="82"/>
      <c r="E4675" s="82"/>
      <c r="F4675" s="155"/>
      <c r="G4675" s="155"/>
      <c r="H4675" s="199"/>
      <c r="I4675" s="199"/>
    </row>
    <row r="4676" s="2" customFormat="1" customHeight="1" spans="2:9">
      <c r="B4676" s="82"/>
      <c r="E4676" s="82"/>
      <c r="F4676" s="155"/>
      <c r="G4676" s="155"/>
      <c r="H4676" s="199"/>
      <c r="I4676" s="199"/>
    </row>
    <row r="4677" s="2" customFormat="1" customHeight="1" spans="2:9">
      <c r="B4677" s="82"/>
      <c r="E4677" s="82"/>
      <c r="F4677" s="155"/>
      <c r="G4677" s="155"/>
      <c r="H4677" s="199"/>
      <c r="I4677" s="199"/>
    </row>
    <row r="4678" s="2" customFormat="1" customHeight="1" spans="2:9">
      <c r="B4678" s="82"/>
      <c r="E4678" s="82"/>
      <c r="F4678" s="155"/>
      <c r="G4678" s="155"/>
      <c r="H4678" s="199"/>
      <c r="I4678" s="199"/>
    </row>
    <row r="4679" s="2" customFormat="1" customHeight="1" spans="2:9">
      <c r="B4679" s="82"/>
      <c r="E4679" s="82"/>
      <c r="F4679" s="155"/>
      <c r="G4679" s="155"/>
      <c r="H4679" s="199"/>
      <c r="I4679" s="199"/>
    </row>
    <row r="4680" s="2" customFormat="1" customHeight="1" spans="2:9">
      <c r="B4680" s="82"/>
      <c r="E4680" s="82"/>
      <c r="F4680" s="155"/>
      <c r="G4680" s="155"/>
      <c r="H4680" s="199"/>
      <c r="I4680" s="199"/>
    </row>
    <row r="4681" s="2" customFormat="1" customHeight="1" spans="2:9">
      <c r="B4681" s="82"/>
      <c r="E4681" s="82"/>
      <c r="F4681" s="155"/>
      <c r="G4681" s="155"/>
      <c r="H4681" s="199"/>
      <c r="I4681" s="199"/>
    </row>
    <row r="4682" s="2" customFormat="1" customHeight="1" spans="2:9">
      <c r="B4682" s="82"/>
      <c r="E4682" s="82"/>
      <c r="F4682" s="155"/>
      <c r="G4682" s="155"/>
      <c r="H4682" s="199"/>
      <c r="I4682" s="199"/>
    </row>
    <row r="4683" s="2" customFormat="1" customHeight="1" spans="2:9">
      <c r="B4683" s="82"/>
      <c r="E4683" s="82"/>
      <c r="F4683" s="155"/>
      <c r="G4683" s="155"/>
      <c r="H4683" s="199"/>
      <c r="I4683" s="199"/>
    </row>
    <row r="4684" s="2" customFormat="1" customHeight="1" spans="2:9">
      <c r="B4684" s="82"/>
      <c r="E4684" s="82"/>
      <c r="F4684" s="155"/>
      <c r="G4684" s="155"/>
      <c r="H4684" s="199"/>
      <c r="I4684" s="199"/>
    </row>
    <row r="4685" s="2" customFormat="1" customHeight="1" spans="2:9">
      <c r="B4685" s="82"/>
      <c r="E4685" s="82"/>
      <c r="F4685" s="155"/>
      <c r="G4685" s="155"/>
      <c r="H4685" s="199"/>
      <c r="I4685" s="199"/>
    </row>
    <row r="4686" s="2" customFormat="1" customHeight="1" spans="2:9">
      <c r="B4686" s="82"/>
      <c r="E4686" s="82"/>
      <c r="F4686" s="155"/>
      <c r="G4686" s="155"/>
      <c r="H4686" s="199"/>
      <c r="I4686" s="199"/>
    </row>
    <row r="4687" s="2" customFormat="1" customHeight="1" spans="2:9">
      <c r="B4687" s="82"/>
      <c r="E4687" s="82"/>
      <c r="F4687" s="155"/>
      <c r="G4687" s="155"/>
      <c r="H4687" s="199"/>
      <c r="I4687" s="199"/>
    </row>
    <row r="4688" s="2" customFormat="1" customHeight="1" spans="2:9">
      <c r="B4688" s="82"/>
      <c r="E4688" s="82"/>
      <c r="F4688" s="155"/>
      <c r="G4688" s="155"/>
      <c r="H4688" s="199"/>
      <c r="I4688" s="199"/>
    </row>
    <row r="4689" s="2" customFormat="1" customHeight="1" spans="2:9">
      <c r="B4689" s="82"/>
      <c r="E4689" s="82"/>
      <c r="F4689" s="155"/>
      <c r="G4689" s="155"/>
      <c r="H4689" s="199"/>
      <c r="I4689" s="199"/>
    </row>
    <row r="4690" s="2" customFormat="1" customHeight="1" spans="2:9">
      <c r="B4690" s="82"/>
      <c r="E4690" s="82"/>
      <c r="F4690" s="155"/>
      <c r="G4690" s="155"/>
      <c r="H4690" s="199"/>
      <c r="I4690" s="199"/>
    </row>
    <row r="4691" s="2" customFormat="1" customHeight="1" spans="2:9">
      <c r="B4691" s="82"/>
      <c r="E4691" s="82"/>
      <c r="F4691" s="155"/>
      <c r="G4691" s="155"/>
      <c r="H4691" s="199"/>
      <c r="I4691" s="199"/>
    </row>
    <row r="4692" s="2" customFormat="1" customHeight="1" spans="2:9">
      <c r="B4692" s="82"/>
      <c r="E4692" s="82"/>
      <c r="F4692" s="155"/>
      <c r="G4692" s="155"/>
      <c r="H4692" s="199"/>
      <c r="I4692" s="199"/>
    </row>
    <row r="4693" s="2" customFormat="1" customHeight="1" spans="2:9">
      <c r="B4693" s="82"/>
      <c r="E4693" s="82"/>
      <c r="F4693" s="155"/>
      <c r="G4693" s="155"/>
      <c r="H4693" s="199"/>
      <c r="I4693" s="199"/>
    </row>
    <row r="4694" s="2" customFormat="1" customHeight="1" spans="2:9">
      <c r="B4694" s="82"/>
      <c r="E4694" s="82"/>
      <c r="F4694" s="155"/>
      <c r="G4694" s="155"/>
      <c r="H4694" s="199"/>
      <c r="I4694" s="199"/>
    </row>
    <row r="4695" s="2" customFormat="1" customHeight="1" spans="2:9">
      <c r="B4695" s="82"/>
      <c r="E4695" s="82"/>
      <c r="F4695" s="155"/>
      <c r="G4695" s="155"/>
      <c r="H4695" s="199"/>
      <c r="I4695" s="199"/>
    </row>
    <row r="4696" s="2" customFormat="1" customHeight="1" spans="2:9">
      <c r="B4696" s="82"/>
      <c r="E4696" s="82"/>
      <c r="F4696" s="155"/>
      <c r="G4696" s="155"/>
      <c r="H4696" s="199"/>
      <c r="I4696" s="199"/>
    </row>
    <row r="4697" s="2" customFormat="1" customHeight="1" spans="2:9">
      <c r="B4697" s="82"/>
      <c r="E4697" s="82"/>
      <c r="F4697" s="155"/>
      <c r="G4697" s="155"/>
      <c r="H4697" s="199"/>
      <c r="I4697" s="199"/>
    </row>
    <row r="4698" s="2" customFormat="1" customHeight="1" spans="2:9">
      <c r="B4698" s="82"/>
      <c r="E4698" s="82"/>
      <c r="F4698" s="155"/>
      <c r="G4698" s="155"/>
      <c r="H4698" s="199"/>
      <c r="I4698" s="199"/>
    </row>
    <row r="4699" s="2" customFormat="1" customHeight="1" spans="2:9">
      <c r="B4699" s="82"/>
      <c r="E4699" s="82"/>
      <c r="F4699" s="155"/>
      <c r="G4699" s="155"/>
      <c r="H4699" s="199"/>
      <c r="I4699" s="199"/>
    </row>
    <row r="4700" s="2" customFormat="1" customHeight="1" spans="2:9">
      <c r="B4700" s="82"/>
      <c r="E4700" s="82"/>
      <c r="F4700" s="155"/>
      <c r="G4700" s="155"/>
      <c r="H4700" s="199"/>
      <c r="I4700" s="199"/>
    </row>
    <row r="4701" s="2" customFormat="1" customHeight="1" spans="2:9">
      <c r="B4701" s="82"/>
      <c r="E4701" s="82"/>
      <c r="F4701" s="155"/>
      <c r="G4701" s="155"/>
      <c r="H4701" s="199"/>
      <c r="I4701" s="199"/>
    </row>
    <row r="4702" s="2" customFormat="1" customHeight="1" spans="2:9">
      <c r="B4702" s="82"/>
      <c r="E4702" s="82"/>
      <c r="F4702" s="155"/>
      <c r="G4702" s="155"/>
      <c r="H4702" s="199"/>
      <c r="I4702" s="199"/>
    </row>
    <row r="4703" s="2" customFormat="1" customHeight="1" spans="2:9">
      <c r="B4703" s="82"/>
      <c r="E4703" s="82"/>
      <c r="F4703" s="155"/>
      <c r="G4703" s="155"/>
      <c r="H4703" s="199"/>
      <c r="I4703" s="199"/>
    </row>
    <row r="4704" s="2" customFormat="1" customHeight="1" spans="2:9">
      <c r="B4704" s="82"/>
      <c r="E4704" s="82"/>
      <c r="F4704" s="155"/>
      <c r="G4704" s="155"/>
      <c r="H4704" s="199"/>
      <c r="I4704" s="199"/>
    </row>
    <row r="4705" s="2" customFormat="1" customHeight="1" spans="2:9">
      <c r="B4705" s="82"/>
      <c r="E4705" s="82"/>
      <c r="F4705" s="155"/>
      <c r="G4705" s="155"/>
      <c r="H4705" s="199"/>
      <c r="I4705" s="199"/>
    </row>
    <row r="4706" s="2" customFormat="1" customHeight="1" spans="2:9">
      <c r="B4706" s="82"/>
      <c r="E4706" s="82"/>
      <c r="F4706" s="155"/>
      <c r="G4706" s="155"/>
      <c r="H4706" s="199"/>
      <c r="I4706" s="199"/>
    </row>
    <row r="4707" s="2" customFormat="1" customHeight="1" spans="2:9">
      <c r="B4707" s="82"/>
      <c r="E4707" s="82"/>
      <c r="F4707" s="155"/>
      <c r="G4707" s="155"/>
      <c r="H4707" s="199"/>
      <c r="I4707" s="199"/>
    </row>
    <row r="4708" s="2" customFormat="1" customHeight="1" spans="2:9">
      <c r="B4708" s="82"/>
      <c r="E4708" s="82"/>
      <c r="F4708" s="155"/>
      <c r="G4708" s="155"/>
      <c r="H4708" s="199"/>
      <c r="I4708" s="199"/>
    </row>
    <row r="4709" s="2" customFormat="1" customHeight="1" spans="2:9">
      <c r="B4709" s="82"/>
      <c r="E4709" s="82"/>
      <c r="F4709" s="155"/>
      <c r="G4709" s="155"/>
      <c r="H4709" s="199"/>
      <c r="I4709" s="199"/>
    </row>
    <row r="4710" s="2" customFormat="1" customHeight="1" spans="2:9">
      <c r="B4710" s="82"/>
      <c r="E4710" s="82"/>
      <c r="F4710" s="155"/>
      <c r="G4710" s="155"/>
      <c r="H4710" s="199"/>
      <c r="I4710" s="199"/>
    </row>
    <row r="4711" s="2" customFormat="1" customHeight="1" spans="2:9">
      <c r="B4711" s="82"/>
      <c r="E4711" s="82"/>
      <c r="F4711" s="155"/>
      <c r="G4711" s="155"/>
      <c r="H4711" s="199"/>
      <c r="I4711" s="199"/>
    </row>
    <row r="4712" s="2" customFormat="1" customHeight="1" spans="2:9">
      <c r="B4712" s="82"/>
      <c r="E4712" s="82"/>
      <c r="F4712" s="155"/>
      <c r="G4712" s="155"/>
      <c r="H4712" s="199"/>
      <c r="I4712" s="199"/>
    </row>
    <row r="4713" s="2" customFormat="1" customHeight="1" spans="2:9">
      <c r="B4713" s="82"/>
      <c r="E4713" s="82"/>
      <c r="F4713" s="155"/>
      <c r="G4713" s="155"/>
      <c r="H4713" s="199"/>
      <c r="I4713" s="199"/>
    </row>
    <row r="4714" s="2" customFormat="1" customHeight="1" spans="2:9">
      <c r="B4714" s="82"/>
      <c r="E4714" s="82"/>
      <c r="F4714" s="155"/>
      <c r="G4714" s="155"/>
      <c r="H4714" s="199"/>
      <c r="I4714" s="199"/>
    </row>
    <row r="4715" s="2" customFormat="1" customHeight="1" spans="2:9">
      <c r="B4715" s="82"/>
      <c r="E4715" s="82"/>
      <c r="F4715" s="155"/>
      <c r="G4715" s="155"/>
      <c r="H4715" s="199"/>
      <c r="I4715" s="199"/>
    </row>
    <row r="4716" s="2" customFormat="1" customHeight="1" spans="2:9">
      <c r="B4716" s="82"/>
      <c r="E4716" s="82"/>
      <c r="F4716" s="155"/>
      <c r="G4716" s="155"/>
      <c r="H4716" s="199"/>
      <c r="I4716" s="199"/>
    </row>
    <row r="4717" s="2" customFormat="1" customHeight="1" spans="2:9">
      <c r="B4717" s="82"/>
      <c r="E4717" s="82"/>
      <c r="F4717" s="155"/>
      <c r="G4717" s="155"/>
      <c r="H4717" s="199"/>
      <c r="I4717" s="199"/>
    </row>
    <row r="4718" s="2" customFormat="1" customHeight="1" spans="2:9">
      <c r="B4718" s="82"/>
      <c r="E4718" s="82"/>
      <c r="F4718" s="155"/>
      <c r="G4718" s="155"/>
      <c r="H4718" s="199"/>
      <c r="I4718" s="199"/>
    </row>
    <row r="4719" s="2" customFormat="1" customHeight="1" spans="2:9">
      <c r="B4719" s="82"/>
      <c r="E4719" s="82"/>
      <c r="F4719" s="155"/>
      <c r="G4719" s="155"/>
      <c r="H4719" s="199"/>
      <c r="I4719" s="199"/>
    </row>
    <row r="4720" s="2" customFormat="1" customHeight="1" spans="2:9">
      <c r="B4720" s="82"/>
      <c r="E4720" s="82"/>
      <c r="F4720" s="155"/>
      <c r="G4720" s="155"/>
      <c r="H4720" s="199"/>
      <c r="I4720" s="199"/>
    </row>
    <row r="4721" s="2" customFormat="1" customHeight="1" spans="2:9">
      <c r="B4721" s="82"/>
      <c r="E4721" s="82"/>
      <c r="F4721" s="155"/>
      <c r="G4721" s="155"/>
      <c r="H4721" s="199"/>
      <c r="I4721" s="199"/>
    </row>
    <row r="4722" s="2" customFormat="1" customHeight="1" spans="2:9">
      <c r="B4722" s="82"/>
      <c r="E4722" s="82"/>
      <c r="F4722" s="155"/>
      <c r="G4722" s="155"/>
      <c r="H4722" s="199"/>
      <c r="I4722" s="199"/>
    </row>
    <row r="4723" s="2" customFormat="1" customHeight="1" spans="2:9">
      <c r="B4723" s="82"/>
      <c r="E4723" s="82"/>
      <c r="F4723" s="155"/>
      <c r="G4723" s="155"/>
      <c r="H4723" s="199"/>
      <c r="I4723" s="199"/>
    </row>
    <row r="4724" s="2" customFormat="1" customHeight="1" spans="2:9">
      <c r="B4724" s="82"/>
      <c r="E4724" s="82"/>
      <c r="F4724" s="155"/>
      <c r="G4724" s="155"/>
      <c r="H4724" s="199"/>
      <c r="I4724" s="199"/>
    </row>
    <row r="4725" s="2" customFormat="1" customHeight="1" spans="2:9">
      <c r="B4725" s="82"/>
      <c r="E4725" s="82"/>
      <c r="F4725" s="155"/>
      <c r="G4725" s="155"/>
      <c r="H4725" s="199"/>
      <c r="I4725" s="199"/>
    </row>
    <row r="4726" s="2" customFormat="1" customHeight="1" spans="2:9">
      <c r="B4726" s="82"/>
      <c r="E4726" s="82"/>
      <c r="F4726" s="155"/>
      <c r="G4726" s="155"/>
      <c r="H4726" s="199"/>
      <c r="I4726" s="199"/>
    </row>
    <row r="4727" s="2" customFormat="1" customHeight="1" spans="2:9">
      <c r="B4727" s="82"/>
      <c r="E4727" s="82"/>
      <c r="F4727" s="155"/>
      <c r="G4727" s="155"/>
      <c r="H4727" s="199"/>
      <c r="I4727" s="199"/>
    </row>
    <row r="4728" s="2" customFormat="1" customHeight="1" spans="2:9">
      <c r="B4728" s="82"/>
      <c r="E4728" s="82"/>
      <c r="F4728" s="155"/>
      <c r="G4728" s="155"/>
      <c r="H4728" s="199"/>
      <c r="I4728" s="199"/>
    </row>
    <row r="4729" s="2" customFormat="1" customHeight="1" spans="2:9">
      <c r="B4729" s="82"/>
      <c r="E4729" s="82"/>
      <c r="F4729" s="155"/>
      <c r="G4729" s="155"/>
      <c r="H4729" s="199"/>
      <c r="I4729" s="199"/>
    </row>
    <row r="4730" s="2" customFormat="1" customHeight="1" spans="2:9">
      <c r="B4730" s="82"/>
      <c r="E4730" s="82"/>
      <c r="F4730" s="155"/>
      <c r="G4730" s="155"/>
      <c r="H4730" s="199"/>
      <c r="I4730" s="199"/>
    </row>
    <row r="4731" s="2" customFormat="1" customHeight="1" spans="2:9">
      <c r="B4731" s="82"/>
      <c r="E4731" s="82"/>
      <c r="F4731" s="155"/>
      <c r="G4731" s="155"/>
      <c r="H4731" s="199"/>
      <c r="I4731" s="199"/>
    </row>
    <row r="4732" s="2" customFormat="1" customHeight="1" spans="2:9">
      <c r="B4732" s="82"/>
      <c r="E4732" s="82"/>
      <c r="F4732" s="155"/>
      <c r="G4732" s="155"/>
      <c r="H4732" s="199"/>
      <c r="I4732" s="199"/>
    </row>
    <row r="4733" s="2" customFormat="1" customHeight="1" spans="2:9">
      <c r="B4733" s="82"/>
      <c r="E4733" s="82"/>
      <c r="F4733" s="155"/>
      <c r="G4733" s="155"/>
      <c r="H4733" s="199"/>
      <c r="I4733" s="199"/>
    </row>
    <row r="4734" s="2" customFormat="1" customHeight="1" spans="2:9">
      <c r="B4734" s="82"/>
      <c r="E4734" s="82"/>
      <c r="F4734" s="155"/>
      <c r="G4734" s="155"/>
      <c r="H4734" s="199"/>
      <c r="I4734" s="199"/>
    </row>
    <row r="4735" s="2" customFormat="1" customHeight="1" spans="2:9">
      <c r="B4735" s="82"/>
      <c r="E4735" s="82"/>
      <c r="F4735" s="155"/>
      <c r="G4735" s="155"/>
      <c r="H4735" s="199"/>
      <c r="I4735" s="199"/>
    </row>
    <row r="4736" s="2" customFormat="1" customHeight="1" spans="2:9">
      <c r="B4736" s="82"/>
      <c r="E4736" s="82"/>
      <c r="F4736" s="155"/>
      <c r="G4736" s="155"/>
      <c r="H4736" s="199"/>
      <c r="I4736" s="199"/>
    </row>
    <row r="4737" s="2" customFormat="1" customHeight="1" spans="2:9">
      <c r="B4737" s="82"/>
      <c r="E4737" s="82"/>
      <c r="F4737" s="155"/>
      <c r="G4737" s="155"/>
      <c r="H4737" s="199"/>
      <c r="I4737" s="199"/>
    </row>
    <row r="4738" s="2" customFormat="1" customHeight="1" spans="2:9">
      <c r="B4738" s="82"/>
      <c r="E4738" s="82"/>
      <c r="F4738" s="155"/>
      <c r="G4738" s="155"/>
      <c r="H4738" s="199"/>
      <c r="I4738" s="199"/>
    </row>
    <row r="4739" s="2" customFormat="1" customHeight="1" spans="2:9">
      <c r="B4739" s="82"/>
      <c r="E4739" s="82"/>
      <c r="F4739" s="155"/>
      <c r="G4739" s="155"/>
      <c r="H4739" s="199"/>
      <c r="I4739" s="199"/>
    </row>
    <row r="4740" s="2" customFormat="1" customHeight="1" spans="2:9">
      <c r="B4740" s="82"/>
      <c r="E4740" s="82"/>
      <c r="F4740" s="155"/>
      <c r="G4740" s="155"/>
      <c r="H4740" s="199"/>
      <c r="I4740" s="199"/>
    </row>
    <row r="4741" s="2" customFormat="1" customHeight="1" spans="2:9">
      <c r="B4741" s="82"/>
      <c r="E4741" s="82"/>
      <c r="F4741" s="155"/>
      <c r="G4741" s="155"/>
      <c r="H4741" s="199"/>
      <c r="I4741" s="199"/>
    </row>
    <row r="4742" s="2" customFormat="1" customHeight="1" spans="2:9">
      <c r="B4742" s="82"/>
      <c r="E4742" s="82"/>
      <c r="F4742" s="155"/>
      <c r="G4742" s="155"/>
      <c r="H4742" s="199"/>
      <c r="I4742" s="199"/>
    </row>
    <row r="4743" s="2" customFormat="1" customHeight="1" spans="2:9">
      <c r="B4743" s="82"/>
      <c r="E4743" s="82"/>
      <c r="F4743" s="155"/>
      <c r="G4743" s="155"/>
      <c r="H4743" s="199"/>
      <c r="I4743" s="199"/>
    </row>
    <row r="4744" s="2" customFormat="1" customHeight="1" spans="2:9">
      <c r="B4744" s="82"/>
      <c r="E4744" s="82"/>
      <c r="F4744" s="155"/>
      <c r="G4744" s="155"/>
      <c r="H4744" s="199"/>
      <c r="I4744" s="199"/>
    </row>
    <row r="4745" s="2" customFormat="1" customHeight="1" spans="2:9">
      <c r="B4745" s="82"/>
      <c r="E4745" s="82"/>
      <c r="F4745" s="155"/>
      <c r="G4745" s="155"/>
      <c r="H4745" s="199"/>
      <c r="I4745" s="199"/>
    </row>
    <row r="4746" s="2" customFormat="1" customHeight="1" spans="2:9">
      <c r="B4746" s="82"/>
      <c r="E4746" s="82"/>
      <c r="F4746" s="155"/>
      <c r="G4746" s="155"/>
      <c r="H4746" s="199"/>
      <c r="I4746" s="199"/>
    </row>
    <row r="4747" s="2" customFormat="1" customHeight="1" spans="2:9">
      <c r="B4747" s="82"/>
      <c r="E4747" s="82"/>
      <c r="F4747" s="155"/>
      <c r="G4747" s="155"/>
      <c r="H4747" s="199"/>
      <c r="I4747" s="199"/>
    </row>
    <row r="4748" s="2" customFormat="1" customHeight="1" spans="2:9">
      <c r="B4748" s="82"/>
      <c r="E4748" s="82"/>
      <c r="F4748" s="155"/>
      <c r="G4748" s="155"/>
      <c r="H4748" s="199"/>
      <c r="I4748" s="199"/>
    </row>
    <row r="4749" s="2" customFormat="1" customHeight="1" spans="2:9">
      <c r="B4749" s="82"/>
      <c r="E4749" s="82"/>
      <c r="F4749" s="155"/>
      <c r="G4749" s="155"/>
      <c r="H4749" s="199"/>
      <c r="I4749" s="199"/>
    </row>
    <row r="4750" s="2" customFormat="1" customHeight="1" spans="2:9">
      <c r="B4750" s="82"/>
      <c r="E4750" s="82"/>
      <c r="F4750" s="155"/>
      <c r="G4750" s="155"/>
      <c r="H4750" s="199"/>
      <c r="I4750" s="199"/>
    </row>
    <row r="4751" s="2" customFormat="1" customHeight="1" spans="2:9">
      <c r="B4751" s="82"/>
      <c r="E4751" s="82"/>
      <c r="F4751" s="155"/>
      <c r="G4751" s="155"/>
      <c r="H4751" s="199"/>
      <c r="I4751" s="199"/>
    </row>
    <row r="4752" s="2" customFormat="1" customHeight="1" spans="2:9">
      <c r="B4752" s="82"/>
      <c r="E4752" s="82"/>
      <c r="F4752" s="155"/>
      <c r="G4752" s="155"/>
      <c r="H4752" s="199"/>
      <c r="I4752" s="199"/>
    </row>
    <row r="4753" s="2" customFormat="1" customHeight="1" spans="2:9">
      <c r="B4753" s="82"/>
      <c r="E4753" s="82"/>
      <c r="F4753" s="155"/>
      <c r="G4753" s="155"/>
      <c r="H4753" s="199"/>
      <c r="I4753" s="199"/>
    </row>
    <row r="4754" s="2" customFormat="1" customHeight="1" spans="2:9">
      <c r="B4754" s="82"/>
      <c r="E4754" s="82"/>
      <c r="F4754" s="155"/>
      <c r="G4754" s="155"/>
      <c r="H4754" s="199"/>
      <c r="I4754" s="199"/>
    </row>
    <row r="4755" s="2" customFormat="1" customHeight="1" spans="2:9">
      <c r="B4755" s="82"/>
      <c r="E4755" s="82"/>
      <c r="F4755" s="155"/>
      <c r="G4755" s="155"/>
      <c r="H4755" s="199"/>
      <c r="I4755" s="199"/>
    </row>
    <row r="4756" s="2" customFormat="1" customHeight="1" spans="2:9">
      <c r="B4756" s="82"/>
      <c r="E4756" s="82"/>
      <c r="F4756" s="155"/>
      <c r="G4756" s="155"/>
      <c r="H4756" s="199"/>
      <c r="I4756" s="199"/>
    </row>
    <row r="4757" s="2" customFormat="1" customHeight="1" spans="2:9">
      <c r="B4757" s="82"/>
      <c r="E4757" s="82"/>
      <c r="F4757" s="155"/>
      <c r="G4757" s="155"/>
      <c r="H4757" s="199"/>
      <c r="I4757" s="199"/>
    </row>
    <row r="4758" s="2" customFormat="1" customHeight="1" spans="2:9">
      <c r="B4758" s="82"/>
      <c r="E4758" s="82"/>
      <c r="F4758" s="155"/>
      <c r="G4758" s="155"/>
      <c r="H4758" s="199"/>
      <c r="I4758" s="199"/>
    </row>
    <row r="4759" s="2" customFormat="1" customHeight="1" spans="2:9">
      <c r="B4759" s="82"/>
      <c r="E4759" s="82"/>
      <c r="F4759" s="155"/>
      <c r="G4759" s="155"/>
      <c r="H4759" s="199"/>
      <c r="I4759" s="199"/>
    </row>
    <row r="4760" s="2" customFormat="1" customHeight="1" spans="2:9">
      <c r="B4760" s="82"/>
      <c r="E4760" s="82"/>
      <c r="F4760" s="155"/>
      <c r="G4760" s="155"/>
      <c r="H4760" s="199"/>
      <c r="I4760" s="199"/>
    </row>
    <row r="4761" s="2" customFormat="1" customHeight="1" spans="2:9">
      <c r="B4761" s="82"/>
      <c r="E4761" s="82"/>
      <c r="F4761" s="155"/>
      <c r="G4761" s="155"/>
      <c r="H4761" s="199"/>
      <c r="I4761" s="199"/>
    </row>
    <row r="4762" s="2" customFormat="1" customHeight="1" spans="2:9">
      <c r="B4762" s="82"/>
      <c r="E4762" s="82"/>
      <c r="F4762" s="155"/>
      <c r="G4762" s="155"/>
      <c r="H4762" s="199"/>
      <c r="I4762" s="199"/>
    </row>
    <row r="4763" s="2" customFormat="1" customHeight="1" spans="2:9">
      <c r="B4763" s="82"/>
      <c r="E4763" s="82"/>
      <c r="F4763" s="155"/>
      <c r="G4763" s="155"/>
      <c r="H4763" s="199"/>
      <c r="I4763" s="199"/>
    </row>
    <row r="4764" s="2" customFormat="1" customHeight="1" spans="2:9">
      <c r="B4764" s="82"/>
      <c r="E4764" s="82"/>
      <c r="F4764" s="155"/>
      <c r="G4764" s="155"/>
      <c r="H4764" s="199"/>
      <c r="I4764" s="199"/>
    </row>
    <row r="4765" s="2" customFormat="1" customHeight="1" spans="2:9">
      <c r="B4765" s="82"/>
      <c r="E4765" s="82"/>
      <c r="F4765" s="155"/>
      <c r="G4765" s="155"/>
      <c r="H4765" s="199"/>
      <c r="I4765" s="199"/>
    </row>
    <row r="4766" s="2" customFormat="1" customHeight="1" spans="2:9">
      <c r="B4766" s="82"/>
      <c r="E4766" s="82"/>
      <c r="F4766" s="155"/>
      <c r="G4766" s="155"/>
      <c r="H4766" s="199"/>
      <c r="I4766" s="199"/>
    </row>
    <row r="4767" s="2" customFormat="1" customHeight="1" spans="2:9">
      <c r="B4767" s="82"/>
      <c r="E4767" s="82"/>
      <c r="F4767" s="155"/>
      <c r="G4767" s="155"/>
      <c r="H4767" s="199"/>
      <c r="I4767" s="199"/>
    </row>
    <row r="4768" s="2" customFormat="1" customHeight="1" spans="2:9">
      <c r="B4768" s="82"/>
      <c r="E4768" s="82"/>
      <c r="F4768" s="155"/>
      <c r="G4768" s="155"/>
      <c r="H4768" s="199"/>
      <c r="I4768" s="199"/>
    </row>
    <row r="4769" s="2" customFormat="1" customHeight="1" spans="2:9">
      <c r="B4769" s="82"/>
      <c r="E4769" s="82"/>
      <c r="F4769" s="155"/>
      <c r="G4769" s="155"/>
      <c r="H4769" s="199"/>
      <c r="I4769" s="199"/>
    </row>
    <row r="4770" s="2" customFormat="1" customHeight="1" spans="2:9">
      <c r="B4770" s="82"/>
      <c r="E4770" s="82"/>
      <c r="F4770" s="155"/>
      <c r="G4770" s="155"/>
      <c r="H4770" s="199"/>
      <c r="I4770" s="199"/>
    </row>
    <row r="4771" s="2" customFormat="1" customHeight="1" spans="2:9">
      <c r="B4771" s="82"/>
      <c r="E4771" s="82"/>
      <c r="F4771" s="155"/>
      <c r="G4771" s="155"/>
      <c r="H4771" s="199"/>
      <c r="I4771" s="199"/>
    </row>
    <row r="4772" s="2" customFormat="1" customHeight="1" spans="2:9">
      <c r="B4772" s="82"/>
      <c r="E4772" s="82"/>
      <c r="F4772" s="155"/>
      <c r="G4772" s="155"/>
      <c r="H4772" s="199"/>
      <c r="I4772" s="199"/>
    </row>
    <row r="4773" s="2" customFormat="1" customHeight="1" spans="2:9">
      <c r="B4773" s="82"/>
      <c r="E4773" s="82"/>
      <c r="F4773" s="155"/>
      <c r="G4773" s="155"/>
      <c r="H4773" s="199"/>
      <c r="I4773" s="199"/>
    </row>
    <row r="4774" s="2" customFormat="1" customHeight="1" spans="2:9">
      <c r="B4774" s="82"/>
      <c r="E4774" s="82"/>
      <c r="F4774" s="155"/>
      <c r="G4774" s="155"/>
      <c r="H4774" s="199"/>
      <c r="I4774" s="199"/>
    </row>
    <row r="4775" s="2" customFormat="1" customHeight="1" spans="2:9">
      <c r="B4775" s="82"/>
      <c r="E4775" s="82"/>
      <c r="F4775" s="155"/>
      <c r="G4775" s="155"/>
      <c r="H4775" s="199"/>
      <c r="I4775" s="199"/>
    </row>
    <row r="4776" s="2" customFormat="1" customHeight="1" spans="2:9">
      <c r="B4776" s="82"/>
      <c r="E4776" s="82"/>
      <c r="F4776" s="155"/>
      <c r="G4776" s="155"/>
      <c r="H4776" s="199"/>
      <c r="I4776" s="199"/>
    </row>
    <row r="4777" s="2" customFormat="1" customHeight="1" spans="2:9">
      <c r="B4777" s="82"/>
      <c r="E4777" s="82"/>
      <c r="F4777" s="155"/>
      <c r="G4777" s="155"/>
      <c r="H4777" s="199"/>
      <c r="I4777" s="199"/>
    </row>
    <row r="4778" s="2" customFormat="1" customHeight="1" spans="2:9">
      <c r="B4778" s="82"/>
      <c r="E4778" s="82"/>
      <c r="F4778" s="155"/>
      <c r="G4778" s="155"/>
      <c r="H4778" s="199"/>
      <c r="I4778" s="199"/>
    </row>
    <row r="4779" s="2" customFormat="1" customHeight="1" spans="2:9">
      <c r="B4779" s="82"/>
      <c r="E4779" s="82"/>
      <c r="F4779" s="155"/>
      <c r="G4779" s="155"/>
      <c r="H4779" s="199"/>
      <c r="I4779" s="199"/>
    </row>
    <row r="4780" s="2" customFormat="1" customHeight="1" spans="2:9">
      <c r="B4780" s="82"/>
      <c r="E4780" s="82"/>
      <c r="F4780" s="155"/>
      <c r="G4780" s="155"/>
      <c r="H4780" s="199"/>
      <c r="I4780" s="199"/>
    </row>
    <row r="4781" s="2" customFormat="1" customHeight="1" spans="2:9">
      <c r="B4781" s="82"/>
      <c r="E4781" s="82"/>
      <c r="F4781" s="155"/>
      <c r="G4781" s="155"/>
      <c r="H4781" s="199"/>
      <c r="I4781" s="199"/>
    </row>
    <row r="4782" s="2" customFormat="1" customHeight="1" spans="2:9">
      <c r="B4782" s="82"/>
      <c r="E4782" s="82"/>
      <c r="F4782" s="155"/>
      <c r="G4782" s="155"/>
      <c r="H4782" s="199"/>
      <c r="I4782" s="199"/>
    </row>
    <row r="4783" s="2" customFormat="1" customHeight="1" spans="2:9">
      <c r="B4783" s="82"/>
      <c r="E4783" s="82"/>
      <c r="F4783" s="155"/>
      <c r="G4783" s="155"/>
      <c r="H4783" s="199"/>
      <c r="I4783" s="199"/>
    </row>
    <row r="4784" s="2" customFormat="1" customHeight="1" spans="2:9">
      <c r="B4784" s="82"/>
      <c r="E4784" s="82"/>
      <c r="F4784" s="155"/>
      <c r="G4784" s="155"/>
      <c r="H4784" s="199"/>
      <c r="I4784" s="199"/>
    </row>
    <row r="4785" s="2" customFormat="1" customHeight="1" spans="2:9">
      <c r="B4785" s="82"/>
      <c r="E4785" s="82"/>
      <c r="F4785" s="155"/>
      <c r="G4785" s="155"/>
      <c r="H4785" s="199"/>
      <c r="I4785" s="199"/>
    </row>
    <row r="4786" s="2" customFormat="1" customHeight="1" spans="2:9">
      <c r="B4786" s="82"/>
      <c r="E4786" s="82"/>
      <c r="F4786" s="155"/>
      <c r="G4786" s="155"/>
      <c r="H4786" s="199"/>
      <c r="I4786" s="199"/>
    </row>
    <row r="4787" s="2" customFormat="1" customHeight="1" spans="2:9">
      <c r="B4787" s="82"/>
      <c r="E4787" s="82"/>
      <c r="F4787" s="155"/>
      <c r="G4787" s="155"/>
      <c r="H4787" s="199"/>
      <c r="I4787" s="199"/>
    </row>
    <row r="4788" s="2" customFormat="1" customHeight="1" spans="2:9">
      <c r="B4788" s="82"/>
      <c r="E4788" s="82"/>
      <c r="F4788" s="155"/>
      <c r="G4788" s="155"/>
      <c r="H4788" s="199"/>
      <c r="I4788" s="199"/>
    </row>
    <row r="4789" s="2" customFormat="1" customHeight="1" spans="2:9">
      <c r="B4789" s="82"/>
      <c r="E4789" s="82"/>
      <c r="F4789" s="155"/>
      <c r="G4789" s="155"/>
      <c r="H4789" s="199"/>
      <c r="I4789" s="199"/>
    </row>
    <row r="4790" s="2" customFormat="1" customHeight="1" spans="2:9">
      <c r="B4790" s="82"/>
      <c r="E4790" s="82"/>
      <c r="F4790" s="155"/>
      <c r="G4790" s="155"/>
      <c r="H4790" s="199"/>
      <c r="I4790" s="199"/>
    </row>
    <row r="4791" s="2" customFormat="1" customHeight="1" spans="2:9">
      <c r="B4791" s="82"/>
      <c r="E4791" s="82"/>
      <c r="F4791" s="155"/>
      <c r="G4791" s="155"/>
      <c r="H4791" s="199"/>
      <c r="I4791" s="199"/>
    </row>
    <row r="4792" s="2" customFormat="1" customHeight="1" spans="2:9">
      <c r="B4792" s="82"/>
      <c r="E4792" s="82"/>
      <c r="F4792" s="155"/>
      <c r="G4792" s="155"/>
      <c r="H4792" s="199"/>
      <c r="I4792" s="199"/>
    </row>
    <row r="4793" s="2" customFormat="1" customHeight="1" spans="2:9">
      <c r="B4793" s="82"/>
      <c r="E4793" s="82"/>
      <c r="F4793" s="155"/>
      <c r="G4793" s="155"/>
      <c r="H4793" s="199"/>
      <c r="I4793" s="199"/>
    </row>
    <row r="4794" s="2" customFormat="1" customHeight="1" spans="2:9">
      <c r="B4794" s="82"/>
      <c r="E4794" s="82"/>
      <c r="F4794" s="155"/>
      <c r="G4794" s="155"/>
      <c r="H4794" s="199"/>
      <c r="I4794" s="199"/>
    </row>
    <row r="4795" s="2" customFormat="1" customHeight="1" spans="2:9">
      <c r="B4795" s="82"/>
      <c r="E4795" s="82"/>
      <c r="F4795" s="155"/>
      <c r="G4795" s="155"/>
      <c r="H4795" s="199"/>
      <c r="I4795" s="199"/>
    </row>
    <row r="4796" s="2" customFormat="1" customHeight="1" spans="2:9">
      <c r="B4796" s="82"/>
      <c r="E4796" s="82"/>
      <c r="F4796" s="155"/>
      <c r="G4796" s="155"/>
      <c r="H4796" s="199"/>
      <c r="I4796" s="199"/>
    </row>
    <row r="4797" s="2" customFormat="1" customHeight="1" spans="2:9">
      <c r="B4797" s="82"/>
      <c r="E4797" s="82"/>
      <c r="F4797" s="155"/>
      <c r="G4797" s="155"/>
      <c r="H4797" s="199"/>
      <c r="I4797" s="199"/>
    </row>
    <row r="4798" s="2" customFormat="1" customHeight="1" spans="2:9">
      <c r="B4798" s="82"/>
      <c r="E4798" s="82"/>
      <c r="F4798" s="155"/>
      <c r="G4798" s="155"/>
      <c r="H4798" s="199"/>
      <c r="I4798" s="199"/>
    </row>
    <row r="4799" s="2" customFormat="1" customHeight="1" spans="2:9">
      <c r="B4799" s="82"/>
      <c r="E4799" s="82"/>
      <c r="F4799" s="155"/>
      <c r="G4799" s="155"/>
      <c r="H4799" s="199"/>
      <c r="I4799" s="199"/>
    </row>
    <row r="4800" s="2" customFormat="1" customHeight="1" spans="2:9">
      <c r="B4800" s="82"/>
      <c r="E4800" s="82"/>
      <c r="F4800" s="155"/>
      <c r="G4800" s="155"/>
      <c r="H4800" s="199"/>
      <c r="I4800" s="199"/>
    </row>
    <row r="4801" s="2" customFormat="1" customHeight="1" spans="2:9">
      <c r="B4801" s="82"/>
      <c r="E4801" s="82"/>
      <c r="F4801" s="155"/>
      <c r="G4801" s="155"/>
      <c r="H4801" s="199"/>
      <c r="I4801" s="199"/>
    </row>
    <row r="4802" s="2" customFormat="1" customHeight="1" spans="2:9">
      <c r="B4802" s="82"/>
      <c r="E4802" s="82"/>
      <c r="F4802" s="155"/>
      <c r="G4802" s="155"/>
      <c r="H4802" s="199"/>
      <c r="I4802" s="199"/>
    </row>
    <row r="4803" s="2" customFormat="1" customHeight="1" spans="2:9">
      <c r="B4803" s="82"/>
      <c r="E4803" s="82"/>
      <c r="F4803" s="155"/>
      <c r="G4803" s="155"/>
      <c r="H4803" s="199"/>
      <c r="I4803" s="199"/>
    </row>
    <row r="4804" s="2" customFormat="1" customHeight="1" spans="2:9">
      <c r="B4804" s="82"/>
      <c r="E4804" s="82"/>
      <c r="F4804" s="155"/>
      <c r="G4804" s="155"/>
      <c r="H4804" s="199"/>
      <c r="I4804" s="199"/>
    </row>
    <row r="4805" s="2" customFormat="1" customHeight="1" spans="2:9">
      <c r="B4805" s="82"/>
      <c r="E4805" s="82"/>
      <c r="F4805" s="155"/>
      <c r="G4805" s="155"/>
      <c r="H4805" s="199"/>
      <c r="I4805" s="199"/>
    </row>
    <row r="4806" s="2" customFormat="1" customHeight="1" spans="2:9">
      <c r="B4806" s="82"/>
      <c r="E4806" s="82"/>
      <c r="F4806" s="155"/>
      <c r="G4806" s="155"/>
      <c r="H4806" s="199"/>
      <c r="I4806" s="199"/>
    </row>
    <row r="4807" s="2" customFormat="1" customHeight="1" spans="2:9">
      <c r="B4807" s="82"/>
      <c r="E4807" s="82"/>
      <c r="F4807" s="155"/>
      <c r="G4807" s="155"/>
      <c r="H4807" s="199"/>
      <c r="I4807" s="199"/>
    </row>
    <row r="4808" s="2" customFormat="1" customHeight="1" spans="2:9">
      <c r="B4808" s="82"/>
      <c r="E4808" s="82"/>
      <c r="F4808" s="155"/>
      <c r="G4808" s="155"/>
      <c r="H4808" s="199"/>
      <c r="I4808" s="199"/>
    </row>
    <row r="4809" s="2" customFormat="1" customHeight="1" spans="2:9">
      <c r="B4809" s="82"/>
      <c r="E4809" s="82"/>
      <c r="F4809" s="155"/>
      <c r="G4809" s="155"/>
      <c r="H4809" s="199"/>
      <c r="I4809" s="199"/>
    </row>
    <row r="4810" s="2" customFormat="1" customHeight="1" spans="2:9">
      <c r="B4810" s="82"/>
      <c r="E4810" s="82"/>
      <c r="F4810" s="155"/>
      <c r="G4810" s="155"/>
      <c r="H4810" s="199"/>
      <c r="I4810" s="199"/>
    </row>
    <row r="4811" s="2" customFormat="1" customHeight="1" spans="2:9">
      <c r="B4811" s="82"/>
      <c r="E4811" s="82"/>
      <c r="F4811" s="155"/>
      <c r="G4811" s="155"/>
      <c r="H4811" s="199"/>
      <c r="I4811" s="199"/>
    </row>
    <row r="4812" s="2" customFormat="1" customHeight="1" spans="2:9">
      <c r="B4812" s="82"/>
      <c r="E4812" s="82"/>
      <c r="F4812" s="155"/>
      <c r="G4812" s="155"/>
      <c r="H4812" s="199"/>
      <c r="I4812" s="199"/>
    </row>
    <row r="4813" s="2" customFormat="1" customHeight="1" spans="2:9">
      <c r="B4813" s="82"/>
      <c r="E4813" s="82"/>
      <c r="F4813" s="155"/>
      <c r="G4813" s="155"/>
      <c r="H4813" s="199"/>
      <c r="I4813" s="199"/>
    </row>
    <row r="4814" s="2" customFormat="1" customHeight="1" spans="2:9">
      <c r="B4814" s="82"/>
      <c r="E4814" s="82"/>
      <c r="F4814" s="155"/>
      <c r="G4814" s="155"/>
      <c r="H4814" s="199"/>
      <c r="I4814" s="199"/>
    </row>
    <row r="4815" s="2" customFormat="1" customHeight="1" spans="2:9">
      <c r="B4815" s="82"/>
      <c r="E4815" s="82"/>
      <c r="F4815" s="155"/>
      <c r="G4815" s="155"/>
      <c r="H4815" s="199"/>
      <c r="I4815" s="199"/>
    </row>
    <row r="4816" s="2" customFormat="1" customHeight="1" spans="2:9">
      <c r="B4816" s="82"/>
      <c r="E4816" s="82"/>
      <c r="F4816" s="155"/>
      <c r="G4816" s="155"/>
      <c r="H4816" s="199"/>
      <c r="I4816" s="199"/>
    </row>
    <row r="4817" s="2" customFormat="1" customHeight="1" spans="2:9">
      <c r="B4817" s="82"/>
      <c r="E4817" s="82"/>
      <c r="F4817" s="155"/>
      <c r="G4817" s="155"/>
      <c r="H4817" s="199"/>
      <c r="I4817" s="199"/>
    </row>
    <row r="4818" s="2" customFormat="1" customHeight="1" spans="2:9">
      <c r="B4818" s="82"/>
      <c r="E4818" s="82"/>
      <c r="F4818" s="155"/>
      <c r="G4818" s="155"/>
      <c r="H4818" s="199"/>
      <c r="I4818" s="199"/>
    </row>
    <row r="4819" s="2" customFormat="1" customHeight="1" spans="2:9">
      <c r="B4819" s="82"/>
      <c r="E4819" s="82"/>
      <c r="F4819" s="155"/>
      <c r="G4819" s="155"/>
      <c r="H4819" s="199"/>
      <c r="I4819" s="199"/>
    </row>
    <row r="4820" s="2" customFormat="1" customHeight="1" spans="2:9">
      <c r="B4820" s="82"/>
      <c r="E4820" s="82"/>
      <c r="F4820" s="155"/>
      <c r="G4820" s="155"/>
      <c r="H4820" s="199"/>
      <c r="I4820" s="199"/>
    </row>
    <row r="4821" s="2" customFormat="1" customHeight="1" spans="2:9">
      <c r="B4821" s="82"/>
      <c r="E4821" s="82"/>
      <c r="F4821" s="155"/>
      <c r="G4821" s="155"/>
      <c r="H4821" s="199"/>
      <c r="I4821" s="199"/>
    </row>
    <row r="4822" s="2" customFormat="1" customHeight="1" spans="2:9">
      <c r="B4822" s="82"/>
      <c r="E4822" s="82"/>
      <c r="F4822" s="155"/>
      <c r="G4822" s="155"/>
      <c r="H4822" s="199"/>
      <c r="I4822" s="199"/>
    </row>
    <row r="4823" s="2" customFormat="1" customHeight="1" spans="2:9">
      <c r="B4823" s="82"/>
      <c r="E4823" s="82"/>
      <c r="F4823" s="155"/>
      <c r="G4823" s="155"/>
      <c r="H4823" s="199"/>
      <c r="I4823" s="199"/>
    </row>
    <row r="4824" s="2" customFormat="1" customHeight="1" spans="2:9">
      <c r="B4824" s="82"/>
      <c r="E4824" s="82"/>
      <c r="F4824" s="155"/>
      <c r="G4824" s="155"/>
      <c r="H4824" s="199"/>
      <c r="I4824" s="199"/>
    </row>
    <row r="4825" s="2" customFormat="1" customHeight="1" spans="2:9">
      <c r="B4825" s="82"/>
      <c r="E4825" s="82"/>
      <c r="F4825" s="155"/>
      <c r="G4825" s="155"/>
      <c r="H4825" s="199"/>
      <c r="I4825" s="199"/>
    </row>
    <row r="4826" s="2" customFormat="1" customHeight="1" spans="2:9">
      <c r="B4826" s="82"/>
      <c r="E4826" s="82"/>
      <c r="F4826" s="155"/>
      <c r="G4826" s="155"/>
      <c r="H4826" s="199"/>
      <c r="I4826" s="199"/>
    </row>
    <row r="4827" s="2" customFormat="1" customHeight="1" spans="2:9">
      <c r="B4827" s="82"/>
      <c r="E4827" s="82"/>
      <c r="F4827" s="155"/>
      <c r="G4827" s="155"/>
      <c r="H4827" s="199"/>
      <c r="I4827" s="199"/>
    </row>
    <row r="4828" s="2" customFormat="1" customHeight="1" spans="2:9">
      <c r="B4828" s="82"/>
      <c r="E4828" s="82"/>
      <c r="F4828" s="155"/>
      <c r="G4828" s="155"/>
      <c r="H4828" s="199"/>
      <c r="I4828" s="199"/>
    </row>
    <row r="4829" s="2" customFormat="1" customHeight="1" spans="2:9">
      <c r="B4829" s="82"/>
      <c r="E4829" s="82"/>
      <c r="F4829" s="155"/>
      <c r="G4829" s="155"/>
      <c r="H4829" s="199"/>
      <c r="I4829" s="199"/>
    </row>
    <row r="4830" s="2" customFormat="1" customHeight="1" spans="2:9">
      <c r="B4830" s="82"/>
      <c r="E4830" s="82"/>
      <c r="F4830" s="155"/>
      <c r="G4830" s="155"/>
      <c r="H4830" s="199"/>
      <c r="I4830" s="199"/>
    </row>
    <row r="4831" s="2" customFormat="1" customHeight="1" spans="2:9">
      <c r="B4831" s="82"/>
      <c r="E4831" s="82"/>
      <c r="F4831" s="155"/>
      <c r="G4831" s="155"/>
      <c r="H4831" s="199"/>
      <c r="I4831" s="199"/>
    </row>
    <row r="4832" s="2" customFormat="1" customHeight="1" spans="2:9">
      <c r="B4832" s="82"/>
      <c r="E4832" s="82"/>
      <c r="F4832" s="155"/>
      <c r="G4832" s="155"/>
      <c r="H4832" s="199"/>
      <c r="I4832" s="199"/>
    </row>
    <row r="4833" s="2" customFormat="1" customHeight="1" spans="2:9">
      <c r="B4833" s="82"/>
      <c r="E4833" s="82"/>
      <c r="F4833" s="155"/>
      <c r="G4833" s="155"/>
      <c r="H4833" s="199"/>
      <c r="I4833" s="199"/>
    </row>
    <row r="4834" s="2" customFormat="1" customHeight="1" spans="2:9">
      <c r="B4834" s="82"/>
      <c r="E4834" s="82"/>
      <c r="F4834" s="155"/>
      <c r="G4834" s="155"/>
      <c r="H4834" s="199"/>
      <c r="I4834" s="199"/>
    </row>
    <row r="4835" s="2" customFormat="1" customHeight="1" spans="2:9">
      <c r="B4835" s="82"/>
      <c r="E4835" s="82"/>
      <c r="F4835" s="155"/>
      <c r="G4835" s="155"/>
      <c r="H4835" s="199"/>
      <c r="I4835" s="199"/>
    </row>
    <row r="4836" s="2" customFormat="1" customHeight="1" spans="2:9">
      <c r="B4836" s="82"/>
      <c r="E4836" s="82"/>
      <c r="F4836" s="155"/>
      <c r="G4836" s="155"/>
      <c r="H4836" s="199"/>
      <c r="I4836" s="199"/>
    </row>
    <row r="4837" s="2" customFormat="1" customHeight="1" spans="2:9">
      <c r="B4837" s="82"/>
      <c r="E4837" s="82"/>
      <c r="F4837" s="155"/>
      <c r="G4837" s="155"/>
      <c r="H4837" s="199"/>
      <c r="I4837" s="199"/>
    </row>
    <row r="4838" s="2" customFormat="1" customHeight="1" spans="2:9">
      <c r="B4838" s="82"/>
      <c r="E4838" s="82"/>
      <c r="F4838" s="155"/>
      <c r="G4838" s="155"/>
      <c r="H4838" s="199"/>
      <c r="I4838" s="199"/>
    </row>
    <row r="4839" s="2" customFormat="1" customHeight="1" spans="2:9">
      <c r="B4839" s="82"/>
      <c r="E4839" s="82"/>
      <c r="F4839" s="155"/>
      <c r="G4839" s="155"/>
      <c r="H4839" s="199"/>
      <c r="I4839" s="199"/>
    </row>
    <row r="4840" s="2" customFormat="1" customHeight="1" spans="2:9">
      <c r="B4840" s="82"/>
      <c r="E4840" s="82"/>
      <c r="F4840" s="155"/>
      <c r="G4840" s="155"/>
      <c r="H4840" s="199"/>
      <c r="I4840" s="199"/>
    </row>
    <row r="4841" s="2" customFormat="1" customHeight="1" spans="2:9">
      <c r="B4841" s="82"/>
      <c r="E4841" s="82"/>
      <c r="F4841" s="155"/>
      <c r="G4841" s="155"/>
      <c r="H4841" s="199"/>
      <c r="I4841" s="199"/>
    </row>
    <row r="4842" s="2" customFormat="1" customHeight="1" spans="2:9">
      <c r="B4842" s="82"/>
      <c r="E4842" s="82"/>
      <c r="F4842" s="155"/>
      <c r="G4842" s="155"/>
      <c r="H4842" s="199"/>
      <c r="I4842" s="199"/>
    </row>
    <row r="4843" s="2" customFormat="1" customHeight="1" spans="2:9">
      <c r="B4843" s="82"/>
      <c r="E4843" s="82"/>
      <c r="F4843" s="155"/>
      <c r="G4843" s="155"/>
      <c r="H4843" s="199"/>
      <c r="I4843" s="199"/>
    </row>
    <row r="4844" s="2" customFormat="1" customHeight="1" spans="2:9">
      <c r="B4844" s="82"/>
      <c r="E4844" s="82"/>
      <c r="F4844" s="155"/>
      <c r="G4844" s="155"/>
      <c r="H4844" s="199"/>
      <c r="I4844" s="199"/>
    </row>
    <row r="4845" s="2" customFormat="1" customHeight="1" spans="2:9">
      <c r="B4845" s="82"/>
      <c r="E4845" s="82"/>
      <c r="F4845" s="155"/>
      <c r="G4845" s="155"/>
      <c r="H4845" s="199"/>
      <c r="I4845" s="199"/>
    </row>
    <row r="4846" s="2" customFormat="1" customHeight="1" spans="2:9">
      <c r="B4846" s="82"/>
      <c r="E4846" s="82"/>
      <c r="F4846" s="155"/>
      <c r="G4846" s="155"/>
      <c r="H4846" s="199"/>
      <c r="I4846" s="199"/>
    </row>
    <row r="4847" s="2" customFormat="1" customHeight="1" spans="2:9">
      <c r="B4847" s="82"/>
      <c r="E4847" s="82"/>
      <c r="F4847" s="155"/>
      <c r="G4847" s="155"/>
      <c r="H4847" s="199"/>
      <c r="I4847" s="199"/>
    </row>
    <row r="4848" s="2" customFormat="1" customHeight="1" spans="2:9">
      <c r="B4848" s="82"/>
      <c r="E4848" s="82"/>
      <c r="F4848" s="155"/>
      <c r="G4848" s="155"/>
      <c r="H4848" s="199"/>
      <c r="I4848" s="199"/>
    </row>
    <row r="4849" s="2" customFormat="1" customHeight="1" spans="2:9">
      <c r="B4849" s="82"/>
      <c r="E4849" s="82"/>
      <c r="F4849" s="155"/>
      <c r="G4849" s="155"/>
      <c r="H4849" s="199"/>
      <c r="I4849" s="199"/>
    </row>
    <row r="4850" s="2" customFormat="1" customHeight="1" spans="2:9">
      <c r="B4850" s="82"/>
      <c r="E4850" s="82"/>
      <c r="F4850" s="155"/>
      <c r="G4850" s="155"/>
      <c r="H4850" s="199"/>
      <c r="I4850" s="199"/>
    </row>
    <row r="4851" s="2" customFormat="1" customHeight="1" spans="2:9">
      <c r="B4851" s="82"/>
      <c r="E4851" s="82"/>
      <c r="F4851" s="155"/>
      <c r="G4851" s="155"/>
      <c r="H4851" s="199"/>
      <c r="I4851" s="199"/>
    </row>
    <row r="4852" s="2" customFormat="1" customHeight="1" spans="2:9">
      <c r="B4852" s="82"/>
      <c r="E4852" s="82"/>
      <c r="F4852" s="155"/>
      <c r="G4852" s="155"/>
      <c r="H4852" s="199"/>
      <c r="I4852" s="199"/>
    </row>
    <row r="4853" s="2" customFormat="1" customHeight="1" spans="2:9">
      <c r="B4853" s="82"/>
      <c r="E4853" s="82"/>
      <c r="F4853" s="155"/>
      <c r="G4853" s="155"/>
      <c r="H4853" s="199"/>
      <c r="I4853" s="199"/>
    </row>
    <row r="4854" s="2" customFormat="1" customHeight="1" spans="2:9">
      <c r="B4854" s="82"/>
      <c r="E4854" s="82"/>
      <c r="F4854" s="155"/>
      <c r="G4854" s="155"/>
      <c r="H4854" s="199"/>
      <c r="I4854" s="199"/>
    </row>
    <row r="4855" s="2" customFormat="1" customHeight="1" spans="2:9">
      <c r="B4855" s="82"/>
      <c r="E4855" s="82"/>
      <c r="F4855" s="155"/>
      <c r="G4855" s="155"/>
      <c r="H4855" s="199"/>
      <c r="I4855" s="199"/>
    </row>
    <row r="4856" s="2" customFormat="1" customHeight="1" spans="2:9">
      <c r="B4856" s="82"/>
      <c r="E4856" s="82"/>
      <c r="F4856" s="155"/>
      <c r="G4856" s="155"/>
      <c r="H4856" s="199"/>
      <c r="I4856" s="199"/>
    </row>
    <row r="4857" s="2" customFormat="1" customHeight="1" spans="2:9">
      <c r="B4857" s="82"/>
      <c r="E4857" s="82"/>
      <c r="F4857" s="155"/>
      <c r="G4857" s="155"/>
      <c r="H4857" s="199"/>
      <c r="I4857" s="199"/>
    </row>
    <row r="4858" s="2" customFormat="1" customHeight="1" spans="2:9">
      <c r="B4858" s="82"/>
      <c r="E4858" s="82"/>
      <c r="F4858" s="155"/>
      <c r="G4858" s="155"/>
      <c r="H4858" s="199"/>
      <c r="I4858" s="199"/>
    </row>
    <row r="4859" s="2" customFormat="1" customHeight="1" spans="2:9">
      <c r="B4859" s="82"/>
      <c r="E4859" s="82"/>
      <c r="F4859" s="155"/>
      <c r="G4859" s="155"/>
      <c r="H4859" s="199"/>
      <c r="I4859" s="199"/>
    </row>
    <row r="4860" s="2" customFormat="1" customHeight="1" spans="2:9">
      <c r="B4860" s="82"/>
      <c r="E4860" s="82"/>
      <c r="F4860" s="155"/>
      <c r="G4860" s="155"/>
      <c r="H4860" s="199"/>
      <c r="I4860" s="199"/>
    </row>
    <row r="4861" s="2" customFormat="1" customHeight="1" spans="2:9">
      <c r="B4861" s="82"/>
      <c r="E4861" s="82"/>
      <c r="F4861" s="155"/>
      <c r="G4861" s="155"/>
      <c r="H4861" s="199"/>
      <c r="I4861" s="199"/>
    </row>
    <row r="4862" s="2" customFormat="1" customHeight="1" spans="2:9">
      <c r="B4862" s="82"/>
      <c r="E4862" s="82"/>
      <c r="F4862" s="155"/>
      <c r="G4862" s="155"/>
      <c r="H4862" s="199"/>
      <c r="I4862" s="199"/>
    </row>
    <row r="4863" s="2" customFormat="1" customHeight="1" spans="2:9">
      <c r="B4863" s="82"/>
      <c r="E4863" s="82"/>
      <c r="F4863" s="155"/>
      <c r="G4863" s="155"/>
      <c r="H4863" s="199"/>
      <c r="I4863" s="199"/>
    </row>
    <row r="4864" s="2" customFormat="1" customHeight="1" spans="2:9">
      <c r="B4864" s="82"/>
      <c r="E4864" s="82"/>
      <c r="F4864" s="155"/>
      <c r="G4864" s="155"/>
      <c r="H4864" s="199"/>
      <c r="I4864" s="199"/>
    </row>
    <row r="4865" s="2" customFormat="1" customHeight="1" spans="2:9">
      <c r="B4865" s="82"/>
      <c r="E4865" s="82"/>
      <c r="F4865" s="155"/>
      <c r="G4865" s="155"/>
      <c r="H4865" s="199"/>
      <c r="I4865" s="199"/>
    </row>
    <row r="4866" s="2" customFormat="1" customHeight="1" spans="2:9">
      <c r="B4866" s="82"/>
      <c r="E4866" s="82"/>
      <c r="F4866" s="155"/>
      <c r="G4866" s="155"/>
      <c r="H4866" s="199"/>
      <c r="I4866" s="199"/>
    </row>
    <row r="4867" s="2" customFormat="1" customHeight="1" spans="2:9">
      <c r="B4867" s="82"/>
      <c r="E4867" s="82"/>
      <c r="F4867" s="155"/>
      <c r="G4867" s="155"/>
      <c r="H4867" s="199"/>
      <c r="I4867" s="199"/>
    </row>
    <row r="4868" s="2" customFormat="1" customHeight="1" spans="2:9">
      <c r="B4868" s="82"/>
      <c r="E4868" s="82"/>
      <c r="F4868" s="155"/>
      <c r="G4868" s="155"/>
      <c r="H4868" s="199"/>
      <c r="I4868" s="199"/>
    </row>
    <row r="4869" s="2" customFormat="1" customHeight="1" spans="2:9">
      <c r="B4869" s="82"/>
      <c r="E4869" s="82"/>
      <c r="F4869" s="155"/>
      <c r="G4869" s="155"/>
      <c r="H4869" s="199"/>
      <c r="I4869" s="199"/>
    </row>
    <row r="4870" s="2" customFormat="1" customHeight="1" spans="2:9">
      <c r="B4870" s="82"/>
      <c r="E4870" s="82"/>
      <c r="F4870" s="155"/>
      <c r="G4870" s="155"/>
      <c r="H4870" s="199"/>
      <c r="I4870" s="199"/>
    </row>
    <row r="4871" s="2" customFormat="1" customHeight="1" spans="2:9">
      <c r="B4871" s="82"/>
      <c r="E4871" s="82"/>
      <c r="F4871" s="155"/>
      <c r="G4871" s="155"/>
      <c r="H4871" s="199"/>
      <c r="I4871" s="199"/>
    </row>
    <row r="4872" s="2" customFormat="1" customHeight="1" spans="2:9">
      <c r="B4872" s="82"/>
      <c r="E4872" s="82"/>
      <c r="F4872" s="155"/>
      <c r="G4872" s="155"/>
      <c r="H4872" s="199"/>
      <c r="I4872" s="199"/>
    </row>
    <row r="4873" s="2" customFormat="1" customHeight="1" spans="2:9">
      <c r="B4873" s="82"/>
      <c r="E4873" s="82"/>
      <c r="F4873" s="155"/>
      <c r="G4873" s="155"/>
      <c r="H4873" s="199"/>
      <c r="I4873" s="199"/>
    </row>
    <row r="4874" s="2" customFormat="1" customHeight="1" spans="2:9">
      <c r="B4874" s="82"/>
      <c r="E4874" s="82"/>
      <c r="F4874" s="155"/>
      <c r="G4874" s="155"/>
      <c r="H4874" s="199"/>
      <c r="I4874" s="199"/>
    </row>
    <row r="4875" s="2" customFormat="1" customHeight="1" spans="2:9">
      <c r="B4875" s="82"/>
      <c r="E4875" s="82"/>
      <c r="F4875" s="155"/>
      <c r="G4875" s="155"/>
      <c r="H4875" s="199"/>
      <c r="I4875" s="199"/>
    </row>
    <row r="4876" s="2" customFormat="1" customHeight="1" spans="2:9">
      <c r="B4876" s="82"/>
      <c r="E4876" s="82"/>
      <c r="F4876" s="155"/>
      <c r="G4876" s="155"/>
      <c r="H4876" s="199"/>
      <c r="I4876" s="199"/>
    </row>
    <row r="4877" s="2" customFormat="1" customHeight="1" spans="2:9">
      <c r="B4877" s="82"/>
      <c r="E4877" s="82"/>
      <c r="F4877" s="155"/>
      <c r="G4877" s="155"/>
      <c r="H4877" s="199"/>
      <c r="I4877" s="199"/>
    </row>
    <row r="4878" s="2" customFormat="1" customHeight="1" spans="2:9">
      <c r="B4878" s="82"/>
      <c r="E4878" s="82"/>
      <c r="F4878" s="155"/>
      <c r="G4878" s="155"/>
      <c r="H4878" s="199"/>
      <c r="I4878" s="199"/>
    </row>
    <row r="4879" s="2" customFormat="1" customHeight="1" spans="2:9">
      <c r="B4879" s="82"/>
      <c r="E4879" s="82"/>
      <c r="F4879" s="155"/>
      <c r="G4879" s="155"/>
      <c r="H4879" s="199"/>
      <c r="I4879" s="199"/>
    </row>
    <row r="4880" s="2" customFormat="1" customHeight="1" spans="2:9">
      <c r="B4880" s="82"/>
      <c r="E4880" s="82"/>
      <c r="F4880" s="155"/>
      <c r="G4880" s="155"/>
      <c r="H4880" s="199"/>
      <c r="I4880" s="199"/>
    </row>
    <row r="4881" s="2" customFormat="1" customHeight="1" spans="2:9">
      <c r="B4881" s="82"/>
      <c r="E4881" s="82"/>
      <c r="F4881" s="155"/>
      <c r="G4881" s="155"/>
      <c r="H4881" s="199"/>
      <c r="I4881" s="199"/>
    </row>
    <row r="4882" s="2" customFormat="1" customHeight="1" spans="2:9">
      <c r="B4882" s="82"/>
      <c r="E4882" s="82"/>
      <c r="F4882" s="155"/>
      <c r="G4882" s="155"/>
      <c r="H4882" s="199"/>
      <c r="I4882" s="199"/>
    </row>
    <row r="4883" s="2" customFormat="1" customHeight="1" spans="2:9">
      <c r="B4883" s="82"/>
      <c r="E4883" s="82"/>
      <c r="F4883" s="155"/>
      <c r="G4883" s="155"/>
      <c r="H4883" s="199"/>
      <c r="I4883" s="199"/>
    </row>
    <row r="4884" s="2" customFormat="1" customHeight="1" spans="2:9">
      <c r="B4884" s="82"/>
      <c r="E4884" s="82"/>
      <c r="F4884" s="155"/>
      <c r="G4884" s="155"/>
      <c r="H4884" s="199"/>
      <c r="I4884" s="199"/>
    </row>
    <row r="4885" s="2" customFormat="1" customHeight="1" spans="2:9">
      <c r="B4885" s="82"/>
      <c r="E4885" s="82"/>
      <c r="F4885" s="155"/>
      <c r="G4885" s="155"/>
      <c r="H4885" s="199"/>
      <c r="I4885" s="199"/>
    </row>
    <row r="4886" s="2" customFormat="1" customHeight="1" spans="2:9">
      <c r="B4886" s="82"/>
      <c r="E4886" s="82"/>
      <c r="F4886" s="155"/>
      <c r="G4886" s="155"/>
      <c r="H4886" s="199"/>
      <c r="I4886" s="199"/>
    </row>
    <row r="4887" s="2" customFormat="1" customHeight="1" spans="2:9">
      <c r="B4887" s="82"/>
      <c r="E4887" s="82"/>
      <c r="F4887" s="155"/>
      <c r="G4887" s="155"/>
      <c r="H4887" s="199"/>
      <c r="I4887" s="199"/>
    </row>
    <row r="4888" s="2" customFormat="1" customHeight="1" spans="2:9">
      <c r="B4888" s="82"/>
      <c r="E4888" s="82"/>
      <c r="F4888" s="155"/>
      <c r="G4888" s="155"/>
      <c r="H4888" s="199"/>
      <c r="I4888" s="199"/>
    </row>
    <row r="4889" s="2" customFormat="1" customHeight="1" spans="2:9">
      <c r="B4889" s="82"/>
      <c r="E4889" s="82"/>
      <c r="F4889" s="155"/>
      <c r="G4889" s="155"/>
      <c r="H4889" s="199"/>
      <c r="I4889" s="199"/>
    </row>
    <row r="4890" s="2" customFormat="1" customHeight="1" spans="2:9">
      <c r="B4890" s="82"/>
      <c r="E4890" s="82"/>
      <c r="F4890" s="155"/>
      <c r="G4890" s="155"/>
      <c r="H4890" s="199"/>
      <c r="I4890" s="199"/>
    </row>
    <row r="4891" s="2" customFormat="1" customHeight="1" spans="2:9">
      <c r="B4891" s="82"/>
      <c r="E4891" s="82"/>
      <c r="F4891" s="155"/>
      <c r="G4891" s="155"/>
      <c r="H4891" s="199"/>
      <c r="I4891" s="199"/>
    </row>
    <row r="4892" s="2" customFormat="1" customHeight="1" spans="2:9">
      <c r="B4892" s="82"/>
      <c r="E4892" s="82"/>
      <c r="F4892" s="155"/>
      <c r="G4892" s="155"/>
      <c r="H4892" s="199"/>
      <c r="I4892" s="199"/>
    </row>
    <row r="4893" s="2" customFormat="1" customHeight="1" spans="2:9">
      <c r="B4893" s="82"/>
      <c r="E4893" s="82"/>
      <c r="F4893" s="155"/>
      <c r="G4893" s="155"/>
      <c r="H4893" s="199"/>
      <c r="I4893" s="199"/>
    </row>
    <row r="4894" s="2" customFormat="1" customHeight="1" spans="2:9">
      <c r="B4894" s="82"/>
      <c r="E4894" s="82"/>
      <c r="F4894" s="155"/>
      <c r="G4894" s="155"/>
      <c r="H4894" s="199"/>
      <c r="I4894" s="199"/>
    </row>
    <row r="4895" s="2" customFormat="1" customHeight="1" spans="2:9">
      <c r="B4895" s="82"/>
      <c r="E4895" s="82"/>
      <c r="F4895" s="155"/>
      <c r="G4895" s="155"/>
      <c r="H4895" s="199"/>
      <c r="I4895" s="199"/>
    </row>
    <row r="4896" s="2" customFormat="1" customHeight="1" spans="2:9">
      <c r="B4896" s="82"/>
      <c r="E4896" s="82"/>
      <c r="F4896" s="155"/>
      <c r="G4896" s="155"/>
      <c r="H4896" s="199"/>
      <c r="I4896" s="199"/>
    </row>
    <row r="4897" s="2" customFormat="1" customHeight="1" spans="2:9">
      <c r="B4897" s="82"/>
      <c r="E4897" s="82"/>
      <c r="F4897" s="155"/>
      <c r="G4897" s="155"/>
      <c r="H4897" s="199"/>
      <c r="I4897" s="199"/>
    </row>
    <row r="4898" s="2" customFormat="1" customHeight="1" spans="2:9">
      <c r="B4898" s="82"/>
      <c r="E4898" s="82"/>
      <c r="F4898" s="155"/>
      <c r="G4898" s="155"/>
      <c r="H4898" s="199"/>
      <c r="I4898" s="199"/>
    </row>
    <row r="4899" s="2" customFormat="1" customHeight="1" spans="2:9">
      <c r="B4899" s="82"/>
      <c r="E4899" s="82"/>
      <c r="F4899" s="155"/>
      <c r="G4899" s="155"/>
      <c r="H4899" s="199"/>
      <c r="I4899" s="199"/>
    </row>
    <row r="4900" s="2" customFormat="1" customHeight="1" spans="2:9">
      <c r="B4900" s="82"/>
      <c r="E4900" s="82"/>
      <c r="F4900" s="155"/>
      <c r="G4900" s="155"/>
      <c r="H4900" s="199"/>
      <c r="I4900" s="199"/>
    </row>
    <row r="4901" s="2" customFormat="1" customHeight="1" spans="2:9">
      <c r="B4901" s="82"/>
      <c r="E4901" s="82"/>
      <c r="F4901" s="155"/>
      <c r="G4901" s="155"/>
      <c r="H4901" s="199"/>
      <c r="I4901" s="199"/>
    </row>
    <row r="4902" s="2" customFormat="1" customHeight="1" spans="2:9">
      <c r="B4902" s="82"/>
      <c r="E4902" s="82"/>
      <c r="F4902" s="155"/>
      <c r="G4902" s="155"/>
      <c r="H4902" s="199"/>
      <c r="I4902" s="199"/>
    </row>
    <row r="4903" s="2" customFormat="1" customHeight="1" spans="2:9">
      <c r="B4903" s="82"/>
      <c r="E4903" s="82"/>
      <c r="F4903" s="155"/>
      <c r="G4903" s="155"/>
      <c r="H4903" s="199"/>
      <c r="I4903" s="199"/>
    </row>
    <row r="4904" s="2" customFormat="1" customHeight="1" spans="2:9">
      <c r="B4904" s="82"/>
      <c r="E4904" s="82"/>
      <c r="F4904" s="155"/>
      <c r="G4904" s="155"/>
      <c r="H4904" s="199"/>
      <c r="I4904" s="199"/>
    </row>
    <row r="4905" s="2" customFormat="1" customHeight="1" spans="2:9">
      <c r="B4905" s="82"/>
      <c r="E4905" s="82"/>
      <c r="F4905" s="155"/>
      <c r="G4905" s="155"/>
      <c r="H4905" s="199"/>
      <c r="I4905" s="199"/>
    </row>
    <row r="4906" s="2" customFormat="1" customHeight="1" spans="2:9">
      <c r="B4906" s="82"/>
      <c r="E4906" s="82"/>
      <c r="F4906" s="155"/>
      <c r="G4906" s="155"/>
      <c r="H4906" s="199"/>
      <c r="I4906" s="199"/>
    </row>
    <row r="4907" s="2" customFormat="1" customHeight="1" spans="2:9">
      <c r="B4907" s="82"/>
      <c r="E4907" s="82"/>
      <c r="F4907" s="155"/>
      <c r="G4907" s="155"/>
      <c r="H4907" s="199"/>
      <c r="I4907" s="199"/>
    </row>
    <row r="4908" s="2" customFormat="1" customHeight="1" spans="2:9">
      <c r="B4908" s="82"/>
      <c r="E4908" s="82"/>
      <c r="F4908" s="155"/>
      <c r="G4908" s="155"/>
      <c r="H4908" s="199"/>
      <c r="I4908" s="199"/>
    </row>
    <row r="4909" s="2" customFormat="1" customHeight="1" spans="2:9">
      <c r="B4909" s="82"/>
      <c r="E4909" s="82"/>
      <c r="F4909" s="155"/>
      <c r="G4909" s="155"/>
      <c r="H4909" s="199"/>
      <c r="I4909" s="199"/>
    </row>
    <row r="4910" s="2" customFormat="1" customHeight="1" spans="2:9">
      <c r="B4910" s="82"/>
      <c r="E4910" s="82"/>
      <c r="F4910" s="155"/>
      <c r="G4910" s="155"/>
      <c r="H4910" s="199"/>
      <c r="I4910" s="199"/>
    </row>
    <row r="4911" s="2" customFormat="1" customHeight="1" spans="2:9">
      <c r="B4911" s="82"/>
      <c r="E4911" s="82"/>
      <c r="F4911" s="155"/>
      <c r="G4911" s="155"/>
      <c r="H4911" s="199"/>
      <c r="I4911" s="199"/>
    </row>
    <row r="4912" s="2" customFormat="1" customHeight="1" spans="2:9">
      <c r="B4912" s="82"/>
      <c r="E4912" s="82"/>
      <c r="F4912" s="155"/>
      <c r="G4912" s="155"/>
      <c r="H4912" s="199"/>
      <c r="I4912" s="199"/>
    </row>
    <row r="4913" s="2" customFormat="1" customHeight="1" spans="2:9">
      <c r="B4913" s="82"/>
      <c r="E4913" s="82"/>
      <c r="F4913" s="155"/>
      <c r="G4913" s="155"/>
      <c r="H4913" s="199"/>
      <c r="I4913" s="199"/>
    </row>
    <row r="4914" s="2" customFormat="1" customHeight="1" spans="2:9">
      <c r="B4914" s="82"/>
      <c r="E4914" s="82"/>
      <c r="F4914" s="155"/>
      <c r="G4914" s="155"/>
      <c r="H4914" s="199"/>
      <c r="I4914" s="199"/>
    </row>
    <row r="4915" s="2" customFormat="1" customHeight="1" spans="2:9">
      <c r="B4915" s="82"/>
      <c r="E4915" s="82"/>
      <c r="F4915" s="155"/>
      <c r="G4915" s="155"/>
      <c r="H4915" s="199"/>
      <c r="I4915" s="199"/>
    </row>
    <row r="4916" s="2" customFormat="1" customHeight="1" spans="2:9">
      <c r="B4916" s="82"/>
      <c r="E4916" s="82"/>
      <c r="F4916" s="155"/>
      <c r="G4916" s="155"/>
      <c r="H4916" s="199"/>
      <c r="I4916" s="199"/>
    </row>
    <row r="4917" s="2" customFormat="1" customHeight="1" spans="2:9">
      <c r="B4917" s="82"/>
      <c r="E4917" s="82"/>
      <c r="F4917" s="155"/>
      <c r="G4917" s="155"/>
      <c r="H4917" s="199"/>
      <c r="I4917" s="199"/>
    </row>
    <row r="4918" s="2" customFormat="1" customHeight="1" spans="2:9">
      <c r="B4918" s="82"/>
      <c r="E4918" s="82"/>
      <c r="F4918" s="155"/>
      <c r="G4918" s="155"/>
      <c r="H4918" s="199"/>
      <c r="I4918" s="199"/>
    </row>
    <row r="4919" s="2" customFormat="1" customHeight="1" spans="2:9">
      <c r="B4919" s="82"/>
      <c r="E4919" s="82"/>
      <c r="F4919" s="155"/>
      <c r="G4919" s="155"/>
      <c r="H4919" s="199"/>
      <c r="I4919" s="199"/>
    </row>
    <row r="4920" s="2" customFormat="1" customHeight="1" spans="2:9">
      <c r="B4920" s="82"/>
      <c r="E4920" s="82"/>
      <c r="F4920" s="155"/>
      <c r="G4920" s="155"/>
      <c r="H4920" s="199"/>
      <c r="I4920" s="199"/>
    </row>
    <row r="4921" s="2" customFormat="1" customHeight="1" spans="2:9">
      <c r="B4921" s="82"/>
      <c r="E4921" s="82"/>
      <c r="F4921" s="155"/>
      <c r="G4921" s="155"/>
      <c r="H4921" s="199"/>
      <c r="I4921" s="199"/>
    </row>
    <row r="4922" s="2" customFormat="1" customHeight="1" spans="2:9">
      <c r="B4922" s="82"/>
      <c r="E4922" s="82"/>
      <c r="F4922" s="155"/>
      <c r="G4922" s="155"/>
      <c r="H4922" s="199"/>
      <c r="I4922" s="199"/>
    </row>
    <row r="4923" s="2" customFormat="1" customHeight="1" spans="2:9">
      <c r="B4923" s="82"/>
      <c r="E4923" s="82"/>
      <c r="F4923" s="155"/>
      <c r="G4923" s="155"/>
      <c r="H4923" s="199"/>
      <c r="I4923" s="199"/>
    </row>
    <row r="4924" s="2" customFormat="1" customHeight="1" spans="2:9">
      <c r="B4924" s="82"/>
      <c r="E4924" s="82"/>
      <c r="F4924" s="155"/>
      <c r="G4924" s="155"/>
      <c r="H4924" s="199"/>
      <c r="I4924" s="199"/>
    </row>
    <row r="4925" s="2" customFormat="1" customHeight="1" spans="2:9">
      <c r="B4925" s="82"/>
      <c r="E4925" s="82"/>
      <c r="F4925" s="155"/>
      <c r="G4925" s="155"/>
      <c r="H4925" s="199"/>
      <c r="I4925" s="199"/>
    </row>
    <row r="4926" s="2" customFormat="1" customHeight="1" spans="2:9">
      <c r="B4926" s="82"/>
      <c r="E4926" s="82"/>
      <c r="F4926" s="155"/>
      <c r="G4926" s="155"/>
      <c r="H4926" s="199"/>
      <c r="I4926" s="199"/>
    </row>
    <row r="4927" s="2" customFormat="1" customHeight="1" spans="2:9">
      <c r="B4927" s="82"/>
      <c r="E4927" s="82"/>
      <c r="F4927" s="155"/>
      <c r="G4927" s="155"/>
      <c r="H4927" s="199"/>
      <c r="I4927" s="199"/>
    </row>
    <row r="4928" s="2" customFormat="1" customHeight="1" spans="2:9">
      <c r="B4928" s="82"/>
      <c r="E4928" s="82"/>
      <c r="F4928" s="155"/>
      <c r="G4928" s="155"/>
      <c r="H4928" s="199"/>
      <c r="I4928" s="199"/>
    </row>
    <row r="4929" s="2" customFormat="1" customHeight="1" spans="2:9">
      <c r="B4929" s="82"/>
      <c r="E4929" s="82"/>
      <c r="F4929" s="155"/>
      <c r="G4929" s="155"/>
      <c r="H4929" s="199"/>
      <c r="I4929" s="199"/>
    </row>
    <row r="4930" s="2" customFormat="1" customHeight="1" spans="2:9">
      <c r="B4930" s="82"/>
      <c r="E4930" s="82"/>
      <c r="F4930" s="155"/>
      <c r="G4930" s="155"/>
      <c r="H4930" s="199"/>
      <c r="I4930" s="199"/>
    </row>
    <row r="4931" s="2" customFormat="1" customHeight="1" spans="2:9">
      <c r="B4931" s="82"/>
      <c r="E4931" s="82"/>
      <c r="F4931" s="155"/>
      <c r="G4931" s="155"/>
      <c r="H4931" s="199"/>
      <c r="I4931" s="199"/>
    </row>
    <row r="4932" s="2" customFormat="1" customHeight="1" spans="2:9">
      <c r="B4932" s="82"/>
      <c r="E4932" s="82"/>
      <c r="F4932" s="155"/>
      <c r="G4932" s="155"/>
      <c r="H4932" s="199"/>
      <c r="I4932" s="199"/>
    </row>
    <row r="4933" s="2" customFormat="1" customHeight="1" spans="2:9">
      <c r="B4933" s="82"/>
      <c r="E4933" s="82"/>
      <c r="F4933" s="155"/>
      <c r="G4933" s="155"/>
      <c r="H4933" s="199"/>
      <c r="I4933" s="199"/>
    </row>
    <row r="4934" s="2" customFormat="1" customHeight="1" spans="2:9">
      <c r="B4934" s="82"/>
      <c r="E4934" s="82"/>
      <c r="F4934" s="155"/>
      <c r="G4934" s="155"/>
      <c r="H4934" s="199"/>
      <c r="I4934" s="199"/>
    </row>
    <row r="4935" s="2" customFormat="1" customHeight="1" spans="2:9">
      <c r="B4935" s="82"/>
      <c r="E4935" s="82"/>
      <c r="F4935" s="155"/>
      <c r="G4935" s="155"/>
      <c r="H4935" s="199"/>
      <c r="I4935" s="199"/>
    </row>
    <row r="4936" s="2" customFormat="1" customHeight="1" spans="2:9">
      <c r="B4936" s="82"/>
      <c r="E4936" s="82"/>
      <c r="F4936" s="155"/>
      <c r="G4936" s="155"/>
      <c r="H4936" s="199"/>
      <c r="I4936" s="199"/>
    </row>
    <row r="4937" s="2" customFormat="1" customHeight="1" spans="2:9">
      <c r="B4937" s="82"/>
      <c r="E4937" s="82"/>
      <c r="F4937" s="155"/>
      <c r="G4937" s="155"/>
      <c r="H4937" s="199"/>
      <c r="I4937" s="199"/>
    </row>
    <row r="4938" s="2" customFormat="1" customHeight="1" spans="2:9">
      <c r="B4938" s="82"/>
      <c r="E4938" s="82"/>
      <c r="F4938" s="155"/>
      <c r="G4938" s="155"/>
      <c r="H4938" s="199"/>
      <c r="I4938" s="199"/>
    </row>
    <row r="4939" s="2" customFormat="1" customHeight="1" spans="2:9">
      <c r="B4939" s="82"/>
      <c r="E4939" s="82"/>
      <c r="F4939" s="155"/>
      <c r="G4939" s="155"/>
      <c r="H4939" s="199"/>
      <c r="I4939" s="199"/>
    </row>
    <row r="4940" s="2" customFormat="1" customHeight="1" spans="2:9">
      <c r="B4940" s="82"/>
      <c r="E4940" s="82"/>
      <c r="F4940" s="155"/>
      <c r="G4940" s="155"/>
      <c r="H4940" s="199"/>
      <c r="I4940" s="199"/>
    </row>
    <row r="4941" s="2" customFormat="1" customHeight="1" spans="2:9">
      <c r="B4941" s="82"/>
      <c r="E4941" s="82"/>
      <c r="F4941" s="155"/>
      <c r="G4941" s="155"/>
      <c r="H4941" s="199"/>
      <c r="I4941" s="199"/>
    </row>
    <row r="4942" s="2" customFormat="1" customHeight="1" spans="2:9">
      <c r="B4942" s="82"/>
      <c r="E4942" s="82"/>
      <c r="F4942" s="155"/>
      <c r="G4942" s="155"/>
      <c r="H4942" s="199"/>
      <c r="I4942" s="199"/>
    </row>
    <row r="4943" s="2" customFormat="1" customHeight="1" spans="2:9">
      <c r="B4943" s="82"/>
      <c r="E4943" s="82"/>
      <c r="F4943" s="155"/>
      <c r="G4943" s="155"/>
      <c r="H4943" s="199"/>
      <c r="I4943" s="199"/>
    </row>
    <row r="4944" s="2" customFormat="1" customHeight="1" spans="2:9">
      <c r="B4944" s="82"/>
      <c r="E4944" s="82"/>
      <c r="F4944" s="155"/>
      <c r="G4944" s="155"/>
      <c r="H4944" s="199"/>
      <c r="I4944" s="199"/>
    </row>
    <row r="4945" s="2" customFormat="1" customHeight="1" spans="2:9">
      <c r="B4945" s="82"/>
      <c r="E4945" s="82"/>
      <c r="F4945" s="155"/>
      <c r="G4945" s="155"/>
      <c r="H4945" s="199"/>
      <c r="I4945" s="199"/>
    </row>
    <row r="4946" s="2" customFormat="1" customHeight="1" spans="2:9">
      <c r="B4946" s="82"/>
      <c r="E4946" s="82"/>
      <c r="F4946" s="155"/>
      <c r="G4946" s="155"/>
      <c r="H4946" s="199"/>
      <c r="I4946" s="199"/>
    </row>
    <row r="4947" s="2" customFormat="1" customHeight="1" spans="2:9">
      <c r="B4947" s="82"/>
      <c r="E4947" s="82"/>
      <c r="F4947" s="155"/>
      <c r="G4947" s="155"/>
      <c r="H4947" s="199"/>
      <c r="I4947" s="199"/>
    </row>
    <row r="4948" s="2" customFormat="1" customHeight="1" spans="2:9">
      <c r="B4948" s="82"/>
      <c r="E4948" s="82"/>
      <c r="F4948" s="155"/>
      <c r="G4948" s="155"/>
      <c r="H4948" s="199"/>
      <c r="I4948" s="199"/>
    </row>
    <row r="4949" s="2" customFormat="1" customHeight="1" spans="2:9">
      <c r="B4949" s="82"/>
      <c r="E4949" s="82"/>
      <c r="F4949" s="155"/>
      <c r="G4949" s="155"/>
      <c r="H4949" s="199"/>
      <c r="I4949" s="199"/>
    </row>
    <row r="4950" s="2" customFormat="1" customHeight="1" spans="2:9">
      <c r="B4950" s="82"/>
      <c r="E4950" s="82"/>
      <c r="F4950" s="155"/>
      <c r="G4950" s="155"/>
      <c r="H4950" s="199"/>
      <c r="I4950" s="199"/>
    </row>
    <row r="4951" s="2" customFormat="1" customHeight="1" spans="2:9">
      <c r="B4951" s="82"/>
      <c r="E4951" s="82"/>
      <c r="F4951" s="155"/>
      <c r="G4951" s="155"/>
      <c r="H4951" s="199"/>
      <c r="I4951" s="199"/>
    </row>
    <row r="4952" s="2" customFormat="1" customHeight="1" spans="2:9">
      <c r="B4952" s="82"/>
      <c r="E4952" s="82"/>
      <c r="F4952" s="155"/>
      <c r="G4952" s="155"/>
      <c r="H4952" s="199"/>
      <c r="I4952" s="199"/>
    </row>
    <row r="4953" s="2" customFormat="1" customHeight="1" spans="2:9">
      <c r="B4953" s="82"/>
      <c r="E4953" s="82"/>
      <c r="F4953" s="155"/>
      <c r="G4953" s="155"/>
      <c r="H4953" s="199"/>
      <c r="I4953" s="199"/>
    </row>
    <row r="4954" s="2" customFormat="1" customHeight="1" spans="2:9">
      <c r="B4954" s="82"/>
      <c r="E4954" s="82"/>
      <c r="F4954" s="155"/>
      <c r="G4954" s="155"/>
      <c r="H4954" s="199"/>
      <c r="I4954" s="199"/>
    </row>
    <row r="4955" s="2" customFormat="1" customHeight="1" spans="2:9">
      <c r="B4955" s="82"/>
      <c r="E4955" s="82"/>
      <c r="F4955" s="155"/>
      <c r="G4955" s="155"/>
      <c r="H4955" s="199"/>
      <c r="I4955" s="199"/>
    </row>
    <row r="4956" s="2" customFormat="1" customHeight="1" spans="2:9">
      <c r="B4956" s="82"/>
      <c r="E4956" s="82"/>
      <c r="F4956" s="155"/>
      <c r="G4956" s="155"/>
      <c r="H4956" s="199"/>
      <c r="I4956" s="199"/>
    </row>
    <row r="4957" s="2" customFormat="1" customHeight="1" spans="2:9">
      <c r="B4957" s="82"/>
      <c r="E4957" s="82"/>
      <c r="F4957" s="155"/>
      <c r="G4957" s="155"/>
      <c r="H4957" s="199"/>
      <c r="I4957" s="199"/>
    </row>
    <row r="4958" s="2" customFormat="1" customHeight="1" spans="2:9">
      <c r="B4958" s="82"/>
      <c r="E4958" s="82"/>
      <c r="F4958" s="155"/>
      <c r="G4958" s="155"/>
      <c r="H4958" s="199"/>
      <c r="I4958" s="199"/>
    </row>
    <row r="4959" s="2" customFormat="1" customHeight="1" spans="2:9">
      <c r="B4959" s="82"/>
      <c r="E4959" s="82"/>
      <c r="F4959" s="155"/>
      <c r="G4959" s="155"/>
      <c r="H4959" s="199"/>
      <c r="I4959" s="199"/>
    </row>
    <row r="4960" s="2" customFormat="1" customHeight="1" spans="2:9">
      <c r="B4960" s="82"/>
      <c r="E4960" s="82"/>
      <c r="F4960" s="155"/>
      <c r="G4960" s="155"/>
      <c r="H4960" s="199"/>
      <c r="I4960" s="199"/>
    </row>
    <row r="4961" s="2" customFormat="1" customHeight="1" spans="2:9">
      <c r="B4961" s="82"/>
      <c r="E4961" s="82"/>
      <c r="F4961" s="155"/>
      <c r="G4961" s="155"/>
      <c r="H4961" s="199"/>
      <c r="I4961" s="199"/>
    </row>
    <row r="4962" s="2" customFormat="1" customHeight="1" spans="2:9">
      <c r="B4962" s="82"/>
      <c r="E4962" s="82"/>
      <c r="F4962" s="155"/>
      <c r="G4962" s="155"/>
      <c r="H4962" s="199"/>
      <c r="I4962" s="199"/>
    </row>
    <row r="4963" s="2" customFormat="1" customHeight="1" spans="2:9">
      <c r="B4963" s="82"/>
      <c r="E4963" s="82"/>
      <c r="F4963" s="155"/>
      <c r="G4963" s="155"/>
      <c r="H4963" s="199"/>
      <c r="I4963" s="199"/>
    </row>
    <row r="4964" s="2" customFormat="1" customHeight="1" spans="2:9">
      <c r="B4964" s="82"/>
      <c r="E4964" s="82"/>
      <c r="F4964" s="155"/>
      <c r="G4964" s="155"/>
      <c r="H4964" s="199"/>
      <c r="I4964" s="199"/>
    </row>
    <row r="4965" s="2" customFormat="1" customHeight="1" spans="2:9">
      <c r="B4965" s="82"/>
      <c r="E4965" s="82"/>
      <c r="F4965" s="155"/>
      <c r="G4965" s="155"/>
      <c r="H4965" s="199"/>
      <c r="I4965" s="199"/>
    </row>
    <row r="4966" s="2" customFormat="1" customHeight="1" spans="2:9">
      <c r="B4966" s="82"/>
      <c r="E4966" s="82"/>
      <c r="F4966" s="155"/>
      <c r="G4966" s="155"/>
      <c r="H4966" s="199"/>
      <c r="I4966" s="199"/>
    </row>
    <row r="4967" s="2" customFormat="1" customHeight="1" spans="2:9">
      <c r="B4967" s="82"/>
      <c r="E4967" s="82"/>
      <c r="F4967" s="155"/>
      <c r="G4967" s="155"/>
      <c r="H4967" s="199"/>
      <c r="I4967" s="199"/>
    </row>
    <row r="4968" s="2" customFormat="1" customHeight="1" spans="2:9">
      <c r="B4968" s="82"/>
      <c r="E4968" s="82"/>
      <c r="F4968" s="155"/>
      <c r="G4968" s="155"/>
      <c r="H4968" s="199"/>
      <c r="I4968" s="199"/>
    </row>
    <row r="4969" s="2" customFormat="1" customHeight="1" spans="2:9">
      <c r="B4969" s="82"/>
      <c r="E4969" s="82"/>
      <c r="F4969" s="155"/>
      <c r="G4969" s="155"/>
      <c r="H4969" s="199"/>
      <c r="I4969" s="199"/>
    </row>
    <row r="4970" s="2" customFormat="1" customHeight="1" spans="2:9">
      <c r="B4970" s="82"/>
      <c r="E4970" s="82"/>
      <c r="F4970" s="155"/>
      <c r="G4970" s="155"/>
      <c r="H4970" s="199"/>
      <c r="I4970" s="199"/>
    </row>
    <row r="4971" s="2" customFormat="1" customHeight="1" spans="2:9">
      <c r="B4971" s="82"/>
      <c r="E4971" s="82"/>
      <c r="F4971" s="155"/>
      <c r="G4971" s="155"/>
      <c r="H4971" s="199"/>
      <c r="I4971" s="199"/>
    </row>
    <row r="4972" s="2" customFormat="1" customHeight="1" spans="2:9">
      <c r="B4972" s="82"/>
      <c r="E4972" s="82"/>
      <c r="F4972" s="155"/>
      <c r="G4972" s="155"/>
      <c r="H4972" s="199"/>
      <c r="I4972" s="199"/>
    </row>
    <row r="4973" s="2" customFormat="1" customHeight="1" spans="2:9">
      <c r="B4973" s="82"/>
      <c r="E4973" s="82"/>
      <c r="F4973" s="155"/>
      <c r="G4973" s="155"/>
      <c r="H4973" s="199"/>
      <c r="I4973" s="199"/>
    </row>
    <row r="4974" s="2" customFormat="1" customHeight="1" spans="2:9">
      <c r="B4974" s="82"/>
      <c r="E4974" s="82"/>
      <c r="F4974" s="155"/>
      <c r="G4974" s="155"/>
      <c r="H4974" s="199"/>
      <c r="I4974" s="199"/>
    </row>
    <row r="4975" s="2" customFormat="1" customHeight="1" spans="2:9">
      <c r="B4975" s="82"/>
      <c r="E4975" s="82"/>
      <c r="F4975" s="155"/>
      <c r="G4975" s="155"/>
      <c r="H4975" s="199"/>
      <c r="I4975" s="199"/>
    </row>
    <row r="4976" s="2" customFormat="1" customHeight="1" spans="2:9">
      <c r="B4976" s="82"/>
      <c r="E4976" s="82"/>
      <c r="F4976" s="155"/>
      <c r="G4976" s="155"/>
      <c r="H4976" s="199"/>
      <c r="I4976" s="199"/>
    </row>
    <row r="4977" s="2" customFormat="1" customHeight="1" spans="2:9">
      <c r="B4977" s="82"/>
      <c r="E4977" s="82"/>
      <c r="F4977" s="155"/>
      <c r="G4977" s="155"/>
      <c r="H4977" s="199"/>
      <c r="I4977" s="199"/>
    </row>
    <row r="4978" s="2" customFormat="1" customHeight="1" spans="2:9">
      <c r="B4978" s="82"/>
      <c r="E4978" s="82"/>
      <c r="F4978" s="155"/>
      <c r="G4978" s="155"/>
      <c r="H4978" s="199"/>
      <c r="I4978" s="199"/>
    </row>
    <row r="4979" s="2" customFormat="1" customHeight="1" spans="2:9">
      <c r="B4979" s="82"/>
      <c r="E4979" s="82"/>
      <c r="F4979" s="155"/>
      <c r="G4979" s="155"/>
      <c r="H4979" s="199"/>
      <c r="I4979" s="199"/>
    </row>
    <row r="4980" s="2" customFormat="1" customHeight="1" spans="2:9">
      <c r="B4980" s="82"/>
      <c r="E4980" s="82"/>
      <c r="F4980" s="155"/>
      <c r="G4980" s="155"/>
      <c r="H4980" s="199"/>
      <c r="I4980" s="199"/>
    </row>
    <row r="4981" s="2" customFormat="1" customHeight="1" spans="2:9">
      <c r="B4981" s="82"/>
      <c r="E4981" s="82"/>
      <c r="F4981" s="155"/>
      <c r="G4981" s="155"/>
      <c r="H4981" s="199"/>
      <c r="I4981" s="199"/>
    </row>
    <row r="4982" s="2" customFormat="1" customHeight="1" spans="2:9">
      <c r="B4982" s="82"/>
      <c r="E4982" s="82"/>
      <c r="F4982" s="155"/>
      <c r="G4982" s="155"/>
      <c r="H4982" s="199"/>
      <c r="I4982" s="199"/>
    </row>
    <row r="4983" s="2" customFormat="1" customHeight="1" spans="2:9">
      <c r="B4983" s="82"/>
      <c r="E4983" s="82"/>
      <c r="F4983" s="155"/>
      <c r="G4983" s="155"/>
      <c r="H4983" s="199"/>
      <c r="I4983" s="199"/>
    </row>
    <row r="4984" s="2" customFormat="1" customHeight="1" spans="2:9">
      <c r="B4984" s="82"/>
      <c r="E4984" s="82"/>
      <c r="F4984" s="155"/>
      <c r="G4984" s="155"/>
      <c r="H4984" s="199"/>
      <c r="I4984" s="199"/>
    </row>
    <row r="4985" s="2" customFormat="1" customHeight="1" spans="2:9">
      <c r="B4985" s="82"/>
      <c r="E4985" s="82"/>
      <c r="F4985" s="155"/>
      <c r="G4985" s="155"/>
      <c r="H4985" s="199"/>
      <c r="I4985" s="199"/>
    </row>
    <row r="4986" s="2" customFormat="1" customHeight="1" spans="2:9">
      <c r="B4986" s="82"/>
      <c r="E4986" s="82"/>
      <c r="F4986" s="155"/>
      <c r="G4986" s="155"/>
      <c r="H4986" s="199"/>
      <c r="I4986" s="199"/>
    </row>
    <row r="4987" s="2" customFormat="1" customHeight="1" spans="2:9">
      <c r="B4987" s="82"/>
      <c r="E4987" s="82"/>
      <c r="F4987" s="155"/>
      <c r="G4987" s="155"/>
      <c r="H4987" s="199"/>
      <c r="I4987" s="199"/>
    </row>
    <row r="4988" s="2" customFormat="1" customHeight="1" spans="2:9">
      <c r="B4988" s="82"/>
      <c r="E4988" s="82"/>
      <c r="F4988" s="155"/>
      <c r="G4988" s="155"/>
      <c r="H4988" s="199"/>
      <c r="I4988" s="199"/>
    </row>
    <row r="4989" s="2" customFormat="1" customHeight="1" spans="2:9">
      <c r="B4989" s="82"/>
      <c r="E4989" s="82"/>
      <c r="F4989" s="155"/>
      <c r="G4989" s="155"/>
      <c r="H4989" s="199"/>
      <c r="I4989" s="199"/>
    </row>
    <row r="4990" s="2" customFormat="1" customHeight="1" spans="2:9">
      <c r="B4990" s="82"/>
      <c r="E4990" s="82"/>
      <c r="F4990" s="155"/>
      <c r="G4990" s="155"/>
      <c r="H4990" s="199"/>
      <c r="I4990" s="199"/>
    </row>
    <row r="4991" s="2" customFormat="1" customHeight="1" spans="2:9">
      <c r="B4991" s="82"/>
      <c r="E4991" s="82"/>
      <c r="F4991" s="155"/>
      <c r="G4991" s="155"/>
      <c r="H4991" s="199"/>
      <c r="I4991" s="199"/>
    </row>
    <row r="4992" s="2" customFormat="1" customHeight="1" spans="2:9">
      <c r="B4992" s="82"/>
      <c r="E4992" s="82"/>
      <c r="F4992" s="155"/>
      <c r="G4992" s="155"/>
      <c r="H4992" s="199"/>
      <c r="I4992" s="199"/>
    </row>
    <row r="4993" s="2" customFormat="1" customHeight="1" spans="2:9">
      <c r="B4993" s="82"/>
      <c r="E4993" s="82"/>
      <c r="F4993" s="155"/>
      <c r="G4993" s="155"/>
      <c r="H4993" s="199"/>
      <c r="I4993" s="199"/>
    </row>
    <row r="4994" s="2" customFormat="1" customHeight="1" spans="2:9">
      <c r="B4994" s="82"/>
      <c r="E4994" s="82"/>
      <c r="F4994" s="155"/>
      <c r="G4994" s="155"/>
      <c r="H4994" s="199"/>
      <c r="I4994" s="199"/>
    </row>
    <row r="4995" s="2" customFormat="1" customHeight="1" spans="2:9">
      <c r="B4995" s="82"/>
      <c r="E4995" s="82"/>
      <c r="F4995" s="155"/>
      <c r="G4995" s="155"/>
      <c r="H4995" s="199"/>
      <c r="I4995" s="199"/>
    </row>
    <row r="4996" s="2" customFormat="1" customHeight="1" spans="2:9">
      <c r="B4996" s="82"/>
      <c r="E4996" s="82"/>
      <c r="F4996" s="155"/>
      <c r="G4996" s="155"/>
      <c r="H4996" s="199"/>
      <c r="I4996" s="199"/>
    </row>
    <row r="4997" s="2" customFormat="1" customHeight="1" spans="2:9">
      <c r="B4997" s="82"/>
      <c r="E4997" s="82"/>
      <c r="F4997" s="155"/>
      <c r="G4997" s="155"/>
      <c r="H4997" s="199"/>
      <c r="I4997" s="199"/>
    </row>
    <row r="4998" s="2" customFormat="1" customHeight="1" spans="2:9">
      <c r="B4998" s="82"/>
      <c r="E4998" s="82"/>
      <c r="F4998" s="155"/>
      <c r="G4998" s="155"/>
      <c r="H4998" s="199"/>
      <c r="I4998" s="199"/>
    </row>
    <row r="4999" s="2" customFormat="1" customHeight="1" spans="2:9">
      <c r="B4999" s="82"/>
      <c r="E4999" s="82"/>
      <c r="F4999" s="155"/>
      <c r="G4999" s="155"/>
      <c r="H4999" s="199"/>
      <c r="I4999" s="199"/>
    </row>
    <row r="5000" s="2" customFormat="1" customHeight="1" spans="2:9">
      <c r="B5000" s="82"/>
      <c r="E5000" s="82"/>
      <c r="F5000" s="155"/>
      <c r="G5000" s="155"/>
      <c r="H5000" s="199"/>
      <c r="I5000" s="199"/>
    </row>
    <row r="5001" s="2" customFormat="1" customHeight="1" spans="2:9">
      <c r="B5001" s="82"/>
      <c r="E5001" s="82"/>
      <c r="F5001" s="155"/>
      <c r="G5001" s="155"/>
      <c r="H5001" s="199"/>
      <c r="I5001" s="199"/>
    </row>
    <row r="5002" s="2" customFormat="1" customHeight="1" spans="2:9">
      <c r="B5002" s="82"/>
      <c r="E5002" s="82"/>
      <c r="F5002" s="155"/>
      <c r="G5002" s="155"/>
      <c r="H5002" s="199"/>
      <c r="I5002" s="199"/>
    </row>
    <row r="5003" s="2" customFormat="1" customHeight="1" spans="2:9">
      <c r="B5003" s="82"/>
      <c r="E5003" s="82"/>
      <c r="F5003" s="155"/>
      <c r="G5003" s="155"/>
      <c r="H5003" s="199"/>
      <c r="I5003" s="199"/>
    </row>
    <row r="5004" s="2" customFormat="1" customHeight="1" spans="2:9">
      <c r="B5004" s="82"/>
      <c r="E5004" s="82"/>
      <c r="F5004" s="155"/>
      <c r="G5004" s="155"/>
      <c r="H5004" s="199"/>
      <c r="I5004" s="199"/>
    </row>
    <row r="5005" s="2" customFormat="1" customHeight="1" spans="2:9">
      <c r="B5005" s="82"/>
      <c r="E5005" s="82"/>
      <c r="F5005" s="155"/>
      <c r="G5005" s="155"/>
      <c r="H5005" s="199"/>
      <c r="I5005" s="199"/>
    </row>
    <row r="5006" s="2" customFormat="1" customHeight="1" spans="2:9">
      <c r="B5006" s="82"/>
      <c r="E5006" s="82"/>
      <c r="F5006" s="155"/>
      <c r="G5006" s="155"/>
      <c r="H5006" s="199"/>
      <c r="I5006" s="199"/>
    </row>
    <row r="5007" s="2" customFormat="1" customHeight="1" spans="2:9">
      <c r="B5007" s="82"/>
      <c r="E5007" s="82"/>
      <c r="F5007" s="155"/>
      <c r="G5007" s="155"/>
      <c r="H5007" s="199"/>
      <c r="I5007" s="199"/>
    </row>
    <row r="5008" s="2" customFormat="1" customHeight="1" spans="2:9">
      <c r="B5008" s="82"/>
      <c r="E5008" s="82"/>
      <c r="F5008" s="155"/>
      <c r="G5008" s="155"/>
      <c r="H5008" s="199"/>
      <c r="I5008" s="199"/>
    </row>
    <row r="5009" s="2" customFormat="1" customHeight="1" spans="2:9">
      <c r="B5009" s="82"/>
      <c r="E5009" s="82"/>
      <c r="F5009" s="155"/>
      <c r="G5009" s="155"/>
      <c r="H5009" s="199"/>
      <c r="I5009" s="199"/>
    </row>
    <row r="5010" s="2" customFormat="1" customHeight="1" spans="2:9">
      <c r="B5010" s="82"/>
      <c r="E5010" s="82"/>
      <c r="F5010" s="155"/>
      <c r="G5010" s="155"/>
      <c r="H5010" s="199"/>
      <c r="I5010" s="199"/>
    </row>
    <row r="5011" s="2" customFormat="1" customHeight="1" spans="2:9">
      <c r="B5011" s="82"/>
      <c r="E5011" s="82"/>
      <c r="F5011" s="155"/>
      <c r="G5011" s="155"/>
      <c r="H5011" s="199"/>
      <c r="I5011" s="199"/>
    </row>
    <row r="5012" s="2" customFormat="1" customHeight="1" spans="2:9">
      <c r="B5012" s="82"/>
      <c r="E5012" s="82"/>
      <c r="F5012" s="155"/>
      <c r="G5012" s="155"/>
      <c r="H5012" s="199"/>
      <c r="I5012" s="199"/>
    </row>
    <row r="5013" s="2" customFormat="1" customHeight="1" spans="2:9">
      <c r="B5013" s="82"/>
      <c r="E5013" s="82"/>
      <c r="F5013" s="155"/>
      <c r="G5013" s="155"/>
      <c r="H5013" s="199"/>
      <c r="I5013" s="199"/>
    </row>
    <row r="5014" s="2" customFormat="1" customHeight="1" spans="2:9">
      <c r="B5014" s="82"/>
      <c r="E5014" s="82"/>
      <c r="F5014" s="155"/>
      <c r="G5014" s="155"/>
      <c r="H5014" s="199"/>
      <c r="I5014" s="199"/>
    </row>
    <row r="5015" s="2" customFormat="1" customHeight="1" spans="2:9">
      <c r="B5015" s="82"/>
      <c r="E5015" s="82"/>
      <c r="F5015" s="155"/>
      <c r="G5015" s="155"/>
      <c r="H5015" s="199"/>
      <c r="I5015" s="199"/>
    </row>
    <row r="5016" s="2" customFormat="1" customHeight="1" spans="2:9">
      <c r="B5016" s="82"/>
      <c r="E5016" s="82"/>
      <c r="F5016" s="155"/>
      <c r="G5016" s="155"/>
      <c r="H5016" s="199"/>
      <c r="I5016" s="199"/>
    </row>
    <row r="5017" s="2" customFormat="1" customHeight="1" spans="2:9">
      <c r="B5017" s="82"/>
      <c r="E5017" s="82"/>
      <c r="F5017" s="155"/>
      <c r="G5017" s="155"/>
      <c r="H5017" s="199"/>
      <c r="I5017" s="199"/>
    </row>
    <row r="5018" s="2" customFormat="1" customHeight="1" spans="2:9">
      <c r="B5018" s="82"/>
      <c r="E5018" s="82"/>
      <c r="F5018" s="155"/>
      <c r="G5018" s="155"/>
      <c r="H5018" s="199"/>
      <c r="I5018" s="199"/>
    </row>
    <row r="5019" s="2" customFormat="1" customHeight="1" spans="2:9">
      <c r="B5019" s="82"/>
      <c r="E5019" s="82"/>
      <c r="F5019" s="155"/>
      <c r="G5019" s="155"/>
      <c r="H5019" s="199"/>
      <c r="I5019" s="199"/>
    </row>
    <row r="5020" s="2" customFormat="1" customHeight="1" spans="2:9">
      <c r="B5020" s="82"/>
      <c r="E5020" s="82"/>
      <c r="F5020" s="155"/>
      <c r="G5020" s="155"/>
      <c r="H5020" s="199"/>
      <c r="I5020" s="199"/>
    </row>
    <row r="5021" s="2" customFormat="1" customHeight="1" spans="2:9">
      <c r="B5021" s="82"/>
      <c r="E5021" s="82"/>
      <c r="F5021" s="155"/>
      <c r="G5021" s="155"/>
      <c r="H5021" s="199"/>
      <c r="I5021" s="199"/>
    </row>
    <row r="5022" s="2" customFormat="1" customHeight="1" spans="2:9">
      <c r="B5022" s="82"/>
      <c r="E5022" s="82"/>
      <c r="F5022" s="155"/>
      <c r="G5022" s="155"/>
      <c r="H5022" s="199"/>
      <c r="I5022" s="199"/>
    </row>
    <row r="5023" s="2" customFormat="1" customHeight="1" spans="2:9">
      <c r="B5023" s="82"/>
      <c r="E5023" s="82"/>
      <c r="F5023" s="155"/>
      <c r="G5023" s="155"/>
      <c r="H5023" s="199"/>
      <c r="I5023" s="199"/>
    </row>
    <row r="5024" s="2" customFormat="1" customHeight="1" spans="2:9">
      <c r="B5024" s="82"/>
      <c r="E5024" s="82"/>
      <c r="F5024" s="155"/>
      <c r="G5024" s="155"/>
      <c r="H5024" s="199"/>
      <c r="I5024" s="199"/>
    </row>
    <row r="5025" s="2" customFormat="1" customHeight="1" spans="2:9">
      <c r="B5025" s="82"/>
      <c r="E5025" s="82"/>
      <c r="F5025" s="155"/>
      <c r="G5025" s="155"/>
      <c r="H5025" s="199"/>
      <c r="I5025" s="199"/>
    </row>
    <row r="5026" s="2" customFormat="1" customHeight="1" spans="2:9">
      <c r="B5026" s="82"/>
      <c r="E5026" s="82"/>
      <c r="F5026" s="155"/>
      <c r="G5026" s="155"/>
      <c r="H5026" s="199"/>
      <c r="I5026" s="199"/>
    </row>
    <row r="5027" s="2" customFormat="1" customHeight="1" spans="2:9">
      <c r="B5027" s="82"/>
      <c r="E5027" s="82"/>
      <c r="F5027" s="155"/>
      <c r="G5027" s="155"/>
      <c r="H5027" s="199"/>
      <c r="I5027" s="199"/>
    </row>
    <row r="5028" s="2" customFormat="1" customHeight="1" spans="2:9">
      <c r="B5028" s="82"/>
      <c r="E5028" s="82"/>
      <c r="F5028" s="155"/>
      <c r="G5028" s="155"/>
      <c r="H5028" s="199"/>
      <c r="I5028" s="199"/>
    </row>
    <row r="5029" s="2" customFormat="1" customHeight="1" spans="2:9">
      <c r="B5029" s="82"/>
      <c r="E5029" s="82"/>
      <c r="F5029" s="155"/>
      <c r="G5029" s="155"/>
      <c r="H5029" s="199"/>
      <c r="I5029" s="199"/>
    </row>
    <row r="5030" s="2" customFormat="1" customHeight="1" spans="2:9">
      <c r="B5030" s="82"/>
      <c r="E5030" s="82"/>
      <c r="F5030" s="155"/>
      <c r="G5030" s="155"/>
      <c r="H5030" s="199"/>
      <c r="I5030" s="199"/>
    </row>
    <row r="5031" s="2" customFormat="1" customHeight="1" spans="2:9">
      <c r="B5031" s="82"/>
      <c r="E5031" s="82"/>
      <c r="F5031" s="155"/>
      <c r="G5031" s="155"/>
      <c r="H5031" s="199"/>
      <c r="I5031" s="199"/>
    </row>
    <row r="5032" s="2" customFormat="1" customHeight="1" spans="2:9">
      <c r="B5032" s="82"/>
      <c r="E5032" s="82"/>
      <c r="F5032" s="155"/>
      <c r="G5032" s="155"/>
      <c r="H5032" s="199"/>
      <c r="I5032" s="199"/>
    </row>
    <row r="5033" s="2" customFormat="1" customHeight="1" spans="2:9">
      <c r="B5033" s="82"/>
      <c r="E5033" s="82"/>
      <c r="F5033" s="155"/>
      <c r="G5033" s="155"/>
      <c r="H5033" s="199"/>
      <c r="I5033" s="199"/>
    </row>
    <row r="5034" s="2" customFormat="1" customHeight="1" spans="2:9">
      <c r="B5034" s="82"/>
      <c r="E5034" s="82"/>
      <c r="F5034" s="155"/>
      <c r="G5034" s="155"/>
      <c r="H5034" s="199"/>
      <c r="I5034" s="199"/>
    </row>
    <row r="5035" s="2" customFormat="1" customHeight="1" spans="2:9">
      <c r="B5035" s="82"/>
      <c r="E5035" s="82"/>
      <c r="F5035" s="155"/>
      <c r="G5035" s="155"/>
      <c r="H5035" s="199"/>
      <c r="I5035" s="199"/>
    </row>
    <row r="5036" s="2" customFormat="1" customHeight="1" spans="2:9">
      <c r="B5036" s="82"/>
      <c r="E5036" s="82"/>
      <c r="F5036" s="155"/>
      <c r="G5036" s="155"/>
      <c r="H5036" s="199"/>
      <c r="I5036" s="199"/>
    </row>
    <row r="5037" s="2" customFormat="1" customHeight="1" spans="2:9">
      <c r="B5037" s="82"/>
      <c r="E5037" s="82"/>
      <c r="F5037" s="155"/>
      <c r="G5037" s="155"/>
      <c r="H5037" s="199"/>
      <c r="I5037" s="199"/>
    </row>
    <row r="5038" s="2" customFormat="1" customHeight="1" spans="2:9">
      <c r="B5038" s="82"/>
      <c r="E5038" s="82"/>
      <c r="F5038" s="155"/>
      <c r="G5038" s="155"/>
      <c r="H5038" s="199"/>
      <c r="I5038" s="199"/>
    </row>
    <row r="5039" s="2" customFormat="1" customHeight="1" spans="2:9">
      <c r="B5039" s="82"/>
      <c r="E5039" s="82"/>
      <c r="F5039" s="155"/>
      <c r="G5039" s="155"/>
      <c r="H5039" s="199"/>
      <c r="I5039" s="199"/>
    </row>
    <row r="5040" s="2" customFormat="1" customHeight="1" spans="2:9">
      <c r="B5040" s="82"/>
      <c r="E5040" s="82"/>
      <c r="F5040" s="155"/>
      <c r="G5040" s="155"/>
      <c r="H5040" s="199"/>
      <c r="I5040" s="199"/>
    </row>
    <row r="5041" s="2" customFormat="1" customHeight="1" spans="2:9">
      <c r="B5041" s="82"/>
      <c r="E5041" s="82"/>
      <c r="F5041" s="155"/>
      <c r="G5041" s="155"/>
      <c r="H5041" s="199"/>
      <c r="I5041" s="199"/>
    </row>
    <row r="5042" s="2" customFormat="1" customHeight="1" spans="2:9">
      <c r="B5042" s="82"/>
      <c r="E5042" s="82"/>
      <c r="F5042" s="155"/>
      <c r="G5042" s="155"/>
      <c r="H5042" s="199"/>
      <c r="I5042" s="199"/>
    </row>
    <row r="5043" s="2" customFormat="1" customHeight="1" spans="2:9">
      <c r="B5043" s="82"/>
      <c r="E5043" s="82"/>
      <c r="F5043" s="155"/>
      <c r="G5043" s="155"/>
      <c r="H5043" s="199"/>
      <c r="I5043" s="199"/>
    </row>
    <row r="5044" s="2" customFormat="1" customHeight="1" spans="2:9">
      <c r="B5044" s="82"/>
      <c r="E5044" s="82"/>
      <c r="F5044" s="155"/>
      <c r="G5044" s="155"/>
      <c r="H5044" s="199"/>
      <c r="I5044" s="199"/>
    </row>
    <row r="5045" s="2" customFormat="1" customHeight="1" spans="2:9">
      <c r="B5045" s="82"/>
      <c r="E5045" s="82"/>
      <c r="F5045" s="155"/>
      <c r="G5045" s="155"/>
      <c r="H5045" s="199"/>
      <c r="I5045" s="199"/>
    </row>
    <row r="5046" s="2" customFormat="1" customHeight="1" spans="2:9">
      <c r="B5046" s="82"/>
      <c r="E5046" s="82"/>
      <c r="F5046" s="155"/>
      <c r="G5046" s="155"/>
      <c r="H5046" s="199"/>
      <c r="I5046" s="199"/>
    </row>
    <row r="5047" s="2" customFormat="1" customHeight="1" spans="2:9">
      <c r="B5047" s="82"/>
      <c r="E5047" s="82"/>
      <c r="F5047" s="155"/>
      <c r="G5047" s="155"/>
      <c r="H5047" s="199"/>
      <c r="I5047" s="199"/>
    </row>
    <row r="5048" s="2" customFormat="1" customHeight="1" spans="2:9">
      <c r="B5048" s="82"/>
      <c r="E5048" s="82"/>
      <c r="F5048" s="155"/>
      <c r="G5048" s="155"/>
      <c r="H5048" s="199"/>
      <c r="I5048" s="199"/>
    </row>
    <row r="5049" s="2" customFormat="1" customHeight="1" spans="2:9">
      <c r="B5049" s="82"/>
      <c r="E5049" s="82"/>
      <c r="F5049" s="155"/>
      <c r="G5049" s="155"/>
      <c r="H5049" s="199"/>
      <c r="I5049" s="199"/>
    </row>
    <row r="5050" s="2" customFormat="1" customHeight="1" spans="2:9">
      <c r="B5050" s="82"/>
      <c r="E5050" s="82"/>
      <c r="F5050" s="155"/>
      <c r="G5050" s="155"/>
      <c r="H5050" s="199"/>
      <c r="I5050" s="199"/>
    </row>
    <row r="5051" s="2" customFormat="1" customHeight="1" spans="2:9">
      <c r="B5051" s="82"/>
      <c r="E5051" s="82"/>
      <c r="F5051" s="155"/>
      <c r="G5051" s="155"/>
      <c r="H5051" s="199"/>
      <c r="I5051" s="199"/>
    </row>
    <row r="5052" s="2" customFormat="1" customHeight="1" spans="2:9">
      <c r="B5052" s="82"/>
      <c r="E5052" s="82"/>
      <c r="F5052" s="155"/>
      <c r="G5052" s="155"/>
      <c r="H5052" s="199"/>
      <c r="I5052" s="199"/>
    </row>
    <row r="5053" s="2" customFormat="1" customHeight="1" spans="2:9">
      <c r="B5053" s="82"/>
      <c r="E5053" s="82"/>
      <c r="F5053" s="155"/>
      <c r="G5053" s="155"/>
      <c r="H5053" s="199"/>
      <c r="I5053" s="199"/>
    </row>
    <row r="5054" s="2" customFormat="1" customHeight="1" spans="2:9">
      <c r="B5054" s="82"/>
      <c r="E5054" s="82"/>
      <c r="F5054" s="155"/>
      <c r="G5054" s="155"/>
      <c r="H5054" s="199"/>
      <c r="I5054" s="199"/>
    </row>
    <row r="5055" s="2" customFormat="1" customHeight="1" spans="2:9">
      <c r="B5055" s="82"/>
      <c r="E5055" s="82"/>
      <c r="F5055" s="155"/>
      <c r="G5055" s="155"/>
      <c r="H5055" s="199"/>
      <c r="I5055" s="199"/>
    </row>
    <row r="5056" s="2" customFormat="1" customHeight="1" spans="2:9">
      <c r="B5056" s="82"/>
      <c r="E5056" s="82"/>
      <c r="F5056" s="155"/>
      <c r="G5056" s="155"/>
      <c r="H5056" s="199"/>
      <c r="I5056" s="199"/>
    </row>
    <row r="5057" s="2" customFormat="1" customHeight="1" spans="2:9">
      <c r="B5057" s="82"/>
      <c r="E5057" s="82"/>
      <c r="F5057" s="155"/>
      <c r="G5057" s="155"/>
      <c r="H5057" s="199"/>
      <c r="I5057" s="199"/>
    </row>
    <row r="5058" s="2" customFormat="1" customHeight="1" spans="2:9">
      <c r="B5058" s="82"/>
      <c r="E5058" s="82"/>
      <c r="F5058" s="155"/>
      <c r="G5058" s="155"/>
      <c r="H5058" s="199"/>
      <c r="I5058" s="199"/>
    </row>
    <row r="5059" s="2" customFormat="1" customHeight="1" spans="2:9">
      <c r="B5059" s="82"/>
      <c r="E5059" s="82"/>
      <c r="F5059" s="155"/>
      <c r="G5059" s="155"/>
      <c r="H5059" s="199"/>
      <c r="I5059" s="199"/>
    </row>
    <row r="5060" s="2" customFormat="1" customHeight="1" spans="2:9">
      <c r="B5060" s="82"/>
      <c r="E5060" s="82"/>
      <c r="F5060" s="155"/>
      <c r="G5060" s="155"/>
      <c r="H5060" s="199"/>
      <c r="I5060" s="199"/>
    </row>
    <row r="5061" s="2" customFormat="1" customHeight="1" spans="2:9">
      <c r="B5061" s="82"/>
      <c r="E5061" s="82"/>
      <c r="F5061" s="155"/>
      <c r="G5061" s="155"/>
      <c r="H5061" s="199"/>
      <c r="I5061" s="199"/>
    </row>
    <row r="5062" s="2" customFormat="1" customHeight="1" spans="2:9">
      <c r="B5062" s="82"/>
      <c r="E5062" s="82"/>
      <c r="F5062" s="155"/>
      <c r="G5062" s="155"/>
      <c r="H5062" s="199"/>
      <c r="I5062" s="199"/>
    </row>
    <row r="5063" s="2" customFormat="1" customHeight="1" spans="2:9">
      <c r="B5063" s="82"/>
      <c r="E5063" s="82"/>
      <c r="F5063" s="155"/>
      <c r="G5063" s="155"/>
      <c r="H5063" s="199"/>
      <c r="I5063" s="199"/>
    </row>
    <row r="5064" s="2" customFormat="1" customHeight="1" spans="2:9">
      <c r="B5064" s="82"/>
      <c r="E5064" s="82"/>
      <c r="F5064" s="155"/>
      <c r="G5064" s="155"/>
      <c r="H5064" s="199"/>
      <c r="I5064" s="199"/>
    </row>
    <row r="5065" s="2" customFormat="1" customHeight="1" spans="2:9">
      <c r="B5065" s="82"/>
      <c r="E5065" s="82"/>
      <c r="F5065" s="155"/>
      <c r="G5065" s="155"/>
      <c r="H5065" s="199"/>
      <c r="I5065" s="199"/>
    </row>
    <row r="5066" s="2" customFormat="1" customHeight="1" spans="2:9">
      <c r="B5066" s="82"/>
      <c r="E5066" s="82"/>
      <c r="F5066" s="155"/>
      <c r="G5066" s="155"/>
      <c r="H5066" s="199"/>
      <c r="I5066" s="199"/>
    </row>
    <row r="5067" s="2" customFormat="1" customHeight="1" spans="2:9">
      <c r="B5067" s="82"/>
      <c r="E5067" s="82"/>
      <c r="F5067" s="155"/>
      <c r="G5067" s="155"/>
      <c r="H5067" s="199"/>
      <c r="I5067" s="199"/>
    </row>
    <row r="5068" s="2" customFormat="1" customHeight="1" spans="2:9">
      <c r="B5068" s="82"/>
      <c r="E5068" s="82"/>
      <c r="F5068" s="155"/>
      <c r="G5068" s="155"/>
      <c r="H5068" s="199"/>
      <c r="I5068" s="199"/>
    </row>
    <row r="5069" s="2" customFormat="1" customHeight="1" spans="2:9">
      <c r="B5069" s="82"/>
      <c r="E5069" s="82"/>
      <c r="F5069" s="155"/>
      <c r="G5069" s="155"/>
      <c r="H5069" s="199"/>
      <c r="I5069" s="199"/>
    </row>
  </sheetData>
  <mergeCells count="33">
    <mergeCell ref="A2:P2"/>
    <mergeCell ref="A3:P3"/>
    <mergeCell ref="Y3:AN3"/>
    <mergeCell ref="AO3:BD3"/>
    <mergeCell ref="BE3:BT3"/>
    <mergeCell ref="BU3:CJ3"/>
    <mergeCell ref="CK3:CZ3"/>
    <mergeCell ref="DA3:DP3"/>
    <mergeCell ref="DQ3:EF3"/>
    <mergeCell ref="EG3:EV3"/>
    <mergeCell ref="EW3:FL3"/>
    <mergeCell ref="FM3:GB3"/>
    <mergeCell ref="GC3:GR3"/>
    <mergeCell ref="GS3:HH3"/>
    <mergeCell ref="HI3:HX3"/>
    <mergeCell ref="HY3:IN3"/>
    <mergeCell ref="J5:K5"/>
    <mergeCell ref="L5:N5"/>
    <mergeCell ref="A23:C23"/>
    <mergeCell ref="A24:C24"/>
    <mergeCell ref="A25:C25"/>
    <mergeCell ref="A27:I27"/>
    <mergeCell ref="A5:A6"/>
    <mergeCell ref="B5:B6"/>
    <mergeCell ref="C5:C6"/>
    <mergeCell ref="D5:D6"/>
    <mergeCell ref="E5:E6"/>
    <mergeCell ref="F5:F6"/>
    <mergeCell ref="G5:G6"/>
    <mergeCell ref="H5:H6"/>
    <mergeCell ref="I5:I6"/>
    <mergeCell ref="O5:O6"/>
    <mergeCell ref="P5:P6"/>
  </mergeCells>
  <dataValidations count="1">
    <dataValidation allowBlank="1" showInputMessage="1" showErrorMessage="1" sqref="C23:G24 J23:O24 N7:O22"/>
  </dataValidations>
  <printOptions horizontalCentered="1"/>
  <pageMargins left="0.354330708661417" right="0.354330708661417" top="0.78740157480315" bottom="0.590551181102362" header="1.02362204724409" footer="0.511811023622047"/>
  <pageSetup paperSize="9" orientation="landscape" verticalDpi="600"/>
  <headerFooter alignWithMargins="0">
    <oddHeader>&amp;R&amp;10表&amp;"Times New Roman,常规"4-8-6
&amp;"宋体,常规"共&amp;"Times New Roman,常规"&amp;N&amp;"宋体,常规"页第&amp;"Times New Roman,常规"&amp;P&amp;"宋体,常规"页</oddHead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X5071"/>
  <sheetViews>
    <sheetView showGridLines="0" zoomScaleSheetLayoutView="60" topLeftCell="A10" workbookViewId="0">
      <selection activeCell="C20" sqref="C20"/>
    </sheetView>
  </sheetViews>
  <sheetFormatPr defaultColWidth="8.75" defaultRowHeight="15.75" customHeight="1"/>
  <cols>
    <col min="1" max="1" width="6.375" style="4" customWidth="1"/>
    <col min="2" max="2" width="18.625" style="4" customWidth="1"/>
    <col min="3" max="3" width="12" style="4" customWidth="1"/>
    <col min="4" max="4" width="13.625" style="4"/>
    <col min="5" max="5" width="7.25" style="4" customWidth="1"/>
    <col min="6" max="8" width="6" style="4" customWidth="1"/>
    <col min="9" max="10" width="6.875" style="4" customWidth="1"/>
    <col min="11" max="11" width="10.375" style="4" customWidth="1"/>
    <col min="12" max="12" width="9.125" style="4" customWidth="1"/>
    <col min="13" max="13" width="10.375" style="4" customWidth="1"/>
    <col min="14" max="14" width="9" style="4"/>
    <col min="15" max="15" width="8.125" style="4" customWidth="1"/>
    <col min="16" max="32" width="9" style="4"/>
    <col min="33" max="16384" width="8.75" style="4"/>
  </cols>
  <sheetData>
    <row r="1" ht="14.25" spans="1:16">
      <c r="A1" s="5"/>
      <c r="B1" s="6"/>
      <c r="C1" s="6"/>
      <c r="D1" s="6"/>
      <c r="E1" s="6"/>
      <c r="F1" s="6"/>
      <c r="G1" s="6"/>
      <c r="H1" s="6"/>
      <c r="I1" s="6"/>
      <c r="J1" s="6"/>
      <c r="K1" s="7"/>
      <c r="L1" s="7"/>
      <c r="M1" s="7"/>
      <c r="N1" s="7"/>
      <c r="O1" s="7"/>
      <c r="P1" s="7"/>
    </row>
    <row r="2" s="1" customFormat="1" ht="30" customHeight="1" spans="1:16">
      <c r="A2" s="8" t="s">
        <v>494</v>
      </c>
      <c r="B2" s="8"/>
      <c r="C2" s="8"/>
      <c r="D2" s="8"/>
      <c r="E2" s="8"/>
      <c r="F2" s="8"/>
      <c r="G2" s="8"/>
      <c r="H2" s="8"/>
      <c r="I2" s="8"/>
      <c r="J2" s="8"/>
      <c r="K2" s="8"/>
      <c r="L2" s="8"/>
      <c r="M2" s="8"/>
      <c r="N2" s="8"/>
      <c r="O2" s="8"/>
      <c r="P2" s="8"/>
    </row>
    <row r="3" s="2" customFormat="1" ht="14.1" customHeight="1" spans="1:232">
      <c r="A3" s="9" t="e">
        <f>CONCATENATE(#REF!,#REF!,#REF!,#REF!,#REF!,#REF!,#REF!)</f>
        <v>#REF!</v>
      </c>
      <c r="B3" s="9"/>
      <c r="C3" s="9"/>
      <c r="D3" s="9"/>
      <c r="E3" s="9"/>
      <c r="F3" s="9"/>
      <c r="G3" s="9"/>
      <c r="H3" s="9"/>
      <c r="I3" s="9"/>
      <c r="J3" s="9"/>
      <c r="K3" s="9"/>
      <c r="L3" s="9"/>
      <c r="M3" s="9"/>
      <c r="N3" s="9"/>
      <c r="O3" s="9"/>
      <c r="P3" s="9"/>
      <c r="Q3" s="10"/>
      <c r="R3" s="10"/>
      <c r="S3" s="10"/>
      <c r="T3" s="10"/>
      <c r="U3" s="10"/>
      <c r="V3" s="10"/>
      <c r="W3" s="10"/>
      <c r="X3" s="10"/>
      <c r="Y3" s="9" t="e">
        <f>CONCATENATE(#REF!,#REF!,#REF!,#REF!,#REF!,#REF!,#REF!)</f>
        <v>#REF!</v>
      </c>
      <c r="Z3" s="9"/>
      <c r="AA3" s="9"/>
      <c r="AB3" s="9"/>
      <c r="AC3" s="9"/>
      <c r="AD3" s="9"/>
      <c r="AE3" s="9"/>
      <c r="AF3" s="9"/>
      <c r="AG3" s="9"/>
      <c r="AH3" s="9"/>
      <c r="AI3" s="9"/>
      <c r="AJ3" s="9"/>
      <c r="AK3" s="9"/>
      <c r="AL3" s="9"/>
      <c r="AM3" s="9"/>
      <c r="AN3" s="9"/>
      <c r="AO3" s="9" t="e">
        <f>CONCATENATE(#REF!,#REF!,#REF!,#REF!,#REF!,#REF!,#REF!)</f>
        <v>#REF!</v>
      </c>
      <c r="AP3" s="9"/>
      <c r="AQ3" s="9"/>
      <c r="AR3" s="9"/>
      <c r="AS3" s="9"/>
      <c r="AT3" s="9"/>
      <c r="AU3" s="9"/>
      <c r="AV3" s="9"/>
      <c r="AW3" s="9"/>
      <c r="AX3" s="9"/>
      <c r="AY3" s="9"/>
      <c r="AZ3" s="9"/>
      <c r="BA3" s="9"/>
      <c r="BB3" s="9"/>
      <c r="BC3" s="9"/>
      <c r="BD3" s="9"/>
      <c r="BE3" s="9" t="e">
        <f>CONCATENATE(#REF!,#REF!,#REF!,#REF!,#REF!,#REF!,#REF!)</f>
        <v>#REF!</v>
      </c>
      <c r="BF3" s="9"/>
      <c r="BG3" s="9"/>
      <c r="BH3" s="9"/>
      <c r="BI3" s="9"/>
      <c r="BJ3" s="9"/>
      <c r="BK3" s="9"/>
      <c r="BL3" s="9"/>
      <c r="BM3" s="9"/>
      <c r="BN3" s="9"/>
      <c r="BO3" s="9"/>
      <c r="BP3" s="9"/>
      <c r="BQ3" s="9"/>
      <c r="BR3" s="9"/>
      <c r="BS3" s="9"/>
      <c r="BT3" s="9"/>
      <c r="BU3" s="9" t="e">
        <f>CONCATENATE(#REF!,#REF!,#REF!,#REF!,#REF!,#REF!,#REF!)</f>
        <v>#REF!</v>
      </c>
      <c r="BV3" s="9"/>
      <c r="BW3" s="9"/>
      <c r="BX3" s="9"/>
      <c r="BY3" s="9"/>
      <c r="BZ3" s="9"/>
      <c r="CA3" s="9"/>
      <c r="CB3" s="9"/>
      <c r="CC3" s="9"/>
      <c r="CD3" s="9"/>
      <c r="CE3" s="9"/>
      <c r="CF3" s="9"/>
      <c r="CG3" s="9"/>
      <c r="CH3" s="9"/>
      <c r="CI3" s="9"/>
      <c r="CJ3" s="9"/>
      <c r="CK3" s="9" t="e">
        <f>CONCATENATE(#REF!,#REF!,#REF!,#REF!,#REF!,#REF!,#REF!)</f>
        <v>#REF!</v>
      </c>
      <c r="CL3" s="9"/>
      <c r="CM3" s="9"/>
      <c r="CN3" s="9"/>
      <c r="CO3" s="9"/>
      <c r="CP3" s="9"/>
      <c r="CQ3" s="9"/>
      <c r="CR3" s="9"/>
      <c r="CS3" s="9"/>
      <c r="CT3" s="9"/>
      <c r="CU3" s="9"/>
      <c r="CV3" s="9"/>
      <c r="CW3" s="9"/>
      <c r="CX3" s="9"/>
      <c r="CY3" s="9"/>
      <c r="CZ3" s="9"/>
      <c r="DA3" s="9" t="e">
        <f>CONCATENATE(#REF!,#REF!,#REF!,#REF!,#REF!,#REF!,#REF!)</f>
        <v>#REF!</v>
      </c>
      <c r="DB3" s="9"/>
      <c r="DC3" s="9"/>
      <c r="DD3" s="9"/>
      <c r="DE3" s="9"/>
      <c r="DF3" s="9"/>
      <c r="DG3" s="9"/>
      <c r="DH3" s="9"/>
      <c r="DI3" s="9"/>
      <c r="DJ3" s="9"/>
      <c r="DK3" s="9"/>
      <c r="DL3" s="9"/>
      <c r="DM3" s="9"/>
      <c r="DN3" s="9"/>
      <c r="DO3" s="9"/>
      <c r="DP3" s="9"/>
      <c r="DQ3" s="9" t="e">
        <f>CONCATENATE(#REF!,#REF!,#REF!,#REF!,#REF!,#REF!,#REF!)</f>
        <v>#REF!</v>
      </c>
      <c r="DR3" s="9"/>
      <c r="DS3" s="9"/>
      <c r="DT3" s="9"/>
      <c r="DU3" s="9"/>
      <c r="DV3" s="9"/>
      <c r="DW3" s="9"/>
      <c r="DX3" s="9"/>
      <c r="DY3" s="9"/>
      <c r="DZ3" s="9"/>
      <c r="EA3" s="9"/>
      <c r="EB3" s="9"/>
      <c r="EC3" s="9"/>
      <c r="ED3" s="9"/>
      <c r="EE3" s="9"/>
      <c r="EF3" s="9"/>
      <c r="EG3" s="9" t="e">
        <f>CONCATENATE(#REF!,#REF!,#REF!,#REF!,#REF!,#REF!,#REF!)</f>
        <v>#REF!</v>
      </c>
      <c r="EH3" s="9"/>
      <c r="EI3" s="9"/>
      <c r="EJ3" s="9"/>
      <c r="EK3" s="9"/>
      <c r="EL3" s="9"/>
      <c r="EM3" s="9"/>
      <c r="EN3" s="9"/>
      <c r="EO3" s="9"/>
      <c r="EP3" s="9"/>
      <c r="EQ3" s="9"/>
      <c r="ER3" s="9"/>
      <c r="ES3" s="9"/>
      <c r="ET3" s="9"/>
      <c r="EU3" s="9"/>
      <c r="EV3" s="9"/>
      <c r="EW3" s="9" t="e">
        <f>CONCATENATE(#REF!,#REF!,#REF!,#REF!,#REF!,#REF!,#REF!)</f>
        <v>#REF!</v>
      </c>
      <c r="EX3" s="9"/>
      <c r="EY3" s="9"/>
      <c r="EZ3" s="9"/>
      <c r="FA3" s="9"/>
      <c r="FB3" s="9"/>
      <c r="FC3" s="9"/>
      <c r="FD3" s="9"/>
      <c r="FE3" s="9"/>
      <c r="FF3" s="9"/>
      <c r="FG3" s="9"/>
      <c r="FH3" s="9"/>
      <c r="FI3" s="9"/>
      <c r="FJ3" s="9"/>
      <c r="FK3" s="9"/>
      <c r="FL3" s="9"/>
      <c r="FM3" s="9" t="e">
        <f>CONCATENATE(#REF!,#REF!,#REF!,#REF!,#REF!,#REF!,#REF!)</f>
        <v>#REF!</v>
      </c>
      <c r="FN3" s="9"/>
      <c r="FO3" s="9"/>
      <c r="FP3" s="9"/>
      <c r="FQ3" s="9"/>
      <c r="FR3" s="9"/>
      <c r="FS3" s="9"/>
      <c r="FT3" s="9"/>
      <c r="FU3" s="9"/>
      <c r="FV3" s="9"/>
      <c r="FW3" s="9"/>
      <c r="FX3" s="9"/>
      <c r="FY3" s="9"/>
      <c r="FZ3" s="9"/>
      <c r="GA3" s="9"/>
      <c r="GB3" s="9"/>
      <c r="GC3" s="9" t="e">
        <f>CONCATENATE(#REF!,#REF!,#REF!,#REF!,#REF!,#REF!,#REF!)</f>
        <v>#REF!</v>
      </c>
      <c r="GD3" s="9"/>
      <c r="GE3" s="9"/>
      <c r="GF3" s="9"/>
      <c r="GG3" s="9"/>
      <c r="GH3" s="9"/>
      <c r="GI3" s="9"/>
      <c r="GJ3" s="9"/>
      <c r="GK3" s="9"/>
      <c r="GL3" s="9"/>
      <c r="GM3" s="9"/>
      <c r="GN3" s="9"/>
      <c r="GO3" s="9"/>
      <c r="GP3" s="9"/>
      <c r="GQ3" s="9"/>
      <c r="GR3" s="9"/>
      <c r="GS3" s="9" t="e">
        <f>CONCATENATE(#REF!,#REF!,#REF!,#REF!,#REF!,#REF!,#REF!)</f>
        <v>#REF!</v>
      </c>
      <c r="GT3" s="9"/>
      <c r="GU3" s="9"/>
      <c r="GV3" s="9"/>
      <c r="GW3" s="9"/>
      <c r="GX3" s="9"/>
      <c r="GY3" s="9"/>
      <c r="GZ3" s="9"/>
      <c r="HA3" s="9"/>
      <c r="HB3" s="9"/>
      <c r="HC3" s="9"/>
      <c r="HD3" s="9"/>
      <c r="HE3" s="9"/>
      <c r="HF3" s="9"/>
      <c r="HG3" s="9"/>
      <c r="HH3" s="9"/>
      <c r="HI3" s="9" t="e">
        <f>CONCATENATE(#REF!,#REF!,#REF!,#REF!,#REF!,#REF!,#REF!)</f>
        <v>#REF!</v>
      </c>
      <c r="HJ3" s="9"/>
      <c r="HK3" s="9"/>
      <c r="HL3" s="9"/>
      <c r="HM3" s="9"/>
      <c r="HN3" s="9"/>
      <c r="HO3" s="9"/>
      <c r="HP3" s="9"/>
      <c r="HQ3" s="9"/>
      <c r="HR3" s="9"/>
      <c r="HS3" s="9"/>
      <c r="HT3" s="9"/>
      <c r="HU3" s="9"/>
      <c r="HV3" s="9"/>
      <c r="HW3" s="9"/>
      <c r="HX3" s="9"/>
    </row>
    <row r="4" s="2" customFormat="1" customHeight="1" spans="1:16">
      <c r="A4" s="79" t="e">
        <f>#REF!&amp;#REF!</f>
        <v>#REF!</v>
      </c>
      <c r="P4" s="55" t="s">
        <v>2</v>
      </c>
    </row>
    <row r="5" s="176" customFormat="1" ht="18" customHeight="1" spans="1:16">
      <c r="A5" s="122" t="s">
        <v>3</v>
      </c>
      <c r="B5" s="125" t="s">
        <v>373</v>
      </c>
      <c r="C5" s="126" t="s">
        <v>374</v>
      </c>
      <c r="D5" s="122" t="s">
        <v>375</v>
      </c>
      <c r="E5" s="125" t="s">
        <v>376</v>
      </c>
      <c r="F5" s="125" t="s">
        <v>377</v>
      </c>
      <c r="G5" s="126" t="s">
        <v>378</v>
      </c>
      <c r="H5" s="125" t="s">
        <v>379</v>
      </c>
      <c r="I5" s="125" t="s">
        <v>380</v>
      </c>
      <c r="J5" s="125" t="s">
        <v>495</v>
      </c>
      <c r="K5" s="181" t="s">
        <v>253</v>
      </c>
      <c r="L5" s="181" t="s">
        <v>5</v>
      </c>
      <c r="M5" s="181" t="s">
        <v>6</v>
      </c>
      <c r="N5" s="181" t="s">
        <v>7</v>
      </c>
      <c r="O5" s="182" t="s">
        <v>75</v>
      </c>
      <c r="P5" s="182" t="s">
        <v>76</v>
      </c>
    </row>
    <row r="6" s="176" customFormat="1" ht="16.5" customHeight="1" spans="1:16">
      <c r="A6" s="132"/>
      <c r="B6" s="135"/>
      <c r="C6" s="136"/>
      <c r="D6" s="132"/>
      <c r="E6" s="135"/>
      <c r="F6" s="135"/>
      <c r="G6" s="136"/>
      <c r="H6" s="135"/>
      <c r="I6" s="135"/>
      <c r="J6" s="135"/>
      <c r="K6" s="183"/>
      <c r="L6" s="183"/>
      <c r="M6" s="183"/>
      <c r="N6" s="183"/>
      <c r="O6" s="184"/>
      <c r="P6" s="184"/>
    </row>
    <row r="7" s="2" customFormat="1" customHeight="1" spans="1:16">
      <c r="A7" s="13"/>
      <c r="B7" s="41"/>
      <c r="C7" s="41"/>
      <c r="D7" s="41"/>
      <c r="E7" s="64"/>
      <c r="F7" s="84"/>
      <c r="G7" s="84"/>
      <c r="H7" s="84"/>
      <c r="I7" s="41"/>
      <c r="J7" s="83"/>
      <c r="K7" s="16"/>
      <c r="L7" s="16"/>
      <c r="M7" s="44"/>
      <c r="N7" s="44"/>
      <c r="O7" s="16" t="str">
        <f t="shared" ref="O7:O26" si="0">IF(L7=0,"",(M7-L7)/L7*100)</f>
        <v/>
      </c>
      <c r="P7" s="43"/>
    </row>
    <row r="8" s="2" customFormat="1" customHeight="1" spans="1:16">
      <c r="A8" s="13"/>
      <c r="B8" s="13"/>
      <c r="C8" s="13"/>
      <c r="D8" s="13"/>
      <c r="E8" s="13"/>
      <c r="F8" s="13"/>
      <c r="G8" s="13"/>
      <c r="H8" s="13"/>
      <c r="I8" s="13"/>
      <c r="J8" s="13"/>
      <c r="K8" s="16"/>
      <c r="L8" s="16"/>
      <c r="M8" s="16"/>
      <c r="N8" s="16"/>
      <c r="O8" s="16" t="str">
        <f t="shared" si="0"/>
        <v/>
      </c>
      <c r="P8" s="17"/>
    </row>
    <row r="9" s="2" customFormat="1" customHeight="1" spans="1:16">
      <c r="A9" s="13"/>
      <c r="B9" s="13"/>
      <c r="C9" s="13"/>
      <c r="D9" s="13"/>
      <c r="E9" s="13"/>
      <c r="F9" s="13"/>
      <c r="G9" s="13"/>
      <c r="H9" s="13"/>
      <c r="I9" s="13"/>
      <c r="J9" s="13"/>
      <c r="K9" s="16"/>
      <c r="L9" s="16"/>
      <c r="M9" s="16"/>
      <c r="N9" s="16"/>
      <c r="O9" s="16" t="str">
        <f t="shared" si="0"/>
        <v/>
      </c>
      <c r="P9" s="17"/>
    </row>
    <row r="10" s="2" customFormat="1" customHeight="1" spans="1:16">
      <c r="A10" s="13"/>
      <c r="B10" s="13"/>
      <c r="C10" s="13"/>
      <c r="D10" s="13"/>
      <c r="E10" s="13"/>
      <c r="F10" s="13"/>
      <c r="G10" s="13"/>
      <c r="H10" s="13"/>
      <c r="I10" s="13"/>
      <c r="J10" s="13"/>
      <c r="K10" s="16"/>
      <c r="L10" s="16"/>
      <c r="M10" s="16"/>
      <c r="N10" s="16"/>
      <c r="O10" s="16" t="str">
        <f t="shared" si="0"/>
        <v/>
      </c>
      <c r="P10" s="17"/>
    </row>
    <row r="11" s="2" customFormat="1" customHeight="1" spans="1:16">
      <c r="A11" s="13"/>
      <c r="B11" s="13"/>
      <c r="C11" s="13"/>
      <c r="D11" s="13"/>
      <c r="E11" s="13"/>
      <c r="F11" s="13"/>
      <c r="G11" s="13"/>
      <c r="H11" s="13"/>
      <c r="I11" s="13"/>
      <c r="J11" s="13"/>
      <c r="K11" s="16"/>
      <c r="L11" s="16"/>
      <c r="M11" s="16"/>
      <c r="N11" s="16"/>
      <c r="O11" s="16" t="str">
        <f t="shared" si="0"/>
        <v/>
      </c>
      <c r="P11" s="17"/>
    </row>
    <row r="12" s="2" customFormat="1" customHeight="1" spans="1:16">
      <c r="A12" s="13"/>
      <c r="B12" s="13"/>
      <c r="C12" s="13"/>
      <c r="D12" s="13"/>
      <c r="E12" s="13"/>
      <c r="F12" s="13"/>
      <c r="G12" s="13"/>
      <c r="H12" s="13"/>
      <c r="I12" s="13"/>
      <c r="J12" s="13"/>
      <c r="K12" s="16"/>
      <c r="L12" s="16"/>
      <c r="M12" s="16"/>
      <c r="N12" s="16"/>
      <c r="O12" s="16" t="str">
        <f t="shared" si="0"/>
        <v/>
      </c>
      <c r="P12" s="17"/>
    </row>
    <row r="13" s="2" customFormat="1" customHeight="1" spans="1:16">
      <c r="A13" s="13"/>
      <c r="B13" s="13"/>
      <c r="C13" s="13"/>
      <c r="D13" s="13"/>
      <c r="E13" s="13"/>
      <c r="F13" s="13"/>
      <c r="G13" s="13"/>
      <c r="H13" s="13"/>
      <c r="I13" s="13"/>
      <c r="J13" s="13"/>
      <c r="K13" s="16"/>
      <c r="L13" s="16"/>
      <c r="M13" s="16"/>
      <c r="N13" s="16"/>
      <c r="O13" s="16" t="str">
        <f t="shared" si="0"/>
        <v/>
      </c>
      <c r="P13" s="17"/>
    </row>
    <row r="14" s="2" customFormat="1" customHeight="1" spans="1:16">
      <c r="A14" s="13"/>
      <c r="B14" s="13"/>
      <c r="C14" s="13"/>
      <c r="D14" s="13"/>
      <c r="E14" s="13"/>
      <c r="F14" s="13"/>
      <c r="G14" s="13"/>
      <c r="H14" s="13"/>
      <c r="I14" s="13"/>
      <c r="J14" s="13"/>
      <c r="K14" s="16"/>
      <c r="L14" s="16"/>
      <c r="M14" s="16"/>
      <c r="N14" s="16"/>
      <c r="O14" s="16" t="str">
        <f t="shared" si="0"/>
        <v/>
      </c>
      <c r="P14" s="17"/>
    </row>
    <row r="15" s="2" customFormat="1" customHeight="1" spans="1:16">
      <c r="A15" s="13"/>
      <c r="B15" s="13"/>
      <c r="C15" s="13"/>
      <c r="D15" s="13"/>
      <c r="E15" s="13"/>
      <c r="F15" s="13"/>
      <c r="G15" s="13"/>
      <c r="H15" s="13"/>
      <c r="I15" s="13"/>
      <c r="J15" s="13"/>
      <c r="K15" s="16"/>
      <c r="L15" s="16"/>
      <c r="M15" s="16"/>
      <c r="N15" s="16"/>
      <c r="O15" s="16" t="str">
        <f t="shared" si="0"/>
        <v/>
      </c>
      <c r="P15" s="17"/>
    </row>
    <row r="16" s="2" customFormat="1" customHeight="1" spans="1:16">
      <c r="A16" s="13"/>
      <c r="B16" s="13"/>
      <c r="C16" s="13"/>
      <c r="D16" s="13"/>
      <c r="E16" s="13"/>
      <c r="F16" s="13"/>
      <c r="G16" s="13"/>
      <c r="H16" s="13"/>
      <c r="I16" s="13"/>
      <c r="J16" s="13"/>
      <c r="K16" s="16"/>
      <c r="L16" s="16"/>
      <c r="M16" s="16"/>
      <c r="N16" s="16"/>
      <c r="O16" s="16" t="str">
        <f t="shared" si="0"/>
        <v/>
      </c>
      <c r="P16" s="17"/>
    </row>
    <row r="17" s="2" customFormat="1" customHeight="1" spans="1:16">
      <c r="A17" s="13"/>
      <c r="B17" s="13"/>
      <c r="C17" s="13"/>
      <c r="D17" s="13"/>
      <c r="E17" s="13"/>
      <c r="F17" s="13"/>
      <c r="G17" s="13"/>
      <c r="H17" s="13"/>
      <c r="I17" s="13"/>
      <c r="J17" s="13"/>
      <c r="K17" s="16"/>
      <c r="L17" s="16"/>
      <c r="M17" s="16"/>
      <c r="N17" s="16"/>
      <c r="O17" s="16" t="str">
        <f t="shared" si="0"/>
        <v/>
      </c>
      <c r="P17" s="17"/>
    </row>
    <row r="18" s="2" customFormat="1" customHeight="1" spans="1:16">
      <c r="A18" s="13"/>
      <c r="B18" s="13"/>
      <c r="C18" s="13"/>
      <c r="D18" s="13"/>
      <c r="E18" s="13"/>
      <c r="F18" s="13"/>
      <c r="G18" s="13"/>
      <c r="H18" s="13"/>
      <c r="I18" s="13"/>
      <c r="J18" s="13"/>
      <c r="K18" s="16"/>
      <c r="L18" s="16"/>
      <c r="M18" s="16"/>
      <c r="N18" s="16"/>
      <c r="O18" s="16" t="str">
        <f t="shared" si="0"/>
        <v/>
      </c>
      <c r="P18" s="17"/>
    </row>
    <row r="19" s="2" customFormat="1" customHeight="1" spans="1:16">
      <c r="A19" s="13"/>
      <c r="B19" s="13"/>
      <c r="C19" s="13"/>
      <c r="D19" s="13"/>
      <c r="E19" s="13"/>
      <c r="F19" s="13"/>
      <c r="G19" s="13"/>
      <c r="H19" s="13"/>
      <c r="I19" s="13"/>
      <c r="J19" s="13"/>
      <c r="K19" s="16"/>
      <c r="L19" s="16"/>
      <c r="M19" s="16"/>
      <c r="N19" s="16"/>
      <c r="O19" s="16" t="str">
        <f t="shared" si="0"/>
        <v/>
      </c>
      <c r="P19" s="17"/>
    </row>
    <row r="20" s="2" customFormat="1" customHeight="1" spans="1:16">
      <c r="A20" s="13"/>
      <c r="B20" s="13"/>
      <c r="C20" s="13"/>
      <c r="D20" s="13"/>
      <c r="E20" s="13"/>
      <c r="F20" s="13"/>
      <c r="G20" s="13"/>
      <c r="H20" s="13"/>
      <c r="I20" s="13"/>
      <c r="J20" s="13"/>
      <c r="K20" s="16"/>
      <c r="L20" s="16"/>
      <c r="M20" s="16"/>
      <c r="N20" s="16"/>
      <c r="O20" s="16" t="str">
        <f t="shared" si="0"/>
        <v/>
      </c>
      <c r="P20" s="17"/>
    </row>
    <row r="21" s="2" customFormat="1" customHeight="1" spans="1:16">
      <c r="A21" s="13"/>
      <c r="B21" s="13"/>
      <c r="C21" s="13"/>
      <c r="D21" s="13"/>
      <c r="E21" s="13"/>
      <c r="F21" s="13"/>
      <c r="G21" s="13"/>
      <c r="H21" s="13"/>
      <c r="I21" s="13"/>
      <c r="J21" s="13"/>
      <c r="K21" s="16"/>
      <c r="L21" s="16"/>
      <c r="M21" s="16"/>
      <c r="N21" s="16"/>
      <c r="O21" s="16" t="str">
        <f t="shared" si="0"/>
        <v/>
      </c>
      <c r="P21" s="17"/>
    </row>
    <row r="22" s="2" customFormat="1" customHeight="1" spans="1:16">
      <c r="A22" s="13"/>
      <c r="B22" s="13"/>
      <c r="C22" s="13"/>
      <c r="D22" s="13"/>
      <c r="E22" s="13"/>
      <c r="F22" s="13"/>
      <c r="G22" s="13"/>
      <c r="H22" s="13"/>
      <c r="I22" s="13"/>
      <c r="J22" s="13"/>
      <c r="K22" s="16"/>
      <c r="L22" s="16"/>
      <c r="M22" s="16"/>
      <c r="N22" s="16"/>
      <c r="O22" s="16" t="str">
        <f t="shared" si="0"/>
        <v/>
      </c>
      <c r="P22" s="17"/>
    </row>
    <row r="23" s="2" customFormat="1" customHeight="1" spans="1:16">
      <c r="A23" s="13"/>
      <c r="B23" s="13"/>
      <c r="C23" s="13"/>
      <c r="D23" s="13"/>
      <c r="E23" s="13"/>
      <c r="F23" s="13"/>
      <c r="G23" s="13"/>
      <c r="H23" s="13"/>
      <c r="I23" s="13"/>
      <c r="J23" s="13"/>
      <c r="K23" s="16"/>
      <c r="L23" s="16"/>
      <c r="M23" s="16"/>
      <c r="N23" s="16"/>
      <c r="O23" s="16" t="str">
        <f t="shared" si="0"/>
        <v/>
      </c>
      <c r="P23" s="17"/>
    </row>
    <row r="24" s="2" customFormat="1" customHeight="1" spans="1:16">
      <c r="A24" s="13"/>
      <c r="B24" s="13"/>
      <c r="C24" s="13"/>
      <c r="D24" s="13"/>
      <c r="E24" s="13"/>
      <c r="F24" s="13"/>
      <c r="G24" s="13"/>
      <c r="H24" s="13"/>
      <c r="I24" s="13"/>
      <c r="J24" s="13"/>
      <c r="K24" s="16"/>
      <c r="L24" s="16"/>
      <c r="M24" s="16"/>
      <c r="N24" s="16"/>
      <c r="O24" s="16" t="str">
        <f t="shared" si="0"/>
        <v/>
      </c>
      <c r="P24" s="17"/>
    </row>
    <row r="25" s="2" customFormat="1" customHeight="1" spans="1:16">
      <c r="A25" s="13"/>
      <c r="B25" s="13"/>
      <c r="C25" s="13"/>
      <c r="D25" s="13"/>
      <c r="E25" s="13"/>
      <c r="F25" s="13"/>
      <c r="G25" s="13"/>
      <c r="H25" s="13"/>
      <c r="I25" s="13"/>
      <c r="J25" s="13"/>
      <c r="K25" s="16"/>
      <c r="L25" s="16"/>
      <c r="M25" s="16"/>
      <c r="N25" s="16"/>
      <c r="O25" s="16" t="str">
        <f t="shared" si="0"/>
        <v/>
      </c>
      <c r="P25" s="17"/>
    </row>
    <row r="26" s="2" customFormat="1" customHeight="1" spans="1:16">
      <c r="A26" s="13"/>
      <c r="B26" s="13"/>
      <c r="C26" s="13"/>
      <c r="D26" s="13"/>
      <c r="E26" s="13"/>
      <c r="F26" s="13"/>
      <c r="G26" s="13"/>
      <c r="H26" s="13"/>
      <c r="I26" s="13"/>
      <c r="J26" s="13"/>
      <c r="K26" s="16"/>
      <c r="L26" s="16"/>
      <c r="M26" s="16"/>
      <c r="N26" s="16"/>
      <c r="O26" s="16" t="str">
        <f t="shared" si="0"/>
        <v/>
      </c>
      <c r="P26" s="17"/>
    </row>
    <row r="27" s="2" customFormat="1" customHeight="1" spans="1:16">
      <c r="A27" s="13"/>
      <c r="B27" s="13"/>
      <c r="C27" s="13"/>
      <c r="D27" s="13"/>
      <c r="E27" s="13"/>
      <c r="F27" s="13"/>
      <c r="G27" s="13"/>
      <c r="H27" s="13"/>
      <c r="I27" s="13"/>
      <c r="J27" s="13"/>
      <c r="K27" s="16"/>
      <c r="L27" s="16"/>
      <c r="M27" s="16"/>
      <c r="N27" s="16"/>
      <c r="O27" s="16"/>
      <c r="P27" s="17"/>
    </row>
    <row r="28" s="2" customFormat="1" customHeight="1" spans="1:16">
      <c r="A28" s="18" t="s">
        <v>77</v>
      </c>
      <c r="B28" s="147"/>
      <c r="C28" s="17"/>
      <c r="D28" s="17"/>
      <c r="E28" s="17"/>
      <c r="F28" s="17"/>
      <c r="G28" s="17"/>
      <c r="H28" s="17"/>
      <c r="I28" s="17"/>
      <c r="J28" s="17"/>
      <c r="K28" s="16">
        <f>SUM(K7:K27)</f>
        <v>0</v>
      </c>
      <c r="L28" s="16">
        <f>SUM(L7:L27)</f>
        <v>0</v>
      </c>
      <c r="M28" s="16">
        <f>SUM(M7:M27)</f>
        <v>0</v>
      </c>
      <c r="N28" s="16"/>
      <c r="O28" s="16" t="str">
        <f>IF(L28=0,"",(M28-L28)/L28*100)</f>
        <v/>
      </c>
      <c r="P28" s="17"/>
    </row>
    <row r="29" s="2" customFormat="1" customHeight="1" spans="1:12">
      <c r="A29" s="10" t="e">
        <f>"被评估单位（或产权持有单位）填表人："&amp;#REF!</f>
        <v>#REF!</v>
      </c>
      <c r="L29" s="21" t="e">
        <f>"评估人员："&amp;#REF!</f>
        <v>#REF!</v>
      </c>
    </row>
    <row r="30" s="155" customFormat="1" customHeight="1" spans="1:10">
      <c r="A30" s="11" t="e">
        <f>CONCATENATE(#REF!,#REF!,#REF!,#REF!,#REF!,#REF!,#REF!)</f>
        <v>#REF!</v>
      </c>
      <c r="B30" s="11"/>
      <c r="C30" s="11"/>
      <c r="D30" s="11"/>
      <c r="E30" s="11"/>
      <c r="F30" s="11"/>
      <c r="G30" s="11"/>
      <c r="H30" s="11"/>
      <c r="I30" s="11"/>
      <c r="J30" s="11"/>
    </row>
    <row r="31" s="2" customFormat="1" customHeight="1"/>
    <row r="32" s="2" customFormat="1" customHeight="1" spans="1:1">
      <c r="A32" s="177" t="s">
        <v>496</v>
      </c>
    </row>
    <row r="33" s="2" customFormat="1" customHeight="1" spans="1:1">
      <c r="A33" s="178" t="s">
        <v>497</v>
      </c>
    </row>
    <row r="34" s="2" customFormat="1" customHeight="1" spans="1:1">
      <c r="A34" s="179" t="s">
        <v>498</v>
      </c>
    </row>
    <row r="35" s="2" customFormat="1" customHeight="1" spans="1:1">
      <c r="A35" s="179" t="s">
        <v>499</v>
      </c>
    </row>
    <row r="36" s="2" customFormat="1" customHeight="1" spans="1:1">
      <c r="A36" s="180" t="s">
        <v>500</v>
      </c>
    </row>
    <row r="37" s="2" customFormat="1" customHeight="1" spans="1:1">
      <c r="A37" s="178" t="s">
        <v>501</v>
      </c>
    </row>
    <row r="38" s="2" customFormat="1" customHeight="1" spans="1:1">
      <c r="A38" s="178" t="s">
        <v>502</v>
      </c>
    </row>
    <row r="39" s="2" customFormat="1" customHeight="1" spans="1:1">
      <c r="A39" s="178" t="s">
        <v>503</v>
      </c>
    </row>
    <row r="40" s="2" customFormat="1" customHeight="1" spans="1:1">
      <c r="A40" s="178" t="s">
        <v>504</v>
      </c>
    </row>
    <row r="41" s="2" customFormat="1" customHeight="1" spans="1:1">
      <c r="A41" s="178" t="s">
        <v>505</v>
      </c>
    </row>
    <row r="42" s="2" customFormat="1" customHeight="1" spans="1:1">
      <c r="A42" s="178" t="s">
        <v>506</v>
      </c>
    </row>
    <row r="43" s="2" customFormat="1" customHeight="1" spans="1:1">
      <c r="A43" s="178" t="s">
        <v>507</v>
      </c>
    </row>
    <row r="44" s="2" customFormat="1" customHeight="1" spans="1:1">
      <c r="A44" s="178" t="s">
        <v>508</v>
      </c>
    </row>
    <row r="45" s="2" customFormat="1" customHeight="1" spans="1:1">
      <c r="A45" s="178" t="s">
        <v>509</v>
      </c>
    </row>
    <row r="46" s="2" customFormat="1" customHeight="1" spans="1:1">
      <c r="A46" s="178" t="s">
        <v>510</v>
      </c>
    </row>
    <row r="47" s="2" customFormat="1" customHeight="1" spans="1:1">
      <c r="A47" s="178" t="s">
        <v>511</v>
      </c>
    </row>
    <row r="48" s="2" customFormat="1" customHeight="1" spans="1:1">
      <c r="A48" s="178" t="s">
        <v>512</v>
      </c>
    </row>
    <row r="49" s="2" customFormat="1" customHeight="1" spans="1:1">
      <c r="A49" s="178" t="s">
        <v>513</v>
      </c>
    </row>
    <row r="50" s="2" customFormat="1" customHeight="1" spans="1:1">
      <c r="A50" s="178" t="s">
        <v>514</v>
      </c>
    </row>
    <row r="51" s="2" customFormat="1" customHeight="1" spans="1:1">
      <c r="A51" s="178" t="s">
        <v>515</v>
      </c>
    </row>
    <row r="52" s="2" customFormat="1" customHeight="1" spans="1:1">
      <c r="A52" s="178" t="s">
        <v>516</v>
      </c>
    </row>
    <row r="53" s="2" customFormat="1" customHeight="1" spans="1:1">
      <c r="A53" s="178" t="s">
        <v>517</v>
      </c>
    </row>
    <row r="54" s="2" customFormat="1" customHeight="1" spans="1:1">
      <c r="A54" s="178" t="s">
        <v>518</v>
      </c>
    </row>
    <row r="55" s="2" customFormat="1" customHeight="1" spans="1:1">
      <c r="A55" s="178" t="s">
        <v>519</v>
      </c>
    </row>
    <row r="56" s="2" customFormat="1" customHeight="1" spans="1:1">
      <c r="A56" s="178" t="s">
        <v>520</v>
      </c>
    </row>
    <row r="57" s="2" customFormat="1" customHeight="1" spans="1:1">
      <c r="A57" s="178" t="s">
        <v>521</v>
      </c>
    </row>
    <row r="58" s="2" customFormat="1" customHeight="1" spans="1:1">
      <c r="A58" s="178" t="s">
        <v>522</v>
      </c>
    </row>
    <row r="59" s="2" customFormat="1" customHeight="1" spans="1:1">
      <c r="A59" s="178" t="s">
        <v>523</v>
      </c>
    </row>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row r="1015" s="2" customFormat="1" customHeight="1"/>
    <row r="1016" s="2" customFormat="1" customHeight="1"/>
    <row r="1017" s="2" customFormat="1" customHeight="1"/>
    <row r="1018" s="2" customFormat="1" customHeight="1"/>
    <row r="1019" s="2" customFormat="1" customHeight="1"/>
    <row r="1020" s="2" customFormat="1" customHeight="1"/>
    <row r="1021" s="2" customFormat="1" customHeight="1"/>
    <row r="1022" s="2" customFormat="1" customHeight="1"/>
    <row r="1023" s="2" customFormat="1" customHeight="1"/>
    <row r="1024" s="2" customFormat="1" customHeight="1"/>
    <row r="1025" s="2" customFormat="1" customHeight="1"/>
    <row r="1026" s="2" customFormat="1" customHeight="1"/>
    <row r="1027" s="2" customFormat="1" customHeight="1"/>
    <row r="1028" s="2" customFormat="1" customHeight="1"/>
    <row r="1029" s="2" customFormat="1" customHeight="1"/>
    <row r="1030" s="2" customFormat="1" customHeight="1"/>
    <row r="1031" s="2" customFormat="1" customHeight="1"/>
    <row r="1032" s="2" customFormat="1" customHeight="1"/>
    <row r="1033" s="2" customFormat="1" customHeight="1"/>
    <row r="1034" s="2" customFormat="1" customHeight="1"/>
    <row r="1035" s="2" customFormat="1" customHeight="1"/>
    <row r="1036" s="2" customFormat="1" customHeight="1"/>
    <row r="1037" s="2" customFormat="1" customHeight="1"/>
    <row r="1038" s="2" customFormat="1" customHeight="1"/>
    <row r="1039" s="2" customFormat="1" customHeight="1"/>
    <row r="1040" s="2" customFormat="1" customHeight="1"/>
    <row r="1041" s="2" customFormat="1" customHeight="1"/>
    <row r="1042" s="2" customFormat="1" customHeight="1"/>
    <row r="1043" s="2" customFormat="1" customHeight="1"/>
    <row r="1044" s="2" customFormat="1" customHeight="1"/>
    <row r="1045" s="2" customFormat="1" customHeight="1"/>
    <row r="1046" s="2" customFormat="1" customHeight="1"/>
    <row r="1047" s="2" customFormat="1" customHeight="1"/>
    <row r="1048" s="2" customFormat="1" customHeight="1"/>
    <row r="1049" s="2" customFormat="1" customHeight="1"/>
    <row r="1050" s="2" customFormat="1" customHeight="1"/>
    <row r="1051" s="2" customFormat="1" customHeight="1"/>
    <row r="1052" s="2" customFormat="1" customHeight="1"/>
    <row r="1053" s="2" customFormat="1" customHeight="1"/>
    <row r="1054" s="2" customFormat="1" customHeight="1"/>
    <row r="1055" s="2" customFormat="1" customHeight="1"/>
    <row r="1056" s="2" customFormat="1" customHeight="1"/>
    <row r="1057" s="2" customFormat="1" customHeight="1"/>
    <row r="1058" s="2" customFormat="1" customHeight="1"/>
    <row r="1059" s="2" customFormat="1" customHeight="1"/>
    <row r="1060" s="2" customFormat="1" customHeight="1"/>
    <row r="1061" s="2" customFormat="1" customHeight="1"/>
    <row r="1062" s="2" customFormat="1" customHeight="1"/>
    <row r="1063" s="2" customFormat="1" customHeight="1"/>
    <row r="1064" s="2" customFormat="1" customHeight="1"/>
    <row r="1065" s="2" customFormat="1" customHeight="1"/>
    <row r="1066" s="2" customFormat="1" customHeight="1"/>
    <row r="1067" s="2" customFormat="1" customHeight="1"/>
    <row r="1068" s="2" customFormat="1" customHeight="1"/>
    <row r="1069" s="2" customFormat="1" customHeight="1"/>
    <row r="1070" s="2" customFormat="1" customHeight="1"/>
    <row r="1071" s="2" customFormat="1" customHeight="1"/>
    <row r="1072" s="2" customFormat="1" customHeight="1"/>
    <row r="1073" s="2" customFormat="1" customHeight="1"/>
    <row r="1074" s="2" customFormat="1" customHeight="1"/>
    <row r="1075" s="2" customFormat="1" customHeight="1"/>
    <row r="1076" s="2" customFormat="1" customHeight="1"/>
    <row r="1077" s="2" customFormat="1" customHeight="1"/>
    <row r="1078" s="2" customFormat="1" customHeight="1"/>
    <row r="1079" s="2" customFormat="1" customHeight="1"/>
    <row r="1080" s="2" customFormat="1" customHeight="1"/>
    <row r="1081" s="2" customFormat="1" customHeight="1"/>
    <row r="1082" s="2" customFormat="1" customHeight="1"/>
    <row r="1083" s="2" customFormat="1" customHeight="1"/>
    <row r="1084" s="2" customFormat="1" customHeight="1"/>
    <row r="1085" s="2" customFormat="1" customHeight="1"/>
    <row r="1086" s="2" customFormat="1" customHeight="1"/>
    <row r="1087" s="2" customFormat="1" customHeight="1"/>
    <row r="1088" s="2" customFormat="1" customHeight="1"/>
    <row r="1089" s="2" customFormat="1" customHeight="1"/>
    <row r="1090" s="2" customFormat="1" customHeight="1"/>
    <row r="1091" s="2" customFormat="1" customHeight="1"/>
    <row r="1092" s="2" customFormat="1" customHeight="1"/>
    <row r="1093" s="2" customFormat="1" customHeight="1"/>
    <row r="1094" s="2" customFormat="1" customHeight="1"/>
    <row r="1095" s="2" customFormat="1" customHeight="1"/>
    <row r="1096" s="2" customFormat="1" customHeight="1"/>
    <row r="1097" s="2" customFormat="1" customHeight="1"/>
    <row r="1098" s="2" customFormat="1" customHeight="1"/>
    <row r="1099" s="2" customFormat="1" customHeight="1"/>
    <row r="1100" s="2" customFormat="1" customHeight="1"/>
    <row r="1101" s="2" customFormat="1" customHeight="1"/>
    <row r="1102" s="2" customFormat="1" customHeight="1"/>
    <row r="1103" s="2" customFormat="1" customHeight="1"/>
    <row r="1104" s="2" customFormat="1" customHeight="1"/>
    <row r="1105" s="2" customFormat="1" customHeight="1"/>
    <row r="1106" s="2" customFormat="1" customHeight="1"/>
    <row r="1107" s="2" customFormat="1" customHeight="1"/>
    <row r="1108" s="2" customFormat="1" customHeight="1"/>
    <row r="1109" s="2" customFormat="1" customHeight="1"/>
    <row r="1110" s="2" customFormat="1" customHeight="1"/>
    <row r="1111" s="2" customFormat="1" customHeight="1"/>
    <row r="1112" s="2" customFormat="1" customHeight="1"/>
    <row r="1113" s="2" customFormat="1" customHeight="1"/>
    <row r="1114" s="2" customFormat="1" customHeight="1"/>
    <row r="1115" s="2" customFormat="1" customHeight="1"/>
    <row r="1116" s="2" customFormat="1" customHeight="1"/>
    <row r="1117" s="2" customFormat="1" customHeight="1"/>
    <row r="1118" s="2" customFormat="1" customHeight="1"/>
    <row r="1119" s="2" customFormat="1" customHeight="1"/>
    <row r="1120" s="2" customFormat="1" customHeight="1"/>
    <row r="1121" s="2" customFormat="1" customHeight="1"/>
    <row r="1122" s="2" customFormat="1" customHeight="1"/>
    <row r="1123" s="2" customFormat="1" customHeight="1"/>
    <row r="1124" s="2" customFormat="1" customHeight="1"/>
    <row r="1125" s="2" customFormat="1" customHeight="1"/>
    <row r="1126" s="2" customFormat="1" customHeight="1"/>
    <row r="1127" s="2" customFormat="1" customHeight="1"/>
    <row r="1128" s="2" customFormat="1" customHeight="1"/>
    <row r="1129" s="2" customFormat="1" customHeight="1"/>
    <row r="1130" s="2" customFormat="1" customHeight="1"/>
    <row r="1131" s="2" customFormat="1" customHeight="1"/>
    <row r="1132" s="2" customFormat="1" customHeight="1"/>
    <row r="1133" s="2" customFormat="1" customHeight="1"/>
    <row r="1134" s="2" customFormat="1" customHeight="1"/>
    <row r="1135" s="2" customFormat="1" customHeight="1"/>
    <row r="1136" s="2" customFormat="1" customHeight="1"/>
    <row r="1137" s="2" customFormat="1" customHeight="1"/>
    <row r="1138" s="2" customFormat="1" customHeight="1"/>
    <row r="1139" s="2" customFormat="1" customHeight="1"/>
    <row r="1140" s="2" customFormat="1" customHeight="1"/>
    <row r="1141" s="2" customFormat="1" customHeight="1"/>
    <row r="1142" s="2" customFormat="1" customHeight="1"/>
    <row r="1143" s="2" customFormat="1" customHeight="1"/>
    <row r="1144" s="2" customFormat="1" customHeight="1"/>
    <row r="1145" s="2" customFormat="1" customHeight="1"/>
    <row r="1146" s="2" customFormat="1" customHeight="1"/>
    <row r="1147" s="2" customFormat="1" customHeight="1"/>
    <row r="1148" s="2" customFormat="1" customHeight="1"/>
    <row r="1149" s="2" customFormat="1" customHeight="1"/>
    <row r="1150" s="2" customFormat="1" customHeight="1"/>
    <row r="1151" s="2" customFormat="1" customHeight="1"/>
    <row r="1152" s="2" customFormat="1" customHeight="1"/>
    <row r="1153" s="2" customFormat="1" customHeight="1"/>
    <row r="1154" s="2" customFormat="1" customHeight="1"/>
    <row r="1155" s="2" customFormat="1" customHeight="1"/>
    <row r="1156" s="2" customFormat="1" customHeight="1"/>
    <row r="1157" s="2" customFormat="1" customHeight="1"/>
    <row r="1158" s="2" customFormat="1" customHeight="1"/>
    <row r="1159" s="2" customFormat="1" customHeight="1"/>
    <row r="1160" s="2" customFormat="1" customHeight="1"/>
    <row r="1161" s="2" customFormat="1" customHeight="1"/>
    <row r="1162" s="2" customFormat="1" customHeight="1"/>
    <row r="1163" s="2" customFormat="1" customHeight="1"/>
    <row r="1164" s="2" customFormat="1" customHeight="1"/>
    <row r="1165" s="2" customFormat="1" customHeight="1"/>
    <row r="1166" s="2" customFormat="1" customHeight="1"/>
    <row r="1167" s="2" customFormat="1" customHeight="1"/>
    <row r="1168" s="2" customFormat="1" customHeight="1"/>
    <row r="1169" s="2" customFormat="1" customHeight="1"/>
    <row r="1170" s="2" customFormat="1" customHeight="1"/>
    <row r="1171" s="2" customFormat="1" customHeight="1"/>
    <row r="1172" s="2" customFormat="1" customHeight="1"/>
    <row r="1173" s="2" customFormat="1" customHeight="1"/>
    <row r="1174" s="2" customFormat="1" customHeight="1"/>
    <row r="1175" s="2" customFormat="1" customHeight="1"/>
    <row r="1176" s="2" customFormat="1" customHeight="1"/>
    <row r="1177" s="2" customFormat="1" customHeight="1"/>
    <row r="1178" s="2" customFormat="1" customHeight="1"/>
    <row r="1179" s="2" customFormat="1" customHeight="1"/>
    <row r="1180" s="2" customFormat="1" customHeight="1"/>
    <row r="1181" s="2" customFormat="1" customHeight="1"/>
    <row r="1182" s="2" customFormat="1" customHeight="1"/>
    <row r="1183" s="2" customFormat="1" customHeight="1"/>
    <row r="1184" s="2" customFormat="1" customHeight="1"/>
    <row r="1185" s="2" customFormat="1" customHeight="1"/>
    <row r="1186" s="2" customFormat="1" customHeight="1"/>
    <row r="1187" s="2" customFormat="1" customHeight="1"/>
    <row r="1188" s="2" customFormat="1" customHeight="1"/>
    <row r="1189" s="2" customFormat="1" customHeight="1"/>
    <row r="1190" s="2" customFormat="1" customHeight="1"/>
    <row r="1191" s="2" customFormat="1" customHeight="1"/>
    <row r="1192" s="2" customFormat="1" customHeight="1"/>
    <row r="1193" s="2" customFormat="1" customHeight="1"/>
    <row r="1194" s="2" customFormat="1" customHeight="1"/>
    <row r="1195" s="2" customFormat="1" customHeight="1"/>
    <row r="1196" s="2" customFormat="1" customHeight="1"/>
    <row r="1197" s="2" customFormat="1" customHeight="1"/>
    <row r="1198" s="2" customFormat="1" customHeight="1"/>
    <row r="1199" s="2" customFormat="1" customHeight="1"/>
    <row r="1200" s="2" customFormat="1" customHeight="1"/>
    <row r="1201" s="2" customFormat="1" customHeight="1"/>
    <row r="1202" s="2" customFormat="1" customHeight="1"/>
    <row r="1203" s="2" customFormat="1" customHeight="1"/>
    <row r="1204" s="2" customFormat="1" customHeight="1"/>
    <row r="1205" s="2" customFormat="1" customHeight="1"/>
    <row r="1206" s="2" customFormat="1" customHeight="1"/>
    <row r="1207" s="2" customFormat="1" customHeight="1"/>
    <row r="1208" s="2" customFormat="1" customHeight="1"/>
    <row r="1209" s="2" customFormat="1" customHeight="1"/>
    <row r="1210" s="2" customFormat="1" customHeight="1"/>
    <row r="1211" s="2" customFormat="1" customHeight="1"/>
    <row r="1212" s="2" customFormat="1" customHeight="1"/>
    <row r="1213" s="2" customFormat="1" customHeight="1"/>
    <row r="1214" s="2" customFormat="1" customHeight="1"/>
    <row r="1215" s="2" customFormat="1" customHeight="1"/>
    <row r="1216" s="2" customFormat="1" customHeight="1"/>
    <row r="1217" s="2" customFormat="1" customHeight="1"/>
    <row r="1218" s="2" customFormat="1" customHeight="1"/>
    <row r="1219" s="2" customFormat="1" customHeight="1"/>
    <row r="1220" s="2" customFormat="1" customHeight="1"/>
    <row r="1221" s="2" customFormat="1" customHeight="1"/>
    <row r="1222" s="2" customFormat="1" customHeight="1"/>
    <row r="1223" s="2" customFormat="1" customHeight="1"/>
    <row r="1224" s="2" customFormat="1" customHeight="1"/>
    <row r="1225" s="2" customFormat="1" customHeight="1"/>
    <row r="1226" s="2" customFormat="1" customHeight="1"/>
    <row r="1227" s="2" customFormat="1" customHeight="1"/>
    <row r="1228" s="2" customFormat="1" customHeight="1"/>
    <row r="1229" s="2" customFormat="1" customHeight="1"/>
    <row r="1230" s="2" customFormat="1" customHeight="1"/>
    <row r="1231" s="2" customFormat="1" customHeight="1"/>
    <row r="1232" s="2" customFormat="1" customHeight="1"/>
    <row r="1233" s="2" customFormat="1" customHeight="1"/>
    <row r="1234" s="2" customFormat="1" customHeight="1"/>
    <row r="1235" s="2" customFormat="1" customHeight="1"/>
    <row r="1236" s="2" customFormat="1" customHeight="1"/>
    <row r="1237" s="2" customFormat="1" customHeight="1"/>
    <row r="1238" s="2" customFormat="1" customHeight="1"/>
    <row r="1239" s="2" customFormat="1" customHeight="1"/>
    <row r="1240" s="2" customFormat="1" customHeight="1"/>
    <row r="1241" s="2" customFormat="1" customHeight="1"/>
    <row r="1242" s="2" customFormat="1" customHeight="1"/>
    <row r="1243" s="2" customFormat="1" customHeight="1"/>
    <row r="1244" s="2" customFormat="1" customHeight="1"/>
    <row r="1245" s="2" customFormat="1" customHeight="1"/>
    <row r="1246" s="2" customFormat="1" customHeight="1"/>
    <row r="1247" s="2" customFormat="1" customHeight="1"/>
    <row r="1248" s="2" customFormat="1" customHeight="1"/>
    <row r="1249" s="2" customFormat="1" customHeight="1"/>
    <row r="1250" s="2" customFormat="1" customHeight="1"/>
    <row r="1251" s="2" customFormat="1" customHeight="1"/>
    <row r="1252" s="2" customFormat="1" customHeight="1"/>
    <row r="1253" s="2" customFormat="1" customHeight="1"/>
    <row r="1254" s="2" customFormat="1" customHeight="1"/>
    <row r="1255" s="2" customFormat="1" customHeight="1"/>
    <row r="1256" s="2" customFormat="1" customHeight="1"/>
    <row r="1257" s="2" customFormat="1" customHeight="1"/>
    <row r="1258" s="2" customFormat="1" customHeight="1"/>
    <row r="1259" s="2" customFormat="1" customHeight="1"/>
    <row r="1260" s="2" customFormat="1" customHeight="1"/>
    <row r="1261" s="2" customFormat="1" customHeight="1"/>
    <row r="1262" s="2" customFormat="1" customHeight="1"/>
    <row r="1263" s="2" customFormat="1" customHeight="1"/>
    <row r="1264" s="2" customFormat="1" customHeight="1"/>
    <row r="1265" s="2" customFormat="1" customHeight="1"/>
    <row r="1266" s="2" customFormat="1" customHeight="1"/>
    <row r="1267" s="2" customFormat="1" customHeight="1"/>
    <row r="1268" s="2" customFormat="1" customHeight="1"/>
    <row r="1269" s="2" customFormat="1" customHeight="1"/>
    <row r="1270" s="2" customFormat="1" customHeight="1"/>
    <row r="1271" s="2" customFormat="1" customHeight="1"/>
    <row r="1272" s="2" customFormat="1" customHeight="1"/>
    <row r="1273" s="2" customFormat="1" customHeight="1"/>
    <row r="1274" s="2" customFormat="1" customHeight="1"/>
    <row r="1275" s="2" customFormat="1" customHeight="1"/>
    <row r="1276" s="2" customFormat="1" customHeight="1"/>
    <row r="1277" s="2" customFormat="1" customHeight="1"/>
    <row r="1278" s="2" customFormat="1" customHeight="1"/>
    <row r="1279" s="2" customFormat="1" customHeight="1"/>
    <row r="1280" s="2" customFormat="1" customHeight="1"/>
    <row r="1281" s="2" customFormat="1" customHeight="1"/>
    <row r="1282" s="2" customFormat="1" customHeight="1"/>
    <row r="1283" s="2" customFormat="1" customHeight="1"/>
    <row r="1284" s="2" customFormat="1" customHeight="1"/>
    <row r="1285" s="2" customFormat="1" customHeight="1"/>
    <row r="1286" s="2" customFormat="1" customHeight="1"/>
    <row r="1287" s="2" customFormat="1" customHeight="1"/>
    <row r="1288" s="2" customFormat="1" customHeight="1"/>
    <row r="1289" s="2" customFormat="1" customHeight="1"/>
    <row r="1290" s="2" customFormat="1" customHeight="1"/>
    <row r="1291" s="2" customFormat="1" customHeight="1"/>
    <row r="1292" s="2" customFormat="1" customHeight="1"/>
    <row r="1293" s="2" customFormat="1" customHeight="1"/>
    <row r="1294" s="2" customFormat="1" customHeight="1"/>
    <row r="1295" s="2" customFormat="1" customHeight="1"/>
    <row r="1296" s="2" customFormat="1" customHeight="1"/>
    <row r="1297" s="2" customFormat="1" customHeight="1"/>
    <row r="1298" s="2" customFormat="1" customHeight="1"/>
    <row r="1299" s="2" customFormat="1" customHeight="1"/>
    <row r="1300" s="2" customFormat="1" customHeight="1"/>
    <row r="1301" s="2" customFormat="1" customHeight="1"/>
    <row r="1302" s="2" customFormat="1" customHeight="1"/>
    <row r="1303" s="2" customFormat="1" customHeight="1"/>
    <row r="1304" s="2" customFormat="1" customHeight="1"/>
    <row r="1305" s="2" customFormat="1" customHeight="1"/>
    <row r="1306" s="2" customFormat="1" customHeight="1"/>
    <row r="1307" s="2" customFormat="1" customHeight="1"/>
    <row r="1308" s="2" customFormat="1" customHeight="1"/>
    <row r="1309" s="2" customFormat="1" customHeight="1"/>
    <row r="1310" s="2" customFormat="1" customHeight="1"/>
    <row r="1311" s="2" customFormat="1" customHeight="1"/>
    <row r="1312" s="2" customFormat="1" customHeight="1"/>
    <row r="1313" s="2" customFormat="1" customHeight="1"/>
    <row r="1314" s="2" customFormat="1" customHeight="1"/>
    <row r="1315" s="2" customFormat="1" customHeight="1"/>
    <row r="1316" s="2" customFormat="1" customHeight="1"/>
    <row r="1317" s="2" customFormat="1" customHeight="1"/>
    <row r="1318" s="2" customFormat="1" customHeight="1"/>
    <row r="1319" s="2" customFormat="1" customHeight="1"/>
    <row r="1320" s="2" customFormat="1" customHeight="1"/>
    <row r="1321" s="2" customFormat="1" customHeight="1"/>
    <row r="1322" s="2" customFormat="1" customHeight="1"/>
    <row r="1323" s="2" customFormat="1" customHeight="1"/>
    <row r="1324" s="2" customFormat="1" customHeight="1"/>
    <row r="1325" s="2" customFormat="1" customHeight="1"/>
    <row r="1326" s="2" customFormat="1" customHeight="1"/>
    <row r="1327" s="2" customFormat="1" customHeight="1"/>
    <row r="1328" s="2" customFormat="1" customHeight="1"/>
    <row r="1329" s="2" customFormat="1" customHeight="1"/>
    <row r="1330" s="2" customFormat="1" customHeight="1"/>
    <row r="1331" s="2" customFormat="1" customHeight="1"/>
    <row r="1332" s="2" customFormat="1" customHeight="1"/>
    <row r="1333" s="2" customFormat="1" customHeight="1"/>
    <row r="1334" s="2" customFormat="1" customHeight="1"/>
    <row r="1335" s="2" customFormat="1" customHeight="1"/>
    <row r="1336" s="2" customFormat="1" customHeight="1"/>
    <row r="1337" s="2" customFormat="1" customHeight="1"/>
    <row r="1338" s="2" customFormat="1" customHeight="1"/>
    <row r="1339" s="2" customFormat="1" customHeight="1"/>
    <row r="1340" s="2" customFormat="1" customHeight="1"/>
    <row r="1341" s="2" customFormat="1" customHeight="1"/>
    <row r="1342" s="2" customFormat="1" customHeight="1"/>
    <row r="1343" s="2" customFormat="1" customHeight="1"/>
    <row r="1344" s="2" customFormat="1" customHeight="1"/>
    <row r="1345" s="2" customFormat="1" customHeight="1"/>
    <row r="1346" s="2" customFormat="1" customHeight="1"/>
    <row r="1347" s="2" customFormat="1" customHeight="1"/>
    <row r="1348" s="2" customFormat="1" customHeight="1"/>
    <row r="1349" s="2" customFormat="1" customHeight="1"/>
    <row r="1350" s="2" customFormat="1" customHeight="1"/>
    <row r="1351" s="2" customFormat="1" customHeight="1"/>
    <row r="1352" s="2" customFormat="1" customHeight="1"/>
    <row r="1353" s="2" customFormat="1" customHeight="1"/>
    <row r="1354" s="2" customFormat="1" customHeight="1"/>
    <row r="1355" s="2" customFormat="1" customHeight="1"/>
    <row r="1356" s="2" customFormat="1" customHeight="1"/>
    <row r="1357" s="2" customFormat="1" customHeight="1"/>
    <row r="1358" s="2" customFormat="1" customHeight="1"/>
    <row r="1359" s="2" customFormat="1" customHeight="1"/>
    <row r="1360" s="2" customFormat="1" customHeight="1"/>
    <row r="1361" s="2" customFormat="1" customHeight="1"/>
    <row r="1362" s="2" customFormat="1" customHeight="1"/>
    <row r="1363" s="2" customFormat="1" customHeight="1"/>
    <row r="1364" s="2" customFormat="1" customHeight="1"/>
    <row r="1365" s="2" customFormat="1" customHeight="1"/>
    <row r="1366" s="2" customFormat="1" customHeight="1"/>
    <row r="1367" s="2" customFormat="1" customHeight="1"/>
    <row r="1368" s="2" customFormat="1" customHeight="1"/>
    <row r="1369" s="2" customFormat="1" customHeight="1"/>
    <row r="1370" s="2" customFormat="1" customHeight="1"/>
    <row r="1371" s="2" customFormat="1" customHeight="1"/>
    <row r="1372" s="2" customFormat="1" customHeight="1"/>
    <row r="1373" s="2" customFormat="1" customHeight="1"/>
    <row r="1374" s="2" customFormat="1" customHeight="1"/>
    <row r="1375" s="2" customFormat="1" customHeight="1"/>
    <row r="1376" s="2" customFormat="1" customHeight="1"/>
    <row r="1377" s="2" customFormat="1" customHeight="1"/>
    <row r="1378" s="2" customFormat="1" customHeight="1"/>
    <row r="1379" s="2" customFormat="1" customHeight="1"/>
    <row r="1380" s="2" customFormat="1" customHeight="1"/>
    <row r="1381" s="2" customFormat="1" customHeight="1"/>
    <row r="1382" s="2" customFormat="1" customHeight="1"/>
    <row r="1383" s="2" customFormat="1" customHeight="1"/>
    <row r="1384" s="2" customFormat="1" customHeight="1"/>
    <row r="1385" s="2" customFormat="1" customHeight="1"/>
    <row r="1386" s="2" customFormat="1" customHeight="1"/>
    <row r="1387" s="2" customFormat="1" customHeight="1"/>
    <row r="1388" s="2" customFormat="1" customHeight="1"/>
    <row r="1389" s="2" customFormat="1" customHeight="1"/>
    <row r="1390" s="2" customFormat="1" customHeight="1"/>
    <row r="1391" s="2" customFormat="1" customHeight="1"/>
    <row r="1392" s="2" customFormat="1" customHeight="1"/>
    <row r="1393" s="2" customFormat="1" customHeight="1"/>
    <row r="1394" s="2" customFormat="1" customHeight="1"/>
    <row r="1395" s="2" customFormat="1" customHeight="1"/>
    <row r="1396" s="2" customFormat="1" customHeight="1"/>
    <row r="1397" s="2" customFormat="1" customHeight="1"/>
    <row r="1398" s="2" customFormat="1" customHeight="1"/>
    <row r="1399" s="2" customFormat="1" customHeight="1"/>
    <row r="1400" s="2" customFormat="1" customHeight="1"/>
    <row r="1401" s="2" customFormat="1" customHeight="1"/>
    <row r="1402" s="2" customFormat="1" customHeight="1"/>
    <row r="1403" s="2" customFormat="1" customHeight="1"/>
    <row r="1404" s="2" customFormat="1" customHeight="1"/>
    <row r="1405" s="2" customFormat="1" customHeight="1"/>
    <row r="1406" s="2" customFormat="1" customHeight="1"/>
    <row r="1407" s="2" customFormat="1" customHeight="1"/>
    <row r="1408" s="2" customFormat="1" customHeight="1"/>
    <row r="1409" s="2" customFormat="1" customHeight="1"/>
    <row r="1410" s="2" customFormat="1" customHeight="1"/>
    <row r="1411" s="2" customFormat="1" customHeight="1"/>
    <row r="1412" s="2" customFormat="1" customHeight="1"/>
    <row r="1413" s="2" customFormat="1" customHeight="1"/>
    <row r="1414" s="2" customFormat="1" customHeight="1"/>
    <row r="1415" s="2" customFormat="1" customHeight="1"/>
    <row r="1416" s="2" customFormat="1" customHeight="1"/>
    <row r="1417" s="2" customFormat="1" customHeight="1"/>
    <row r="1418" s="2" customFormat="1" customHeight="1"/>
    <row r="1419" s="2" customFormat="1" customHeight="1"/>
    <row r="1420" s="2" customFormat="1" customHeight="1"/>
    <row r="1421" s="2" customFormat="1" customHeight="1"/>
    <row r="1422" s="2" customFormat="1" customHeight="1"/>
    <row r="1423" s="2" customFormat="1" customHeight="1"/>
    <row r="1424" s="2" customFormat="1" customHeight="1"/>
    <row r="1425" s="2" customFormat="1" customHeight="1"/>
    <row r="1426" s="2" customFormat="1" customHeight="1"/>
    <row r="1427" s="2" customFormat="1" customHeight="1"/>
    <row r="1428" s="2" customFormat="1" customHeight="1"/>
    <row r="1429" s="2" customFormat="1" customHeight="1"/>
    <row r="1430" s="2" customFormat="1" customHeight="1"/>
    <row r="1431" s="2" customFormat="1" customHeight="1"/>
    <row r="1432" s="2" customFormat="1" customHeight="1"/>
    <row r="1433" s="2" customFormat="1" customHeight="1"/>
    <row r="1434" s="2" customFormat="1" customHeight="1"/>
    <row r="1435" s="2" customFormat="1" customHeight="1"/>
    <row r="1436" s="2" customFormat="1" customHeight="1"/>
    <row r="1437" s="2" customFormat="1" customHeight="1"/>
    <row r="1438" s="2" customFormat="1" customHeight="1"/>
    <row r="1439" s="2" customFormat="1" customHeight="1"/>
    <row r="1440" s="2" customFormat="1" customHeight="1"/>
    <row r="1441" s="2" customFormat="1" customHeight="1"/>
    <row r="1442" s="2" customFormat="1" customHeight="1"/>
    <row r="1443" s="2" customFormat="1" customHeight="1"/>
    <row r="1444" s="2" customFormat="1" customHeight="1"/>
    <row r="1445" s="2" customFormat="1" customHeight="1"/>
    <row r="1446" s="2" customFormat="1" customHeight="1"/>
    <row r="1447" s="2" customFormat="1" customHeight="1"/>
    <row r="1448" s="2" customFormat="1" customHeight="1"/>
    <row r="1449" s="2" customFormat="1" customHeight="1"/>
    <row r="1450" s="2" customFormat="1" customHeight="1"/>
    <row r="1451" s="2" customFormat="1" customHeight="1"/>
    <row r="1452" s="2" customFormat="1" customHeight="1"/>
    <row r="1453" s="2" customFormat="1" customHeight="1"/>
    <row r="1454" s="2" customFormat="1" customHeight="1"/>
    <row r="1455" s="2" customFormat="1" customHeight="1"/>
    <row r="1456" s="2" customFormat="1" customHeight="1"/>
    <row r="1457" s="2" customFormat="1" customHeight="1"/>
    <row r="1458" s="2" customFormat="1" customHeight="1"/>
    <row r="1459" s="2" customFormat="1" customHeight="1"/>
    <row r="1460" s="2" customFormat="1" customHeight="1"/>
    <row r="1461" s="2" customFormat="1" customHeight="1"/>
    <row r="1462" s="2" customFormat="1" customHeight="1"/>
    <row r="1463" s="2" customFormat="1" customHeight="1"/>
    <row r="1464" s="2" customFormat="1" customHeight="1"/>
    <row r="1465" s="2" customFormat="1" customHeight="1"/>
    <row r="1466" s="2" customFormat="1" customHeight="1"/>
    <row r="1467" s="2" customFormat="1" customHeight="1"/>
    <row r="1468" s="2" customFormat="1" customHeight="1"/>
    <row r="1469" s="2" customFormat="1" customHeight="1"/>
    <row r="1470" s="2" customFormat="1" customHeight="1"/>
    <row r="1471" s="2" customFormat="1" customHeight="1"/>
    <row r="1472" s="2" customFormat="1" customHeight="1"/>
    <row r="1473" s="2" customFormat="1" customHeight="1"/>
    <row r="1474" s="2" customFormat="1" customHeight="1"/>
    <row r="1475" s="2" customFormat="1" customHeight="1"/>
    <row r="1476" s="2" customFormat="1" customHeight="1"/>
    <row r="1477" s="2" customFormat="1" customHeight="1"/>
    <row r="1478" s="2" customFormat="1" customHeight="1"/>
    <row r="1479" s="2" customFormat="1" customHeight="1"/>
    <row r="1480" s="2" customFormat="1" customHeight="1"/>
    <row r="1481" s="2" customFormat="1" customHeight="1"/>
    <row r="1482" s="2" customFormat="1" customHeight="1"/>
    <row r="1483" s="2" customFormat="1" customHeight="1"/>
    <row r="1484" s="2" customFormat="1" customHeight="1"/>
    <row r="1485" s="2" customFormat="1" customHeight="1"/>
    <row r="1486" s="2" customFormat="1" customHeight="1"/>
    <row r="1487" s="2" customFormat="1" customHeight="1"/>
    <row r="1488" s="2" customFormat="1" customHeight="1"/>
    <row r="1489" s="2" customFormat="1" customHeight="1"/>
    <row r="1490" s="2" customFormat="1" customHeight="1"/>
    <row r="1491" s="2" customFormat="1" customHeight="1"/>
    <row r="1492" s="2" customFormat="1" customHeight="1"/>
    <row r="1493" s="2" customFormat="1" customHeight="1"/>
    <row r="1494" s="2" customFormat="1" customHeight="1"/>
    <row r="1495" s="2" customFormat="1" customHeight="1"/>
    <row r="1496" s="2" customFormat="1" customHeight="1"/>
    <row r="1497" s="2" customFormat="1" customHeight="1"/>
    <row r="1498" s="2" customFormat="1" customHeight="1"/>
    <row r="1499" s="2" customFormat="1" customHeight="1"/>
    <row r="1500" s="2" customFormat="1" customHeight="1"/>
    <row r="1501" s="2" customFormat="1" customHeight="1"/>
    <row r="1502" s="2" customFormat="1" customHeight="1"/>
    <row r="1503" s="2" customFormat="1" customHeight="1"/>
    <row r="1504" s="2" customFormat="1" customHeight="1"/>
    <row r="1505" s="2" customFormat="1" customHeight="1"/>
    <row r="1506" s="2" customFormat="1" customHeight="1"/>
    <row r="1507" s="2" customFormat="1" customHeight="1"/>
    <row r="1508" s="2" customFormat="1" customHeight="1"/>
    <row r="1509" s="2" customFormat="1" customHeight="1"/>
    <row r="1510" s="2" customFormat="1" customHeight="1"/>
    <row r="1511" s="2" customFormat="1" customHeight="1"/>
    <row r="1512" s="2" customFormat="1" customHeight="1"/>
    <row r="1513" s="2" customFormat="1" customHeight="1"/>
    <row r="1514" s="2" customFormat="1" customHeight="1"/>
    <row r="1515" s="2" customFormat="1" customHeight="1"/>
    <row r="1516" s="2" customFormat="1" customHeight="1"/>
    <row r="1517" s="2" customFormat="1" customHeight="1"/>
    <row r="1518" s="2" customFormat="1" customHeight="1"/>
    <row r="1519" s="2" customFormat="1" customHeight="1"/>
    <row r="1520" s="2" customFormat="1" customHeight="1"/>
    <row r="1521" s="2" customFormat="1" customHeight="1"/>
    <row r="1522" s="2" customFormat="1" customHeight="1"/>
    <row r="1523" s="2" customFormat="1" customHeight="1"/>
    <row r="1524" s="2" customFormat="1" customHeight="1"/>
    <row r="1525" s="2" customFormat="1" customHeight="1"/>
    <row r="1526" s="2" customFormat="1" customHeight="1"/>
    <row r="1527" s="2" customFormat="1" customHeight="1"/>
    <row r="1528" s="2" customFormat="1" customHeight="1"/>
    <row r="1529" s="2" customFormat="1" customHeight="1"/>
    <row r="1530" s="2" customFormat="1" customHeight="1"/>
    <row r="1531" s="2" customFormat="1" customHeight="1"/>
    <row r="1532" s="2" customFormat="1" customHeight="1"/>
    <row r="1533" s="2" customFormat="1" customHeight="1"/>
    <row r="1534" s="2" customFormat="1" customHeight="1"/>
    <row r="1535" s="2" customFormat="1" customHeight="1"/>
    <row r="1536" s="2" customFormat="1" customHeight="1"/>
    <row r="1537" s="2" customFormat="1" customHeight="1"/>
    <row r="1538" s="2" customFormat="1" customHeight="1"/>
    <row r="1539" s="2" customFormat="1" customHeight="1"/>
    <row r="1540" s="2" customFormat="1" customHeight="1"/>
    <row r="1541" s="2" customFormat="1" customHeight="1"/>
    <row r="1542" s="2" customFormat="1" customHeight="1"/>
    <row r="1543" s="2" customFormat="1" customHeight="1"/>
    <row r="1544" s="2" customFormat="1" customHeight="1"/>
    <row r="1545" s="2" customFormat="1" customHeight="1"/>
    <row r="1546" s="2" customFormat="1" customHeight="1"/>
    <row r="1547" s="2" customFormat="1" customHeight="1"/>
    <row r="1548" s="2" customFormat="1" customHeight="1"/>
    <row r="1549" s="2" customFormat="1" customHeight="1"/>
    <row r="1550" s="2" customFormat="1" customHeight="1"/>
    <row r="1551" s="2" customFormat="1" customHeight="1"/>
    <row r="1552" s="2" customFormat="1" customHeight="1"/>
    <row r="1553" s="2" customFormat="1" customHeight="1"/>
    <row r="1554" s="2" customFormat="1" customHeight="1"/>
    <row r="1555" s="2" customFormat="1" customHeight="1"/>
    <row r="1556" s="2" customFormat="1" customHeight="1"/>
    <row r="1557" s="2" customFormat="1" customHeight="1"/>
    <row r="1558" s="2" customFormat="1" customHeight="1"/>
    <row r="1559" s="2" customFormat="1" customHeight="1"/>
    <row r="1560" s="2" customFormat="1" customHeight="1"/>
    <row r="1561" s="2" customFormat="1" customHeight="1"/>
    <row r="1562" s="2" customFormat="1" customHeight="1"/>
    <row r="1563" s="2" customFormat="1" customHeight="1"/>
    <row r="1564" s="2" customFormat="1" customHeight="1"/>
    <row r="1565" s="2" customFormat="1" customHeight="1"/>
    <row r="1566" s="2" customFormat="1" customHeight="1"/>
    <row r="1567" s="2" customFormat="1" customHeight="1"/>
    <row r="1568" s="2" customFormat="1" customHeight="1"/>
    <row r="1569" s="2" customFormat="1" customHeight="1"/>
    <row r="1570" s="2" customFormat="1" customHeight="1"/>
    <row r="1571" s="2" customFormat="1" customHeight="1"/>
    <row r="1572" s="2" customFormat="1" customHeight="1"/>
    <row r="1573" s="2" customFormat="1" customHeight="1"/>
    <row r="1574" s="2" customFormat="1" customHeight="1"/>
    <row r="1575" s="2" customFormat="1" customHeight="1"/>
    <row r="1576" s="2" customFormat="1" customHeight="1"/>
    <row r="1577" s="2" customFormat="1" customHeight="1"/>
    <row r="1578" s="2" customFormat="1" customHeight="1"/>
    <row r="1579" s="2" customFormat="1" customHeight="1"/>
    <row r="1580" s="2" customFormat="1" customHeight="1"/>
    <row r="1581" s="2" customFormat="1" customHeight="1"/>
    <row r="1582" s="2" customFormat="1" customHeight="1"/>
    <row r="1583" s="2" customFormat="1" customHeight="1"/>
    <row r="1584" s="2" customFormat="1" customHeight="1"/>
    <row r="1585" s="2" customFormat="1" customHeight="1"/>
    <row r="1586" s="2" customFormat="1" customHeight="1"/>
    <row r="1587" s="2" customFormat="1" customHeight="1"/>
    <row r="1588" s="2" customFormat="1" customHeight="1"/>
    <row r="1589" s="2" customFormat="1" customHeight="1"/>
    <row r="1590" s="2" customFormat="1" customHeight="1"/>
    <row r="1591" s="2" customFormat="1" customHeight="1"/>
    <row r="1592" s="2" customFormat="1" customHeight="1"/>
    <row r="1593" s="2" customFormat="1" customHeight="1"/>
    <row r="1594" s="2" customFormat="1" customHeight="1"/>
    <row r="1595" s="2" customFormat="1" customHeight="1"/>
    <row r="1596" s="2" customFormat="1" customHeight="1"/>
    <row r="1597" s="2" customFormat="1" customHeight="1"/>
    <row r="1598" s="2" customFormat="1" customHeight="1"/>
    <row r="1599" s="2" customFormat="1" customHeight="1"/>
    <row r="1600" s="2" customFormat="1" customHeight="1"/>
    <row r="1601" s="2" customFormat="1" customHeight="1"/>
    <row r="1602" s="2" customFormat="1" customHeight="1"/>
    <row r="1603" s="2" customFormat="1" customHeight="1"/>
    <row r="1604" s="2" customFormat="1" customHeight="1"/>
    <row r="1605" s="2" customFormat="1" customHeight="1"/>
    <row r="1606" s="2" customFormat="1" customHeight="1"/>
    <row r="1607" s="2" customFormat="1" customHeight="1"/>
    <row r="1608" s="2" customFormat="1" customHeight="1"/>
    <row r="1609" s="2" customFormat="1" customHeight="1"/>
    <row r="1610" s="2" customFormat="1" customHeight="1"/>
    <row r="1611" s="2" customFormat="1" customHeight="1"/>
    <row r="1612" s="2" customFormat="1" customHeight="1"/>
    <row r="1613" s="2" customFormat="1" customHeight="1"/>
    <row r="1614" s="2" customFormat="1" customHeight="1"/>
    <row r="1615" s="2" customFormat="1" customHeight="1"/>
    <row r="1616" s="2" customFormat="1" customHeight="1"/>
    <row r="1617" s="2" customFormat="1" customHeight="1"/>
    <row r="1618" s="2" customFormat="1" customHeight="1"/>
    <row r="1619" s="2" customFormat="1" customHeight="1"/>
    <row r="1620" s="2" customFormat="1" customHeight="1"/>
    <row r="1621" s="2" customFormat="1" customHeight="1"/>
    <row r="1622" s="2" customFormat="1" customHeight="1"/>
    <row r="1623" s="2" customFormat="1" customHeight="1"/>
    <row r="1624" s="2" customFormat="1" customHeight="1"/>
    <row r="1625" s="2" customFormat="1" customHeight="1"/>
    <row r="1626" s="2" customFormat="1" customHeight="1"/>
    <row r="1627" s="2" customFormat="1" customHeight="1"/>
    <row r="1628" s="2" customFormat="1" customHeight="1"/>
    <row r="1629" s="2" customFormat="1" customHeight="1"/>
    <row r="1630" s="2" customFormat="1" customHeight="1"/>
    <row r="1631" s="2" customFormat="1" customHeight="1"/>
    <row r="1632" s="2" customFormat="1" customHeight="1"/>
    <row r="1633" s="2" customFormat="1" customHeight="1"/>
    <row r="1634" s="2" customFormat="1" customHeight="1"/>
    <row r="1635" s="2" customFormat="1" customHeight="1"/>
    <row r="1636" s="2" customFormat="1" customHeight="1"/>
    <row r="1637" s="2" customFormat="1" customHeight="1"/>
    <row r="1638" s="2" customFormat="1" customHeight="1"/>
    <row r="1639" s="2" customFormat="1" customHeight="1"/>
    <row r="1640" s="2" customFormat="1" customHeight="1"/>
    <row r="1641" s="2" customFormat="1" customHeight="1"/>
    <row r="1642" s="2" customFormat="1" customHeight="1"/>
    <row r="1643" s="2" customFormat="1" customHeight="1"/>
    <row r="1644" s="2" customFormat="1" customHeight="1"/>
    <row r="1645" s="2" customFormat="1" customHeight="1"/>
    <row r="1646" s="2" customFormat="1" customHeight="1"/>
    <row r="1647" s="2" customFormat="1" customHeight="1"/>
    <row r="1648" s="2" customFormat="1" customHeight="1"/>
    <row r="1649" s="2" customFormat="1" customHeight="1"/>
    <row r="1650" s="2" customFormat="1" customHeight="1"/>
    <row r="1651" s="2" customFormat="1" customHeight="1"/>
    <row r="1652" s="2" customFormat="1" customHeight="1"/>
    <row r="1653" s="2" customFormat="1" customHeight="1"/>
    <row r="1654" s="2" customFormat="1" customHeight="1"/>
    <row r="1655" s="2" customFormat="1" customHeight="1"/>
    <row r="1656" s="2" customFormat="1" customHeight="1"/>
    <row r="1657" s="2" customFormat="1" customHeight="1"/>
    <row r="1658" s="2" customFormat="1" customHeight="1"/>
    <row r="1659" s="2" customFormat="1" customHeight="1"/>
    <row r="1660" s="2" customFormat="1" customHeight="1"/>
    <row r="1661" s="2" customFormat="1" customHeight="1"/>
    <row r="1662" s="2" customFormat="1" customHeight="1"/>
    <row r="1663" s="2" customFormat="1" customHeight="1"/>
    <row r="1664" s="2" customFormat="1" customHeight="1"/>
    <row r="1665" s="2" customFormat="1" customHeight="1"/>
    <row r="1666" s="2" customFormat="1" customHeight="1"/>
    <row r="1667" s="2" customFormat="1" customHeight="1"/>
    <row r="1668" s="2" customFormat="1" customHeight="1"/>
    <row r="1669" s="2" customFormat="1" customHeight="1"/>
    <row r="1670" s="2" customFormat="1" customHeight="1"/>
    <row r="1671" s="2" customFormat="1" customHeight="1"/>
    <row r="1672" s="2" customFormat="1" customHeight="1"/>
    <row r="1673" s="2" customFormat="1" customHeight="1"/>
    <row r="1674" s="2" customFormat="1" customHeight="1"/>
    <row r="1675" s="2" customFormat="1" customHeight="1"/>
    <row r="1676" s="2" customFormat="1" customHeight="1"/>
    <row r="1677" s="2" customFormat="1" customHeight="1"/>
    <row r="1678" s="2" customFormat="1" customHeight="1"/>
    <row r="1679" s="2" customFormat="1" customHeight="1"/>
    <row r="1680" s="2" customFormat="1" customHeight="1"/>
    <row r="1681" s="2" customFormat="1" customHeight="1"/>
    <row r="1682" s="2" customFormat="1" customHeight="1"/>
    <row r="1683" s="2" customFormat="1" customHeight="1"/>
    <row r="1684" s="2" customFormat="1" customHeight="1"/>
    <row r="1685" s="2" customFormat="1" customHeight="1"/>
    <row r="1686" s="2" customFormat="1" customHeight="1"/>
    <row r="1687" s="2" customFormat="1" customHeight="1"/>
    <row r="1688" s="2" customFormat="1" customHeight="1"/>
    <row r="1689" s="2" customFormat="1" customHeight="1"/>
    <row r="1690" s="2" customFormat="1" customHeight="1"/>
    <row r="1691" s="2" customFormat="1" customHeight="1"/>
    <row r="1692" s="2" customFormat="1" customHeight="1"/>
    <row r="1693" s="2" customFormat="1" customHeight="1"/>
    <row r="1694" s="2" customFormat="1" customHeight="1"/>
    <row r="1695" s="2" customFormat="1" customHeight="1"/>
    <row r="1696" s="2" customFormat="1" customHeight="1"/>
    <row r="1697" s="2" customFormat="1" customHeight="1"/>
    <row r="1698" s="2" customFormat="1" customHeight="1"/>
    <row r="1699" s="2" customFormat="1" customHeight="1"/>
    <row r="1700" s="2" customFormat="1" customHeight="1"/>
    <row r="1701" s="2" customFormat="1" customHeight="1"/>
    <row r="1702" s="2" customFormat="1" customHeight="1"/>
    <row r="1703" s="2" customFormat="1" customHeight="1"/>
    <row r="1704" s="2" customFormat="1" customHeight="1"/>
    <row r="1705" s="2" customFormat="1" customHeight="1"/>
    <row r="1706" s="2" customFormat="1" customHeight="1"/>
    <row r="1707" s="2" customFormat="1" customHeight="1"/>
    <row r="1708" s="2" customFormat="1" customHeight="1"/>
    <row r="1709" s="2" customFormat="1" customHeight="1"/>
    <row r="1710" s="2" customFormat="1" customHeight="1"/>
    <row r="1711" s="2" customFormat="1" customHeight="1"/>
    <row r="1712" s="2" customFormat="1" customHeight="1"/>
    <row r="1713" s="2" customFormat="1" customHeight="1"/>
    <row r="1714" s="2" customFormat="1" customHeight="1"/>
    <row r="1715" s="2" customFormat="1" customHeight="1"/>
    <row r="1716" s="2" customFormat="1" customHeight="1"/>
    <row r="1717" s="2" customFormat="1" customHeight="1"/>
    <row r="1718" s="2" customFormat="1" customHeight="1"/>
    <row r="1719" s="2" customFormat="1" customHeight="1"/>
    <row r="1720" s="2" customFormat="1" customHeight="1"/>
    <row r="1721" s="2" customFormat="1" customHeight="1"/>
    <row r="1722" s="2" customFormat="1" customHeight="1"/>
    <row r="1723" s="2" customFormat="1" customHeight="1"/>
    <row r="1724" s="2" customFormat="1" customHeight="1"/>
    <row r="1725" s="2" customFormat="1" customHeight="1"/>
    <row r="1726" s="2" customFormat="1" customHeight="1"/>
    <row r="1727" s="2" customFormat="1" customHeight="1"/>
    <row r="1728" s="2" customFormat="1" customHeight="1"/>
    <row r="1729" s="2" customFormat="1" customHeight="1"/>
    <row r="1730" s="2" customFormat="1" customHeight="1"/>
    <row r="1731" s="2" customFormat="1" customHeight="1"/>
    <row r="1732" s="2" customFormat="1" customHeight="1"/>
    <row r="1733" s="2" customFormat="1" customHeight="1"/>
    <row r="1734" s="2" customFormat="1" customHeight="1"/>
    <row r="1735" s="2" customFormat="1" customHeight="1"/>
    <row r="1736" s="2" customFormat="1" customHeight="1"/>
    <row r="1737" s="2" customFormat="1" customHeight="1"/>
    <row r="1738" s="2" customFormat="1" customHeight="1"/>
    <row r="1739" s="2" customFormat="1" customHeight="1"/>
    <row r="1740" s="2" customFormat="1" customHeight="1"/>
    <row r="1741" s="2" customFormat="1" customHeight="1"/>
    <row r="1742" s="2" customFormat="1" customHeight="1"/>
    <row r="1743" s="2" customFormat="1" customHeight="1"/>
    <row r="1744" s="2" customFormat="1" customHeight="1"/>
    <row r="1745" s="2" customFormat="1" customHeight="1"/>
    <row r="1746" s="2" customFormat="1" customHeight="1"/>
    <row r="1747" s="2" customFormat="1" customHeight="1"/>
    <row r="1748" s="2" customFormat="1" customHeight="1"/>
    <row r="1749" s="2" customFormat="1" customHeight="1"/>
    <row r="1750" s="2" customFormat="1" customHeight="1"/>
    <row r="1751" s="2" customFormat="1" customHeight="1"/>
    <row r="1752" s="2" customFormat="1" customHeight="1"/>
    <row r="1753" s="2" customFormat="1" customHeight="1"/>
    <row r="1754" s="2" customFormat="1" customHeight="1"/>
    <row r="1755" s="2" customFormat="1" customHeight="1"/>
    <row r="1756" s="2" customFormat="1" customHeight="1"/>
    <row r="1757" s="2" customFormat="1" customHeight="1"/>
    <row r="1758" s="2" customFormat="1" customHeight="1"/>
    <row r="1759" s="2" customFormat="1" customHeight="1"/>
    <row r="1760" s="2" customFormat="1" customHeight="1"/>
    <row r="1761" s="2" customFormat="1" customHeight="1"/>
    <row r="1762" s="2" customFormat="1" customHeight="1"/>
    <row r="1763" s="2" customFormat="1" customHeight="1"/>
    <row r="1764" s="2" customFormat="1" customHeight="1"/>
    <row r="1765" s="2" customFormat="1" customHeight="1"/>
    <row r="1766" s="2" customFormat="1" customHeight="1"/>
    <row r="1767" s="2" customFormat="1" customHeight="1"/>
    <row r="1768" s="2" customFormat="1" customHeight="1"/>
    <row r="1769" s="2" customFormat="1" customHeight="1"/>
    <row r="1770" s="2" customFormat="1" customHeight="1"/>
    <row r="1771" s="2" customFormat="1" customHeight="1"/>
    <row r="1772" s="2" customFormat="1" customHeight="1"/>
    <row r="1773" s="2" customFormat="1" customHeight="1"/>
    <row r="1774" s="2" customFormat="1" customHeight="1"/>
    <row r="1775" s="2" customFormat="1" customHeight="1"/>
    <row r="1776" s="2" customFormat="1" customHeight="1"/>
    <row r="1777" s="2" customFormat="1" customHeight="1"/>
    <row r="1778" s="2" customFormat="1" customHeight="1"/>
    <row r="1779" s="2" customFormat="1" customHeight="1"/>
    <row r="1780" s="2" customFormat="1" customHeight="1"/>
    <row r="1781" s="2" customFormat="1" customHeight="1"/>
    <row r="1782" s="2" customFormat="1" customHeight="1"/>
    <row r="1783" s="2" customFormat="1" customHeight="1"/>
    <row r="1784" s="2" customFormat="1" customHeight="1"/>
    <row r="1785" s="2" customFormat="1" customHeight="1"/>
    <row r="1786" s="2" customFormat="1" customHeight="1"/>
    <row r="1787" s="2" customFormat="1" customHeight="1"/>
    <row r="1788" s="2" customFormat="1" customHeight="1"/>
    <row r="1789" s="2" customFormat="1" customHeight="1"/>
    <row r="1790" s="2" customFormat="1" customHeight="1"/>
    <row r="1791" s="2" customFormat="1" customHeight="1"/>
    <row r="1792" s="2" customFormat="1" customHeight="1"/>
    <row r="1793" s="2" customFormat="1" customHeight="1"/>
    <row r="1794" s="2" customFormat="1" customHeight="1"/>
    <row r="1795" s="2" customFormat="1" customHeight="1"/>
    <row r="1796" s="2" customFormat="1" customHeight="1"/>
    <row r="1797" s="2" customFormat="1" customHeight="1"/>
    <row r="1798" s="2" customFormat="1" customHeight="1"/>
    <row r="1799" s="2" customFormat="1" customHeight="1"/>
    <row r="1800" s="2" customFormat="1" customHeight="1"/>
    <row r="1801" s="2" customFormat="1" customHeight="1"/>
    <row r="1802" s="2" customFormat="1" customHeight="1"/>
    <row r="1803" s="2" customFormat="1" customHeight="1"/>
    <row r="1804" s="2" customFormat="1" customHeight="1"/>
    <row r="1805" s="2" customFormat="1" customHeight="1"/>
    <row r="1806" s="2" customFormat="1" customHeight="1"/>
    <row r="1807" s="2" customFormat="1" customHeight="1"/>
    <row r="1808" s="2" customFormat="1" customHeight="1"/>
    <row r="1809" s="2" customFormat="1" customHeight="1"/>
    <row r="1810" s="2" customFormat="1" customHeight="1"/>
    <row r="1811" s="2" customFormat="1" customHeight="1"/>
    <row r="1812" s="2" customFormat="1" customHeight="1"/>
    <row r="1813" s="2" customFormat="1" customHeight="1"/>
    <row r="1814" s="2" customFormat="1" customHeight="1"/>
    <row r="1815" s="2" customFormat="1" customHeight="1"/>
    <row r="1816" s="2" customFormat="1" customHeight="1"/>
    <row r="1817" s="2" customFormat="1" customHeight="1"/>
    <row r="1818" s="2" customFormat="1" customHeight="1"/>
    <row r="1819" s="2" customFormat="1" customHeight="1"/>
    <row r="1820" s="2" customFormat="1" customHeight="1"/>
    <row r="1821" s="2" customFormat="1" customHeight="1"/>
    <row r="1822" s="2" customFormat="1" customHeight="1"/>
    <row r="1823" s="2" customFormat="1" customHeight="1"/>
    <row r="1824" s="2" customFormat="1" customHeight="1"/>
    <row r="1825" s="2" customFormat="1" customHeight="1"/>
    <row r="1826" s="2" customFormat="1" customHeight="1"/>
    <row r="1827" s="2" customFormat="1" customHeight="1"/>
    <row r="1828" s="2" customFormat="1" customHeight="1"/>
    <row r="1829" s="2" customFormat="1" customHeight="1"/>
    <row r="1830" s="2" customFormat="1" customHeight="1"/>
    <row r="1831" s="2" customFormat="1" customHeight="1"/>
    <row r="1832" s="2" customFormat="1" customHeight="1"/>
    <row r="1833" s="2" customFormat="1" customHeight="1"/>
    <row r="1834" s="2" customFormat="1" customHeight="1"/>
    <row r="1835" s="2" customFormat="1" customHeight="1"/>
    <row r="1836" s="2" customFormat="1" customHeight="1"/>
    <row r="1837" s="2" customFormat="1" customHeight="1"/>
    <row r="1838" s="2" customFormat="1" customHeight="1"/>
    <row r="1839" s="2" customFormat="1" customHeight="1"/>
    <row r="1840" s="2" customFormat="1" customHeight="1"/>
    <row r="1841" s="2" customFormat="1" customHeight="1"/>
    <row r="1842" s="2" customFormat="1" customHeight="1"/>
    <row r="1843" s="2" customFormat="1" customHeight="1"/>
    <row r="1844" s="2" customFormat="1" customHeight="1"/>
    <row r="1845" s="2" customFormat="1" customHeight="1"/>
    <row r="1846" s="2" customFormat="1" customHeight="1"/>
    <row r="1847" s="2" customFormat="1" customHeight="1"/>
    <row r="1848" s="2" customFormat="1" customHeight="1"/>
    <row r="1849" s="2" customFormat="1" customHeight="1"/>
    <row r="1850" s="2" customFormat="1" customHeight="1"/>
    <row r="1851" s="2" customFormat="1" customHeight="1"/>
    <row r="1852" s="2" customFormat="1" customHeight="1"/>
    <row r="1853" s="2" customFormat="1" customHeight="1"/>
    <row r="1854" s="2" customFormat="1" customHeight="1"/>
    <row r="1855" s="2" customFormat="1" customHeight="1"/>
    <row r="1856" s="2" customFormat="1" customHeight="1"/>
    <row r="1857" s="2" customFormat="1" customHeight="1"/>
    <row r="1858" s="2" customFormat="1" customHeight="1"/>
    <row r="1859" s="2" customFormat="1" customHeight="1"/>
    <row r="1860" s="2" customFormat="1" customHeight="1"/>
    <row r="1861" s="2" customFormat="1" customHeight="1"/>
    <row r="1862" s="2" customFormat="1" customHeight="1"/>
    <row r="1863" s="2" customFormat="1" customHeight="1"/>
    <row r="1864" s="2" customFormat="1" customHeight="1"/>
    <row r="1865" s="2" customFormat="1" customHeight="1"/>
    <row r="1866" s="2" customFormat="1" customHeight="1"/>
    <row r="1867" s="2" customFormat="1" customHeight="1"/>
    <row r="1868" s="2" customFormat="1" customHeight="1"/>
    <row r="1869" s="2" customFormat="1" customHeight="1"/>
    <row r="1870" s="2" customFormat="1" customHeight="1"/>
    <row r="1871" s="2" customFormat="1" customHeight="1"/>
    <row r="1872" s="2" customFormat="1" customHeight="1"/>
    <row r="1873" s="2" customFormat="1" customHeight="1"/>
    <row r="1874" s="2" customFormat="1" customHeight="1"/>
    <row r="1875" s="2" customFormat="1" customHeight="1"/>
    <row r="1876" s="2" customFormat="1" customHeight="1"/>
    <row r="1877" s="2" customFormat="1" customHeight="1"/>
    <row r="1878" s="2" customFormat="1" customHeight="1"/>
    <row r="1879" s="2" customFormat="1" customHeight="1"/>
    <row r="1880" s="2" customFormat="1" customHeight="1"/>
    <row r="1881" s="2" customFormat="1" customHeight="1"/>
    <row r="1882" s="2" customFormat="1" customHeight="1"/>
    <row r="1883" s="2" customFormat="1" customHeight="1"/>
    <row r="1884" s="2" customFormat="1" customHeight="1"/>
    <row r="1885" s="2" customFormat="1" customHeight="1"/>
    <row r="1886" s="2" customFormat="1" customHeight="1"/>
    <row r="1887" s="2" customFormat="1" customHeight="1"/>
    <row r="1888" s="2" customFormat="1" customHeight="1"/>
    <row r="1889" s="2" customFormat="1" customHeight="1"/>
    <row r="1890" s="2" customFormat="1" customHeight="1"/>
    <row r="1891" s="2" customFormat="1" customHeight="1"/>
    <row r="1892" s="2" customFormat="1" customHeight="1"/>
    <row r="1893" s="2" customFormat="1" customHeight="1"/>
    <row r="1894" s="2" customFormat="1" customHeight="1"/>
    <row r="1895" s="2" customFormat="1" customHeight="1"/>
    <row r="1896" s="2" customFormat="1" customHeight="1"/>
    <row r="1897" s="2" customFormat="1" customHeight="1"/>
    <row r="1898" s="2" customFormat="1" customHeight="1"/>
    <row r="1899" s="2" customFormat="1" customHeight="1"/>
    <row r="1900" s="2" customFormat="1" customHeight="1"/>
    <row r="1901" s="2" customFormat="1" customHeight="1"/>
    <row r="1902" s="2" customFormat="1" customHeight="1"/>
    <row r="1903" s="2" customFormat="1" customHeight="1"/>
    <row r="1904" s="2" customFormat="1" customHeight="1"/>
    <row r="1905" s="2" customFormat="1" customHeight="1"/>
    <row r="1906" s="2" customFormat="1" customHeight="1"/>
    <row r="1907" s="2" customFormat="1" customHeight="1"/>
    <row r="1908" s="2" customFormat="1" customHeight="1"/>
    <row r="1909" s="2" customFormat="1" customHeight="1"/>
    <row r="1910" s="2" customFormat="1" customHeight="1"/>
    <row r="1911" s="2" customFormat="1" customHeight="1"/>
    <row r="1912" s="2" customFormat="1" customHeight="1"/>
    <row r="1913" s="2" customFormat="1" customHeight="1"/>
    <row r="1914" s="2" customFormat="1" customHeight="1"/>
    <row r="1915" s="2" customFormat="1" customHeight="1"/>
    <row r="1916" s="2" customFormat="1" customHeight="1"/>
    <row r="1917" s="2" customFormat="1" customHeight="1"/>
    <row r="1918" s="2" customFormat="1" customHeight="1"/>
    <row r="1919" s="2" customFormat="1" customHeight="1"/>
    <row r="1920" s="2" customFormat="1" customHeight="1"/>
    <row r="1921" s="2" customFormat="1" customHeight="1"/>
    <row r="1922" s="2" customFormat="1" customHeight="1"/>
    <row r="1923" s="2" customFormat="1" customHeight="1"/>
    <row r="1924" s="2" customFormat="1" customHeight="1"/>
    <row r="1925" s="2" customFormat="1" customHeight="1"/>
    <row r="1926" s="2" customFormat="1" customHeight="1"/>
    <row r="1927" s="2" customFormat="1" customHeight="1"/>
    <row r="1928" s="2" customFormat="1" customHeight="1"/>
    <row r="1929" s="2" customFormat="1" customHeight="1"/>
    <row r="1930" s="2" customFormat="1" customHeight="1"/>
    <row r="1931" s="2" customFormat="1" customHeight="1"/>
    <row r="1932" s="2" customFormat="1" customHeight="1"/>
    <row r="1933" s="2" customFormat="1" customHeight="1"/>
    <row r="1934" s="2" customFormat="1" customHeight="1"/>
    <row r="1935" s="2" customFormat="1" customHeight="1"/>
    <row r="1936" s="2" customFormat="1" customHeight="1"/>
    <row r="1937" s="2" customFormat="1" customHeight="1"/>
    <row r="1938" s="2" customFormat="1" customHeight="1"/>
    <row r="1939" s="2" customFormat="1" customHeight="1"/>
    <row r="1940" s="2" customFormat="1" customHeight="1"/>
    <row r="1941" s="2" customFormat="1" customHeight="1"/>
    <row r="1942" s="2" customFormat="1" customHeight="1"/>
    <row r="1943" s="2" customFormat="1" customHeight="1"/>
    <row r="1944" s="2" customFormat="1" customHeight="1"/>
    <row r="1945" s="2" customFormat="1" customHeight="1"/>
    <row r="1946" s="2" customFormat="1" customHeight="1"/>
    <row r="1947" s="2" customFormat="1" customHeight="1"/>
    <row r="1948" s="2" customFormat="1" customHeight="1"/>
    <row r="1949" s="2" customFormat="1" customHeight="1"/>
    <row r="1950" s="2" customFormat="1" customHeight="1"/>
    <row r="1951" s="2" customFormat="1" customHeight="1"/>
    <row r="1952" s="2" customFormat="1" customHeight="1"/>
    <row r="1953" s="2" customFormat="1" customHeight="1"/>
    <row r="1954" s="2" customFormat="1" customHeight="1"/>
    <row r="1955" s="2" customFormat="1" customHeight="1"/>
    <row r="1956" s="2" customFormat="1" customHeight="1"/>
    <row r="1957" s="2" customFormat="1" customHeight="1"/>
    <row r="1958" s="2" customFormat="1" customHeight="1"/>
    <row r="1959" s="2" customFormat="1" customHeight="1"/>
    <row r="1960" s="2" customFormat="1" customHeight="1"/>
    <row r="1961" s="2" customFormat="1" customHeight="1"/>
    <row r="1962" s="2" customFormat="1" customHeight="1"/>
    <row r="1963" s="2" customFormat="1" customHeight="1"/>
    <row r="1964" s="2" customFormat="1" customHeight="1"/>
    <row r="1965" s="2" customFormat="1" customHeight="1"/>
    <row r="1966" s="2" customFormat="1" customHeight="1"/>
    <row r="1967" s="2" customFormat="1" customHeight="1"/>
    <row r="1968" s="2" customFormat="1" customHeight="1"/>
    <row r="1969" s="2" customFormat="1" customHeight="1"/>
    <row r="1970" s="2" customFormat="1" customHeight="1"/>
    <row r="1971" s="2" customFormat="1" customHeight="1"/>
    <row r="1972" s="2" customFormat="1" customHeight="1"/>
    <row r="1973" s="2" customFormat="1" customHeight="1"/>
    <row r="1974" s="2" customFormat="1" customHeight="1"/>
    <row r="1975" s="2" customFormat="1" customHeight="1"/>
    <row r="1976" s="2" customFormat="1" customHeight="1"/>
    <row r="1977" s="2" customFormat="1" customHeight="1"/>
    <row r="1978" s="2" customFormat="1" customHeight="1"/>
    <row r="1979" s="2" customFormat="1" customHeight="1"/>
    <row r="1980" s="2" customFormat="1" customHeight="1"/>
    <row r="1981" s="2" customFormat="1" customHeight="1"/>
    <row r="1982" s="2" customFormat="1" customHeight="1"/>
    <row r="1983" s="2" customFormat="1" customHeight="1"/>
    <row r="1984" s="2" customFormat="1" customHeight="1"/>
    <row r="1985" s="2" customFormat="1" customHeight="1"/>
    <row r="1986" s="2" customFormat="1" customHeight="1"/>
    <row r="1987" s="2" customFormat="1" customHeight="1"/>
    <row r="1988" s="2" customFormat="1" customHeight="1"/>
    <row r="1989" s="2" customFormat="1" customHeight="1"/>
    <row r="1990" s="2" customFormat="1" customHeight="1"/>
    <row r="1991" s="2" customFormat="1" customHeight="1"/>
    <row r="1992" s="2" customFormat="1" customHeight="1"/>
    <row r="1993" s="2" customFormat="1" customHeight="1"/>
    <row r="1994" s="2" customFormat="1" customHeight="1"/>
    <row r="1995" s="2" customFormat="1" customHeight="1"/>
    <row r="1996" s="2" customFormat="1" customHeight="1"/>
    <row r="1997" s="2" customFormat="1" customHeight="1"/>
    <row r="1998" s="2" customFormat="1" customHeight="1"/>
    <row r="1999" s="2" customFormat="1" customHeight="1"/>
    <row r="2000" s="2" customFormat="1" customHeight="1"/>
    <row r="2001" s="2" customFormat="1" customHeight="1"/>
    <row r="2002" s="2" customFormat="1" customHeight="1"/>
    <row r="2003" s="2" customFormat="1" customHeight="1"/>
    <row r="2004" s="2" customFormat="1" customHeight="1"/>
    <row r="2005" s="2" customFormat="1" customHeight="1"/>
    <row r="2006" s="2" customFormat="1" customHeight="1"/>
    <row r="2007" s="2" customFormat="1" customHeight="1"/>
    <row r="2008" s="2" customFormat="1" customHeight="1"/>
    <row r="2009" s="2" customFormat="1" customHeight="1"/>
    <row r="2010" s="2" customFormat="1" customHeight="1"/>
    <row r="2011" s="2" customFormat="1" customHeight="1"/>
    <row r="2012" s="2" customFormat="1" customHeight="1"/>
    <row r="2013" s="2" customFormat="1" customHeight="1"/>
    <row r="2014" s="2" customFormat="1" customHeight="1"/>
    <row r="2015" s="2" customFormat="1" customHeight="1"/>
    <row r="2016" s="2" customFormat="1" customHeight="1"/>
    <row r="2017" s="2" customFormat="1" customHeight="1"/>
    <row r="2018" s="2" customFormat="1" customHeight="1"/>
    <row r="2019" s="2" customFormat="1" customHeight="1"/>
    <row r="2020" s="2" customFormat="1" customHeight="1"/>
    <row r="2021" s="2" customFormat="1" customHeight="1"/>
    <row r="2022" s="2" customFormat="1" customHeight="1"/>
    <row r="2023" s="2" customFormat="1" customHeight="1"/>
    <row r="2024" s="2" customFormat="1" customHeight="1"/>
    <row r="2025" s="2" customFormat="1" customHeight="1"/>
    <row r="2026" s="2" customFormat="1" customHeight="1"/>
    <row r="2027" s="2" customFormat="1" customHeight="1"/>
    <row r="2028" s="2" customFormat="1" customHeight="1"/>
    <row r="2029" s="2" customFormat="1" customHeight="1"/>
    <row r="2030" s="2" customFormat="1" customHeight="1"/>
    <row r="2031" s="2" customFormat="1" customHeight="1"/>
    <row r="2032" s="2" customFormat="1" customHeight="1"/>
    <row r="2033" s="2" customFormat="1" customHeight="1"/>
    <row r="2034" s="2" customFormat="1" customHeight="1"/>
    <row r="2035" s="2" customFormat="1" customHeight="1"/>
    <row r="2036" s="2" customFormat="1" customHeight="1"/>
    <row r="2037" s="2" customFormat="1" customHeight="1"/>
    <row r="2038" s="2" customFormat="1" customHeight="1"/>
    <row r="2039" s="2" customFormat="1" customHeight="1"/>
    <row r="2040" s="2" customFormat="1" customHeight="1"/>
    <row r="2041" s="2" customFormat="1" customHeight="1"/>
    <row r="2042" s="2" customFormat="1" customHeight="1"/>
    <row r="2043" s="2" customFormat="1" customHeight="1"/>
    <row r="2044" s="2" customFormat="1" customHeight="1"/>
    <row r="2045" s="2" customFormat="1" customHeight="1"/>
    <row r="2046" s="2" customFormat="1" customHeight="1"/>
    <row r="2047" s="2" customFormat="1" customHeight="1"/>
    <row r="2048" s="2" customFormat="1" customHeight="1"/>
    <row r="2049" s="2" customFormat="1" customHeight="1"/>
    <row r="2050" s="2" customFormat="1" customHeight="1"/>
    <row r="2051" s="2" customFormat="1" customHeight="1"/>
    <row r="2052" s="2" customFormat="1" customHeight="1"/>
    <row r="2053" s="2" customFormat="1" customHeight="1"/>
    <row r="2054" s="2" customFormat="1" customHeight="1"/>
    <row r="2055" s="2" customFormat="1" customHeight="1"/>
    <row r="2056" s="2" customFormat="1" customHeight="1"/>
    <row r="2057" s="2" customFormat="1" customHeight="1"/>
    <row r="2058" s="2" customFormat="1" customHeight="1"/>
    <row r="2059" s="2" customFormat="1" customHeight="1"/>
    <row r="2060" s="2" customFormat="1" customHeight="1"/>
    <row r="2061" s="2" customFormat="1" customHeight="1"/>
    <row r="2062" s="2" customFormat="1" customHeight="1"/>
    <row r="2063" s="2" customFormat="1" customHeight="1"/>
    <row r="2064" s="2" customFormat="1" customHeight="1"/>
    <row r="2065" s="2" customFormat="1" customHeight="1"/>
    <row r="2066" s="2" customFormat="1" customHeight="1"/>
    <row r="2067" s="2" customFormat="1" customHeight="1"/>
    <row r="2068" s="2" customFormat="1" customHeight="1"/>
    <row r="2069" s="2" customFormat="1" customHeight="1"/>
    <row r="2070" s="2" customFormat="1" customHeight="1"/>
    <row r="2071" s="2" customFormat="1" customHeight="1"/>
    <row r="2072" s="2" customFormat="1" customHeight="1"/>
    <row r="2073" s="2" customFormat="1" customHeight="1"/>
    <row r="2074" s="2" customFormat="1" customHeight="1"/>
    <row r="2075" s="2" customFormat="1" customHeight="1"/>
    <row r="2076" s="2" customFormat="1" customHeight="1"/>
    <row r="2077" s="2" customFormat="1" customHeight="1"/>
    <row r="2078" s="2" customFormat="1" customHeight="1"/>
    <row r="2079" s="2" customFormat="1" customHeight="1"/>
    <row r="2080" s="2" customFormat="1" customHeight="1"/>
    <row r="2081" s="2" customFormat="1" customHeight="1"/>
    <row r="2082" s="2" customFormat="1" customHeight="1"/>
    <row r="2083" s="2" customFormat="1" customHeight="1"/>
    <row r="2084" s="2" customFormat="1" customHeight="1"/>
    <row r="2085" s="2" customFormat="1" customHeight="1"/>
    <row r="2086" s="2" customFormat="1" customHeight="1"/>
    <row r="2087" s="2" customFormat="1" customHeight="1"/>
    <row r="2088" s="2" customFormat="1" customHeight="1"/>
    <row r="2089" s="2" customFormat="1" customHeight="1"/>
    <row r="2090" s="2" customFormat="1" customHeight="1"/>
    <row r="2091" s="2" customFormat="1" customHeight="1"/>
    <row r="2092" s="2" customFormat="1" customHeight="1"/>
    <row r="2093" s="2" customFormat="1" customHeight="1"/>
    <row r="2094" s="2" customFormat="1" customHeight="1"/>
    <row r="2095" s="2" customFormat="1" customHeight="1"/>
    <row r="2096" s="2" customFormat="1" customHeight="1"/>
    <row r="2097" s="2" customFormat="1" customHeight="1"/>
    <row r="2098" s="2" customFormat="1" customHeight="1"/>
    <row r="2099" s="2" customFormat="1" customHeight="1"/>
    <row r="2100" s="2" customFormat="1" customHeight="1"/>
    <row r="2101" s="2" customFormat="1" customHeight="1"/>
    <row r="2102" s="2" customFormat="1" customHeight="1"/>
    <row r="2103" s="2" customFormat="1" customHeight="1"/>
    <row r="2104" s="2" customFormat="1" customHeight="1"/>
    <row r="2105" s="2" customFormat="1" customHeight="1"/>
    <row r="2106" s="2" customFormat="1" customHeight="1"/>
    <row r="2107" s="2" customFormat="1" customHeight="1"/>
    <row r="2108" s="2" customFormat="1" customHeight="1"/>
    <row r="2109" s="2" customFormat="1" customHeight="1"/>
    <row r="2110" s="2" customFormat="1" customHeight="1"/>
    <row r="2111" s="2" customFormat="1" customHeight="1"/>
    <row r="2112" s="2" customFormat="1" customHeight="1"/>
    <row r="2113" s="2" customFormat="1" customHeight="1"/>
    <row r="2114" s="2" customFormat="1" customHeight="1"/>
    <row r="2115" s="2" customFormat="1" customHeight="1"/>
    <row r="2116" s="2" customFormat="1" customHeight="1"/>
    <row r="2117" s="2" customFormat="1" customHeight="1"/>
    <row r="2118" s="2" customFormat="1" customHeight="1"/>
    <row r="2119" s="2" customFormat="1" customHeight="1"/>
    <row r="2120" s="2" customFormat="1" customHeight="1"/>
    <row r="2121" s="2" customFormat="1" customHeight="1"/>
    <row r="2122" s="2" customFormat="1" customHeight="1"/>
    <row r="2123" s="2" customFormat="1" customHeight="1"/>
    <row r="2124" s="2" customFormat="1" customHeight="1"/>
    <row r="2125" s="2" customFormat="1" customHeight="1"/>
    <row r="2126" s="2" customFormat="1" customHeight="1"/>
    <row r="2127" s="2" customFormat="1" customHeight="1"/>
    <row r="2128" s="2" customFormat="1" customHeight="1"/>
    <row r="2129" s="2" customFormat="1" customHeight="1"/>
    <row r="2130" s="2" customFormat="1" customHeight="1"/>
    <row r="2131" s="2" customFormat="1" customHeight="1"/>
    <row r="2132" s="2" customFormat="1" customHeight="1"/>
    <row r="2133" s="2" customFormat="1" customHeight="1"/>
    <row r="2134" s="2" customFormat="1" customHeight="1"/>
    <row r="2135" s="2" customFormat="1" customHeight="1"/>
    <row r="2136" s="2" customFormat="1" customHeight="1"/>
    <row r="2137" s="2" customFormat="1" customHeight="1"/>
    <row r="2138" s="2" customFormat="1" customHeight="1"/>
    <row r="2139" s="2" customFormat="1" customHeight="1"/>
    <row r="2140" s="2" customFormat="1" customHeight="1"/>
    <row r="2141" s="2" customFormat="1" customHeight="1"/>
    <row r="2142" s="2" customFormat="1" customHeight="1"/>
    <row r="2143" s="2" customFormat="1" customHeight="1"/>
    <row r="2144" s="2" customFormat="1" customHeight="1"/>
    <row r="2145" s="2" customFormat="1" customHeight="1"/>
    <row r="2146" s="2" customFormat="1" customHeight="1"/>
    <row r="2147" s="2" customFormat="1" customHeight="1"/>
    <row r="2148" s="2" customFormat="1" customHeight="1"/>
    <row r="2149" s="2" customFormat="1" customHeight="1"/>
    <row r="2150" s="2" customFormat="1" customHeight="1"/>
    <row r="2151" s="2" customFormat="1" customHeight="1"/>
    <row r="2152" s="2" customFormat="1" customHeight="1"/>
    <row r="2153" s="2" customFormat="1" customHeight="1"/>
    <row r="2154" s="2" customFormat="1" customHeight="1"/>
    <row r="2155" s="2" customFormat="1" customHeight="1"/>
    <row r="2156" s="2" customFormat="1" customHeight="1"/>
    <row r="2157" s="2" customFormat="1" customHeight="1"/>
    <row r="2158" s="2" customFormat="1" customHeight="1"/>
    <row r="2159" s="2" customFormat="1" customHeight="1"/>
    <row r="2160" s="2" customFormat="1" customHeight="1"/>
    <row r="2161" s="2" customFormat="1" customHeight="1"/>
    <row r="2162" s="2" customFormat="1" customHeight="1"/>
    <row r="2163" s="2" customFormat="1" customHeight="1"/>
    <row r="2164" s="2" customFormat="1" customHeight="1"/>
    <row r="2165" s="2" customFormat="1" customHeight="1"/>
    <row r="2166" s="2" customFormat="1" customHeight="1"/>
    <row r="2167" s="2" customFormat="1" customHeight="1"/>
    <row r="2168" s="2" customFormat="1" customHeight="1"/>
    <row r="2169" s="2" customFormat="1" customHeight="1"/>
    <row r="2170" s="2" customFormat="1" customHeight="1"/>
    <row r="2171" s="2" customFormat="1" customHeight="1"/>
    <row r="2172" s="2" customFormat="1" customHeight="1"/>
    <row r="2173" s="2" customFormat="1" customHeight="1"/>
    <row r="2174" s="2" customFormat="1" customHeight="1"/>
    <row r="2175" s="2" customFormat="1" customHeight="1"/>
    <row r="2176" s="2" customFormat="1" customHeight="1"/>
    <row r="2177" s="2" customFormat="1" customHeight="1"/>
    <row r="2178" s="2" customFormat="1" customHeight="1"/>
    <row r="2179" s="2" customFormat="1" customHeight="1"/>
    <row r="2180" s="2" customFormat="1" customHeight="1"/>
    <row r="2181" s="2" customFormat="1" customHeight="1"/>
    <row r="2182" s="2" customFormat="1" customHeight="1"/>
    <row r="2183" s="2" customFormat="1" customHeight="1"/>
    <row r="2184" s="2" customFormat="1" customHeight="1"/>
    <row r="2185" s="2" customFormat="1" customHeight="1"/>
    <row r="2186" s="2" customFormat="1" customHeight="1"/>
    <row r="2187" s="2" customFormat="1" customHeight="1"/>
    <row r="2188" s="2" customFormat="1" customHeight="1"/>
    <row r="2189" s="2" customFormat="1" customHeight="1"/>
    <row r="2190" s="2" customFormat="1" customHeight="1"/>
    <row r="2191" s="2" customFormat="1" customHeight="1"/>
    <row r="2192" s="2" customFormat="1" customHeight="1"/>
    <row r="2193" s="2" customFormat="1" customHeight="1"/>
    <row r="2194" s="2" customFormat="1" customHeight="1"/>
    <row r="2195" s="2" customFormat="1" customHeight="1"/>
    <row r="2196" s="2" customFormat="1" customHeight="1"/>
    <row r="2197" s="2" customFormat="1" customHeight="1"/>
    <row r="2198" s="2" customFormat="1" customHeight="1"/>
    <row r="2199" s="2" customFormat="1" customHeight="1"/>
    <row r="2200" s="2" customFormat="1" customHeight="1"/>
    <row r="2201" s="2" customFormat="1" customHeight="1"/>
    <row r="2202" s="2" customFormat="1" customHeight="1"/>
    <row r="2203" s="2" customFormat="1" customHeight="1"/>
    <row r="2204" s="2" customFormat="1" customHeight="1"/>
    <row r="2205" s="2" customFormat="1" customHeight="1"/>
    <row r="2206" s="2" customFormat="1" customHeight="1"/>
    <row r="2207" s="2" customFormat="1" customHeight="1"/>
    <row r="2208" s="2" customFormat="1" customHeight="1"/>
    <row r="2209" s="2" customFormat="1" customHeight="1"/>
    <row r="2210" s="2" customFormat="1" customHeight="1"/>
    <row r="2211" s="2" customFormat="1" customHeight="1"/>
    <row r="2212" s="2" customFormat="1" customHeight="1"/>
    <row r="2213" s="2" customFormat="1" customHeight="1"/>
    <row r="2214" s="2" customFormat="1" customHeight="1"/>
    <row r="2215" s="2" customFormat="1" customHeight="1"/>
    <row r="2216" s="2" customFormat="1" customHeight="1"/>
    <row r="2217" s="2" customFormat="1" customHeight="1"/>
    <row r="2218" s="2" customFormat="1" customHeight="1"/>
    <row r="2219" s="2" customFormat="1" customHeight="1"/>
    <row r="2220" s="2" customFormat="1" customHeight="1"/>
    <row r="2221" s="2" customFormat="1" customHeight="1"/>
    <row r="2222" s="2" customFormat="1" customHeight="1"/>
    <row r="2223" s="2" customFormat="1" customHeight="1"/>
    <row r="2224" s="2" customFormat="1" customHeight="1"/>
    <row r="2225" s="2" customFormat="1" customHeight="1"/>
    <row r="2226" s="2" customFormat="1" customHeight="1"/>
    <row r="2227" s="2" customFormat="1" customHeight="1"/>
    <row r="2228" s="2" customFormat="1" customHeight="1"/>
    <row r="2229" s="2" customFormat="1" customHeight="1"/>
    <row r="2230" s="2" customFormat="1" customHeight="1"/>
    <row r="2231" s="2" customFormat="1" customHeight="1"/>
    <row r="2232" s="2" customFormat="1" customHeight="1"/>
    <row r="2233" s="2" customFormat="1" customHeight="1"/>
    <row r="2234" s="2" customFormat="1" customHeight="1"/>
    <row r="2235" s="2" customFormat="1" customHeight="1"/>
    <row r="2236" s="2" customFormat="1" customHeight="1"/>
    <row r="2237" s="2" customFormat="1" customHeight="1"/>
    <row r="2238" s="2" customFormat="1" customHeight="1"/>
    <row r="2239" s="2" customFormat="1" customHeight="1"/>
    <row r="2240" s="2" customFormat="1" customHeight="1"/>
    <row r="2241" s="2" customFormat="1" customHeight="1"/>
    <row r="2242" s="2" customFormat="1" customHeight="1"/>
    <row r="2243" s="2" customFormat="1" customHeight="1"/>
    <row r="2244" s="2" customFormat="1" customHeight="1"/>
    <row r="2245" s="2" customFormat="1" customHeight="1"/>
    <row r="2246" s="2" customFormat="1" customHeight="1"/>
    <row r="2247" s="2" customFormat="1" customHeight="1"/>
    <row r="2248" s="2" customFormat="1" customHeight="1"/>
    <row r="2249" s="2" customFormat="1" customHeight="1"/>
    <row r="2250" s="2" customFormat="1" customHeight="1"/>
    <row r="2251" s="2" customFormat="1" customHeight="1"/>
    <row r="2252" s="2" customFormat="1" customHeight="1"/>
    <row r="2253" s="2" customFormat="1" customHeight="1"/>
    <row r="2254" s="2" customFormat="1" customHeight="1"/>
    <row r="2255" s="2" customFormat="1" customHeight="1"/>
    <row r="2256" s="2" customFormat="1" customHeight="1"/>
    <row r="2257" s="2" customFormat="1" customHeight="1"/>
    <row r="2258" s="2" customFormat="1" customHeight="1"/>
    <row r="2259" s="2" customFormat="1" customHeight="1"/>
    <row r="2260" s="2" customFormat="1" customHeight="1"/>
    <row r="2261" s="2" customFormat="1" customHeight="1"/>
    <row r="2262" s="2" customFormat="1" customHeight="1"/>
    <row r="2263" s="2" customFormat="1" customHeight="1"/>
    <row r="2264" s="2" customFormat="1" customHeight="1"/>
    <row r="2265" s="2" customFormat="1" customHeight="1"/>
    <row r="2266" s="2" customFormat="1" customHeight="1"/>
    <row r="2267" s="2" customFormat="1" customHeight="1"/>
    <row r="2268" s="2" customFormat="1" customHeight="1"/>
    <row r="2269" s="2" customFormat="1" customHeight="1"/>
    <row r="2270" s="2" customFormat="1" customHeight="1"/>
    <row r="2271" s="2" customFormat="1" customHeight="1"/>
    <row r="2272" s="2" customFormat="1" customHeight="1"/>
    <row r="2273" s="2" customFormat="1" customHeight="1"/>
    <row r="2274" s="2" customFormat="1" customHeight="1"/>
    <row r="2275" s="2" customFormat="1" customHeight="1"/>
    <row r="2276" s="2" customFormat="1" customHeight="1"/>
    <row r="2277" s="2" customFormat="1" customHeight="1"/>
    <row r="2278" s="2" customFormat="1" customHeight="1"/>
    <row r="2279" s="2" customFormat="1" customHeight="1"/>
    <row r="2280" s="2" customFormat="1" customHeight="1"/>
    <row r="2281" s="2" customFormat="1" customHeight="1"/>
    <row r="2282" s="2" customFormat="1" customHeight="1"/>
    <row r="2283" s="2" customFormat="1" customHeight="1"/>
    <row r="2284" s="2" customFormat="1" customHeight="1"/>
    <row r="2285" s="2" customFormat="1" customHeight="1"/>
    <row r="2286" s="2" customFormat="1" customHeight="1"/>
    <row r="2287" s="2" customFormat="1" customHeight="1"/>
    <row r="2288" s="2" customFormat="1" customHeight="1"/>
    <row r="2289" s="2" customFormat="1" customHeight="1"/>
    <row r="2290" s="2" customFormat="1" customHeight="1"/>
    <row r="2291" s="2" customFormat="1" customHeight="1"/>
    <row r="2292" s="2" customFormat="1" customHeight="1"/>
    <row r="2293" s="2" customFormat="1" customHeight="1"/>
    <row r="2294" s="2" customFormat="1" customHeight="1"/>
    <row r="2295" s="2" customFormat="1" customHeight="1"/>
    <row r="2296" s="2" customFormat="1" customHeight="1"/>
    <row r="2297" s="2" customFormat="1" customHeight="1"/>
    <row r="2298" s="2" customFormat="1" customHeight="1"/>
    <row r="2299" s="2" customFormat="1" customHeight="1"/>
    <row r="2300" s="2" customFormat="1" customHeight="1"/>
    <row r="2301" s="2" customFormat="1" customHeight="1"/>
    <row r="2302" s="2" customFormat="1" customHeight="1"/>
    <row r="2303" s="2" customFormat="1" customHeight="1"/>
    <row r="2304" s="2" customFormat="1" customHeight="1"/>
    <row r="2305" s="2" customFormat="1" customHeight="1"/>
    <row r="2306" s="2" customFormat="1" customHeight="1"/>
    <row r="2307" s="2" customFormat="1" customHeight="1"/>
    <row r="2308" s="2" customFormat="1" customHeight="1"/>
    <row r="2309" s="2" customFormat="1" customHeight="1"/>
    <row r="2310" s="2" customFormat="1" customHeight="1"/>
    <row r="2311" s="2" customFormat="1" customHeight="1"/>
    <row r="2312" s="2" customFormat="1" customHeight="1"/>
    <row r="2313" s="2" customFormat="1" customHeight="1"/>
    <row r="2314" s="2" customFormat="1" customHeight="1"/>
    <row r="2315" s="2" customFormat="1" customHeight="1"/>
    <row r="2316" s="2" customFormat="1" customHeight="1"/>
    <row r="2317" s="2" customFormat="1" customHeight="1"/>
    <row r="2318" s="2" customFormat="1" customHeight="1"/>
    <row r="2319" s="2" customFormat="1" customHeight="1"/>
    <row r="2320" s="2" customFormat="1" customHeight="1"/>
    <row r="2321" s="2" customFormat="1" customHeight="1"/>
    <row r="2322" s="2" customFormat="1" customHeight="1"/>
    <row r="2323" s="2" customFormat="1" customHeight="1"/>
    <row r="2324" s="2" customFormat="1" customHeight="1"/>
    <row r="2325" s="2" customFormat="1" customHeight="1"/>
    <row r="2326" s="2" customFormat="1" customHeight="1"/>
    <row r="2327" s="2" customFormat="1" customHeight="1"/>
    <row r="2328" s="2" customFormat="1" customHeight="1"/>
    <row r="2329" s="2" customFormat="1" customHeight="1"/>
    <row r="2330" s="2" customFormat="1" customHeight="1"/>
    <row r="2331" s="2" customFormat="1" customHeight="1"/>
    <row r="2332" s="2" customFormat="1" customHeight="1"/>
    <row r="2333" s="2" customFormat="1" customHeight="1"/>
    <row r="2334" s="2" customFormat="1" customHeight="1"/>
    <row r="2335" s="2" customFormat="1" customHeight="1"/>
    <row r="2336" s="2" customFormat="1" customHeight="1"/>
    <row r="2337" s="2" customFormat="1" customHeight="1"/>
    <row r="2338" s="2" customFormat="1" customHeight="1"/>
    <row r="2339" s="2" customFormat="1" customHeight="1"/>
    <row r="2340" s="2" customFormat="1" customHeight="1"/>
    <row r="2341" s="2" customFormat="1" customHeight="1"/>
    <row r="2342" s="2" customFormat="1" customHeight="1"/>
    <row r="2343" s="2" customFormat="1" customHeight="1"/>
    <row r="2344" s="2" customFormat="1" customHeight="1"/>
    <row r="2345" s="2" customFormat="1" customHeight="1"/>
    <row r="2346" s="2" customFormat="1" customHeight="1"/>
    <row r="2347" s="2" customFormat="1" customHeight="1"/>
    <row r="2348" s="2" customFormat="1" customHeight="1"/>
    <row r="2349" s="2" customFormat="1" customHeight="1"/>
    <row r="2350" s="2" customFormat="1" customHeight="1"/>
    <row r="2351" s="2" customFormat="1" customHeight="1"/>
    <row r="2352" s="2" customFormat="1" customHeight="1"/>
    <row r="2353" s="2" customFormat="1" customHeight="1"/>
    <row r="2354" s="2" customFormat="1" customHeight="1"/>
    <row r="2355" s="2" customFormat="1" customHeight="1"/>
    <row r="2356" s="2" customFormat="1" customHeight="1"/>
    <row r="2357" s="2" customFormat="1" customHeight="1"/>
    <row r="2358" s="2" customFormat="1" customHeight="1"/>
    <row r="2359" s="2" customFormat="1" customHeight="1"/>
    <row r="2360" s="2" customFormat="1" customHeight="1"/>
    <row r="2361" s="2" customFormat="1" customHeight="1"/>
    <row r="2362" s="2" customFormat="1" customHeight="1"/>
    <row r="2363" s="2" customFormat="1" customHeight="1"/>
    <row r="2364" s="2" customFormat="1" customHeight="1"/>
    <row r="2365" s="2" customFormat="1" customHeight="1"/>
    <row r="2366" s="2" customFormat="1" customHeight="1"/>
    <row r="2367" s="2" customFormat="1" customHeight="1"/>
    <row r="2368" s="2" customFormat="1" customHeight="1"/>
    <row r="2369" s="2" customFormat="1" customHeight="1"/>
    <row r="2370" s="2" customFormat="1" customHeight="1"/>
    <row r="2371" s="2" customFormat="1" customHeight="1"/>
    <row r="2372" s="2" customFormat="1" customHeight="1"/>
    <row r="2373" s="2" customFormat="1" customHeight="1"/>
    <row r="2374" s="2" customFormat="1" customHeight="1"/>
    <row r="2375" s="2" customFormat="1" customHeight="1"/>
    <row r="2376" s="2" customFormat="1" customHeight="1"/>
    <row r="2377" s="2" customFormat="1" customHeight="1"/>
    <row r="2378" s="2" customFormat="1" customHeight="1"/>
    <row r="2379" s="2" customFormat="1" customHeight="1"/>
    <row r="2380" s="2" customFormat="1" customHeight="1"/>
    <row r="2381" s="2" customFormat="1" customHeight="1"/>
    <row r="2382" s="2" customFormat="1" customHeight="1"/>
    <row r="2383" s="2" customFormat="1" customHeight="1"/>
    <row r="2384" s="2" customFormat="1" customHeight="1"/>
    <row r="2385" s="2" customFormat="1" customHeight="1"/>
    <row r="2386" s="2" customFormat="1" customHeight="1"/>
    <row r="2387" s="2" customFormat="1" customHeight="1"/>
    <row r="2388" s="2" customFormat="1" customHeight="1"/>
    <row r="2389" s="2" customFormat="1" customHeight="1"/>
    <row r="2390" s="2" customFormat="1" customHeight="1"/>
    <row r="2391" s="2" customFormat="1" customHeight="1"/>
    <row r="2392" s="2" customFormat="1" customHeight="1"/>
    <row r="2393" s="2" customFormat="1" customHeight="1"/>
    <row r="2394" s="2" customFormat="1" customHeight="1"/>
    <row r="2395" s="2" customFormat="1" customHeight="1"/>
    <row r="2396" s="2" customFormat="1" customHeight="1"/>
    <row r="2397" s="2" customFormat="1" customHeight="1"/>
    <row r="2398" s="2" customFormat="1" customHeight="1"/>
    <row r="2399" s="2" customFormat="1" customHeight="1"/>
    <row r="2400" s="2" customFormat="1" customHeight="1"/>
    <row r="2401" s="2" customFormat="1" customHeight="1"/>
    <row r="2402" s="2" customFormat="1" customHeight="1"/>
    <row r="2403" s="2" customFormat="1" customHeight="1"/>
    <row r="2404" s="2" customFormat="1" customHeight="1"/>
    <row r="2405" s="2" customFormat="1" customHeight="1"/>
    <row r="2406" s="2" customFormat="1" customHeight="1"/>
    <row r="2407" s="2" customFormat="1" customHeight="1"/>
    <row r="2408" s="2" customFormat="1" customHeight="1"/>
    <row r="2409" s="2" customFormat="1" customHeight="1"/>
    <row r="2410" s="2" customFormat="1" customHeight="1"/>
    <row r="2411" s="2" customFormat="1" customHeight="1"/>
    <row r="2412" s="2" customFormat="1" customHeight="1"/>
    <row r="2413" s="2" customFormat="1" customHeight="1"/>
    <row r="2414" s="2" customFormat="1" customHeight="1"/>
    <row r="2415" s="2" customFormat="1" customHeight="1"/>
    <row r="2416" s="2" customFormat="1" customHeight="1"/>
    <row r="2417" s="2" customFormat="1" customHeight="1"/>
    <row r="2418" s="2" customFormat="1" customHeight="1"/>
    <row r="2419" s="2" customFormat="1" customHeight="1"/>
    <row r="2420" s="2" customFormat="1" customHeight="1"/>
    <row r="2421" s="2" customFormat="1" customHeight="1"/>
    <row r="2422" s="2" customFormat="1" customHeight="1"/>
    <row r="2423" s="2" customFormat="1" customHeight="1"/>
    <row r="2424" s="2" customFormat="1" customHeight="1"/>
    <row r="2425" s="2" customFormat="1" customHeight="1"/>
    <row r="2426" s="2" customFormat="1" customHeight="1"/>
    <row r="2427" s="2" customFormat="1" customHeight="1"/>
    <row r="2428" s="2" customFormat="1" customHeight="1"/>
    <row r="2429" s="2" customFormat="1" customHeight="1"/>
    <row r="2430" s="2" customFormat="1" customHeight="1"/>
    <row r="2431" s="2" customFormat="1" customHeight="1"/>
    <row r="2432" s="2" customFormat="1" customHeight="1"/>
    <row r="2433" s="2" customFormat="1" customHeight="1"/>
    <row r="2434" s="2" customFormat="1" customHeight="1"/>
    <row r="2435" s="2" customFormat="1" customHeight="1"/>
    <row r="2436" s="2" customFormat="1" customHeight="1"/>
    <row r="2437" s="2" customFormat="1" customHeight="1"/>
    <row r="2438" s="2" customFormat="1" customHeight="1"/>
    <row r="2439" s="2" customFormat="1" customHeight="1"/>
    <row r="2440" s="2" customFormat="1" customHeight="1"/>
    <row r="2441" s="2" customFormat="1" customHeight="1"/>
    <row r="2442" s="2" customFormat="1" customHeight="1"/>
    <row r="2443" s="2" customFormat="1" customHeight="1"/>
    <row r="2444" s="2" customFormat="1" customHeight="1"/>
    <row r="2445" s="2" customFormat="1" customHeight="1"/>
    <row r="2446" s="2" customFormat="1" customHeight="1"/>
    <row r="2447" s="2" customFormat="1" customHeight="1"/>
    <row r="2448" s="2" customFormat="1" customHeight="1"/>
    <row r="2449" s="2" customFormat="1" customHeight="1"/>
    <row r="2450" s="2" customFormat="1" customHeight="1"/>
    <row r="2451" s="2" customFormat="1" customHeight="1"/>
    <row r="2452" s="2" customFormat="1" customHeight="1"/>
    <row r="2453" s="2" customFormat="1" customHeight="1"/>
    <row r="2454" s="2" customFormat="1" customHeight="1"/>
    <row r="2455" s="2" customFormat="1" customHeight="1"/>
    <row r="2456" s="2" customFormat="1" customHeight="1"/>
    <row r="2457" s="2" customFormat="1" customHeight="1"/>
    <row r="2458" s="2" customFormat="1" customHeight="1"/>
    <row r="2459" s="2" customFormat="1" customHeight="1"/>
    <row r="2460" s="2" customFormat="1" customHeight="1"/>
    <row r="2461" s="2" customFormat="1" customHeight="1"/>
    <row r="2462" s="2" customFormat="1" customHeight="1"/>
    <row r="2463" s="2" customFormat="1" customHeight="1"/>
    <row r="2464" s="2" customFormat="1" customHeight="1"/>
    <row r="2465" s="2" customFormat="1" customHeight="1"/>
    <row r="2466" s="2" customFormat="1" customHeight="1"/>
    <row r="2467" s="2" customFormat="1" customHeight="1"/>
    <row r="2468" s="2" customFormat="1" customHeight="1"/>
    <row r="2469" s="2" customFormat="1" customHeight="1"/>
    <row r="2470" s="2" customFormat="1" customHeight="1"/>
    <row r="2471" s="2" customFormat="1" customHeight="1"/>
    <row r="2472" s="2" customFormat="1" customHeight="1"/>
    <row r="2473" s="2" customFormat="1" customHeight="1"/>
    <row r="2474" s="2" customFormat="1" customHeight="1"/>
    <row r="2475" s="2" customFormat="1" customHeight="1"/>
    <row r="2476" s="2" customFormat="1" customHeight="1"/>
    <row r="2477" s="2" customFormat="1" customHeight="1"/>
    <row r="2478" s="2" customFormat="1" customHeight="1"/>
    <row r="2479" s="2" customFormat="1" customHeight="1"/>
    <row r="2480" s="2" customFormat="1" customHeight="1"/>
    <row r="2481" s="2" customFormat="1" customHeight="1"/>
    <row r="2482" s="2" customFormat="1" customHeight="1"/>
    <row r="2483" s="2" customFormat="1" customHeight="1"/>
    <row r="2484" s="2" customFormat="1" customHeight="1"/>
    <row r="2485" s="2" customFormat="1" customHeight="1"/>
    <row r="2486" s="2" customFormat="1" customHeight="1"/>
    <row r="2487" s="2" customFormat="1" customHeight="1"/>
    <row r="2488" s="2" customFormat="1" customHeight="1"/>
    <row r="2489" s="2" customFormat="1" customHeight="1"/>
    <row r="2490" s="2" customFormat="1" customHeight="1"/>
    <row r="2491" s="2" customFormat="1" customHeight="1"/>
    <row r="2492" s="2" customFormat="1" customHeight="1"/>
    <row r="2493" s="2" customFormat="1" customHeight="1"/>
    <row r="2494" s="2" customFormat="1" customHeight="1"/>
    <row r="2495" s="2" customFormat="1" customHeight="1"/>
    <row r="2496" s="2" customFormat="1" customHeight="1"/>
    <row r="2497" s="2" customFormat="1" customHeight="1"/>
    <row r="2498" s="2" customFormat="1" customHeight="1"/>
    <row r="2499" s="2" customFormat="1" customHeight="1"/>
    <row r="2500" s="2" customFormat="1" customHeight="1"/>
    <row r="2501" s="2" customFormat="1" customHeight="1"/>
    <row r="2502" s="2" customFormat="1" customHeight="1"/>
    <row r="2503" s="2" customFormat="1" customHeight="1"/>
    <row r="2504" s="2" customFormat="1" customHeight="1"/>
    <row r="2505" s="2" customFormat="1" customHeight="1"/>
    <row r="2506" s="2" customFormat="1" customHeight="1"/>
    <row r="2507" s="2" customFormat="1" customHeight="1"/>
    <row r="2508" s="2" customFormat="1" customHeight="1"/>
    <row r="2509" s="2" customFormat="1" customHeight="1"/>
    <row r="2510" s="2" customFormat="1" customHeight="1"/>
    <row r="2511" s="2" customFormat="1" customHeight="1"/>
    <row r="2512" s="2" customFormat="1" customHeight="1"/>
    <row r="2513" s="2" customFormat="1" customHeight="1"/>
    <row r="2514" s="2" customFormat="1" customHeight="1"/>
    <row r="2515" s="2" customFormat="1" customHeight="1"/>
    <row r="2516" s="2" customFormat="1" customHeight="1"/>
    <row r="2517" s="2" customFormat="1" customHeight="1"/>
    <row r="2518" s="2" customFormat="1" customHeight="1"/>
    <row r="2519" s="2" customFormat="1" customHeight="1"/>
    <row r="2520" s="2" customFormat="1" customHeight="1"/>
    <row r="2521" s="2" customFormat="1" customHeight="1"/>
    <row r="2522" s="2" customFormat="1" customHeight="1"/>
    <row r="2523" s="2" customFormat="1" customHeight="1"/>
    <row r="2524" s="2" customFormat="1" customHeight="1"/>
    <row r="2525" s="2" customFormat="1" customHeight="1"/>
    <row r="2526" s="2" customFormat="1" customHeight="1"/>
    <row r="2527" s="2" customFormat="1" customHeight="1"/>
    <row r="2528" s="2" customFormat="1" customHeight="1"/>
    <row r="2529" s="2" customFormat="1" customHeight="1"/>
    <row r="2530" s="2" customFormat="1" customHeight="1"/>
    <row r="2531" s="2" customFormat="1" customHeight="1"/>
    <row r="2532" s="2" customFormat="1" customHeight="1"/>
    <row r="2533" s="2" customFormat="1" customHeight="1"/>
    <row r="2534" s="2" customFormat="1" customHeight="1"/>
    <row r="2535" s="2" customFormat="1" customHeight="1"/>
    <row r="2536" s="2" customFormat="1" customHeight="1"/>
    <row r="2537" s="2" customFormat="1" customHeight="1"/>
    <row r="2538" s="2" customFormat="1" customHeight="1"/>
    <row r="2539" s="2" customFormat="1" customHeight="1"/>
    <row r="2540" s="2" customFormat="1" customHeight="1"/>
    <row r="2541" s="2" customFormat="1" customHeight="1"/>
    <row r="2542" s="2" customFormat="1" customHeight="1"/>
    <row r="2543" s="2" customFormat="1" customHeight="1"/>
    <row r="2544" s="2" customFormat="1" customHeight="1"/>
    <row r="2545" s="2" customFormat="1" customHeight="1"/>
    <row r="2546" s="2" customFormat="1" customHeight="1"/>
    <row r="2547" s="2" customFormat="1" customHeight="1"/>
    <row r="2548" s="2" customFormat="1" customHeight="1"/>
    <row r="2549" s="2" customFormat="1" customHeight="1"/>
    <row r="2550" s="2" customFormat="1" customHeight="1"/>
    <row r="2551" s="2" customFormat="1" customHeight="1"/>
    <row r="2552" s="2" customFormat="1" customHeight="1"/>
    <row r="2553" s="2" customFormat="1" customHeight="1"/>
    <row r="2554" s="2" customFormat="1" customHeight="1"/>
    <row r="2555" s="2" customFormat="1" customHeight="1"/>
    <row r="2556" s="2" customFormat="1" customHeight="1"/>
    <row r="2557" s="2" customFormat="1" customHeight="1"/>
    <row r="2558" s="2" customFormat="1" customHeight="1"/>
    <row r="2559" s="2" customFormat="1" customHeight="1"/>
    <row r="2560" s="2" customFormat="1" customHeight="1"/>
    <row r="2561" s="2" customFormat="1" customHeight="1"/>
    <row r="2562" s="2" customFormat="1" customHeight="1"/>
    <row r="2563" s="2" customFormat="1" customHeight="1"/>
    <row r="2564" s="2" customFormat="1" customHeight="1"/>
    <row r="2565" s="2" customFormat="1" customHeight="1"/>
    <row r="2566" s="2" customFormat="1" customHeight="1"/>
    <row r="2567" s="2" customFormat="1" customHeight="1"/>
    <row r="2568" s="2" customFormat="1" customHeight="1"/>
    <row r="2569" s="2" customFormat="1" customHeight="1"/>
    <row r="2570" s="2" customFormat="1" customHeight="1"/>
    <row r="2571" s="2" customFormat="1" customHeight="1"/>
    <row r="2572" s="2" customFormat="1" customHeight="1"/>
    <row r="2573" s="2" customFormat="1" customHeight="1"/>
    <row r="2574" s="2" customFormat="1" customHeight="1"/>
    <row r="2575" s="2" customFormat="1" customHeight="1"/>
    <row r="2576" s="2" customFormat="1" customHeight="1"/>
    <row r="2577" s="2" customFormat="1" customHeight="1"/>
    <row r="2578" s="2" customFormat="1" customHeight="1"/>
    <row r="2579" s="2" customFormat="1" customHeight="1"/>
    <row r="2580" s="2" customFormat="1" customHeight="1"/>
    <row r="2581" s="2" customFormat="1" customHeight="1"/>
    <row r="2582" s="2" customFormat="1" customHeight="1"/>
    <row r="2583" s="2" customFormat="1" customHeight="1"/>
    <row r="2584" s="2" customFormat="1" customHeight="1"/>
    <row r="2585" s="2" customFormat="1" customHeight="1"/>
    <row r="2586" s="2" customFormat="1" customHeight="1"/>
    <row r="2587" s="2" customFormat="1" customHeight="1"/>
    <row r="2588" s="2" customFormat="1" customHeight="1"/>
    <row r="2589" s="2" customFormat="1" customHeight="1"/>
    <row r="2590" s="2" customFormat="1" customHeight="1"/>
    <row r="2591" s="2" customFormat="1" customHeight="1"/>
    <row r="2592" s="2" customFormat="1" customHeight="1"/>
    <row r="2593" s="2" customFormat="1" customHeight="1"/>
    <row r="2594" s="2" customFormat="1" customHeight="1"/>
    <row r="2595" s="2" customFormat="1" customHeight="1"/>
    <row r="2596" s="2" customFormat="1" customHeight="1"/>
    <row r="2597" s="2" customFormat="1" customHeight="1"/>
    <row r="2598" s="2" customFormat="1" customHeight="1"/>
    <row r="2599" s="2" customFormat="1" customHeight="1"/>
    <row r="2600" s="2" customFormat="1" customHeight="1"/>
    <row r="2601" s="2" customFormat="1" customHeight="1"/>
    <row r="2602" s="2" customFormat="1" customHeight="1"/>
    <row r="2603" s="2" customFormat="1" customHeight="1"/>
    <row r="2604" s="2" customFormat="1" customHeight="1"/>
    <row r="2605" s="2" customFormat="1" customHeight="1"/>
    <row r="2606" s="2" customFormat="1" customHeight="1"/>
    <row r="2607" s="2" customFormat="1" customHeight="1"/>
    <row r="2608" s="2" customFormat="1" customHeight="1"/>
    <row r="2609" s="2" customFormat="1" customHeight="1"/>
    <row r="2610" s="2" customFormat="1" customHeight="1"/>
    <row r="2611" s="2" customFormat="1" customHeight="1"/>
    <row r="2612" s="2" customFormat="1" customHeight="1"/>
    <row r="2613" s="2" customFormat="1" customHeight="1"/>
    <row r="2614" s="2" customFormat="1" customHeight="1"/>
    <row r="2615" s="2" customFormat="1" customHeight="1"/>
    <row r="2616" s="2" customFormat="1" customHeight="1"/>
    <row r="2617" s="2" customFormat="1" customHeight="1"/>
    <row r="2618" s="2" customFormat="1" customHeight="1"/>
    <row r="2619" s="2" customFormat="1" customHeight="1"/>
    <row r="2620" s="2" customFormat="1" customHeight="1"/>
    <row r="2621" s="2" customFormat="1" customHeight="1"/>
    <row r="2622" s="2" customFormat="1" customHeight="1"/>
    <row r="2623" s="2" customFormat="1" customHeight="1"/>
    <row r="2624" s="2" customFormat="1" customHeight="1"/>
    <row r="2625" s="2" customFormat="1" customHeight="1"/>
    <row r="2626" s="2" customFormat="1" customHeight="1"/>
    <row r="2627" s="2" customFormat="1" customHeight="1"/>
    <row r="2628" s="2" customFormat="1" customHeight="1"/>
    <row r="2629" s="2" customFormat="1" customHeight="1"/>
    <row r="2630" s="2" customFormat="1" customHeight="1"/>
    <row r="2631" s="2" customFormat="1" customHeight="1"/>
    <row r="2632" s="2" customFormat="1" customHeight="1"/>
    <row r="2633" s="2" customFormat="1" customHeight="1"/>
    <row r="2634" s="2" customFormat="1" customHeight="1"/>
    <row r="2635" s="2" customFormat="1" customHeight="1"/>
    <row r="2636" s="2" customFormat="1" customHeight="1"/>
    <row r="2637" s="2" customFormat="1" customHeight="1"/>
    <row r="2638" s="2" customFormat="1" customHeight="1"/>
    <row r="2639" s="2" customFormat="1" customHeight="1"/>
    <row r="2640" s="2" customFormat="1" customHeight="1"/>
    <row r="2641" s="2" customFormat="1" customHeight="1"/>
    <row r="2642" s="2" customFormat="1" customHeight="1"/>
    <row r="2643" s="2" customFormat="1" customHeight="1"/>
    <row r="2644" s="2" customFormat="1" customHeight="1"/>
    <row r="2645" s="2" customFormat="1" customHeight="1"/>
    <row r="2646" s="2" customFormat="1" customHeight="1"/>
    <row r="2647" s="2" customFormat="1" customHeight="1"/>
    <row r="2648" s="2" customFormat="1" customHeight="1"/>
    <row r="2649" s="2" customFormat="1" customHeight="1"/>
    <row r="2650" s="2" customFormat="1" customHeight="1"/>
    <row r="2651" s="2" customFormat="1" customHeight="1"/>
    <row r="2652" s="2" customFormat="1" customHeight="1"/>
    <row r="2653" s="2" customFormat="1" customHeight="1"/>
    <row r="2654" s="2" customFormat="1" customHeight="1"/>
    <row r="2655" s="2" customFormat="1" customHeight="1"/>
    <row r="2656" s="2" customFormat="1" customHeight="1"/>
    <row r="2657" s="2" customFormat="1" customHeight="1"/>
    <row r="2658" s="2" customFormat="1" customHeight="1"/>
    <row r="2659" s="2" customFormat="1" customHeight="1"/>
    <row r="2660" s="2" customFormat="1" customHeight="1"/>
    <row r="2661" s="2" customFormat="1" customHeight="1"/>
    <row r="2662" s="2" customFormat="1" customHeight="1"/>
    <row r="2663" s="2" customFormat="1" customHeight="1"/>
    <row r="2664" s="2" customFormat="1" customHeight="1"/>
    <row r="2665" s="2" customFormat="1" customHeight="1"/>
    <row r="2666" s="2" customFormat="1" customHeight="1"/>
    <row r="2667" s="2" customFormat="1" customHeight="1"/>
    <row r="2668" s="2" customFormat="1" customHeight="1"/>
    <row r="2669" s="2" customFormat="1" customHeight="1"/>
    <row r="2670" s="2" customFormat="1" customHeight="1"/>
    <row r="2671" s="2" customFormat="1" customHeight="1"/>
    <row r="2672" s="2" customFormat="1" customHeight="1"/>
    <row r="2673" s="2" customFormat="1" customHeight="1"/>
    <row r="2674" s="2" customFormat="1" customHeight="1"/>
    <row r="2675" s="2" customFormat="1" customHeight="1"/>
    <row r="2676" s="2" customFormat="1" customHeight="1"/>
    <row r="2677" s="2" customFormat="1" customHeight="1"/>
    <row r="2678" s="2" customFormat="1" customHeight="1"/>
    <row r="2679" s="2" customFormat="1" customHeight="1"/>
    <row r="2680" s="2" customFormat="1" customHeight="1"/>
    <row r="2681" s="2" customFormat="1" customHeight="1"/>
    <row r="2682" s="2" customFormat="1" customHeight="1"/>
    <row r="2683" s="2" customFormat="1" customHeight="1"/>
    <row r="2684" s="2" customFormat="1" customHeight="1"/>
    <row r="2685" s="2" customFormat="1" customHeight="1"/>
    <row r="2686" s="2" customFormat="1" customHeight="1"/>
    <row r="2687" s="2" customFormat="1" customHeight="1"/>
    <row r="2688" s="2" customFormat="1" customHeight="1"/>
    <row r="2689" s="2" customFormat="1" customHeight="1"/>
    <row r="2690" s="2" customFormat="1" customHeight="1"/>
    <row r="2691" s="2" customFormat="1" customHeight="1"/>
    <row r="2692" s="2" customFormat="1" customHeight="1"/>
    <row r="2693" s="2" customFormat="1" customHeight="1"/>
    <row r="2694" s="2" customFormat="1" customHeight="1"/>
    <row r="2695" s="2" customFormat="1" customHeight="1"/>
    <row r="2696" s="2" customFormat="1" customHeight="1"/>
    <row r="2697" s="2" customFormat="1" customHeight="1"/>
    <row r="2698" s="2" customFormat="1" customHeight="1"/>
    <row r="2699" s="2" customFormat="1" customHeight="1"/>
    <row r="2700" s="2" customFormat="1" customHeight="1"/>
    <row r="2701" s="2" customFormat="1" customHeight="1"/>
    <row r="2702" s="2" customFormat="1" customHeight="1"/>
    <row r="2703" s="2" customFormat="1" customHeight="1"/>
    <row r="2704" s="2" customFormat="1" customHeight="1"/>
    <row r="2705" s="2" customFormat="1" customHeight="1"/>
    <row r="2706" s="2" customFormat="1" customHeight="1"/>
    <row r="2707" s="2" customFormat="1" customHeight="1"/>
    <row r="2708" s="2" customFormat="1" customHeight="1"/>
    <row r="2709" s="2" customFormat="1" customHeight="1"/>
    <row r="2710" s="2" customFormat="1" customHeight="1"/>
    <row r="2711" s="2" customFormat="1" customHeight="1"/>
    <row r="2712" s="2" customFormat="1" customHeight="1"/>
    <row r="2713" s="2" customFormat="1" customHeight="1"/>
    <row r="2714" s="2" customFormat="1" customHeight="1"/>
    <row r="2715" s="2" customFormat="1" customHeight="1"/>
    <row r="2716" s="2" customFormat="1" customHeight="1"/>
    <row r="2717" s="2" customFormat="1" customHeight="1"/>
    <row r="2718" s="2" customFormat="1" customHeight="1"/>
    <row r="2719" s="2" customFormat="1" customHeight="1"/>
    <row r="2720" s="2" customFormat="1" customHeight="1"/>
    <row r="2721" s="2" customFormat="1" customHeight="1"/>
    <row r="2722" s="2" customFormat="1" customHeight="1"/>
    <row r="2723" s="2" customFormat="1" customHeight="1"/>
    <row r="2724" s="2" customFormat="1" customHeight="1"/>
    <row r="2725" s="2" customFormat="1" customHeight="1"/>
    <row r="2726" s="2" customFormat="1" customHeight="1"/>
    <row r="2727" s="2" customFormat="1" customHeight="1"/>
    <row r="2728" s="2" customFormat="1" customHeight="1"/>
    <row r="2729" s="2" customFormat="1" customHeight="1"/>
    <row r="2730" s="2" customFormat="1" customHeight="1"/>
    <row r="2731" s="2" customFormat="1" customHeight="1"/>
    <row r="2732" s="2" customFormat="1" customHeight="1"/>
    <row r="2733" s="2" customFormat="1" customHeight="1"/>
    <row r="2734" s="2" customFormat="1" customHeight="1"/>
    <row r="2735" s="2" customFormat="1" customHeight="1"/>
    <row r="2736" s="2" customFormat="1" customHeight="1"/>
    <row r="2737" s="2" customFormat="1" customHeight="1"/>
    <row r="2738" s="2" customFormat="1" customHeight="1"/>
    <row r="2739" s="2" customFormat="1" customHeight="1"/>
    <row r="2740" s="2" customFormat="1" customHeight="1"/>
    <row r="2741" s="2" customFormat="1" customHeight="1"/>
    <row r="2742" s="2" customFormat="1" customHeight="1"/>
    <row r="2743" s="2" customFormat="1" customHeight="1"/>
    <row r="2744" s="2" customFormat="1" customHeight="1"/>
    <row r="2745" s="2" customFormat="1" customHeight="1"/>
    <row r="2746" s="2" customFormat="1" customHeight="1"/>
    <row r="2747" s="2" customFormat="1" customHeight="1"/>
    <row r="2748" s="2" customFormat="1" customHeight="1"/>
    <row r="2749" s="2" customFormat="1" customHeight="1"/>
    <row r="2750" s="2" customFormat="1" customHeight="1"/>
    <row r="2751" s="2" customFormat="1" customHeight="1"/>
    <row r="2752" s="2" customFormat="1" customHeight="1"/>
    <row r="2753" s="2" customFormat="1" customHeight="1"/>
    <row r="2754" s="2" customFormat="1" customHeight="1"/>
    <row r="2755" s="2" customFormat="1" customHeight="1"/>
    <row r="2756" s="2" customFormat="1" customHeight="1"/>
    <row r="2757" s="2" customFormat="1" customHeight="1"/>
    <row r="2758" s="2" customFormat="1" customHeight="1"/>
    <row r="2759" s="2" customFormat="1" customHeight="1"/>
    <row r="2760" s="2" customFormat="1" customHeight="1"/>
    <row r="2761" s="2" customFormat="1" customHeight="1"/>
    <row r="2762" s="2" customFormat="1" customHeight="1"/>
    <row r="2763" s="2" customFormat="1" customHeight="1"/>
    <row r="2764" s="2" customFormat="1" customHeight="1"/>
    <row r="2765" s="2" customFormat="1" customHeight="1"/>
    <row r="2766" s="2" customFormat="1" customHeight="1"/>
    <row r="2767" s="2" customFormat="1" customHeight="1"/>
    <row r="2768" s="2" customFormat="1" customHeight="1"/>
    <row r="2769" s="2" customFormat="1" customHeight="1"/>
    <row r="2770" s="2" customFormat="1" customHeight="1"/>
    <row r="2771" s="2" customFormat="1" customHeight="1"/>
    <row r="2772" s="2" customFormat="1" customHeight="1"/>
    <row r="2773" s="2" customFormat="1" customHeight="1"/>
    <row r="2774" s="2" customFormat="1" customHeight="1"/>
    <row r="2775" s="2" customFormat="1" customHeight="1"/>
    <row r="2776" s="2" customFormat="1" customHeight="1"/>
    <row r="2777" s="2" customFormat="1" customHeight="1"/>
    <row r="2778" s="2" customFormat="1" customHeight="1"/>
    <row r="2779" s="2" customFormat="1" customHeight="1"/>
    <row r="2780" s="2" customFormat="1" customHeight="1"/>
    <row r="2781" s="2" customFormat="1" customHeight="1"/>
    <row r="2782" s="2" customFormat="1" customHeight="1"/>
    <row r="2783" s="2" customFormat="1" customHeight="1"/>
    <row r="2784" s="2" customFormat="1" customHeight="1"/>
    <row r="2785" s="2" customFormat="1" customHeight="1"/>
    <row r="2786" s="2" customFormat="1" customHeight="1"/>
    <row r="2787" s="2" customFormat="1" customHeight="1"/>
    <row r="2788" s="2" customFormat="1" customHeight="1"/>
    <row r="2789" s="2" customFormat="1" customHeight="1"/>
    <row r="2790" s="2" customFormat="1" customHeight="1"/>
    <row r="2791" s="2" customFormat="1" customHeight="1"/>
    <row r="2792" s="2" customFormat="1" customHeight="1"/>
    <row r="2793" s="2" customFormat="1" customHeight="1"/>
    <row r="2794" s="2" customFormat="1" customHeight="1"/>
    <row r="2795" s="2" customFormat="1" customHeight="1"/>
    <row r="2796" s="2" customFormat="1" customHeight="1"/>
    <row r="2797" s="2" customFormat="1" customHeight="1"/>
    <row r="2798" s="2" customFormat="1" customHeight="1"/>
    <row r="2799" s="2" customFormat="1" customHeight="1"/>
    <row r="2800" s="2" customFormat="1" customHeight="1"/>
    <row r="2801" s="2" customFormat="1" customHeight="1"/>
    <row r="2802" s="2" customFormat="1" customHeight="1"/>
    <row r="2803" s="2" customFormat="1" customHeight="1"/>
    <row r="2804" s="2" customFormat="1" customHeight="1"/>
    <row r="2805" s="2" customFormat="1" customHeight="1"/>
    <row r="2806" s="2" customFormat="1" customHeight="1"/>
    <row r="2807" s="2" customFormat="1" customHeight="1"/>
    <row r="2808" s="2" customFormat="1" customHeight="1"/>
    <row r="2809" s="2" customFormat="1" customHeight="1"/>
    <row r="2810" s="2" customFormat="1" customHeight="1"/>
    <row r="2811" s="2" customFormat="1" customHeight="1"/>
    <row r="2812" s="2" customFormat="1" customHeight="1"/>
    <row r="2813" s="2" customFormat="1" customHeight="1"/>
    <row r="2814" s="2" customFormat="1" customHeight="1"/>
    <row r="2815" s="2" customFormat="1" customHeight="1"/>
    <row r="2816" s="2" customFormat="1" customHeight="1"/>
    <row r="2817" s="2" customFormat="1" customHeight="1"/>
    <row r="2818" s="2" customFormat="1" customHeight="1"/>
    <row r="2819" s="2" customFormat="1" customHeight="1"/>
    <row r="2820" s="2" customFormat="1" customHeight="1"/>
    <row r="2821" s="2" customFormat="1" customHeight="1"/>
    <row r="2822" s="2" customFormat="1" customHeight="1"/>
    <row r="2823" s="2" customFormat="1" customHeight="1"/>
    <row r="2824" s="2" customFormat="1" customHeight="1"/>
    <row r="2825" s="2" customFormat="1" customHeight="1"/>
    <row r="2826" s="2" customFormat="1" customHeight="1"/>
    <row r="2827" s="2" customFormat="1" customHeight="1"/>
    <row r="2828" s="2" customFormat="1" customHeight="1"/>
    <row r="2829" s="2" customFormat="1" customHeight="1"/>
    <row r="2830" s="2" customFormat="1" customHeight="1"/>
    <row r="2831" s="2" customFormat="1" customHeight="1"/>
    <row r="2832" s="2" customFormat="1" customHeight="1"/>
    <row r="2833" s="2" customFormat="1" customHeight="1"/>
    <row r="2834" s="2" customFormat="1" customHeight="1"/>
    <row r="2835" s="2" customFormat="1" customHeight="1"/>
    <row r="2836" s="2" customFormat="1" customHeight="1"/>
    <row r="2837" s="2" customFormat="1" customHeight="1"/>
    <row r="2838" s="2" customFormat="1" customHeight="1"/>
    <row r="2839" s="2" customFormat="1" customHeight="1"/>
    <row r="2840" s="2" customFormat="1" customHeight="1"/>
    <row r="2841" s="2" customFormat="1" customHeight="1"/>
    <row r="2842" s="2" customFormat="1" customHeight="1"/>
    <row r="2843" s="2" customFormat="1" customHeight="1"/>
    <row r="2844" s="2" customFormat="1" customHeight="1"/>
    <row r="2845" s="2" customFormat="1" customHeight="1"/>
    <row r="2846" s="2" customFormat="1" customHeight="1"/>
    <row r="2847" s="2" customFormat="1" customHeight="1"/>
    <row r="2848" s="2" customFormat="1" customHeight="1"/>
    <row r="2849" s="2" customFormat="1" customHeight="1"/>
    <row r="2850" s="2" customFormat="1" customHeight="1"/>
    <row r="2851" s="2" customFormat="1" customHeight="1"/>
    <row r="2852" s="2" customFormat="1" customHeight="1"/>
    <row r="2853" s="2" customFormat="1" customHeight="1"/>
    <row r="2854" s="2" customFormat="1" customHeight="1"/>
    <row r="2855" s="2" customFormat="1" customHeight="1"/>
    <row r="2856" s="2" customFormat="1" customHeight="1"/>
    <row r="2857" s="2" customFormat="1" customHeight="1"/>
    <row r="2858" s="2" customFormat="1" customHeight="1"/>
    <row r="2859" s="2" customFormat="1" customHeight="1"/>
    <row r="2860" s="2" customFormat="1" customHeight="1"/>
    <row r="2861" s="2" customFormat="1" customHeight="1"/>
    <row r="2862" s="2" customFormat="1" customHeight="1"/>
    <row r="2863" s="2" customFormat="1" customHeight="1"/>
    <row r="2864" s="2" customFormat="1" customHeight="1"/>
    <row r="2865" s="2" customFormat="1" customHeight="1"/>
    <row r="2866" s="2" customFormat="1" customHeight="1"/>
    <row r="2867" s="2" customFormat="1" customHeight="1"/>
    <row r="2868" s="2" customFormat="1" customHeight="1"/>
    <row r="2869" s="2" customFormat="1" customHeight="1"/>
    <row r="2870" s="2" customFormat="1" customHeight="1"/>
    <row r="2871" s="2" customFormat="1" customHeight="1"/>
    <row r="2872" s="2" customFormat="1" customHeight="1"/>
    <row r="2873" s="2" customFormat="1" customHeight="1"/>
    <row r="2874" s="2" customFormat="1" customHeight="1"/>
    <row r="2875" s="2" customFormat="1" customHeight="1"/>
    <row r="2876" s="2" customFormat="1" customHeight="1"/>
    <row r="2877" s="2" customFormat="1" customHeight="1"/>
    <row r="2878" s="2" customFormat="1" customHeight="1"/>
    <row r="2879" s="2" customFormat="1" customHeight="1"/>
    <row r="2880" s="2" customFormat="1" customHeight="1"/>
    <row r="2881" s="2" customFormat="1" customHeight="1"/>
    <row r="2882" s="2" customFormat="1" customHeight="1"/>
    <row r="2883" s="2" customFormat="1" customHeight="1"/>
    <row r="2884" s="2" customFormat="1" customHeight="1"/>
    <row r="2885" s="2" customFormat="1" customHeight="1"/>
    <row r="2886" s="2" customFormat="1" customHeight="1"/>
    <row r="2887" s="2" customFormat="1" customHeight="1"/>
    <row r="2888" s="2" customFormat="1" customHeight="1"/>
    <row r="2889" s="2" customFormat="1" customHeight="1"/>
    <row r="2890" s="2" customFormat="1" customHeight="1"/>
    <row r="2891" s="2" customFormat="1" customHeight="1"/>
    <row r="2892" s="2" customFormat="1" customHeight="1"/>
    <row r="2893" s="2" customFormat="1" customHeight="1"/>
    <row r="2894" s="2" customFormat="1" customHeight="1"/>
    <row r="2895" s="2" customFormat="1" customHeight="1"/>
    <row r="2896" s="2" customFormat="1" customHeight="1"/>
    <row r="2897" s="2" customFormat="1" customHeight="1"/>
    <row r="2898" s="2" customFormat="1" customHeight="1"/>
    <row r="2899" s="2" customFormat="1" customHeight="1"/>
    <row r="2900" s="2" customFormat="1" customHeight="1"/>
    <row r="2901" s="2" customFormat="1" customHeight="1"/>
    <row r="2902" s="2" customFormat="1" customHeight="1"/>
    <row r="2903" s="2" customFormat="1" customHeight="1"/>
    <row r="2904" s="2" customFormat="1" customHeight="1"/>
    <row r="2905" s="2" customFormat="1" customHeight="1"/>
    <row r="2906" s="2" customFormat="1" customHeight="1"/>
    <row r="2907" s="2" customFormat="1" customHeight="1"/>
    <row r="2908" s="2" customFormat="1" customHeight="1"/>
    <row r="2909" s="2" customFormat="1" customHeight="1"/>
    <row r="2910" s="2" customFormat="1" customHeight="1"/>
    <row r="2911" s="2" customFormat="1" customHeight="1"/>
    <row r="2912" s="2" customFormat="1" customHeight="1"/>
    <row r="2913" s="2" customFormat="1" customHeight="1"/>
    <row r="2914" s="2" customFormat="1" customHeight="1"/>
    <row r="2915" s="2" customFormat="1" customHeight="1"/>
    <row r="2916" s="2" customFormat="1" customHeight="1"/>
    <row r="2917" s="2" customFormat="1" customHeight="1"/>
    <row r="2918" s="2" customFormat="1" customHeight="1"/>
    <row r="2919" s="2" customFormat="1" customHeight="1"/>
    <row r="2920" s="2" customFormat="1" customHeight="1"/>
    <row r="2921" s="2" customFormat="1" customHeight="1"/>
    <row r="2922" s="2" customFormat="1" customHeight="1"/>
    <row r="2923" s="2" customFormat="1" customHeight="1"/>
    <row r="2924" s="2" customFormat="1" customHeight="1"/>
    <row r="2925" s="2" customFormat="1" customHeight="1"/>
    <row r="2926" s="2" customFormat="1" customHeight="1"/>
    <row r="2927" s="2" customFormat="1" customHeight="1"/>
    <row r="2928" s="2" customFormat="1" customHeight="1"/>
    <row r="2929" s="2" customFormat="1" customHeight="1"/>
    <row r="2930" s="2" customFormat="1" customHeight="1"/>
    <row r="2931" s="2" customFormat="1" customHeight="1"/>
    <row r="2932" s="2" customFormat="1" customHeight="1"/>
    <row r="2933" s="2" customFormat="1" customHeight="1"/>
    <row r="2934" s="2" customFormat="1" customHeight="1"/>
    <row r="2935" s="2" customFormat="1" customHeight="1"/>
    <row r="2936" s="2" customFormat="1" customHeight="1"/>
    <row r="2937" s="2" customFormat="1" customHeight="1"/>
    <row r="2938" s="2" customFormat="1" customHeight="1"/>
    <row r="2939" s="2" customFormat="1" customHeight="1"/>
    <row r="2940" s="2" customFormat="1" customHeight="1"/>
    <row r="2941" s="2" customFormat="1" customHeight="1"/>
    <row r="2942" s="2" customFormat="1" customHeight="1"/>
    <row r="2943" s="2" customFormat="1" customHeight="1"/>
    <row r="2944" s="2" customFormat="1" customHeight="1"/>
    <row r="2945" s="2" customFormat="1" customHeight="1"/>
    <row r="2946" s="2" customFormat="1" customHeight="1"/>
    <row r="2947" s="2" customFormat="1" customHeight="1"/>
    <row r="2948" s="2" customFormat="1" customHeight="1"/>
    <row r="2949" s="2" customFormat="1" customHeight="1"/>
    <row r="2950" s="2" customFormat="1" customHeight="1"/>
    <row r="2951" s="2" customFormat="1" customHeight="1"/>
    <row r="2952" s="2" customFormat="1" customHeight="1"/>
    <row r="2953" s="2" customFormat="1" customHeight="1"/>
    <row r="2954" s="2" customFormat="1" customHeight="1"/>
    <row r="2955" s="2" customFormat="1" customHeight="1"/>
    <row r="2956" s="2" customFormat="1" customHeight="1"/>
    <row r="2957" s="2" customFormat="1" customHeight="1"/>
    <row r="2958" s="2" customFormat="1" customHeight="1"/>
    <row r="2959" s="2" customFormat="1" customHeight="1"/>
    <row r="2960" s="2" customFormat="1" customHeight="1"/>
    <row r="2961" s="2" customFormat="1" customHeight="1"/>
    <row r="2962" s="2" customFormat="1" customHeight="1"/>
    <row r="2963" s="2" customFormat="1" customHeight="1"/>
    <row r="2964" s="2" customFormat="1" customHeight="1"/>
    <row r="2965" s="2" customFormat="1" customHeight="1"/>
    <row r="2966" s="2" customFormat="1" customHeight="1"/>
    <row r="2967" s="2" customFormat="1" customHeight="1"/>
    <row r="2968" s="2" customFormat="1" customHeight="1"/>
    <row r="2969" s="2" customFormat="1" customHeight="1"/>
    <row r="2970" s="2" customFormat="1" customHeight="1"/>
    <row r="2971" s="2" customFormat="1" customHeight="1"/>
    <row r="2972" s="2" customFormat="1" customHeight="1"/>
    <row r="2973" s="2" customFormat="1" customHeight="1"/>
    <row r="2974" s="2" customFormat="1" customHeight="1"/>
    <row r="2975" s="2" customFormat="1" customHeight="1"/>
    <row r="2976" s="2" customFormat="1" customHeight="1"/>
    <row r="2977" s="2" customFormat="1" customHeight="1"/>
    <row r="2978" s="2" customFormat="1" customHeight="1"/>
    <row r="2979" s="2" customFormat="1" customHeight="1"/>
    <row r="2980" s="2" customFormat="1" customHeight="1"/>
    <row r="2981" s="2" customFormat="1" customHeight="1"/>
    <row r="2982" s="2" customFormat="1" customHeight="1"/>
    <row r="2983" s="2" customFormat="1" customHeight="1"/>
    <row r="2984" s="2" customFormat="1" customHeight="1"/>
    <row r="2985" s="2" customFormat="1" customHeight="1"/>
    <row r="2986" s="2" customFormat="1" customHeight="1"/>
    <row r="2987" s="2" customFormat="1" customHeight="1"/>
    <row r="2988" s="2" customFormat="1" customHeight="1"/>
    <row r="2989" s="2" customFormat="1" customHeight="1"/>
    <row r="2990" s="2" customFormat="1" customHeight="1"/>
    <row r="2991" s="2" customFormat="1" customHeight="1"/>
    <row r="2992" s="2" customFormat="1" customHeight="1"/>
    <row r="2993" s="2" customFormat="1" customHeight="1"/>
    <row r="2994" s="2" customFormat="1" customHeight="1"/>
    <row r="2995" s="2" customFormat="1" customHeight="1"/>
    <row r="2996" s="2" customFormat="1" customHeight="1"/>
    <row r="2997" s="2" customFormat="1" customHeight="1"/>
    <row r="2998" s="2" customFormat="1" customHeight="1"/>
    <row r="2999" s="2" customFormat="1" customHeight="1"/>
    <row r="3000" s="2" customFormat="1" customHeight="1"/>
    <row r="3001" s="2" customFormat="1" customHeight="1"/>
    <row r="3002" s="2" customFormat="1" customHeight="1"/>
    <row r="3003" s="2" customFormat="1" customHeight="1"/>
    <row r="3004" s="2" customFormat="1" customHeight="1"/>
    <row r="3005" s="2" customFormat="1" customHeight="1"/>
    <row r="3006" s="2" customFormat="1" customHeight="1"/>
    <row r="3007" s="2" customFormat="1" customHeight="1"/>
    <row r="3008" s="2" customFormat="1" customHeight="1"/>
    <row r="3009" s="2" customFormat="1" customHeight="1"/>
    <row r="3010" s="2" customFormat="1" customHeight="1"/>
    <row r="3011" s="2" customFormat="1" customHeight="1"/>
    <row r="3012" s="2" customFormat="1" customHeight="1"/>
    <row r="3013" s="2" customFormat="1" customHeight="1"/>
    <row r="3014" s="2" customFormat="1" customHeight="1"/>
    <row r="3015" s="2" customFormat="1" customHeight="1"/>
    <row r="3016" s="2" customFormat="1" customHeight="1"/>
    <row r="3017" s="2" customFormat="1" customHeight="1"/>
    <row r="3018" s="2" customFormat="1" customHeight="1"/>
    <row r="3019" s="2" customFormat="1" customHeight="1"/>
    <row r="3020" s="2" customFormat="1" customHeight="1"/>
    <row r="3021" s="2" customFormat="1" customHeight="1"/>
    <row r="3022" s="2" customFormat="1" customHeight="1"/>
    <row r="3023" s="2" customFormat="1" customHeight="1"/>
    <row r="3024" s="2" customFormat="1" customHeight="1"/>
    <row r="3025" s="2" customFormat="1" customHeight="1"/>
    <row r="3026" s="2" customFormat="1" customHeight="1"/>
    <row r="3027" s="2" customFormat="1" customHeight="1"/>
    <row r="3028" s="2" customFormat="1" customHeight="1"/>
    <row r="3029" s="2" customFormat="1" customHeight="1"/>
    <row r="3030" s="2" customFormat="1" customHeight="1"/>
    <row r="3031" s="2" customFormat="1" customHeight="1"/>
    <row r="3032" s="2" customFormat="1" customHeight="1"/>
    <row r="3033" s="2" customFormat="1" customHeight="1"/>
    <row r="3034" s="2" customFormat="1" customHeight="1"/>
    <row r="3035" s="2" customFormat="1" customHeight="1"/>
    <row r="3036" s="2" customFormat="1" customHeight="1"/>
    <row r="3037" s="2" customFormat="1" customHeight="1"/>
    <row r="3038" s="2" customFormat="1" customHeight="1"/>
    <row r="3039" s="2" customFormat="1" customHeight="1"/>
    <row r="3040" s="2" customFormat="1" customHeight="1"/>
    <row r="3041" s="2" customFormat="1" customHeight="1"/>
    <row r="3042" s="2" customFormat="1" customHeight="1"/>
    <row r="3043" s="2" customFormat="1" customHeight="1"/>
    <row r="3044" s="2" customFormat="1" customHeight="1"/>
    <row r="3045" s="2" customFormat="1" customHeight="1"/>
    <row r="3046" s="2" customFormat="1" customHeight="1"/>
    <row r="3047" s="2" customFormat="1" customHeight="1"/>
    <row r="3048" s="2" customFormat="1" customHeight="1"/>
    <row r="3049" s="2" customFormat="1" customHeight="1"/>
    <row r="3050" s="2" customFormat="1" customHeight="1"/>
    <row r="3051" s="2" customFormat="1" customHeight="1"/>
    <row r="3052" s="2" customFormat="1" customHeight="1"/>
    <row r="3053" s="2" customFormat="1" customHeight="1"/>
    <row r="3054" s="2" customFormat="1" customHeight="1"/>
    <row r="3055" s="2" customFormat="1" customHeight="1"/>
    <row r="3056" s="2" customFormat="1" customHeight="1"/>
    <row r="3057" s="2" customFormat="1" customHeight="1"/>
    <row r="3058" s="2" customFormat="1" customHeight="1"/>
    <row r="3059" s="2" customFormat="1" customHeight="1"/>
    <row r="3060" s="2" customFormat="1" customHeight="1"/>
    <row r="3061" s="2" customFormat="1" customHeight="1"/>
    <row r="3062" s="2" customFormat="1" customHeight="1"/>
    <row r="3063" s="2" customFormat="1" customHeight="1"/>
    <row r="3064" s="2" customFormat="1" customHeight="1"/>
    <row r="3065" s="2" customFormat="1" customHeight="1"/>
    <row r="3066" s="2" customFormat="1" customHeight="1"/>
    <row r="3067" s="2" customFormat="1" customHeight="1"/>
    <row r="3068" s="2" customFormat="1" customHeight="1"/>
    <row r="3069" s="2" customFormat="1" customHeight="1"/>
    <row r="3070" s="2" customFormat="1" customHeight="1"/>
    <row r="3071" s="2" customFormat="1" customHeight="1"/>
    <row r="3072" s="2" customFormat="1" customHeight="1"/>
    <row r="3073" s="2" customFormat="1" customHeight="1"/>
    <row r="3074" s="2" customFormat="1" customHeight="1"/>
    <row r="3075" s="2" customFormat="1" customHeight="1"/>
    <row r="3076" s="2" customFormat="1" customHeight="1"/>
    <row r="3077" s="2" customFormat="1" customHeight="1"/>
    <row r="3078" s="2" customFormat="1" customHeight="1"/>
    <row r="3079" s="2" customFormat="1" customHeight="1"/>
    <row r="3080" s="2" customFormat="1" customHeight="1"/>
    <row r="3081" s="2" customFormat="1" customHeight="1"/>
    <row r="3082" s="2" customFormat="1" customHeight="1"/>
    <row r="3083" s="2" customFormat="1" customHeight="1"/>
    <row r="3084" s="2" customFormat="1" customHeight="1"/>
    <row r="3085" s="2" customFormat="1" customHeight="1"/>
    <row r="3086" s="2" customFormat="1" customHeight="1"/>
    <row r="3087" s="2" customFormat="1" customHeight="1"/>
    <row r="3088" s="2" customFormat="1" customHeight="1"/>
    <row r="3089" s="2" customFormat="1" customHeight="1"/>
    <row r="3090" s="2" customFormat="1" customHeight="1"/>
    <row r="3091" s="2" customFormat="1" customHeight="1"/>
    <row r="3092" s="2" customFormat="1" customHeight="1"/>
    <row r="3093" s="2" customFormat="1" customHeight="1"/>
    <row r="3094" s="2" customFormat="1" customHeight="1"/>
    <row r="3095" s="2" customFormat="1" customHeight="1"/>
    <row r="3096" s="2" customFormat="1" customHeight="1"/>
    <row r="3097" s="2" customFormat="1" customHeight="1"/>
    <row r="3098" s="2" customFormat="1" customHeight="1"/>
    <row r="3099" s="2" customFormat="1" customHeight="1"/>
    <row r="3100" s="2" customFormat="1" customHeight="1"/>
    <row r="3101" s="2" customFormat="1" customHeight="1"/>
    <row r="3102" s="2" customFormat="1" customHeight="1"/>
    <row r="3103" s="2" customFormat="1" customHeight="1"/>
    <row r="3104" s="2" customFormat="1" customHeight="1"/>
    <row r="3105" s="2" customFormat="1" customHeight="1"/>
    <row r="3106" s="2" customFormat="1" customHeight="1"/>
    <row r="3107" s="2" customFormat="1" customHeight="1"/>
    <row r="3108" s="2" customFormat="1" customHeight="1"/>
    <row r="3109" s="2" customFormat="1" customHeight="1"/>
    <row r="3110" s="2" customFormat="1" customHeight="1"/>
    <row r="3111" s="2" customFormat="1" customHeight="1"/>
    <row r="3112" s="2" customFormat="1" customHeight="1"/>
    <row r="3113" s="2" customFormat="1" customHeight="1"/>
    <row r="3114" s="2" customFormat="1" customHeight="1"/>
    <row r="3115" s="2" customFormat="1" customHeight="1"/>
    <row r="3116" s="2" customFormat="1" customHeight="1"/>
    <row r="3117" s="2" customFormat="1" customHeight="1"/>
    <row r="3118" s="2" customFormat="1" customHeight="1"/>
    <row r="3119" s="2" customFormat="1" customHeight="1"/>
    <row r="3120" s="2" customFormat="1" customHeight="1"/>
    <row r="3121" s="2" customFormat="1" customHeight="1"/>
    <row r="3122" s="2" customFormat="1" customHeight="1"/>
    <row r="3123" s="2" customFormat="1" customHeight="1"/>
    <row r="3124" s="2" customFormat="1" customHeight="1"/>
    <row r="3125" s="2" customFormat="1" customHeight="1"/>
    <row r="3126" s="2" customFormat="1" customHeight="1"/>
    <row r="3127" s="2" customFormat="1" customHeight="1"/>
    <row r="3128" s="2" customFormat="1" customHeight="1"/>
    <row r="3129" s="2" customFormat="1" customHeight="1"/>
    <row r="3130" s="2" customFormat="1" customHeight="1"/>
    <row r="3131" s="2" customFormat="1" customHeight="1"/>
    <row r="3132" s="2" customFormat="1" customHeight="1"/>
    <row r="3133" s="2" customFormat="1" customHeight="1"/>
    <row r="3134" s="2" customFormat="1" customHeight="1"/>
    <row r="3135" s="2" customFormat="1" customHeight="1"/>
    <row r="3136" s="2" customFormat="1" customHeight="1"/>
    <row r="3137" s="2" customFormat="1" customHeight="1"/>
    <row r="3138" s="2" customFormat="1" customHeight="1"/>
    <row r="3139" s="2" customFormat="1" customHeight="1"/>
    <row r="3140" s="2" customFormat="1" customHeight="1"/>
    <row r="3141" s="2" customFormat="1" customHeight="1"/>
    <row r="3142" s="2" customFormat="1" customHeight="1"/>
    <row r="3143" s="2" customFormat="1" customHeight="1"/>
    <row r="3144" s="2" customFormat="1" customHeight="1"/>
    <row r="3145" s="2" customFormat="1" customHeight="1"/>
    <row r="3146" s="2" customFormat="1" customHeight="1"/>
    <row r="3147" s="2" customFormat="1" customHeight="1"/>
    <row r="3148" s="2" customFormat="1" customHeight="1"/>
    <row r="3149" s="2" customFormat="1" customHeight="1"/>
    <row r="3150" s="2" customFormat="1" customHeight="1"/>
    <row r="3151" s="2" customFormat="1" customHeight="1"/>
    <row r="3152" s="2" customFormat="1" customHeight="1"/>
    <row r="3153" s="2" customFormat="1" customHeight="1"/>
    <row r="3154" s="2" customFormat="1" customHeight="1"/>
    <row r="3155" s="2" customFormat="1" customHeight="1"/>
    <row r="3156" s="2" customFormat="1" customHeight="1"/>
    <row r="3157" s="2" customFormat="1" customHeight="1"/>
    <row r="3158" s="2" customFormat="1" customHeight="1"/>
    <row r="3159" s="2" customFormat="1" customHeight="1"/>
    <row r="3160" s="2" customFormat="1" customHeight="1"/>
    <row r="3161" s="2" customFormat="1" customHeight="1"/>
    <row r="3162" s="2" customFormat="1" customHeight="1"/>
    <row r="3163" s="2" customFormat="1" customHeight="1"/>
    <row r="3164" s="2" customFormat="1" customHeight="1"/>
    <row r="3165" s="2" customFormat="1" customHeight="1"/>
    <row r="3166" s="2" customFormat="1" customHeight="1"/>
    <row r="3167" s="2" customFormat="1" customHeight="1"/>
    <row r="3168" s="2" customFormat="1" customHeight="1"/>
    <row r="3169" s="2" customFormat="1" customHeight="1"/>
    <row r="3170" s="2" customFormat="1" customHeight="1"/>
    <row r="3171" s="2" customFormat="1" customHeight="1"/>
    <row r="3172" s="2" customFormat="1" customHeight="1"/>
    <row r="3173" s="2" customFormat="1" customHeight="1"/>
    <row r="3174" s="2" customFormat="1" customHeight="1"/>
    <row r="3175" s="2" customFormat="1" customHeight="1"/>
    <row r="3176" s="2" customFormat="1" customHeight="1"/>
    <row r="3177" s="2" customFormat="1" customHeight="1"/>
    <row r="3178" s="2" customFormat="1" customHeight="1"/>
    <row r="3179" s="2" customFormat="1" customHeight="1"/>
    <row r="3180" s="2" customFormat="1" customHeight="1"/>
    <row r="3181" s="2" customFormat="1" customHeight="1"/>
    <row r="3182" s="2" customFormat="1" customHeight="1"/>
    <row r="3183" s="2" customFormat="1" customHeight="1"/>
    <row r="3184" s="2" customFormat="1" customHeight="1"/>
    <row r="3185" s="2" customFormat="1" customHeight="1"/>
    <row r="3186" s="2" customFormat="1" customHeight="1"/>
    <row r="3187" s="2" customFormat="1" customHeight="1"/>
    <row r="3188" s="2" customFormat="1" customHeight="1"/>
    <row r="3189" s="2" customFormat="1" customHeight="1"/>
    <row r="3190" s="2" customFormat="1" customHeight="1"/>
    <row r="3191" s="2" customFormat="1" customHeight="1"/>
    <row r="3192" s="2" customFormat="1" customHeight="1"/>
    <row r="3193" s="2" customFormat="1" customHeight="1"/>
    <row r="3194" s="2" customFormat="1" customHeight="1"/>
    <row r="3195" s="2" customFormat="1" customHeight="1"/>
    <row r="3196" s="2" customFormat="1" customHeight="1"/>
    <row r="3197" s="2" customFormat="1" customHeight="1"/>
    <row r="3198" s="2" customFormat="1" customHeight="1"/>
    <row r="3199" s="2" customFormat="1" customHeight="1"/>
    <row r="3200" s="2" customFormat="1" customHeight="1"/>
    <row r="3201" s="2" customFormat="1" customHeight="1"/>
    <row r="3202" s="2" customFormat="1" customHeight="1"/>
    <row r="3203" s="2" customFormat="1" customHeight="1"/>
    <row r="3204" s="2" customFormat="1" customHeight="1"/>
    <row r="3205" s="2" customFormat="1" customHeight="1"/>
    <row r="3206" s="2" customFormat="1" customHeight="1"/>
    <row r="3207" s="2" customFormat="1" customHeight="1"/>
    <row r="3208" s="2" customFormat="1" customHeight="1"/>
    <row r="3209" s="2" customFormat="1" customHeight="1"/>
    <row r="3210" s="2" customFormat="1" customHeight="1"/>
    <row r="3211" s="2" customFormat="1" customHeight="1"/>
    <row r="3212" s="2" customFormat="1" customHeight="1"/>
    <row r="3213" s="2" customFormat="1" customHeight="1"/>
    <row r="3214" s="2" customFormat="1" customHeight="1"/>
    <row r="3215" s="2" customFormat="1" customHeight="1"/>
    <row r="3216" s="2" customFormat="1" customHeight="1"/>
    <row r="3217" s="2" customFormat="1" customHeight="1"/>
    <row r="3218" s="2" customFormat="1" customHeight="1"/>
    <row r="3219" s="2" customFormat="1" customHeight="1"/>
    <row r="3220" s="2" customFormat="1" customHeight="1"/>
    <row r="3221" s="2" customFormat="1" customHeight="1"/>
    <row r="3222" s="2" customFormat="1" customHeight="1"/>
    <row r="3223" s="2" customFormat="1" customHeight="1"/>
    <row r="3224" s="2" customFormat="1" customHeight="1"/>
    <row r="3225" s="2" customFormat="1" customHeight="1"/>
    <row r="3226" s="2" customFormat="1" customHeight="1"/>
    <row r="3227" s="2" customFormat="1" customHeight="1"/>
    <row r="3228" s="2" customFormat="1" customHeight="1"/>
    <row r="3229" s="2" customFormat="1" customHeight="1"/>
    <row r="3230" s="2" customFormat="1" customHeight="1"/>
    <row r="3231" s="2" customFormat="1" customHeight="1"/>
    <row r="3232" s="2" customFormat="1" customHeight="1"/>
    <row r="3233" s="2" customFormat="1" customHeight="1"/>
    <row r="3234" s="2" customFormat="1" customHeight="1"/>
    <row r="3235" s="2" customFormat="1" customHeight="1"/>
    <row r="3236" s="2" customFormat="1" customHeight="1"/>
    <row r="3237" s="2" customFormat="1" customHeight="1"/>
    <row r="3238" s="2" customFormat="1" customHeight="1"/>
    <row r="3239" s="2" customFormat="1" customHeight="1"/>
    <row r="3240" s="2" customFormat="1" customHeight="1"/>
    <row r="3241" s="2" customFormat="1" customHeight="1"/>
    <row r="3242" s="2" customFormat="1" customHeight="1"/>
    <row r="3243" s="2" customFormat="1" customHeight="1"/>
    <row r="3244" s="2" customFormat="1" customHeight="1"/>
    <row r="3245" s="2" customFormat="1" customHeight="1"/>
    <row r="3246" s="2" customFormat="1" customHeight="1"/>
    <row r="3247" s="2" customFormat="1" customHeight="1"/>
    <row r="3248" s="2" customFormat="1" customHeight="1"/>
    <row r="3249" s="2" customFormat="1" customHeight="1"/>
    <row r="3250" s="2" customFormat="1" customHeight="1"/>
    <row r="3251" s="2" customFormat="1" customHeight="1"/>
    <row r="3252" s="2" customFormat="1" customHeight="1"/>
    <row r="3253" s="2" customFormat="1" customHeight="1"/>
    <row r="3254" s="2" customFormat="1" customHeight="1"/>
    <row r="3255" s="2" customFormat="1" customHeight="1"/>
    <row r="3256" s="2" customFormat="1" customHeight="1"/>
    <row r="3257" s="2" customFormat="1" customHeight="1"/>
    <row r="3258" s="2" customFormat="1" customHeight="1"/>
    <row r="3259" s="2" customFormat="1" customHeight="1"/>
    <row r="3260" s="2" customFormat="1" customHeight="1"/>
    <row r="3261" s="2" customFormat="1" customHeight="1"/>
    <row r="3262" s="2" customFormat="1" customHeight="1"/>
    <row r="3263" s="2" customFormat="1" customHeight="1"/>
    <row r="3264" s="2" customFormat="1" customHeight="1"/>
    <row r="3265" s="2" customFormat="1" customHeight="1"/>
    <row r="3266" s="2" customFormat="1" customHeight="1"/>
    <row r="3267" s="2" customFormat="1" customHeight="1"/>
    <row r="3268" s="2" customFormat="1" customHeight="1"/>
    <row r="3269" s="2" customFormat="1" customHeight="1"/>
    <row r="3270" s="2" customFormat="1" customHeight="1"/>
    <row r="3271" s="2" customFormat="1" customHeight="1"/>
    <row r="3272" s="2" customFormat="1" customHeight="1"/>
    <row r="3273" s="2" customFormat="1" customHeight="1"/>
    <row r="3274" s="2" customFormat="1" customHeight="1"/>
    <row r="3275" s="2" customFormat="1" customHeight="1"/>
    <row r="3276" s="2" customFormat="1" customHeight="1"/>
    <row r="3277" s="2" customFormat="1" customHeight="1"/>
    <row r="3278" s="2" customFormat="1" customHeight="1"/>
    <row r="3279" s="2" customFormat="1" customHeight="1"/>
    <row r="3280" s="2" customFormat="1" customHeight="1"/>
    <row r="3281" s="2" customFormat="1" customHeight="1"/>
    <row r="3282" s="2" customFormat="1" customHeight="1"/>
    <row r="3283" s="2" customFormat="1" customHeight="1"/>
    <row r="3284" s="2" customFormat="1" customHeight="1"/>
    <row r="3285" s="2" customFormat="1" customHeight="1"/>
    <row r="3286" s="2" customFormat="1" customHeight="1"/>
    <row r="3287" s="2" customFormat="1" customHeight="1"/>
    <row r="3288" s="2" customFormat="1" customHeight="1"/>
    <row r="3289" s="2" customFormat="1" customHeight="1"/>
    <row r="3290" s="2" customFormat="1" customHeight="1"/>
    <row r="3291" s="2" customFormat="1" customHeight="1"/>
    <row r="3292" s="2" customFormat="1" customHeight="1"/>
    <row r="3293" s="2" customFormat="1" customHeight="1"/>
    <row r="3294" s="2" customFormat="1" customHeight="1"/>
    <row r="3295" s="2" customFormat="1" customHeight="1"/>
    <row r="3296" s="2" customFormat="1" customHeight="1"/>
    <row r="3297" s="2" customFormat="1" customHeight="1"/>
    <row r="3298" s="2" customFormat="1" customHeight="1"/>
    <row r="3299" s="2" customFormat="1" customHeight="1"/>
    <row r="3300" s="2" customFormat="1" customHeight="1"/>
    <row r="3301" s="2" customFormat="1" customHeight="1"/>
    <row r="3302" s="2" customFormat="1" customHeight="1"/>
    <row r="3303" s="2" customFormat="1" customHeight="1"/>
    <row r="3304" s="2" customFormat="1" customHeight="1"/>
    <row r="3305" s="2" customFormat="1" customHeight="1"/>
    <row r="3306" s="2" customFormat="1" customHeight="1"/>
    <row r="3307" s="2" customFormat="1" customHeight="1"/>
    <row r="3308" s="2" customFormat="1" customHeight="1"/>
    <row r="3309" s="2" customFormat="1" customHeight="1"/>
    <row r="3310" s="2" customFormat="1" customHeight="1"/>
    <row r="3311" s="2" customFormat="1" customHeight="1"/>
    <row r="3312" s="2" customFormat="1" customHeight="1"/>
    <row r="3313" s="2" customFormat="1" customHeight="1"/>
    <row r="3314" s="2" customFormat="1" customHeight="1"/>
    <row r="3315" s="2" customFormat="1" customHeight="1"/>
    <row r="3316" s="2" customFormat="1" customHeight="1"/>
    <row r="3317" s="2" customFormat="1" customHeight="1"/>
    <row r="3318" s="2" customFormat="1" customHeight="1"/>
    <row r="3319" s="2" customFormat="1" customHeight="1"/>
    <row r="3320" s="2" customFormat="1" customHeight="1"/>
    <row r="3321" s="2" customFormat="1" customHeight="1"/>
    <row r="3322" s="2" customFormat="1" customHeight="1"/>
    <row r="3323" s="2" customFormat="1" customHeight="1"/>
    <row r="3324" s="2" customFormat="1" customHeight="1"/>
    <row r="3325" s="2" customFormat="1" customHeight="1"/>
    <row r="3326" s="2" customFormat="1" customHeight="1"/>
    <row r="3327" s="2" customFormat="1" customHeight="1"/>
    <row r="3328" s="2" customFormat="1" customHeight="1"/>
    <row r="3329" s="2" customFormat="1" customHeight="1"/>
    <row r="3330" s="2" customFormat="1" customHeight="1"/>
    <row r="3331" s="2" customFormat="1" customHeight="1"/>
    <row r="3332" s="2" customFormat="1" customHeight="1"/>
    <row r="3333" s="2" customFormat="1" customHeight="1"/>
    <row r="3334" s="2" customFormat="1" customHeight="1"/>
    <row r="3335" s="2" customFormat="1" customHeight="1"/>
    <row r="3336" s="2" customFormat="1" customHeight="1"/>
    <row r="3337" s="2" customFormat="1" customHeight="1"/>
    <row r="3338" s="2" customFormat="1" customHeight="1"/>
    <row r="3339" s="2" customFormat="1" customHeight="1"/>
    <row r="3340" s="2" customFormat="1" customHeight="1"/>
    <row r="3341" s="2" customFormat="1" customHeight="1"/>
    <row r="3342" s="2" customFormat="1" customHeight="1"/>
    <row r="3343" s="2" customFormat="1" customHeight="1"/>
    <row r="3344" s="2" customFormat="1" customHeight="1"/>
    <row r="3345" s="2" customFormat="1" customHeight="1"/>
    <row r="3346" s="2" customFormat="1" customHeight="1"/>
    <row r="3347" s="2" customFormat="1" customHeight="1"/>
    <row r="3348" s="2" customFormat="1" customHeight="1"/>
    <row r="3349" s="2" customFormat="1" customHeight="1"/>
    <row r="3350" s="2" customFormat="1" customHeight="1"/>
    <row r="3351" s="2" customFormat="1" customHeight="1"/>
    <row r="3352" s="2" customFormat="1" customHeight="1"/>
    <row r="3353" s="2" customFormat="1" customHeight="1"/>
    <row r="3354" s="2" customFormat="1" customHeight="1"/>
    <row r="3355" s="2" customFormat="1" customHeight="1"/>
    <row r="3356" s="2" customFormat="1" customHeight="1"/>
    <row r="3357" s="2" customFormat="1" customHeight="1"/>
    <row r="3358" s="2" customFormat="1" customHeight="1"/>
    <row r="3359" s="2" customFormat="1" customHeight="1"/>
    <row r="3360" s="2" customFormat="1" customHeight="1"/>
    <row r="3361" s="2" customFormat="1" customHeight="1"/>
    <row r="3362" s="2" customFormat="1" customHeight="1"/>
    <row r="3363" s="2" customFormat="1" customHeight="1"/>
    <row r="3364" s="2" customFormat="1" customHeight="1"/>
    <row r="3365" s="2" customFormat="1" customHeight="1"/>
    <row r="3366" s="2" customFormat="1" customHeight="1"/>
    <row r="3367" s="2" customFormat="1" customHeight="1"/>
    <row r="3368" s="2" customFormat="1" customHeight="1"/>
    <row r="3369" s="2" customFormat="1" customHeight="1"/>
    <row r="3370" s="2" customFormat="1" customHeight="1"/>
    <row r="3371" s="2" customFormat="1" customHeight="1"/>
    <row r="3372" s="2" customFormat="1" customHeight="1"/>
    <row r="3373" s="2" customFormat="1" customHeight="1"/>
    <row r="3374" s="2" customFormat="1" customHeight="1"/>
    <row r="3375" s="2" customFormat="1" customHeight="1"/>
    <row r="3376" s="2" customFormat="1" customHeight="1"/>
    <row r="3377" s="2" customFormat="1" customHeight="1"/>
    <row r="3378" s="2" customFormat="1" customHeight="1"/>
    <row r="3379" s="2" customFormat="1" customHeight="1"/>
    <row r="3380" s="2" customFormat="1" customHeight="1"/>
    <row r="3381" s="2" customFormat="1" customHeight="1"/>
    <row r="3382" s="2" customFormat="1" customHeight="1"/>
    <row r="3383" s="2" customFormat="1" customHeight="1"/>
    <row r="3384" s="2" customFormat="1" customHeight="1"/>
    <row r="3385" s="2" customFormat="1" customHeight="1"/>
    <row r="3386" s="2" customFormat="1" customHeight="1"/>
    <row r="3387" s="2" customFormat="1" customHeight="1"/>
    <row r="3388" s="2" customFormat="1" customHeight="1"/>
    <row r="3389" s="2" customFormat="1" customHeight="1"/>
    <row r="3390" s="2" customFormat="1" customHeight="1"/>
    <row r="3391" s="2" customFormat="1" customHeight="1"/>
    <row r="3392" s="2" customFormat="1" customHeight="1"/>
    <row r="3393" s="2" customFormat="1" customHeight="1"/>
    <row r="3394" s="2" customFormat="1" customHeight="1"/>
    <row r="3395" s="2" customFormat="1" customHeight="1"/>
    <row r="3396" s="2" customFormat="1" customHeight="1"/>
    <row r="3397" s="2" customFormat="1" customHeight="1"/>
    <row r="3398" s="2" customFormat="1" customHeight="1"/>
    <row r="3399" s="2" customFormat="1" customHeight="1"/>
    <row r="3400" s="2" customFormat="1" customHeight="1"/>
    <row r="3401" s="2" customFormat="1" customHeight="1"/>
    <row r="3402" s="2" customFormat="1" customHeight="1"/>
    <row r="3403" s="2" customFormat="1" customHeight="1"/>
    <row r="3404" s="2" customFormat="1" customHeight="1"/>
    <row r="3405" s="2" customFormat="1" customHeight="1"/>
    <row r="3406" s="2" customFormat="1" customHeight="1"/>
    <row r="3407" s="2" customFormat="1" customHeight="1"/>
    <row r="3408" s="2" customFormat="1" customHeight="1"/>
    <row r="3409" s="2" customFormat="1" customHeight="1"/>
    <row r="3410" s="2" customFormat="1" customHeight="1"/>
    <row r="3411" s="2" customFormat="1" customHeight="1"/>
    <row r="3412" s="2" customFormat="1" customHeight="1"/>
    <row r="3413" s="2" customFormat="1" customHeight="1"/>
    <row r="3414" s="2" customFormat="1" customHeight="1"/>
    <row r="3415" s="2" customFormat="1" customHeight="1"/>
    <row r="3416" s="2" customFormat="1" customHeight="1"/>
    <row r="3417" s="2" customFormat="1" customHeight="1"/>
    <row r="3418" s="2" customFormat="1" customHeight="1"/>
    <row r="3419" s="2" customFormat="1" customHeight="1"/>
    <row r="3420" s="2" customFormat="1" customHeight="1"/>
    <row r="3421" s="2" customFormat="1" customHeight="1"/>
    <row r="3422" s="2" customFormat="1" customHeight="1"/>
    <row r="3423" s="2" customFormat="1" customHeight="1"/>
    <row r="3424" s="2" customFormat="1" customHeight="1"/>
    <row r="3425" s="2" customFormat="1" customHeight="1"/>
    <row r="3426" s="2" customFormat="1" customHeight="1"/>
    <row r="3427" s="2" customFormat="1" customHeight="1"/>
    <row r="3428" s="2" customFormat="1" customHeight="1"/>
    <row r="3429" s="2" customFormat="1" customHeight="1"/>
    <row r="3430" s="2" customFormat="1" customHeight="1"/>
    <row r="3431" s="2" customFormat="1" customHeight="1"/>
    <row r="3432" s="2" customFormat="1" customHeight="1"/>
    <row r="3433" s="2" customFormat="1" customHeight="1"/>
    <row r="3434" s="2" customFormat="1" customHeight="1"/>
    <row r="3435" s="2" customFormat="1" customHeight="1"/>
    <row r="3436" s="2" customFormat="1" customHeight="1"/>
    <row r="3437" s="2" customFormat="1" customHeight="1"/>
    <row r="3438" s="2" customFormat="1" customHeight="1"/>
    <row r="3439" s="2" customFormat="1" customHeight="1"/>
    <row r="3440" s="2" customFormat="1" customHeight="1"/>
    <row r="3441" s="2" customFormat="1" customHeight="1"/>
    <row r="3442" s="2" customFormat="1" customHeight="1"/>
    <row r="3443" s="2" customFormat="1" customHeight="1"/>
    <row r="3444" s="2" customFormat="1" customHeight="1"/>
    <row r="3445" s="2" customFormat="1" customHeight="1"/>
    <row r="3446" s="2" customFormat="1" customHeight="1"/>
    <row r="3447" s="2" customFormat="1" customHeight="1"/>
    <row r="3448" s="2" customFormat="1" customHeight="1"/>
    <row r="3449" s="2" customFormat="1" customHeight="1"/>
    <row r="3450" s="2" customFormat="1" customHeight="1"/>
    <row r="3451" s="2" customFormat="1" customHeight="1"/>
    <row r="3452" s="2" customFormat="1" customHeight="1"/>
    <row r="3453" s="2" customFormat="1" customHeight="1"/>
    <row r="3454" s="2" customFormat="1" customHeight="1"/>
    <row r="3455" s="2" customFormat="1" customHeight="1"/>
    <row r="3456" s="2" customFormat="1" customHeight="1"/>
    <row r="3457" s="2" customFormat="1" customHeight="1"/>
    <row r="3458" s="2" customFormat="1" customHeight="1"/>
    <row r="3459" s="2" customFormat="1" customHeight="1"/>
    <row r="3460" s="2" customFormat="1" customHeight="1"/>
    <row r="3461" s="2" customFormat="1" customHeight="1"/>
    <row r="3462" s="2" customFormat="1" customHeight="1"/>
    <row r="3463" s="2" customFormat="1" customHeight="1"/>
    <row r="3464" s="2" customFormat="1" customHeight="1"/>
    <row r="3465" s="2" customFormat="1" customHeight="1"/>
    <row r="3466" s="2" customFormat="1" customHeight="1"/>
    <row r="3467" s="2" customFormat="1" customHeight="1"/>
    <row r="3468" s="2" customFormat="1" customHeight="1"/>
    <row r="3469" s="2" customFormat="1" customHeight="1"/>
    <row r="3470" s="2" customFormat="1" customHeight="1"/>
    <row r="3471" s="2" customFormat="1" customHeight="1"/>
    <row r="3472" s="2" customFormat="1" customHeight="1"/>
    <row r="3473" s="2" customFormat="1" customHeight="1"/>
    <row r="3474" s="2" customFormat="1" customHeight="1"/>
    <row r="3475" s="2" customFormat="1" customHeight="1"/>
    <row r="3476" s="2" customFormat="1" customHeight="1"/>
    <row r="3477" s="2" customFormat="1" customHeight="1"/>
    <row r="3478" s="2" customFormat="1" customHeight="1"/>
    <row r="3479" s="2" customFormat="1" customHeight="1"/>
    <row r="3480" s="2" customFormat="1" customHeight="1"/>
    <row r="3481" s="2" customFormat="1" customHeight="1"/>
    <row r="3482" s="2" customFormat="1" customHeight="1"/>
    <row r="3483" s="2" customFormat="1" customHeight="1"/>
    <row r="3484" s="2" customFormat="1" customHeight="1"/>
    <row r="3485" s="2" customFormat="1" customHeight="1"/>
    <row r="3486" s="2" customFormat="1" customHeight="1"/>
    <row r="3487" s="2" customFormat="1" customHeight="1"/>
    <row r="3488" s="2" customFormat="1" customHeight="1"/>
    <row r="3489" s="2" customFormat="1" customHeight="1"/>
    <row r="3490" s="2" customFormat="1" customHeight="1"/>
    <row r="3491" s="2" customFormat="1" customHeight="1"/>
    <row r="3492" s="2" customFormat="1" customHeight="1"/>
    <row r="3493" s="2" customFormat="1" customHeight="1"/>
    <row r="3494" s="2" customFormat="1" customHeight="1"/>
    <row r="3495" s="2" customFormat="1" customHeight="1"/>
    <row r="3496" s="2" customFormat="1" customHeight="1"/>
    <row r="3497" s="2" customFormat="1" customHeight="1"/>
    <row r="3498" s="2" customFormat="1" customHeight="1"/>
    <row r="3499" s="2" customFormat="1" customHeight="1"/>
    <row r="3500" s="2" customFormat="1" customHeight="1"/>
    <row r="3501" s="2" customFormat="1" customHeight="1"/>
    <row r="3502" s="2" customFormat="1" customHeight="1"/>
    <row r="3503" s="2" customFormat="1" customHeight="1"/>
    <row r="3504" s="2" customFormat="1" customHeight="1"/>
    <row r="3505" s="2" customFormat="1" customHeight="1"/>
    <row r="3506" s="2" customFormat="1" customHeight="1"/>
    <row r="3507" s="2" customFormat="1" customHeight="1"/>
    <row r="3508" s="2" customFormat="1" customHeight="1"/>
    <row r="3509" s="2" customFormat="1" customHeight="1"/>
    <row r="3510" s="2" customFormat="1" customHeight="1"/>
    <row r="3511" s="2" customFormat="1" customHeight="1"/>
    <row r="3512" s="2" customFormat="1" customHeight="1"/>
    <row r="3513" s="2" customFormat="1" customHeight="1"/>
    <row r="3514" s="2" customFormat="1" customHeight="1"/>
    <row r="3515" s="2" customFormat="1" customHeight="1"/>
    <row r="3516" s="2" customFormat="1" customHeight="1"/>
    <row r="3517" s="2" customFormat="1" customHeight="1"/>
    <row r="3518" s="2" customFormat="1" customHeight="1"/>
    <row r="3519" s="2" customFormat="1" customHeight="1"/>
    <row r="3520" s="2" customFormat="1" customHeight="1"/>
    <row r="3521" s="2" customFormat="1" customHeight="1"/>
    <row r="3522" s="2" customFormat="1" customHeight="1"/>
    <row r="3523" s="2" customFormat="1" customHeight="1"/>
    <row r="3524" s="2" customFormat="1" customHeight="1"/>
    <row r="3525" s="2" customFormat="1" customHeight="1"/>
    <row r="3526" s="2" customFormat="1" customHeight="1"/>
    <row r="3527" s="2" customFormat="1" customHeight="1"/>
    <row r="3528" s="2" customFormat="1" customHeight="1"/>
    <row r="3529" s="2" customFormat="1" customHeight="1"/>
    <row r="3530" s="2" customFormat="1" customHeight="1"/>
    <row r="3531" s="2" customFormat="1" customHeight="1"/>
    <row r="3532" s="2" customFormat="1" customHeight="1"/>
    <row r="3533" s="2" customFormat="1" customHeight="1"/>
    <row r="3534" s="2" customFormat="1" customHeight="1"/>
    <row r="3535" s="2" customFormat="1" customHeight="1"/>
    <row r="3536" s="2" customFormat="1" customHeight="1"/>
    <row r="3537" s="2" customFormat="1" customHeight="1"/>
    <row r="3538" s="2" customFormat="1" customHeight="1"/>
    <row r="3539" s="2" customFormat="1" customHeight="1"/>
    <row r="3540" s="2" customFormat="1" customHeight="1"/>
    <row r="3541" s="2" customFormat="1" customHeight="1"/>
    <row r="3542" s="2" customFormat="1" customHeight="1"/>
    <row r="3543" s="2" customFormat="1" customHeight="1"/>
    <row r="3544" s="2" customFormat="1" customHeight="1"/>
    <row r="3545" s="2" customFormat="1" customHeight="1"/>
    <row r="3546" s="2" customFormat="1" customHeight="1"/>
    <row r="3547" s="2" customFormat="1" customHeight="1"/>
    <row r="3548" s="2" customFormat="1" customHeight="1"/>
    <row r="3549" s="2" customFormat="1" customHeight="1"/>
    <row r="3550" s="2" customFormat="1" customHeight="1"/>
    <row r="3551" s="2" customFormat="1" customHeight="1"/>
    <row r="3552" s="2" customFormat="1" customHeight="1"/>
    <row r="3553" s="2" customFormat="1" customHeight="1"/>
    <row r="3554" s="2" customFormat="1" customHeight="1"/>
    <row r="3555" s="2" customFormat="1" customHeight="1"/>
    <row r="3556" s="2" customFormat="1" customHeight="1"/>
    <row r="3557" s="2" customFormat="1" customHeight="1"/>
    <row r="3558" s="2" customFormat="1" customHeight="1"/>
    <row r="3559" s="2" customFormat="1" customHeight="1"/>
    <row r="3560" s="2" customFormat="1" customHeight="1"/>
    <row r="3561" s="2" customFormat="1" customHeight="1"/>
    <row r="3562" s="2" customFormat="1" customHeight="1"/>
    <row r="3563" s="2" customFormat="1" customHeight="1"/>
    <row r="3564" s="2" customFormat="1" customHeight="1"/>
    <row r="3565" s="2" customFormat="1" customHeight="1"/>
    <row r="3566" s="2" customFormat="1" customHeight="1"/>
    <row r="3567" s="2" customFormat="1" customHeight="1"/>
    <row r="3568" s="2" customFormat="1" customHeight="1"/>
    <row r="3569" s="2" customFormat="1" customHeight="1"/>
    <row r="3570" s="2" customFormat="1" customHeight="1"/>
    <row r="3571" s="2" customFormat="1" customHeight="1"/>
    <row r="3572" s="2" customFormat="1" customHeight="1"/>
    <row r="3573" s="2" customFormat="1" customHeight="1"/>
    <row r="3574" s="2" customFormat="1" customHeight="1"/>
    <row r="3575" s="2" customFormat="1" customHeight="1"/>
    <row r="3576" s="2" customFormat="1" customHeight="1"/>
    <row r="3577" s="2" customFormat="1" customHeight="1"/>
    <row r="3578" s="2" customFormat="1" customHeight="1"/>
    <row r="3579" s="2" customFormat="1" customHeight="1"/>
    <row r="3580" s="2" customFormat="1" customHeight="1"/>
    <row r="3581" s="2" customFormat="1" customHeight="1"/>
    <row r="3582" s="2" customFormat="1" customHeight="1"/>
    <row r="3583" s="2" customFormat="1" customHeight="1"/>
    <row r="3584" s="2" customFormat="1" customHeight="1"/>
    <row r="3585" s="2" customFormat="1" customHeight="1"/>
    <row r="3586" s="2" customFormat="1" customHeight="1"/>
    <row r="3587" s="2" customFormat="1" customHeight="1"/>
    <row r="3588" s="2" customFormat="1" customHeight="1"/>
    <row r="3589" s="2" customFormat="1" customHeight="1"/>
    <row r="3590" s="2" customFormat="1" customHeight="1"/>
    <row r="3591" s="2" customFormat="1" customHeight="1"/>
    <row r="3592" s="2" customFormat="1" customHeight="1"/>
    <row r="3593" s="2" customFormat="1" customHeight="1"/>
    <row r="3594" s="2" customFormat="1" customHeight="1"/>
    <row r="3595" s="2" customFormat="1" customHeight="1"/>
    <row r="3596" s="2" customFormat="1" customHeight="1"/>
    <row r="3597" s="2" customFormat="1" customHeight="1"/>
    <row r="3598" s="2" customFormat="1" customHeight="1"/>
    <row r="3599" s="2" customFormat="1" customHeight="1"/>
    <row r="3600" s="2" customFormat="1" customHeight="1"/>
    <row r="3601" s="2" customFormat="1" customHeight="1"/>
    <row r="3602" s="2" customFormat="1" customHeight="1"/>
    <row r="3603" s="2" customFormat="1" customHeight="1"/>
    <row r="3604" s="2" customFormat="1" customHeight="1"/>
    <row r="3605" s="2" customFormat="1" customHeight="1"/>
    <row r="3606" s="2" customFormat="1" customHeight="1"/>
    <row r="3607" s="2" customFormat="1" customHeight="1"/>
    <row r="3608" s="2" customFormat="1" customHeight="1"/>
    <row r="3609" s="2" customFormat="1" customHeight="1"/>
    <row r="3610" s="2" customFormat="1" customHeight="1"/>
    <row r="3611" s="2" customFormat="1" customHeight="1"/>
    <row r="3612" s="2" customFormat="1" customHeight="1"/>
    <row r="3613" s="2" customFormat="1" customHeight="1"/>
    <row r="3614" s="2" customFormat="1" customHeight="1"/>
    <row r="3615" s="2" customFormat="1" customHeight="1"/>
    <row r="3616" s="2" customFormat="1" customHeight="1"/>
    <row r="3617" s="2" customFormat="1" customHeight="1"/>
    <row r="3618" s="2" customFormat="1" customHeight="1"/>
    <row r="3619" s="2" customFormat="1" customHeight="1"/>
    <row r="3620" s="2" customFormat="1" customHeight="1"/>
    <row r="3621" s="2" customFormat="1" customHeight="1"/>
    <row r="3622" s="2" customFormat="1" customHeight="1"/>
    <row r="3623" s="2" customFormat="1" customHeight="1"/>
    <row r="3624" s="2" customFormat="1" customHeight="1"/>
    <row r="3625" s="2" customFormat="1" customHeight="1"/>
    <row r="3626" s="2" customFormat="1" customHeight="1"/>
    <row r="3627" s="2" customFormat="1" customHeight="1"/>
    <row r="3628" s="2" customFormat="1" customHeight="1"/>
    <row r="3629" s="2" customFormat="1" customHeight="1"/>
    <row r="3630" s="2" customFormat="1" customHeight="1"/>
    <row r="3631" s="2" customFormat="1" customHeight="1"/>
    <row r="3632" s="2" customFormat="1" customHeight="1"/>
    <row r="3633" s="2" customFormat="1" customHeight="1"/>
    <row r="3634" s="2" customFormat="1" customHeight="1"/>
    <row r="3635" s="2" customFormat="1" customHeight="1"/>
    <row r="3636" s="2" customFormat="1" customHeight="1"/>
    <row r="3637" s="2" customFormat="1" customHeight="1"/>
    <row r="3638" s="2" customFormat="1" customHeight="1"/>
    <row r="3639" s="2" customFormat="1" customHeight="1"/>
    <row r="3640" s="2" customFormat="1" customHeight="1"/>
    <row r="3641" s="2" customFormat="1" customHeight="1"/>
    <row r="3642" s="2" customFormat="1" customHeight="1"/>
    <row r="3643" s="2" customFormat="1" customHeight="1"/>
    <row r="3644" s="2" customFormat="1" customHeight="1"/>
    <row r="3645" s="2" customFormat="1" customHeight="1"/>
    <row r="3646" s="2" customFormat="1" customHeight="1"/>
    <row r="3647" s="2" customFormat="1" customHeight="1"/>
    <row r="3648" s="2" customFormat="1" customHeight="1"/>
    <row r="3649" s="2" customFormat="1" customHeight="1"/>
    <row r="3650" s="2" customFormat="1" customHeight="1"/>
    <row r="3651" s="2" customFormat="1" customHeight="1"/>
    <row r="3652" s="2" customFormat="1" customHeight="1"/>
    <row r="3653" s="2" customFormat="1" customHeight="1"/>
    <row r="3654" s="2" customFormat="1" customHeight="1"/>
    <row r="3655" s="2" customFormat="1" customHeight="1"/>
    <row r="3656" s="2" customFormat="1" customHeight="1"/>
    <row r="3657" s="2" customFormat="1" customHeight="1"/>
    <row r="3658" s="2" customFormat="1" customHeight="1"/>
    <row r="3659" s="2" customFormat="1" customHeight="1"/>
    <row r="3660" s="2" customFormat="1" customHeight="1"/>
    <row r="3661" s="2" customFormat="1" customHeight="1"/>
    <row r="3662" s="2" customFormat="1" customHeight="1"/>
    <row r="3663" s="2" customFormat="1" customHeight="1"/>
    <row r="3664" s="2" customFormat="1" customHeight="1"/>
    <row r="3665" s="2" customFormat="1" customHeight="1"/>
    <row r="3666" s="2" customFormat="1" customHeight="1"/>
    <row r="3667" s="2" customFormat="1" customHeight="1"/>
    <row r="3668" s="2" customFormat="1" customHeight="1"/>
    <row r="3669" s="2" customFormat="1" customHeight="1"/>
    <row r="3670" s="2" customFormat="1" customHeight="1"/>
    <row r="3671" s="2" customFormat="1" customHeight="1"/>
    <row r="3672" s="2" customFormat="1" customHeight="1"/>
    <row r="3673" s="2" customFormat="1" customHeight="1"/>
    <row r="3674" s="2" customFormat="1" customHeight="1"/>
    <row r="3675" s="2" customFormat="1" customHeight="1"/>
    <row r="3676" s="2" customFormat="1" customHeight="1"/>
    <row r="3677" s="2" customFormat="1" customHeight="1"/>
    <row r="3678" s="2" customFormat="1" customHeight="1"/>
    <row r="3679" s="2" customFormat="1" customHeight="1"/>
    <row r="3680" s="2" customFormat="1" customHeight="1"/>
    <row r="3681" s="2" customFormat="1" customHeight="1"/>
    <row r="3682" s="2" customFormat="1" customHeight="1"/>
    <row r="3683" s="2" customFormat="1" customHeight="1"/>
    <row r="3684" s="2" customFormat="1" customHeight="1"/>
    <row r="3685" s="2" customFormat="1" customHeight="1"/>
    <row r="3686" s="2" customFormat="1" customHeight="1"/>
    <row r="3687" s="2" customFormat="1" customHeight="1"/>
    <row r="3688" s="2" customFormat="1" customHeight="1"/>
    <row r="3689" s="2" customFormat="1" customHeight="1"/>
    <row r="3690" s="2" customFormat="1" customHeight="1"/>
    <row r="3691" s="2" customFormat="1" customHeight="1"/>
    <row r="3692" s="2" customFormat="1" customHeight="1"/>
    <row r="3693" s="2" customFormat="1" customHeight="1"/>
    <row r="3694" s="2" customFormat="1" customHeight="1"/>
    <row r="3695" s="2" customFormat="1" customHeight="1"/>
    <row r="3696" s="2" customFormat="1" customHeight="1"/>
    <row r="3697" s="2" customFormat="1" customHeight="1"/>
    <row r="3698" s="2" customFormat="1" customHeight="1"/>
    <row r="3699" s="2" customFormat="1" customHeight="1"/>
    <row r="3700" s="2" customFormat="1" customHeight="1"/>
    <row r="3701" s="2" customFormat="1" customHeight="1"/>
    <row r="3702" s="2" customFormat="1" customHeight="1"/>
    <row r="3703" s="2" customFormat="1" customHeight="1"/>
    <row r="3704" s="2" customFormat="1" customHeight="1"/>
    <row r="3705" s="2" customFormat="1" customHeight="1"/>
    <row r="3706" s="2" customFormat="1" customHeight="1"/>
    <row r="3707" s="2" customFormat="1" customHeight="1"/>
    <row r="3708" s="2" customFormat="1" customHeight="1"/>
    <row r="3709" s="2" customFormat="1" customHeight="1"/>
    <row r="3710" s="2" customFormat="1" customHeight="1"/>
    <row r="3711" s="2" customFormat="1" customHeight="1"/>
    <row r="3712" s="2" customFormat="1" customHeight="1"/>
    <row r="3713" s="2" customFormat="1" customHeight="1"/>
    <row r="3714" s="2" customFormat="1" customHeight="1"/>
    <row r="3715" s="2" customFormat="1" customHeight="1"/>
    <row r="3716" s="2" customFormat="1" customHeight="1"/>
    <row r="3717" s="2" customFormat="1" customHeight="1"/>
    <row r="3718" s="2" customFormat="1" customHeight="1"/>
    <row r="3719" s="2" customFormat="1" customHeight="1"/>
    <row r="3720" s="2" customFormat="1" customHeight="1"/>
    <row r="3721" s="2" customFormat="1" customHeight="1"/>
    <row r="3722" s="2" customFormat="1" customHeight="1"/>
    <row r="3723" s="2" customFormat="1" customHeight="1"/>
    <row r="3724" s="2" customFormat="1" customHeight="1"/>
    <row r="3725" s="2" customFormat="1" customHeight="1"/>
    <row r="3726" s="2" customFormat="1" customHeight="1"/>
    <row r="3727" s="2" customFormat="1" customHeight="1"/>
    <row r="3728" s="2" customFormat="1" customHeight="1"/>
    <row r="3729" s="2" customFormat="1" customHeight="1"/>
    <row r="3730" s="2" customFormat="1" customHeight="1"/>
    <row r="3731" s="2" customFormat="1" customHeight="1"/>
    <row r="3732" s="2" customFormat="1" customHeight="1"/>
    <row r="3733" s="2" customFormat="1" customHeight="1"/>
    <row r="3734" s="2" customFormat="1" customHeight="1"/>
    <row r="3735" s="2" customFormat="1" customHeight="1"/>
    <row r="3736" s="2" customFormat="1" customHeight="1"/>
    <row r="3737" s="2" customFormat="1" customHeight="1"/>
    <row r="3738" s="2" customFormat="1" customHeight="1"/>
    <row r="3739" s="2" customFormat="1" customHeight="1"/>
    <row r="3740" s="2" customFormat="1" customHeight="1"/>
    <row r="3741" s="2" customFormat="1" customHeight="1"/>
    <row r="3742" s="2" customFormat="1" customHeight="1"/>
    <row r="3743" s="2" customFormat="1" customHeight="1"/>
    <row r="3744" s="2" customFormat="1" customHeight="1"/>
    <row r="3745" s="2" customFormat="1" customHeight="1"/>
    <row r="3746" s="2" customFormat="1" customHeight="1"/>
    <row r="3747" s="2" customFormat="1" customHeight="1"/>
    <row r="3748" s="2" customFormat="1" customHeight="1"/>
    <row r="3749" s="2" customFormat="1" customHeight="1"/>
    <row r="3750" s="2" customFormat="1" customHeight="1"/>
    <row r="3751" s="2" customFormat="1" customHeight="1"/>
    <row r="3752" s="2" customFormat="1" customHeight="1"/>
    <row r="3753" s="2" customFormat="1" customHeight="1"/>
    <row r="3754" s="2" customFormat="1" customHeight="1"/>
    <row r="3755" s="2" customFormat="1" customHeight="1"/>
    <row r="3756" s="2" customFormat="1" customHeight="1"/>
    <row r="3757" s="2" customFormat="1" customHeight="1"/>
    <row r="3758" s="2" customFormat="1" customHeight="1"/>
    <row r="3759" s="2" customFormat="1" customHeight="1"/>
    <row r="3760" s="2" customFormat="1" customHeight="1"/>
    <row r="3761" s="2" customFormat="1" customHeight="1"/>
    <row r="3762" s="2" customFormat="1" customHeight="1"/>
    <row r="3763" s="2" customFormat="1" customHeight="1"/>
    <row r="3764" s="2" customFormat="1" customHeight="1"/>
    <row r="3765" s="2" customFormat="1" customHeight="1"/>
    <row r="3766" s="2" customFormat="1" customHeight="1"/>
    <row r="3767" s="2" customFormat="1" customHeight="1"/>
    <row r="3768" s="2" customFormat="1" customHeight="1"/>
    <row r="3769" s="2" customFormat="1" customHeight="1"/>
    <row r="3770" s="2" customFormat="1" customHeight="1"/>
    <row r="3771" s="2" customFormat="1" customHeight="1"/>
    <row r="3772" s="2" customFormat="1" customHeight="1"/>
    <row r="3773" s="2" customFormat="1" customHeight="1"/>
    <row r="3774" s="2" customFormat="1" customHeight="1"/>
    <row r="3775" s="2" customFormat="1" customHeight="1"/>
    <row r="3776" s="2" customFormat="1" customHeight="1"/>
    <row r="3777" s="2" customFormat="1" customHeight="1"/>
    <row r="3778" s="2" customFormat="1" customHeight="1"/>
    <row r="3779" s="2" customFormat="1" customHeight="1"/>
    <row r="3780" s="2" customFormat="1" customHeight="1"/>
    <row r="3781" s="2" customFormat="1" customHeight="1"/>
    <row r="3782" s="2" customFormat="1" customHeight="1"/>
    <row r="3783" s="2" customFormat="1" customHeight="1"/>
    <row r="3784" s="2" customFormat="1" customHeight="1"/>
    <row r="3785" s="2" customFormat="1" customHeight="1"/>
    <row r="3786" s="2" customFormat="1" customHeight="1"/>
    <row r="3787" s="2" customFormat="1" customHeight="1"/>
    <row r="3788" s="2" customFormat="1" customHeight="1"/>
    <row r="3789" s="2" customFormat="1" customHeight="1"/>
    <row r="3790" s="2" customFormat="1" customHeight="1"/>
    <row r="3791" s="2" customFormat="1" customHeight="1"/>
    <row r="3792" s="2" customFormat="1" customHeight="1"/>
    <row r="3793" s="2" customFormat="1" customHeight="1"/>
    <row r="3794" s="2" customFormat="1" customHeight="1"/>
    <row r="3795" s="2" customFormat="1" customHeight="1"/>
    <row r="3796" s="2" customFormat="1" customHeight="1"/>
    <row r="3797" s="2" customFormat="1" customHeight="1"/>
    <row r="3798" s="2" customFormat="1" customHeight="1"/>
    <row r="3799" s="2" customFormat="1" customHeight="1"/>
    <row r="3800" s="2" customFormat="1" customHeight="1"/>
    <row r="3801" s="2" customFormat="1" customHeight="1"/>
    <row r="3802" s="2" customFormat="1" customHeight="1"/>
    <row r="3803" s="2" customFormat="1" customHeight="1"/>
    <row r="3804" s="2" customFormat="1" customHeight="1"/>
    <row r="3805" s="2" customFormat="1" customHeight="1"/>
    <row r="3806" s="2" customFormat="1" customHeight="1"/>
    <row r="3807" s="2" customFormat="1" customHeight="1"/>
    <row r="3808" s="2" customFormat="1" customHeight="1"/>
    <row r="3809" s="2" customFormat="1" customHeight="1"/>
    <row r="3810" s="2" customFormat="1" customHeight="1"/>
    <row r="3811" s="2" customFormat="1" customHeight="1"/>
    <row r="3812" s="2" customFormat="1" customHeight="1"/>
    <row r="3813" s="2" customFormat="1" customHeight="1"/>
    <row r="3814" s="2" customFormat="1" customHeight="1"/>
    <row r="3815" s="2" customFormat="1" customHeight="1"/>
    <row r="3816" s="2" customFormat="1" customHeight="1"/>
    <row r="3817" s="2" customFormat="1" customHeight="1"/>
    <row r="3818" s="2" customFormat="1" customHeight="1"/>
    <row r="3819" s="2" customFormat="1" customHeight="1"/>
    <row r="3820" s="2" customFormat="1" customHeight="1"/>
    <row r="3821" s="2" customFormat="1" customHeight="1"/>
    <row r="3822" s="2" customFormat="1" customHeight="1"/>
    <row r="3823" s="2" customFormat="1" customHeight="1"/>
    <row r="3824" s="2" customFormat="1" customHeight="1"/>
    <row r="3825" s="2" customFormat="1" customHeight="1"/>
    <row r="3826" s="2" customFormat="1" customHeight="1"/>
    <row r="3827" s="2" customFormat="1" customHeight="1"/>
    <row r="3828" s="2" customFormat="1" customHeight="1"/>
    <row r="3829" s="2" customFormat="1" customHeight="1"/>
    <row r="3830" s="2" customFormat="1" customHeight="1"/>
    <row r="3831" s="2" customFormat="1" customHeight="1"/>
    <row r="3832" s="2" customFormat="1" customHeight="1"/>
    <row r="3833" s="2" customFormat="1" customHeight="1"/>
    <row r="3834" s="2" customFormat="1" customHeight="1"/>
    <row r="3835" s="2" customFormat="1" customHeight="1"/>
    <row r="3836" s="2" customFormat="1" customHeight="1"/>
    <row r="3837" s="2" customFormat="1" customHeight="1"/>
    <row r="3838" s="2" customFormat="1" customHeight="1"/>
    <row r="3839" s="2" customFormat="1" customHeight="1"/>
    <row r="3840" s="2" customFormat="1" customHeight="1"/>
    <row r="3841" s="2" customFormat="1" customHeight="1"/>
    <row r="3842" s="2" customFormat="1" customHeight="1"/>
    <row r="3843" s="2" customFormat="1" customHeight="1"/>
    <row r="3844" s="2" customFormat="1" customHeight="1"/>
    <row r="3845" s="2" customFormat="1" customHeight="1"/>
    <row r="3846" s="2" customFormat="1" customHeight="1"/>
    <row r="3847" s="2" customFormat="1" customHeight="1"/>
    <row r="3848" s="2" customFormat="1" customHeight="1"/>
    <row r="3849" s="2" customFormat="1" customHeight="1"/>
    <row r="3850" s="2" customFormat="1" customHeight="1"/>
    <row r="3851" s="2" customFormat="1" customHeight="1"/>
    <row r="3852" s="2" customFormat="1" customHeight="1"/>
    <row r="3853" s="2" customFormat="1" customHeight="1"/>
    <row r="3854" s="2" customFormat="1" customHeight="1"/>
    <row r="3855" s="2" customFormat="1" customHeight="1"/>
    <row r="3856" s="2" customFormat="1" customHeight="1"/>
    <row r="3857" s="2" customFormat="1" customHeight="1"/>
    <row r="3858" s="2" customFormat="1" customHeight="1"/>
    <row r="3859" s="2" customFormat="1" customHeight="1"/>
    <row r="3860" s="2" customFormat="1" customHeight="1"/>
    <row r="3861" s="2" customFormat="1" customHeight="1"/>
    <row r="3862" s="2" customFormat="1" customHeight="1"/>
    <row r="3863" s="2" customFormat="1" customHeight="1"/>
    <row r="3864" s="2" customFormat="1" customHeight="1"/>
    <row r="3865" s="2" customFormat="1" customHeight="1"/>
    <row r="3866" s="2" customFormat="1" customHeight="1"/>
    <row r="3867" s="2" customFormat="1" customHeight="1"/>
    <row r="3868" s="2" customFormat="1" customHeight="1"/>
    <row r="3869" s="2" customFormat="1" customHeight="1"/>
    <row r="3870" s="2" customFormat="1" customHeight="1"/>
    <row r="3871" s="2" customFormat="1" customHeight="1"/>
    <row r="3872" s="2" customFormat="1" customHeight="1"/>
    <row r="3873" s="2" customFormat="1" customHeight="1"/>
    <row r="3874" s="2" customFormat="1" customHeight="1"/>
    <row r="3875" s="2" customFormat="1" customHeight="1"/>
    <row r="3876" s="2" customFormat="1" customHeight="1"/>
    <row r="3877" s="2" customFormat="1" customHeight="1"/>
    <row r="3878" s="2" customFormat="1" customHeight="1"/>
    <row r="3879" s="2" customFormat="1" customHeight="1"/>
    <row r="3880" s="2" customFormat="1" customHeight="1"/>
    <row r="3881" s="2" customFormat="1" customHeight="1"/>
    <row r="3882" s="2" customFormat="1" customHeight="1"/>
    <row r="3883" s="2" customFormat="1" customHeight="1"/>
    <row r="3884" s="2" customFormat="1" customHeight="1"/>
    <row r="3885" s="2" customFormat="1" customHeight="1"/>
    <row r="3886" s="2" customFormat="1" customHeight="1"/>
    <row r="3887" s="2" customFormat="1" customHeight="1"/>
    <row r="3888" s="2" customFormat="1" customHeight="1"/>
    <row r="3889" s="2" customFormat="1" customHeight="1"/>
    <row r="3890" s="2" customFormat="1" customHeight="1"/>
    <row r="3891" s="2" customFormat="1" customHeight="1"/>
    <row r="3892" s="2" customFormat="1" customHeight="1"/>
    <row r="3893" s="2" customFormat="1" customHeight="1"/>
    <row r="3894" s="2" customFormat="1" customHeight="1"/>
    <row r="3895" s="2" customFormat="1" customHeight="1"/>
    <row r="3896" s="2" customFormat="1" customHeight="1"/>
    <row r="3897" s="2" customFormat="1" customHeight="1"/>
    <row r="3898" s="2" customFormat="1" customHeight="1"/>
    <row r="3899" s="2" customFormat="1" customHeight="1"/>
    <row r="3900" s="2" customFormat="1" customHeight="1"/>
    <row r="3901" s="2" customFormat="1" customHeight="1"/>
    <row r="3902" s="2" customFormat="1" customHeight="1"/>
    <row r="3903" s="2" customFormat="1" customHeight="1"/>
    <row r="3904" s="2" customFormat="1" customHeight="1"/>
    <row r="3905" s="2" customFormat="1" customHeight="1"/>
    <row r="3906" s="2" customFormat="1" customHeight="1"/>
    <row r="3907" s="2" customFormat="1" customHeight="1"/>
    <row r="3908" s="2" customFormat="1" customHeight="1"/>
    <row r="3909" s="2" customFormat="1" customHeight="1"/>
    <row r="3910" s="2" customFormat="1" customHeight="1"/>
    <row r="3911" s="2" customFormat="1" customHeight="1"/>
    <row r="3912" s="2" customFormat="1" customHeight="1"/>
    <row r="3913" s="2" customFormat="1" customHeight="1"/>
    <row r="3914" s="2" customFormat="1" customHeight="1"/>
    <row r="3915" s="2" customFormat="1" customHeight="1"/>
    <row r="3916" s="2" customFormat="1" customHeight="1"/>
    <row r="3917" s="2" customFormat="1" customHeight="1"/>
    <row r="3918" s="2" customFormat="1" customHeight="1"/>
    <row r="3919" s="2" customFormat="1" customHeight="1"/>
    <row r="3920" s="2" customFormat="1" customHeight="1"/>
    <row r="3921" s="2" customFormat="1" customHeight="1"/>
    <row r="3922" s="2" customFormat="1" customHeight="1"/>
    <row r="3923" s="2" customFormat="1" customHeight="1"/>
    <row r="3924" s="2" customFormat="1" customHeight="1"/>
    <row r="3925" s="2" customFormat="1" customHeight="1"/>
    <row r="3926" s="2" customFormat="1" customHeight="1"/>
    <row r="3927" s="2" customFormat="1" customHeight="1"/>
    <row r="3928" s="2" customFormat="1" customHeight="1"/>
    <row r="3929" s="2" customFormat="1" customHeight="1"/>
    <row r="3930" s="2" customFormat="1" customHeight="1"/>
    <row r="3931" s="2" customFormat="1" customHeight="1"/>
    <row r="3932" s="2" customFormat="1" customHeight="1"/>
    <row r="3933" s="2" customFormat="1" customHeight="1"/>
    <row r="3934" s="2" customFormat="1" customHeight="1"/>
    <row r="3935" s="2" customFormat="1" customHeight="1"/>
    <row r="3936" s="2" customFormat="1" customHeight="1"/>
    <row r="3937" s="2" customFormat="1" customHeight="1"/>
    <row r="3938" s="2" customFormat="1" customHeight="1"/>
    <row r="3939" s="2" customFormat="1" customHeight="1"/>
    <row r="3940" s="2" customFormat="1" customHeight="1"/>
    <row r="3941" s="2" customFormat="1" customHeight="1"/>
    <row r="3942" s="2" customFormat="1" customHeight="1"/>
    <row r="3943" s="2" customFormat="1" customHeight="1"/>
    <row r="3944" s="2" customFormat="1" customHeight="1"/>
    <row r="3945" s="2" customFormat="1" customHeight="1"/>
    <row r="3946" s="2" customFormat="1" customHeight="1"/>
    <row r="3947" s="2" customFormat="1" customHeight="1"/>
    <row r="3948" s="2" customFormat="1" customHeight="1"/>
    <row r="3949" s="2" customFormat="1" customHeight="1"/>
    <row r="3950" s="2" customFormat="1" customHeight="1"/>
    <row r="3951" s="2" customFormat="1" customHeight="1"/>
    <row r="3952" s="2" customFormat="1" customHeight="1"/>
    <row r="3953" s="2" customFormat="1" customHeight="1"/>
    <row r="3954" s="2" customFormat="1" customHeight="1"/>
    <row r="3955" s="2" customFormat="1" customHeight="1"/>
    <row r="3956" s="2" customFormat="1" customHeight="1"/>
    <row r="3957" s="2" customFormat="1" customHeight="1"/>
    <row r="3958" s="2" customFormat="1" customHeight="1"/>
    <row r="3959" s="2" customFormat="1" customHeight="1"/>
    <row r="3960" s="2" customFormat="1" customHeight="1"/>
    <row r="3961" s="2" customFormat="1" customHeight="1"/>
    <row r="3962" s="2" customFormat="1" customHeight="1"/>
    <row r="3963" s="2" customFormat="1" customHeight="1"/>
    <row r="3964" s="2" customFormat="1" customHeight="1"/>
    <row r="3965" s="2" customFormat="1" customHeight="1"/>
    <row r="3966" s="2" customFormat="1" customHeight="1"/>
    <row r="3967" s="2" customFormat="1" customHeight="1"/>
    <row r="3968" s="2" customFormat="1" customHeight="1"/>
    <row r="3969" s="2" customFormat="1" customHeight="1"/>
    <row r="3970" s="2" customFormat="1" customHeight="1"/>
    <row r="3971" s="2" customFormat="1" customHeight="1"/>
    <row r="3972" s="2" customFormat="1" customHeight="1"/>
    <row r="3973" s="2" customFormat="1" customHeight="1"/>
    <row r="3974" s="2" customFormat="1" customHeight="1"/>
    <row r="3975" s="2" customFormat="1" customHeight="1"/>
    <row r="3976" s="2" customFormat="1" customHeight="1"/>
    <row r="3977" s="2" customFormat="1" customHeight="1"/>
    <row r="3978" s="2" customFormat="1" customHeight="1"/>
    <row r="3979" s="2" customFormat="1" customHeight="1"/>
    <row r="3980" s="2" customFormat="1" customHeight="1"/>
    <row r="3981" s="2" customFormat="1" customHeight="1"/>
    <row r="3982" s="2" customFormat="1" customHeight="1"/>
    <row r="3983" s="2" customFormat="1" customHeight="1"/>
    <row r="3984" s="2" customFormat="1" customHeight="1"/>
    <row r="3985" s="2" customFormat="1" customHeight="1"/>
    <row r="3986" s="2" customFormat="1" customHeight="1"/>
    <row r="3987" s="2" customFormat="1" customHeight="1"/>
    <row r="3988" s="2" customFormat="1" customHeight="1"/>
    <row r="3989" s="2" customFormat="1" customHeight="1"/>
    <row r="3990" s="2" customFormat="1" customHeight="1"/>
    <row r="3991" s="2" customFormat="1" customHeight="1"/>
    <row r="3992" s="2" customFormat="1" customHeight="1"/>
    <row r="3993" s="2" customFormat="1" customHeight="1"/>
    <row r="3994" s="2" customFormat="1" customHeight="1"/>
    <row r="3995" s="2" customFormat="1" customHeight="1"/>
    <row r="3996" s="2" customFormat="1" customHeight="1"/>
    <row r="3997" s="2" customFormat="1" customHeight="1"/>
    <row r="3998" s="2" customFormat="1" customHeight="1"/>
    <row r="3999" s="2" customFormat="1" customHeight="1"/>
    <row r="4000" s="2" customFormat="1" customHeight="1"/>
    <row r="4001" s="2" customFormat="1" customHeight="1"/>
    <row r="4002" s="2" customFormat="1" customHeight="1"/>
    <row r="4003" s="2" customFormat="1" customHeight="1"/>
    <row r="4004" s="2" customFormat="1" customHeight="1"/>
    <row r="4005" s="2" customFormat="1" customHeight="1"/>
    <row r="4006" s="2" customFormat="1" customHeight="1"/>
    <row r="4007" s="2" customFormat="1" customHeight="1"/>
    <row r="4008" s="2" customFormat="1" customHeight="1"/>
    <row r="4009" s="2" customFormat="1" customHeight="1"/>
    <row r="4010" s="2" customFormat="1" customHeight="1"/>
    <row r="4011" s="2" customFormat="1" customHeight="1"/>
    <row r="4012" s="2" customFormat="1" customHeight="1"/>
    <row r="4013" s="2" customFormat="1" customHeight="1"/>
    <row r="4014" s="2" customFormat="1" customHeight="1"/>
    <row r="4015" s="2" customFormat="1" customHeight="1"/>
    <row r="4016" s="2" customFormat="1" customHeight="1"/>
    <row r="4017" s="2" customFormat="1" customHeight="1"/>
    <row r="4018" s="2" customFormat="1" customHeight="1"/>
    <row r="4019" s="2" customFormat="1" customHeight="1"/>
    <row r="4020" s="2" customFormat="1" customHeight="1"/>
    <row r="4021" s="2" customFormat="1" customHeight="1"/>
    <row r="4022" s="2" customFormat="1" customHeight="1"/>
    <row r="4023" s="2" customFormat="1" customHeight="1"/>
    <row r="4024" s="2" customFormat="1" customHeight="1"/>
    <row r="4025" s="2" customFormat="1" customHeight="1"/>
    <row r="4026" s="2" customFormat="1" customHeight="1"/>
    <row r="4027" s="2" customFormat="1" customHeight="1"/>
    <row r="4028" s="2" customFormat="1" customHeight="1"/>
    <row r="4029" s="2" customFormat="1" customHeight="1"/>
    <row r="4030" s="2" customFormat="1" customHeight="1"/>
    <row r="4031" s="2" customFormat="1" customHeight="1"/>
    <row r="4032" s="2" customFormat="1" customHeight="1"/>
    <row r="4033" s="2" customFormat="1" customHeight="1"/>
    <row r="4034" s="2" customFormat="1" customHeight="1"/>
    <row r="4035" s="2" customFormat="1" customHeight="1"/>
    <row r="4036" s="2" customFormat="1" customHeight="1"/>
    <row r="4037" s="2" customFormat="1" customHeight="1"/>
    <row r="4038" s="2" customFormat="1" customHeight="1"/>
    <row r="4039" s="2" customFormat="1" customHeight="1"/>
    <row r="4040" s="2" customFormat="1" customHeight="1"/>
    <row r="4041" s="2" customFormat="1" customHeight="1"/>
    <row r="4042" s="2" customFormat="1" customHeight="1"/>
    <row r="4043" s="2" customFormat="1" customHeight="1"/>
    <row r="4044" s="2" customFormat="1" customHeight="1"/>
    <row r="4045" s="2" customFormat="1" customHeight="1"/>
    <row r="4046" s="2" customFormat="1" customHeight="1"/>
    <row r="4047" s="2" customFormat="1" customHeight="1"/>
    <row r="4048" s="2" customFormat="1" customHeight="1"/>
    <row r="4049" s="2" customFormat="1" customHeight="1"/>
    <row r="4050" s="2" customFormat="1" customHeight="1"/>
    <row r="4051" s="2" customFormat="1" customHeight="1"/>
    <row r="4052" s="2" customFormat="1" customHeight="1"/>
    <row r="4053" s="2" customFormat="1" customHeight="1"/>
    <row r="4054" s="2" customFormat="1" customHeight="1"/>
    <row r="4055" s="2" customFormat="1" customHeight="1"/>
    <row r="4056" s="2" customFormat="1" customHeight="1"/>
    <row r="4057" s="2" customFormat="1" customHeight="1"/>
    <row r="4058" s="2" customFormat="1" customHeight="1"/>
    <row r="4059" s="2" customFormat="1" customHeight="1"/>
    <row r="4060" s="2" customFormat="1" customHeight="1"/>
    <row r="4061" s="2" customFormat="1" customHeight="1"/>
    <row r="4062" s="2" customFormat="1" customHeight="1"/>
    <row r="4063" s="2" customFormat="1" customHeight="1"/>
    <row r="4064" s="2" customFormat="1" customHeight="1"/>
    <row r="4065" s="2" customFormat="1" customHeight="1"/>
    <row r="4066" s="2" customFormat="1" customHeight="1"/>
    <row r="4067" s="2" customFormat="1" customHeight="1"/>
    <row r="4068" s="2" customFormat="1" customHeight="1"/>
    <row r="4069" s="2" customFormat="1" customHeight="1"/>
    <row r="4070" s="2" customFormat="1" customHeight="1"/>
    <row r="4071" s="2" customFormat="1" customHeight="1"/>
    <row r="4072" s="2" customFormat="1" customHeight="1"/>
    <row r="4073" s="2" customFormat="1" customHeight="1"/>
    <row r="4074" s="2" customFormat="1" customHeight="1"/>
    <row r="4075" s="2" customFormat="1" customHeight="1"/>
    <row r="4076" s="2" customFormat="1" customHeight="1"/>
    <row r="4077" s="2" customFormat="1" customHeight="1"/>
    <row r="4078" s="2" customFormat="1" customHeight="1"/>
    <row r="4079" s="2" customFormat="1" customHeight="1"/>
    <row r="4080" s="2" customFormat="1" customHeight="1"/>
    <row r="4081" s="2" customFormat="1" customHeight="1"/>
    <row r="4082" s="2" customFormat="1" customHeight="1"/>
    <row r="4083" s="2" customFormat="1" customHeight="1"/>
    <row r="4084" s="2" customFormat="1" customHeight="1"/>
    <row r="4085" s="2" customFormat="1" customHeight="1"/>
    <row r="4086" s="2" customFormat="1" customHeight="1"/>
    <row r="4087" s="2" customFormat="1" customHeight="1"/>
    <row r="4088" s="2" customFormat="1" customHeight="1"/>
    <row r="4089" s="2" customFormat="1" customHeight="1"/>
    <row r="4090" s="2" customFormat="1" customHeight="1"/>
    <row r="4091" s="2" customFormat="1" customHeight="1"/>
    <row r="4092" s="2" customFormat="1" customHeight="1"/>
    <row r="4093" s="2" customFormat="1" customHeight="1"/>
    <row r="4094" s="2" customFormat="1" customHeight="1"/>
    <row r="4095" s="2" customFormat="1" customHeight="1"/>
    <row r="4096" s="2" customFormat="1" customHeight="1"/>
    <row r="4097" s="2" customFormat="1" customHeight="1"/>
    <row r="4098" s="2" customFormat="1" customHeight="1"/>
    <row r="4099" s="2" customFormat="1" customHeight="1"/>
    <row r="4100" s="2" customFormat="1" customHeight="1"/>
    <row r="4101" s="2" customFormat="1" customHeight="1"/>
    <row r="4102" s="2" customFormat="1" customHeight="1"/>
    <row r="4103" s="2" customFormat="1" customHeight="1"/>
    <row r="4104" s="2" customFormat="1" customHeight="1"/>
    <row r="4105" s="2" customFormat="1" customHeight="1"/>
    <row r="4106" s="2" customFormat="1" customHeight="1"/>
    <row r="4107" s="2" customFormat="1" customHeight="1"/>
    <row r="4108" s="2" customFormat="1" customHeight="1"/>
    <row r="4109" s="2" customFormat="1" customHeight="1"/>
    <row r="4110" s="2" customFormat="1" customHeight="1"/>
    <row r="4111" s="2" customFormat="1" customHeight="1"/>
    <row r="4112" s="2" customFormat="1" customHeight="1"/>
    <row r="4113" s="2" customFormat="1" customHeight="1"/>
    <row r="4114" s="2" customFormat="1" customHeight="1"/>
    <row r="4115" s="2" customFormat="1" customHeight="1"/>
    <row r="4116" s="2" customFormat="1" customHeight="1"/>
    <row r="4117" s="2" customFormat="1" customHeight="1"/>
    <row r="4118" s="2" customFormat="1" customHeight="1"/>
    <row r="4119" s="2" customFormat="1" customHeight="1"/>
    <row r="4120" s="2" customFormat="1" customHeight="1"/>
    <row r="4121" s="2" customFormat="1" customHeight="1"/>
    <row r="4122" s="2" customFormat="1" customHeight="1"/>
    <row r="4123" s="2" customFormat="1" customHeight="1"/>
    <row r="4124" s="2" customFormat="1" customHeight="1"/>
    <row r="4125" s="2" customFormat="1" customHeight="1"/>
    <row r="4126" s="2" customFormat="1" customHeight="1"/>
    <row r="4127" s="2" customFormat="1" customHeight="1"/>
    <row r="4128" s="2" customFormat="1" customHeight="1"/>
    <row r="4129" s="2" customFormat="1" customHeight="1"/>
    <row r="4130" s="2" customFormat="1" customHeight="1"/>
    <row r="4131" s="2" customFormat="1" customHeight="1"/>
    <row r="4132" s="2" customFormat="1" customHeight="1"/>
    <row r="4133" s="2" customFormat="1" customHeight="1"/>
    <row r="4134" s="2" customFormat="1" customHeight="1"/>
    <row r="4135" s="2" customFormat="1" customHeight="1"/>
    <row r="4136" s="2" customFormat="1" customHeight="1"/>
    <row r="4137" s="2" customFormat="1" customHeight="1"/>
    <row r="4138" s="2" customFormat="1" customHeight="1"/>
    <row r="4139" s="2" customFormat="1" customHeight="1"/>
    <row r="4140" s="2" customFormat="1" customHeight="1"/>
    <row r="4141" s="2" customFormat="1" customHeight="1"/>
    <row r="4142" s="2" customFormat="1" customHeight="1"/>
    <row r="4143" s="2" customFormat="1" customHeight="1"/>
    <row r="4144" s="2" customFormat="1" customHeight="1"/>
    <row r="4145" s="2" customFormat="1" customHeight="1"/>
    <row r="4146" s="2" customFormat="1" customHeight="1"/>
    <row r="4147" s="2" customFormat="1" customHeight="1"/>
    <row r="4148" s="2" customFormat="1" customHeight="1"/>
    <row r="4149" s="2" customFormat="1" customHeight="1"/>
    <row r="4150" s="2" customFormat="1" customHeight="1"/>
    <row r="4151" s="2" customFormat="1" customHeight="1"/>
    <row r="4152" s="2" customFormat="1" customHeight="1"/>
    <row r="4153" s="2" customFormat="1" customHeight="1"/>
    <row r="4154" s="2" customFormat="1" customHeight="1"/>
    <row r="4155" s="2" customFormat="1" customHeight="1"/>
    <row r="4156" s="2" customFormat="1" customHeight="1"/>
    <row r="4157" s="2" customFormat="1" customHeight="1"/>
    <row r="4158" s="2" customFormat="1" customHeight="1"/>
    <row r="4159" s="2" customFormat="1" customHeight="1"/>
    <row r="4160" s="2" customFormat="1" customHeight="1"/>
    <row r="4161" s="2" customFormat="1" customHeight="1"/>
    <row r="4162" s="2" customFormat="1" customHeight="1"/>
    <row r="4163" s="2" customFormat="1" customHeight="1"/>
    <row r="4164" s="2" customFormat="1" customHeight="1"/>
    <row r="4165" s="2" customFormat="1" customHeight="1"/>
    <row r="4166" s="2" customFormat="1" customHeight="1"/>
    <row r="4167" s="2" customFormat="1" customHeight="1"/>
    <row r="4168" s="2" customFormat="1" customHeight="1"/>
    <row r="4169" s="2" customFormat="1" customHeight="1"/>
    <row r="4170" s="2" customFormat="1" customHeight="1"/>
    <row r="4171" s="2" customFormat="1" customHeight="1"/>
    <row r="4172" s="2" customFormat="1" customHeight="1"/>
    <row r="4173" s="2" customFormat="1" customHeight="1"/>
    <row r="4174" s="2" customFormat="1" customHeight="1"/>
    <row r="4175" s="2" customFormat="1" customHeight="1"/>
    <row r="4176" s="2" customFormat="1" customHeight="1"/>
    <row r="4177" s="2" customFormat="1" customHeight="1"/>
    <row r="4178" s="2" customFormat="1" customHeight="1"/>
    <row r="4179" s="2" customFormat="1" customHeight="1"/>
    <row r="4180" s="2" customFormat="1" customHeight="1"/>
    <row r="4181" s="2" customFormat="1" customHeight="1"/>
    <row r="4182" s="2" customFormat="1" customHeight="1"/>
    <row r="4183" s="2" customFormat="1" customHeight="1"/>
    <row r="4184" s="2" customFormat="1" customHeight="1"/>
    <row r="4185" s="2" customFormat="1" customHeight="1"/>
    <row r="4186" s="2" customFormat="1" customHeight="1"/>
    <row r="4187" s="2" customFormat="1" customHeight="1"/>
    <row r="4188" s="2" customFormat="1" customHeight="1"/>
    <row r="4189" s="2" customFormat="1" customHeight="1"/>
    <row r="4190" s="2" customFormat="1" customHeight="1"/>
    <row r="4191" s="2" customFormat="1" customHeight="1"/>
    <row r="4192" s="2" customFormat="1" customHeight="1"/>
    <row r="4193" s="2" customFormat="1" customHeight="1"/>
    <row r="4194" s="2" customFormat="1" customHeight="1"/>
    <row r="4195" s="2" customFormat="1" customHeight="1"/>
    <row r="4196" s="2" customFormat="1" customHeight="1"/>
    <row r="4197" s="2" customFormat="1" customHeight="1"/>
    <row r="4198" s="2" customFormat="1" customHeight="1"/>
    <row r="4199" s="2" customFormat="1" customHeight="1"/>
    <row r="4200" s="2" customFormat="1" customHeight="1"/>
    <row r="4201" s="2" customFormat="1" customHeight="1"/>
    <row r="4202" s="2" customFormat="1" customHeight="1"/>
    <row r="4203" s="2" customFormat="1" customHeight="1"/>
    <row r="4204" s="2" customFormat="1" customHeight="1"/>
    <row r="4205" s="2" customFormat="1" customHeight="1"/>
    <row r="4206" s="2" customFormat="1" customHeight="1"/>
    <row r="4207" s="2" customFormat="1" customHeight="1"/>
    <row r="4208" s="2" customFormat="1" customHeight="1"/>
    <row r="4209" s="2" customFormat="1" customHeight="1"/>
    <row r="4210" s="2" customFormat="1" customHeight="1"/>
    <row r="4211" s="2" customFormat="1" customHeight="1"/>
    <row r="4212" s="2" customFormat="1" customHeight="1"/>
    <row r="4213" s="2" customFormat="1" customHeight="1"/>
    <row r="4214" s="2" customFormat="1" customHeight="1"/>
    <row r="4215" s="2" customFormat="1" customHeight="1"/>
    <row r="4216" s="2" customFormat="1" customHeight="1"/>
    <row r="4217" s="2" customFormat="1" customHeight="1"/>
    <row r="4218" s="2" customFormat="1" customHeight="1"/>
    <row r="4219" s="2" customFormat="1" customHeight="1"/>
    <row r="4220" s="2" customFormat="1" customHeight="1"/>
    <row r="4221" s="2" customFormat="1" customHeight="1"/>
    <row r="4222" s="2" customFormat="1" customHeight="1"/>
    <row r="4223" s="2" customFormat="1" customHeight="1"/>
    <row r="4224" s="2" customFormat="1" customHeight="1"/>
    <row r="4225" s="2" customFormat="1" customHeight="1"/>
    <row r="4226" s="2" customFormat="1" customHeight="1"/>
    <row r="4227" s="2" customFormat="1" customHeight="1"/>
    <row r="4228" s="2" customFormat="1" customHeight="1"/>
    <row r="4229" s="2" customFormat="1" customHeight="1"/>
    <row r="4230" s="2" customFormat="1" customHeight="1"/>
    <row r="4231" s="2" customFormat="1" customHeight="1"/>
    <row r="4232" s="2" customFormat="1" customHeight="1"/>
    <row r="4233" s="2" customFormat="1" customHeight="1"/>
    <row r="4234" s="2" customFormat="1" customHeight="1"/>
    <row r="4235" s="2" customFormat="1" customHeight="1"/>
    <row r="4236" s="2" customFormat="1" customHeight="1"/>
    <row r="4237" s="2" customFormat="1" customHeight="1"/>
    <row r="4238" s="2" customFormat="1" customHeight="1"/>
    <row r="4239" s="2" customFormat="1" customHeight="1"/>
    <row r="4240" s="2" customFormat="1" customHeight="1"/>
    <row r="4241" s="2" customFormat="1" customHeight="1"/>
    <row r="4242" s="2" customFormat="1" customHeight="1"/>
    <row r="4243" s="2" customFormat="1" customHeight="1"/>
    <row r="4244" s="2" customFormat="1" customHeight="1"/>
    <row r="4245" s="2" customFormat="1" customHeight="1"/>
    <row r="4246" s="2" customFormat="1" customHeight="1"/>
    <row r="4247" s="2" customFormat="1" customHeight="1"/>
    <row r="4248" s="2" customFormat="1" customHeight="1"/>
    <row r="4249" s="2" customFormat="1" customHeight="1"/>
    <row r="4250" s="2" customFormat="1" customHeight="1"/>
    <row r="4251" s="2" customFormat="1" customHeight="1"/>
    <row r="4252" s="2" customFormat="1" customHeight="1"/>
    <row r="4253" s="2" customFormat="1" customHeight="1"/>
    <row r="4254" s="2" customFormat="1" customHeight="1"/>
    <row r="4255" s="2" customFormat="1" customHeight="1"/>
    <row r="4256" s="2" customFormat="1" customHeight="1"/>
    <row r="4257" s="2" customFormat="1" customHeight="1"/>
    <row r="4258" s="2" customFormat="1" customHeight="1"/>
    <row r="4259" s="2" customFormat="1" customHeight="1"/>
    <row r="4260" s="2" customFormat="1" customHeight="1"/>
    <row r="4261" s="2" customFormat="1" customHeight="1"/>
    <row r="4262" s="2" customFormat="1" customHeight="1"/>
    <row r="4263" s="2" customFormat="1" customHeight="1"/>
    <row r="4264" s="2" customFormat="1" customHeight="1"/>
    <row r="4265" s="2" customFormat="1" customHeight="1"/>
    <row r="4266" s="2" customFormat="1" customHeight="1"/>
    <row r="4267" s="2" customFormat="1" customHeight="1"/>
    <row r="4268" s="2" customFormat="1" customHeight="1"/>
    <row r="4269" s="2" customFormat="1" customHeight="1"/>
    <row r="4270" s="2" customFormat="1" customHeight="1"/>
    <row r="4271" s="2" customFormat="1" customHeight="1"/>
    <row r="4272" s="2" customFormat="1" customHeight="1"/>
    <row r="4273" s="2" customFormat="1" customHeight="1"/>
    <row r="4274" s="2" customFormat="1" customHeight="1"/>
    <row r="4275" s="2" customFormat="1" customHeight="1"/>
    <row r="4276" s="2" customFormat="1" customHeight="1"/>
    <row r="4277" s="2" customFormat="1" customHeight="1"/>
    <row r="4278" s="2" customFormat="1" customHeight="1"/>
    <row r="4279" s="2" customFormat="1" customHeight="1"/>
    <row r="4280" s="2" customFormat="1" customHeight="1"/>
    <row r="4281" s="2" customFormat="1" customHeight="1"/>
    <row r="4282" s="2" customFormat="1" customHeight="1"/>
    <row r="4283" s="2" customFormat="1" customHeight="1"/>
    <row r="4284" s="2" customFormat="1" customHeight="1"/>
    <row r="4285" s="2" customFormat="1" customHeight="1"/>
    <row r="4286" s="2" customFormat="1" customHeight="1"/>
    <row r="4287" s="2" customFormat="1" customHeight="1"/>
    <row r="4288" s="2" customFormat="1" customHeight="1"/>
    <row r="4289" s="2" customFormat="1" customHeight="1"/>
    <row r="4290" s="2" customFormat="1" customHeight="1"/>
    <row r="4291" s="2" customFormat="1" customHeight="1"/>
    <row r="4292" s="2" customFormat="1" customHeight="1"/>
    <row r="4293" s="2" customFormat="1" customHeight="1"/>
    <row r="4294" s="2" customFormat="1" customHeight="1"/>
    <row r="4295" s="2" customFormat="1" customHeight="1"/>
    <row r="4296" s="2" customFormat="1" customHeight="1"/>
    <row r="4297" s="2" customFormat="1" customHeight="1"/>
    <row r="4298" s="2" customFormat="1" customHeight="1"/>
    <row r="4299" s="2" customFormat="1" customHeight="1"/>
    <row r="4300" s="2" customFormat="1" customHeight="1"/>
    <row r="4301" s="2" customFormat="1" customHeight="1"/>
    <row r="4302" s="2" customFormat="1" customHeight="1"/>
    <row r="4303" s="2" customFormat="1" customHeight="1"/>
    <row r="4304" s="2" customFormat="1" customHeight="1"/>
    <row r="4305" s="2" customFormat="1" customHeight="1"/>
    <row r="4306" s="2" customFormat="1" customHeight="1"/>
    <row r="4307" s="2" customFormat="1" customHeight="1"/>
    <row r="4308" s="2" customFormat="1" customHeight="1"/>
    <row r="4309" s="2" customFormat="1" customHeight="1"/>
    <row r="4310" s="2" customFormat="1" customHeight="1"/>
    <row r="4311" s="2" customFormat="1" customHeight="1"/>
    <row r="4312" s="2" customFormat="1" customHeight="1"/>
    <row r="4313" s="2" customFormat="1" customHeight="1"/>
    <row r="4314" s="2" customFormat="1" customHeight="1"/>
    <row r="4315" s="2" customFormat="1" customHeight="1"/>
    <row r="4316" s="2" customFormat="1" customHeight="1"/>
    <row r="4317" s="2" customFormat="1" customHeight="1"/>
    <row r="4318" s="2" customFormat="1" customHeight="1"/>
    <row r="4319" s="2" customFormat="1" customHeight="1"/>
    <row r="4320" s="2" customFormat="1" customHeight="1"/>
    <row r="4321" s="2" customFormat="1" customHeight="1"/>
    <row r="4322" s="2" customFormat="1" customHeight="1"/>
    <row r="4323" s="2" customFormat="1" customHeight="1"/>
    <row r="4324" s="2" customFormat="1" customHeight="1"/>
    <row r="4325" s="2" customFormat="1" customHeight="1"/>
    <row r="4326" s="2" customFormat="1" customHeight="1"/>
    <row r="4327" s="2" customFormat="1" customHeight="1"/>
    <row r="4328" s="2" customFormat="1" customHeight="1"/>
    <row r="4329" s="2" customFormat="1" customHeight="1"/>
    <row r="4330" s="2" customFormat="1" customHeight="1"/>
    <row r="4331" s="2" customFormat="1" customHeight="1"/>
    <row r="4332" s="2" customFormat="1" customHeight="1"/>
    <row r="4333" s="2" customFormat="1" customHeight="1"/>
    <row r="4334" s="2" customFormat="1" customHeight="1"/>
    <row r="4335" s="2" customFormat="1" customHeight="1"/>
    <row r="4336" s="2" customFormat="1" customHeight="1"/>
    <row r="4337" s="2" customFormat="1" customHeight="1"/>
    <row r="4338" s="2" customFormat="1" customHeight="1"/>
    <row r="4339" s="2" customFormat="1" customHeight="1"/>
    <row r="4340" s="2" customFormat="1" customHeight="1"/>
    <row r="4341" s="2" customFormat="1" customHeight="1"/>
    <row r="4342" s="2" customFormat="1" customHeight="1"/>
    <row r="4343" s="2" customFormat="1" customHeight="1"/>
    <row r="4344" s="2" customFormat="1" customHeight="1"/>
    <row r="4345" s="2" customFormat="1" customHeight="1"/>
    <row r="4346" s="2" customFormat="1" customHeight="1"/>
    <row r="4347" s="2" customFormat="1" customHeight="1"/>
    <row r="4348" s="2" customFormat="1" customHeight="1"/>
    <row r="4349" s="2" customFormat="1" customHeight="1"/>
    <row r="4350" s="2" customFormat="1" customHeight="1"/>
    <row r="4351" s="2" customFormat="1" customHeight="1"/>
    <row r="4352" s="2" customFormat="1" customHeight="1"/>
    <row r="4353" s="2" customFormat="1" customHeight="1"/>
    <row r="4354" s="2" customFormat="1" customHeight="1"/>
    <row r="4355" s="2" customFormat="1" customHeight="1"/>
    <row r="4356" s="2" customFormat="1" customHeight="1"/>
    <row r="4357" s="2" customFormat="1" customHeight="1"/>
    <row r="4358" s="2" customFormat="1" customHeight="1"/>
    <row r="4359" s="2" customFormat="1" customHeight="1"/>
    <row r="4360" s="2" customFormat="1" customHeight="1"/>
    <row r="4361" s="2" customFormat="1" customHeight="1"/>
    <row r="4362" s="2" customFormat="1" customHeight="1"/>
    <row r="4363" s="2" customFormat="1" customHeight="1"/>
    <row r="4364" s="2" customFormat="1" customHeight="1"/>
    <row r="4365" s="2" customFormat="1" customHeight="1"/>
    <row r="4366" s="2" customFormat="1" customHeight="1"/>
    <row r="4367" s="2" customFormat="1" customHeight="1"/>
    <row r="4368" s="2" customFormat="1" customHeight="1"/>
    <row r="4369" s="2" customFormat="1" customHeight="1"/>
    <row r="4370" s="2" customFormat="1" customHeight="1"/>
    <row r="4371" s="2" customFormat="1" customHeight="1"/>
    <row r="4372" s="2" customFormat="1" customHeight="1"/>
    <row r="4373" s="2" customFormat="1" customHeight="1"/>
    <row r="4374" s="2" customFormat="1" customHeight="1"/>
    <row r="4375" s="2" customFormat="1" customHeight="1"/>
    <row r="4376" s="2" customFormat="1" customHeight="1"/>
    <row r="4377" s="2" customFormat="1" customHeight="1"/>
    <row r="4378" s="2" customFormat="1" customHeight="1"/>
    <row r="4379" s="2" customFormat="1" customHeight="1"/>
    <row r="4380" s="2" customFormat="1" customHeight="1"/>
    <row r="4381" s="2" customFormat="1" customHeight="1"/>
    <row r="4382" s="2" customFormat="1" customHeight="1"/>
    <row r="4383" s="2" customFormat="1" customHeight="1"/>
    <row r="4384" s="2" customFormat="1" customHeight="1"/>
    <row r="4385" s="2" customFormat="1" customHeight="1"/>
    <row r="4386" s="2" customFormat="1" customHeight="1"/>
    <row r="4387" s="2" customFormat="1" customHeight="1"/>
    <row r="4388" s="2" customFormat="1" customHeight="1"/>
    <row r="4389" s="2" customFormat="1" customHeight="1"/>
    <row r="4390" s="2" customFormat="1" customHeight="1"/>
    <row r="4391" s="2" customFormat="1" customHeight="1"/>
    <row r="4392" s="2" customFormat="1" customHeight="1"/>
    <row r="4393" s="2" customFormat="1" customHeight="1"/>
    <row r="4394" s="2" customFormat="1" customHeight="1"/>
    <row r="4395" s="2" customFormat="1" customHeight="1"/>
    <row r="4396" s="2" customFormat="1" customHeight="1"/>
    <row r="4397" s="2" customFormat="1" customHeight="1"/>
    <row r="4398" s="2" customFormat="1" customHeight="1"/>
    <row r="4399" s="2" customFormat="1" customHeight="1"/>
    <row r="4400" s="2" customFormat="1" customHeight="1"/>
    <row r="4401" s="2" customFormat="1" customHeight="1"/>
    <row r="4402" s="2" customFormat="1" customHeight="1"/>
    <row r="4403" s="2" customFormat="1" customHeight="1"/>
    <row r="4404" s="2" customFormat="1" customHeight="1"/>
    <row r="4405" s="2" customFormat="1" customHeight="1"/>
    <row r="4406" s="2" customFormat="1" customHeight="1"/>
    <row r="4407" s="2" customFormat="1" customHeight="1"/>
    <row r="4408" s="2" customFormat="1" customHeight="1"/>
    <row r="4409" s="2" customFormat="1" customHeight="1"/>
    <row r="4410" s="2" customFormat="1" customHeight="1"/>
    <row r="4411" s="2" customFormat="1" customHeight="1"/>
    <row r="4412" s="2" customFormat="1" customHeight="1"/>
    <row r="4413" s="2" customFormat="1" customHeight="1"/>
    <row r="4414" s="2" customFormat="1" customHeight="1"/>
    <row r="4415" s="2" customFormat="1" customHeight="1"/>
    <row r="4416" s="2" customFormat="1" customHeight="1"/>
    <row r="4417" s="2" customFormat="1" customHeight="1"/>
    <row r="4418" s="2" customFormat="1" customHeight="1"/>
    <row r="4419" s="2" customFormat="1" customHeight="1"/>
    <row r="4420" s="2" customFormat="1" customHeight="1"/>
    <row r="4421" s="2" customFormat="1" customHeight="1"/>
    <row r="4422" s="2" customFormat="1" customHeight="1"/>
    <row r="4423" s="2" customFormat="1" customHeight="1"/>
    <row r="4424" s="2" customFormat="1" customHeight="1"/>
    <row r="4425" s="2" customFormat="1" customHeight="1"/>
    <row r="4426" s="2" customFormat="1" customHeight="1"/>
    <row r="4427" s="2" customFormat="1" customHeight="1"/>
    <row r="4428" s="2" customFormat="1" customHeight="1"/>
    <row r="4429" s="2" customFormat="1" customHeight="1"/>
    <row r="4430" s="2" customFormat="1" customHeight="1"/>
    <row r="4431" s="2" customFormat="1" customHeight="1"/>
    <row r="4432" s="2" customFormat="1" customHeight="1"/>
    <row r="4433" s="2" customFormat="1" customHeight="1"/>
    <row r="4434" s="2" customFormat="1" customHeight="1"/>
    <row r="4435" s="2" customFormat="1" customHeight="1"/>
    <row r="4436" s="2" customFormat="1" customHeight="1"/>
    <row r="4437" s="2" customFormat="1" customHeight="1"/>
    <row r="4438" s="2" customFormat="1" customHeight="1"/>
    <row r="4439" s="2" customFormat="1" customHeight="1"/>
    <row r="4440" s="2" customFormat="1" customHeight="1"/>
    <row r="4441" s="2" customFormat="1" customHeight="1"/>
    <row r="4442" s="2" customFormat="1" customHeight="1"/>
    <row r="4443" s="2" customFormat="1" customHeight="1"/>
    <row r="4444" s="2" customFormat="1" customHeight="1"/>
    <row r="4445" s="2" customFormat="1" customHeight="1"/>
    <row r="4446" s="2" customFormat="1" customHeight="1"/>
    <row r="4447" s="2" customFormat="1" customHeight="1"/>
    <row r="4448" s="2" customFormat="1" customHeight="1"/>
    <row r="4449" s="2" customFormat="1" customHeight="1"/>
    <row r="4450" s="2" customFormat="1" customHeight="1"/>
    <row r="4451" s="2" customFormat="1" customHeight="1"/>
    <row r="4452" s="2" customFormat="1" customHeight="1"/>
    <row r="4453" s="2" customFormat="1" customHeight="1"/>
    <row r="4454" s="2" customFormat="1" customHeight="1"/>
    <row r="4455" s="2" customFormat="1" customHeight="1"/>
    <row r="4456" s="2" customFormat="1" customHeight="1"/>
    <row r="4457" s="2" customFormat="1" customHeight="1"/>
    <row r="4458" s="2" customFormat="1" customHeight="1"/>
    <row r="4459" s="2" customFormat="1" customHeight="1"/>
    <row r="4460" s="2" customFormat="1" customHeight="1"/>
    <row r="4461" s="2" customFormat="1" customHeight="1"/>
    <row r="4462" s="2" customFormat="1" customHeight="1"/>
    <row r="4463" s="2" customFormat="1" customHeight="1"/>
    <row r="4464" s="2" customFormat="1" customHeight="1"/>
    <row r="4465" s="2" customFormat="1" customHeight="1"/>
    <row r="4466" s="2" customFormat="1" customHeight="1"/>
    <row r="4467" s="2" customFormat="1" customHeight="1"/>
    <row r="4468" s="2" customFormat="1" customHeight="1"/>
    <row r="4469" s="2" customFormat="1" customHeight="1"/>
    <row r="4470" s="2" customFormat="1" customHeight="1"/>
    <row r="4471" s="2" customFormat="1" customHeight="1"/>
    <row r="4472" s="2" customFormat="1" customHeight="1"/>
    <row r="4473" s="2" customFormat="1" customHeight="1"/>
    <row r="4474" s="2" customFormat="1" customHeight="1"/>
    <row r="4475" s="2" customFormat="1" customHeight="1"/>
    <row r="4476" s="2" customFormat="1" customHeight="1"/>
    <row r="4477" s="2" customFormat="1" customHeight="1"/>
    <row r="4478" s="2" customFormat="1" customHeight="1"/>
    <row r="4479" s="2" customFormat="1" customHeight="1"/>
    <row r="4480" s="2" customFormat="1" customHeight="1"/>
    <row r="4481" s="2" customFormat="1" customHeight="1"/>
    <row r="4482" s="2" customFormat="1" customHeight="1"/>
    <row r="4483" s="2" customFormat="1" customHeight="1"/>
    <row r="4484" s="2" customFormat="1" customHeight="1"/>
    <row r="4485" s="2" customFormat="1" customHeight="1"/>
    <row r="4486" s="2" customFormat="1" customHeight="1"/>
    <row r="4487" s="2" customFormat="1" customHeight="1"/>
    <row r="4488" s="2" customFormat="1" customHeight="1"/>
    <row r="4489" s="2" customFormat="1" customHeight="1"/>
    <row r="4490" s="2" customFormat="1" customHeight="1"/>
    <row r="4491" s="2" customFormat="1" customHeight="1"/>
    <row r="4492" s="2" customFormat="1" customHeight="1"/>
    <row r="4493" s="2" customFormat="1" customHeight="1"/>
    <row r="4494" s="2" customFormat="1" customHeight="1"/>
    <row r="4495" s="2" customFormat="1" customHeight="1"/>
    <row r="4496" s="2" customFormat="1" customHeight="1"/>
    <row r="4497" s="2" customFormat="1" customHeight="1"/>
    <row r="4498" s="2" customFormat="1" customHeight="1"/>
    <row r="4499" s="2" customFormat="1" customHeight="1"/>
    <row r="4500" s="2" customFormat="1" customHeight="1"/>
    <row r="4501" s="2" customFormat="1" customHeight="1"/>
    <row r="4502" s="2" customFormat="1" customHeight="1"/>
    <row r="4503" s="2" customFormat="1" customHeight="1"/>
    <row r="4504" s="2" customFormat="1" customHeight="1"/>
    <row r="4505" s="2" customFormat="1" customHeight="1"/>
    <row r="4506" s="2" customFormat="1" customHeight="1"/>
    <row r="4507" s="2" customFormat="1" customHeight="1"/>
    <row r="4508" s="2" customFormat="1" customHeight="1"/>
    <row r="4509" s="2" customFormat="1" customHeight="1"/>
    <row r="4510" s="2" customFormat="1" customHeight="1"/>
    <row r="4511" s="2" customFormat="1" customHeight="1"/>
    <row r="4512" s="2" customFormat="1" customHeight="1"/>
    <row r="4513" s="2" customFormat="1" customHeight="1"/>
    <row r="4514" s="2" customFormat="1" customHeight="1"/>
    <row r="4515" s="2" customFormat="1" customHeight="1"/>
    <row r="4516" s="2" customFormat="1" customHeight="1"/>
    <row r="4517" s="2" customFormat="1" customHeight="1"/>
    <row r="4518" s="2" customFormat="1" customHeight="1"/>
    <row r="4519" s="2" customFormat="1" customHeight="1"/>
    <row r="4520" s="2" customFormat="1" customHeight="1"/>
    <row r="4521" s="2" customFormat="1" customHeight="1"/>
    <row r="4522" s="2" customFormat="1" customHeight="1"/>
    <row r="4523" s="2" customFormat="1" customHeight="1"/>
    <row r="4524" s="2" customFormat="1" customHeight="1"/>
    <row r="4525" s="2" customFormat="1" customHeight="1"/>
    <row r="4526" s="2" customFormat="1" customHeight="1"/>
    <row r="4527" s="2" customFormat="1" customHeight="1"/>
    <row r="4528" s="2" customFormat="1" customHeight="1"/>
    <row r="4529" s="2" customFormat="1" customHeight="1"/>
    <row r="4530" s="2" customFormat="1" customHeight="1"/>
    <row r="4531" s="2" customFormat="1" customHeight="1"/>
    <row r="4532" s="2" customFormat="1" customHeight="1"/>
    <row r="4533" s="2" customFormat="1" customHeight="1"/>
    <row r="4534" s="2" customFormat="1" customHeight="1"/>
    <row r="4535" s="2" customFormat="1" customHeight="1"/>
    <row r="4536" s="2" customFormat="1" customHeight="1"/>
    <row r="4537" s="2" customFormat="1" customHeight="1"/>
    <row r="4538" s="2" customFormat="1" customHeight="1"/>
    <row r="4539" s="2" customFormat="1" customHeight="1"/>
    <row r="4540" s="2" customFormat="1" customHeight="1"/>
    <row r="4541" s="2" customFormat="1" customHeight="1"/>
    <row r="4542" s="2" customFormat="1" customHeight="1"/>
    <row r="4543" s="2" customFormat="1" customHeight="1"/>
    <row r="4544" s="2" customFormat="1" customHeight="1"/>
    <row r="4545" s="2" customFormat="1" customHeight="1"/>
    <row r="4546" s="2" customFormat="1" customHeight="1"/>
    <row r="4547" s="2" customFormat="1" customHeight="1"/>
    <row r="4548" s="2" customFormat="1" customHeight="1"/>
    <row r="4549" s="2" customFormat="1" customHeight="1"/>
    <row r="4550" s="2" customFormat="1" customHeight="1"/>
    <row r="4551" s="2" customFormat="1" customHeight="1"/>
    <row r="4552" s="2" customFormat="1" customHeight="1"/>
    <row r="4553" s="2" customFormat="1" customHeight="1"/>
    <row r="4554" s="2" customFormat="1" customHeight="1"/>
    <row r="4555" s="2" customFormat="1" customHeight="1"/>
    <row r="4556" s="2" customFormat="1" customHeight="1"/>
    <row r="4557" s="2" customFormat="1" customHeight="1"/>
    <row r="4558" s="2" customFormat="1" customHeight="1"/>
    <row r="4559" s="2" customFormat="1" customHeight="1"/>
    <row r="4560" s="2" customFormat="1" customHeight="1"/>
    <row r="4561" s="2" customFormat="1" customHeight="1"/>
    <row r="4562" s="2" customFormat="1" customHeight="1"/>
    <row r="4563" s="2" customFormat="1" customHeight="1"/>
    <row r="4564" s="2" customFormat="1" customHeight="1"/>
    <row r="4565" s="2" customFormat="1" customHeight="1"/>
    <row r="4566" s="2" customFormat="1" customHeight="1"/>
    <row r="4567" s="2" customFormat="1" customHeight="1"/>
    <row r="4568" s="2" customFormat="1" customHeight="1"/>
    <row r="4569" s="2" customFormat="1" customHeight="1"/>
    <row r="4570" s="2" customFormat="1" customHeight="1"/>
    <row r="4571" s="2" customFormat="1" customHeight="1"/>
    <row r="4572" s="2" customFormat="1" customHeight="1"/>
    <row r="4573" s="2" customFormat="1" customHeight="1"/>
    <row r="4574" s="2" customFormat="1" customHeight="1"/>
    <row r="4575" s="2" customFormat="1" customHeight="1"/>
    <row r="4576" s="2" customFormat="1" customHeight="1"/>
    <row r="4577" s="2" customFormat="1" customHeight="1"/>
    <row r="4578" s="2" customFormat="1" customHeight="1"/>
    <row r="4579" s="2" customFormat="1" customHeight="1"/>
    <row r="4580" s="2" customFormat="1" customHeight="1"/>
    <row r="4581" s="2" customFormat="1" customHeight="1"/>
    <row r="4582" s="2" customFormat="1" customHeight="1"/>
    <row r="4583" s="2" customFormat="1" customHeight="1"/>
    <row r="4584" s="2" customFormat="1" customHeight="1"/>
    <row r="4585" s="2" customFormat="1" customHeight="1"/>
    <row r="4586" s="2" customFormat="1" customHeight="1"/>
    <row r="4587" s="2" customFormat="1" customHeight="1"/>
    <row r="4588" s="2" customFormat="1" customHeight="1"/>
    <row r="4589" s="2" customFormat="1" customHeight="1"/>
    <row r="4590" s="2" customFormat="1" customHeight="1"/>
    <row r="4591" s="2" customFormat="1" customHeight="1"/>
    <row r="4592" s="2" customFormat="1" customHeight="1"/>
    <row r="4593" s="2" customFormat="1" customHeight="1"/>
    <row r="4594" s="2" customFormat="1" customHeight="1"/>
    <row r="4595" s="2" customFormat="1" customHeight="1"/>
    <row r="4596" s="2" customFormat="1" customHeight="1"/>
    <row r="4597" s="2" customFormat="1" customHeight="1"/>
    <row r="4598" s="2" customFormat="1" customHeight="1"/>
    <row r="4599" s="2" customFormat="1" customHeight="1"/>
    <row r="4600" s="2" customFormat="1" customHeight="1"/>
    <row r="4601" s="2" customFormat="1" customHeight="1"/>
    <row r="4602" s="2" customFormat="1" customHeight="1"/>
    <row r="4603" s="2" customFormat="1" customHeight="1"/>
    <row r="4604" s="2" customFormat="1" customHeight="1"/>
    <row r="4605" s="2" customFormat="1" customHeight="1"/>
    <row r="4606" s="2" customFormat="1" customHeight="1"/>
    <row r="4607" s="2" customFormat="1" customHeight="1"/>
    <row r="4608" s="2" customFormat="1" customHeight="1"/>
    <row r="4609" s="2" customFormat="1" customHeight="1"/>
    <row r="4610" s="2" customFormat="1" customHeight="1"/>
    <row r="4611" s="2" customFormat="1" customHeight="1"/>
    <row r="4612" s="2" customFormat="1" customHeight="1"/>
    <row r="4613" s="2" customFormat="1" customHeight="1"/>
    <row r="4614" s="2" customFormat="1" customHeight="1"/>
    <row r="4615" s="2" customFormat="1" customHeight="1"/>
    <row r="4616" s="2" customFormat="1" customHeight="1"/>
    <row r="4617" s="2" customFormat="1" customHeight="1"/>
    <row r="4618" s="2" customFormat="1" customHeight="1"/>
    <row r="4619" s="2" customFormat="1" customHeight="1"/>
    <row r="4620" s="2" customFormat="1" customHeight="1"/>
    <row r="4621" s="2" customFormat="1" customHeight="1"/>
    <row r="4622" s="2" customFormat="1" customHeight="1"/>
    <row r="4623" s="2" customFormat="1" customHeight="1"/>
    <row r="4624" s="2" customFormat="1" customHeight="1"/>
    <row r="4625" s="2" customFormat="1" customHeight="1"/>
    <row r="4626" s="2" customFormat="1" customHeight="1"/>
    <row r="4627" s="2" customFormat="1" customHeight="1"/>
    <row r="4628" s="2" customFormat="1" customHeight="1"/>
    <row r="4629" s="2" customFormat="1" customHeight="1"/>
    <row r="4630" s="2" customFormat="1" customHeight="1"/>
    <row r="4631" s="2" customFormat="1" customHeight="1"/>
    <row r="4632" s="2" customFormat="1" customHeight="1"/>
    <row r="4633" s="2" customFormat="1" customHeight="1"/>
    <row r="4634" s="2" customFormat="1" customHeight="1"/>
    <row r="4635" s="2" customFormat="1" customHeight="1"/>
    <row r="4636" s="2" customFormat="1" customHeight="1"/>
    <row r="4637" s="2" customFormat="1" customHeight="1"/>
    <row r="4638" s="2" customFormat="1" customHeight="1"/>
    <row r="4639" s="2" customFormat="1" customHeight="1"/>
    <row r="4640" s="2" customFormat="1" customHeight="1"/>
    <row r="4641" s="2" customFormat="1" customHeight="1"/>
    <row r="4642" s="2" customFormat="1" customHeight="1"/>
    <row r="4643" s="2" customFormat="1" customHeight="1"/>
    <row r="4644" s="2" customFormat="1" customHeight="1"/>
    <row r="4645" s="2" customFormat="1" customHeight="1"/>
    <row r="4646" s="2" customFormat="1" customHeight="1"/>
    <row r="4647" s="2" customFormat="1" customHeight="1"/>
    <row r="4648" s="2" customFormat="1" customHeight="1"/>
    <row r="4649" s="2" customFormat="1" customHeight="1"/>
    <row r="4650" s="2" customFormat="1" customHeight="1"/>
    <row r="4651" s="2" customFormat="1" customHeight="1"/>
    <row r="4652" s="2" customFormat="1" customHeight="1"/>
    <row r="4653" s="2" customFormat="1" customHeight="1"/>
    <row r="4654" s="2" customFormat="1" customHeight="1"/>
    <row r="4655" s="2" customFormat="1" customHeight="1"/>
    <row r="4656" s="2" customFormat="1" customHeight="1"/>
    <row r="4657" s="2" customFormat="1" customHeight="1"/>
    <row r="4658" s="2" customFormat="1" customHeight="1"/>
    <row r="4659" s="2" customFormat="1" customHeight="1"/>
    <row r="4660" s="2" customFormat="1" customHeight="1"/>
    <row r="4661" s="2" customFormat="1" customHeight="1"/>
    <row r="4662" s="2" customFormat="1" customHeight="1"/>
    <row r="4663" s="2" customFormat="1" customHeight="1"/>
    <row r="4664" s="2" customFormat="1" customHeight="1"/>
    <row r="4665" s="2" customFormat="1" customHeight="1"/>
    <row r="4666" s="2" customFormat="1" customHeight="1"/>
    <row r="4667" s="2" customFormat="1" customHeight="1"/>
    <row r="4668" s="2" customFormat="1" customHeight="1"/>
    <row r="4669" s="2" customFormat="1" customHeight="1"/>
    <row r="4670" s="2" customFormat="1" customHeight="1"/>
    <row r="4671" s="2" customFormat="1" customHeight="1"/>
    <row r="4672" s="2" customFormat="1" customHeight="1"/>
    <row r="4673" s="2" customFormat="1" customHeight="1"/>
    <row r="4674" s="2" customFormat="1" customHeight="1"/>
    <row r="4675" s="2" customFormat="1" customHeight="1"/>
    <row r="4676" s="2" customFormat="1" customHeight="1"/>
    <row r="4677" s="2" customFormat="1" customHeight="1"/>
    <row r="4678" s="2" customFormat="1" customHeight="1"/>
    <row r="4679" s="2" customFormat="1" customHeight="1"/>
    <row r="4680" s="2" customFormat="1" customHeight="1"/>
    <row r="4681" s="2" customFormat="1" customHeight="1"/>
    <row r="4682" s="2" customFormat="1" customHeight="1"/>
    <row r="4683" s="2" customFormat="1" customHeight="1"/>
    <row r="4684" s="2" customFormat="1" customHeight="1"/>
    <row r="4685" s="2" customFormat="1" customHeight="1"/>
    <row r="4686" s="2" customFormat="1" customHeight="1"/>
    <row r="4687" s="2" customFormat="1" customHeight="1"/>
    <row r="4688" s="2" customFormat="1" customHeight="1"/>
    <row r="4689" s="2" customFormat="1" customHeight="1"/>
    <row r="4690" s="2" customFormat="1" customHeight="1"/>
    <row r="4691" s="2" customFormat="1" customHeight="1"/>
    <row r="4692" s="2" customFormat="1" customHeight="1"/>
    <row r="4693" s="2" customFormat="1" customHeight="1"/>
    <row r="4694" s="2" customFormat="1" customHeight="1"/>
    <row r="4695" s="2" customFormat="1" customHeight="1"/>
    <row r="4696" s="2" customFormat="1" customHeight="1"/>
    <row r="4697" s="2" customFormat="1" customHeight="1"/>
    <row r="4698" s="2" customFormat="1" customHeight="1"/>
    <row r="4699" s="2" customFormat="1" customHeight="1"/>
    <row r="4700" s="2" customFormat="1" customHeight="1"/>
    <row r="4701" s="2" customFormat="1" customHeight="1"/>
    <row r="4702" s="2" customFormat="1" customHeight="1"/>
    <row r="4703" s="2" customFormat="1" customHeight="1"/>
    <row r="4704" s="2" customFormat="1" customHeight="1"/>
    <row r="4705" s="2" customFormat="1" customHeight="1"/>
    <row r="4706" s="2" customFormat="1" customHeight="1"/>
    <row r="4707" s="2" customFormat="1" customHeight="1"/>
    <row r="4708" s="2" customFormat="1" customHeight="1"/>
    <row r="4709" s="2" customFormat="1" customHeight="1"/>
    <row r="4710" s="2" customFormat="1" customHeight="1"/>
    <row r="4711" s="2" customFormat="1" customHeight="1"/>
    <row r="4712" s="2" customFormat="1" customHeight="1"/>
    <row r="4713" s="2" customFormat="1" customHeight="1"/>
    <row r="4714" s="2" customFormat="1" customHeight="1"/>
    <row r="4715" s="2" customFormat="1" customHeight="1"/>
    <row r="4716" s="2" customFormat="1" customHeight="1"/>
    <row r="4717" s="2" customFormat="1" customHeight="1"/>
    <row r="4718" s="2" customFormat="1" customHeight="1"/>
    <row r="4719" s="2" customFormat="1" customHeight="1"/>
    <row r="4720" s="2" customFormat="1" customHeight="1"/>
    <row r="4721" s="2" customFormat="1" customHeight="1"/>
    <row r="4722" s="2" customFormat="1" customHeight="1"/>
    <row r="4723" s="2" customFormat="1" customHeight="1"/>
    <row r="4724" s="2" customFormat="1" customHeight="1"/>
    <row r="4725" s="2" customFormat="1" customHeight="1"/>
    <row r="4726" s="2" customFormat="1" customHeight="1"/>
    <row r="4727" s="2" customFormat="1" customHeight="1"/>
    <row r="4728" s="2" customFormat="1" customHeight="1"/>
    <row r="4729" s="2" customFormat="1" customHeight="1"/>
    <row r="4730" s="2" customFormat="1" customHeight="1"/>
    <row r="4731" s="2" customFormat="1" customHeight="1"/>
    <row r="4732" s="2" customFormat="1" customHeight="1"/>
    <row r="4733" s="2" customFormat="1" customHeight="1"/>
    <row r="4734" s="2" customFormat="1" customHeight="1"/>
    <row r="4735" s="2" customFormat="1" customHeight="1"/>
    <row r="4736" s="2" customFormat="1" customHeight="1"/>
    <row r="4737" s="2" customFormat="1" customHeight="1"/>
    <row r="4738" s="2" customFormat="1" customHeight="1"/>
    <row r="4739" s="2" customFormat="1" customHeight="1"/>
    <row r="4740" s="2" customFormat="1" customHeight="1"/>
    <row r="4741" s="2" customFormat="1" customHeight="1"/>
    <row r="4742" s="2" customFormat="1" customHeight="1"/>
    <row r="4743" s="2" customFormat="1" customHeight="1"/>
    <row r="4744" s="2" customFormat="1" customHeight="1"/>
    <row r="4745" s="2" customFormat="1" customHeight="1"/>
    <row r="4746" s="2" customFormat="1" customHeight="1"/>
    <row r="4747" s="2" customFormat="1" customHeight="1"/>
    <row r="4748" s="2" customFormat="1" customHeight="1"/>
    <row r="4749" s="2" customFormat="1" customHeight="1"/>
    <row r="4750" s="2" customFormat="1" customHeight="1"/>
    <row r="4751" s="2" customFormat="1" customHeight="1"/>
    <row r="4752" s="2" customFormat="1" customHeight="1"/>
    <row r="4753" s="2" customFormat="1" customHeight="1"/>
    <row r="4754" s="2" customFormat="1" customHeight="1"/>
    <row r="4755" s="2" customFormat="1" customHeight="1"/>
    <row r="4756" s="2" customFormat="1" customHeight="1"/>
    <row r="4757" s="2" customFormat="1" customHeight="1"/>
    <row r="4758" s="2" customFormat="1" customHeight="1"/>
    <row r="4759" s="2" customFormat="1" customHeight="1"/>
    <row r="4760" s="2" customFormat="1" customHeight="1"/>
    <row r="4761" s="2" customFormat="1" customHeight="1"/>
    <row r="4762" s="2" customFormat="1" customHeight="1"/>
    <row r="4763" s="2" customFormat="1" customHeight="1"/>
    <row r="4764" s="2" customFormat="1" customHeight="1"/>
    <row r="4765" s="2" customFormat="1" customHeight="1"/>
    <row r="4766" s="2" customFormat="1" customHeight="1"/>
    <row r="4767" s="2" customFormat="1" customHeight="1"/>
    <row r="4768" s="2" customFormat="1" customHeight="1"/>
    <row r="4769" s="2" customFormat="1" customHeight="1"/>
    <row r="4770" s="2" customFormat="1" customHeight="1"/>
    <row r="4771" s="2" customFormat="1" customHeight="1"/>
    <row r="4772" s="2" customFormat="1" customHeight="1"/>
    <row r="4773" s="2" customFormat="1" customHeight="1"/>
    <row r="4774" s="2" customFormat="1" customHeight="1"/>
    <row r="4775" s="2" customFormat="1" customHeight="1"/>
    <row r="4776" s="2" customFormat="1" customHeight="1"/>
    <row r="4777" s="2" customFormat="1" customHeight="1"/>
    <row r="4778" s="2" customFormat="1" customHeight="1"/>
    <row r="4779" s="2" customFormat="1" customHeight="1"/>
    <row r="4780" s="2" customFormat="1" customHeight="1"/>
    <row r="4781" s="2" customFormat="1" customHeight="1"/>
    <row r="4782" s="2" customFormat="1" customHeight="1"/>
    <row r="4783" s="2" customFormat="1" customHeight="1"/>
    <row r="4784" s="2" customFormat="1" customHeight="1"/>
    <row r="4785" s="2" customFormat="1" customHeight="1"/>
    <row r="4786" s="2" customFormat="1" customHeight="1"/>
    <row r="4787" s="2" customFormat="1" customHeight="1"/>
    <row r="4788" s="2" customFormat="1" customHeight="1"/>
    <row r="4789" s="2" customFormat="1" customHeight="1"/>
    <row r="4790" s="2" customFormat="1" customHeight="1"/>
    <row r="4791" s="2" customFormat="1" customHeight="1"/>
    <row r="4792" s="2" customFormat="1" customHeight="1"/>
    <row r="4793" s="2" customFormat="1" customHeight="1"/>
    <row r="4794" s="2" customFormat="1" customHeight="1"/>
    <row r="4795" s="2" customFormat="1" customHeight="1"/>
    <row r="4796" s="2" customFormat="1" customHeight="1"/>
    <row r="4797" s="2" customFormat="1" customHeight="1"/>
    <row r="4798" s="2" customFormat="1" customHeight="1"/>
    <row r="4799" s="2" customFormat="1" customHeight="1"/>
    <row r="4800" s="2" customFormat="1" customHeight="1"/>
    <row r="4801" s="2" customFormat="1" customHeight="1"/>
    <row r="4802" s="2" customFormat="1" customHeight="1"/>
    <row r="4803" s="2" customFormat="1" customHeight="1"/>
    <row r="4804" s="2" customFormat="1" customHeight="1"/>
    <row r="4805" s="2" customFormat="1" customHeight="1"/>
    <row r="4806" s="2" customFormat="1" customHeight="1"/>
    <row r="4807" s="2" customFormat="1" customHeight="1"/>
    <row r="4808" s="2" customFormat="1" customHeight="1"/>
    <row r="4809" s="2" customFormat="1" customHeight="1"/>
    <row r="4810" s="2" customFormat="1" customHeight="1"/>
    <row r="4811" s="2" customFormat="1" customHeight="1"/>
    <row r="4812" s="2" customFormat="1" customHeight="1"/>
    <row r="4813" s="2" customFormat="1" customHeight="1"/>
    <row r="4814" s="2" customFormat="1" customHeight="1"/>
    <row r="4815" s="2" customFormat="1" customHeight="1"/>
    <row r="4816" s="2" customFormat="1" customHeight="1"/>
    <row r="4817" s="2" customFormat="1" customHeight="1"/>
    <row r="4818" s="2" customFormat="1" customHeight="1"/>
    <row r="4819" s="2" customFormat="1" customHeight="1"/>
    <row r="4820" s="2" customFormat="1" customHeight="1"/>
    <row r="4821" s="2" customFormat="1" customHeight="1"/>
    <row r="4822" s="2" customFormat="1" customHeight="1"/>
    <row r="4823" s="2" customFormat="1" customHeight="1"/>
    <row r="4824" s="2" customFormat="1" customHeight="1"/>
    <row r="4825" s="2" customFormat="1" customHeight="1"/>
    <row r="4826" s="2" customFormat="1" customHeight="1"/>
    <row r="4827" s="2" customFormat="1" customHeight="1"/>
    <row r="4828" s="2" customFormat="1" customHeight="1"/>
    <row r="4829" s="2" customFormat="1" customHeight="1"/>
    <row r="4830" s="2" customFormat="1" customHeight="1"/>
    <row r="4831" s="2" customFormat="1" customHeight="1"/>
    <row r="4832" s="2" customFormat="1" customHeight="1"/>
    <row r="4833" s="2" customFormat="1" customHeight="1"/>
    <row r="4834" s="2" customFormat="1" customHeight="1"/>
    <row r="4835" s="2" customFormat="1" customHeight="1"/>
    <row r="4836" s="2" customFormat="1" customHeight="1"/>
    <row r="4837" s="2" customFormat="1" customHeight="1"/>
    <row r="4838" s="2" customFormat="1" customHeight="1"/>
    <row r="4839" s="2" customFormat="1" customHeight="1"/>
    <row r="4840" s="2" customFormat="1" customHeight="1"/>
    <row r="4841" s="2" customFormat="1" customHeight="1"/>
    <row r="4842" s="2" customFormat="1" customHeight="1"/>
    <row r="4843" s="2" customFormat="1" customHeight="1"/>
    <row r="4844" s="2" customFormat="1" customHeight="1"/>
    <row r="4845" s="2" customFormat="1" customHeight="1"/>
    <row r="4846" s="2" customFormat="1" customHeight="1"/>
    <row r="4847" s="2" customFormat="1" customHeight="1"/>
    <row r="4848" s="2" customFormat="1" customHeight="1"/>
    <row r="4849" s="2" customFormat="1" customHeight="1"/>
    <row r="4850" s="2" customFormat="1" customHeight="1"/>
    <row r="4851" s="2" customFormat="1" customHeight="1"/>
    <row r="4852" s="2" customFormat="1" customHeight="1"/>
    <row r="4853" s="2" customFormat="1" customHeight="1"/>
    <row r="4854" s="2" customFormat="1" customHeight="1"/>
    <row r="4855" s="2" customFormat="1" customHeight="1"/>
    <row r="4856" s="2" customFormat="1" customHeight="1"/>
    <row r="4857" s="2" customFormat="1" customHeight="1"/>
    <row r="4858" s="2" customFormat="1" customHeight="1"/>
    <row r="4859" s="2" customFormat="1" customHeight="1"/>
    <row r="4860" s="2" customFormat="1" customHeight="1"/>
    <row r="4861" s="2" customFormat="1" customHeight="1"/>
    <row r="4862" s="2" customFormat="1" customHeight="1"/>
    <row r="4863" s="2" customFormat="1" customHeight="1"/>
    <row r="4864" s="2" customFormat="1" customHeight="1"/>
    <row r="4865" s="2" customFormat="1" customHeight="1"/>
    <row r="4866" s="2" customFormat="1" customHeight="1"/>
    <row r="4867" s="2" customFormat="1" customHeight="1"/>
    <row r="4868" s="2" customFormat="1" customHeight="1"/>
    <row r="4869" s="2" customFormat="1" customHeight="1"/>
    <row r="4870" s="2" customFormat="1" customHeight="1"/>
    <row r="4871" s="2" customFormat="1" customHeight="1"/>
    <row r="4872" s="2" customFormat="1" customHeight="1"/>
    <row r="4873" s="2" customFormat="1" customHeight="1"/>
    <row r="4874" s="2" customFormat="1" customHeight="1"/>
    <row r="4875" s="2" customFormat="1" customHeight="1"/>
    <row r="4876" s="2" customFormat="1" customHeight="1"/>
    <row r="4877" s="2" customFormat="1" customHeight="1"/>
    <row r="4878" s="2" customFormat="1" customHeight="1"/>
    <row r="4879" s="2" customFormat="1" customHeight="1"/>
    <row r="4880" s="2" customFormat="1" customHeight="1"/>
    <row r="4881" s="2" customFormat="1" customHeight="1"/>
    <row r="4882" s="2" customFormat="1" customHeight="1"/>
    <row r="4883" s="2" customFormat="1" customHeight="1"/>
    <row r="4884" s="2" customFormat="1" customHeight="1"/>
    <row r="4885" s="2" customFormat="1" customHeight="1"/>
    <row r="4886" s="2" customFormat="1" customHeight="1"/>
    <row r="4887" s="2" customFormat="1" customHeight="1"/>
    <row r="4888" s="2" customFormat="1" customHeight="1"/>
    <row r="4889" s="2" customFormat="1" customHeight="1"/>
    <row r="4890" s="2" customFormat="1" customHeight="1"/>
    <row r="4891" s="2" customFormat="1" customHeight="1"/>
    <row r="4892" s="2" customFormat="1" customHeight="1"/>
    <row r="4893" s="2" customFormat="1" customHeight="1"/>
    <row r="4894" s="2" customFormat="1" customHeight="1"/>
    <row r="4895" s="2" customFormat="1" customHeight="1"/>
    <row r="4896" s="2" customFormat="1" customHeight="1"/>
    <row r="4897" s="2" customFormat="1" customHeight="1"/>
    <row r="4898" s="2" customFormat="1" customHeight="1"/>
    <row r="4899" s="2" customFormat="1" customHeight="1"/>
    <row r="4900" s="2" customFormat="1" customHeight="1"/>
    <row r="4901" s="2" customFormat="1" customHeight="1"/>
    <row r="4902" s="2" customFormat="1" customHeight="1"/>
    <row r="4903" s="2" customFormat="1" customHeight="1"/>
    <row r="4904" s="2" customFormat="1" customHeight="1"/>
    <row r="4905" s="2" customFormat="1" customHeight="1"/>
    <row r="4906" s="2" customFormat="1" customHeight="1"/>
    <row r="4907" s="2" customFormat="1" customHeight="1"/>
    <row r="4908" s="2" customFormat="1" customHeight="1"/>
    <row r="4909" s="2" customFormat="1" customHeight="1"/>
    <row r="4910" s="2" customFormat="1" customHeight="1"/>
    <row r="4911" s="2" customFormat="1" customHeight="1"/>
    <row r="4912" s="2" customFormat="1" customHeight="1"/>
    <row r="4913" s="2" customFormat="1" customHeight="1"/>
    <row r="4914" s="2" customFormat="1" customHeight="1"/>
    <row r="4915" s="2" customFormat="1" customHeight="1"/>
    <row r="4916" s="2" customFormat="1" customHeight="1"/>
    <row r="4917" s="2" customFormat="1" customHeight="1"/>
    <row r="4918" s="2" customFormat="1" customHeight="1"/>
    <row r="4919" s="2" customFormat="1" customHeight="1"/>
    <row r="4920" s="2" customFormat="1" customHeight="1"/>
    <row r="4921" s="2" customFormat="1" customHeight="1"/>
    <row r="4922" s="2" customFormat="1" customHeight="1"/>
    <row r="4923" s="2" customFormat="1" customHeight="1"/>
    <row r="4924" s="2" customFormat="1" customHeight="1"/>
    <row r="4925" s="2" customFormat="1" customHeight="1"/>
    <row r="4926" s="2" customFormat="1" customHeight="1"/>
    <row r="4927" s="2" customFormat="1" customHeight="1"/>
    <row r="4928" s="2" customFormat="1" customHeight="1"/>
    <row r="4929" s="2" customFormat="1" customHeight="1"/>
    <row r="4930" s="2" customFormat="1" customHeight="1"/>
    <row r="4931" s="2" customFormat="1" customHeight="1"/>
    <row r="4932" s="2" customFormat="1" customHeight="1"/>
    <row r="4933" s="2" customFormat="1" customHeight="1"/>
    <row r="4934" s="2" customFormat="1" customHeight="1"/>
    <row r="4935" s="2" customFormat="1" customHeight="1"/>
    <row r="4936" s="2" customFormat="1" customHeight="1"/>
    <row r="4937" s="2" customFormat="1" customHeight="1"/>
    <row r="4938" s="2" customFormat="1" customHeight="1"/>
    <row r="4939" s="2" customFormat="1" customHeight="1"/>
    <row r="4940" s="2" customFormat="1" customHeight="1"/>
    <row r="4941" s="2" customFormat="1" customHeight="1"/>
    <row r="4942" s="2" customFormat="1" customHeight="1"/>
    <row r="4943" s="2" customFormat="1" customHeight="1"/>
    <row r="4944" s="2" customFormat="1" customHeight="1"/>
    <row r="4945" s="2" customFormat="1" customHeight="1"/>
    <row r="4946" s="2" customFormat="1" customHeight="1"/>
    <row r="4947" s="2" customFormat="1" customHeight="1"/>
    <row r="4948" s="2" customFormat="1" customHeight="1"/>
    <row r="4949" s="2" customFormat="1" customHeight="1"/>
    <row r="4950" s="2" customFormat="1" customHeight="1"/>
    <row r="4951" s="2" customFormat="1" customHeight="1"/>
    <row r="4952" s="2" customFormat="1" customHeight="1"/>
    <row r="4953" s="2" customFormat="1" customHeight="1"/>
    <row r="4954" s="2" customFormat="1" customHeight="1"/>
    <row r="4955" s="2" customFormat="1" customHeight="1"/>
    <row r="4956" s="2" customFormat="1" customHeight="1"/>
    <row r="4957" s="2" customFormat="1" customHeight="1"/>
    <row r="4958" s="2" customFormat="1" customHeight="1"/>
    <row r="4959" s="2" customFormat="1" customHeight="1"/>
    <row r="4960" s="2" customFormat="1" customHeight="1"/>
    <row r="4961" s="2" customFormat="1" customHeight="1"/>
    <row r="4962" s="2" customFormat="1" customHeight="1"/>
    <row r="4963" s="2" customFormat="1" customHeight="1"/>
    <row r="4964" s="2" customFormat="1" customHeight="1"/>
    <row r="4965" s="2" customFormat="1" customHeight="1"/>
    <row r="4966" s="2" customFormat="1" customHeight="1"/>
    <row r="4967" s="2" customFormat="1" customHeight="1"/>
    <row r="4968" s="2" customFormat="1" customHeight="1"/>
    <row r="4969" s="2" customFormat="1" customHeight="1"/>
    <row r="4970" s="2" customFormat="1" customHeight="1"/>
    <row r="4971" s="2" customFormat="1" customHeight="1"/>
    <row r="4972" s="2" customFormat="1" customHeight="1"/>
    <row r="4973" s="2" customFormat="1" customHeight="1"/>
    <row r="4974" s="2" customFormat="1" customHeight="1"/>
    <row r="4975" s="2" customFormat="1" customHeight="1"/>
    <row r="4976" s="2" customFormat="1" customHeight="1"/>
    <row r="4977" s="2" customFormat="1" customHeight="1"/>
    <row r="4978" s="2" customFormat="1" customHeight="1"/>
    <row r="4979" s="2" customFormat="1" customHeight="1"/>
    <row r="4980" s="2" customFormat="1" customHeight="1"/>
    <row r="4981" s="2" customFormat="1" customHeight="1"/>
    <row r="4982" s="2" customFormat="1" customHeight="1"/>
    <row r="4983" s="2" customFormat="1" customHeight="1"/>
    <row r="4984" s="2" customFormat="1" customHeight="1"/>
    <row r="4985" s="2" customFormat="1" customHeight="1"/>
    <row r="4986" s="2" customFormat="1" customHeight="1"/>
    <row r="4987" s="2" customFormat="1" customHeight="1"/>
    <row r="4988" s="2" customFormat="1" customHeight="1"/>
    <row r="4989" s="2" customFormat="1" customHeight="1"/>
    <row r="4990" s="2" customFormat="1" customHeight="1"/>
    <row r="4991" s="2" customFormat="1" customHeight="1"/>
    <row r="4992" s="2" customFormat="1" customHeight="1"/>
    <row r="4993" s="2" customFormat="1" customHeight="1"/>
    <row r="4994" s="2" customFormat="1" customHeight="1"/>
    <row r="4995" s="2" customFormat="1" customHeight="1"/>
    <row r="4996" s="2" customFormat="1" customHeight="1"/>
    <row r="4997" s="2" customFormat="1" customHeight="1"/>
    <row r="4998" s="2" customFormat="1" customHeight="1"/>
    <row r="4999" s="2" customFormat="1" customHeight="1"/>
    <row r="5000" s="2" customFormat="1" customHeight="1"/>
    <row r="5001" s="2" customFormat="1" customHeight="1"/>
    <row r="5002" s="2" customFormat="1" customHeight="1"/>
    <row r="5003" s="2" customFormat="1" customHeight="1"/>
    <row r="5004" s="2" customFormat="1" customHeight="1"/>
    <row r="5005" s="2" customFormat="1" customHeight="1"/>
    <row r="5006" s="2" customFormat="1" customHeight="1"/>
    <row r="5007" s="2" customFormat="1" customHeight="1"/>
    <row r="5008" s="2" customFormat="1" customHeight="1"/>
    <row r="5009" s="2" customFormat="1" customHeight="1"/>
    <row r="5010" s="2" customFormat="1" customHeight="1"/>
    <row r="5011" s="2" customFormat="1" customHeight="1"/>
    <row r="5012" s="2" customFormat="1" customHeight="1"/>
    <row r="5013" s="2" customFormat="1" customHeight="1"/>
    <row r="5014" s="2" customFormat="1" customHeight="1"/>
    <row r="5015" s="2" customFormat="1" customHeight="1"/>
    <row r="5016" s="2" customFormat="1" customHeight="1"/>
    <row r="5017" s="2" customFormat="1" customHeight="1"/>
    <row r="5018" s="2" customFormat="1" customHeight="1"/>
    <row r="5019" s="2" customFormat="1" customHeight="1"/>
    <row r="5020" s="2" customFormat="1" customHeight="1"/>
    <row r="5021" s="2" customFormat="1" customHeight="1"/>
    <row r="5022" s="2" customFormat="1" customHeight="1"/>
    <row r="5023" s="2" customFormat="1" customHeight="1"/>
    <row r="5024" s="2" customFormat="1" customHeight="1"/>
    <row r="5025" s="2" customFormat="1" customHeight="1"/>
    <row r="5026" s="2" customFormat="1" customHeight="1"/>
    <row r="5027" s="2" customFormat="1" customHeight="1"/>
    <row r="5028" s="2" customFormat="1" customHeight="1"/>
    <row r="5029" s="2" customFormat="1" customHeight="1"/>
    <row r="5030" s="2" customFormat="1" customHeight="1"/>
    <row r="5031" s="2" customFormat="1" customHeight="1"/>
    <row r="5032" s="2" customFormat="1" customHeight="1"/>
    <row r="5033" s="2" customFormat="1" customHeight="1"/>
    <row r="5034" s="2" customFormat="1" customHeight="1"/>
    <row r="5035" s="2" customFormat="1" customHeight="1"/>
    <row r="5036" s="2" customFormat="1" customHeight="1"/>
    <row r="5037" s="2" customFormat="1" customHeight="1"/>
    <row r="5038" s="2" customFormat="1" customHeight="1"/>
    <row r="5039" s="2" customFormat="1" customHeight="1"/>
    <row r="5040" s="2" customFormat="1" customHeight="1"/>
    <row r="5041" s="2" customFormat="1" customHeight="1"/>
    <row r="5042" s="2" customFormat="1" customHeight="1"/>
    <row r="5043" s="2" customFormat="1" customHeight="1"/>
    <row r="5044" s="2" customFormat="1" customHeight="1"/>
    <row r="5045" s="2" customFormat="1" customHeight="1"/>
    <row r="5046" s="2" customFormat="1" customHeight="1"/>
    <row r="5047" s="2" customFormat="1" customHeight="1"/>
    <row r="5048" s="2" customFormat="1" customHeight="1"/>
    <row r="5049" s="2" customFormat="1" customHeight="1"/>
    <row r="5050" s="2" customFormat="1" customHeight="1"/>
    <row r="5051" s="2" customFormat="1" customHeight="1"/>
    <row r="5052" s="2" customFormat="1" customHeight="1"/>
    <row r="5053" s="2" customFormat="1" customHeight="1"/>
    <row r="5054" s="2" customFormat="1" customHeight="1"/>
    <row r="5055" s="2" customFormat="1" customHeight="1"/>
    <row r="5056" s="2" customFormat="1" customHeight="1"/>
    <row r="5057" s="2" customFormat="1" customHeight="1"/>
    <row r="5058" s="2" customFormat="1" customHeight="1"/>
    <row r="5059" s="2" customFormat="1" customHeight="1"/>
    <row r="5060" s="2" customFormat="1" customHeight="1"/>
    <row r="5061" s="2" customFormat="1" customHeight="1"/>
    <row r="5062" s="2" customFormat="1" customHeight="1"/>
    <row r="5063" s="2" customFormat="1" customHeight="1"/>
    <row r="5064" s="2" customFormat="1" customHeight="1"/>
    <row r="5065" s="2" customFormat="1" customHeight="1"/>
    <row r="5066" s="2" customFormat="1" customHeight="1"/>
    <row r="5067" s="2" customFormat="1" customHeight="1"/>
    <row r="5068" s="2" customFormat="1" customHeight="1"/>
    <row r="5069" s="2" customFormat="1" customHeight="1"/>
    <row r="5070" s="2" customFormat="1" customHeight="1"/>
    <row r="5071" s="2" customFormat="1" customHeight="1"/>
  </sheetData>
  <mergeCells count="33">
    <mergeCell ref="A2:P2"/>
    <mergeCell ref="A3:P3"/>
    <mergeCell ref="Y3:AN3"/>
    <mergeCell ref="AO3:BD3"/>
    <mergeCell ref="BE3:BT3"/>
    <mergeCell ref="BU3:CJ3"/>
    <mergeCell ref="CK3:CZ3"/>
    <mergeCell ref="DA3:DP3"/>
    <mergeCell ref="DQ3:EF3"/>
    <mergeCell ref="EG3:EV3"/>
    <mergeCell ref="EW3:FL3"/>
    <mergeCell ref="FM3:GB3"/>
    <mergeCell ref="GC3:GR3"/>
    <mergeCell ref="GS3:HH3"/>
    <mergeCell ref="HI3:HX3"/>
    <mergeCell ref="A28:B28"/>
    <mergeCell ref="A30:J30"/>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dataValidations count="1">
    <dataValidation allowBlank="1" showInputMessage="1" showErrorMessage="1" sqref="D7 F7:G7 I7:J7 M7:N7 P7"/>
  </dataValidations>
  <printOptions horizontalCentered="1"/>
  <pageMargins left="0.354330708661417" right="0.354330708661417" top="0.78740157480315" bottom="0.78740157480315" header="0.984251968503937" footer="0.511811023622047"/>
  <pageSetup paperSize="9" scale="90" fitToHeight="0" orientation="landscape" verticalDpi="600"/>
  <headerFooter alignWithMargins="0">
    <oddHeader>&amp;R&amp;10表&amp;"Times New Roman,常规"4-8-7
&amp;"宋体,常规"共&amp;"Times New Roman,常规"&amp;N&amp;"宋体,常规"页第&amp;"Times New Roman,常规"&amp;P&amp;"宋体,常规"页</oddHead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42"/>
  <sheetViews>
    <sheetView showGridLines="0" zoomScaleSheetLayoutView="60" workbookViewId="0">
      <selection activeCell="C20" sqref="C20"/>
    </sheetView>
  </sheetViews>
  <sheetFormatPr defaultColWidth="8.75" defaultRowHeight="15.75" customHeight="1"/>
  <cols>
    <col min="1" max="1" width="7" style="4" customWidth="1"/>
    <col min="2" max="2" width="19.875" style="4" customWidth="1"/>
    <col min="3" max="3" width="13.375" style="4" customWidth="1"/>
    <col min="4" max="7" width="17.125" style="4" customWidth="1"/>
    <col min="8" max="8" width="22.75" style="4" customWidth="1"/>
    <col min="9" max="32" width="9" style="4"/>
    <col min="33" max="16384" width="8.75" style="4"/>
  </cols>
  <sheetData>
    <row r="1" ht="14.25" spans="1:8">
      <c r="A1" s="5"/>
      <c r="B1" s="6"/>
      <c r="C1" s="7"/>
      <c r="D1" s="7"/>
      <c r="E1" s="7"/>
      <c r="F1" s="7"/>
      <c r="G1" s="7"/>
      <c r="H1" s="7"/>
    </row>
    <row r="2" s="1" customFormat="1" ht="30" customHeight="1" spans="1:8">
      <c r="A2" s="8" t="s">
        <v>524</v>
      </c>
      <c r="B2" s="8"/>
      <c r="C2" s="8"/>
      <c r="D2" s="8"/>
      <c r="E2" s="8"/>
      <c r="F2" s="8"/>
      <c r="G2" s="8"/>
      <c r="H2" s="8"/>
    </row>
    <row r="3" s="2" customFormat="1" ht="14.1" customHeight="1" spans="1:255">
      <c r="A3" s="9" t="e">
        <f>CONCATENATE(#REF!,#REF!,#REF!,#REF!,#REF!,#REF!,#REF!)</f>
        <v>#REF!</v>
      </c>
      <c r="B3" s="9"/>
      <c r="C3" s="9"/>
      <c r="D3" s="9"/>
      <c r="E3" s="9"/>
      <c r="F3" s="9"/>
      <c r="G3" s="9"/>
      <c r="H3" s="9"/>
      <c r="I3" s="10"/>
      <c r="J3" s="10"/>
      <c r="K3" s="10"/>
      <c r="L3" s="10"/>
      <c r="M3" s="10"/>
      <c r="N3" s="10"/>
      <c r="O3" s="10"/>
      <c r="P3" s="9" t="e">
        <f>CONCATENATE(#REF!,#REF!,#REF!,#REF!,#REF!,#REF!,#REF!)</f>
        <v>#REF!</v>
      </c>
      <c r="Q3" s="9"/>
      <c r="R3" s="9"/>
      <c r="S3" s="9"/>
      <c r="T3" s="9"/>
      <c r="U3" s="9"/>
      <c r="V3" s="9"/>
      <c r="W3" s="9"/>
      <c r="X3" s="9"/>
      <c r="Y3" s="9"/>
      <c r="Z3" s="9"/>
      <c r="AA3" s="9"/>
      <c r="AB3" s="9"/>
      <c r="AC3" s="9"/>
      <c r="AD3" s="9"/>
      <c r="AE3" s="9"/>
      <c r="AF3" s="9" t="e">
        <f>CONCATENATE(#REF!,#REF!,#REF!,#REF!,#REF!,#REF!,#REF!)</f>
        <v>#REF!</v>
      </c>
      <c r="AG3" s="9"/>
      <c r="AH3" s="9"/>
      <c r="AI3" s="9"/>
      <c r="AJ3" s="9"/>
      <c r="AK3" s="9"/>
      <c r="AL3" s="9"/>
      <c r="AM3" s="9"/>
      <c r="AN3" s="9"/>
      <c r="AO3" s="9"/>
      <c r="AP3" s="9"/>
      <c r="AQ3" s="9"/>
      <c r="AR3" s="9"/>
      <c r="AS3" s="9"/>
      <c r="AT3" s="9"/>
      <c r="AU3" s="9"/>
      <c r="AV3" s="9" t="e">
        <f>CONCATENATE(#REF!,#REF!,#REF!,#REF!,#REF!,#REF!,#REF!)</f>
        <v>#REF!</v>
      </c>
      <c r="AW3" s="9"/>
      <c r="AX3" s="9"/>
      <c r="AY3" s="9"/>
      <c r="AZ3" s="9"/>
      <c r="BA3" s="9"/>
      <c r="BB3" s="9"/>
      <c r="BC3" s="9"/>
      <c r="BD3" s="9"/>
      <c r="BE3" s="9"/>
      <c r="BF3" s="9"/>
      <c r="BG3" s="9"/>
      <c r="BH3" s="9"/>
      <c r="BI3" s="9"/>
      <c r="BJ3" s="9"/>
      <c r="BK3" s="9"/>
      <c r="BL3" s="9" t="e">
        <f>CONCATENATE(#REF!,#REF!,#REF!,#REF!,#REF!,#REF!,#REF!)</f>
        <v>#REF!</v>
      </c>
      <c r="BM3" s="9"/>
      <c r="BN3" s="9"/>
      <c r="BO3" s="9"/>
      <c r="BP3" s="9"/>
      <c r="BQ3" s="9"/>
      <c r="BR3" s="9"/>
      <c r="BS3" s="9"/>
      <c r="BT3" s="9"/>
      <c r="BU3" s="9"/>
      <c r="BV3" s="9"/>
      <c r="BW3" s="9"/>
      <c r="BX3" s="9"/>
      <c r="BY3" s="9"/>
      <c r="BZ3" s="9"/>
      <c r="CA3" s="9"/>
      <c r="CB3" s="9" t="e">
        <f>CONCATENATE(#REF!,#REF!,#REF!,#REF!,#REF!,#REF!,#REF!)</f>
        <v>#REF!</v>
      </c>
      <c r="CC3" s="9"/>
      <c r="CD3" s="9"/>
      <c r="CE3" s="9"/>
      <c r="CF3" s="9"/>
      <c r="CG3" s="9"/>
      <c r="CH3" s="9"/>
      <c r="CI3" s="9"/>
      <c r="CJ3" s="9"/>
      <c r="CK3" s="9"/>
      <c r="CL3" s="9"/>
      <c r="CM3" s="9"/>
      <c r="CN3" s="9"/>
      <c r="CO3" s="9"/>
      <c r="CP3" s="9"/>
      <c r="CQ3" s="9"/>
      <c r="CR3" s="9" t="e">
        <f>CONCATENATE(#REF!,#REF!,#REF!,#REF!,#REF!,#REF!,#REF!)</f>
        <v>#REF!</v>
      </c>
      <c r="CS3" s="9"/>
      <c r="CT3" s="9"/>
      <c r="CU3" s="9"/>
      <c r="CV3" s="9"/>
      <c r="CW3" s="9"/>
      <c r="CX3" s="9"/>
      <c r="CY3" s="9"/>
      <c r="CZ3" s="9"/>
      <c r="DA3" s="9"/>
      <c r="DB3" s="9"/>
      <c r="DC3" s="9"/>
      <c r="DD3" s="9"/>
      <c r="DE3" s="9"/>
      <c r="DF3" s="9"/>
      <c r="DG3" s="9"/>
      <c r="DH3" s="9" t="e">
        <f>CONCATENATE(#REF!,#REF!,#REF!,#REF!,#REF!,#REF!,#REF!)</f>
        <v>#REF!</v>
      </c>
      <c r="DI3" s="9"/>
      <c r="DJ3" s="9"/>
      <c r="DK3" s="9"/>
      <c r="DL3" s="9"/>
      <c r="DM3" s="9"/>
      <c r="DN3" s="9"/>
      <c r="DO3" s="9"/>
      <c r="DP3" s="9"/>
      <c r="DQ3" s="9"/>
      <c r="DR3" s="9"/>
      <c r="DS3" s="9"/>
      <c r="DT3" s="9"/>
      <c r="DU3" s="9"/>
      <c r="DV3" s="9"/>
      <c r="DW3" s="9"/>
      <c r="DX3" s="9" t="e">
        <f>CONCATENATE(#REF!,#REF!,#REF!,#REF!,#REF!,#REF!,#REF!)</f>
        <v>#REF!</v>
      </c>
      <c r="DY3" s="9"/>
      <c r="DZ3" s="9"/>
      <c r="EA3" s="9"/>
      <c r="EB3" s="9"/>
      <c r="EC3" s="9"/>
      <c r="ED3" s="9"/>
      <c r="EE3" s="9"/>
      <c r="EF3" s="9"/>
      <c r="EG3" s="9"/>
      <c r="EH3" s="9"/>
      <c r="EI3" s="9"/>
      <c r="EJ3" s="9"/>
      <c r="EK3" s="9"/>
      <c r="EL3" s="9"/>
      <c r="EM3" s="9"/>
      <c r="EN3" s="9" t="e">
        <f>CONCATENATE(#REF!,#REF!,#REF!,#REF!,#REF!,#REF!,#REF!)</f>
        <v>#REF!</v>
      </c>
      <c r="EO3" s="9"/>
      <c r="EP3" s="9"/>
      <c r="EQ3" s="9"/>
      <c r="ER3" s="9"/>
      <c r="ES3" s="9"/>
      <c r="ET3" s="9"/>
      <c r="EU3" s="9"/>
      <c r="EV3" s="9"/>
      <c r="EW3" s="9"/>
      <c r="EX3" s="9"/>
      <c r="EY3" s="9"/>
      <c r="EZ3" s="9"/>
      <c r="FA3" s="9"/>
      <c r="FB3" s="9"/>
      <c r="FC3" s="9"/>
      <c r="FD3" s="9" t="e">
        <f>CONCATENATE(#REF!,#REF!,#REF!,#REF!,#REF!,#REF!,#REF!)</f>
        <v>#REF!</v>
      </c>
      <c r="FE3" s="9"/>
      <c r="FF3" s="9"/>
      <c r="FG3" s="9"/>
      <c r="FH3" s="9"/>
      <c r="FI3" s="9"/>
      <c r="FJ3" s="9"/>
      <c r="FK3" s="9"/>
      <c r="FL3" s="9"/>
      <c r="FM3" s="9"/>
      <c r="FN3" s="9"/>
      <c r="FO3" s="9"/>
      <c r="FP3" s="9"/>
      <c r="FQ3" s="9"/>
      <c r="FR3" s="9"/>
      <c r="FS3" s="9"/>
      <c r="FT3" s="9" t="e">
        <f>CONCATENATE(#REF!,#REF!,#REF!,#REF!,#REF!,#REF!,#REF!)</f>
        <v>#REF!</v>
      </c>
      <c r="FU3" s="9"/>
      <c r="FV3" s="9"/>
      <c r="FW3" s="9"/>
      <c r="FX3" s="9"/>
      <c r="FY3" s="9"/>
      <c r="FZ3" s="9"/>
      <c r="GA3" s="9"/>
      <c r="GB3" s="9"/>
      <c r="GC3" s="9"/>
      <c r="GD3" s="9"/>
      <c r="GE3" s="9"/>
      <c r="GF3" s="9"/>
      <c r="GG3" s="9"/>
      <c r="GH3" s="9"/>
      <c r="GI3" s="9"/>
      <c r="GJ3" s="9" t="e">
        <f>CONCATENATE(#REF!,#REF!,#REF!,#REF!,#REF!,#REF!,#REF!)</f>
        <v>#REF!</v>
      </c>
      <c r="GK3" s="9"/>
      <c r="GL3" s="9"/>
      <c r="GM3" s="9"/>
      <c r="GN3" s="9"/>
      <c r="GO3" s="9"/>
      <c r="GP3" s="9"/>
      <c r="GQ3" s="9"/>
      <c r="GR3" s="9"/>
      <c r="GS3" s="9"/>
      <c r="GT3" s="9"/>
      <c r="GU3" s="9"/>
      <c r="GV3" s="9"/>
      <c r="GW3" s="9"/>
      <c r="GX3" s="9"/>
      <c r="GY3" s="9"/>
      <c r="GZ3" s="9" t="e">
        <f>CONCATENATE(#REF!,#REF!,#REF!,#REF!,#REF!,#REF!,#REF!)</f>
        <v>#REF!</v>
      </c>
      <c r="HA3" s="9"/>
      <c r="HB3" s="9"/>
      <c r="HC3" s="9"/>
      <c r="HD3" s="9"/>
      <c r="HE3" s="9"/>
      <c r="HF3" s="9"/>
      <c r="HG3" s="9"/>
      <c r="HH3" s="9"/>
      <c r="HI3" s="9"/>
      <c r="HJ3" s="9"/>
      <c r="HK3" s="9"/>
      <c r="HL3" s="9"/>
      <c r="HM3" s="9"/>
      <c r="HN3" s="9"/>
      <c r="HO3" s="9"/>
      <c r="HP3" s="9" t="e">
        <f>CONCATENATE(#REF!,#REF!,#REF!,#REF!,#REF!,#REF!,#REF!)</f>
        <v>#REF!</v>
      </c>
      <c r="HQ3" s="9"/>
      <c r="HR3" s="9"/>
      <c r="HS3" s="9"/>
      <c r="HT3" s="9"/>
      <c r="HU3" s="9"/>
      <c r="HV3" s="9"/>
      <c r="HW3" s="9"/>
      <c r="HX3" s="9"/>
      <c r="HY3" s="9"/>
      <c r="HZ3" s="9"/>
      <c r="IA3" s="9"/>
      <c r="IB3" s="9"/>
      <c r="IC3" s="9"/>
      <c r="ID3" s="9"/>
      <c r="IE3" s="9"/>
      <c r="IF3" s="9" t="e">
        <f>CONCATENATE(#REF!,#REF!,#REF!,#REF!,#REF!,#REF!,#REF!)</f>
        <v>#REF!</v>
      </c>
      <c r="IG3" s="9"/>
      <c r="IH3" s="9"/>
      <c r="II3" s="9"/>
      <c r="IJ3" s="9"/>
      <c r="IK3" s="9"/>
      <c r="IL3" s="9"/>
      <c r="IM3" s="9"/>
      <c r="IN3" s="9"/>
      <c r="IO3" s="9"/>
      <c r="IP3" s="9"/>
      <c r="IQ3" s="9"/>
      <c r="IR3" s="9"/>
      <c r="IS3" s="9"/>
      <c r="IT3" s="9"/>
      <c r="IU3" s="9"/>
    </row>
    <row r="4" s="2" customFormat="1" customHeight="1" spans="1:8">
      <c r="A4" s="79" t="e">
        <f>#REF!&amp;#REF!</f>
        <v>#REF!</v>
      </c>
      <c r="H4" s="55" t="s">
        <v>2</v>
      </c>
    </row>
    <row r="5" s="3" customFormat="1" ht="27.95" customHeight="1" spans="1:8">
      <c r="A5" s="12" t="s">
        <v>3</v>
      </c>
      <c r="B5" s="12" t="s">
        <v>525</v>
      </c>
      <c r="C5" s="12" t="s">
        <v>154</v>
      </c>
      <c r="D5" s="12" t="s">
        <v>5</v>
      </c>
      <c r="E5" s="12" t="s">
        <v>6</v>
      </c>
      <c r="F5" s="12" t="s">
        <v>7</v>
      </c>
      <c r="G5" s="12" t="s">
        <v>75</v>
      </c>
      <c r="H5" s="12" t="s">
        <v>76</v>
      </c>
    </row>
    <row r="6" s="2" customFormat="1" customHeight="1" spans="1:8">
      <c r="A6" s="13"/>
      <c r="B6" s="14"/>
      <c r="C6" s="15"/>
      <c r="D6" s="16"/>
      <c r="E6" s="16"/>
      <c r="F6" s="16"/>
      <c r="G6" s="16" t="str">
        <f>IF(D6=0,"",(E6-D6)/D6*100)</f>
        <v/>
      </c>
      <c r="H6" s="17"/>
    </row>
    <row r="7" s="2" customFormat="1" customHeight="1" spans="1:8">
      <c r="A7" s="13"/>
      <c r="B7" s="14"/>
      <c r="C7" s="15"/>
      <c r="D7" s="16"/>
      <c r="E7" s="16"/>
      <c r="F7" s="16"/>
      <c r="G7" s="16" t="str">
        <f t="shared" ref="G7:G26" si="0">IF(D7=0,"",(E7-D7)/D7*100)</f>
        <v/>
      </c>
      <c r="H7" s="17"/>
    </row>
    <row r="8" s="2" customFormat="1" customHeight="1" spans="1:8">
      <c r="A8" s="13"/>
      <c r="B8" s="14"/>
      <c r="C8" s="15"/>
      <c r="D8" s="16"/>
      <c r="E8" s="16"/>
      <c r="F8" s="16"/>
      <c r="G8" s="16" t="str">
        <f t="shared" si="0"/>
        <v/>
      </c>
      <c r="H8" s="17"/>
    </row>
    <row r="9" s="2" customFormat="1" customHeight="1" spans="1:8">
      <c r="A9" s="13"/>
      <c r="B9" s="14"/>
      <c r="C9" s="15"/>
      <c r="D9" s="16"/>
      <c r="E9" s="16"/>
      <c r="F9" s="16"/>
      <c r="G9" s="16" t="str">
        <f t="shared" si="0"/>
        <v/>
      </c>
      <c r="H9" s="17"/>
    </row>
    <row r="10" s="2" customFormat="1" customHeight="1" spans="1:8">
      <c r="A10" s="13"/>
      <c r="B10" s="14"/>
      <c r="C10" s="15"/>
      <c r="D10" s="16"/>
      <c r="E10" s="16"/>
      <c r="F10" s="16"/>
      <c r="G10" s="16" t="str">
        <f t="shared" si="0"/>
        <v/>
      </c>
      <c r="H10" s="17"/>
    </row>
    <row r="11" s="2" customFormat="1" customHeight="1" spans="1:8">
      <c r="A11" s="13"/>
      <c r="B11" s="14"/>
      <c r="C11" s="15"/>
      <c r="D11" s="16"/>
      <c r="E11" s="16"/>
      <c r="F11" s="16"/>
      <c r="G11" s="16" t="str">
        <f t="shared" si="0"/>
        <v/>
      </c>
      <c r="H11" s="17"/>
    </row>
    <row r="12" s="2" customFormat="1" customHeight="1" spans="1:8">
      <c r="A12" s="13"/>
      <c r="B12" s="14"/>
      <c r="C12" s="15"/>
      <c r="D12" s="16"/>
      <c r="E12" s="16"/>
      <c r="F12" s="16"/>
      <c r="G12" s="16" t="str">
        <f t="shared" si="0"/>
        <v/>
      </c>
      <c r="H12" s="17"/>
    </row>
    <row r="13" s="2" customFormat="1" customHeight="1" spans="1:8">
      <c r="A13" s="13"/>
      <c r="B13" s="14"/>
      <c r="C13" s="15"/>
      <c r="D13" s="16"/>
      <c r="E13" s="16"/>
      <c r="F13" s="16"/>
      <c r="G13" s="16" t="str">
        <f t="shared" si="0"/>
        <v/>
      </c>
      <c r="H13" s="17"/>
    </row>
    <row r="14" s="2" customFormat="1" customHeight="1" spans="1:8">
      <c r="A14" s="13"/>
      <c r="B14" s="14"/>
      <c r="C14" s="15"/>
      <c r="D14" s="16"/>
      <c r="E14" s="16"/>
      <c r="F14" s="16"/>
      <c r="G14" s="16" t="str">
        <f t="shared" si="0"/>
        <v/>
      </c>
      <c r="H14" s="17"/>
    </row>
    <row r="15" s="2" customFormat="1" customHeight="1" spans="1:8">
      <c r="A15" s="13"/>
      <c r="B15" s="14"/>
      <c r="C15" s="15"/>
      <c r="D15" s="16"/>
      <c r="E15" s="16"/>
      <c r="F15" s="16"/>
      <c r="G15" s="16" t="str">
        <f t="shared" si="0"/>
        <v/>
      </c>
      <c r="H15" s="17"/>
    </row>
    <row r="16" s="2" customFormat="1" customHeight="1" spans="1:8">
      <c r="A16" s="13"/>
      <c r="B16" s="14"/>
      <c r="C16" s="15"/>
      <c r="D16" s="16"/>
      <c r="E16" s="16"/>
      <c r="F16" s="16"/>
      <c r="G16" s="16" t="str">
        <f t="shared" si="0"/>
        <v/>
      </c>
      <c r="H16" s="17"/>
    </row>
    <row r="17" s="2" customFormat="1" customHeight="1" spans="1:8">
      <c r="A17" s="13"/>
      <c r="B17" s="14"/>
      <c r="C17" s="15"/>
      <c r="D17" s="16"/>
      <c r="E17" s="16"/>
      <c r="F17" s="16"/>
      <c r="G17" s="16" t="str">
        <f t="shared" si="0"/>
        <v/>
      </c>
      <c r="H17" s="17"/>
    </row>
    <row r="18" s="2" customFormat="1" customHeight="1" spans="1:8">
      <c r="A18" s="13"/>
      <c r="B18" s="14"/>
      <c r="C18" s="15"/>
      <c r="D18" s="16"/>
      <c r="E18" s="16"/>
      <c r="F18" s="16"/>
      <c r="G18" s="16" t="str">
        <f t="shared" si="0"/>
        <v/>
      </c>
      <c r="H18" s="17"/>
    </row>
    <row r="19" s="2" customFormat="1" customHeight="1" spans="1:8">
      <c r="A19" s="13"/>
      <c r="B19" s="14"/>
      <c r="C19" s="15"/>
      <c r="D19" s="16"/>
      <c r="E19" s="16"/>
      <c r="F19" s="16"/>
      <c r="G19" s="16" t="str">
        <f t="shared" si="0"/>
        <v/>
      </c>
      <c r="H19" s="17"/>
    </row>
    <row r="20" s="2" customFormat="1" customHeight="1" spans="1:8">
      <c r="A20" s="13"/>
      <c r="B20" s="14"/>
      <c r="C20" s="15"/>
      <c r="D20" s="16"/>
      <c r="E20" s="16"/>
      <c r="F20" s="16"/>
      <c r="G20" s="16" t="str">
        <f t="shared" si="0"/>
        <v/>
      </c>
      <c r="H20" s="17"/>
    </row>
    <row r="21" s="2" customFormat="1" customHeight="1" spans="1:8">
      <c r="A21" s="13"/>
      <c r="B21" s="14"/>
      <c r="C21" s="15"/>
      <c r="D21" s="16"/>
      <c r="E21" s="16"/>
      <c r="F21" s="16"/>
      <c r="G21" s="16" t="str">
        <f t="shared" si="0"/>
        <v/>
      </c>
      <c r="H21" s="17"/>
    </row>
    <row r="22" s="2" customFormat="1" customHeight="1" spans="1:8">
      <c r="A22" s="13"/>
      <c r="B22" s="14"/>
      <c r="C22" s="15"/>
      <c r="D22" s="16"/>
      <c r="E22" s="16"/>
      <c r="F22" s="16"/>
      <c r="G22" s="16" t="str">
        <f t="shared" si="0"/>
        <v/>
      </c>
      <c r="H22" s="17"/>
    </row>
    <row r="23" s="2" customFormat="1" customHeight="1" spans="1:8">
      <c r="A23" s="13"/>
      <c r="B23" s="14"/>
      <c r="C23" s="15"/>
      <c r="D23" s="16"/>
      <c r="E23" s="16"/>
      <c r="F23" s="16"/>
      <c r="G23" s="16" t="str">
        <f t="shared" si="0"/>
        <v/>
      </c>
      <c r="H23" s="17"/>
    </row>
    <row r="24" s="2" customFormat="1" customHeight="1" spans="1:8">
      <c r="A24" s="13"/>
      <c r="B24" s="14"/>
      <c r="C24" s="15"/>
      <c r="D24" s="16"/>
      <c r="E24" s="16"/>
      <c r="F24" s="16"/>
      <c r="G24" s="16" t="str">
        <f t="shared" si="0"/>
        <v/>
      </c>
      <c r="H24" s="17"/>
    </row>
    <row r="25" s="2" customFormat="1" customHeight="1" spans="1:8">
      <c r="A25" s="13"/>
      <c r="B25" s="14"/>
      <c r="C25" s="15"/>
      <c r="D25" s="16"/>
      <c r="E25" s="16"/>
      <c r="F25" s="16"/>
      <c r="G25" s="16" t="str">
        <f t="shared" si="0"/>
        <v/>
      </c>
      <c r="H25" s="17"/>
    </row>
    <row r="26" s="2" customFormat="1" customHeight="1" spans="1:8">
      <c r="A26" s="13"/>
      <c r="B26" s="14"/>
      <c r="C26" s="15"/>
      <c r="D26" s="16"/>
      <c r="E26" s="16"/>
      <c r="F26" s="16"/>
      <c r="G26" s="16" t="str">
        <f t="shared" si="0"/>
        <v/>
      </c>
      <c r="H26" s="17"/>
    </row>
    <row r="27" s="2" customFormat="1" customHeight="1" spans="1:8">
      <c r="A27" s="18" t="s">
        <v>77</v>
      </c>
      <c r="B27" s="19"/>
      <c r="C27" s="15"/>
      <c r="D27" s="16">
        <f>SUM(D6:D26)</f>
        <v>0</v>
      </c>
      <c r="E27" s="16">
        <f>SUM(E6:E26)</f>
        <v>0</v>
      </c>
      <c r="F27" s="16"/>
      <c r="G27" s="16"/>
      <c r="H27" s="17"/>
    </row>
    <row r="28" s="2" customFormat="1" customHeight="1" spans="1:13">
      <c r="A28" s="10" t="e">
        <f>"被评估单位（或产权持有单位）填表人："&amp;#REF!</f>
        <v>#REF!</v>
      </c>
      <c r="D28" s="20"/>
      <c r="E28" s="81"/>
      <c r="F28" s="81"/>
      <c r="G28" s="21" t="e">
        <f>"评估人员："&amp;#REF!</f>
        <v>#REF!</v>
      </c>
      <c r="H28" s="81"/>
      <c r="I28" s="81"/>
      <c r="J28" s="81"/>
      <c r="K28" s="81"/>
      <c r="M28" s="82"/>
    </row>
    <row r="29" s="2" customFormat="1" customHeight="1" spans="1:13">
      <c r="A29" s="11" t="e">
        <f>CONCATENATE(#REF!,#REF!,#REF!,#REF!,#REF!,#REF!,#REF!)</f>
        <v>#REF!</v>
      </c>
      <c r="B29" s="11"/>
      <c r="C29" s="11"/>
      <c r="D29" s="11"/>
      <c r="E29" s="11"/>
      <c r="F29" s="11"/>
      <c r="G29" s="11"/>
      <c r="H29" s="11"/>
      <c r="I29" s="11"/>
      <c r="J29" s="11"/>
      <c r="K29" s="11"/>
      <c r="M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H2"/>
    <mergeCell ref="A3:H3"/>
    <mergeCell ref="P3:AE3"/>
    <mergeCell ref="AF3:AU3"/>
    <mergeCell ref="AV3:BK3"/>
    <mergeCell ref="BL3:CA3"/>
    <mergeCell ref="CB3:CQ3"/>
    <mergeCell ref="CR3:DG3"/>
    <mergeCell ref="DH3:DW3"/>
    <mergeCell ref="DX3:EM3"/>
    <mergeCell ref="EN3:FC3"/>
    <mergeCell ref="FD3:FS3"/>
    <mergeCell ref="FT3:GI3"/>
    <mergeCell ref="GJ3:GY3"/>
    <mergeCell ref="GZ3:HO3"/>
    <mergeCell ref="HP3:IE3"/>
    <mergeCell ref="IF3:IU3"/>
    <mergeCell ref="A27:B27"/>
    <mergeCell ref="A29:K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Roman,常规"4-8-8
&amp;"宋体,常规"共&amp;"Times New Roman,常规"&amp;N&amp;"宋体,常规"页第&amp;"Times New Roman,常规"&amp;P&amp;"宋体,常规"页</oddHead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T842"/>
  <sheetViews>
    <sheetView showGridLines="0" zoomScaleSheetLayoutView="60" workbookViewId="0">
      <selection activeCell="C20" sqref="C20"/>
    </sheetView>
  </sheetViews>
  <sheetFormatPr defaultColWidth="8.75" defaultRowHeight="15.75" customHeight="1"/>
  <cols>
    <col min="1" max="1" width="5.75" style="4" customWidth="1"/>
    <col min="2" max="2" width="28" style="4" customWidth="1"/>
    <col min="3" max="5" width="19.125" style="4" customWidth="1"/>
    <col min="6" max="6" width="11" style="4" customWidth="1"/>
    <col min="7" max="32" width="9" style="4"/>
    <col min="33" max="16384" width="8.75" style="4"/>
  </cols>
  <sheetData>
    <row r="1" ht="14.25" spans="1:6">
      <c r="A1" s="5"/>
      <c r="B1" s="6" t="s">
        <v>0</v>
      </c>
      <c r="C1" s="7"/>
      <c r="D1" s="7"/>
      <c r="E1" s="7"/>
      <c r="F1" s="7"/>
    </row>
    <row r="2" s="1" customFormat="1" ht="30" customHeight="1" spans="1:6">
      <c r="A2" s="8" t="s">
        <v>526</v>
      </c>
      <c r="B2" s="8"/>
      <c r="C2" s="8"/>
      <c r="D2" s="8"/>
      <c r="E2" s="8"/>
      <c r="F2" s="8"/>
    </row>
    <row r="3" s="2" customFormat="1" ht="14.1" customHeight="1" spans="1:254">
      <c r="A3" s="9" t="e">
        <f>CONCATENATE(#REF!,#REF!,#REF!,#REF!,#REF!,#REF!,#REF!)</f>
        <v>#REF!</v>
      </c>
      <c r="B3" s="9"/>
      <c r="C3" s="9"/>
      <c r="D3" s="9"/>
      <c r="E3" s="9"/>
      <c r="F3" s="9"/>
      <c r="G3" s="10"/>
      <c r="H3" s="10"/>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6">
      <c r="A4" s="79" t="e">
        <f>#REF!&amp;#REF!</f>
        <v>#REF!</v>
      </c>
      <c r="F4" s="55" t="s">
        <v>2</v>
      </c>
    </row>
    <row r="5" s="3" customFormat="1" ht="27.95" customHeight="1" spans="1:6">
      <c r="A5" s="47" t="s">
        <v>85</v>
      </c>
      <c r="B5" s="47" t="s">
        <v>4</v>
      </c>
      <c r="C5" s="47" t="s">
        <v>5</v>
      </c>
      <c r="D5" s="47" t="s">
        <v>6</v>
      </c>
      <c r="E5" s="47" t="s">
        <v>7</v>
      </c>
      <c r="F5" s="47" t="s">
        <v>75</v>
      </c>
    </row>
    <row r="6" s="2" customFormat="1" customHeight="1" spans="1:6">
      <c r="A6" s="49" t="s">
        <v>527</v>
      </c>
      <c r="B6" s="142" t="s">
        <v>528</v>
      </c>
      <c r="C6" s="16">
        <f>'在建（土建）'!I27</f>
        <v>0</v>
      </c>
      <c r="D6" s="16">
        <f>'在建（土建）'!J27</f>
        <v>0</v>
      </c>
      <c r="E6" s="16">
        <f>D6-C6</f>
        <v>0</v>
      </c>
      <c r="F6" s="16" t="str">
        <f>IF(C6=0,"",E6/C6*100)</f>
        <v/>
      </c>
    </row>
    <row r="7" s="2" customFormat="1" customHeight="1" spans="1:6">
      <c r="A7" s="49" t="s">
        <v>529</v>
      </c>
      <c r="B7" s="142" t="s">
        <v>530</v>
      </c>
      <c r="C7" s="16">
        <f>'在建（设备）'!K24</f>
        <v>0</v>
      </c>
      <c r="D7" s="16">
        <f>'在建（设备）'!O24</f>
        <v>0</v>
      </c>
      <c r="E7" s="16">
        <f>D7-C7</f>
        <v>0</v>
      </c>
      <c r="F7" s="16" t="str">
        <f>IF(C7=0,"",E7/C7*100)</f>
        <v/>
      </c>
    </row>
    <row r="8" s="2" customFormat="1" customHeight="1" spans="1:6">
      <c r="A8" s="49" t="s">
        <v>531</v>
      </c>
      <c r="B8" s="173" t="s">
        <v>532</v>
      </c>
      <c r="C8" s="16">
        <f>工程物资!G27</f>
        <v>0</v>
      </c>
      <c r="D8" s="16">
        <f>工程物资!J27</f>
        <v>0</v>
      </c>
      <c r="E8" s="16">
        <f>D8-C8</f>
        <v>0</v>
      </c>
      <c r="F8" s="16"/>
    </row>
    <row r="9" s="2" customFormat="1" customHeight="1" spans="1:6">
      <c r="A9" s="49"/>
      <c r="B9" s="173"/>
      <c r="C9" s="16"/>
      <c r="D9" s="16"/>
      <c r="E9" s="16"/>
      <c r="F9" s="16"/>
    </row>
    <row r="10" s="2" customFormat="1" customHeight="1" spans="1:6">
      <c r="A10" s="49"/>
      <c r="B10" s="173"/>
      <c r="C10" s="16"/>
      <c r="D10" s="16"/>
      <c r="E10" s="16"/>
      <c r="F10" s="16"/>
    </row>
    <row r="11" s="2" customFormat="1" customHeight="1" spans="1:6">
      <c r="A11" s="49"/>
      <c r="B11" s="173"/>
      <c r="C11" s="16"/>
      <c r="D11" s="16"/>
      <c r="E11" s="16"/>
      <c r="F11" s="16"/>
    </row>
    <row r="12" s="2" customFormat="1" customHeight="1" spans="1:6">
      <c r="A12" s="49"/>
      <c r="B12" s="173"/>
      <c r="C12" s="16"/>
      <c r="D12" s="16"/>
      <c r="E12" s="16"/>
      <c r="F12" s="16"/>
    </row>
    <row r="13" s="2" customFormat="1" customHeight="1" spans="1:6">
      <c r="A13" s="49"/>
      <c r="B13" s="173"/>
      <c r="C13" s="16"/>
      <c r="D13" s="16"/>
      <c r="E13" s="16"/>
      <c r="F13" s="16"/>
    </row>
    <row r="14" s="2" customFormat="1" customHeight="1" spans="1:6">
      <c r="A14" s="49"/>
      <c r="B14" s="173"/>
      <c r="C14" s="16"/>
      <c r="D14" s="16"/>
      <c r="E14" s="16"/>
      <c r="F14" s="16"/>
    </row>
    <row r="15" s="2" customFormat="1" customHeight="1" spans="1:6">
      <c r="A15" s="49"/>
      <c r="B15" s="173"/>
      <c r="C15" s="16"/>
      <c r="D15" s="16"/>
      <c r="E15" s="16"/>
      <c r="F15" s="16"/>
    </row>
    <row r="16" s="2" customFormat="1" customHeight="1" spans="1:6">
      <c r="A16" s="49"/>
      <c r="B16" s="173"/>
      <c r="C16" s="16"/>
      <c r="D16" s="16"/>
      <c r="E16" s="16"/>
      <c r="F16" s="16"/>
    </row>
    <row r="17" s="2" customFormat="1" customHeight="1" spans="1:6">
      <c r="A17" s="49"/>
      <c r="B17" s="173"/>
      <c r="C17" s="16"/>
      <c r="D17" s="16"/>
      <c r="E17" s="16"/>
      <c r="F17" s="16"/>
    </row>
    <row r="18" s="2" customFormat="1" customHeight="1" spans="1:6">
      <c r="A18" s="49"/>
      <c r="B18" s="173"/>
      <c r="C18" s="16"/>
      <c r="D18" s="16"/>
      <c r="E18" s="16"/>
      <c r="F18" s="16"/>
    </row>
    <row r="19" s="2" customFormat="1" customHeight="1" spans="1:6">
      <c r="A19" s="49"/>
      <c r="B19" s="174"/>
      <c r="C19" s="16"/>
      <c r="D19" s="16"/>
      <c r="E19" s="16"/>
      <c r="F19" s="16"/>
    </row>
    <row r="20" s="2" customFormat="1" customHeight="1" spans="1:6">
      <c r="A20" s="49"/>
      <c r="B20" s="173"/>
      <c r="C20" s="16"/>
      <c r="D20" s="16"/>
      <c r="E20" s="16"/>
      <c r="F20" s="16"/>
    </row>
    <row r="21" s="2" customFormat="1" customHeight="1" spans="1:6">
      <c r="A21" s="49"/>
      <c r="B21" s="174"/>
      <c r="C21" s="16"/>
      <c r="D21" s="16"/>
      <c r="E21" s="16"/>
      <c r="F21" s="16"/>
    </row>
    <row r="22" s="2" customFormat="1" customHeight="1" spans="1:6">
      <c r="A22" s="49"/>
      <c r="B22" s="173"/>
      <c r="C22" s="16"/>
      <c r="D22" s="16"/>
      <c r="E22" s="16"/>
      <c r="F22" s="16"/>
    </row>
    <row r="23" s="2" customFormat="1" customHeight="1" spans="1:6">
      <c r="A23" s="49"/>
      <c r="B23" s="174"/>
      <c r="C23" s="16"/>
      <c r="D23" s="16"/>
      <c r="E23" s="16"/>
      <c r="F23" s="16"/>
    </row>
    <row r="24" s="2" customFormat="1" customHeight="1" spans="1:6">
      <c r="A24" s="49"/>
      <c r="B24" s="80" t="s">
        <v>533</v>
      </c>
      <c r="C24" s="16">
        <f>SUM(C6:C23)</f>
        <v>0</v>
      </c>
      <c r="D24" s="16">
        <f>SUM(D6:D23)</f>
        <v>0</v>
      </c>
      <c r="E24" s="16">
        <f>SUM(E6:E23)</f>
        <v>0</v>
      </c>
      <c r="F24" s="16" t="str">
        <f>IF(C24=0,"",E24/C24*100)</f>
        <v/>
      </c>
    </row>
    <row r="25" s="2" customFormat="1" customHeight="1" spans="1:6">
      <c r="A25" s="49"/>
      <c r="B25" s="80" t="s">
        <v>534</v>
      </c>
      <c r="C25" s="16"/>
      <c r="D25" s="16"/>
      <c r="E25" s="16"/>
      <c r="F25" s="16" t="str">
        <f>IF(C25=0,"",E25/C25*100)</f>
        <v/>
      </c>
    </row>
    <row r="26" s="2" customFormat="1" customHeight="1" spans="1:6">
      <c r="A26" s="49"/>
      <c r="B26" s="80" t="s">
        <v>533</v>
      </c>
      <c r="C26" s="16">
        <f>C24-C25</f>
        <v>0</v>
      </c>
      <c r="D26" s="16">
        <f>D24-D25</f>
        <v>0</v>
      </c>
      <c r="E26" s="16">
        <f>E24-E25</f>
        <v>0</v>
      </c>
      <c r="F26" s="16" t="str">
        <f>IF(C26=0,"",E26/C26*100)</f>
        <v/>
      </c>
    </row>
    <row r="27" s="2" customFormat="1" customHeight="1" spans="1:12">
      <c r="A27" s="10" t="e">
        <f>"被评估单位（或产权持有单位）填表人："&amp;#REF!</f>
        <v>#REF!</v>
      </c>
      <c r="C27" s="175"/>
      <c r="D27" s="82"/>
      <c r="E27" s="175" t="e">
        <f>"评估人员："&amp;#REF!&amp;"  "&amp;#REF!</f>
        <v>#REF!</v>
      </c>
      <c r="G27" s="81"/>
      <c r="H27" s="81"/>
      <c r="J27" s="81"/>
      <c r="L27" s="82"/>
    </row>
    <row r="28" s="2" customFormat="1" customHeight="1" spans="1:12">
      <c r="A28" s="11" t="e">
        <f>CONCATENATE(#REF!,#REF!,#REF!,#REF!,#REF!,#REF!,#REF!)</f>
        <v>#REF!</v>
      </c>
      <c r="B28" s="11"/>
      <c r="C28" s="11"/>
      <c r="D28" s="11"/>
      <c r="E28" s="11"/>
      <c r="F28" s="11"/>
      <c r="G28" s="11"/>
      <c r="H28" s="11"/>
      <c r="I28" s="11"/>
      <c r="J28" s="11"/>
      <c r="L28" s="82"/>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8">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8:J28"/>
  </mergeCells>
  <hyperlinks>
    <hyperlink ref="B6" location="'在建（土建）'!B1" display="在建工程-土建工程"/>
    <hyperlink ref="B7" location="'在建（设备）'!B1" display="在建工程-设备安装工程"/>
    <hyperlink ref="B1" location="固定资产汇总!B20" display="返回"/>
  </hyperlinks>
  <printOptions horizontalCentered="1"/>
  <pageMargins left="0.354330708661417" right="0.354330708661417" top="0.78740157480315" bottom="0.78740157480315" header="0.984251968503937" footer="0.511811023622047"/>
  <pageSetup paperSize="9" orientation="landscape" verticalDpi="600"/>
  <headerFooter alignWithMargins="0">
    <oddHeader>&amp;R&amp;10表&amp;"Times New Roman,常规"4-9
&amp;"宋体,常规"共&amp;"Times New Roman,常规"&amp;N&amp;"宋体,常规"页第&amp;"Times New Roman,常规"&amp;P&amp;"宋体,常规"页</oddHead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G1014"/>
  <sheetViews>
    <sheetView showGridLines="0" zoomScaleSheetLayoutView="60" workbookViewId="0">
      <selection activeCell="C20" sqref="C20"/>
    </sheetView>
  </sheetViews>
  <sheetFormatPr defaultColWidth="8.75" defaultRowHeight="15.75" customHeight="1"/>
  <cols>
    <col min="1" max="1" width="5.375" style="4" customWidth="1"/>
    <col min="2" max="5" width="11.5" style="4" customWidth="1"/>
    <col min="6" max="6" width="11.375" style="4"/>
    <col min="7" max="8" width="8" style="4"/>
    <col min="9" max="10" width="13.5" style="4" customWidth="1"/>
    <col min="11" max="11" width="10.5" style="4" customWidth="1"/>
    <col min="12" max="12" width="7.625" style="4" customWidth="1"/>
    <col min="13" max="13" width="11.625" style="4" customWidth="1"/>
    <col min="14" max="32" width="9" style="4"/>
    <col min="33" max="16384" width="8.75" style="4"/>
  </cols>
  <sheetData>
    <row r="1" ht="14.25" spans="1:13">
      <c r="A1" s="5"/>
      <c r="B1" s="6"/>
      <c r="C1" s="6"/>
      <c r="D1" s="6"/>
      <c r="E1" s="6"/>
      <c r="F1" s="7"/>
      <c r="G1" s="7"/>
      <c r="H1" s="7"/>
      <c r="I1" s="7"/>
      <c r="J1" s="7"/>
      <c r="K1" s="7"/>
      <c r="L1" s="7"/>
      <c r="M1" s="7"/>
    </row>
    <row r="2" s="1" customFormat="1" ht="30" customHeight="1" spans="1:13">
      <c r="A2" s="8" t="s">
        <v>535</v>
      </c>
      <c r="B2" s="8"/>
      <c r="C2" s="8"/>
      <c r="D2" s="8"/>
      <c r="E2" s="8"/>
      <c r="F2" s="8"/>
      <c r="G2" s="8"/>
      <c r="H2" s="8"/>
      <c r="I2" s="8"/>
      <c r="J2" s="8"/>
      <c r="K2" s="8"/>
      <c r="L2" s="8"/>
      <c r="M2" s="8"/>
    </row>
    <row r="3" s="2" customFormat="1" ht="14.1" customHeight="1" spans="1:241">
      <c r="A3" s="9" t="e">
        <f>CONCATENATE(#REF!,#REF!,#REF!,#REF!,#REF!,#REF!,#REF!)</f>
        <v>#REF!</v>
      </c>
      <c r="B3" s="9"/>
      <c r="C3" s="9"/>
      <c r="D3" s="9"/>
      <c r="E3" s="9"/>
      <c r="F3" s="9"/>
      <c r="G3" s="9"/>
      <c r="H3" s="9"/>
      <c r="I3" s="9"/>
      <c r="J3" s="9"/>
      <c r="K3" s="9"/>
      <c r="L3" s="9"/>
      <c r="M3" s="9"/>
      <c r="N3" s="10"/>
      <c r="O3" s="10"/>
      <c r="P3" s="10"/>
      <c r="Q3" s="10"/>
      <c r="R3" s="9" t="e">
        <f>CONCATENATE(#REF!,#REF!,#REF!,#REF!,#REF!,#REF!,#REF!)</f>
        <v>#REF!</v>
      </c>
      <c r="S3" s="9"/>
      <c r="T3" s="9"/>
      <c r="U3" s="9"/>
      <c r="V3" s="9"/>
      <c r="W3" s="9"/>
      <c r="X3" s="9"/>
      <c r="Y3" s="9"/>
      <c r="Z3" s="9"/>
      <c r="AA3" s="9"/>
      <c r="AB3" s="9"/>
      <c r="AC3" s="9"/>
      <c r="AD3" s="9"/>
      <c r="AE3" s="9"/>
      <c r="AF3" s="9"/>
      <c r="AG3" s="9"/>
      <c r="AH3" s="9" t="e">
        <f>CONCATENATE(#REF!,#REF!,#REF!,#REF!,#REF!,#REF!,#REF!)</f>
        <v>#REF!</v>
      </c>
      <c r="AI3" s="9"/>
      <c r="AJ3" s="9"/>
      <c r="AK3" s="9"/>
      <c r="AL3" s="9"/>
      <c r="AM3" s="9"/>
      <c r="AN3" s="9"/>
      <c r="AO3" s="9"/>
      <c r="AP3" s="9"/>
      <c r="AQ3" s="9"/>
      <c r="AR3" s="9"/>
      <c r="AS3" s="9"/>
      <c r="AT3" s="9"/>
      <c r="AU3" s="9"/>
      <c r="AV3" s="9"/>
      <c r="AW3" s="9"/>
      <c r="AX3" s="9" t="e">
        <f>CONCATENATE(#REF!,#REF!,#REF!,#REF!,#REF!,#REF!,#REF!)</f>
        <v>#REF!</v>
      </c>
      <c r="AY3" s="9"/>
      <c r="AZ3" s="9"/>
      <c r="BA3" s="9"/>
      <c r="BB3" s="9"/>
      <c r="BC3" s="9"/>
      <c r="BD3" s="9"/>
      <c r="BE3" s="9"/>
      <c r="BF3" s="9"/>
      <c r="BG3" s="9"/>
      <c r="BH3" s="9"/>
      <c r="BI3" s="9"/>
      <c r="BJ3" s="9"/>
      <c r="BK3" s="9"/>
      <c r="BL3" s="9"/>
      <c r="BM3" s="9"/>
      <c r="BN3" s="9" t="e">
        <f>CONCATENATE(#REF!,#REF!,#REF!,#REF!,#REF!,#REF!,#REF!)</f>
        <v>#REF!</v>
      </c>
      <c r="BO3" s="9"/>
      <c r="BP3" s="9"/>
      <c r="BQ3" s="9"/>
      <c r="BR3" s="9"/>
      <c r="BS3" s="9"/>
      <c r="BT3" s="9"/>
      <c r="BU3" s="9"/>
      <c r="BV3" s="9"/>
      <c r="BW3" s="9"/>
      <c r="BX3" s="9"/>
      <c r="BY3" s="9"/>
      <c r="BZ3" s="9"/>
      <c r="CA3" s="9"/>
      <c r="CB3" s="9"/>
      <c r="CC3" s="9"/>
      <c r="CD3" s="9" t="e">
        <f>CONCATENATE(#REF!,#REF!,#REF!,#REF!,#REF!,#REF!,#REF!)</f>
        <v>#REF!</v>
      </c>
      <c r="CE3" s="9"/>
      <c r="CF3" s="9"/>
      <c r="CG3" s="9"/>
      <c r="CH3" s="9"/>
      <c r="CI3" s="9"/>
      <c r="CJ3" s="9"/>
      <c r="CK3" s="9"/>
      <c r="CL3" s="9"/>
      <c r="CM3" s="9"/>
      <c r="CN3" s="9"/>
      <c r="CO3" s="9"/>
      <c r="CP3" s="9"/>
      <c r="CQ3" s="9"/>
      <c r="CR3" s="9"/>
      <c r="CS3" s="9"/>
      <c r="CT3" s="9" t="e">
        <f>CONCATENATE(#REF!,#REF!,#REF!,#REF!,#REF!,#REF!,#REF!)</f>
        <v>#REF!</v>
      </c>
      <c r="CU3" s="9"/>
      <c r="CV3" s="9"/>
      <c r="CW3" s="9"/>
      <c r="CX3" s="9"/>
      <c r="CY3" s="9"/>
      <c r="CZ3" s="9"/>
      <c r="DA3" s="9"/>
      <c r="DB3" s="9"/>
      <c r="DC3" s="9"/>
      <c r="DD3" s="9"/>
      <c r="DE3" s="9"/>
      <c r="DF3" s="9"/>
      <c r="DG3" s="9"/>
      <c r="DH3" s="9"/>
      <c r="DI3" s="9"/>
      <c r="DJ3" s="9" t="e">
        <f>CONCATENATE(#REF!,#REF!,#REF!,#REF!,#REF!,#REF!,#REF!)</f>
        <v>#REF!</v>
      </c>
      <c r="DK3" s="9"/>
      <c r="DL3" s="9"/>
      <c r="DM3" s="9"/>
      <c r="DN3" s="9"/>
      <c r="DO3" s="9"/>
      <c r="DP3" s="9"/>
      <c r="DQ3" s="9"/>
      <c r="DR3" s="9"/>
      <c r="DS3" s="9"/>
      <c r="DT3" s="9"/>
      <c r="DU3" s="9"/>
      <c r="DV3" s="9"/>
      <c r="DW3" s="9"/>
      <c r="DX3" s="9"/>
      <c r="DY3" s="9"/>
      <c r="DZ3" s="9" t="e">
        <f>CONCATENATE(#REF!,#REF!,#REF!,#REF!,#REF!,#REF!,#REF!)</f>
        <v>#REF!</v>
      </c>
      <c r="EA3" s="9"/>
      <c r="EB3" s="9"/>
      <c r="EC3" s="9"/>
      <c r="ED3" s="9"/>
      <c r="EE3" s="9"/>
      <c r="EF3" s="9"/>
      <c r="EG3" s="9"/>
      <c r="EH3" s="9"/>
      <c r="EI3" s="9"/>
      <c r="EJ3" s="9"/>
      <c r="EK3" s="9"/>
      <c r="EL3" s="9"/>
      <c r="EM3" s="9"/>
      <c r="EN3" s="9"/>
      <c r="EO3" s="9"/>
      <c r="EP3" s="9" t="e">
        <f>CONCATENATE(#REF!,#REF!,#REF!,#REF!,#REF!,#REF!,#REF!)</f>
        <v>#REF!</v>
      </c>
      <c r="EQ3" s="9"/>
      <c r="ER3" s="9"/>
      <c r="ES3" s="9"/>
      <c r="ET3" s="9"/>
      <c r="EU3" s="9"/>
      <c r="EV3" s="9"/>
      <c r="EW3" s="9"/>
      <c r="EX3" s="9"/>
      <c r="EY3" s="9"/>
      <c r="EZ3" s="9"/>
      <c r="FA3" s="9"/>
      <c r="FB3" s="9"/>
      <c r="FC3" s="9"/>
      <c r="FD3" s="9"/>
      <c r="FE3" s="9"/>
      <c r="FF3" s="9" t="e">
        <f>CONCATENATE(#REF!,#REF!,#REF!,#REF!,#REF!,#REF!,#REF!)</f>
        <v>#REF!</v>
      </c>
      <c r="FG3" s="9"/>
      <c r="FH3" s="9"/>
      <c r="FI3" s="9"/>
      <c r="FJ3" s="9"/>
      <c r="FK3" s="9"/>
      <c r="FL3" s="9"/>
      <c r="FM3" s="9"/>
      <c r="FN3" s="9"/>
      <c r="FO3" s="9"/>
      <c r="FP3" s="9"/>
      <c r="FQ3" s="9"/>
      <c r="FR3" s="9"/>
      <c r="FS3" s="9"/>
      <c r="FT3" s="9"/>
      <c r="FU3" s="9"/>
      <c r="FV3" s="9" t="e">
        <f>CONCATENATE(#REF!,#REF!,#REF!,#REF!,#REF!,#REF!,#REF!)</f>
        <v>#REF!</v>
      </c>
      <c r="FW3" s="9"/>
      <c r="FX3" s="9"/>
      <c r="FY3" s="9"/>
      <c r="FZ3" s="9"/>
      <c r="GA3" s="9"/>
      <c r="GB3" s="9"/>
      <c r="GC3" s="9"/>
      <c r="GD3" s="9"/>
      <c r="GE3" s="9"/>
      <c r="GF3" s="9"/>
      <c r="GG3" s="9"/>
      <c r="GH3" s="9"/>
      <c r="GI3" s="9"/>
      <c r="GJ3" s="9"/>
      <c r="GK3" s="9"/>
      <c r="GL3" s="9" t="e">
        <f>CONCATENATE(#REF!,#REF!,#REF!,#REF!,#REF!,#REF!,#REF!)</f>
        <v>#REF!</v>
      </c>
      <c r="GM3" s="9"/>
      <c r="GN3" s="9"/>
      <c r="GO3" s="9"/>
      <c r="GP3" s="9"/>
      <c r="GQ3" s="9"/>
      <c r="GR3" s="9"/>
      <c r="GS3" s="9"/>
      <c r="GT3" s="9"/>
      <c r="GU3" s="9"/>
      <c r="GV3" s="9"/>
      <c r="GW3" s="9"/>
      <c r="GX3" s="9"/>
      <c r="GY3" s="9"/>
      <c r="GZ3" s="9"/>
      <c r="HA3" s="9"/>
      <c r="HB3" s="9" t="e">
        <f>CONCATENATE(#REF!,#REF!,#REF!,#REF!,#REF!,#REF!,#REF!)</f>
        <v>#REF!</v>
      </c>
      <c r="HC3" s="9"/>
      <c r="HD3" s="9"/>
      <c r="HE3" s="9"/>
      <c r="HF3" s="9"/>
      <c r="HG3" s="9"/>
      <c r="HH3" s="9"/>
      <c r="HI3" s="9"/>
      <c r="HJ3" s="9"/>
      <c r="HK3" s="9"/>
      <c r="HL3" s="9"/>
      <c r="HM3" s="9"/>
      <c r="HN3" s="9"/>
      <c r="HO3" s="9"/>
      <c r="HP3" s="9"/>
      <c r="HQ3" s="9"/>
      <c r="HR3" s="9" t="e">
        <f>CONCATENATE(#REF!,#REF!,#REF!,#REF!,#REF!,#REF!,#REF!)</f>
        <v>#REF!</v>
      </c>
      <c r="HS3" s="9"/>
      <c r="HT3" s="9"/>
      <c r="HU3" s="9"/>
      <c r="HV3" s="9"/>
      <c r="HW3" s="9"/>
      <c r="HX3" s="9"/>
      <c r="HY3" s="9"/>
      <c r="HZ3" s="9"/>
      <c r="IA3" s="9"/>
      <c r="IB3" s="9"/>
      <c r="IC3" s="9"/>
      <c r="ID3" s="9"/>
      <c r="IE3" s="9"/>
      <c r="IF3" s="9"/>
      <c r="IG3" s="9"/>
    </row>
    <row r="4" s="2" customFormat="1" customHeight="1" spans="1:13">
      <c r="A4" s="79" t="e">
        <f>#REF!&amp;#REF!</f>
        <v>#REF!</v>
      </c>
      <c r="M4" s="55" t="s">
        <v>2</v>
      </c>
    </row>
    <row r="5" s="3" customFormat="1" ht="18" customHeight="1" spans="1:13">
      <c r="A5" s="163" t="s">
        <v>3</v>
      </c>
      <c r="B5" s="163" t="s">
        <v>259</v>
      </c>
      <c r="C5" s="167" t="s">
        <v>361</v>
      </c>
      <c r="D5" s="167" t="s">
        <v>536</v>
      </c>
      <c r="E5" s="167" t="s">
        <v>262</v>
      </c>
      <c r="F5" s="128" t="s">
        <v>263</v>
      </c>
      <c r="G5" s="123" t="s">
        <v>537</v>
      </c>
      <c r="H5" s="123" t="s">
        <v>538</v>
      </c>
      <c r="I5" s="123" t="s">
        <v>5</v>
      </c>
      <c r="J5" s="123" t="s">
        <v>6</v>
      </c>
      <c r="K5" s="124" t="s">
        <v>7</v>
      </c>
      <c r="L5" s="123" t="s">
        <v>75</v>
      </c>
      <c r="M5" s="123" t="s">
        <v>76</v>
      </c>
    </row>
    <row r="6" s="38" customFormat="1" ht="18" customHeight="1" spans="1:13">
      <c r="A6" s="163"/>
      <c r="B6" s="163"/>
      <c r="C6" s="168"/>
      <c r="D6" s="168"/>
      <c r="E6" s="168"/>
      <c r="F6" s="128"/>
      <c r="G6" s="123"/>
      <c r="H6" s="123"/>
      <c r="I6" s="123"/>
      <c r="J6" s="123"/>
      <c r="K6" s="134"/>
      <c r="L6" s="123" t="str">
        <f t="shared" ref="L6:L25" si="0">IF(I6=0,"",(J6-I6)/I6*100)</f>
        <v/>
      </c>
      <c r="M6" s="123"/>
    </row>
    <row r="7" s="2" customFormat="1" customHeight="1" spans="1:13">
      <c r="A7" s="13"/>
      <c r="B7" s="14"/>
      <c r="C7" s="14"/>
      <c r="D7" s="14"/>
      <c r="E7" s="14"/>
      <c r="F7" s="15"/>
      <c r="G7" s="169"/>
      <c r="H7" s="169"/>
      <c r="I7" s="16"/>
      <c r="J7" s="16"/>
      <c r="K7" s="16"/>
      <c r="L7" s="16" t="str">
        <f t="shared" si="0"/>
        <v/>
      </c>
      <c r="M7" s="172"/>
    </row>
    <row r="8" s="2" customFormat="1" customHeight="1" spans="1:13">
      <c r="A8" s="13"/>
      <c r="B8" s="14"/>
      <c r="C8" s="14"/>
      <c r="D8" s="14"/>
      <c r="E8" s="14"/>
      <c r="F8" s="15"/>
      <c r="G8" s="13"/>
      <c r="H8" s="13"/>
      <c r="I8" s="16"/>
      <c r="J8" s="16"/>
      <c r="K8" s="16"/>
      <c r="L8" s="16" t="str">
        <f t="shared" si="0"/>
        <v/>
      </c>
      <c r="M8" s="17"/>
    </row>
    <row r="9" s="2" customFormat="1" customHeight="1" spans="1:13">
      <c r="A9" s="13"/>
      <c r="B9" s="14"/>
      <c r="C9" s="14"/>
      <c r="D9" s="14"/>
      <c r="E9" s="14"/>
      <c r="F9" s="15"/>
      <c r="G9" s="13"/>
      <c r="H9" s="13"/>
      <c r="I9" s="16"/>
      <c r="J9" s="16"/>
      <c r="K9" s="16"/>
      <c r="L9" s="16" t="str">
        <f t="shared" si="0"/>
        <v/>
      </c>
      <c r="M9" s="17"/>
    </row>
    <row r="10" s="2" customFormat="1" customHeight="1" spans="1:13">
      <c r="A10" s="13"/>
      <c r="B10" s="14"/>
      <c r="C10" s="14"/>
      <c r="D10" s="14"/>
      <c r="E10" s="14"/>
      <c r="F10" s="15"/>
      <c r="G10" s="13"/>
      <c r="H10" s="13"/>
      <c r="I10" s="16"/>
      <c r="J10" s="16"/>
      <c r="K10" s="16"/>
      <c r="L10" s="16" t="str">
        <f t="shared" si="0"/>
        <v/>
      </c>
      <c r="M10" s="17"/>
    </row>
    <row r="11" s="2" customFormat="1" customHeight="1" spans="1:13">
      <c r="A11" s="13"/>
      <c r="B11" s="14"/>
      <c r="C11" s="14"/>
      <c r="D11" s="14"/>
      <c r="E11" s="14"/>
      <c r="F11" s="15"/>
      <c r="G11" s="13"/>
      <c r="H11" s="13"/>
      <c r="I11" s="16"/>
      <c r="J11" s="16"/>
      <c r="K11" s="16"/>
      <c r="L11" s="16" t="str">
        <f t="shared" si="0"/>
        <v/>
      </c>
      <c r="M11" s="17"/>
    </row>
    <row r="12" s="2" customFormat="1" customHeight="1" spans="1:13">
      <c r="A12" s="13"/>
      <c r="B12" s="14"/>
      <c r="C12" s="14"/>
      <c r="D12" s="14"/>
      <c r="E12" s="14"/>
      <c r="F12" s="15"/>
      <c r="G12" s="13"/>
      <c r="H12" s="13"/>
      <c r="I12" s="16"/>
      <c r="J12" s="16"/>
      <c r="K12" s="16"/>
      <c r="L12" s="16" t="str">
        <f t="shared" si="0"/>
        <v/>
      </c>
      <c r="M12" s="17"/>
    </row>
    <row r="13" s="2" customFormat="1" customHeight="1" spans="1:13">
      <c r="A13" s="13"/>
      <c r="B13" s="14"/>
      <c r="C13" s="14"/>
      <c r="D13" s="14"/>
      <c r="E13" s="14"/>
      <c r="F13" s="15"/>
      <c r="G13" s="13"/>
      <c r="H13" s="13"/>
      <c r="I13" s="16"/>
      <c r="J13" s="16"/>
      <c r="K13" s="16"/>
      <c r="L13" s="16" t="str">
        <f t="shared" si="0"/>
        <v/>
      </c>
      <c r="M13" s="17"/>
    </row>
    <row r="14" s="2" customFormat="1" customHeight="1" spans="1:13">
      <c r="A14" s="13"/>
      <c r="B14" s="14"/>
      <c r="C14" s="14"/>
      <c r="D14" s="14"/>
      <c r="E14" s="14"/>
      <c r="F14" s="15"/>
      <c r="G14" s="13"/>
      <c r="H14" s="13"/>
      <c r="I14" s="16"/>
      <c r="J14" s="16"/>
      <c r="K14" s="16"/>
      <c r="L14" s="16" t="str">
        <f t="shared" si="0"/>
        <v/>
      </c>
      <c r="M14" s="17"/>
    </row>
    <row r="15" s="2" customFormat="1" customHeight="1" spans="1:13">
      <c r="A15" s="13"/>
      <c r="B15" s="14"/>
      <c r="C15" s="14"/>
      <c r="D15" s="14"/>
      <c r="E15" s="14"/>
      <c r="F15" s="15"/>
      <c r="G15" s="13"/>
      <c r="H15" s="13"/>
      <c r="I15" s="16"/>
      <c r="J15" s="16"/>
      <c r="K15" s="16"/>
      <c r="L15" s="16" t="str">
        <f t="shared" si="0"/>
        <v/>
      </c>
      <c r="M15" s="17"/>
    </row>
    <row r="16" s="2" customFormat="1" customHeight="1" spans="1:13">
      <c r="A16" s="13"/>
      <c r="B16" s="14"/>
      <c r="C16" s="14"/>
      <c r="D16" s="14"/>
      <c r="E16" s="14"/>
      <c r="F16" s="15"/>
      <c r="G16" s="13"/>
      <c r="H16" s="13"/>
      <c r="I16" s="16"/>
      <c r="J16" s="16"/>
      <c r="K16" s="16"/>
      <c r="L16" s="16" t="str">
        <f t="shared" si="0"/>
        <v/>
      </c>
      <c r="M16" s="17"/>
    </row>
    <row r="17" s="2" customFormat="1" customHeight="1" spans="1:13">
      <c r="A17" s="13"/>
      <c r="B17" s="14"/>
      <c r="C17" s="14"/>
      <c r="D17" s="14"/>
      <c r="E17" s="14"/>
      <c r="F17" s="15"/>
      <c r="G17" s="13"/>
      <c r="H17" s="13"/>
      <c r="I17" s="16"/>
      <c r="J17" s="16"/>
      <c r="K17" s="16"/>
      <c r="L17" s="16" t="str">
        <f t="shared" si="0"/>
        <v/>
      </c>
      <c r="M17" s="17"/>
    </row>
    <row r="18" s="2" customFormat="1" customHeight="1" spans="1:13">
      <c r="A18" s="13"/>
      <c r="B18" s="14"/>
      <c r="C18" s="14"/>
      <c r="D18" s="14"/>
      <c r="E18" s="14"/>
      <c r="F18" s="15"/>
      <c r="G18" s="13"/>
      <c r="H18" s="13"/>
      <c r="I18" s="16"/>
      <c r="J18" s="16"/>
      <c r="K18" s="16"/>
      <c r="L18" s="16" t="str">
        <f t="shared" si="0"/>
        <v/>
      </c>
      <c r="M18" s="17"/>
    </row>
    <row r="19" s="2" customFormat="1" customHeight="1" spans="1:13">
      <c r="A19" s="13"/>
      <c r="B19" s="14"/>
      <c r="C19" s="14"/>
      <c r="D19" s="14"/>
      <c r="E19" s="14"/>
      <c r="F19" s="15"/>
      <c r="G19" s="13"/>
      <c r="H19" s="13"/>
      <c r="I19" s="16"/>
      <c r="J19" s="16"/>
      <c r="K19" s="16"/>
      <c r="L19" s="16" t="str">
        <f t="shared" si="0"/>
        <v/>
      </c>
      <c r="M19" s="17"/>
    </row>
    <row r="20" s="2" customFormat="1" customHeight="1" spans="1:13">
      <c r="A20" s="13"/>
      <c r="B20" s="14"/>
      <c r="C20" s="14"/>
      <c r="D20" s="14"/>
      <c r="E20" s="14"/>
      <c r="F20" s="15"/>
      <c r="G20" s="13"/>
      <c r="H20" s="13"/>
      <c r="I20" s="16"/>
      <c r="J20" s="16"/>
      <c r="K20" s="16"/>
      <c r="L20" s="16" t="str">
        <f t="shared" si="0"/>
        <v/>
      </c>
      <c r="M20" s="17"/>
    </row>
    <row r="21" s="2" customFormat="1" customHeight="1" spans="1:13">
      <c r="A21" s="13"/>
      <c r="B21" s="14"/>
      <c r="C21" s="14"/>
      <c r="D21" s="14"/>
      <c r="E21" s="14"/>
      <c r="F21" s="15"/>
      <c r="G21" s="13"/>
      <c r="H21" s="13"/>
      <c r="I21" s="16"/>
      <c r="J21" s="16"/>
      <c r="K21" s="16"/>
      <c r="L21" s="16" t="str">
        <f t="shared" si="0"/>
        <v/>
      </c>
      <c r="M21" s="17"/>
    </row>
    <row r="22" s="2" customFormat="1" customHeight="1" spans="1:13">
      <c r="A22" s="13"/>
      <c r="B22" s="14"/>
      <c r="C22" s="14"/>
      <c r="D22" s="14"/>
      <c r="E22" s="14"/>
      <c r="F22" s="15"/>
      <c r="G22" s="13"/>
      <c r="H22" s="13"/>
      <c r="I22" s="16"/>
      <c r="J22" s="16"/>
      <c r="K22" s="16"/>
      <c r="L22" s="16" t="str">
        <f t="shared" si="0"/>
        <v/>
      </c>
      <c r="M22" s="17"/>
    </row>
    <row r="23" s="2" customFormat="1" customHeight="1" spans="1:13">
      <c r="A23" s="13"/>
      <c r="B23" s="14"/>
      <c r="C23" s="14"/>
      <c r="D23" s="14"/>
      <c r="E23" s="14"/>
      <c r="F23" s="15"/>
      <c r="G23" s="13"/>
      <c r="H23" s="13"/>
      <c r="I23" s="16"/>
      <c r="J23" s="16"/>
      <c r="K23" s="16"/>
      <c r="L23" s="16" t="str">
        <f t="shared" si="0"/>
        <v/>
      </c>
      <c r="M23" s="17"/>
    </row>
    <row r="24" s="2" customFormat="1" customHeight="1" spans="1:13">
      <c r="A24" s="13"/>
      <c r="B24" s="14"/>
      <c r="C24" s="14"/>
      <c r="D24" s="14"/>
      <c r="E24" s="14"/>
      <c r="F24" s="15"/>
      <c r="G24" s="13"/>
      <c r="H24" s="13"/>
      <c r="I24" s="16"/>
      <c r="J24" s="16"/>
      <c r="K24" s="16"/>
      <c r="L24" s="16" t="str">
        <f t="shared" si="0"/>
        <v/>
      </c>
      <c r="M24" s="17"/>
    </row>
    <row r="25" s="2" customFormat="1" customHeight="1" spans="1:13">
      <c r="A25" s="164" t="s">
        <v>539</v>
      </c>
      <c r="B25" s="165"/>
      <c r="C25" s="166"/>
      <c r="D25" s="14"/>
      <c r="E25" s="14"/>
      <c r="F25" s="15"/>
      <c r="G25" s="13"/>
      <c r="H25" s="13"/>
      <c r="I25" s="16">
        <f>SUM(I7:I24)</f>
        <v>0</v>
      </c>
      <c r="J25" s="16">
        <f>SUM(J7:J24)</f>
        <v>0</v>
      </c>
      <c r="K25" s="16"/>
      <c r="L25" s="16" t="str">
        <f t="shared" si="0"/>
        <v/>
      </c>
      <c r="M25" s="17"/>
    </row>
    <row r="26" s="2" customFormat="1" customHeight="1" spans="1:13">
      <c r="A26" s="164" t="s">
        <v>540</v>
      </c>
      <c r="B26" s="165"/>
      <c r="C26" s="166"/>
      <c r="D26" s="14"/>
      <c r="E26" s="14"/>
      <c r="F26" s="15"/>
      <c r="G26" s="13"/>
      <c r="H26" s="13"/>
      <c r="I26" s="16"/>
      <c r="J26" s="16"/>
      <c r="K26" s="16"/>
      <c r="L26" s="16"/>
      <c r="M26" s="17"/>
    </row>
    <row r="27" s="2" customFormat="1" customHeight="1" spans="1:13">
      <c r="A27" s="164" t="s">
        <v>539</v>
      </c>
      <c r="B27" s="170"/>
      <c r="C27" s="171"/>
      <c r="D27" s="19"/>
      <c r="E27" s="19"/>
      <c r="F27" s="15"/>
      <c r="G27" s="13"/>
      <c r="H27" s="13"/>
      <c r="I27" s="16">
        <f>I25-I26</f>
        <v>0</v>
      </c>
      <c r="J27" s="16">
        <f>J25-J26</f>
        <v>0</v>
      </c>
      <c r="K27" s="16"/>
      <c r="L27" s="16" t="str">
        <f>IF(I27=0,"",(J27-I27)/I27*100)</f>
        <v/>
      </c>
      <c r="M27" s="17"/>
    </row>
    <row r="28" s="2" customFormat="1" customHeight="1" spans="1:10">
      <c r="A28" s="10" t="e">
        <f>"被评估单位（或产权持有单位）填表人："&amp;#REF!</f>
        <v>#REF!</v>
      </c>
      <c r="J28" s="21" t="e">
        <f>"评估人员："&amp;#REF!</f>
        <v>#REF!</v>
      </c>
    </row>
    <row r="29" s="155" customFormat="1" customHeight="1" spans="1:5">
      <c r="A29" s="11" t="e">
        <f>CONCATENATE(#REF!,#REF!,#REF!,#REF!,#REF!,#REF!,#REF!)</f>
        <v>#REF!</v>
      </c>
      <c r="B29" s="11"/>
      <c r="C29" s="11"/>
      <c r="D29" s="11"/>
      <c r="E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sheetData>
  <mergeCells count="33">
    <mergeCell ref="A2:M2"/>
    <mergeCell ref="A3:M3"/>
    <mergeCell ref="R3:AG3"/>
    <mergeCell ref="AH3:AW3"/>
    <mergeCell ref="AX3:BM3"/>
    <mergeCell ref="BN3:CC3"/>
    <mergeCell ref="CD3:CS3"/>
    <mergeCell ref="CT3:DI3"/>
    <mergeCell ref="DJ3:DY3"/>
    <mergeCell ref="DZ3:EO3"/>
    <mergeCell ref="EP3:FE3"/>
    <mergeCell ref="FF3:FU3"/>
    <mergeCell ref="FV3:GK3"/>
    <mergeCell ref="GL3:HA3"/>
    <mergeCell ref="HB3:HQ3"/>
    <mergeCell ref="HR3:IG3"/>
    <mergeCell ref="A25:C25"/>
    <mergeCell ref="A26:C26"/>
    <mergeCell ref="A27:C27"/>
    <mergeCell ref="A29:B29"/>
    <mergeCell ref="A5:A6"/>
    <mergeCell ref="B5:B6"/>
    <mergeCell ref="C5:C6"/>
    <mergeCell ref="D5:D6"/>
    <mergeCell ref="E5:E6"/>
    <mergeCell ref="F5:F6"/>
    <mergeCell ref="G5:G6"/>
    <mergeCell ref="H5:H6"/>
    <mergeCell ref="I5:I6"/>
    <mergeCell ref="J5:J6"/>
    <mergeCell ref="K5:K6"/>
    <mergeCell ref="L5:L6"/>
    <mergeCell ref="M5:M6"/>
  </mergeCells>
  <printOptions horizontalCentered="1"/>
  <pageMargins left="0.354330708661417" right="0.354330708661417" top="0.78740157480315" bottom="0.78740157480315" header="1.06299212598425" footer="0.511811023622047"/>
  <pageSetup paperSize="9" scale="97" fitToHeight="0" orientation="landscape" verticalDpi="600"/>
  <headerFooter alignWithMargins="0">
    <oddHeader>&amp;R&amp;10表&amp;"Times New Roman,常规"4-9-1
&amp;"宋体,常规"共&amp;"Times New Roman,常规"&amp;N&amp;"宋体,常规"页第&amp;"Times New Roman,常规"&amp;P&amp;"宋体,常规"页</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011"/>
  <sheetViews>
    <sheetView showGridLines="0" zoomScaleSheetLayoutView="60" workbookViewId="0">
      <selection activeCell="C20" sqref="C20"/>
    </sheetView>
  </sheetViews>
  <sheetFormatPr defaultColWidth="8.75" defaultRowHeight="15.75" customHeight="1"/>
  <cols>
    <col min="1" max="1" width="4.75" style="4" customWidth="1"/>
    <col min="2" max="3" width="11.125" style="4" customWidth="1"/>
    <col min="4" max="4" width="6" style="4" customWidth="1"/>
    <col min="5" max="5" width="4.25" style="4" customWidth="1"/>
    <col min="6" max="6" width="7.125" style="4" customWidth="1"/>
    <col min="7" max="7" width="7.25" style="4" customWidth="1"/>
    <col min="8" max="8" width="9" style="4"/>
    <col min="9" max="9" width="8.125" style="4" customWidth="1"/>
    <col min="10" max="10" width="10.125" style="4" customWidth="1"/>
    <col min="11" max="11" width="10.5" style="4" customWidth="1"/>
    <col min="12" max="12" width="9" style="4"/>
    <col min="13" max="13" width="8.5" style="4" customWidth="1"/>
    <col min="14" max="14" width="10.625" style="4" customWidth="1"/>
    <col min="15" max="15" width="9" style="4"/>
    <col min="16" max="16" width="7.5" style="4" customWidth="1"/>
    <col min="17" max="17" width="6.25" style="4" customWidth="1"/>
    <col min="18" max="18" width="7.75" style="4" customWidth="1"/>
    <col min="19" max="32" width="9" style="4"/>
    <col min="33" max="16384" width="8.75" style="4"/>
  </cols>
  <sheetData>
    <row r="1" ht="14.25" spans="1:18">
      <c r="A1" s="5"/>
      <c r="B1" s="6"/>
      <c r="C1" s="6"/>
      <c r="D1" s="6"/>
      <c r="E1" s="6"/>
      <c r="F1" s="6"/>
      <c r="G1" s="6"/>
      <c r="H1" s="7"/>
      <c r="I1" s="7"/>
      <c r="J1" s="7"/>
      <c r="K1" s="7"/>
      <c r="L1" s="7"/>
      <c r="M1" s="7"/>
      <c r="N1" s="7"/>
      <c r="O1" s="7"/>
      <c r="P1" s="7"/>
      <c r="Q1" s="7"/>
      <c r="R1" s="7"/>
    </row>
    <row r="2" s="1" customFormat="1" ht="30" customHeight="1" spans="1:18">
      <c r="A2" s="8" t="s">
        <v>541</v>
      </c>
      <c r="B2" s="8"/>
      <c r="C2" s="8"/>
      <c r="D2" s="8"/>
      <c r="E2" s="8"/>
      <c r="F2" s="8"/>
      <c r="G2" s="8"/>
      <c r="H2" s="8"/>
      <c r="I2" s="8"/>
      <c r="J2" s="8"/>
      <c r="K2" s="8"/>
      <c r="L2" s="8"/>
      <c r="M2" s="8"/>
      <c r="N2" s="8"/>
      <c r="O2" s="8"/>
      <c r="P2" s="8"/>
      <c r="Q2" s="8"/>
      <c r="R2" s="8"/>
    </row>
    <row r="3" s="2" customFormat="1" ht="14.1" customHeight="1" spans="1:250">
      <c r="A3" s="9" t="e">
        <f>CONCATENATE(#REF!,#REF!,#REF!,#REF!,#REF!,#REF!,#REF!)</f>
        <v>#REF!</v>
      </c>
      <c r="B3" s="9"/>
      <c r="C3" s="9"/>
      <c r="D3" s="9"/>
      <c r="E3" s="9"/>
      <c r="F3" s="9"/>
      <c r="G3" s="9"/>
      <c r="H3" s="9"/>
      <c r="I3" s="9"/>
      <c r="J3" s="9"/>
      <c r="K3" s="9"/>
      <c r="L3" s="9"/>
      <c r="M3" s="9"/>
      <c r="N3" s="9"/>
      <c r="O3" s="9"/>
      <c r="P3" s="9"/>
      <c r="Q3" s="9"/>
      <c r="R3" s="9"/>
      <c r="S3" s="10"/>
      <c r="T3" s="10"/>
      <c r="U3" s="10"/>
      <c r="V3" s="10"/>
      <c r="W3" s="10"/>
      <c r="X3" s="10"/>
      <c r="Y3" s="10"/>
      <c r="Z3" s="10"/>
      <c r="AA3" s="9" t="e">
        <f>CONCATENATE(#REF!,#REF!,#REF!,#REF!,#REF!,#REF!,#REF!)</f>
        <v>#REF!</v>
      </c>
      <c r="AB3" s="9"/>
      <c r="AC3" s="9"/>
      <c r="AD3" s="9"/>
      <c r="AE3" s="9"/>
      <c r="AF3" s="9"/>
      <c r="AG3" s="9"/>
      <c r="AH3" s="9"/>
      <c r="AI3" s="9"/>
      <c r="AJ3" s="9"/>
      <c r="AK3" s="9"/>
      <c r="AL3" s="9"/>
      <c r="AM3" s="9"/>
      <c r="AN3" s="9"/>
      <c r="AO3" s="9"/>
      <c r="AP3" s="9"/>
      <c r="AQ3" s="9" t="e">
        <f>CONCATENATE(#REF!,#REF!,#REF!,#REF!,#REF!,#REF!,#REF!)</f>
        <v>#REF!</v>
      </c>
      <c r="AR3" s="9"/>
      <c r="AS3" s="9"/>
      <c r="AT3" s="9"/>
      <c r="AU3" s="9"/>
      <c r="AV3" s="9"/>
      <c r="AW3" s="9"/>
      <c r="AX3" s="9"/>
      <c r="AY3" s="9"/>
      <c r="AZ3" s="9"/>
      <c r="BA3" s="9"/>
      <c r="BB3" s="9"/>
      <c r="BC3" s="9"/>
      <c r="BD3" s="9"/>
      <c r="BE3" s="9"/>
      <c r="BF3" s="9"/>
      <c r="BG3" s="9" t="e">
        <f>CONCATENATE(#REF!,#REF!,#REF!,#REF!,#REF!,#REF!,#REF!)</f>
        <v>#REF!</v>
      </c>
      <c r="BH3" s="9"/>
      <c r="BI3" s="9"/>
      <c r="BJ3" s="9"/>
      <c r="BK3" s="9"/>
      <c r="BL3" s="9"/>
      <c r="BM3" s="9"/>
      <c r="BN3" s="9"/>
      <c r="BO3" s="9"/>
      <c r="BP3" s="9"/>
      <c r="BQ3" s="9"/>
      <c r="BR3" s="9"/>
      <c r="BS3" s="9"/>
      <c r="BT3" s="9"/>
      <c r="BU3" s="9"/>
      <c r="BV3" s="9"/>
      <c r="BW3" s="9" t="e">
        <f>CONCATENATE(#REF!,#REF!,#REF!,#REF!,#REF!,#REF!,#REF!)</f>
        <v>#REF!</v>
      </c>
      <c r="BX3" s="9"/>
      <c r="BY3" s="9"/>
      <c r="BZ3" s="9"/>
      <c r="CA3" s="9"/>
      <c r="CB3" s="9"/>
      <c r="CC3" s="9"/>
      <c r="CD3" s="9"/>
      <c r="CE3" s="9"/>
      <c r="CF3" s="9"/>
      <c r="CG3" s="9"/>
      <c r="CH3" s="9"/>
      <c r="CI3" s="9"/>
      <c r="CJ3" s="9"/>
      <c r="CK3" s="9"/>
      <c r="CL3" s="9"/>
      <c r="CM3" s="9" t="e">
        <f>CONCATENATE(#REF!,#REF!,#REF!,#REF!,#REF!,#REF!,#REF!)</f>
        <v>#REF!</v>
      </c>
      <c r="CN3" s="9"/>
      <c r="CO3" s="9"/>
      <c r="CP3" s="9"/>
      <c r="CQ3" s="9"/>
      <c r="CR3" s="9"/>
      <c r="CS3" s="9"/>
      <c r="CT3" s="9"/>
      <c r="CU3" s="9"/>
      <c r="CV3" s="9"/>
      <c r="CW3" s="9"/>
      <c r="CX3" s="9"/>
      <c r="CY3" s="9"/>
      <c r="CZ3" s="9"/>
      <c r="DA3" s="9"/>
      <c r="DB3" s="9"/>
      <c r="DC3" s="9" t="e">
        <f>CONCATENATE(#REF!,#REF!,#REF!,#REF!,#REF!,#REF!,#REF!)</f>
        <v>#REF!</v>
      </c>
      <c r="DD3" s="9"/>
      <c r="DE3" s="9"/>
      <c r="DF3" s="9"/>
      <c r="DG3" s="9"/>
      <c r="DH3" s="9"/>
      <c r="DI3" s="9"/>
      <c r="DJ3" s="9"/>
      <c r="DK3" s="9"/>
      <c r="DL3" s="9"/>
      <c r="DM3" s="9"/>
      <c r="DN3" s="9"/>
      <c r="DO3" s="9"/>
      <c r="DP3" s="9"/>
      <c r="DQ3" s="9"/>
      <c r="DR3" s="9"/>
      <c r="DS3" s="9" t="e">
        <f>CONCATENATE(#REF!,#REF!,#REF!,#REF!,#REF!,#REF!,#REF!)</f>
        <v>#REF!</v>
      </c>
      <c r="DT3" s="9"/>
      <c r="DU3" s="9"/>
      <c r="DV3" s="9"/>
      <c r="DW3" s="9"/>
      <c r="DX3" s="9"/>
      <c r="DY3" s="9"/>
      <c r="DZ3" s="9"/>
      <c r="EA3" s="9"/>
      <c r="EB3" s="9"/>
      <c r="EC3" s="9"/>
      <c r="ED3" s="9"/>
      <c r="EE3" s="9"/>
      <c r="EF3" s="9"/>
      <c r="EG3" s="9"/>
      <c r="EH3" s="9"/>
      <c r="EI3" s="9" t="e">
        <f>CONCATENATE(#REF!,#REF!,#REF!,#REF!,#REF!,#REF!,#REF!)</f>
        <v>#REF!</v>
      </c>
      <c r="EJ3" s="9"/>
      <c r="EK3" s="9"/>
      <c r="EL3" s="9"/>
      <c r="EM3" s="9"/>
      <c r="EN3" s="9"/>
      <c r="EO3" s="9"/>
      <c r="EP3" s="9"/>
      <c r="EQ3" s="9"/>
      <c r="ER3" s="9"/>
      <c r="ES3" s="9"/>
      <c r="ET3" s="9"/>
      <c r="EU3" s="9"/>
      <c r="EV3" s="9"/>
      <c r="EW3" s="9"/>
      <c r="EX3" s="9"/>
      <c r="EY3" s="9" t="e">
        <f>CONCATENATE(#REF!,#REF!,#REF!,#REF!,#REF!,#REF!,#REF!)</f>
        <v>#REF!</v>
      </c>
      <c r="EZ3" s="9"/>
      <c r="FA3" s="9"/>
      <c r="FB3" s="9"/>
      <c r="FC3" s="9"/>
      <c r="FD3" s="9"/>
      <c r="FE3" s="9"/>
      <c r="FF3" s="9"/>
      <c r="FG3" s="9"/>
      <c r="FH3" s="9"/>
      <c r="FI3" s="9"/>
      <c r="FJ3" s="9"/>
      <c r="FK3" s="9"/>
      <c r="FL3" s="9"/>
      <c r="FM3" s="9"/>
      <c r="FN3" s="9"/>
      <c r="FO3" s="9" t="e">
        <f>CONCATENATE(#REF!,#REF!,#REF!,#REF!,#REF!,#REF!,#REF!)</f>
        <v>#REF!</v>
      </c>
      <c r="FP3" s="9"/>
      <c r="FQ3" s="9"/>
      <c r="FR3" s="9"/>
      <c r="FS3" s="9"/>
      <c r="FT3" s="9"/>
      <c r="FU3" s="9"/>
      <c r="FV3" s="9"/>
      <c r="FW3" s="9"/>
      <c r="FX3" s="9"/>
      <c r="FY3" s="9"/>
      <c r="FZ3" s="9"/>
      <c r="GA3" s="9"/>
      <c r="GB3" s="9"/>
      <c r="GC3" s="9"/>
      <c r="GD3" s="9"/>
      <c r="GE3" s="9" t="e">
        <f>CONCATENATE(#REF!,#REF!,#REF!,#REF!,#REF!,#REF!,#REF!)</f>
        <v>#REF!</v>
      </c>
      <c r="GF3" s="9"/>
      <c r="GG3" s="9"/>
      <c r="GH3" s="9"/>
      <c r="GI3" s="9"/>
      <c r="GJ3" s="9"/>
      <c r="GK3" s="9"/>
      <c r="GL3" s="9"/>
      <c r="GM3" s="9"/>
      <c r="GN3" s="9"/>
      <c r="GO3" s="9"/>
      <c r="GP3" s="9"/>
      <c r="GQ3" s="9"/>
      <c r="GR3" s="9"/>
      <c r="GS3" s="9"/>
      <c r="GT3" s="9"/>
      <c r="GU3" s="9" t="e">
        <f>CONCATENATE(#REF!,#REF!,#REF!,#REF!,#REF!,#REF!,#REF!)</f>
        <v>#REF!</v>
      </c>
      <c r="GV3" s="9"/>
      <c r="GW3" s="9"/>
      <c r="GX3" s="9"/>
      <c r="GY3" s="9"/>
      <c r="GZ3" s="9"/>
      <c r="HA3" s="9"/>
      <c r="HB3" s="9"/>
      <c r="HC3" s="9"/>
      <c r="HD3" s="9"/>
      <c r="HE3" s="9"/>
      <c r="HF3" s="9"/>
      <c r="HG3" s="9"/>
      <c r="HH3" s="9"/>
      <c r="HI3" s="9"/>
      <c r="HJ3" s="9"/>
      <c r="HK3" s="9" t="e">
        <f>CONCATENATE(#REF!,#REF!,#REF!,#REF!,#REF!,#REF!,#REF!)</f>
        <v>#REF!</v>
      </c>
      <c r="HL3" s="9"/>
      <c r="HM3" s="9"/>
      <c r="HN3" s="9"/>
      <c r="HO3" s="9"/>
      <c r="HP3" s="9"/>
      <c r="HQ3" s="9"/>
      <c r="HR3" s="9"/>
      <c r="HS3" s="9"/>
      <c r="HT3" s="9"/>
      <c r="HU3" s="9"/>
      <c r="HV3" s="9"/>
      <c r="HW3" s="9"/>
      <c r="HX3" s="9"/>
      <c r="HY3" s="9"/>
      <c r="HZ3" s="9"/>
      <c r="IA3" s="9" t="e">
        <f>CONCATENATE(#REF!,#REF!,#REF!,#REF!,#REF!,#REF!,#REF!)</f>
        <v>#REF!</v>
      </c>
      <c r="IB3" s="9"/>
      <c r="IC3" s="9"/>
      <c r="ID3" s="9"/>
      <c r="IE3" s="9"/>
      <c r="IF3" s="9"/>
      <c r="IG3" s="9"/>
      <c r="IH3" s="9"/>
      <c r="II3" s="9"/>
      <c r="IJ3" s="9"/>
      <c r="IK3" s="9"/>
      <c r="IL3" s="9"/>
      <c r="IM3" s="9"/>
      <c r="IN3" s="9"/>
      <c r="IO3" s="9"/>
      <c r="IP3" s="9"/>
    </row>
    <row r="4" s="2" customFormat="1" customHeight="1" spans="1:18">
      <c r="A4" s="79" t="e">
        <f>#REF!&amp;#REF!</f>
        <v>#REF!</v>
      </c>
      <c r="R4" s="55" t="s">
        <v>2</v>
      </c>
    </row>
    <row r="5" s="3" customFormat="1" ht="18.95" customHeight="1" spans="1:18">
      <c r="A5" s="163" t="s">
        <v>3</v>
      </c>
      <c r="B5" s="163" t="s">
        <v>259</v>
      </c>
      <c r="C5" s="163" t="s">
        <v>267</v>
      </c>
      <c r="D5" s="163" t="s">
        <v>170</v>
      </c>
      <c r="E5" s="124" t="s">
        <v>169</v>
      </c>
      <c r="F5" s="128" t="s">
        <v>262</v>
      </c>
      <c r="G5" s="128" t="s">
        <v>263</v>
      </c>
      <c r="H5" s="158" t="s">
        <v>5</v>
      </c>
      <c r="I5" s="158"/>
      <c r="J5" s="158"/>
      <c r="K5" s="159"/>
      <c r="L5" s="12" t="s">
        <v>6</v>
      </c>
      <c r="M5" s="12"/>
      <c r="N5" s="12"/>
      <c r="O5" s="12"/>
      <c r="P5" s="56" t="s">
        <v>7</v>
      </c>
      <c r="Q5" s="106" t="s">
        <v>75</v>
      </c>
      <c r="R5" s="106" t="s">
        <v>76</v>
      </c>
    </row>
    <row r="6" s="3" customFormat="1" ht="18.95" customHeight="1" spans="1:18">
      <c r="A6" s="163"/>
      <c r="B6" s="163"/>
      <c r="C6" s="163"/>
      <c r="D6" s="163"/>
      <c r="E6" s="134"/>
      <c r="F6" s="128"/>
      <c r="G6" s="128"/>
      <c r="H6" s="28" t="s">
        <v>542</v>
      </c>
      <c r="I6" s="12" t="s">
        <v>543</v>
      </c>
      <c r="J6" s="12" t="s">
        <v>544</v>
      </c>
      <c r="K6" s="12" t="s">
        <v>321</v>
      </c>
      <c r="L6" s="12" t="s">
        <v>542</v>
      </c>
      <c r="M6" s="12" t="s">
        <v>543</v>
      </c>
      <c r="N6" s="12" t="s">
        <v>544</v>
      </c>
      <c r="O6" s="12" t="s">
        <v>321</v>
      </c>
      <c r="P6" s="60"/>
      <c r="Q6" s="12"/>
      <c r="R6" s="12"/>
    </row>
    <row r="7" s="2" customFormat="1" ht="18.95" customHeight="1" spans="1:18">
      <c r="A7" s="13"/>
      <c r="B7" s="14"/>
      <c r="C7" s="14"/>
      <c r="D7" s="14"/>
      <c r="E7" s="14"/>
      <c r="F7" s="14"/>
      <c r="G7" s="14"/>
      <c r="H7" s="16"/>
      <c r="I7" s="16"/>
      <c r="J7" s="16"/>
      <c r="K7" s="16"/>
      <c r="L7" s="16"/>
      <c r="M7" s="16"/>
      <c r="N7" s="16"/>
      <c r="O7" s="16"/>
      <c r="P7" s="16"/>
      <c r="Q7" s="16" t="str">
        <f t="shared" ref="Q7:Q22" si="0">IF(K7=0,"",(O7-K7)/K7*100)</f>
        <v/>
      </c>
      <c r="R7" s="17"/>
    </row>
    <row r="8" s="2" customFormat="1" ht="18.95" customHeight="1" spans="1:18">
      <c r="A8" s="13"/>
      <c r="B8" s="14"/>
      <c r="C8" s="14"/>
      <c r="D8" s="14"/>
      <c r="E8" s="14"/>
      <c r="F8" s="14"/>
      <c r="G8" s="14"/>
      <c r="H8" s="16"/>
      <c r="I8" s="16"/>
      <c r="J8" s="16"/>
      <c r="K8" s="16"/>
      <c r="L8" s="16"/>
      <c r="M8" s="16"/>
      <c r="N8" s="16"/>
      <c r="O8" s="16"/>
      <c r="P8" s="16"/>
      <c r="Q8" s="16" t="str">
        <f t="shared" si="0"/>
        <v/>
      </c>
      <c r="R8" s="17"/>
    </row>
    <row r="9" s="2" customFormat="1" ht="18.95" customHeight="1" spans="1:18">
      <c r="A9" s="13"/>
      <c r="B9" s="14"/>
      <c r="C9" s="14"/>
      <c r="D9" s="14"/>
      <c r="E9" s="14"/>
      <c r="F9" s="14"/>
      <c r="G9" s="14"/>
      <c r="H9" s="16"/>
      <c r="I9" s="16"/>
      <c r="J9" s="16"/>
      <c r="K9" s="16"/>
      <c r="L9" s="16"/>
      <c r="M9" s="16"/>
      <c r="N9" s="16"/>
      <c r="O9" s="16"/>
      <c r="P9" s="16"/>
      <c r="Q9" s="16" t="str">
        <f t="shared" si="0"/>
        <v/>
      </c>
      <c r="R9" s="17"/>
    </row>
    <row r="10" s="2" customFormat="1" ht="18.95" customHeight="1" spans="1:18">
      <c r="A10" s="13"/>
      <c r="B10" s="14"/>
      <c r="C10" s="14"/>
      <c r="D10" s="14"/>
      <c r="E10" s="14"/>
      <c r="F10" s="14"/>
      <c r="G10" s="14"/>
      <c r="H10" s="16"/>
      <c r="I10" s="16"/>
      <c r="J10" s="16"/>
      <c r="K10" s="16"/>
      <c r="L10" s="16"/>
      <c r="M10" s="16"/>
      <c r="N10" s="16"/>
      <c r="O10" s="16"/>
      <c r="P10" s="16"/>
      <c r="Q10" s="16" t="str">
        <f t="shared" si="0"/>
        <v/>
      </c>
      <c r="R10" s="17"/>
    </row>
    <row r="11" s="2" customFormat="1" ht="18.95" customHeight="1" spans="1:18">
      <c r="A11" s="13"/>
      <c r="B11" s="14"/>
      <c r="C11" s="14"/>
      <c r="D11" s="14"/>
      <c r="E11" s="14"/>
      <c r="F11" s="14"/>
      <c r="G11" s="14"/>
      <c r="H11" s="16"/>
      <c r="I11" s="16"/>
      <c r="J11" s="16"/>
      <c r="K11" s="16"/>
      <c r="L11" s="16"/>
      <c r="M11" s="16"/>
      <c r="N11" s="16"/>
      <c r="O11" s="16"/>
      <c r="P11" s="16"/>
      <c r="Q11" s="16"/>
      <c r="R11" s="17"/>
    </row>
    <row r="12" s="2" customFormat="1" ht="18.95" customHeight="1" spans="1:18">
      <c r="A12" s="13"/>
      <c r="B12" s="14"/>
      <c r="C12" s="14"/>
      <c r="D12" s="14"/>
      <c r="E12" s="14"/>
      <c r="F12" s="14"/>
      <c r="G12" s="14"/>
      <c r="H12" s="16"/>
      <c r="I12" s="16"/>
      <c r="J12" s="16"/>
      <c r="K12" s="16"/>
      <c r="L12" s="16"/>
      <c r="M12" s="16"/>
      <c r="N12" s="16"/>
      <c r="O12" s="16"/>
      <c r="P12" s="16"/>
      <c r="Q12" s="16"/>
      <c r="R12" s="17"/>
    </row>
    <row r="13" s="2" customFormat="1" ht="18.95" customHeight="1" spans="1:18">
      <c r="A13" s="13"/>
      <c r="B13" s="14"/>
      <c r="C13" s="14"/>
      <c r="D13" s="14"/>
      <c r="E13" s="14"/>
      <c r="F13" s="14"/>
      <c r="G13" s="14"/>
      <c r="H13" s="16"/>
      <c r="I13" s="16"/>
      <c r="J13" s="16"/>
      <c r="K13" s="16"/>
      <c r="L13" s="16"/>
      <c r="M13" s="16"/>
      <c r="N13" s="16"/>
      <c r="O13" s="16"/>
      <c r="P13" s="16"/>
      <c r="Q13" s="16" t="str">
        <f t="shared" si="0"/>
        <v/>
      </c>
      <c r="R13" s="17"/>
    </row>
    <row r="14" s="2" customFormat="1" ht="18.95" customHeight="1" spans="1:18">
      <c r="A14" s="13"/>
      <c r="B14" s="14"/>
      <c r="C14" s="14"/>
      <c r="D14" s="14"/>
      <c r="E14" s="14"/>
      <c r="F14" s="14"/>
      <c r="G14" s="14"/>
      <c r="H14" s="16"/>
      <c r="I14" s="16"/>
      <c r="J14" s="16"/>
      <c r="K14" s="16"/>
      <c r="L14" s="16"/>
      <c r="M14" s="16"/>
      <c r="N14" s="16"/>
      <c r="O14" s="16"/>
      <c r="P14" s="16"/>
      <c r="Q14" s="16" t="str">
        <f t="shared" si="0"/>
        <v/>
      </c>
      <c r="R14" s="17"/>
    </row>
    <row r="15" s="2" customFormat="1" ht="18.95" customHeight="1" spans="1:18">
      <c r="A15" s="13"/>
      <c r="B15" s="14"/>
      <c r="C15" s="14"/>
      <c r="D15" s="14"/>
      <c r="E15" s="14"/>
      <c r="F15" s="14"/>
      <c r="G15" s="14"/>
      <c r="H15" s="16"/>
      <c r="I15" s="16"/>
      <c r="J15" s="16"/>
      <c r="K15" s="16"/>
      <c r="L15" s="16"/>
      <c r="M15" s="16"/>
      <c r="N15" s="16"/>
      <c r="O15" s="16"/>
      <c r="P15" s="16"/>
      <c r="Q15" s="16" t="str">
        <f t="shared" si="0"/>
        <v/>
      </c>
      <c r="R15" s="17"/>
    </row>
    <row r="16" s="2" customFormat="1" ht="18.95" customHeight="1" spans="1:18">
      <c r="A16" s="13"/>
      <c r="B16" s="14"/>
      <c r="C16" s="14"/>
      <c r="D16" s="14"/>
      <c r="E16" s="14"/>
      <c r="F16" s="14"/>
      <c r="G16" s="14"/>
      <c r="H16" s="16"/>
      <c r="I16" s="16"/>
      <c r="J16" s="16"/>
      <c r="K16" s="16"/>
      <c r="L16" s="16"/>
      <c r="M16" s="16"/>
      <c r="N16" s="16"/>
      <c r="O16" s="16"/>
      <c r="P16" s="16"/>
      <c r="Q16" s="16" t="str">
        <f t="shared" si="0"/>
        <v/>
      </c>
      <c r="R16" s="17"/>
    </row>
    <row r="17" s="2" customFormat="1" ht="18.95" customHeight="1" spans="1:18">
      <c r="A17" s="13"/>
      <c r="B17" s="14"/>
      <c r="C17" s="14"/>
      <c r="D17" s="14"/>
      <c r="E17" s="14"/>
      <c r="F17" s="14"/>
      <c r="G17" s="14"/>
      <c r="H17" s="16"/>
      <c r="I17" s="16"/>
      <c r="J17" s="16"/>
      <c r="K17" s="16"/>
      <c r="L17" s="16"/>
      <c r="M17" s="16"/>
      <c r="N17" s="16"/>
      <c r="O17" s="16"/>
      <c r="P17" s="16"/>
      <c r="Q17" s="16" t="str">
        <f t="shared" si="0"/>
        <v/>
      </c>
      <c r="R17" s="17"/>
    </row>
    <row r="18" s="2" customFormat="1" ht="18.95" customHeight="1" spans="1:18">
      <c r="A18" s="13"/>
      <c r="B18" s="14"/>
      <c r="C18" s="14"/>
      <c r="D18" s="14"/>
      <c r="E18" s="14"/>
      <c r="F18" s="14"/>
      <c r="G18" s="14"/>
      <c r="H18" s="16"/>
      <c r="I18" s="16"/>
      <c r="J18" s="16"/>
      <c r="K18" s="16"/>
      <c r="L18" s="16"/>
      <c r="M18" s="16"/>
      <c r="N18" s="16"/>
      <c r="O18" s="16"/>
      <c r="P18" s="16"/>
      <c r="Q18" s="16" t="str">
        <f t="shared" si="0"/>
        <v/>
      </c>
      <c r="R18" s="17"/>
    </row>
    <row r="19" s="2" customFormat="1" ht="18.95" customHeight="1" spans="1:18">
      <c r="A19" s="13"/>
      <c r="B19" s="14"/>
      <c r="C19" s="14"/>
      <c r="D19" s="14"/>
      <c r="E19" s="14"/>
      <c r="F19" s="14"/>
      <c r="G19" s="14"/>
      <c r="H19" s="16"/>
      <c r="I19" s="16"/>
      <c r="J19" s="16"/>
      <c r="K19" s="16"/>
      <c r="L19" s="16"/>
      <c r="M19" s="16"/>
      <c r="N19" s="16"/>
      <c r="O19" s="16"/>
      <c r="P19" s="16"/>
      <c r="Q19" s="16" t="str">
        <f t="shared" si="0"/>
        <v/>
      </c>
      <c r="R19" s="17"/>
    </row>
    <row r="20" s="2" customFormat="1" ht="18.95" customHeight="1" spans="1:18">
      <c r="A20" s="13"/>
      <c r="B20" s="14"/>
      <c r="C20" s="14"/>
      <c r="D20" s="14"/>
      <c r="E20" s="14"/>
      <c r="F20" s="14"/>
      <c r="G20" s="14"/>
      <c r="H20" s="16"/>
      <c r="I20" s="16"/>
      <c r="J20" s="16"/>
      <c r="K20" s="16"/>
      <c r="L20" s="16"/>
      <c r="M20" s="16"/>
      <c r="N20" s="16"/>
      <c r="O20" s="16"/>
      <c r="P20" s="16"/>
      <c r="Q20" s="16" t="str">
        <f t="shared" si="0"/>
        <v/>
      </c>
      <c r="R20" s="17"/>
    </row>
    <row r="21" s="2" customFormat="1" ht="18.95" customHeight="1" spans="1:18">
      <c r="A21" s="13"/>
      <c r="B21" s="14"/>
      <c r="C21" s="14"/>
      <c r="D21" s="14"/>
      <c r="E21" s="14"/>
      <c r="F21" s="14"/>
      <c r="G21" s="14"/>
      <c r="H21" s="16"/>
      <c r="I21" s="16"/>
      <c r="J21" s="16"/>
      <c r="K21" s="16"/>
      <c r="L21" s="16"/>
      <c r="M21" s="16"/>
      <c r="N21" s="16"/>
      <c r="O21" s="16"/>
      <c r="P21" s="16"/>
      <c r="Q21" s="16" t="str">
        <f t="shared" si="0"/>
        <v/>
      </c>
      <c r="R21" s="17"/>
    </row>
    <row r="22" s="2" customFormat="1" ht="18.95" customHeight="1" spans="1:18">
      <c r="A22" s="164" t="s">
        <v>539</v>
      </c>
      <c r="B22" s="165"/>
      <c r="C22" s="166"/>
      <c r="D22" s="14"/>
      <c r="E22" s="14"/>
      <c r="F22" s="14"/>
      <c r="G22" s="14"/>
      <c r="H22" s="16">
        <f t="shared" ref="H22:O22" si="1">SUM(H7:H21)</f>
        <v>0</v>
      </c>
      <c r="I22" s="16">
        <f t="shared" si="1"/>
        <v>0</v>
      </c>
      <c r="J22" s="16">
        <f t="shared" si="1"/>
        <v>0</v>
      </c>
      <c r="K22" s="16">
        <f t="shared" si="1"/>
        <v>0</v>
      </c>
      <c r="L22" s="16">
        <f t="shared" si="1"/>
        <v>0</v>
      </c>
      <c r="M22" s="16">
        <f t="shared" si="1"/>
        <v>0</v>
      </c>
      <c r="N22" s="16">
        <f t="shared" si="1"/>
        <v>0</v>
      </c>
      <c r="O22" s="16">
        <f t="shared" si="1"/>
        <v>0</v>
      </c>
      <c r="P22" s="16"/>
      <c r="Q22" s="16" t="str">
        <f t="shared" si="0"/>
        <v/>
      </c>
      <c r="R22" s="17"/>
    </row>
    <row r="23" s="2" customFormat="1" ht="18.95" customHeight="1" spans="1:18">
      <c r="A23" s="164" t="s">
        <v>545</v>
      </c>
      <c r="B23" s="165"/>
      <c r="C23" s="166"/>
      <c r="D23" s="14"/>
      <c r="E23" s="14"/>
      <c r="F23" s="14"/>
      <c r="G23" s="14"/>
      <c r="H23" s="16"/>
      <c r="I23" s="16"/>
      <c r="J23" s="16"/>
      <c r="K23" s="16"/>
      <c r="L23" s="16"/>
      <c r="M23" s="16"/>
      <c r="N23" s="16"/>
      <c r="O23" s="16"/>
      <c r="P23" s="16"/>
      <c r="Q23" s="16"/>
      <c r="R23" s="17"/>
    </row>
    <row r="24" s="2" customFormat="1" ht="18.95" customHeight="1" spans="1:18">
      <c r="A24" s="164" t="s">
        <v>539</v>
      </c>
      <c r="B24" s="165"/>
      <c r="C24" s="166"/>
      <c r="D24" s="19"/>
      <c r="E24" s="19"/>
      <c r="F24" s="72"/>
      <c r="G24" s="72"/>
      <c r="H24" s="16">
        <f t="shared" ref="H24:O24" si="2">H22-H23</f>
        <v>0</v>
      </c>
      <c r="I24" s="16">
        <f t="shared" si="2"/>
        <v>0</v>
      </c>
      <c r="J24" s="16">
        <f t="shared" si="2"/>
        <v>0</v>
      </c>
      <c r="K24" s="16">
        <f t="shared" si="2"/>
        <v>0</v>
      </c>
      <c r="L24" s="16">
        <f t="shared" si="2"/>
        <v>0</v>
      </c>
      <c r="M24" s="16">
        <f t="shared" si="2"/>
        <v>0</v>
      </c>
      <c r="N24" s="16">
        <f t="shared" si="2"/>
        <v>0</v>
      </c>
      <c r="O24" s="16">
        <f t="shared" si="2"/>
        <v>0</v>
      </c>
      <c r="P24" s="16"/>
      <c r="Q24" s="16" t="str">
        <f>IF(K24=0,"",(O24-K24)/K24*100)</f>
        <v/>
      </c>
      <c r="R24" s="17"/>
    </row>
    <row r="25" s="2" customFormat="1" ht="18.95" customHeight="1" spans="1:15">
      <c r="A25" s="10" t="e">
        <f>"被评估单位（或产权持有单位）填表人："&amp;#REF!</f>
        <v>#REF!</v>
      </c>
      <c r="K25" s="21"/>
      <c r="O25" s="21" t="e">
        <f>"评估人员："&amp;#REF!</f>
        <v>#REF!</v>
      </c>
    </row>
    <row r="26" s="155" customFormat="1" ht="18.95" customHeight="1" spans="1:7">
      <c r="A26" s="11" t="e">
        <f>CONCATENATE(#REF!,#REF!,#REF!,#REF!,#REF!,#REF!,#REF!)</f>
        <v>#REF!</v>
      </c>
      <c r="B26" s="11"/>
      <c r="C26" s="11"/>
      <c r="D26" s="11"/>
      <c r="E26" s="11"/>
      <c r="F26" s="11"/>
      <c r="G26" s="11"/>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sheetData>
  <mergeCells count="32">
    <mergeCell ref="A2:R2"/>
    <mergeCell ref="A3:R3"/>
    <mergeCell ref="AA3:AP3"/>
    <mergeCell ref="AQ3:BF3"/>
    <mergeCell ref="BG3:BV3"/>
    <mergeCell ref="BW3:CL3"/>
    <mergeCell ref="CM3:DB3"/>
    <mergeCell ref="DC3:DR3"/>
    <mergeCell ref="DS3:EH3"/>
    <mergeCell ref="EI3:EX3"/>
    <mergeCell ref="EY3:FN3"/>
    <mergeCell ref="FO3:GD3"/>
    <mergeCell ref="GE3:GT3"/>
    <mergeCell ref="GU3:HJ3"/>
    <mergeCell ref="HK3:HZ3"/>
    <mergeCell ref="IA3:IP3"/>
    <mergeCell ref="H5:K5"/>
    <mergeCell ref="L5:O5"/>
    <mergeCell ref="A22:C22"/>
    <mergeCell ref="A23:C23"/>
    <mergeCell ref="A24:C24"/>
    <mergeCell ref="A26:G26"/>
    <mergeCell ref="A5:A6"/>
    <mergeCell ref="B5:B6"/>
    <mergeCell ref="C5:C6"/>
    <mergeCell ref="D5:D6"/>
    <mergeCell ref="E5:E6"/>
    <mergeCell ref="F5:F6"/>
    <mergeCell ref="G5:G6"/>
    <mergeCell ref="P5:P6"/>
    <mergeCell ref="Q5:Q6"/>
    <mergeCell ref="R5:R6"/>
  </mergeCells>
  <printOptions horizontalCentered="1"/>
  <pageMargins left="0.354330708661417" right="0.354330708661417" top="0.78740157480315" bottom="0.78740157480315" header="1.02362204724409" footer="0.511811023622047"/>
  <pageSetup paperSize="9" scale="88" fitToHeight="0" orientation="landscape" verticalDpi="600"/>
  <headerFooter alignWithMargins="0">
    <oddHeader>&amp;R&amp;10表&amp;"Times New Roman,常规"4-9-2
&amp;"宋体,常规"共&amp;"Times New Roman,常规"&amp;N&amp;"宋体,常规"页第&amp;"Times New Roman,常规"&amp;P&amp;"宋体,常规"页</oddHead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1014"/>
  <sheetViews>
    <sheetView showGridLines="0" zoomScaleSheetLayoutView="60" workbookViewId="0">
      <selection activeCell="N13" sqref="N13"/>
    </sheetView>
  </sheetViews>
  <sheetFormatPr defaultColWidth="8.75" defaultRowHeight="15.75" customHeight="1"/>
  <cols>
    <col min="1" max="1" width="4" style="4" customWidth="1"/>
    <col min="2" max="2" width="12.25" style="4" customWidth="1"/>
    <col min="3" max="3" width="10.375" style="4" customWidth="1"/>
    <col min="4" max="4" width="4.5" style="4" customWidth="1"/>
    <col min="5" max="5" width="8.25" style="4" customWidth="1"/>
    <col min="6" max="6" width="13.125" style="4" customWidth="1"/>
    <col min="7" max="7" width="12.25" style="4" customWidth="1"/>
    <col min="8" max="9" width="9" style="4"/>
    <col min="10" max="10" width="12.75" style="4" customWidth="1"/>
    <col min="11" max="11" width="10.25" style="4" customWidth="1"/>
    <col min="12" max="12" width="6.5" style="4" customWidth="1"/>
    <col min="13" max="32" width="9" style="4"/>
    <col min="33" max="16384" width="8.75" style="4"/>
  </cols>
  <sheetData>
    <row r="1" ht="14.25" spans="1:13">
      <c r="A1" s="5"/>
      <c r="B1" s="7"/>
      <c r="C1" s="7"/>
      <c r="D1" s="7"/>
      <c r="E1" s="7"/>
      <c r="F1" s="7"/>
      <c r="G1" s="7"/>
      <c r="H1" s="7"/>
      <c r="I1" s="7"/>
      <c r="J1" s="7"/>
      <c r="K1" s="7"/>
      <c r="L1" s="7"/>
      <c r="M1" s="7"/>
    </row>
    <row r="2" s="1" customFormat="1" ht="30" customHeight="1" spans="1:13">
      <c r="A2" s="8" t="s">
        <v>546</v>
      </c>
      <c r="B2" s="8"/>
      <c r="C2" s="8"/>
      <c r="D2" s="8"/>
      <c r="E2" s="8"/>
      <c r="F2" s="8"/>
      <c r="G2" s="8"/>
      <c r="H2" s="8"/>
      <c r="I2" s="8"/>
      <c r="J2" s="8"/>
      <c r="K2" s="8"/>
      <c r="L2" s="8"/>
      <c r="M2" s="8"/>
    </row>
    <row r="3" s="2" customFormat="1" ht="14.1" customHeight="1" spans="1:252">
      <c r="A3" s="9" t="e">
        <f>CONCATENATE(#REF!,#REF!,#REF!,#REF!,#REF!,#REF!,#REF!)</f>
        <v>#REF!</v>
      </c>
      <c r="B3" s="9"/>
      <c r="C3" s="9"/>
      <c r="D3" s="9"/>
      <c r="E3" s="9"/>
      <c r="F3" s="9"/>
      <c r="G3" s="9"/>
      <c r="H3" s="9"/>
      <c r="I3" s="9"/>
      <c r="J3" s="9"/>
      <c r="K3" s="9"/>
      <c r="L3" s="9"/>
      <c r="M3" s="9"/>
      <c r="N3" s="10"/>
      <c r="O3" s="10"/>
      <c r="P3" s="10"/>
      <c r="Q3" s="10"/>
      <c r="R3" s="10"/>
      <c r="S3" s="10"/>
      <c r="T3" s="10"/>
      <c r="U3" s="10"/>
      <c r="V3" s="10"/>
      <c r="W3" s="10"/>
      <c r="X3" s="10"/>
      <c r="Y3" s="10"/>
      <c r="Z3" s="10"/>
      <c r="AA3" s="10"/>
      <c r="AB3" s="10"/>
      <c r="AC3" s="9" t="e">
        <f>CONCATENATE(#REF!,#REF!,#REF!,#REF!,#REF!,#REF!,#REF!)</f>
        <v>#REF!</v>
      </c>
      <c r="AD3" s="9"/>
      <c r="AE3" s="9"/>
      <c r="AF3" s="9"/>
      <c r="AG3" s="9"/>
      <c r="AH3" s="9"/>
      <c r="AI3" s="9"/>
      <c r="AJ3" s="9"/>
      <c r="AK3" s="9"/>
      <c r="AL3" s="9"/>
      <c r="AM3" s="9"/>
      <c r="AN3" s="9"/>
      <c r="AO3" s="9"/>
      <c r="AP3" s="9"/>
      <c r="AQ3" s="9"/>
      <c r="AR3" s="9"/>
      <c r="AS3" s="9" t="e">
        <f>CONCATENATE(#REF!,#REF!,#REF!,#REF!,#REF!,#REF!,#REF!)</f>
        <v>#REF!</v>
      </c>
      <c r="AT3" s="9"/>
      <c r="AU3" s="9"/>
      <c r="AV3" s="9"/>
      <c r="AW3" s="9"/>
      <c r="AX3" s="9"/>
      <c r="AY3" s="9"/>
      <c r="AZ3" s="9"/>
      <c r="BA3" s="9"/>
      <c r="BB3" s="9"/>
      <c r="BC3" s="9"/>
      <c r="BD3" s="9"/>
      <c r="BE3" s="9"/>
      <c r="BF3" s="9"/>
      <c r="BG3" s="9"/>
      <c r="BH3" s="9"/>
      <c r="BI3" s="9" t="e">
        <f>CONCATENATE(#REF!,#REF!,#REF!,#REF!,#REF!,#REF!,#REF!)</f>
        <v>#REF!</v>
      </c>
      <c r="BJ3" s="9"/>
      <c r="BK3" s="9"/>
      <c r="BL3" s="9"/>
      <c r="BM3" s="9"/>
      <c r="BN3" s="9"/>
      <c r="BO3" s="9"/>
      <c r="BP3" s="9"/>
      <c r="BQ3" s="9"/>
      <c r="BR3" s="9"/>
      <c r="BS3" s="9"/>
      <c r="BT3" s="9"/>
      <c r="BU3" s="9"/>
      <c r="BV3" s="9"/>
      <c r="BW3" s="9"/>
      <c r="BX3" s="9"/>
      <c r="BY3" s="9" t="e">
        <f>CONCATENATE(#REF!,#REF!,#REF!,#REF!,#REF!,#REF!,#REF!)</f>
        <v>#REF!</v>
      </c>
      <c r="BZ3" s="9"/>
      <c r="CA3" s="9"/>
      <c r="CB3" s="9"/>
      <c r="CC3" s="9"/>
      <c r="CD3" s="9"/>
      <c r="CE3" s="9"/>
      <c r="CF3" s="9"/>
      <c r="CG3" s="9"/>
      <c r="CH3" s="9"/>
      <c r="CI3" s="9"/>
      <c r="CJ3" s="9"/>
      <c r="CK3" s="9"/>
      <c r="CL3" s="9"/>
      <c r="CM3" s="9"/>
      <c r="CN3" s="9"/>
      <c r="CO3" s="9" t="e">
        <f>CONCATENATE(#REF!,#REF!,#REF!,#REF!,#REF!,#REF!,#REF!)</f>
        <v>#REF!</v>
      </c>
      <c r="CP3" s="9"/>
      <c r="CQ3" s="9"/>
      <c r="CR3" s="9"/>
      <c r="CS3" s="9"/>
      <c r="CT3" s="9"/>
      <c r="CU3" s="9"/>
      <c r="CV3" s="9"/>
      <c r="CW3" s="9"/>
      <c r="CX3" s="9"/>
      <c r="CY3" s="9"/>
      <c r="CZ3" s="9"/>
      <c r="DA3" s="9"/>
      <c r="DB3" s="9"/>
      <c r="DC3" s="9"/>
      <c r="DD3" s="9"/>
      <c r="DE3" s="9" t="e">
        <f>CONCATENATE(#REF!,#REF!,#REF!,#REF!,#REF!,#REF!,#REF!)</f>
        <v>#REF!</v>
      </c>
      <c r="DF3" s="9"/>
      <c r="DG3" s="9"/>
      <c r="DH3" s="9"/>
      <c r="DI3" s="9"/>
      <c r="DJ3" s="9"/>
      <c r="DK3" s="9"/>
      <c r="DL3" s="9"/>
      <c r="DM3" s="9"/>
      <c r="DN3" s="9"/>
      <c r="DO3" s="9"/>
      <c r="DP3" s="9"/>
      <c r="DQ3" s="9"/>
      <c r="DR3" s="9"/>
      <c r="DS3" s="9"/>
      <c r="DT3" s="9"/>
      <c r="DU3" s="9" t="e">
        <f>CONCATENATE(#REF!,#REF!,#REF!,#REF!,#REF!,#REF!,#REF!)</f>
        <v>#REF!</v>
      </c>
      <c r="DV3" s="9"/>
      <c r="DW3" s="9"/>
      <c r="DX3" s="9"/>
      <c r="DY3" s="9"/>
      <c r="DZ3" s="9"/>
      <c r="EA3" s="9"/>
      <c r="EB3" s="9"/>
      <c r="EC3" s="9"/>
      <c r="ED3" s="9"/>
      <c r="EE3" s="9"/>
      <c r="EF3" s="9"/>
      <c r="EG3" s="9"/>
      <c r="EH3" s="9"/>
      <c r="EI3" s="9"/>
      <c r="EJ3" s="9"/>
      <c r="EK3" s="9" t="e">
        <f>CONCATENATE(#REF!,#REF!,#REF!,#REF!,#REF!,#REF!,#REF!)</f>
        <v>#REF!</v>
      </c>
      <c r="EL3" s="9"/>
      <c r="EM3" s="9"/>
      <c r="EN3" s="9"/>
      <c r="EO3" s="9"/>
      <c r="EP3" s="9"/>
      <c r="EQ3" s="9"/>
      <c r="ER3" s="9"/>
      <c r="ES3" s="9"/>
      <c r="ET3" s="9"/>
      <c r="EU3" s="9"/>
      <c r="EV3" s="9"/>
      <c r="EW3" s="9"/>
      <c r="EX3" s="9"/>
      <c r="EY3" s="9"/>
      <c r="EZ3" s="9"/>
      <c r="FA3" s="9" t="e">
        <f>CONCATENATE(#REF!,#REF!,#REF!,#REF!,#REF!,#REF!,#REF!)</f>
        <v>#REF!</v>
      </c>
      <c r="FB3" s="9"/>
      <c r="FC3" s="9"/>
      <c r="FD3" s="9"/>
      <c r="FE3" s="9"/>
      <c r="FF3" s="9"/>
      <c r="FG3" s="9"/>
      <c r="FH3" s="9"/>
      <c r="FI3" s="9"/>
      <c r="FJ3" s="9"/>
      <c r="FK3" s="9"/>
      <c r="FL3" s="9"/>
      <c r="FM3" s="9"/>
      <c r="FN3" s="9"/>
      <c r="FO3" s="9"/>
      <c r="FP3" s="9"/>
      <c r="FQ3" s="9" t="e">
        <f>CONCATENATE(#REF!,#REF!,#REF!,#REF!,#REF!,#REF!,#REF!)</f>
        <v>#REF!</v>
      </c>
      <c r="FR3" s="9"/>
      <c r="FS3" s="9"/>
      <c r="FT3" s="9"/>
      <c r="FU3" s="9"/>
      <c r="FV3" s="9"/>
      <c r="FW3" s="9"/>
      <c r="FX3" s="9"/>
      <c r="FY3" s="9"/>
      <c r="FZ3" s="9"/>
      <c r="GA3" s="9"/>
      <c r="GB3" s="9"/>
      <c r="GC3" s="9"/>
      <c r="GD3" s="9"/>
      <c r="GE3" s="9"/>
      <c r="GF3" s="9"/>
      <c r="GG3" s="9" t="e">
        <f>CONCATENATE(#REF!,#REF!,#REF!,#REF!,#REF!,#REF!,#REF!)</f>
        <v>#REF!</v>
      </c>
      <c r="GH3" s="9"/>
      <c r="GI3" s="9"/>
      <c r="GJ3" s="9"/>
      <c r="GK3" s="9"/>
      <c r="GL3" s="9"/>
      <c r="GM3" s="9"/>
      <c r="GN3" s="9"/>
      <c r="GO3" s="9"/>
      <c r="GP3" s="9"/>
      <c r="GQ3" s="9"/>
      <c r="GR3" s="9"/>
      <c r="GS3" s="9"/>
      <c r="GT3" s="9"/>
      <c r="GU3" s="9"/>
      <c r="GV3" s="9"/>
      <c r="GW3" s="9" t="e">
        <f>CONCATENATE(#REF!,#REF!,#REF!,#REF!,#REF!,#REF!,#REF!)</f>
        <v>#REF!</v>
      </c>
      <c r="GX3" s="9"/>
      <c r="GY3" s="9"/>
      <c r="GZ3" s="9"/>
      <c r="HA3" s="9"/>
      <c r="HB3" s="9"/>
      <c r="HC3" s="9"/>
      <c r="HD3" s="9"/>
      <c r="HE3" s="9"/>
      <c r="HF3" s="9"/>
      <c r="HG3" s="9"/>
      <c r="HH3" s="9"/>
      <c r="HI3" s="9"/>
      <c r="HJ3" s="9"/>
      <c r="HK3" s="9"/>
      <c r="HL3" s="9"/>
      <c r="HM3" s="9" t="e">
        <f>CONCATENATE(#REF!,#REF!,#REF!,#REF!,#REF!,#REF!,#REF!)</f>
        <v>#REF!</v>
      </c>
      <c r="HN3" s="9"/>
      <c r="HO3" s="9"/>
      <c r="HP3" s="9"/>
      <c r="HQ3" s="9"/>
      <c r="HR3" s="9"/>
      <c r="HS3" s="9"/>
      <c r="HT3" s="9"/>
      <c r="HU3" s="9"/>
      <c r="HV3" s="9"/>
      <c r="HW3" s="9"/>
      <c r="HX3" s="9"/>
      <c r="HY3" s="9"/>
      <c r="HZ3" s="9"/>
      <c r="IA3" s="9"/>
      <c r="IB3" s="9"/>
      <c r="IC3" s="9" t="e">
        <f>CONCATENATE(#REF!,#REF!,#REF!,#REF!,#REF!,#REF!,#REF!)</f>
        <v>#REF!</v>
      </c>
      <c r="ID3" s="9"/>
      <c r="IE3" s="9"/>
      <c r="IF3" s="9"/>
      <c r="IG3" s="9"/>
      <c r="IH3" s="9"/>
      <c r="II3" s="9"/>
      <c r="IJ3" s="9"/>
      <c r="IK3" s="9"/>
      <c r="IL3" s="9"/>
      <c r="IM3" s="9"/>
      <c r="IN3" s="9"/>
      <c r="IO3" s="9"/>
      <c r="IP3" s="9"/>
      <c r="IQ3" s="9"/>
      <c r="IR3" s="9"/>
    </row>
    <row r="4" s="2" customFormat="1" customHeight="1" spans="1:13">
      <c r="A4" s="79" t="e">
        <f>#REF!&amp;#REF!</f>
        <v>#REF!</v>
      </c>
      <c r="M4" s="55" t="s">
        <v>2</v>
      </c>
    </row>
    <row r="5" s="3" customFormat="1" ht="18" customHeight="1" spans="1:13">
      <c r="A5" s="12" t="s">
        <v>3</v>
      </c>
      <c r="B5" s="12" t="s">
        <v>266</v>
      </c>
      <c r="C5" s="157" t="s">
        <v>547</v>
      </c>
      <c r="D5" s="106" t="s">
        <v>548</v>
      </c>
      <c r="E5" s="158" t="s">
        <v>5</v>
      </c>
      <c r="F5" s="158"/>
      <c r="G5" s="159"/>
      <c r="H5" s="160" t="s">
        <v>6</v>
      </c>
      <c r="I5" s="162"/>
      <c r="J5" s="28"/>
      <c r="K5" s="56" t="s">
        <v>7</v>
      </c>
      <c r="L5" s="106" t="s">
        <v>549</v>
      </c>
      <c r="M5" s="106" t="s">
        <v>76</v>
      </c>
    </row>
    <row r="6" s="3" customFormat="1" ht="18" customHeight="1" spans="1:13">
      <c r="A6" s="12"/>
      <c r="B6" s="12"/>
      <c r="C6" s="161"/>
      <c r="D6" s="12"/>
      <c r="E6" s="28" t="s">
        <v>170</v>
      </c>
      <c r="F6" s="12" t="s">
        <v>171</v>
      </c>
      <c r="G6" s="12" t="s">
        <v>172</v>
      </c>
      <c r="H6" s="92" t="s">
        <v>173</v>
      </c>
      <c r="I6" s="12" t="s">
        <v>171</v>
      </c>
      <c r="J6" s="12" t="s">
        <v>172</v>
      </c>
      <c r="K6" s="60"/>
      <c r="L6" s="12"/>
      <c r="M6" s="12"/>
    </row>
    <row r="7" s="2" customFormat="1" customHeight="1" spans="1:13">
      <c r="A7" s="13"/>
      <c r="B7" s="14"/>
      <c r="C7" s="14"/>
      <c r="D7" s="13"/>
      <c r="E7" s="16"/>
      <c r="F7" s="16"/>
      <c r="G7" s="16"/>
      <c r="H7" s="45"/>
      <c r="I7" s="16"/>
      <c r="J7" s="16"/>
      <c r="K7" s="16"/>
      <c r="L7" s="16" t="str">
        <f t="shared" ref="L7:L27" si="0">IF(G7=0,"",(J7-G7)/G7*100)</f>
        <v/>
      </c>
      <c r="M7" s="17"/>
    </row>
    <row r="8" s="2" customFormat="1" customHeight="1" spans="1:13">
      <c r="A8" s="13"/>
      <c r="B8" s="14"/>
      <c r="C8" s="14"/>
      <c r="D8" s="13"/>
      <c r="E8" s="16"/>
      <c r="F8" s="16"/>
      <c r="G8" s="16"/>
      <c r="H8" s="45"/>
      <c r="I8" s="16"/>
      <c r="J8" s="16"/>
      <c r="K8" s="16"/>
      <c r="L8" s="16" t="str">
        <f t="shared" si="0"/>
        <v/>
      </c>
      <c r="M8" s="17"/>
    </row>
    <row r="9" s="2" customFormat="1" customHeight="1" spans="1:13">
      <c r="A9" s="13"/>
      <c r="B9" s="14"/>
      <c r="C9" s="14"/>
      <c r="D9" s="13"/>
      <c r="E9" s="16"/>
      <c r="F9" s="16"/>
      <c r="G9" s="16"/>
      <c r="H9" s="45"/>
      <c r="I9" s="16"/>
      <c r="J9" s="16"/>
      <c r="K9" s="16"/>
      <c r="L9" s="16" t="str">
        <f t="shared" si="0"/>
        <v/>
      </c>
      <c r="M9" s="17"/>
    </row>
    <row r="10" s="2" customFormat="1" customHeight="1" spans="1:13">
      <c r="A10" s="13"/>
      <c r="B10" s="14"/>
      <c r="C10" s="14"/>
      <c r="D10" s="13"/>
      <c r="E10" s="16"/>
      <c r="F10" s="16"/>
      <c r="G10" s="16"/>
      <c r="H10" s="45"/>
      <c r="I10" s="16"/>
      <c r="J10" s="16"/>
      <c r="K10" s="16"/>
      <c r="L10" s="16" t="str">
        <f t="shared" si="0"/>
        <v/>
      </c>
      <c r="M10" s="17"/>
    </row>
    <row r="11" s="2" customFormat="1" customHeight="1" spans="1:13">
      <c r="A11" s="13"/>
      <c r="B11" s="14"/>
      <c r="C11" s="14"/>
      <c r="D11" s="13"/>
      <c r="E11" s="16"/>
      <c r="F11" s="16"/>
      <c r="G11" s="16"/>
      <c r="H11" s="45"/>
      <c r="I11" s="16"/>
      <c r="J11" s="16"/>
      <c r="K11" s="16"/>
      <c r="L11" s="16" t="str">
        <f t="shared" si="0"/>
        <v/>
      </c>
      <c r="M11" s="17"/>
    </row>
    <row r="12" s="2" customFormat="1" customHeight="1" spans="1:13">
      <c r="A12" s="13"/>
      <c r="B12" s="14"/>
      <c r="C12" s="14"/>
      <c r="D12" s="13"/>
      <c r="E12" s="16"/>
      <c r="F12" s="16"/>
      <c r="G12" s="16"/>
      <c r="H12" s="45"/>
      <c r="I12" s="16"/>
      <c r="J12" s="16"/>
      <c r="K12" s="16"/>
      <c r="L12" s="16" t="str">
        <f t="shared" si="0"/>
        <v/>
      </c>
      <c r="M12" s="17"/>
    </row>
    <row r="13" s="2" customFormat="1" customHeight="1" spans="1:13">
      <c r="A13" s="13"/>
      <c r="B13" s="14"/>
      <c r="C13" s="14"/>
      <c r="D13" s="13"/>
      <c r="E13" s="16"/>
      <c r="F13" s="16"/>
      <c r="G13" s="16"/>
      <c r="H13" s="45"/>
      <c r="I13" s="16"/>
      <c r="J13" s="16"/>
      <c r="K13" s="16"/>
      <c r="L13" s="16" t="str">
        <f t="shared" si="0"/>
        <v/>
      </c>
      <c r="M13" s="17"/>
    </row>
    <row r="14" s="2" customFormat="1" customHeight="1" spans="1:13">
      <c r="A14" s="13"/>
      <c r="B14" s="14"/>
      <c r="C14" s="14"/>
      <c r="D14" s="13"/>
      <c r="E14" s="16"/>
      <c r="F14" s="16"/>
      <c r="G14" s="16"/>
      <c r="H14" s="45"/>
      <c r="I14" s="16"/>
      <c r="J14" s="16"/>
      <c r="K14" s="16"/>
      <c r="L14" s="16" t="str">
        <f t="shared" si="0"/>
        <v/>
      </c>
      <c r="M14" s="17"/>
    </row>
    <row r="15" s="2" customFormat="1" customHeight="1" spans="1:13">
      <c r="A15" s="13"/>
      <c r="B15" s="14"/>
      <c r="C15" s="14"/>
      <c r="D15" s="13"/>
      <c r="E15" s="16"/>
      <c r="F15" s="16"/>
      <c r="G15" s="16"/>
      <c r="H15" s="45"/>
      <c r="I15" s="16"/>
      <c r="J15" s="16"/>
      <c r="K15" s="16"/>
      <c r="L15" s="16" t="str">
        <f t="shared" si="0"/>
        <v/>
      </c>
      <c r="M15" s="17"/>
    </row>
    <row r="16" s="2" customFormat="1" customHeight="1" spans="1:13">
      <c r="A16" s="13"/>
      <c r="B16" s="14"/>
      <c r="C16" s="14"/>
      <c r="D16" s="13"/>
      <c r="E16" s="16"/>
      <c r="F16" s="16"/>
      <c r="G16" s="16"/>
      <c r="H16" s="45"/>
      <c r="I16" s="16"/>
      <c r="J16" s="16"/>
      <c r="K16" s="16"/>
      <c r="L16" s="16" t="str">
        <f t="shared" si="0"/>
        <v/>
      </c>
      <c r="M16" s="17"/>
    </row>
    <row r="17" s="2" customFormat="1" customHeight="1" spans="1:13">
      <c r="A17" s="13"/>
      <c r="B17" s="14"/>
      <c r="C17" s="14"/>
      <c r="D17" s="13"/>
      <c r="E17" s="16"/>
      <c r="F17" s="16"/>
      <c r="G17" s="16"/>
      <c r="H17" s="45"/>
      <c r="I17" s="16"/>
      <c r="J17" s="16"/>
      <c r="K17" s="16"/>
      <c r="L17" s="16" t="str">
        <f t="shared" si="0"/>
        <v/>
      </c>
      <c r="M17" s="17"/>
    </row>
    <row r="18" s="2" customFormat="1" customHeight="1" spans="1:13">
      <c r="A18" s="13"/>
      <c r="B18" s="14"/>
      <c r="C18" s="14"/>
      <c r="D18" s="13"/>
      <c r="E18" s="16"/>
      <c r="F18" s="16"/>
      <c r="G18" s="16"/>
      <c r="H18" s="45"/>
      <c r="I18" s="16"/>
      <c r="J18" s="16"/>
      <c r="K18" s="16"/>
      <c r="L18" s="16" t="str">
        <f t="shared" si="0"/>
        <v/>
      </c>
      <c r="M18" s="17"/>
    </row>
    <row r="19" s="2" customFormat="1" customHeight="1" spans="1:13">
      <c r="A19" s="13"/>
      <c r="B19" s="14"/>
      <c r="C19" s="14"/>
      <c r="D19" s="13"/>
      <c r="E19" s="16"/>
      <c r="F19" s="16"/>
      <c r="G19" s="16"/>
      <c r="H19" s="45"/>
      <c r="I19" s="16"/>
      <c r="J19" s="16"/>
      <c r="K19" s="16"/>
      <c r="L19" s="16" t="str">
        <f t="shared" si="0"/>
        <v/>
      </c>
      <c r="M19" s="17"/>
    </row>
    <row r="20" s="2" customFormat="1" customHeight="1" spans="1:13">
      <c r="A20" s="13"/>
      <c r="B20" s="14"/>
      <c r="C20" s="14"/>
      <c r="D20" s="13"/>
      <c r="E20" s="16"/>
      <c r="F20" s="16"/>
      <c r="G20" s="16"/>
      <c r="H20" s="45"/>
      <c r="I20" s="16"/>
      <c r="J20" s="16"/>
      <c r="K20" s="16"/>
      <c r="L20" s="16" t="str">
        <f t="shared" si="0"/>
        <v/>
      </c>
      <c r="M20" s="17"/>
    </row>
    <row r="21" s="2" customFormat="1" customHeight="1" spans="1:13">
      <c r="A21" s="13"/>
      <c r="B21" s="14"/>
      <c r="C21" s="14"/>
      <c r="D21" s="13"/>
      <c r="E21" s="16"/>
      <c r="F21" s="16"/>
      <c r="G21" s="16"/>
      <c r="H21" s="45"/>
      <c r="I21" s="16"/>
      <c r="J21" s="16"/>
      <c r="K21" s="16"/>
      <c r="L21" s="16" t="str">
        <f t="shared" si="0"/>
        <v/>
      </c>
      <c r="M21" s="17"/>
    </row>
    <row r="22" s="2" customFormat="1" customHeight="1" spans="1:13">
      <c r="A22" s="13"/>
      <c r="B22" s="14"/>
      <c r="C22" s="14"/>
      <c r="D22" s="13"/>
      <c r="E22" s="16"/>
      <c r="F22" s="16"/>
      <c r="G22" s="16"/>
      <c r="H22" s="45"/>
      <c r="I22" s="16"/>
      <c r="J22" s="16"/>
      <c r="K22" s="16"/>
      <c r="L22" s="16" t="str">
        <f t="shared" si="0"/>
        <v/>
      </c>
      <c r="M22" s="17"/>
    </row>
    <row r="23" s="2" customFormat="1" customHeight="1" spans="1:13">
      <c r="A23" s="13"/>
      <c r="B23" s="14"/>
      <c r="C23" s="14"/>
      <c r="D23" s="13"/>
      <c r="E23" s="16"/>
      <c r="F23" s="16"/>
      <c r="G23" s="16"/>
      <c r="H23" s="45"/>
      <c r="I23" s="16"/>
      <c r="J23" s="16"/>
      <c r="K23" s="16"/>
      <c r="L23" s="16" t="str">
        <f t="shared" si="0"/>
        <v/>
      </c>
      <c r="M23" s="17"/>
    </row>
    <row r="24" s="2" customFormat="1" customHeight="1" spans="1:13">
      <c r="A24" s="13"/>
      <c r="B24" s="14"/>
      <c r="C24" s="14"/>
      <c r="D24" s="13"/>
      <c r="E24" s="16"/>
      <c r="F24" s="16"/>
      <c r="G24" s="16"/>
      <c r="H24" s="45"/>
      <c r="I24" s="16"/>
      <c r="J24" s="16"/>
      <c r="K24" s="16"/>
      <c r="L24" s="16" t="str">
        <f t="shared" si="0"/>
        <v/>
      </c>
      <c r="M24" s="17"/>
    </row>
    <row r="25" s="2" customFormat="1" customHeight="1" spans="1:13">
      <c r="A25" s="18" t="s">
        <v>122</v>
      </c>
      <c r="B25" s="19"/>
      <c r="C25" s="14"/>
      <c r="D25" s="13"/>
      <c r="E25" s="16"/>
      <c r="F25" s="16">
        <f>SUM(F7:F24)</f>
        <v>0</v>
      </c>
      <c r="G25" s="16">
        <f>SUM(G7:G24)</f>
        <v>0</v>
      </c>
      <c r="H25" s="45"/>
      <c r="I25" s="16"/>
      <c r="J25" s="16">
        <f>SUM(J7:J24)</f>
        <v>0</v>
      </c>
      <c r="K25" s="16"/>
      <c r="L25" s="16" t="str">
        <f t="shared" si="0"/>
        <v/>
      </c>
      <c r="M25" s="17"/>
    </row>
    <row r="26" s="2" customFormat="1" customHeight="1" spans="1:13">
      <c r="A26" s="18" t="s">
        <v>550</v>
      </c>
      <c r="B26" s="19"/>
      <c r="C26" s="14"/>
      <c r="D26" s="13"/>
      <c r="E26" s="16"/>
      <c r="F26" s="16"/>
      <c r="G26" s="16"/>
      <c r="H26" s="45"/>
      <c r="I26" s="16"/>
      <c r="J26" s="16">
        <v>0</v>
      </c>
      <c r="K26" s="16"/>
      <c r="L26" s="16" t="str">
        <f t="shared" si="0"/>
        <v/>
      </c>
      <c r="M26" s="17"/>
    </row>
    <row r="27" s="2" customFormat="1" customHeight="1" spans="1:13">
      <c r="A27" s="18" t="s">
        <v>122</v>
      </c>
      <c r="B27" s="19"/>
      <c r="C27" s="72"/>
      <c r="D27" s="17"/>
      <c r="E27" s="16"/>
      <c r="F27" s="16">
        <f>F25-F26</f>
        <v>0</v>
      </c>
      <c r="G27" s="16">
        <f>G25-G26</f>
        <v>0</v>
      </c>
      <c r="H27" s="45"/>
      <c r="I27" s="16"/>
      <c r="J27" s="16">
        <f>J25-J26</f>
        <v>0</v>
      </c>
      <c r="K27" s="16"/>
      <c r="L27" s="16" t="str">
        <f t="shared" si="0"/>
        <v/>
      </c>
      <c r="M27" s="17"/>
    </row>
    <row r="28" s="2" customFormat="1" customHeight="1" spans="1:11">
      <c r="A28" s="10" t="e">
        <f>"被评估单位（或产权持有单位）填表人："&amp;#REF!</f>
        <v>#REF!</v>
      </c>
      <c r="D28" s="20"/>
      <c r="E28" s="81"/>
      <c r="F28" s="81"/>
      <c r="G28" s="81"/>
      <c r="I28" s="82"/>
      <c r="J28" s="20" t="e">
        <f>"评估人员："&amp;#REF!</f>
        <v>#REF!</v>
      </c>
      <c r="K28" s="20"/>
    </row>
    <row r="29" s="2" customFormat="1" customHeight="1" spans="1:9">
      <c r="A29" s="11" t="e">
        <f>CONCATENATE(#REF!,#REF!,#REF!,#REF!,#REF!,#REF!,#REF!)</f>
        <v>#REF!</v>
      </c>
      <c r="B29" s="11"/>
      <c r="C29" s="11"/>
      <c r="D29" s="11"/>
      <c r="E29" s="11"/>
      <c r="F29" s="11"/>
      <c r="G29" s="11"/>
      <c r="I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row r="843" s="2" customFormat="1" customHeight="1"/>
    <row r="844" s="2" customFormat="1" customHeight="1"/>
    <row r="845" s="2" customFormat="1" customHeight="1"/>
    <row r="846" s="2" customFormat="1" customHeight="1"/>
    <row r="847" s="2" customFormat="1" customHeight="1"/>
    <row r="848" s="2" customFormat="1" customHeight="1"/>
    <row r="849" s="2" customFormat="1" customHeight="1"/>
    <row r="850" s="2" customFormat="1" customHeight="1"/>
    <row r="851" s="2" customFormat="1" customHeight="1"/>
    <row r="852" s="2" customFormat="1" customHeight="1"/>
    <row r="853" s="2" customFormat="1" customHeight="1"/>
    <row r="854" s="2" customFormat="1" customHeight="1"/>
    <row r="855" s="2" customFormat="1" customHeight="1"/>
    <row r="856" s="2" customFormat="1" customHeight="1"/>
    <row r="857" s="2" customFormat="1" customHeight="1"/>
    <row r="858" s="2" customFormat="1" customHeight="1"/>
    <row r="859" s="2" customFormat="1" customHeight="1"/>
    <row r="860" s="2" customFormat="1" customHeight="1"/>
    <row r="861" s="2" customFormat="1" customHeight="1"/>
    <row r="862" s="2" customFormat="1" customHeight="1"/>
    <row r="863" s="2" customFormat="1" customHeight="1"/>
    <row r="864" s="2" customFormat="1" customHeight="1"/>
    <row r="865" s="2" customFormat="1" customHeight="1"/>
    <row r="866" s="2" customFormat="1" customHeight="1"/>
    <row r="867" s="2" customFormat="1" customHeight="1"/>
    <row r="868" s="2" customFormat="1" customHeight="1"/>
    <row r="869" s="2" customFormat="1" customHeight="1"/>
    <row r="870" s="2" customFormat="1" customHeight="1"/>
    <row r="871" s="2" customFormat="1" customHeight="1"/>
    <row r="872" s="2" customFormat="1" customHeight="1"/>
    <row r="873" s="2" customFormat="1" customHeight="1"/>
    <row r="874" s="2" customFormat="1" customHeight="1"/>
    <row r="875" s="2" customFormat="1" customHeight="1"/>
    <row r="876" s="2" customFormat="1" customHeight="1"/>
    <row r="877" s="2" customFormat="1" customHeight="1"/>
    <row r="878" s="2" customFormat="1" customHeight="1"/>
    <row r="879" s="2" customFormat="1" customHeight="1"/>
    <row r="880" s="2" customFormat="1" customHeight="1"/>
    <row r="881" s="2" customFormat="1" customHeight="1"/>
    <row r="882" s="2" customFormat="1" customHeight="1"/>
    <row r="883" s="2" customFormat="1" customHeight="1"/>
    <row r="884" s="2" customFormat="1" customHeight="1"/>
    <row r="885" s="2" customFormat="1" customHeight="1"/>
    <row r="886" s="2" customFormat="1" customHeight="1"/>
    <row r="887" s="2" customFormat="1" customHeight="1"/>
    <row r="888" s="2" customFormat="1" customHeight="1"/>
    <row r="889" s="2" customFormat="1" customHeight="1"/>
    <row r="890" s="2" customFormat="1" customHeight="1"/>
    <row r="891" s="2" customFormat="1" customHeight="1"/>
    <row r="892" s="2" customFormat="1" customHeight="1"/>
    <row r="893" s="2" customFormat="1" customHeight="1"/>
    <row r="894" s="2" customFormat="1" customHeight="1"/>
    <row r="895" s="2" customFormat="1" customHeight="1"/>
    <row r="896" s="2" customFormat="1" customHeight="1"/>
    <row r="897" s="2" customFormat="1" customHeight="1"/>
    <row r="898" s="2" customFormat="1" customHeight="1"/>
    <row r="899" s="2" customFormat="1" customHeight="1"/>
    <row r="900" s="2" customFormat="1" customHeight="1"/>
    <row r="901" s="2" customFormat="1" customHeight="1"/>
    <row r="902" s="2" customFormat="1" customHeight="1"/>
    <row r="903" s="2" customFormat="1" customHeight="1"/>
    <row r="904" s="2" customFormat="1" customHeight="1"/>
    <row r="905" s="2" customFormat="1" customHeight="1"/>
    <row r="906" s="2" customFormat="1" customHeight="1"/>
    <row r="907" s="2" customFormat="1" customHeight="1"/>
    <row r="908" s="2" customFormat="1" customHeight="1"/>
    <row r="909" s="2" customFormat="1" customHeight="1"/>
    <row r="910" s="2" customFormat="1" customHeight="1"/>
    <row r="911" s="2" customFormat="1" customHeight="1"/>
    <row r="912" s="2" customFormat="1" customHeight="1"/>
    <row r="913" s="2" customFormat="1" customHeight="1"/>
    <row r="914" s="2" customFormat="1" customHeight="1"/>
    <row r="915" s="2" customFormat="1" customHeight="1"/>
    <row r="916" s="2" customFormat="1" customHeight="1"/>
    <row r="917" s="2" customFormat="1" customHeight="1"/>
    <row r="918" s="2" customFormat="1" customHeight="1"/>
    <row r="919" s="2" customFormat="1" customHeight="1"/>
    <row r="920" s="2" customFormat="1" customHeight="1"/>
    <row r="921" s="2" customFormat="1" customHeight="1"/>
    <row r="922" s="2" customFormat="1" customHeight="1"/>
    <row r="923" s="2" customFormat="1" customHeight="1"/>
    <row r="924" s="2" customFormat="1" customHeight="1"/>
    <row r="925" s="2" customFormat="1" customHeight="1"/>
    <row r="926" s="2" customFormat="1" customHeight="1"/>
    <row r="927" s="2" customFormat="1" customHeight="1"/>
    <row r="928" s="2" customFormat="1" customHeight="1"/>
    <row r="929" s="2" customFormat="1" customHeight="1"/>
    <row r="930" s="2" customFormat="1" customHeight="1"/>
    <row r="931" s="2" customFormat="1" customHeight="1"/>
    <row r="932" s="2" customFormat="1" customHeight="1"/>
    <row r="933" s="2" customFormat="1" customHeight="1"/>
    <row r="934" s="2" customFormat="1" customHeight="1"/>
    <row r="935" s="2" customFormat="1" customHeight="1"/>
    <row r="936" s="2" customFormat="1" customHeight="1"/>
    <row r="937" s="2" customFormat="1" customHeight="1"/>
    <row r="938" s="2" customFormat="1" customHeight="1"/>
    <row r="939" s="2" customFormat="1" customHeight="1"/>
    <row r="940" s="2" customFormat="1" customHeight="1"/>
    <row r="941" s="2" customFormat="1" customHeight="1"/>
    <row r="942" s="2" customFormat="1" customHeight="1"/>
    <row r="943" s="2" customFormat="1" customHeight="1"/>
    <row r="944" s="2" customFormat="1" customHeight="1"/>
    <row r="945" s="2" customFormat="1" customHeight="1"/>
    <row r="946" s="2" customFormat="1" customHeight="1"/>
    <row r="947" s="2" customFormat="1" customHeight="1"/>
    <row r="948" s="2" customFormat="1" customHeight="1"/>
    <row r="949" s="2" customFormat="1" customHeight="1"/>
    <row r="950" s="2" customFormat="1" customHeight="1"/>
    <row r="951" s="2" customFormat="1" customHeight="1"/>
    <row r="952" s="2" customFormat="1" customHeight="1"/>
    <row r="953" s="2" customFormat="1" customHeight="1"/>
    <row r="954" s="2" customFormat="1" customHeight="1"/>
    <row r="955" s="2" customFormat="1" customHeight="1"/>
    <row r="956" s="2" customFormat="1" customHeight="1"/>
    <row r="957" s="2" customFormat="1" customHeight="1"/>
    <row r="958" s="2" customFormat="1" customHeight="1"/>
    <row r="959" s="2" customFormat="1" customHeight="1"/>
    <row r="960" s="2" customFormat="1" customHeight="1"/>
    <row r="961" s="2" customFormat="1" customHeight="1"/>
    <row r="962" s="2" customFormat="1" customHeight="1"/>
    <row r="963" s="2" customFormat="1" customHeight="1"/>
    <row r="964" s="2" customFormat="1" customHeight="1"/>
    <row r="965" s="2" customFormat="1" customHeight="1"/>
    <row r="966" s="2" customFormat="1" customHeight="1"/>
    <row r="967" s="2" customFormat="1" customHeight="1"/>
    <row r="968" s="2" customFormat="1" customHeight="1"/>
    <row r="969" s="2" customFormat="1" customHeight="1"/>
    <row r="970" s="2" customFormat="1" customHeight="1"/>
    <row r="971" s="2" customFormat="1" customHeight="1"/>
    <row r="972" s="2" customFormat="1" customHeight="1"/>
    <row r="973" s="2" customFormat="1" customHeight="1"/>
    <row r="974" s="2" customFormat="1" customHeight="1"/>
    <row r="975" s="2" customFormat="1" customHeight="1"/>
    <row r="976" s="2" customFormat="1" customHeight="1"/>
    <row r="977" s="2" customFormat="1" customHeight="1"/>
    <row r="978" s="2" customFormat="1" customHeight="1"/>
    <row r="979" s="2" customFormat="1" customHeight="1"/>
    <row r="980" s="2" customFormat="1" customHeight="1"/>
    <row r="981" s="2" customFormat="1" customHeight="1"/>
    <row r="982" s="2" customFormat="1" customHeight="1"/>
    <row r="983" s="2" customFormat="1" customHeight="1"/>
    <row r="984" s="2" customFormat="1" customHeight="1"/>
    <row r="985" s="2" customFormat="1" customHeight="1"/>
    <row r="986" s="2" customFormat="1" customHeight="1"/>
    <row r="987" s="2" customFormat="1" customHeight="1"/>
    <row r="988" s="2" customFormat="1" customHeight="1"/>
    <row r="989" s="2" customFormat="1" customHeight="1"/>
    <row r="990" s="2" customFormat="1" customHeight="1"/>
    <row r="991" s="2" customFormat="1" customHeight="1"/>
    <row r="992" s="2" customFormat="1" customHeight="1"/>
    <row r="993" s="2" customFormat="1" customHeight="1"/>
    <row r="994" s="2" customFormat="1" customHeight="1"/>
    <row r="995" s="2" customFormat="1" customHeight="1"/>
    <row r="996" s="2" customFormat="1" customHeight="1"/>
    <row r="997" s="2" customFormat="1" customHeight="1"/>
    <row r="998" s="2" customFormat="1" customHeight="1"/>
    <row r="999" s="2" customFormat="1" customHeight="1"/>
    <row r="1000" s="2" customFormat="1" customHeight="1"/>
    <row r="1001" s="2" customFormat="1" customHeight="1"/>
    <row r="1002" s="2" customFormat="1" customHeight="1"/>
    <row r="1003" s="2" customFormat="1" customHeight="1"/>
    <row r="1004" s="2" customFormat="1" customHeight="1"/>
    <row r="1005" s="2" customFormat="1" customHeight="1"/>
    <row r="1006" s="2" customFormat="1" customHeight="1"/>
    <row r="1007" s="2" customFormat="1" customHeight="1"/>
    <row r="1008" s="2" customFormat="1" customHeight="1"/>
    <row r="1009" s="2" customFormat="1" customHeight="1"/>
    <row r="1010" s="2" customFormat="1" customHeight="1"/>
    <row r="1011" s="2" customFormat="1" customHeight="1"/>
    <row r="1012" s="2" customFormat="1" customHeight="1"/>
    <row r="1013" s="2" customFormat="1" customHeight="1"/>
    <row r="1014" s="2" customFormat="1" customHeight="1"/>
  </sheetData>
  <mergeCells count="29">
    <mergeCell ref="A2:M2"/>
    <mergeCell ref="A3:M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E5:G5"/>
    <mergeCell ref="H5:J5"/>
    <mergeCell ref="A25:B25"/>
    <mergeCell ref="A26:B26"/>
    <mergeCell ref="A27:B27"/>
    <mergeCell ref="A29:G29"/>
    <mergeCell ref="A5:A6"/>
    <mergeCell ref="B5:B6"/>
    <mergeCell ref="C5:C6"/>
    <mergeCell ref="D5:D6"/>
    <mergeCell ref="K5:K6"/>
    <mergeCell ref="L5:L6"/>
    <mergeCell ref="M5:M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Roman,常规"4-9-3
&amp;"宋体,常规"共&amp;"Times New Roman,常规"&amp;N&amp;"宋体,常规"页第&amp;"Times New Roman,常规"&amp;P&amp;"宋体,常规"页</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pageSetUpPr fitToPage="1"/>
  </sheetPr>
  <dimension ref="A1:K842"/>
  <sheetViews>
    <sheetView showGridLines="0" zoomScaleSheetLayoutView="60" workbookViewId="0">
      <selection activeCell="B17" sqref="B17:D17"/>
    </sheetView>
  </sheetViews>
  <sheetFormatPr defaultColWidth="8.75" defaultRowHeight="15.75" customHeight="1"/>
  <cols>
    <col min="1" max="1" width="6.25" style="4" customWidth="1"/>
    <col min="2" max="2" width="25.5" style="4" customWidth="1"/>
    <col min="3" max="5" width="19.125" style="4" customWidth="1"/>
    <col min="6" max="6" width="12.625" style="4" customWidth="1"/>
    <col min="7" max="32" width="9" style="4"/>
    <col min="33" max="16384" width="8.75" style="4"/>
  </cols>
  <sheetData>
    <row r="1" ht="14.25" spans="1:6">
      <c r="A1" s="5"/>
      <c r="B1" s="6" t="s">
        <v>0</v>
      </c>
      <c r="C1" s="7"/>
      <c r="D1" s="7"/>
      <c r="E1" s="7"/>
      <c r="F1" s="7"/>
    </row>
    <row r="2" s="1" customFormat="1" ht="30" customHeight="1" spans="1:6">
      <c r="A2" s="8" t="s">
        <v>84</v>
      </c>
      <c r="B2" s="8"/>
      <c r="C2" s="8"/>
      <c r="D2" s="8"/>
      <c r="E2" s="8"/>
      <c r="F2" s="8"/>
    </row>
    <row r="3" s="2" customFormat="1" ht="14.1" customHeight="1" spans="1:11">
      <c r="A3" s="9" t="e">
        <f>CONCATENATE(#REF!,#REF!,#REF!,#REF!,#REF!,#REF!,#REF!)</f>
        <v>#REF!</v>
      </c>
      <c r="B3" s="9"/>
      <c r="C3" s="9"/>
      <c r="D3" s="9"/>
      <c r="E3" s="9"/>
      <c r="F3" s="9"/>
      <c r="G3" s="10"/>
      <c r="H3" s="10"/>
      <c r="I3" s="10"/>
      <c r="J3" s="10"/>
      <c r="K3" s="10"/>
    </row>
    <row r="4" s="2" customFormat="1" customHeight="1" spans="1:6">
      <c r="A4" s="79" t="e">
        <f>#REF!&amp;#REF!</f>
        <v>#REF!</v>
      </c>
      <c r="F4" s="141" t="s">
        <v>2</v>
      </c>
    </row>
    <row r="5" s="3" customFormat="1" ht="27.95" customHeight="1" spans="1:6">
      <c r="A5" s="47" t="s">
        <v>85</v>
      </c>
      <c r="B5" s="47" t="s">
        <v>4</v>
      </c>
      <c r="C5" s="47" t="s">
        <v>5</v>
      </c>
      <c r="D5" s="47" t="s">
        <v>6</v>
      </c>
      <c r="E5" s="48" t="s">
        <v>86</v>
      </c>
      <c r="F5" s="47" t="s">
        <v>75</v>
      </c>
    </row>
    <row r="6" s="2" customFormat="1" customHeight="1" spans="1:6">
      <c r="A6" s="49" t="s">
        <v>87</v>
      </c>
      <c r="B6" s="53" t="s">
        <v>88</v>
      </c>
      <c r="C6" s="16">
        <f>'交易性-股票'!G27</f>
        <v>0</v>
      </c>
      <c r="D6" s="16">
        <f>'交易性-股票'!I27</f>
        <v>0</v>
      </c>
      <c r="E6" s="16">
        <f>D6-C6</f>
        <v>0</v>
      </c>
      <c r="F6" s="51" t="str">
        <f>IF(C6=0,"",E6/C6*100)</f>
        <v/>
      </c>
    </row>
    <row r="7" s="2" customFormat="1" customHeight="1" spans="1:6">
      <c r="A7" s="49" t="s">
        <v>89</v>
      </c>
      <c r="B7" s="53" t="s">
        <v>90</v>
      </c>
      <c r="C7" s="16">
        <f>'交易性-债券'!G27</f>
        <v>0</v>
      </c>
      <c r="D7" s="16">
        <f>'交易性-债券'!H27</f>
        <v>0</v>
      </c>
      <c r="E7" s="16">
        <f>D7-C7</f>
        <v>0</v>
      </c>
      <c r="F7" s="16" t="str">
        <f>IF(C7=0,"",E7/C7*100)</f>
        <v/>
      </c>
    </row>
    <row r="8" s="2" customFormat="1" customHeight="1" spans="1:6">
      <c r="A8" s="49" t="s">
        <v>91</v>
      </c>
      <c r="B8" s="53" t="s">
        <v>92</v>
      </c>
      <c r="C8" s="16">
        <f>'交易性-基金'!G27</f>
        <v>0</v>
      </c>
      <c r="D8" s="16">
        <f>'交易性-基金'!I27</f>
        <v>0</v>
      </c>
      <c r="E8" s="16">
        <f>D8-C8</f>
        <v>0</v>
      </c>
      <c r="F8" s="16" t="str">
        <f>IF(C8=0,"",E8/C8*100)</f>
        <v/>
      </c>
    </row>
    <row r="9" s="2" customFormat="1" customHeight="1" spans="1:6">
      <c r="A9" s="13"/>
      <c r="B9" s="371"/>
      <c r="C9" s="16"/>
      <c r="D9" s="16"/>
      <c r="E9" s="16"/>
      <c r="F9" s="16"/>
    </row>
    <row r="10" s="2" customFormat="1" customHeight="1" spans="1:6">
      <c r="A10" s="13"/>
      <c r="B10" s="371"/>
      <c r="C10" s="16"/>
      <c r="D10" s="16"/>
      <c r="E10" s="16"/>
      <c r="F10" s="16"/>
    </row>
    <row r="11" s="2" customFormat="1" customHeight="1" spans="1:6">
      <c r="A11" s="13"/>
      <c r="B11" s="371"/>
      <c r="C11" s="16"/>
      <c r="D11" s="16"/>
      <c r="E11" s="16"/>
      <c r="F11" s="16"/>
    </row>
    <row r="12" s="2" customFormat="1" customHeight="1" spans="1:6">
      <c r="A12" s="13"/>
      <c r="B12" s="371"/>
      <c r="C12" s="16"/>
      <c r="D12" s="16"/>
      <c r="E12" s="16"/>
      <c r="F12" s="16"/>
    </row>
    <row r="13" s="2" customFormat="1" customHeight="1" spans="1:6">
      <c r="A13" s="13"/>
      <c r="B13" s="371"/>
      <c r="C13" s="16"/>
      <c r="D13" s="16"/>
      <c r="E13" s="16"/>
      <c r="F13" s="16"/>
    </row>
    <row r="14" s="2" customFormat="1" customHeight="1" spans="1:6">
      <c r="A14" s="13"/>
      <c r="B14" s="371"/>
      <c r="C14" s="16"/>
      <c r="D14" s="16"/>
      <c r="E14" s="16"/>
      <c r="F14" s="16"/>
    </row>
    <row r="15" s="2" customFormat="1" customHeight="1" spans="1:6">
      <c r="A15" s="13"/>
      <c r="B15" s="371"/>
      <c r="C15" s="16"/>
      <c r="D15" s="16"/>
      <c r="E15" s="16"/>
      <c r="F15" s="16"/>
    </row>
    <row r="16" s="2" customFormat="1" customHeight="1" spans="1:6">
      <c r="A16" s="13"/>
      <c r="B16" s="371"/>
      <c r="C16" s="16"/>
      <c r="D16" s="16"/>
      <c r="E16" s="16"/>
      <c r="F16" s="16"/>
    </row>
    <row r="17" s="2" customFormat="1" customHeight="1" spans="1:6">
      <c r="A17" s="13"/>
      <c r="B17" s="371"/>
      <c r="C17" s="16"/>
      <c r="D17" s="16"/>
      <c r="E17" s="16"/>
      <c r="F17" s="16"/>
    </row>
    <row r="18" s="2" customFormat="1" customHeight="1" spans="1:6">
      <c r="A18" s="13"/>
      <c r="B18" s="371"/>
      <c r="C18" s="16"/>
      <c r="D18" s="16"/>
      <c r="E18" s="16"/>
      <c r="F18" s="16"/>
    </row>
    <row r="19" s="2" customFormat="1" customHeight="1" spans="1:6">
      <c r="A19" s="13"/>
      <c r="B19" s="371"/>
      <c r="C19" s="16"/>
      <c r="D19" s="16"/>
      <c r="E19" s="16"/>
      <c r="F19" s="16"/>
    </row>
    <row r="20" s="2" customFormat="1" customHeight="1" spans="1:6">
      <c r="A20" s="13"/>
      <c r="B20" s="371"/>
      <c r="C20" s="16"/>
      <c r="D20" s="16"/>
      <c r="E20" s="16"/>
      <c r="F20" s="16"/>
    </row>
    <row r="21" s="2" customFormat="1" customHeight="1" spans="1:6">
      <c r="A21" s="13"/>
      <c r="B21" s="371"/>
      <c r="C21" s="16"/>
      <c r="D21" s="16"/>
      <c r="E21" s="16"/>
      <c r="F21" s="16"/>
    </row>
    <row r="22" s="2" customFormat="1" customHeight="1" spans="1:6">
      <c r="A22" s="13"/>
      <c r="B22" s="371"/>
      <c r="C22" s="16"/>
      <c r="D22" s="16"/>
      <c r="E22" s="16"/>
      <c r="F22" s="16"/>
    </row>
    <row r="23" s="2" customFormat="1" customHeight="1" spans="1:6">
      <c r="A23" s="13"/>
      <c r="B23" s="371"/>
      <c r="C23" s="16"/>
      <c r="D23" s="16"/>
      <c r="E23" s="16"/>
      <c r="F23" s="16"/>
    </row>
    <row r="24" s="2" customFormat="1" customHeight="1" spans="1:6">
      <c r="A24" s="13"/>
      <c r="B24" s="371"/>
      <c r="C24" s="16"/>
      <c r="D24" s="16"/>
      <c r="E24" s="16"/>
      <c r="F24" s="16"/>
    </row>
    <row r="25" s="2" customFormat="1" customHeight="1" spans="1:6">
      <c r="A25" s="13"/>
      <c r="B25" s="371"/>
      <c r="C25" s="16"/>
      <c r="D25" s="16"/>
      <c r="E25" s="16"/>
      <c r="F25" s="16"/>
    </row>
    <row r="26" s="2" customFormat="1" customHeight="1" spans="1:6">
      <c r="A26" s="13"/>
      <c r="B26" s="371"/>
      <c r="C26" s="16"/>
      <c r="D26" s="16"/>
      <c r="E26" s="16"/>
      <c r="F26" s="16"/>
    </row>
    <row r="27" s="2" customFormat="1" customHeight="1" spans="1:6">
      <c r="A27" s="601" t="s">
        <v>93</v>
      </c>
      <c r="B27" s="602"/>
      <c r="C27" s="16">
        <f>SUM(C6:C26)</f>
        <v>0</v>
      </c>
      <c r="D27" s="16">
        <f>SUM(D6:D26)</f>
        <v>0</v>
      </c>
      <c r="E27" s="16">
        <f>SUM(E6:E26)</f>
        <v>0</v>
      </c>
      <c r="F27" s="16" t="str">
        <f>IF(C27=0,"",E27/C27*100)</f>
        <v/>
      </c>
    </row>
    <row r="28" s="2" customFormat="1" customHeight="1" spans="1:5">
      <c r="A28" s="10" t="e">
        <f>"被评估单位（或者产权持有单位)填表人："&amp;#REF!</f>
        <v>#REF!</v>
      </c>
      <c r="C28" s="20"/>
      <c r="E28" s="20" t="e">
        <f>"评估人员："&amp;#REF!</f>
        <v>#REF!</v>
      </c>
    </row>
    <row r="29" s="2" customFormat="1" customHeight="1" spans="1:1">
      <c r="A29" s="110" t="str">
        <f>CONCATENATE([1]封面!D13,[1]封面!F13,[1]封面!G13,[1]封面!H13,[1]封面!I13,[1]封面!J13,[1]封面!K13)</f>
        <v>填表日期：2007年10月10日</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sheetProtection password="E4F3" sheet="1" objects="1" scenarios="1"/>
  <mergeCells count="3">
    <mergeCell ref="A2:F2"/>
    <mergeCell ref="A3:F3"/>
    <mergeCell ref="A27:B27"/>
  </mergeCells>
  <hyperlinks>
    <hyperlink ref="B6" location="'交易性-股票'!B1" display="交易性金融资产-股票投资"/>
    <hyperlink ref="B7" location="'交易性-债券'!B1" display="交易性金融资产-债券投资"/>
    <hyperlink ref="B1" location="流动汇总!B7" display="返回"/>
    <hyperlink ref="B8" location="'交易性-基金'!B1" display="交易性金融资产-基金投资"/>
  </hyperlinks>
  <printOptions horizontalCentered="1"/>
  <pageMargins left="0.35" right="0.35" top="0.79" bottom="0.79" header="1.01" footer="0.51"/>
  <pageSetup paperSize="9" fitToHeight="0" orientation="landscape" verticalDpi="600"/>
  <headerFooter alignWithMargins="0">
    <oddHeader>&amp;R&amp;"宋体,常规"&amp;10表&amp;"Times New Roman,常规"3-2
&amp;"宋体,常规"共&amp;"Times New Roman,常规"&amp;N&amp;"宋体,常规"页第&amp;"Times New Roman,常规"&amp;P&amp;"宋体,常规"页</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42"/>
  <sheetViews>
    <sheetView showGridLines="0" zoomScaleSheetLayoutView="60" topLeftCell="A7" workbookViewId="0">
      <selection activeCell="N13" sqref="N13"/>
    </sheetView>
  </sheetViews>
  <sheetFormatPr defaultColWidth="8.75" defaultRowHeight="15.75" customHeight="1"/>
  <cols>
    <col min="1" max="1" width="4.375" style="4" customWidth="1"/>
    <col min="2" max="2" width="6.875" style="4" customWidth="1"/>
    <col min="3" max="3" width="11" style="4" customWidth="1"/>
    <col min="4" max="6" width="7.375" style="4" customWidth="1"/>
    <col min="7" max="9" width="11" style="4" customWidth="1"/>
    <col min="10" max="10" width="7" style="4" customWidth="1"/>
    <col min="11" max="11" width="11" style="4" customWidth="1"/>
    <col min="12" max="12" width="5.125" style="4" customWidth="1"/>
    <col min="13" max="13" width="5.5" style="4" customWidth="1"/>
    <col min="14" max="32" width="9" style="4"/>
    <col min="33" max="16384" width="8.75" style="4"/>
  </cols>
  <sheetData>
    <row r="1" ht="14.25" spans="1:13">
      <c r="A1" s="5"/>
      <c r="B1" s="6"/>
      <c r="C1" s="7"/>
      <c r="D1" s="7"/>
      <c r="E1" s="7"/>
      <c r="F1" s="7"/>
      <c r="G1" s="7"/>
      <c r="H1" s="7"/>
      <c r="I1" s="7"/>
      <c r="J1" s="7"/>
      <c r="K1" s="7"/>
      <c r="L1" s="7"/>
      <c r="M1" s="7"/>
    </row>
    <row r="2" s="1" customFormat="1" ht="30" customHeight="1" spans="1:13">
      <c r="A2" s="8" t="s">
        <v>551</v>
      </c>
      <c r="B2" s="8"/>
      <c r="C2" s="8"/>
      <c r="D2" s="8"/>
      <c r="E2" s="8"/>
      <c r="F2" s="8"/>
      <c r="G2" s="8"/>
      <c r="H2" s="8"/>
      <c r="I2" s="8"/>
      <c r="J2" s="8"/>
      <c r="K2" s="8"/>
      <c r="L2" s="8"/>
      <c r="M2" s="8"/>
    </row>
    <row r="3" s="2" customFormat="1" ht="14.1" customHeight="1" spans="1:247">
      <c r="A3" s="9" t="e">
        <f>CONCATENATE(#REF!,#REF!,#REF!,#REF!,#REF!,#REF!,#REF!)</f>
        <v>#REF!</v>
      </c>
      <c r="B3" s="9"/>
      <c r="C3" s="9"/>
      <c r="D3" s="9"/>
      <c r="E3" s="9"/>
      <c r="F3" s="9"/>
      <c r="G3" s="9"/>
      <c r="H3" s="9"/>
      <c r="I3" s="9"/>
      <c r="J3" s="9"/>
      <c r="K3" s="9"/>
      <c r="L3" s="9"/>
      <c r="M3" s="9"/>
      <c r="N3" s="10"/>
      <c r="O3" s="10"/>
      <c r="P3" s="10"/>
      <c r="Q3" s="10"/>
      <c r="R3" s="10"/>
      <c r="S3" s="10"/>
      <c r="T3" s="10"/>
      <c r="U3" s="10"/>
      <c r="V3" s="10"/>
      <c r="W3" s="10"/>
      <c r="X3" s="9" t="e">
        <f>CONCATENATE(#REF!,#REF!,#REF!,#REF!,#REF!,#REF!,#REF!)</f>
        <v>#REF!</v>
      </c>
      <c r="Y3" s="9"/>
      <c r="Z3" s="9"/>
      <c r="AA3" s="9"/>
      <c r="AB3" s="9"/>
      <c r="AC3" s="9"/>
      <c r="AD3" s="9"/>
      <c r="AE3" s="9"/>
      <c r="AF3" s="9"/>
      <c r="AG3" s="9"/>
      <c r="AH3" s="9"/>
      <c r="AI3" s="9"/>
      <c r="AJ3" s="9"/>
      <c r="AK3" s="9"/>
      <c r="AL3" s="9"/>
      <c r="AM3" s="9"/>
      <c r="AN3" s="9" t="e">
        <f>CONCATENATE(#REF!,#REF!,#REF!,#REF!,#REF!,#REF!,#REF!)</f>
        <v>#REF!</v>
      </c>
      <c r="AO3" s="9"/>
      <c r="AP3" s="9"/>
      <c r="AQ3" s="9"/>
      <c r="AR3" s="9"/>
      <c r="AS3" s="9"/>
      <c r="AT3" s="9"/>
      <c r="AU3" s="9"/>
      <c r="AV3" s="9"/>
      <c r="AW3" s="9"/>
      <c r="AX3" s="9"/>
      <c r="AY3" s="9"/>
      <c r="AZ3" s="9"/>
      <c r="BA3" s="9"/>
      <c r="BB3" s="9"/>
      <c r="BC3" s="9"/>
      <c r="BD3" s="9" t="e">
        <f>CONCATENATE(#REF!,#REF!,#REF!,#REF!,#REF!,#REF!,#REF!)</f>
        <v>#REF!</v>
      </c>
      <c r="BE3" s="9"/>
      <c r="BF3" s="9"/>
      <c r="BG3" s="9"/>
      <c r="BH3" s="9"/>
      <c r="BI3" s="9"/>
      <c r="BJ3" s="9"/>
      <c r="BK3" s="9"/>
      <c r="BL3" s="9"/>
      <c r="BM3" s="9"/>
      <c r="BN3" s="9"/>
      <c r="BO3" s="9"/>
      <c r="BP3" s="9"/>
      <c r="BQ3" s="9"/>
      <c r="BR3" s="9"/>
      <c r="BS3" s="9"/>
      <c r="BT3" s="9" t="e">
        <f>CONCATENATE(#REF!,#REF!,#REF!,#REF!,#REF!,#REF!,#REF!)</f>
        <v>#REF!</v>
      </c>
      <c r="BU3" s="9"/>
      <c r="BV3" s="9"/>
      <c r="BW3" s="9"/>
      <c r="BX3" s="9"/>
      <c r="BY3" s="9"/>
      <c r="BZ3" s="9"/>
      <c r="CA3" s="9"/>
      <c r="CB3" s="9"/>
      <c r="CC3" s="9"/>
      <c r="CD3" s="9"/>
      <c r="CE3" s="9"/>
      <c r="CF3" s="9"/>
      <c r="CG3" s="9"/>
      <c r="CH3" s="9"/>
      <c r="CI3" s="9"/>
      <c r="CJ3" s="9" t="e">
        <f>CONCATENATE(#REF!,#REF!,#REF!,#REF!,#REF!,#REF!,#REF!)</f>
        <v>#REF!</v>
      </c>
      <c r="CK3" s="9"/>
      <c r="CL3" s="9"/>
      <c r="CM3" s="9"/>
      <c r="CN3" s="9"/>
      <c r="CO3" s="9"/>
      <c r="CP3" s="9"/>
      <c r="CQ3" s="9"/>
      <c r="CR3" s="9"/>
      <c r="CS3" s="9"/>
      <c r="CT3" s="9"/>
      <c r="CU3" s="9"/>
      <c r="CV3" s="9"/>
      <c r="CW3" s="9"/>
      <c r="CX3" s="9"/>
      <c r="CY3" s="9"/>
      <c r="CZ3" s="9" t="e">
        <f>CONCATENATE(#REF!,#REF!,#REF!,#REF!,#REF!,#REF!,#REF!)</f>
        <v>#REF!</v>
      </c>
      <c r="DA3" s="9"/>
      <c r="DB3" s="9"/>
      <c r="DC3" s="9"/>
      <c r="DD3" s="9"/>
      <c r="DE3" s="9"/>
      <c r="DF3" s="9"/>
      <c r="DG3" s="9"/>
      <c r="DH3" s="9"/>
      <c r="DI3" s="9"/>
      <c r="DJ3" s="9"/>
      <c r="DK3" s="9"/>
      <c r="DL3" s="9"/>
      <c r="DM3" s="9"/>
      <c r="DN3" s="9"/>
      <c r="DO3" s="9"/>
      <c r="DP3" s="9" t="e">
        <f>CONCATENATE(#REF!,#REF!,#REF!,#REF!,#REF!,#REF!,#REF!)</f>
        <v>#REF!</v>
      </c>
      <c r="DQ3" s="9"/>
      <c r="DR3" s="9"/>
      <c r="DS3" s="9"/>
      <c r="DT3" s="9"/>
      <c r="DU3" s="9"/>
      <c r="DV3" s="9"/>
      <c r="DW3" s="9"/>
      <c r="DX3" s="9"/>
      <c r="DY3" s="9"/>
      <c r="DZ3" s="9"/>
      <c r="EA3" s="9"/>
      <c r="EB3" s="9"/>
      <c r="EC3" s="9"/>
      <c r="ED3" s="9"/>
      <c r="EE3" s="9"/>
      <c r="EF3" s="9" t="e">
        <f>CONCATENATE(#REF!,#REF!,#REF!,#REF!,#REF!,#REF!,#REF!)</f>
        <v>#REF!</v>
      </c>
      <c r="EG3" s="9"/>
      <c r="EH3" s="9"/>
      <c r="EI3" s="9"/>
      <c r="EJ3" s="9"/>
      <c r="EK3" s="9"/>
      <c r="EL3" s="9"/>
      <c r="EM3" s="9"/>
      <c r="EN3" s="9"/>
      <c r="EO3" s="9"/>
      <c r="EP3" s="9"/>
      <c r="EQ3" s="9"/>
      <c r="ER3" s="9"/>
      <c r="ES3" s="9"/>
      <c r="ET3" s="9"/>
      <c r="EU3" s="9"/>
      <c r="EV3" s="9" t="e">
        <f>CONCATENATE(#REF!,#REF!,#REF!,#REF!,#REF!,#REF!,#REF!)</f>
        <v>#REF!</v>
      </c>
      <c r="EW3" s="9"/>
      <c r="EX3" s="9"/>
      <c r="EY3" s="9"/>
      <c r="EZ3" s="9"/>
      <c r="FA3" s="9"/>
      <c r="FB3" s="9"/>
      <c r="FC3" s="9"/>
      <c r="FD3" s="9"/>
      <c r="FE3" s="9"/>
      <c r="FF3" s="9"/>
      <c r="FG3" s="9"/>
      <c r="FH3" s="9"/>
      <c r="FI3" s="9"/>
      <c r="FJ3" s="9"/>
      <c r="FK3" s="9"/>
      <c r="FL3" s="9" t="e">
        <f>CONCATENATE(#REF!,#REF!,#REF!,#REF!,#REF!,#REF!,#REF!)</f>
        <v>#REF!</v>
      </c>
      <c r="FM3" s="9"/>
      <c r="FN3" s="9"/>
      <c r="FO3" s="9"/>
      <c r="FP3" s="9"/>
      <c r="FQ3" s="9"/>
      <c r="FR3" s="9"/>
      <c r="FS3" s="9"/>
      <c r="FT3" s="9"/>
      <c r="FU3" s="9"/>
      <c r="FV3" s="9"/>
      <c r="FW3" s="9"/>
      <c r="FX3" s="9"/>
      <c r="FY3" s="9"/>
      <c r="FZ3" s="9"/>
      <c r="GA3" s="9"/>
      <c r="GB3" s="9" t="e">
        <f>CONCATENATE(#REF!,#REF!,#REF!,#REF!,#REF!,#REF!,#REF!)</f>
        <v>#REF!</v>
      </c>
      <c r="GC3" s="9"/>
      <c r="GD3" s="9"/>
      <c r="GE3" s="9"/>
      <c r="GF3" s="9"/>
      <c r="GG3" s="9"/>
      <c r="GH3" s="9"/>
      <c r="GI3" s="9"/>
      <c r="GJ3" s="9"/>
      <c r="GK3" s="9"/>
      <c r="GL3" s="9"/>
      <c r="GM3" s="9"/>
      <c r="GN3" s="9"/>
      <c r="GO3" s="9"/>
      <c r="GP3" s="9"/>
      <c r="GQ3" s="9"/>
      <c r="GR3" s="9" t="e">
        <f>CONCATENATE(#REF!,#REF!,#REF!,#REF!,#REF!,#REF!,#REF!)</f>
        <v>#REF!</v>
      </c>
      <c r="GS3" s="9"/>
      <c r="GT3" s="9"/>
      <c r="GU3" s="9"/>
      <c r="GV3" s="9"/>
      <c r="GW3" s="9"/>
      <c r="GX3" s="9"/>
      <c r="GY3" s="9"/>
      <c r="GZ3" s="9"/>
      <c r="HA3" s="9"/>
      <c r="HB3" s="9"/>
      <c r="HC3" s="9"/>
      <c r="HD3" s="9"/>
      <c r="HE3" s="9"/>
      <c r="HF3" s="9"/>
      <c r="HG3" s="9"/>
      <c r="HH3" s="9" t="e">
        <f>CONCATENATE(#REF!,#REF!,#REF!,#REF!,#REF!,#REF!,#REF!)</f>
        <v>#REF!</v>
      </c>
      <c r="HI3" s="9"/>
      <c r="HJ3" s="9"/>
      <c r="HK3" s="9"/>
      <c r="HL3" s="9"/>
      <c r="HM3" s="9"/>
      <c r="HN3" s="9"/>
      <c r="HO3" s="9"/>
      <c r="HP3" s="9"/>
      <c r="HQ3" s="9"/>
      <c r="HR3" s="9"/>
      <c r="HS3" s="9"/>
      <c r="HT3" s="9"/>
      <c r="HU3" s="9"/>
      <c r="HV3" s="9"/>
      <c r="HW3" s="9"/>
      <c r="HX3" s="9" t="e">
        <f>CONCATENATE(#REF!,#REF!,#REF!,#REF!,#REF!,#REF!,#REF!)</f>
        <v>#REF!</v>
      </c>
      <c r="HY3" s="9"/>
      <c r="HZ3" s="9"/>
      <c r="IA3" s="9"/>
      <c r="IB3" s="9"/>
      <c r="IC3" s="9"/>
      <c r="ID3" s="9"/>
      <c r="IE3" s="9"/>
      <c r="IF3" s="9"/>
      <c r="IG3" s="9"/>
      <c r="IH3" s="9"/>
      <c r="II3" s="9"/>
      <c r="IJ3" s="9"/>
      <c r="IK3" s="9"/>
      <c r="IL3" s="9"/>
      <c r="IM3" s="9"/>
    </row>
    <row r="4" s="2" customFormat="1" customHeight="1" spans="1:13">
      <c r="A4" s="79" t="e">
        <f>#REF!&amp;#REF!</f>
        <v>#REF!</v>
      </c>
      <c r="M4" s="55" t="s">
        <v>2</v>
      </c>
    </row>
    <row r="5" s="3" customFormat="1" ht="18" customHeight="1" spans="1:13">
      <c r="A5" s="12" t="s">
        <v>3</v>
      </c>
      <c r="B5" s="12" t="s">
        <v>552</v>
      </c>
      <c r="C5" s="106" t="s">
        <v>553</v>
      </c>
      <c r="D5" s="106" t="s">
        <v>169</v>
      </c>
      <c r="E5" s="106" t="s">
        <v>170</v>
      </c>
      <c r="F5" s="106" t="s">
        <v>278</v>
      </c>
      <c r="G5" s="12" t="s">
        <v>5</v>
      </c>
      <c r="H5" s="12"/>
      <c r="I5" s="12" t="s">
        <v>6</v>
      </c>
      <c r="J5" s="12"/>
      <c r="K5" s="12"/>
      <c r="L5" s="106" t="s">
        <v>75</v>
      </c>
      <c r="M5" s="106" t="s">
        <v>76</v>
      </c>
    </row>
    <row r="6" s="3" customFormat="1" ht="18" customHeight="1" spans="1:13">
      <c r="A6" s="12"/>
      <c r="B6" s="12"/>
      <c r="C6" s="12"/>
      <c r="D6" s="12"/>
      <c r="E6" s="12"/>
      <c r="F6" s="12"/>
      <c r="G6" s="12" t="s">
        <v>281</v>
      </c>
      <c r="H6" s="12" t="s">
        <v>282</v>
      </c>
      <c r="I6" s="12" t="s">
        <v>281</v>
      </c>
      <c r="J6" s="12" t="s">
        <v>256</v>
      </c>
      <c r="K6" s="12" t="s">
        <v>282</v>
      </c>
      <c r="L6" s="12"/>
      <c r="M6" s="12"/>
    </row>
    <row r="7" s="2" customFormat="1" customHeight="1" spans="1:13">
      <c r="A7" s="13"/>
      <c r="B7" s="14"/>
      <c r="C7" s="14"/>
      <c r="D7" s="13"/>
      <c r="E7" s="13"/>
      <c r="F7" s="15"/>
      <c r="G7" s="16"/>
      <c r="H7" s="16"/>
      <c r="I7" s="16"/>
      <c r="J7" s="156"/>
      <c r="K7" s="16">
        <f t="shared" ref="K7:K24" si="0">ROUND(I7*J7/100,0)</f>
        <v>0</v>
      </c>
      <c r="L7" s="16" t="str">
        <f t="shared" ref="L7:L27" si="1">IF(H7=0,"",(K7-H7)/H7*100)</f>
        <v/>
      </c>
      <c r="M7" s="17"/>
    </row>
    <row r="8" s="2" customFormat="1" customHeight="1" spans="1:13">
      <c r="A8" s="13"/>
      <c r="B8" s="14"/>
      <c r="C8" s="14"/>
      <c r="D8" s="13"/>
      <c r="E8" s="13"/>
      <c r="F8" s="15"/>
      <c r="G8" s="16"/>
      <c r="H8" s="16"/>
      <c r="I8" s="16"/>
      <c r="J8" s="156"/>
      <c r="K8" s="16">
        <f t="shared" si="0"/>
        <v>0</v>
      </c>
      <c r="L8" s="16" t="str">
        <f t="shared" si="1"/>
        <v/>
      </c>
      <c r="M8" s="17"/>
    </row>
    <row r="9" s="2" customFormat="1" customHeight="1" spans="1:13">
      <c r="A9" s="13"/>
      <c r="B9" s="14"/>
      <c r="C9" s="14"/>
      <c r="D9" s="13"/>
      <c r="E9" s="13"/>
      <c r="F9" s="15"/>
      <c r="G9" s="16"/>
      <c r="H9" s="16"/>
      <c r="I9" s="16"/>
      <c r="J9" s="156"/>
      <c r="K9" s="16">
        <f t="shared" si="0"/>
        <v>0</v>
      </c>
      <c r="L9" s="16" t="str">
        <f t="shared" si="1"/>
        <v/>
      </c>
      <c r="M9" s="17"/>
    </row>
    <row r="10" s="2" customFormat="1" customHeight="1" spans="1:13">
      <c r="A10" s="13"/>
      <c r="B10" s="14"/>
      <c r="C10" s="14"/>
      <c r="D10" s="13"/>
      <c r="E10" s="13"/>
      <c r="F10" s="15"/>
      <c r="G10" s="16"/>
      <c r="H10" s="16"/>
      <c r="I10" s="16"/>
      <c r="J10" s="156"/>
      <c r="K10" s="16">
        <f t="shared" si="0"/>
        <v>0</v>
      </c>
      <c r="L10" s="16" t="str">
        <f t="shared" si="1"/>
        <v/>
      </c>
      <c r="M10" s="17"/>
    </row>
    <row r="11" s="2" customFormat="1" customHeight="1" spans="1:13">
      <c r="A11" s="13"/>
      <c r="B11" s="14"/>
      <c r="C11" s="14"/>
      <c r="D11" s="13"/>
      <c r="E11" s="13"/>
      <c r="F11" s="15"/>
      <c r="G11" s="16"/>
      <c r="H11" s="16"/>
      <c r="I11" s="16"/>
      <c r="J11" s="156"/>
      <c r="K11" s="16">
        <f t="shared" si="0"/>
        <v>0</v>
      </c>
      <c r="L11" s="16" t="str">
        <f t="shared" si="1"/>
        <v/>
      </c>
      <c r="M11" s="17"/>
    </row>
    <row r="12" s="2" customFormat="1" customHeight="1" spans="1:13">
      <c r="A12" s="13"/>
      <c r="B12" s="14"/>
      <c r="C12" s="14"/>
      <c r="D12" s="13"/>
      <c r="E12" s="13"/>
      <c r="F12" s="15"/>
      <c r="G12" s="16"/>
      <c r="H12" s="16"/>
      <c r="I12" s="16"/>
      <c r="J12" s="156"/>
      <c r="K12" s="16">
        <f t="shared" si="0"/>
        <v>0</v>
      </c>
      <c r="L12" s="16" t="str">
        <f t="shared" si="1"/>
        <v/>
      </c>
      <c r="M12" s="17"/>
    </row>
    <row r="13" s="2" customFormat="1" customHeight="1" spans="1:13">
      <c r="A13" s="13"/>
      <c r="B13" s="14"/>
      <c r="C13" s="14"/>
      <c r="D13" s="13"/>
      <c r="E13" s="13"/>
      <c r="F13" s="15"/>
      <c r="G13" s="16"/>
      <c r="H13" s="16"/>
      <c r="I13" s="16"/>
      <c r="J13" s="156"/>
      <c r="K13" s="16">
        <f t="shared" si="0"/>
        <v>0</v>
      </c>
      <c r="L13" s="16" t="str">
        <f t="shared" si="1"/>
        <v/>
      </c>
      <c r="M13" s="17"/>
    </row>
    <row r="14" s="2" customFormat="1" customHeight="1" spans="1:13">
      <c r="A14" s="13"/>
      <c r="B14" s="14"/>
      <c r="C14" s="14"/>
      <c r="D14" s="13"/>
      <c r="E14" s="13"/>
      <c r="F14" s="15"/>
      <c r="G14" s="16"/>
      <c r="H14" s="16"/>
      <c r="I14" s="16"/>
      <c r="J14" s="156"/>
      <c r="K14" s="16">
        <f t="shared" si="0"/>
        <v>0</v>
      </c>
      <c r="L14" s="16" t="str">
        <f t="shared" si="1"/>
        <v/>
      </c>
      <c r="M14" s="17"/>
    </row>
    <row r="15" s="2" customFormat="1" customHeight="1" spans="1:13">
      <c r="A15" s="13"/>
      <c r="B15" s="14"/>
      <c r="C15" s="14"/>
      <c r="D15" s="13"/>
      <c r="E15" s="13"/>
      <c r="F15" s="15"/>
      <c r="G15" s="16"/>
      <c r="H15" s="16"/>
      <c r="I15" s="16"/>
      <c r="J15" s="156"/>
      <c r="K15" s="16">
        <f t="shared" si="0"/>
        <v>0</v>
      </c>
      <c r="L15" s="16" t="str">
        <f t="shared" si="1"/>
        <v/>
      </c>
      <c r="M15" s="17"/>
    </row>
    <row r="16" s="2" customFormat="1" customHeight="1" spans="1:13">
      <c r="A16" s="13"/>
      <c r="B16" s="14"/>
      <c r="C16" s="14"/>
      <c r="D16" s="13"/>
      <c r="E16" s="13"/>
      <c r="F16" s="15"/>
      <c r="G16" s="16"/>
      <c r="H16" s="16"/>
      <c r="I16" s="16"/>
      <c r="J16" s="156"/>
      <c r="K16" s="16">
        <f t="shared" si="0"/>
        <v>0</v>
      </c>
      <c r="L16" s="16" t="str">
        <f t="shared" si="1"/>
        <v/>
      </c>
      <c r="M16" s="17"/>
    </row>
    <row r="17" s="2" customFormat="1" customHeight="1" spans="1:13">
      <c r="A17" s="13"/>
      <c r="B17" s="14"/>
      <c r="C17" s="14"/>
      <c r="D17" s="13"/>
      <c r="E17" s="13"/>
      <c r="F17" s="15"/>
      <c r="G17" s="16"/>
      <c r="H17" s="16"/>
      <c r="I17" s="16"/>
      <c r="J17" s="156"/>
      <c r="K17" s="16">
        <f t="shared" si="0"/>
        <v>0</v>
      </c>
      <c r="L17" s="16" t="str">
        <f t="shared" si="1"/>
        <v/>
      </c>
      <c r="M17" s="17"/>
    </row>
    <row r="18" s="2" customFormat="1" customHeight="1" spans="1:13">
      <c r="A18" s="13"/>
      <c r="B18" s="14"/>
      <c r="C18" s="14"/>
      <c r="D18" s="13"/>
      <c r="E18" s="13"/>
      <c r="F18" s="15"/>
      <c r="G18" s="16"/>
      <c r="H18" s="16"/>
      <c r="I18" s="16"/>
      <c r="J18" s="156"/>
      <c r="K18" s="16">
        <f t="shared" si="0"/>
        <v>0</v>
      </c>
      <c r="L18" s="16" t="str">
        <f t="shared" si="1"/>
        <v/>
      </c>
      <c r="M18" s="17"/>
    </row>
    <row r="19" s="2" customFormat="1" customHeight="1" spans="1:13">
      <c r="A19" s="13"/>
      <c r="B19" s="14"/>
      <c r="C19" s="14"/>
      <c r="D19" s="13"/>
      <c r="E19" s="13"/>
      <c r="F19" s="15"/>
      <c r="G19" s="16"/>
      <c r="H19" s="16"/>
      <c r="I19" s="16"/>
      <c r="J19" s="156"/>
      <c r="K19" s="16">
        <f t="shared" si="0"/>
        <v>0</v>
      </c>
      <c r="L19" s="16" t="str">
        <f t="shared" si="1"/>
        <v/>
      </c>
      <c r="M19" s="17"/>
    </row>
    <row r="20" s="2" customFormat="1" customHeight="1" spans="1:13">
      <c r="A20" s="13"/>
      <c r="B20" s="14"/>
      <c r="C20" s="14"/>
      <c r="D20" s="13"/>
      <c r="E20" s="13"/>
      <c r="F20" s="15"/>
      <c r="G20" s="16"/>
      <c r="H20" s="16"/>
      <c r="I20" s="16"/>
      <c r="J20" s="156"/>
      <c r="K20" s="16">
        <f t="shared" si="0"/>
        <v>0</v>
      </c>
      <c r="L20" s="16" t="str">
        <f t="shared" si="1"/>
        <v/>
      </c>
      <c r="M20" s="17"/>
    </row>
    <row r="21" s="2" customFormat="1" customHeight="1" spans="1:13">
      <c r="A21" s="13"/>
      <c r="B21" s="14"/>
      <c r="C21" s="14"/>
      <c r="D21" s="13"/>
      <c r="E21" s="13"/>
      <c r="F21" s="15"/>
      <c r="G21" s="16"/>
      <c r="H21" s="16"/>
      <c r="I21" s="16"/>
      <c r="J21" s="156"/>
      <c r="K21" s="16">
        <f t="shared" si="0"/>
        <v>0</v>
      </c>
      <c r="L21" s="16" t="str">
        <f t="shared" si="1"/>
        <v/>
      </c>
      <c r="M21" s="17"/>
    </row>
    <row r="22" s="2" customFormat="1" customHeight="1" spans="1:13">
      <c r="A22" s="13"/>
      <c r="B22" s="14"/>
      <c r="C22" s="14"/>
      <c r="D22" s="13"/>
      <c r="E22" s="13"/>
      <c r="F22" s="15"/>
      <c r="G22" s="16"/>
      <c r="H22" s="16"/>
      <c r="I22" s="16"/>
      <c r="J22" s="156"/>
      <c r="K22" s="16">
        <f t="shared" si="0"/>
        <v>0</v>
      </c>
      <c r="L22" s="16" t="str">
        <f t="shared" si="1"/>
        <v/>
      </c>
      <c r="M22" s="17"/>
    </row>
    <row r="23" s="2" customFormat="1" customHeight="1" spans="1:13">
      <c r="A23" s="13"/>
      <c r="B23" s="14"/>
      <c r="C23" s="14"/>
      <c r="D23" s="13"/>
      <c r="E23" s="13"/>
      <c r="F23" s="15"/>
      <c r="G23" s="76"/>
      <c r="H23" s="16"/>
      <c r="I23" s="16"/>
      <c r="J23" s="156"/>
      <c r="K23" s="16">
        <f t="shared" si="0"/>
        <v>0</v>
      </c>
      <c r="L23" s="16" t="str">
        <f t="shared" si="1"/>
        <v/>
      </c>
      <c r="M23" s="17"/>
    </row>
    <row r="24" s="2" customFormat="1" customHeight="1" spans="1:13">
      <c r="A24" s="13"/>
      <c r="B24" s="14"/>
      <c r="C24" s="14"/>
      <c r="D24" s="13"/>
      <c r="E24" s="13"/>
      <c r="F24" s="15"/>
      <c r="G24" s="16"/>
      <c r="H24" s="16"/>
      <c r="I24" s="16"/>
      <c r="J24" s="156"/>
      <c r="K24" s="16">
        <f t="shared" si="0"/>
        <v>0</v>
      </c>
      <c r="L24" s="16" t="str">
        <f t="shared" si="1"/>
        <v/>
      </c>
      <c r="M24" s="17"/>
    </row>
    <row r="25" s="2" customFormat="1" customHeight="1" spans="1:13">
      <c r="A25" s="29" t="s">
        <v>122</v>
      </c>
      <c r="B25" s="13"/>
      <c r="C25" s="13"/>
      <c r="D25" s="13"/>
      <c r="E25" s="13"/>
      <c r="F25" s="15"/>
      <c r="G25" s="16">
        <f>SUM(G7:G24)</f>
        <v>0</v>
      </c>
      <c r="H25" s="16">
        <f>SUM(H7:H24)</f>
        <v>0</v>
      </c>
      <c r="I25" s="16">
        <f>SUM(I7:I24)</f>
        <v>0</v>
      </c>
      <c r="J25" s="156"/>
      <c r="K25" s="16">
        <f>SUM(K7:K24)</f>
        <v>0</v>
      </c>
      <c r="L25" s="16" t="str">
        <f t="shared" si="1"/>
        <v/>
      </c>
      <c r="M25" s="17"/>
    </row>
    <row r="26" s="2" customFormat="1" customHeight="1" spans="1:13">
      <c r="A26" s="29" t="s">
        <v>554</v>
      </c>
      <c r="B26" s="13"/>
      <c r="C26" s="13"/>
      <c r="D26" s="13"/>
      <c r="E26" s="13"/>
      <c r="F26" s="15"/>
      <c r="G26" s="16"/>
      <c r="H26" s="16"/>
      <c r="I26" s="16"/>
      <c r="J26" s="156"/>
      <c r="K26" s="16">
        <v>0</v>
      </c>
      <c r="L26" s="16" t="str">
        <f t="shared" si="1"/>
        <v/>
      </c>
      <c r="M26" s="17"/>
    </row>
    <row r="27" s="2" customFormat="1" customHeight="1" spans="1:13">
      <c r="A27" s="29" t="s">
        <v>122</v>
      </c>
      <c r="B27" s="13"/>
      <c r="C27" s="13"/>
      <c r="D27" s="13"/>
      <c r="E27" s="13"/>
      <c r="F27" s="15"/>
      <c r="G27" s="16">
        <f>G25-G26</f>
        <v>0</v>
      </c>
      <c r="H27" s="16">
        <f>H25-H26</f>
        <v>0</v>
      </c>
      <c r="I27" s="16">
        <f>I25-I26</f>
        <v>0</v>
      </c>
      <c r="J27" s="156"/>
      <c r="K27" s="16">
        <f>K25-K26</f>
        <v>0</v>
      </c>
      <c r="L27" s="16" t="str">
        <f t="shared" si="1"/>
        <v/>
      </c>
      <c r="M27" s="17"/>
    </row>
    <row r="28" s="2" customFormat="1" customHeight="1" spans="1:9">
      <c r="A28" s="10" t="e">
        <f>"被评估单位（或产权持有单位）填表人："&amp;#REF!</f>
        <v>#REF!</v>
      </c>
      <c r="I28" s="21" t="e">
        <f>"评估人员："&amp;#REF!</f>
        <v>#REF!</v>
      </c>
    </row>
    <row r="29" s="155" customFormat="1" customHeight="1" spans="1:6">
      <c r="A29" s="11" t="e">
        <f>CONCATENATE(#REF!,#REF!,#REF!,#REF!,#REF!,#REF!,#REF!)</f>
        <v>#REF!</v>
      </c>
      <c r="B29" s="11"/>
      <c r="C29" s="11"/>
      <c r="D29" s="11"/>
      <c r="E29" s="11"/>
      <c r="F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0">
    <mergeCell ref="A2:M2"/>
    <mergeCell ref="A3:M3"/>
    <mergeCell ref="X3:AM3"/>
    <mergeCell ref="AN3:BC3"/>
    <mergeCell ref="BD3:BS3"/>
    <mergeCell ref="BT3:CI3"/>
    <mergeCell ref="CJ3:CY3"/>
    <mergeCell ref="CZ3:DO3"/>
    <mergeCell ref="DP3:EE3"/>
    <mergeCell ref="EF3:EU3"/>
    <mergeCell ref="EV3:FK3"/>
    <mergeCell ref="FL3:GA3"/>
    <mergeCell ref="GB3:GQ3"/>
    <mergeCell ref="GR3:HG3"/>
    <mergeCell ref="HH3:HW3"/>
    <mergeCell ref="HX3:IM3"/>
    <mergeCell ref="G5:H5"/>
    <mergeCell ref="I5:K5"/>
    <mergeCell ref="A25:C25"/>
    <mergeCell ref="A26:C26"/>
    <mergeCell ref="A27:C27"/>
    <mergeCell ref="A29:F29"/>
    <mergeCell ref="A5:A6"/>
    <mergeCell ref="B5:B6"/>
    <mergeCell ref="C5:C6"/>
    <mergeCell ref="D5:D6"/>
    <mergeCell ref="E5:E6"/>
    <mergeCell ref="F5:F6"/>
    <mergeCell ref="L5:L6"/>
    <mergeCell ref="M5:M6"/>
  </mergeCells>
  <printOptions horizontalCentered="1"/>
  <pageMargins left="0.35" right="0.35" top="0.79" bottom="0.79" header="1.03" footer="0.51"/>
  <pageSetup paperSize="9" fitToHeight="0" orientation="landscape" verticalDpi="600"/>
  <headerFooter alignWithMargins="0">
    <oddHeader>&amp;R&amp;10表&amp;"Times New Roman,常规"4-10
&amp;"宋体,常规"共&amp;"Times New Roman,常规"&amp;N&amp;"宋体,常规"页第&amp;"Times New Roman,常规"&amp;P&amp;"宋体,常规"页</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842"/>
  <sheetViews>
    <sheetView showGridLines="0" zoomScaleSheetLayoutView="60" topLeftCell="A4" workbookViewId="0">
      <selection activeCell="N13" sqref="N13"/>
    </sheetView>
  </sheetViews>
  <sheetFormatPr defaultColWidth="8.75" defaultRowHeight="15.75" customHeight="1"/>
  <cols>
    <col min="1" max="1" width="4.375" style="4" customWidth="1"/>
    <col min="2" max="2" width="17" style="4" customWidth="1"/>
    <col min="3" max="6" width="9" style="4"/>
    <col min="7" max="7" width="10.5" style="4" customWidth="1"/>
    <col min="8" max="10" width="11" style="4" customWidth="1"/>
    <col min="11" max="11" width="7" style="4" customWidth="1"/>
    <col min="12" max="12" width="11" style="4" customWidth="1"/>
    <col min="13" max="13" width="5.125" style="4" customWidth="1"/>
    <col min="14" max="14" width="5.5" style="4" customWidth="1"/>
    <col min="15" max="32" width="9" style="4"/>
    <col min="33" max="16384" width="8.75" style="4"/>
  </cols>
  <sheetData>
    <row r="1" ht="14.25" spans="1:14">
      <c r="A1" s="5"/>
      <c r="B1" s="7"/>
      <c r="C1" s="7"/>
      <c r="D1" s="7"/>
      <c r="E1" s="7"/>
      <c r="F1" s="7"/>
      <c r="G1" s="7"/>
      <c r="H1" s="7"/>
      <c r="I1" s="7"/>
      <c r="J1" s="7"/>
      <c r="K1" s="7"/>
      <c r="L1" s="7"/>
      <c r="M1" s="7"/>
      <c r="N1" s="7"/>
    </row>
    <row r="2" s="1" customFormat="1" ht="30" customHeight="1" spans="1:14">
      <c r="A2" s="8" t="s">
        <v>555</v>
      </c>
      <c r="B2" s="8"/>
      <c r="C2" s="8"/>
      <c r="D2" s="8"/>
      <c r="E2" s="8"/>
      <c r="F2" s="8"/>
      <c r="G2" s="8"/>
      <c r="H2" s="8"/>
      <c r="I2" s="8"/>
      <c r="J2" s="8"/>
      <c r="K2" s="8"/>
      <c r="L2" s="8"/>
      <c r="M2" s="8"/>
      <c r="N2" s="8"/>
    </row>
    <row r="3" s="2" customFormat="1" ht="14.1" customHeight="1" spans="1:249">
      <c r="A3" s="9" t="e">
        <f>CONCATENATE(#REF!,#REF!,#REF!,#REF!,#REF!,#REF!,#REF!)</f>
        <v>#REF!</v>
      </c>
      <c r="B3" s="9"/>
      <c r="C3" s="9"/>
      <c r="D3" s="9"/>
      <c r="E3" s="9"/>
      <c r="F3" s="9"/>
      <c r="G3" s="9"/>
      <c r="H3" s="9"/>
      <c r="I3" s="9"/>
      <c r="J3" s="9"/>
      <c r="K3" s="9"/>
      <c r="L3" s="9"/>
      <c r="M3" s="9"/>
      <c r="N3" s="9"/>
      <c r="O3" s="10"/>
      <c r="P3" s="10"/>
      <c r="Q3" s="10"/>
      <c r="R3" s="10"/>
      <c r="S3" s="10"/>
      <c r="T3" s="10"/>
      <c r="U3" s="10"/>
      <c r="V3" s="10"/>
      <c r="W3" s="10"/>
      <c r="X3" s="10"/>
      <c r="Y3" s="10"/>
      <c r="Z3" s="9" t="e">
        <f>CONCATENATE(#REF!,#REF!,#REF!,#REF!,#REF!,#REF!,#REF!)</f>
        <v>#REF!</v>
      </c>
      <c r="AA3" s="9"/>
      <c r="AB3" s="9"/>
      <c r="AC3" s="9"/>
      <c r="AD3" s="9"/>
      <c r="AE3" s="9"/>
      <c r="AF3" s="9"/>
      <c r="AG3" s="9"/>
      <c r="AH3" s="9"/>
      <c r="AI3" s="9"/>
      <c r="AJ3" s="9"/>
      <c r="AK3" s="9"/>
      <c r="AL3" s="9"/>
      <c r="AM3" s="9"/>
      <c r="AN3" s="9"/>
      <c r="AO3" s="9"/>
      <c r="AP3" s="9" t="e">
        <f>CONCATENATE(#REF!,#REF!,#REF!,#REF!,#REF!,#REF!,#REF!)</f>
        <v>#REF!</v>
      </c>
      <c r="AQ3" s="9"/>
      <c r="AR3" s="9"/>
      <c r="AS3" s="9"/>
      <c r="AT3" s="9"/>
      <c r="AU3" s="9"/>
      <c r="AV3" s="9"/>
      <c r="AW3" s="9"/>
      <c r="AX3" s="9"/>
      <c r="AY3" s="9"/>
      <c r="AZ3" s="9"/>
      <c r="BA3" s="9"/>
      <c r="BB3" s="9"/>
      <c r="BC3" s="9"/>
      <c r="BD3" s="9"/>
      <c r="BE3" s="9"/>
      <c r="BF3" s="9" t="e">
        <f>CONCATENATE(#REF!,#REF!,#REF!,#REF!,#REF!,#REF!,#REF!)</f>
        <v>#REF!</v>
      </c>
      <c r="BG3" s="9"/>
      <c r="BH3" s="9"/>
      <c r="BI3" s="9"/>
      <c r="BJ3" s="9"/>
      <c r="BK3" s="9"/>
      <c r="BL3" s="9"/>
      <c r="BM3" s="9"/>
      <c r="BN3" s="9"/>
      <c r="BO3" s="9"/>
      <c r="BP3" s="9"/>
      <c r="BQ3" s="9"/>
      <c r="BR3" s="9"/>
      <c r="BS3" s="9"/>
      <c r="BT3" s="9"/>
      <c r="BU3" s="9"/>
      <c r="BV3" s="9" t="e">
        <f>CONCATENATE(#REF!,#REF!,#REF!,#REF!,#REF!,#REF!,#REF!)</f>
        <v>#REF!</v>
      </c>
      <c r="BW3" s="9"/>
      <c r="BX3" s="9"/>
      <c r="BY3" s="9"/>
      <c r="BZ3" s="9"/>
      <c r="CA3" s="9"/>
      <c r="CB3" s="9"/>
      <c r="CC3" s="9"/>
      <c r="CD3" s="9"/>
      <c r="CE3" s="9"/>
      <c r="CF3" s="9"/>
      <c r="CG3" s="9"/>
      <c r="CH3" s="9"/>
      <c r="CI3" s="9"/>
      <c r="CJ3" s="9"/>
      <c r="CK3" s="9"/>
      <c r="CL3" s="9" t="e">
        <f>CONCATENATE(#REF!,#REF!,#REF!,#REF!,#REF!,#REF!,#REF!)</f>
        <v>#REF!</v>
      </c>
      <c r="CM3" s="9"/>
      <c r="CN3" s="9"/>
      <c r="CO3" s="9"/>
      <c r="CP3" s="9"/>
      <c r="CQ3" s="9"/>
      <c r="CR3" s="9"/>
      <c r="CS3" s="9"/>
      <c r="CT3" s="9"/>
      <c r="CU3" s="9"/>
      <c r="CV3" s="9"/>
      <c r="CW3" s="9"/>
      <c r="CX3" s="9"/>
      <c r="CY3" s="9"/>
      <c r="CZ3" s="9"/>
      <c r="DA3" s="9"/>
      <c r="DB3" s="9" t="e">
        <f>CONCATENATE(#REF!,#REF!,#REF!,#REF!,#REF!,#REF!,#REF!)</f>
        <v>#REF!</v>
      </c>
      <c r="DC3" s="9"/>
      <c r="DD3" s="9"/>
      <c r="DE3" s="9"/>
      <c r="DF3" s="9"/>
      <c r="DG3" s="9"/>
      <c r="DH3" s="9"/>
      <c r="DI3" s="9"/>
      <c r="DJ3" s="9"/>
      <c r="DK3" s="9"/>
      <c r="DL3" s="9"/>
      <c r="DM3" s="9"/>
      <c r="DN3" s="9"/>
      <c r="DO3" s="9"/>
      <c r="DP3" s="9"/>
      <c r="DQ3" s="9"/>
      <c r="DR3" s="9" t="e">
        <f>CONCATENATE(#REF!,#REF!,#REF!,#REF!,#REF!,#REF!,#REF!)</f>
        <v>#REF!</v>
      </c>
      <c r="DS3" s="9"/>
      <c r="DT3" s="9"/>
      <c r="DU3" s="9"/>
      <c r="DV3" s="9"/>
      <c r="DW3" s="9"/>
      <c r="DX3" s="9"/>
      <c r="DY3" s="9"/>
      <c r="DZ3" s="9"/>
      <c r="EA3" s="9"/>
      <c r="EB3" s="9"/>
      <c r="EC3" s="9"/>
      <c r="ED3" s="9"/>
      <c r="EE3" s="9"/>
      <c r="EF3" s="9"/>
      <c r="EG3" s="9"/>
      <c r="EH3" s="9" t="e">
        <f>CONCATENATE(#REF!,#REF!,#REF!,#REF!,#REF!,#REF!,#REF!)</f>
        <v>#REF!</v>
      </c>
      <c r="EI3" s="9"/>
      <c r="EJ3" s="9"/>
      <c r="EK3" s="9"/>
      <c r="EL3" s="9"/>
      <c r="EM3" s="9"/>
      <c r="EN3" s="9"/>
      <c r="EO3" s="9"/>
      <c r="EP3" s="9"/>
      <c r="EQ3" s="9"/>
      <c r="ER3" s="9"/>
      <c r="ES3" s="9"/>
      <c r="ET3" s="9"/>
      <c r="EU3" s="9"/>
      <c r="EV3" s="9"/>
      <c r="EW3" s="9"/>
      <c r="EX3" s="9" t="e">
        <f>CONCATENATE(#REF!,#REF!,#REF!,#REF!,#REF!,#REF!,#REF!)</f>
        <v>#REF!</v>
      </c>
      <c r="EY3" s="9"/>
      <c r="EZ3" s="9"/>
      <c r="FA3" s="9"/>
      <c r="FB3" s="9"/>
      <c r="FC3" s="9"/>
      <c r="FD3" s="9"/>
      <c r="FE3" s="9"/>
      <c r="FF3" s="9"/>
      <c r="FG3" s="9"/>
      <c r="FH3" s="9"/>
      <c r="FI3" s="9"/>
      <c r="FJ3" s="9"/>
      <c r="FK3" s="9"/>
      <c r="FL3" s="9"/>
      <c r="FM3" s="9"/>
      <c r="FN3" s="9" t="e">
        <f>CONCATENATE(#REF!,#REF!,#REF!,#REF!,#REF!,#REF!,#REF!)</f>
        <v>#REF!</v>
      </c>
      <c r="FO3" s="9"/>
      <c r="FP3" s="9"/>
      <c r="FQ3" s="9"/>
      <c r="FR3" s="9"/>
      <c r="FS3" s="9"/>
      <c r="FT3" s="9"/>
      <c r="FU3" s="9"/>
      <c r="FV3" s="9"/>
      <c r="FW3" s="9"/>
      <c r="FX3" s="9"/>
      <c r="FY3" s="9"/>
      <c r="FZ3" s="9"/>
      <c r="GA3" s="9"/>
      <c r="GB3" s="9"/>
      <c r="GC3" s="9"/>
      <c r="GD3" s="9" t="e">
        <f>CONCATENATE(#REF!,#REF!,#REF!,#REF!,#REF!,#REF!,#REF!)</f>
        <v>#REF!</v>
      </c>
      <c r="GE3" s="9"/>
      <c r="GF3" s="9"/>
      <c r="GG3" s="9"/>
      <c r="GH3" s="9"/>
      <c r="GI3" s="9"/>
      <c r="GJ3" s="9"/>
      <c r="GK3" s="9"/>
      <c r="GL3" s="9"/>
      <c r="GM3" s="9"/>
      <c r="GN3" s="9"/>
      <c r="GO3" s="9"/>
      <c r="GP3" s="9"/>
      <c r="GQ3" s="9"/>
      <c r="GR3" s="9"/>
      <c r="GS3" s="9"/>
      <c r="GT3" s="9" t="e">
        <f>CONCATENATE(#REF!,#REF!,#REF!,#REF!,#REF!,#REF!,#REF!)</f>
        <v>#REF!</v>
      </c>
      <c r="GU3" s="9"/>
      <c r="GV3" s="9"/>
      <c r="GW3" s="9"/>
      <c r="GX3" s="9"/>
      <c r="GY3" s="9"/>
      <c r="GZ3" s="9"/>
      <c r="HA3" s="9"/>
      <c r="HB3" s="9"/>
      <c r="HC3" s="9"/>
      <c r="HD3" s="9"/>
      <c r="HE3" s="9"/>
      <c r="HF3" s="9"/>
      <c r="HG3" s="9"/>
      <c r="HH3" s="9"/>
      <c r="HI3" s="9"/>
      <c r="HJ3" s="9" t="e">
        <f>CONCATENATE(#REF!,#REF!,#REF!,#REF!,#REF!,#REF!,#REF!)</f>
        <v>#REF!</v>
      </c>
      <c r="HK3" s="9"/>
      <c r="HL3" s="9"/>
      <c r="HM3" s="9"/>
      <c r="HN3" s="9"/>
      <c r="HO3" s="9"/>
      <c r="HP3" s="9"/>
      <c r="HQ3" s="9"/>
      <c r="HR3" s="9"/>
      <c r="HS3" s="9"/>
      <c r="HT3" s="9"/>
      <c r="HU3" s="9"/>
      <c r="HV3" s="9"/>
      <c r="HW3" s="9"/>
      <c r="HX3" s="9"/>
      <c r="HY3" s="9"/>
      <c r="HZ3" s="9" t="e">
        <f>CONCATENATE(#REF!,#REF!,#REF!,#REF!,#REF!,#REF!,#REF!)</f>
        <v>#REF!</v>
      </c>
      <c r="IA3" s="9"/>
      <c r="IB3" s="9"/>
      <c r="IC3" s="9"/>
      <c r="ID3" s="9"/>
      <c r="IE3" s="9"/>
      <c r="IF3" s="9"/>
      <c r="IG3" s="9"/>
      <c r="IH3" s="9"/>
      <c r="II3" s="9"/>
      <c r="IJ3" s="9"/>
      <c r="IK3" s="9"/>
      <c r="IL3" s="9"/>
      <c r="IM3" s="9"/>
      <c r="IN3" s="9"/>
      <c r="IO3" s="9"/>
    </row>
    <row r="4" s="2" customFormat="1" customHeight="1" spans="1:14">
      <c r="A4" s="79" t="e">
        <f>#REF!&amp;#REF!</f>
        <v>#REF!</v>
      </c>
      <c r="N4" s="55" t="s">
        <v>2</v>
      </c>
    </row>
    <row r="5" s="3" customFormat="1" ht="18" customHeight="1" spans="1:14">
      <c r="A5" s="12" t="s">
        <v>3</v>
      </c>
      <c r="B5" s="106" t="s">
        <v>556</v>
      </c>
      <c r="C5" s="106" t="s">
        <v>557</v>
      </c>
      <c r="D5" s="106" t="s">
        <v>169</v>
      </c>
      <c r="E5" s="106" t="s">
        <v>170</v>
      </c>
      <c r="F5" s="106" t="s">
        <v>558</v>
      </c>
      <c r="G5" s="106" t="s">
        <v>559</v>
      </c>
      <c r="H5" s="12" t="s">
        <v>5</v>
      </c>
      <c r="I5" s="12"/>
      <c r="J5" s="12" t="s">
        <v>6</v>
      </c>
      <c r="K5" s="12"/>
      <c r="L5" s="12"/>
      <c r="M5" s="106" t="s">
        <v>75</v>
      </c>
      <c r="N5" s="106" t="s">
        <v>76</v>
      </c>
    </row>
    <row r="6" s="3" customFormat="1" ht="18" customHeight="1" spans="1:14">
      <c r="A6" s="12"/>
      <c r="B6" s="12"/>
      <c r="C6" s="12"/>
      <c r="D6" s="12"/>
      <c r="E6" s="12"/>
      <c r="F6" s="12"/>
      <c r="G6" s="12"/>
      <c r="H6" s="12" t="s">
        <v>281</v>
      </c>
      <c r="I6" s="12" t="s">
        <v>282</v>
      </c>
      <c r="J6" s="12" t="s">
        <v>281</v>
      </c>
      <c r="K6" s="12" t="s">
        <v>256</v>
      </c>
      <c r="L6" s="12" t="s">
        <v>282</v>
      </c>
      <c r="M6" s="12"/>
      <c r="N6" s="12"/>
    </row>
    <row r="7" s="2" customFormat="1" customHeight="1" spans="1:14">
      <c r="A7" s="13"/>
      <c r="B7" s="14"/>
      <c r="C7" s="13"/>
      <c r="D7" s="72"/>
      <c r="E7" s="72"/>
      <c r="F7" s="72"/>
      <c r="G7" s="72"/>
      <c r="H7" s="16"/>
      <c r="I7" s="16"/>
      <c r="J7" s="16"/>
      <c r="K7" s="156"/>
      <c r="L7" s="16">
        <f t="shared" ref="L7:L24" si="0">ROUND(J7*K7/100,0)</f>
        <v>0</v>
      </c>
      <c r="M7" s="16" t="str">
        <f t="shared" ref="M7:M27" si="1">IF(I7=0,"",(L7-I7)/I7*100)</f>
        <v/>
      </c>
      <c r="N7" s="17"/>
    </row>
    <row r="8" s="2" customFormat="1" customHeight="1" spans="1:14">
      <c r="A8" s="13"/>
      <c r="B8" s="14"/>
      <c r="C8" s="13"/>
      <c r="D8" s="72"/>
      <c r="E8" s="72"/>
      <c r="F8" s="72"/>
      <c r="G8" s="72"/>
      <c r="H8" s="16"/>
      <c r="I8" s="16"/>
      <c r="J8" s="16"/>
      <c r="K8" s="156"/>
      <c r="L8" s="16">
        <f t="shared" si="0"/>
        <v>0</v>
      </c>
      <c r="M8" s="16" t="str">
        <f t="shared" si="1"/>
        <v/>
      </c>
      <c r="N8" s="17"/>
    </row>
    <row r="9" s="2" customFormat="1" customHeight="1" spans="1:14">
      <c r="A9" s="13"/>
      <c r="B9" s="14"/>
      <c r="C9" s="13"/>
      <c r="D9" s="72"/>
      <c r="E9" s="72"/>
      <c r="F9" s="72"/>
      <c r="G9" s="72"/>
      <c r="H9" s="16"/>
      <c r="I9" s="16"/>
      <c r="J9" s="16"/>
      <c r="K9" s="156"/>
      <c r="L9" s="16">
        <f t="shared" si="0"/>
        <v>0</v>
      </c>
      <c r="M9" s="16" t="str">
        <f t="shared" si="1"/>
        <v/>
      </c>
      <c r="N9" s="17"/>
    </row>
    <row r="10" s="2" customFormat="1" customHeight="1" spans="1:14">
      <c r="A10" s="13"/>
      <c r="B10" s="14"/>
      <c r="C10" s="13"/>
      <c r="D10" s="72"/>
      <c r="E10" s="72"/>
      <c r="F10" s="72"/>
      <c r="G10" s="72"/>
      <c r="H10" s="16"/>
      <c r="I10" s="16"/>
      <c r="J10" s="16"/>
      <c r="K10" s="156"/>
      <c r="L10" s="16">
        <f t="shared" si="0"/>
        <v>0</v>
      </c>
      <c r="M10" s="16" t="str">
        <f t="shared" si="1"/>
        <v/>
      </c>
      <c r="N10" s="17"/>
    </row>
    <row r="11" s="2" customFormat="1" customHeight="1" spans="1:14">
      <c r="A11" s="13"/>
      <c r="B11" s="14"/>
      <c r="C11" s="13"/>
      <c r="D11" s="72"/>
      <c r="E11" s="72"/>
      <c r="F11" s="72"/>
      <c r="G11" s="72"/>
      <c r="H11" s="16"/>
      <c r="I11" s="16"/>
      <c r="J11" s="16"/>
      <c r="K11" s="156"/>
      <c r="L11" s="16">
        <f t="shared" si="0"/>
        <v>0</v>
      </c>
      <c r="M11" s="16" t="str">
        <f t="shared" si="1"/>
        <v/>
      </c>
      <c r="N11" s="17"/>
    </row>
    <row r="12" s="2" customFormat="1" customHeight="1" spans="1:14">
      <c r="A12" s="13"/>
      <c r="B12" s="14"/>
      <c r="C12" s="13"/>
      <c r="D12" s="72"/>
      <c r="E12" s="72"/>
      <c r="F12" s="72"/>
      <c r="G12" s="72"/>
      <c r="H12" s="16"/>
      <c r="I12" s="16"/>
      <c r="J12" s="16"/>
      <c r="K12" s="156"/>
      <c r="L12" s="16">
        <f t="shared" si="0"/>
        <v>0</v>
      </c>
      <c r="M12" s="16" t="str">
        <f t="shared" si="1"/>
        <v/>
      </c>
      <c r="N12" s="17"/>
    </row>
    <row r="13" s="2" customFormat="1" customHeight="1" spans="1:14">
      <c r="A13" s="13"/>
      <c r="B13" s="14"/>
      <c r="C13" s="13"/>
      <c r="D13" s="72"/>
      <c r="E13" s="72"/>
      <c r="F13" s="72"/>
      <c r="G13" s="72"/>
      <c r="H13" s="16"/>
      <c r="I13" s="16"/>
      <c r="J13" s="16"/>
      <c r="K13" s="156"/>
      <c r="L13" s="16">
        <f t="shared" si="0"/>
        <v>0</v>
      </c>
      <c r="M13" s="16" t="str">
        <f t="shared" si="1"/>
        <v/>
      </c>
      <c r="N13" s="17"/>
    </row>
    <row r="14" s="2" customFormat="1" customHeight="1" spans="1:14">
      <c r="A14" s="13"/>
      <c r="B14" s="14"/>
      <c r="C14" s="13"/>
      <c r="D14" s="72"/>
      <c r="E14" s="72"/>
      <c r="F14" s="72"/>
      <c r="G14" s="72"/>
      <c r="H14" s="16"/>
      <c r="I14" s="16"/>
      <c r="J14" s="16"/>
      <c r="K14" s="156"/>
      <c r="L14" s="16">
        <f t="shared" si="0"/>
        <v>0</v>
      </c>
      <c r="M14" s="16" t="str">
        <f t="shared" si="1"/>
        <v/>
      </c>
      <c r="N14" s="17"/>
    </row>
    <row r="15" s="2" customFormat="1" customHeight="1" spans="1:14">
      <c r="A15" s="13"/>
      <c r="B15" s="14"/>
      <c r="C15" s="13"/>
      <c r="D15" s="72"/>
      <c r="E15" s="72"/>
      <c r="F15" s="72"/>
      <c r="G15" s="72"/>
      <c r="H15" s="16"/>
      <c r="I15" s="16"/>
      <c r="J15" s="16"/>
      <c r="K15" s="156"/>
      <c r="L15" s="16">
        <f t="shared" si="0"/>
        <v>0</v>
      </c>
      <c r="M15" s="16" t="str">
        <f t="shared" si="1"/>
        <v/>
      </c>
      <c r="N15" s="17"/>
    </row>
    <row r="16" s="2" customFormat="1" customHeight="1" spans="1:14">
      <c r="A16" s="13"/>
      <c r="B16" s="14"/>
      <c r="C16" s="13"/>
      <c r="D16" s="72"/>
      <c r="E16" s="72"/>
      <c r="F16" s="72"/>
      <c r="G16" s="72"/>
      <c r="H16" s="16"/>
      <c r="I16" s="16"/>
      <c r="J16" s="16"/>
      <c r="K16" s="156"/>
      <c r="L16" s="16">
        <f t="shared" si="0"/>
        <v>0</v>
      </c>
      <c r="M16" s="16" t="str">
        <f t="shared" si="1"/>
        <v/>
      </c>
      <c r="N16" s="17"/>
    </row>
    <row r="17" s="2" customFormat="1" customHeight="1" spans="1:14">
      <c r="A17" s="13"/>
      <c r="B17" s="14"/>
      <c r="C17" s="13"/>
      <c r="D17" s="72"/>
      <c r="E17" s="72"/>
      <c r="F17" s="72"/>
      <c r="G17" s="72"/>
      <c r="H17" s="16"/>
      <c r="I17" s="16"/>
      <c r="J17" s="16"/>
      <c r="K17" s="156"/>
      <c r="L17" s="16">
        <f t="shared" si="0"/>
        <v>0</v>
      </c>
      <c r="M17" s="16" t="str">
        <f t="shared" si="1"/>
        <v/>
      </c>
      <c r="N17" s="17"/>
    </row>
    <row r="18" s="2" customFormat="1" customHeight="1" spans="1:14">
      <c r="A18" s="13"/>
      <c r="B18" s="14"/>
      <c r="C18" s="13"/>
      <c r="D18" s="72"/>
      <c r="E18" s="72"/>
      <c r="F18" s="72"/>
      <c r="G18" s="72"/>
      <c r="H18" s="16"/>
      <c r="I18" s="16"/>
      <c r="J18" s="16"/>
      <c r="K18" s="156"/>
      <c r="L18" s="16">
        <f t="shared" si="0"/>
        <v>0</v>
      </c>
      <c r="M18" s="16" t="str">
        <f t="shared" si="1"/>
        <v/>
      </c>
      <c r="N18" s="17"/>
    </row>
    <row r="19" s="2" customFormat="1" customHeight="1" spans="1:14">
      <c r="A19" s="13"/>
      <c r="B19" s="14"/>
      <c r="C19" s="13"/>
      <c r="D19" s="72"/>
      <c r="E19" s="72"/>
      <c r="F19" s="72"/>
      <c r="G19" s="72"/>
      <c r="H19" s="16"/>
      <c r="I19" s="16"/>
      <c r="J19" s="16"/>
      <c r="K19" s="156"/>
      <c r="L19" s="16">
        <f t="shared" si="0"/>
        <v>0</v>
      </c>
      <c r="M19" s="16" t="str">
        <f t="shared" si="1"/>
        <v/>
      </c>
      <c r="N19" s="17"/>
    </row>
    <row r="20" s="2" customFormat="1" customHeight="1" spans="1:14">
      <c r="A20" s="13"/>
      <c r="B20" s="14"/>
      <c r="C20" s="13"/>
      <c r="D20" s="72"/>
      <c r="E20" s="72"/>
      <c r="F20" s="72"/>
      <c r="G20" s="72"/>
      <c r="H20" s="16"/>
      <c r="I20" s="16"/>
      <c r="J20" s="16"/>
      <c r="K20" s="156"/>
      <c r="L20" s="16">
        <f t="shared" si="0"/>
        <v>0</v>
      </c>
      <c r="M20" s="16" t="str">
        <f t="shared" si="1"/>
        <v/>
      </c>
      <c r="N20" s="17"/>
    </row>
    <row r="21" s="2" customFormat="1" customHeight="1" spans="1:14">
      <c r="A21" s="13"/>
      <c r="B21" s="14"/>
      <c r="C21" s="13"/>
      <c r="D21" s="72"/>
      <c r="E21" s="72"/>
      <c r="F21" s="72"/>
      <c r="G21" s="72"/>
      <c r="H21" s="16"/>
      <c r="I21" s="16"/>
      <c r="J21" s="16"/>
      <c r="K21" s="156"/>
      <c r="L21" s="16">
        <f t="shared" si="0"/>
        <v>0</v>
      </c>
      <c r="M21" s="16" t="str">
        <f t="shared" si="1"/>
        <v/>
      </c>
      <c r="N21" s="17"/>
    </row>
    <row r="22" s="2" customFormat="1" customHeight="1" spans="1:14">
      <c r="A22" s="13"/>
      <c r="B22" s="14"/>
      <c r="C22" s="13"/>
      <c r="D22" s="72"/>
      <c r="E22" s="72"/>
      <c r="F22" s="72"/>
      <c r="G22" s="72"/>
      <c r="H22" s="16"/>
      <c r="I22" s="16"/>
      <c r="J22" s="16"/>
      <c r="K22" s="156"/>
      <c r="L22" s="16">
        <f t="shared" si="0"/>
        <v>0</v>
      </c>
      <c r="M22" s="16" t="str">
        <f t="shared" si="1"/>
        <v/>
      </c>
      <c r="N22" s="17"/>
    </row>
    <row r="23" s="2" customFormat="1" customHeight="1" spans="1:14">
      <c r="A23" s="13"/>
      <c r="B23" s="14"/>
      <c r="C23" s="13"/>
      <c r="D23" s="72"/>
      <c r="E23" s="72"/>
      <c r="F23" s="72"/>
      <c r="G23" s="72"/>
      <c r="H23" s="16"/>
      <c r="I23" s="16"/>
      <c r="J23" s="16"/>
      <c r="K23" s="156"/>
      <c r="L23" s="16">
        <f t="shared" si="0"/>
        <v>0</v>
      </c>
      <c r="M23" s="16" t="str">
        <f t="shared" si="1"/>
        <v/>
      </c>
      <c r="N23" s="17"/>
    </row>
    <row r="24" s="2" customFormat="1" customHeight="1" spans="1:14">
      <c r="A24" s="13"/>
      <c r="B24" s="14"/>
      <c r="C24" s="13"/>
      <c r="D24" s="72"/>
      <c r="E24" s="72"/>
      <c r="F24" s="72"/>
      <c r="G24" s="72"/>
      <c r="H24" s="16"/>
      <c r="I24" s="16"/>
      <c r="J24" s="16"/>
      <c r="K24" s="156"/>
      <c r="L24" s="16">
        <f t="shared" si="0"/>
        <v>0</v>
      </c>
      <c r="M24" s="16" t="str">
        <f t="shared" si="1"/>
        <v/>
      </c>
      <c r="N24" s="17"/>
    </row>
    <row r="25" s="2" customFormat="1" customHeight="1" spans="1:14">
      <c r="A25" s="29" t="s">
        <v>122</v>
      </c>
      <c r="B25" s="13"/>
      <c r="C25" s="13"/>
      <c r="D25" s="72"/>
      <c r="E25" s="72"/>
      <c r="F25" s="72"/>
      <c r="G25" s="72"/>
      <c r="H25" s="16">
        <f>SUM(H7:H24)</f>
        <v>0</v>
      </c>
      <c r="I25" s="16">
        <f>SUM(I7:I24)</f>
        <v>0</v>
      </c>
      <c r="J25" s="16">
        <f>SUM(J7:J24)</f>
        <v>0</v>
      </c>
      <c r="K25" s="156"/>
      <c r="L25" s="16">
        <f>SUM(L7:L24)</f>
        <v>0</v>
      </c>
      <c r="M25" s="16" t="str">
        <f t="shared" si="1"/>
        <v/>
      </c>
      <c r="N25" s="17"/>
    </row>
    <row r="26" s="2" customFormat="1" customHeight="1" spans="1:14">
      <c r="A26" s="29" t="s">
        <v>560</v>
      </c>
      <c r="B26" s="13"/>
      <c r="C26" s="13"/>
      <c r="D26" s="72"/>
      <c r="E26" s="72"/>
      <c r="F26" s="72"/>
      <c r="G26" s="72"/>
      <c r="H26" s="16"/>
      <c r="I26" s="16"/>
      <c r="J26" s="16"/>
      <c r="K26" s="156"/>
      <c r="L26" s="16">
        <v>0</v>
      </c>
      <c r="M26" s="16" t="str">
        <f t="shared" si="1"/>
        <v/>
      </c>
      <c r="N26" s="17"/>
    </row>
    <row r="27" s="2" customFormat="1" customHeight="1" spans="1:14">
      <c r="A27" s="29" t="s">
        <v>122</v>
      </c>
      <c r="B27" s="13"/>
      <c r="C27" s="13"/>
      <c r="D27" s="72"/>
      <c r="E27" s="72"/>
      <c r="F27" s="72"/>
      <c r="G27" s="72"/>
      <c r="H27" s="16">
        <f>H25-H26</f>
        <v>0</v>
      </c>
      <c r="I27" s="16">
        <f>I25-I26</f>
        <v>0</v>
      </c>
      <c r="J27" s="16">
        <f>J25-J26</f>
        <v>0</v>
      </c>
      <c r="K27" s="156"/>
      <c r="L27" s="16">
        <f>L25-L26</f>
        <v>0</v>
      </c>
      <c r="M27" s="16" t="str">
        <f t="shared" si="1"/>
        <v/>
      </c>
      <c r="N27" s="17"/>
    </row>
    <row r="28" s="2" customFormat="1" customHeight="1" spans="1:11">
      <c r="A28" s="10" t="e">
        <f>"被评估单位（或产权持有单位）填表人："&amp;#REF!</f>
        <v>#REF!</v>
      </c>
      <c r="K28" s="21" t="e">
        <f>"评估人员："&amp;#REF!</f>
        <v>#REF!</v>
      </c>
    </row>
    <row r="29" s="155" customFormat="1" customHeight="1" spans="1:7">
      <c r="A29" s="11" t="e">
        <f>CONCATENATE(#REF!,#REF!,#REF!,#REF!,#REF!,#REF!,#REF!)</f>
        <v>#REF!</v>
      </c>
      <c r="B29" s="11"/>
      <c r="C29" s="11"/>
      <c r="D29" s="11"/>
      <c r="E29" s="11"/>
      <c r="F29" s="11"/>
      <c r="G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1">
    <mergeCell ref="A2:N2"/>
    <mergeCell ref="A3:N3"/>
    <mergeCell ref="Z3:AO3"/>
    <mergeCell ref="AP3:BE3"/>
    <mergeCell ref="BF3:BU3"/>
    <mergeCell ref="BV3:CK3"/>
    <mergeCell ref="CL3:DA3"/>
    <mergeCell ref="DB3:DQ3"/>
    <mergeCell ref="DR3:EG3"/>
    <mergeCell ref="EH3:EW3"/>
    <mergeCell ref="EX3:FM3"/>
    <mergeCell ref="FN3:GC3"/>
    <mergeCell ref="GD3:GS3"/>
    <mergeCell ref="GT3:HI3"/>
    <mergeCell ref="HJ3:HY3"/>
    <mergeCell ref="HZ3:IO3"/>
    <mergeCell ref="H5:I5"/>
    <mergeCell ref="J5:L5"/>
    <mergeCell ref="A25:B25"/>
    <mergeCell ref="A26:B26"/>
    <mergeCell ref="A27:B27"/>
    <mergeCell ref="A29:C29"/>
    <mergeCell ref="A5:A6"/>
    <mergeCell ref="B5:B6"/>
    <mergeCell ref="C5:C6"/>
    <mergeCell ref="D5:D6"/>
    <mergeCell ref="E5:E6"/>
    <mergeCell ref="F5:F6"/>
    <mergeCell ref="G5:G6"/>
    <mergeCell ref="M5:M6"/>
    <mergeCell ref="N5:N6"/>
  </mergeCells>
  <printOptions horizontalCentered="1"/>
  <pageMargins left="0.35" right="0.35" top="0.79" bottom="0.79" header="1.03" footer="0.51"/>
  <pageSetup paperSize="9" fitToHeight="0" orientation="landscape" verticalDpi="600"/>
  <headerFooter alignWithMargins="0">
    <oddHeader>&amp;R&amp;10表&amp;"Times New Roman,常规"4-11
&amp;"宋体,常规"共&amp;"Times New Roman,常规"&amp;N&amp;"宋体,常规"页第&amp;"Times New Roman,常规"&amp;P&amp;"宋体,常规"页</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H842"/>
  <sheetViews>
    <sheetView showGridLines="0" zoomScaleSheetLayoutView="60" topLeftCell="A7" workbookViewId="0">
      <selection activeCell="N13" sqref="N13"/>
    </sheetView>
  </sheetViews>
  <sheetFormatPr defaultColWidth="8.75" defaultRowHeight="15.75" customHeight="1"/>
  <cols>
    <col min="1" max="1" width="6.375" style="4" customWidth="1"/>
    <col min="2" max="3" width="8.125" style="4" customWidth="1"/>
    <col min="4" max="4" width="9.375" style="4" customWidth="1"/>
    <col min="5" max="5" width="11.875" style="4" customWidth="1"/>
    <col min="6" max="6" width="9.125" style="4" customWidth="1"/>
    <col min="7" max="8" width="7.875" style="4" customWidth="1"/>
    <col min="9" max="10" width="5.375" style="4" customWidth="1"/>
    <col min="11" max="11" width="7.875" style="4" customWidth="1"/>
    <col min="12" max="12" width="8.625" style="4" customWidth="1"/>
    <col min="13" max="13" width="7.25" style="4" customWidth="1"/>
    <col min="14" max="14" width="7.375" style="4" customWidth="1"/>
    <col min="15" max="15" width="13" style="4" customWidth="1"/>
    <col min="16" max="16" width="8.125" style="4" customWidth="1"/>
    <col min="17" max="17" width="11.75" style="4" customWidth="1"/>
    <col min="18" max="33" width="9" style="4"/>
    <col min="34" max="16384" width="8.75" style="4"/>
  </cols>
  <sheetData>
    <row r="1" ht="14.25" spans="1:17">
      <c r="A1" s="5"/>
      <c r="B1" s="5"/>
      <c r="C1" s="6"/>
      <c r="D1" s="6"/>
      <c r="E1" s="6"/>
      <c r="F1" s="6"/>
      <c r="G1" s="6"/>
      <c r="H1" s="6"/>
      <c r="I1" s="6"/>
      <c r="J1" s="6"/>
      <c r="K1" s="6"/>
      <c r="L1" s="7"/>
      <c r="M1" s="7"/>
      <c r="N1" s="7"/>
      <c r="O1" s="7"/>
      <c r="P1" s="7"/>
      <c r="Q1" s="7"/>
    </row>
    <row r="2" s="1" customFormat="1" ht="30" customHeight="1" spans="1:17">
      <c r="A2" s="8" t="s">
        <v>561</v>
      </c>
      <c r="B2" s="8"/>
      <c r="C2" s="8"/>
      <c r="D2" s="8"/>
      <c r="E2" s="8"/>
      <c r="F2" s="8"/>
      <c r="G2" s="8"/>
      <c r="H2" s="8"/>
      <c r="I2" s="8"/>
      <c r="J2" s="8"/>
      <c r="K2" s="8"/>
      <c r="L2" s="8"/>
      <c r="M2" s="8"/>
      <c r="N2" s="8"/>
      <c r="O2" s="8"/>
      <c r="P2" s="8"/>
      <c r="Q2" s="8"/>
    </row>
    <row r="3" s="2" customFormat="1" ht="14.1" customHeight="1" spans="1:242">
      <c r="A3" s="9" t="e">
        <f>CONCATENATE(#REF!,#REF!,#REF!,#REF!,#REF!,#REF!,#REF!)</f>
        <v>#REF!</v>
      </c>
      <c r="B3" s="9"/>
      <c r="C3" s="9"/>
      <c r="D3" s="9"/>
      <c r="E3" s="9"/>
      <c r="F3" s="9"/>
      <c r="G3" s="9"/>
      <c r="H3" s="9"/>
      <c r="I3" s="9"/>
      <c r="J3" s="9"/>
      <c r="K3" s="9"/>
      <c r="L3" s="9"/>
      <c r="M3" s="9"/>
      <c r="N3" s="9"/>
      <c r="O3" s="9"/>
      <c r="P3" s="9"/>
      <c r="Q3" s="9"/>
      <c r="R3" s="10"/>
      <c r="S3" s="9" t="e">
        <f>CONCATENATE(#REF!,#REF!,#REF!,#REF!,#REF!,#REF!,#REF!)</f>
        <v>#REF!</v>
      </c>
      <c r="T3" s="9"/>
      <c r="U3" s="9"/>
      <c r="V3" s="9"/>
      <c r="W3" s="9"/>
      <c r="X3" s="9"/>
      <c r="Y3" s="9"/>
      <c r="Z3" s="9"/>
      <c r="AA3" s="9"/>
      <c r="AB3" s="9"/>
      <c r="AC3" s="9"/>
      <c r="AD3" s="9"/>
      <c r="AE3" s="9"/>
      <c r="AF3" s="9"/>
      <c r="AG3" s="9"/>
      <c r="AH3" s="9"/>
      <c r="AI3" s="9" t="e">
        <f>CONCATENATE(#REF!,#REF!,#REF!,#REF!,#REF!,#REF!,#REF!)</f>
        <v>#REF!</v>
      </c>
      <c r="AJ3" s="9"/>
      <c r="AK3" s="9"/>
      <c r="AL3" s="9"/>
      <c r="AM3" s="9"/>
      <c r="AN3" s="9"/>
      <c r="AO3" s="9"/>
      <c r="AP3" s="9"/>
      <c r="AQ3" s="9"/>
      <c r="AR3" s="9"/>
      <c r="AS3" s="9"/>
      <c r="AT3" s="9"/>
      <c r="AU3" s="9"/>
      <c r="AV3" s="9"/>
      <c r="AW3" s="9"/>
      <c r="AX3" s="9"/>
      <c r="AY3" s="9" t="e">
        <f>CONCATENATE(#REF!,#REF!,#REF!,#REF!,#REF!,#REF!,#REF!)</f>
        <v>#REF!</v>
      </c>
      <c r="AZ3" s="9"/>
      <c r="BA3" s="9"/>
      <c r="BB3" s="9"/>
      <c r="BC3" s="9"/>
      <c r="BD3" s="9"/>
      <c r="BE3" s="9"/>
      <c r="BF3" s="9"/>
      <c r="BG3" s="9"/>
      <c r="BH3" s="9"/>
      <c r="BI3" s="9"/>
      <c r="BJ3" s="9"/>
      <c r="BK3" s="9"/>
      <c r="BL3" s="9"/>
      <c r="BM3" s="9"/>
      <c r="BN3" s="9"/>
      <c r="BO3" s="9" t="e">
        <f>CONCATENATE(#REF!,#REF!,#REF!,#REF!,#REF!,#REF!,#REF!)</f>
        <v>#REF!</v>
      </c>
      <c r="BP3" s="9"/>
      <c r="BQ3" s="9"/>
      <c r="BR3" s="9"/>
      <c r="BS3" s="9"/>
      <c r="BT3" s="9"/>
      <c r="BU3" s="9"/>
      <c r="BV3" s="9"/>
      <c r="BW3" s="9"/>
      <c r="BX3" s="9"/>
      <c r="BY3" s="9"/>
      <c r="BZ3" s="9"/>
      <c r="CA3" s="9"/>
      <c r="CB3" s="9"/>
      <c r="CC3" s="9"/>
      <c r="CD3" s="9"/>
      <c r="CE3" s="9" t="e">
        <f>CONCATENATE(#REF!,#REF!,#REF!,#REF!,#REF!,#REF!,#REF!)</f>
        <v>#REF!</v>
      </c>
      <c r="CF3" s="9"/>
      <c r="CG3" s="9"/>
      <c r="CH3" s="9"/>
      <c r="CI3" s="9"/>
      <c r="CJ3" s="9"/>
      <c r="CK3" s="9"/>
      <c r="CL3" s="9"/>
      <c r="CM3" s="9"/>
      <c r="CN3" s="9"/>
      <c r="CO3" s="9"/>
      <c r="CP3" s="9"/>
      <c r="CQ3" s="9"/>
      <c r="CR3" s="9"/>
      <c r="CS3" s="9"/>
      <c r="CT3" s="9"/>
      <c r="CU3" s="9" t="e">
        <f>CONCATENATE(#REF!,#REF!,#REF!,#REF!,#REF!,#REF!,#REF!)</f>
        <v>#REF!</v>
      </c>
      <c r="CV3" s="9"/>
      <c r="CW3" s="9"/>
      <c r="CX3" s="9"/>
      <c r="CY3" s="9"/>
      <c r="CZ3" s="9"/>
      <c r="DA3" s="9"/>
      <c r="DB3" s="9"/>
      <c r="DC3" s="9"/>
      <c r="DD3" s="9"/>
      <c r="DE3" s="9"/>
      <c r="DF3" s="9"/>
      <c r="DG3" s="9"/>
      <c r="DH3" s="9"/>
      <c r="DI3" s="9"/>
      <c r="DJ3" s="9"/>
      <c r="DK3" s="9" t="e">
        <f>CONCATENATE(#REF!,#REF!,#REF!,#REF!,#REF!,#REF!,#REF!)</f>
        <v>#REF!</v>
      </c>
      <c r="DL3" s="9"/>
      <c r="DM3" s="9"/>
      <c r="DN3" s="9"/>
      <c r="DO3" s="9"/>
      <c r="DP3" s="9"/>
      <c r="DQ3" s="9"/>
      <c r="DR3" s="9"/>
      <c r="DS3" s="9"/>
      <c r="DT3" s="9"/>
      <c r="DU3" s="9"/>
      <c r="DV3" s="9"/>
      <c r="DW3" s="9"/>
      <c r="DX3" s="9"/>
      <c r="DY3" s="9"/>
      <c r="DZ3" s="9"/>
      <c r="EA3" s="9" t="e">
        <f>CONCATENATE(#REF!,#REF!,#REF!,#REF!,#REF!,#REF!,#REF!)</f>
        <v>#REF!</v>
      </c>
      <c r="EB3" s="9"/>
      <c r="EC3" s="9"/>
      <c r="ED3" s="9"/>
      <c r="EE3" s="9"/>
      <c r="EF3" s="9"/>
      <c r="EG3" s="9"/>
      <c r="EH3" s="9"/>
      <c r="EI3" s="9"/>
      <c r="EJ3" s="9"/>
      <c r="EK3" s="9"/>
      <c r="EL3" s="9"/>
      <c r="EM3" s="9"/>
      <c r="EN3" s="9"/>
      <c r="EO3" s="9"/>
      <c r="EP3" s="9"/>
      <c r="EQ3" s="9" t="e">
        <f>CONCATENATE(#REF!,#REF!,#REF!,#REF!,#REF!,#REF!,#REF!)</f>
        <v>#REF!</v>
      </c>
      <c r="ER3" s="9"/>
      <c r="ES3" s="9"/>
      <c r="ET3" s="9"/>
      <c r="EU3" s="9"/>
      <c r="EV3" s="9"/>
      <c r="EW3" s="9"/>
      <c r="EX3" s="9"/>
      <c r="EY3" s="9"/>
      <c r="EZ3" s="9"/>
      <c r="FA3" s="9"/>
      <c r="FB3" s="9"/>
      <c r="FC3" s="9"/>
      <c r="FD3" s="9"/>
      <c r="FE3" s="9"/>
      <c r="FF3" s="9"/>
      <c r="FG3" s="9" t="e">
        <f>CONCATENATE(#REF!,#REF!,#REF!,#REF!,#REF!,#REF!,#REF!)</f>
        <v>#REF!</v>
      </c>
      <c r="FH3" s="9"/>
      <c r="FI3" s="9"/>
      <c r="FJ3" s="9"/>
      <c r="FK3" s="9"/>
      <c r="FL3" s="9"/>
      <c r="FM3" s="9"/>
      <c r="FN3" s="9"/>
      <c r="FO3" s="9"/>
      <c r="FP3" s="9"/>
      <c r="FQ3" s="9"/>
      <c r="FR3" s="9"/>
      <c r="FS3" s="9"/>
      <c r="FT3" s="9"/>
      <c r="FU3" s="9"/>
      <c r="FV3" s="9"/>
      <c r="FW3" s="9" t="e">
        <f>CONCATENATE(#REF!,#REF!,#REF!,#REF!,#REF!,#REF!,#REF!)</f>
        <v>#REF!</v>
      </c>
      <c r="FX3" s="9"/>
      <c r="FY3" s="9"/>
      <c r="FZ3" s="9"/>
      <c r="GA3" s="9"/>
      <c r="GB3" s="9"/>
      <c r="GC3" s="9"/>
      <c r="GD3" s="9"/>
      <c r="GE3" s="9"/>
      <c r="GF3" s="9"/>
      <c r="GG3" s="9"/>
      <c r="GH3" s="9"/>
      <c r="GI3" s="9"/>
      <c r="GJ3" s="9"/>
      <c r="GK3" s="9"/>
      <c r="GL3" s="9"/>
      <c r="GM3" s="9" t="e">
        <f>CONCATENATE(#REF!,#REF!,#REF!,#REF!,#REF!,#REF!,#REF!)</f>
        <v>#REF!</v>
      </c>
      <c r="GN3" s="9"/>
      <c r="GO3" s="9"/>
      <c r="GP3" s="9"/>
      <c r="GQ3" s="9"/>
      <c r="GR3" s="9"/>
      <c r="GS3" s="9"/>
      <c r="GT3" s="9"/>
      <c r="GU3" s="9"/>
      <c r="GV3" s="9"/>
      <c r="GW3" s="9"/>
      <c r="GX3" s="9"/>
      <c r="GY3" s="9"/>
      <c r="GZ3" s="9"/>
      <c r="HA3" s="9"/>
      <c r="HB3" s="9"/>
      <c r="HC3" s="9" t="e">
        <f>CONCATENATE(#REF!,#REF!,#REF!,#REF!,#REF!,#REF!,#REF!)</f>
        <v>#REF!</v>
      </c>
      <c r="HD3" s="9"/>
      <c r="HE3" s="9"/>
      <c r="HF3" s="9"/>
      <c r="HG3" s="9"/>
      <c r="HH3" s="9"/>
      <c r="HI3" s="9"/>
      <c r="HJ3" s="9"/>
      <c r="HK3" s="9"/>
      <c r="HL3" s="9"/>
      <c r="HM3" s="9"/>
      <c r="HN3" s="9"/>
      <c r="HO3" s="9"/>
      <c r="HP3" s="9"/>
      <c r="HQ3" s="9"/>
      <c r="HR3" s="9"/>
      <c r="HS3" s="9" t="e">
        <f>CONCATENATE(#REF!,#REF!,#REF!,#REF!,#REF!,#REF!,#REF!)</f>
        <v>#REF!</v>
      </c>
      <c r="HT3" s="9"/>
      <c r="HU3" s="9"/>
      <c r="HV3" s="9"/>
      <c r="HW3" s="9"/>
      <c r="HX3" s="9"/>
      <c r="HY3" s="9"/>
      <c r="HZ3" s="9"/>
      <c r="IA3" s="9"/>
      <c r="IB3" s="9"/>
      <c r="IC3" s="9"/>
      <c r="ID3" s="9"/>
      <c r="IE3" s="9"/>
      <c r="IF3" s="9"/>
      <c r="IG3" s="9"/>
      <c r="IH3" s="9"/>
    </row>
    <row r="4" s="2" customFormat="1" customHeight="1" spans="1:17">
      <c r="A4" s="79" t="e">
        <f>#REF!&amp;#REF!</f>
        <v>#REF!</v>
      </c>
      <c r="B4" s="79"/>
      <c r="Q4" s="55" t="s">
        <v>2</v>
      </c>
    </row>
    <row r="5" s="108" customFormat="1" ht="24" customHeight="1" spans="1:18">
      <c r="A5" s="122" t="s">
        <v>3</v>
      </c>
      <c r="B5" s="145" t="s">
        <v>562</v>
      </c>
      <c r="C5" s="123" t="s">
        <v>563</v>
      </c>
      <c r="D5" s="124" t="s">
        <v>277</v>
      </c>
      <c r="E5" s="122" t="s">
        <v>564</v>
      </c>
      <c r="F5" s="123" t="s">
        <v>565</v>
      </c>
      <c r="G5" s="125" t="s">
        <v>566</v>
      </c>
      <c r="H5" s="126" t="s">
        <v>567</v>
      </c>
      <c r="I5" s="148" t="s">
        <v>169</v>
      </c>
      <c r="J5" s="148" t="s">
        <v>170</v>
      </c>
      <c r="K5" s="148" t="s">
        <v>568</v>
      </c>
      <c r="L5" s="148" t="s">
        <v>569</v>
      </c>
      <c r="M5" s="149" t="s">
        <v>5</v>
      </c>
      <c r="N5" s="150"/>
      <c r="O5" s="128" t="s">
        <v>6</v>
      </c>
      <c r="P5" s="128" t="s">
        <v>75</v>
      </c>
      <c r="Q5" s="128" t="s">
        <v>76</v>
      </c>
      <c r="R5" s="153" t="s">
        <v>260</v>
      </c>
    </row>
    <row r="6" s="131" customFormat="1" ht="22.5" customHeight="1" spans="1:18">
      <c r="A6" s="132"/>
      <c r="B6" s="146"/>
      <c r="C6" s="133"/>
      <c r="D6" s="134"/>
      <c r="E6" s="132"/>
      <c r="F6" s="133"/>
      <c r="G6" s="135"/>
      <c r="H6" s="136"/>
      <c r="I6" s="61"/>
      <c r="J6" s="61"/>
      <c r="K6" s="61"/>
      <c r="L6" s="61"/>
      <c r="M6" s="151" t="s">
        <v>281</v>
      </c>
      <c r="N6" s="152" t="s">
        <v>282</v>
      </c>
      <c r="O6" s="128"/>
      <c r="P6" s="128" t="e">
        <f t="shared" ref="P6:P25" si="0">IF(N6=0,"",(O6-N6)/N6*100)</f>
        <v>#VALUE!</v>
      </c>
      <c r="Q6" s="128"/>
      <c r="R6" s="154"/>
    </row>
    <row r="7" s="2" customFormat="1" customHeight="1" spans="1:17">
      <c r="A7" s="13">
        <v>1</v>
      </c>
      <c r="B7" s="13"/>
      <c r="C7" s="13"/>
      <c r="D7" s="29"/>
      <c r="E7" s="13"/>
      <c r="F7" s="137"/>
      <c r="G7" s="29"/>
      <c r="H7" s="29"/>
      <c r="I7" s="29"/>
      <c r="J7" s="29"/>
      <c r="K7" s="13"/>
      <c r="L7" s="139"/>
      <c r="M7" s="130"/>
      <c r="N7" s="16"/>
      <c r="O7" s="16"/>
      <c r="P7" s="16"/>
      <c r="Q7" s="29"/>
    </row>
    <row r="8" s="2" customFormat="1" customHeight="1" spans="1:17">
      <c r="A8" s="13"/>
      <c r="B8" s="13"/>
      <c r="C8" s="13"/>
      <c r="D8" s="13"/>
      <c r="E8" s="13"/>
      <c r="F8" s="15"/>
      <c r="G8" s="13"/>
      <c r="H8" s="13"/>
      <c r="I8" s="13"/>
      <c r="J8" s="13"/>
      <c r="K8" s="13"/>
      <c r="L8" s="130"/>
      <c r="M8" s="130"/>
      <c r="N8" s="16"/>
      <c r="O8" s="16"/>
      <c r="P8" s="16"/>
      <c r="Q8" s="17"/>
    </row>
    <row r="9" s="2" customFormat="1" customHeight="1" spans="1:17">
      <c r="A9" s="13"/>
      <c r="B9" s="13"/>
      <c r="C9" s="13"/>
      <c r="D9" s="13"/>
      <c r="E9" s="13"/>
      <c r="F9" s="13"/>
      <c r="G9" s="13"/>
      <c r="H9" s="13"/>
      <c r="I9" s="13"/>
      <c r="J9" s="13"/>
      <c r="K9" s="13"/>
      <c r="L9" s="130"/>
      <c r="M9" s="130"/>
      <c r="N9" s="16"/>
      <c r="O9" s="16"/>
      <c r="P9" s="16"/>
      <c r="Q9" s="17"/>
    </row>
    <row r="10" s="2" customFormat="1" customHeight="1" spans="1:17">
      <c r="A10" s="13"/>
      <c r="B10" s="13"/>
      <c r="C10" s="13"/>
      <c r="D10" s="13"/>
      <c r="E10" s="13"/>
      <c r="F10" s="13"/>
      <c r="G10" s="13"/>
      <c r="H10" s="13"/>
      <c r="I10" s="13"/>
      <c r="J10" s="13"/>
      <c r="K10" s="13"/>
      <c r="L10" s="130"/>
      <c r="M10" s="130"/>
      <c r="N10" s="16"/>
      <c r="O10" s="16"/>
      <c r="P10" s="16" t="str">
        <f t="shared" si="0"/>
        <v/>
      </c>
      <c r="Q10" s="17"/>
    </row>
    <row r="11" s="2" customFormat="1" customHeight="1" spans="1:17">
      <c r="A11" s="13"/>
      <c r="B11" s="13"/>
      <c r="C11" s="13"/>
      <c r="D11" s="13"/>
      <c r="E11" s="13"/>
      <c r="F11" s="13"/>
      <c r="G11" s="13"/>
      <c r="H11" s="13"/>
      <c r="I11" s="13"/>
      <c r="J11" s="13"/>
      <c r="K11" s="13"/>
      <c r="L11" s="130"/>
      <c r="M11" s="130"/>
      <c r="N11" s="16"/>
      <c r="O11" s="16"/>
      <c r="P11" s="16" t="str">
        <f t="shared" si="0"/>
        <v/>
      </c>
      <c r="Q11" s="17"/>
    </row>
    <row r="12" s="2" customFormat="1" customHeight="1" spans="1:17">
      <c r="A12" s="13"/>
      <c r="B12" s="13"/>
      <c r="C12" s="13"/>
      <c r="D12" s="13"/>
      <c r="E12" s="13"/>
      <c r="F12" s="13"/>
      <c r="G12" s="13"/>
      <c r="H12" s="13"/>
      <c r="I12" s="13"/>
      <c r="J12" s="13"/>
      <c r="K12" s="13"/>
      <c r="L12" s="130"/>
      <c r="M12" s="130"/>
      <c r="N12" s="16"/>
      <c r="O12" s="16"/>
      <c r="P12" s="16" t="str">
        <f t="shared" si="0"/>
        <v/>
      </c>
      <c r="Q12" s="17"/>
    </row>
    <row r="13" s="2" customFormat="1" customHeight="1" spans="1:17">
      <c r="A13" s="13"/>
      <c r="B13" s="13"/>
      <c r="C13" s="13"/>
      <c r="D13" s="13"/>
      <c r="E13" s="13"/>
      <c r="F13" s="13"/>
      <c r="G13" s="13"/>
      <c r="H13" s="13"/>
      <c r="I13" s="13"/>
      <c r="J13" s="13"/>
      <c r="K13" s="13"/>
      <c r="L13" s="130"/>
      <c r="M13" s="130"/>
      <c r="N13" s="16"/>
      <c r="O13" s="16"/>
      <c r="P13" s="16" t="str">
        <f t="shared" si="0"/>
        <v/>
      </c>
      <c r="Q13" s="17"/>
    </row>
    <row r="14" s="2" customFormat="1" customHeight="1" spans="1:17">
      <c r="A14" s="13"/>
      <c r="B14" s="13"/>
      <c r="C14" s="13"/>
      <c r="D14" s="13"/>
      <c r="E14" s="13"/>
      <c r="F14" s="13"/>
      <c r="G14" s="13"/>
      <c r="H14" s="13"/>
      <c r="I14" s="13"/>
      <c r="J14" s="13"/>
      <c r="K14" s="13"/>
      <c r="L14" s="130"/>
      <c r="M14" s="130"/>
      <c r="N14" s="16"/>
      <c r="O14" s="16"/>
      <c r="P14" s="16" t="str">
        <f t="shared" si="0"/>
        <v/>
      </c>
      <c r="Q14" s="17"/>
    </row>
    <row r="15" s="2" customFormat="1" customHeight="1" spans="1:17">
      <c r="A15" s="13"/>
      <c r="B15" s="13"/>
      <c r="C15" s="13"/>
      <c r="D15" s="13"/>
      <c r="E15" s="13"/>
      <c r="F15" s="13"/>
      <c r="G15" s="13"/>
      <c r="H15" s="13"/>
      <c r="I15" s="13"/>
      <c r="J15" s="13"/>
      <c r="K15" s="13"/>
      <c r="L15" s="130"/>
      <c r="M15" s="130"/>
      <c r="N15" s="16"/>
      <c r="O15" s="16"/>
      <c r="P15" s="16" t="str">
        <f t="shared" si="0"/>
        <v/>
      </c>
      <c r="Q15" s="17"/>
    </row>
    <row r="16" s="2" customFormat="1" customHeight="1" spans="1:17">
      <c r="A16" s="13"/>
      <c r="B16" s="13"/>
      <c r="C16" s="13"/>
      <c r="D16" s="13"/>
      <c r="E16" s="13"/>
      <c r="F16" s="13"/>
      <c r="G16" s="13"/>
      <c r="H16" s="13"/>
      <c r="I16" s="13"/>
      <c r="J16" s="13"/>
      <c r="K16" s="13"/>
      <c r="L16" s="130"/>
      <c r="M16" s="130"/>
      <c r="N16" s="16"/>
      <c r="O16" s="16"/>
      <c r="P16" s="16" t="str">
        <f t="shared" si="0"/>
        <v/>
      </c>
      <c r="Q16" s="17"/>
    </row>
    <row r="17" s="2" customFormat="1" customHeight="1" spans="1:17">
      <c r="A17" s="13"/>
      <c r="B17" s="13"/>
      <c r="C17" s="13"/>
      <c r="D17" s="13"/>
      <c r="E17" s="13"/>
      <c r="F17" s="13"/>
      <c r="G17" s="13"/>
      <c r="H17" s="13"/>
      <c r="I17" s="13"/>
      <c r="J17" s="13"/>
      <c r="K17" s="13"/>
      <c r="L17" s="130"/>
      <c r="M17" s="130"/>
      <c r="N17" s="16"/>
      <c r="O17" s="16"/>
      <c r="P17" s="16" t="str">
        <f t="shared" si="0"/>
        <v/>
      </c>
      <c r="Q17" s="17"/>
    </row>
    <row r="18" s="2" customFormat="1" customHeight="1" spans="1:17">
      <c r="A18" s="13"/>
      <c r="B18" s="13"/>
      <c r="C18" s="13"/>
      <c r="D18" s="13"/>
      <c r="E18" s="13"/>
      <c r="F18" s="13"/>
      <c r="G18" s="13"/>
      <c r="H18" s="13"/>
      <c r="I18" s="13"/>
      <c r="J18" s="13"/>
      <c r="K18" s="13"/>
      <c r="L18" s="130"/>
      <c r="M18" s="130"/>
      <c r="N18" s="16"/>
      <c r="O18" s="16"/>
      <c r="P18" s="16" t="str">
        <f t="shared" si="0"/>
        <v/>
      </c>
      <c r="Q18" s="17"/>
    </row>
    <row r="19" s="2" customFormat="1" customHeight="1" spans="1:17">
      <c r="A19" s="13"/>
      <c r="B19" s="13"/>
      <c r="C19" s="13"/>
      <c r="D19" s="13"/>
      <c r="E19" s="13"/>
      <c r="F19" s="13"/>
      <c r="G19" s="13"/>
      <c r="H19" s="13"/>
      <c r="I19" s="13"/>
      <c r="J19" s="13"/>
      <c r="K19" s="13"/>
      <c r="L19" s="130"/>
      <c r="M19" s="130"/>
      <c r="N19" s="16"/>
      <c r="O19" s="16"/>
      <c r="P19" s="16" t="str">
        <f t="shared" si="0"/>
        <v/>
      </c>
      <c r="Q19" s="17"/>
    </row>
    <row r="20" s="2" customFormat="1" customHeight="1" spans="1:17">
      <c r="A20" s="13"/>
      <c r="B20" s="13"/>
      <c r="C20" s="13"/>
      <c r="D20" s="13"/>
      <c r="E20" s="13"/>
      <c r="F20" s="13"/>
      <c r="G20" s="13"/>
      <c r="H20" s="13"/>
      <c r="I20" s="13"/>
      <c r="J20" s="13"/>
      <c r="K20" s="13"/>
      <c r="L20" s="130"/>
      <c r="M20" s="130"/>
      <c r="N20" s="16"/>
      <c r="O20" s="16"/>
      <c r="P20" s="16" t="str">
        <f t="shared" si="0"/>
        <v/>
      </c>
      <c r="Q20" s="17"/>
    </row>
    <row r="21" s="2" customFormat="1" customHeight="1" spans="1:17">
      <c r="A21" s="13"/>
      <c r="B21" s="13"/>
      <c r="C21" s="13"/>
      <c r="D21" s="13"/>
      <c r="E21" s="13"/>
      <c r="F21" s="13"/>
      <c r="G21" s="13"/>
      <c r="H21" s="13"/>
      <c r="I21" s="13"/>
      <c r="J21" s="13"/>
      <c r="K21" s="13"/>
      <c r="L21" s="130"/>
      <c r="M21" s="130"/>
      <c r="N21" s="16"/>
      <c r="O21" s="16"/>
      <c r="P21" s="16" t="str">
        <f t="shared" si="0"/>
        <v/>
      </c>
      <c r="Q21" s="17"/>
    </row>
    <row r="22" s="2" customFormat="1" customHeight="1" spans="1:17">
      <c r="A22" s="13"/>
      <c r="B22" s="13"/>
      <c r="C22" s="13"/>
      <c r="D22" s="13"/>
      <c r="E22" s="13"/>
      <c r="F22" s="13"/>
      <c r="G22" s="13"/>
      <c r="H22" s="13"/>
      <c r="I22" s="13"/>
      <c r="J22" s="13"/>
      <c r="K22" s="13"/>
      <c r="L22" s="130"/>
      <c r="M22" s="130"/>
      <c r="N22" s="16"/>
      <c r="O22" s="16"/>
      <c r="P22" s="16" t="str">
        <f t="shared" si="0"/>
        <v/>
      </c>
      <c r="Q22" s="17"/>
    </row>
    <row r="23" s="2" customFormat="1" customHeight="1" spans="1:17">
      <c r="A23" s="13"/>
      <c r="B23" s="13"/>
      <c r="C23" s="13"/>
      <c r="D23" s="13"/>
      <c r="E23" s="13"/>
      <c r="F23" s="13"/>
      <c r="G23" s="13"/>
      <c r="H23" s="13"/>
      <c r="I23" s="13"/>
      <c r="J23" s="13"/>
      <c r="K23" s="13"/>
      <c r="L23" s="130"/>
      <c r="M23" s="130"/>
      <c r="N23" s="16"/>
      <c r="O23" s="16"/>
      <c r="P23" s="16" t="str">
        <f t="shared" si="0"/>
        <v/>
      </c>
      <c r="Q23" s="17"/>
    </row>
    <row r="24" s="2" customFormat="1" customHeight="1" spans="1:17">
      <c r="A24" s="13"/>
      <c r="B24" s="13"/>
      <c r="C24" s="13"/>
      <c r="D24" s="13"/>
      <c r="E24" s="13"/>
      <c r="F24" s="13"/>
      <c r="G24" s="13"/>
      <c r="H24" s="13"/>
      <c r="I24" s="13"/>
      <c r="J24" s="13"/>
      <c r="K24" s="13"/>
      <c r="L24" s="130"/>
      <c r="M24" s="130"/>
      <c r="N24" s="16"/>
      <c r="O24" s="16"/>
      <c r="P24" s="16" t="str">
        <f t="shared" si="0"/>
        <v/>
      </c>
      <c r="Q24" s="17"/>
    </row>
    <row r="25" s="2" customFormat="1" customHeight="1" spans="1:17">
      <c r="A25" s="13"/>
      <c r="B25" s="13"/>
      <c r="C25" s="13"/>
      <c r="D25" s="13"/>
      <c r="E25" s="13"/>
      <c r="F25" s="13"/>
      <c r="G25" s="13"/>
      <c r="H25" s="13"/>
      <c r="I25" s="13"/>
      <c r="J25" s="13"/>
      <c r="K25" s="13"/>
      <c r="L25" s="130"/>
      <c r="M25" s="130"/>
      <c r="N25" s="16"/>
      <c r="O25" s="16"/>
      <c r="P25" s="16" t="str">
        <f t="shared" si="0"/>
        <v/>
      </c>
      <c r="Q25" s="17"/>
    </row>
    <row r="26" s="2" customFormat="1" customHeight="1" spans="1:17">
      <c r="A26" s="13"/>
      <c r="B26" s="13"/>
      <c r="C26" s="13"/>
      <c r="D26" s="13"/>
      <c r="E26" s="13"/>
      <c r="F26" s="13"/>
      <c r="G26" s="13"/>
      <c r="H26" s="13"/>
      <c r="I26" s="13"/>
      <c r="J26" s="13"/>
      <c r="K26" s="13"/>
      <c r="L26" s="130"/>
      <c r="M26" s="130"/>
      <c r="N26" s="16"/>
      <c r="O26" s="16"/>
      <c r="P26" s="16"/>
      <c r="Q26" s="17"/>
    </row>
    <row r="27" s="2" customFormat="1" customHeight="1" spans="1:17">
      <c r="A27" s="18" t="s">
        <v>77</v>
      </c>
      <c r="B27" s="147"/>
      <c r="C27" s="127"/>
      <c r="D27" s="127"/>
      <c r="E27" s="127"/>
      <c r="F27" s="127"/>
      <c r="G27" s="127"/>
      <c r="H27" s="127"/>
      <c r="I27" s="127"/>
      <c r="J27" s="127"/>
      <c r="K27" s="127"/>
      <c r="L27" s="127"/>
      <c r="M27" s="13"/>
      <c r="N27" s="16">
        <f>SUM(N6:N26)</f>
        <v>0</v>
      </c>
      <c r="O27" s="16">
        <f>SUM(O6:O26)</f>
        <v>0</v>
      </c>
      <c r="P27" s="16" t="str">
        <f>IF(N27=0,"",(O27-N27)/N27*100)</f>
        <v/>
      </c>
      <c r="Q27" s="17"/>
    </row>
    <row r="28" s="2" customFormat="1" customHeight="1" spans="1:15">
      <c r="A28" s="10" t="e">
        <f>"被评估单位（或产权持有单位）填表人："&amp;#REF!</f>
        <v>#REF!</v>
      </c>
      <c r="B28" s="10"/>
      <c r="C28" s="81"/>
      <c r="D28" s="81"/>
      <c r="E28" s="81"/>
      <c r="O28" s="21" t="e">
        <f>"评估人员："&amp;#REF!</f>
        <v>#REF!</v>
      </c>
    </row>
    <row r="29" s="2" customFormat="1" customHeight="1" spans="1:12">
      <c r="A29" s="11" t="e">
        <f>CONCATENATE(#REF!,#REF!,#REF!,#REF!,#REF!,#REF!,#REF!)</f>
        <v>#REF!</v>
      </c>
      <c r="B29" s="11"/>
      <c r="C29" s="11"/>
      <c r="D29" s="11"/>
      <c r="E29" s="11"/>
      <c r="F29" s="11"/>
      <c r="G29" s="11"/>
      <c r="H29" s="11"/>
      <c r="I29" s="11"/>
      <c r="J29" s="11"/>
      <c r="K29" s="11"/>
      <c r="L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5">
    <mergeCell ref="A2:Q2"/>
    <mergeCell ref="A3:Q3"/>
    <mergeCell ref="S3:AH3"/>
    <mergeCell ref="AI3:AX3"/>
    <mergeCell ref="AY3:BN3"/>
    <mergeCell ref="BO3:CD3"/>
    <mergeCell ref="CE3:CT3"/>
    <mergeCell ref="CU3:DJ3"/>
    <mergeCell ref="DK3:DZ3"/>
    <mergeCell ref="EA3:EP3"/>
    <mergeCell ref="EQ3:FF3"/>
    <mergeCell ref="FG3:FV3"/>
    <mergeCell ref="FW3:GL3"/>
    <mergeCell ref="GM3:HB3"/>
    <mergeCell ref="HC3:HR3"/>
    <mergeCell ref="HS3:IH3"/>
    <mergeCell ref="M5:N5"/>
    <mergeCell ref="A27:L27"/>
    <mergeCell ref="A29:L29"/>
    <mergeCell ref="A5:A6"/>
    <mergeCell ref="B5:B6"/>
    <mergeCell ref="C5:C6"/>
    <mergeCell ref="D5:D6"/>
    <mergeCell ref="E5:E6"/>
    <mergeCell ref="F5:F6"/>
    <mergeCell ref="G5:G6"/>
    <mergeCell ref="H5:H6"/>
    <mergeCell ref="I5:I6"/>
    <mergeCell ref="J5:J6"/>
    <mergeCell ref="K5:K6"/>
    <mergeCell ref="L5:L6"/>
    <mergeCell ref="O5:O6"/>
    <mergeCell ref="P5:P6"/>
    <mergeCell ref="Q5:Q6"/>
    <mergeCell ref="R5:R6"/>
  </mergeCells>
  <printOptions horizontalCentered="1"/>
  <pageMargins left="0.354330708661417" right="0.354330708661417" top="0.78740157480315" bottom="0.78740157480315" header="1.02362204724409" footer="0.511811023622047"/>
  <pageSetup paperSize="9" scale="91" fitToHeight="0" orientation="landscape" verticalDpi="600"/>
  <headerFooter alignWithMargins="0">
    <oddHeader>&amp;R&amp;10表&amp;"Times New Roman,常规"4-12
&amp;"宋体,常规"共&amp;"Times New Roman,常规"&amp;N&amp;"宋体,常规"页第&amp;"Times New Roman,常规"&amp;P&amp;"宋体,常规"页</oddHead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T840"/>
  <sheetViews>
    <sheetView showGridLines="0" zoomScaleSheetLayoutView="60" workbookViewId="0">
      <selection activeCell="N13" sqref="N13"/>
    </sheetView>
  </sheetViews>
  <sheetFormatPr defaultColWidth="8.75" defaultRowHeight="15.75" customHeight="1"/>
  <cols>
    <col min="1" max="1" width="6.25" style="4" customWidth="1"/>
    <col min="2" max="2" width="28" style="4" customWidth="1"/>
    <col min="3" max="5" width="19.125" style="4" customWidth="1"/>
    <col min="6" max="6" width="11" style="4" customWidth="1"/>
    <col min="7" max="32" width="9" style="4"/>
    <col min="33" max="16384" width="8.75" style="4"/>
  </cols>
  <sheetData>
    <row r="1" ht="14.25" spans="1:6">
      <c r="A1" s="5"/>
      <c r="B1" s="6" t="s">
        <v>0</v>
      </c>
      <c r="C1" s="7"/>
      <c r="D1" s="7"/>
      <c r="E1" s="7"/>
      <c r="F1" s="7"/>
    </row>
    <row r="2" s="1" customFormat="1" ht="30" customHeight="1" spans="1:6">
      <c r="A2" s="8" t="s">
        <v>570</v>
      </c>
      <c r="B2" s="8"/>
      <c r="C2" s="8"/>
      <c r="D2" s="8"/>
      <c r="E2" s="8"/>
      <c r="F2" s="8"/>
    </row>
    <row r="3" s="2" customFormat="1" ht="14.1" customHeight="1" spans="1:254">
      <c r="A3" s="9" t="e">
        <f>CONCATENATE(#REF!,#REF!,#REF!,#REF!,#REF!,#REF!,#REF!)</f>
        <v>#REF!</v>
      </c>
      <c r="B3" s="9"/>
      <c r="C3" s="9"/>
      <c r="D3" s="9"/>
      <c r="E3" s="9"/>
      <c r="F3" s="9"/>
      <c r="G3" s="10"/>
      <c r="H3" s="10"/>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6">
      <c r="A4" s="79" t="e">
        <f>#REF!&amp;#REF!</f>
        <v>#REF!</v>
      </c>
      <c r="F4" s="141" t="s">
        <v>2</v>
      </c>
    </row>
    <row r="5" s="3" customFormat="1" ht="27.95" customHeight="1" spans="1:6">
      <c r="A5" s="47" t="s">
        <v>85</v>
      </c>
      <c r="B5" s="47" t="s">
        <v>4</v>
      </c>
      <c r="C5" s="47" t="s">
        <v>5</v>
      </c>
      <c r="D5" s="47" t="s">
        <v>6</v>
      </c>
      <c r="E5" s="48" t="s">
        <v>7</v>
      </c>
      <c r="F5" s="47" t="s">
        <v>75</v>
      </c>
    </row>
    <row r="6" s="2" customFormat="1" customHeight="1" spans="1:6">
      <c r="A6" s="49" t="s">
        <v>571</v>
      </c>
      <c r="B6" s="142" t="s">
        <v>572</v>
      </c>
      <c r="C6" s="16">
        <f>'无形-土地'!L27</f>
        <v>0</v>
      </c>
      <c r="D6" s="16">
        <f>'无形-土地'!M27</f>
        <v>0</v>
      </c>
      <c r="E6" s="16">
        <f>D6-C6</f>
        <v>0</v>
      </c>
      <c r="F6" s="51" t="str">
        <f t="shared" ref="F6:F25" si="0">IF(C6=0,"",E6/C6*100)</f>
        <v/>
      </c>
    </row>
    <row r="7" s="2" customFormat="1" customHeight="1" spans="1:6">
      <c r="A7" s="49" t="s">
        <v>573</v>
      </c>
      <c r="B7" s="142" t="s">
        <v>574</v>
      </c>
      <c r="C7" s="16">
        <f>'无形-矿业权'!J26</f>
        <v>0</v>
      </c>
      <c r="D7" s="16">
        <f>'无形-矿业权'!K26</f>
        <v>0</v>
      </c>
      <c r="E7" s="16">
        <f>D7-C7</f>
        <v>0</v>
      </c>
      <c r="F7" s="51" t="str">
        <f t="shared" si="0"/>
        <v/>
      </c>
    </row>
    <row r="8" s="2" customFormat="1" customHeight="1" spans="1:6">
      <c r="A8" s="49" t="s">
        <v>575</v>
      </c>
      <c r="B8" s="142" t="s">
        <v>576</v>
      </c>
      <c r="C8" s="16">
        <f>'无形-专利（软著）'!H26</f>
        <v>0</v>
      </c>
      <c r="D8" s="16">
        <f>'无形-专利（软著）'!I26</f>
        <v>0</v>
      </c>
      <c r="E8" s="16">
        <f>D8-C8</f>
        <v>0</v>
      </c>
      <c r="F8" s="51" t="str">
        <f t="shared" si="0"/>
        <v/>
      </c>
    </row>
    <row r="9" s="2" customFormat="1" customHeight="1" spans="1:6">
      <c r="A9" s="49" t="s">
        <v>577</v>
      </c>
      <c r="B9" s="142" t="s">
        <v>578</v>
      </c>
      <c r="C9" s="16">
        <f>'无形-其他'!F18</f>
        <v>0</v>
      </c>
      <c r="D9" s="16">
        <f>'无形-其他'!H18</f>
        <v>0</v>
      </c>
      <c r="E9" s="16">
        <f>D9-C9</f>
        <v>0</v>
      </c>
      <c r="F9" s="51"/>
    </row>
    <row r="10" s="2" customFormat="1" customHeight="1" spans="1:6">
      <c r="A10" s="49"/>
      <c r="B10" s="80"/>
      <c r="C10" s="16"/>
      <c r="D10" s="16"/>
      <c r="E10" s="16"/>
      <c r="F10" s="51"/>
    </row>
    <row r="11" s="2" customFormat="1" customHeight="1" spans="1:6">
      <c r="A11" s="49"/>
      <c r="B11" s="80"/>
      <c r="C11" s="16"/>
      <c r="D11" s="16"/>
      <c r="E11" s="16"/>
      <c r="F11" s="51"/>
    </row>
    <row r="12" s="2" customFormat="1" customHeight="1" spans="1:6">
      <c r="A12" s="49"/>
      <c r="B12" s="50"/>
      <c r="C12" s="16"/>
      <c r="D12" s="16"/>
      <c r="E12" s="16"/>
      <c r="F12" s="51" t="str">
        <f t="shared" si="0"/>
        <v/>
      </c>
    </row>
    <row r="13" s="2" customFormat="1" customHeight="1" spans="1:6">
      <c r="A13" s="49"/>
      <c r="B13" s="142"/>
      <c r="C13" s="16"/>
      <c r="D13" s="16"/>
      <c r="E13" s="16"/>
      <c r="F13" s="51" t="str">
        <f t="shared" si="0"/>
        <v/>
      </c>
    </row>
    <row r="14" s="2" customFormat="1" customHeight="1" spans="1:6">
      <c r="A14" s="49"/>
      <c r="B14" s="50"/>
      <c r="C14" s="16"/>
      <c r="D14" s="16"/>
      <c r="E14" s="16"/>
      <c r="F14" s="51" t="str">
        <f t="shared" si="0"/>
        <v/>
      </c>
    </row>
    <row r="15" s="2" customFormat="1" customHeight="1" spans="1:6">
      <c r="A15" s="49"/>
      <c r="B15" s="142"/>
      <c r="C15" s="16"/>
      <c r="D15" s="16"/>
      <c r="E15" s="16"/>
      <c r="F15" s="51" t="str">
        <f t="shared" si="0"/>
        <v/>
      </c>
    </row>
    <row r="16" s="2" customFormat="1" customHeight="1" spans="1:6">
      <c r="A16" s="49"/>
      <c r="B16" s="50"/>
      <c r="C16" s="16"/>
      <c r="D16" s="16"/>
      <c r="E16" s="16"/>
      <c r="F16" s="51" t="str">
        <f t="shared" si="0"/>
        <v/>
      </c>
    </row>
    <row r="17" s="2" customFormat="1" customHeight="1" spans="1:6">
      <c r="A17" s="49"/>
      <c r="B17" s="50"/>
      <c r="C17" s="16"/>
      <c r="D17" s="16"/>
      <c r="E17" s="16"/>
      <c r="F17" s="51" t="str">
        <f t="shared" si="0"/>
        <v/>
      </c>
    </row>
    <row r="18" s="2" customFormat="1" customHeight="1" spans="1:6">
      <c r="A18" s="13"/>
      <c r="B18" s="50"/>
      <c r="C18" s="16"/>
      <c r="D18" s="16"/>
      <c r="E18" s="16"/>
      <c r="F18" s="51" t="str">
        <f t="shared" si="0"/>
        <v/>
      </c>
    </row>
    <row r="19" s="2" customFormat="1" customHeight="1" spans="1:6">
      <c r="A19" s="13"/>
      <c r="B19" s="50"/>
      <c r="C19" s="16"/>
      <c r="D19" s="16"/>
      <c r="E19" s="16"/>
      <c r="F19" s="51" t="str">
        <f t="shared" si="0"/>
        <v/>
      </c>
    </row>
    <row r="20" s="2" customFormat="1" customHeight="1" spans="1:6">
      <c r="A20" s="13"/>
      <c r="B20" s="50"/>
      <c r="C20" s="16"/>
      <c r="D20" s="16"/>
      <c r="E20" s="16"/>
      <c r="F20" s="51" t="str">
        <f t="shared" si="0"/>
        <v/>
      </c>
    </row>
    <row r="21" s="2" customFormat="1" customHeight="1" spans="1:6">
      <c r="A21" s="13"/>
      <c r="B21" s="50"/>
      <c r="C21" s="16"/>
      <c r="D21" s="16"/>
      <c r="E21" s="16"/>
      <c r="F21" s="51" t="str">
        <f t="shared" si="0"/>
        <v/>
      </c>
    </row>
    <row r="22" s="2" customFormat="1" customHeight="1" spans="1:6">
      <c r="A22" s="13"/>
      <c r="B22" s="50"/>
      <c r="C22" s="16"/>
      <c r="D22" s="16"/>
      <c r="E22" s="16"/>
      <c r="F22" s="51" t="str">
        <f t="shared" si="0"/>
        <v/>
      </c>
    </row>
    <row r="23" s="2" customFormat="1" customHeight="1" spans="1:6">
      <c r="A23" s="143" t="s">
        <v>579</v>
      </c>
      <c r="B23" s="144"/>
      <c r="C23" s="16">
        <f>SUM(C6:C22)</f>
        <v>0</v>
      </c>
      <c r="D23" s="16">
        <f>SUM(D6:D22)</f>
        <v>0</v>
      </c>
      <c r="E23" s="16">
        <f>SUM(E6:E22)</f>
        <v>0</v>
      </c>
      <c r="F23" s="51" t="str">
        <f t="shared" si="0"/>
        <v/>
      </c>
    </row>
    <row r="24" s="2" customFormat="1" customHeight="1" spans="1:6">
      <c r="A24" s="143" t="s">
        <v>580</v>
      </c>
      <c r="B24" s="144"/>
      <c r="C24" s="16"/>
      <c r="D24" s="16"/>
      <c r="E24" s="16"/>
      <c r="F24" s="51" t="str">
        <f t="shared" si="0"/>
        <v/>
      </c>
    </row>
    <row r="25" s="2" customFormat="1" customHeight="1" spans="1:6">
      <c r="A25" s="143" t="s">
        <v>331</v>
      </c>
      <c r="B25" s="144"/>
      <c r="C25" s="16">
        <f>C23-C24</f>
        <v>0</v>
      </c>
      <c r="D25" s="16">
        <f>D23-D24</f>
        <v>0</v>
      </c>
      <c r="E25" s="16">
        <f>E23-E24</f>
        <v>0</v>
      </c>
      <c r="F25" s="51" t="str">
        <f t="shared" si="0"/>
        <v/>
      </c>
    </row>
    <row r="26" s="2" customFormat="1" customHeight="1" spans="1:12">
      <c r="A26" s="10" t="e">
        <f>"被评估单位（或产权持有单位）填表人："&amp;#REF!</f>
        <v>#REF!</v>
      </c>
      <c r="C26" s="20"/>
      <c r="D26" s="20" t="e">
        <f>"评估人员："&amp;#REF!&amp;"   "&amp;#REF!</f>
        <v>#REF!</v>
      </c>
      <c r="E26" s="20"/>
      <c r="F26" s="81"/>
      <c r="G26" s="81"/>
      <c r="H26" s="81"/>
      <c r="I26" s="81"/>
      <c r="J26" s="81"/>
      <c r="L26" s="82"/>
    </row>
    <row r="27" s="2" customFormat="1" customHeight="1" spans="1:12">
      <c r="A27" s="11" t="e">
        <f>CONCATENATE(#REF!,#REF!,#REF!,#REF!,#REF!,#REF!,#REF!)</f>
        <v>#REF!</v>
      </c>
      <c r="B27" s="11"/>
      <c r="C27" s="11"/>
      <c r="D27" s="11"/>
      <c r="E27" s="11"/>
      <c r="F27" s="11"/>
      <c r="G27" s="11"/>
      <c r="H27" s="11"/>
      <c r="I27" s="11"/>
      <c r="J27" s="11"/>
      <c r="L27" s="82"/>
    </row>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sheetData>
  <mergeCells count="21">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3:B23"/>
    <mergeCell ref="A24:B24"/>
    <mergeCell ref="A25:B25"/>
    <mergeCell ref="A27:J27"/>
  </mergeCells>
  <hyperlinks>
    <hyperlink ref="B1" location="分类汇总!B31" display="返回"/>
  </hyperlink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Roman,常规"4-13
&amp;"宋体,常规"共&amp;"Times New Roman,常规"&amp;N&amp;"宋体,常规"页第&amp;"Times New Roman,常规"&amp;P&amp;"宋体,常规"页</oddHead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G842"/>
  <sheetViews>
    <sheetView showGridLines="0" zoomScaleSheetLayoutView="60" workbookViewId="0">
      <selection activeCell="N13" sqref="N13"/>
    </sheetView>
  </sheetViews>
  <sheetFormatPr defaultColWidth="8.75" defaultRowHeight="15.75" customHeight="1"/>
  <cols>
    <col min="1" max="1" width="6.375" style="4" customWidth="1"/>
    <col min="2" max="2" width="20.125" style="4" customWidth="1"/>
    <col min="3" max="3" width="9.375" style="4" customWidth="1"/>
    <col min="4" max="4" width="14.375" style="4" customWidth="1"/>
    <col min="5" max="5" width="11" style="4" customWidth="1"/>
    <col min="6" max="8" width="7.875" style="4" customWidth="1"/>
    <col min="9" max="9" width="7.375" style="4" customWidth="1"/>
    <col min="10" max="10" width="8.75" style="4" customWidth="1"/>
    <col min="11" max="11" width="7.25" style="4" customWidth="1"/>
    <col min="12" max="12" width="7.375" style="4" customWidth="1"/>
    <col min="13" max="13" width="13" style="4" customWidth="1"/>
    <col min="14" max="14" width="6.125" style="4" customWidth="1"/>
    <col min="15" max="15" width="8.125" style="4" customWidth="1"/>
    <col min="16" max="16" width="11.75" style="4" customWidth="1"/>
    <col min="17" max="32" width="9" style="4"/>
    <col min="33" max="16384" width="8.75" style="4"/>
  </cols>
  <sheetData>
    <row r="1" ht="14.25" spans="1:16">
      <c r="A1" s="5"/>
      <c r="B1" s="6"/>
      <c r="C1" s="6"/>
      <c r="D1" s="6"/>
      <c r="E1" s="6"/>
      <c r="F1" s="6"/>
      <c r="G1" s="6"/>
      <c r="H1" s="6"/>
      <c r="I1" s="7"/>
      <c r="J1" s="6"/>
      <c r="K1" s="7"/>
      <c r="L1" s="7"/>
      <c r="M1" s="7"/>
      <c r="N1" s="7"/>
      <c r="O1" s="7"/>
      <c r="P1" s="7"/>
    </row>
    <row r="2" s="1" customFormat="1" ht="30" customHeight="1" spans="1:16">
      <c r="A2" s="8" t="s">
        <v>581</v>
      </c>
      <c r="B2" s="8"/>
      <c r="C2" s="8"/>
      <c r="D2" s="8"/>
      <c r="E2" s="8"/>
      <c r="F2" s="8"/>
      <c r="G2" s="8"/>
      <c r="H2" s="8"/>
      <c r="I2" s="8"/>
      <c r="J2" s="8"/>
      <c r="K2" s="8"/>
      <c r="L2" s="8"/>
      <c r="M2" s="8"/>
      <c r="N2" s="8"/>
      <c r="O2" s="8"/>
      <c r="P2" s="8"/>
    </row>
    <row r="3" s="2" customFormat="1" ht="14.1" customHeight="1" spans="1:241">
      <c r="A3" s="9" t="e">
        <f>CONCATENATE(#REF!,#REF!,#REF!,#REF!,#REF!,#REF!,#REF!)</f>
        <v>#REF!</v>
      </c>
      <c r="B3" s="9"/>
      <c r="C3" s="9"/>
      <c r="D3" s="9"/>
      <c r="E3" s="9"/>
      <c r="F3" s="9"/>
      <c r="G3" s="9"/>
      <c r="H3" s="9"/>
      <c r="I3" s="9"/>
      <c r="J3" s="9"/>
      <c r="K3" s="9"/>
      <c r="L3" s="9"/>
      <c r="M3" s="9"/>
      <c r="N3" s="9"/>
      <c r="O3" s="9"/>
      <c r="P3" s="9"/>
      <c r="Q3" s="10"/>
      <c r="R3" s="9" t="e">
        <f>CONCATENATE(#REF!,#REF!,#REF!,#REF!,#REF!,#REF!,#REF!)</f>
        <v>#REF!</v>
      </c>
      <c r="S3" s="9"/>
      <c r="T3" s="9"/>
      <c r="U3" s="9"/>
      <c r="V3" s="9"/>
      <c r="W3" s="9"/>
      <c r="X3" s="9"/>
      <c r="Y3" s="9"/>
      <c r="Z3" s="9"/>
      <c r="AA3" s="9"/>
      <c r="AB3" s="9"/>
      <c r="AC3" s="9"/>
      <c r="AD3" s="9"/>
      <c r="AE3" s="9"/>
      <c r="AF3" s="9"/>
      <c r="AG3" s="9"/>
      <c r="AH3" s="9" t="e">
        <f>CONCATENATE(#REF!,#REF!,#REF!,#REF!,#REF!,#REF!,#REF!)</f>
        <v>#REF!</v>
      </c>
      <c r="AI3" s="9"/>
      <c r="AJ3" s="9"/>
      <c r="AK3" s="9"/>
      <c r="AL3" s="9"/>
      <c r="AM3" s="9"/>
      <c r="AN3" s="9"/>
      <c r="AO3" s="9"/>
      <c r="AP3" s="9"/>
      <c r="AQ3" s="9"/>
      <c r="AR3" s="9"/>
      <c r="AS3" s="9"/>
      <c r="AT3" s="9"/>
      <c r="AU3" s="9"/>
      <c r="AV3" s="9"/>
      <c r="AW3" s="9"/>
      <c r="AX3" s="9" t="e">
        <f>CONCATENATE(#REF!,#REF!,#REF!,#REF!,#REF!,#REF!,#REF!)</f>
        <v>#REF!</v>
      </c>
      <c r="AY3" s="9"/>
      <c r="AZ3" s="9"/>
      <c r="BA3" s="9"/>
      <c r="BB3" s="9"/>
      <c r="BC3" s="9"/>
      <c r="BD3" s="9"/>
      <c r="BE3" s="9"/>
      <c r="BF3" s="9"/>
      <c r="BG3" s="9"/>
      <c r="BH3" s="9"/>
      <c r="BI3" s="9"/>
      <c r="BJ3" s="9"/>
      <c r="BK3" s="9"/>
      <c r="BL3" s="9"/>
      <c r="BM3" s="9"/>
      <c r="BN3" s="9" t="e">
        <f>CONCATENATE(#REF!,#REF!,#REF!,#REF!,#REF!,#REF!,#REF!)</f>
        <v>#REF!</v>
      </c>
      <c r="BO3" s="9"/>
      <c r="BP3" s="9"/>
      <c r="BQ3" s="9"/>
      <c r="BR3" s="9"/>
      <c r="BS3" s="9"/>
      <c r="BT3" s="9"/>
      <c r="BU3" s="9"/>
      <c r="BV3" s="9"/>
      <c r="BW3" s="9"/>
      <c r="BX3" s="9"/>
      <c r="BY3" s="9"/>
      <c r="BZ3" s="9"/>
      <c r="CA3" s="9"/>
      <c r="CB3" s="9"/>
      <c r="CC3" s="9"/>
      <c r="CD3" s="9" t="e">
        <f>CONCATENATE(#REF!,#REF!,#REF!,#REF!,#REF!,#REF!,#REF!)</f>
        <v>#REF!</v>
      </c>
      <c r="CE3" s="9"/>
      <c r="CF3" s="9"/>
      <c r="CG3" s="9"/>
      <c r="CH3" s="9"/>
      <c r="CI3" s="9"/>
      <c r="CJ3" s="9"/>
      <c r="CK3" s="9"/>
      <c r="CL3" s="9"/>
      <c r="CM3" s="9"/>
      <c r="CN3" s="9"/>
      <c r="CO3" s="9"/>
      <c r="CP3" s="9"/>
      <c r="CQ3" s="9"/>
      <c r="CR3" s="9"/>
      <c r="CS3" s="9"/>
      <c r="CT3" s="9" t="e">
        <f>CONCATENATE(#REF!,#REF!,#REF!,#REF!,#REF!,#REF!,#REF!)</f>
        <v>#REF!</v>
      </c>
      <c r="CU3" s="9"/>
      <c r="CV3" s="9"/>
      <c r="CW3" s="9"/>
      <c r="CX3" s="9"/>
      <c r="CY3" s="9"/>
      <c r="CZ3" s="9"/>
      <c r="DA3" s="9"/>
      <c r="DB3" s="9"/>
      <c r="DC3" s="9"/>
      <c r="DD3" s="9"/>
      <c r="DE3" s="9"/>
      <c r="DF3" s="9"/>
      <c r="DG3" s="9"/>
      <c r="DH3" s="9"/>
      <c r="DI3" s="9"/>
      <c r="DJ3" s="9" t="e">
        <f>CONCATENATE(#REF!,#REF!,#REF!,#REF!,#REF!,#REF!,#REF!)</f>
        <v>#REF!</v>
      </c>
      <c r="DK3" s="9"/>
      <c r="DL3" s="9"/>
      <c r="DM3" s="9"/>
      <c r="DN3" s="9"/>
      <c r="DO3" s="9"/>
      <c r="DP3" s="9"/>
      <c r="DQ3" s="9"/>
      <c r="DR3" s="9"/>
      <c r="DS3" s="9"/>
      <c r="DT3" s="9"/>
      <c r="DU3" s="9"/>
      <c r="DV3" s="9"/>
      <c r="DW3" s="9"/>
      <c r="DX3" s="9"/>
      <c r="DY3" s="9"/>
      <c r="DZ3" s="9" t="e">
        <f>CONCATENATE(#REF!,#REF!,#REF!,#REF!,#REF!,#REF!,#REF!)</f>
        <v>#REF!</v>
      </c>
      <c r="EA3" s="9"/>
      <c r="EB3" s="9"/>
      <c r="EC3" s="9"/>
      <c r="ED3" s="9"/>
      <c r="EE3" s="9"/>
      <c r="EF3" s="9"/>
      <c r="EG3" s="9"/>
      <c r="EH3" s="9"/>
      <c r="EI3" s="9"/>
      <c r="EJ3" s="9"/>
      <c r="EK3" s="9"/>
      <c r="EL3" s="9"/>
      <c r="EM3" s="9"/>
      <c r="EN3" s="9"/>
      <c r="EO3" s="9"/>
      <c r="EP3" s="9" t="e">
        <f>CONCATENATE(#REF!,#REF!,#REF!,#REF!,#REF!,#REF!,#REF!)</f>
        <v>#REF!</v>
      </c>
      <c r="EQ3" s="9"/>
      <c r="ER3" s="9"/>
      <c r="ES3" s="9"/>
      <c r="ET3" s="9"/>
      <c r="EU3" s="9"/>
      <c r="EV3" s="9"/>
      <c r="EW3" s="9"/>
      <c r="EX3" s="9"/>
      <c r="EY3" s="9"/>
      <c r="EZ3" s="9"/>
      <c r="FA3" s="9"/>
      <c r="FB3" s="9"/>
      <c r="FC3" s="9"/>
      <c r="FD3" s="9"/>
      <c r="FE3" s="9"/>
      <c r="FF3" s="9" t="e">
        <f>CONCATENATE(#REF!,#REF!,#REF!,#REF!,#REF!,#REF!,#REF!)</f>
        <v>#REF!</v>
      </c>
      <c r="FG3" s="9"/>
      <c r="FH3" s="9"/>
      <c r="FI3" s="9"/>
      <c r="FJ3" s="9"/>
      <c r="FK3" s="9"/>
      <c r="FL3" s="9"/>
      <c r="FM3" s="9"/>
      <c r="FN3" s="9"/>
      <c r="FO3" s="9"/>
      <c r="FP3" s="9"/>
      <c r="FQ3" s="9"/>
      <c r="FR3" s="9"/>
      <c r="FS3" s="9"/>
      <c r="FT3" s="9"/>
      <c r="FU3" s="9"/>
      <c r="FV3" s="9" t="e">
        <f>CONCATENATE(#REF!,#REF!,#REF!,#REF!,#REF!,#REF!,#REF!)</f>
        <v>#REF!</v>
      </c>
      <c r="FW3" s="9"/>
      <c r="FX3" s="9"/>
      <c r="FY3" s="9"/>
      <c r="FZ3" s="9"/>
      <c r="GA3" s="9"/>
      <c r="GB3" s="9"/>
      <c r="GC3" s="9"/>
      <c r="GD3" s="9"/>
      <c r="GE3" s="9"/>
      <c r="GF3" s="9"/>
      <c r="GG3" s="9"/>
      <c r="GH3" s="9"/>
      <c r="GI3" s="9"/>
      <c r="GJ3" s="9"/>
      <c r="GK3" s="9"/>
      <c r="GL3" s="9" t="e">
        <f>CONCATENATE(#REF!,#REF!,#REF!,#REF!,#REF!,#REF!,#REF!)</f>
        <v>#REF!</v>
      </c>
      <c r="GM3" s="9"/>
      <c r="GN3" s="9"/>
      <c r="GO3" s="9"/>
      <c r="GP3" s="9"/>
      <c r="GQ3" s="9"/>
      <c r="GR3" s="9"/>
      <c r="GS3" s="9"/>
      <c r="GT3" s="9"/>
      <c r="GU3" s="9"/>
      <c r="GV3" s="9"/>
      <c r="GW3" s="9"/>
      <c r="GX3" s="9"/>
      <c r="GY3" s="9"/>
      <c r="GZ3" s="9"/>
      <c r="HA3" s="9"/>
      <c r="HB3" s="9" t="e">
        <f>CONCATENATE(#REF!,#REF!,#REF!,#REF!,#REF!,#REF!,#REF!)</f>
        <v>#REF!</v>
      </c>
      <c r="HC3" s="9"/>
      <c r="HD3" s="9"/>
      <c r="HE3" s="9"/>
      <c r="HF3" s="9"/>
      <c r="HG3" s="9"/>
      <c r="HH3" s="9"/>
      <c r="HI3" s="9"/>
      <c r="HJ3" s="9"/>
      <c r="HK3" s="9"/>
      <c r="HL3" s="9"/>
      <c r="HM3" s="9"/>
      <c r="HN3" s="9"/>
      <c r="HO3" s="9"/>
      <c r="HP3" s="9"/>
      <c r="HQ3" s="9"/>
      <c r="HR3" s="9" t="e">
        <f>CONCATENATE(#REF!,#REF!,#REF!,#REF!,#REF!,#REF!,#REF!)</f>
        <v>#REF!</v>
      </c>
      <c r="HS3" s="9"/>
      <c r="HT3" s="9"/>
      <c r="HU3" s="9"/>
      <c r="HV3" s="9"/>
      <c r="HW3" s="9"/>
      <c r="HX3" s="9"/>
      <c r="HY3" s="9"/>
      <c r="HZ3" s="9"/>
      <c r="IA3" s="9"/>
      <c r="IB3" s="9"/>
      <c r="IC3" s="9"/>
      <c r="ID3" s="9"/>
      <c r="IE3" s="9"/>
      <c r="IF3" s="9"/>
      <c r="IG3" s="9"/>
    </row>
    <row r="4" s="2" customFormat="1" customHeight="1" spans="1:16">
      <c r="A4" s="79" t="e">
        <f>#REF!&amp;#REF!</f>
        <v>#REF!</v>
      </c>
      <c r="P4" s="55" t="s">
        <v>2</v>
      </c>
    </row>
    <row r="5" s="108" customFormat="1" ht="24" customHeight="1" spans="1:16">
      <c r="A5" s="122" t="s">
        <v>3</v>
      </c>
      <c r="B5" s="123" t="s">
        <v>373</v>
      </c>
      <c r="C5" s="124" t="s">
        <v>374</v>
      </c>
      <c r="D5" s="122" t="s">
        <v>375</v>
      </c>
      <c r="E5" s="123" t="s">
        <v>376</v>
      </c>
      <c r="F5" s="125" t="s">
        <v>377</v>
      </c>
      <c r="G5" s="126" t="s">
        <v>378</v>
      </c>
      <c r="H5" s="125" t="s">
        <v>379</v>
      </c>
      <c r="I5" s="123" t="s">
        <v>380</v>
      </c>
      <c r="J5" s="123" t="s">
        <v>582</v>
      </c>
      <c r="K5" s="125" t="s">
        <v>583</v>
      </c>
      <c r="L5" s="128" t="s">
        <v>5</v>
      </c>
      <c r="M5" s="128" t="s">
        <v>6</v>
      </c>
      <c r="N5" s="129" t="s">
        <v>7</v>
      </c>
      <c r="O5" s="128" t="s">
        <v>75</v>
      </c>
      <c r="P5" s="128" t="s">
        <v>76</v>
      </c>
    </row>
    <row r="6" s="131" customFormat="1" ht="12.75" customHeight="1" spans="1:16">
      <c r="A6" s="132"/>
      <c r="B6" s="133"/>
      <c r="C6" s="134"/>
      <c r="D6" s="132"/>
      <c r="E6" s="133"/>
      <c r="F6" s="135"/>
      <c r="G6" s="136"/>
      <c r="H6" s="135"/>
      <c r="I6" s="133"/>
      <c r="J6" s="133"/>
      <c r="K6" s="135"/>
      <c r="L6" s="128"/>
      <c r="M6" s="128"/>
      <c r="N6" s="138"/>
      <c r="O6" s="128" t="str">
        <f t="shared" ref="O6:O25" si="0">IF(L6=0,"",(M6-L6)/L6*100)</f>
        <v/>
      </c>
      <c r="P6" s="128"/>
    </row>
    <row r="7" s="2" customFormat="1" customHeight="1" spans="1:16">
      <c r="A7" s="13">
        <v>1</v>
      </c>
      <c r="B7" s="13"/>
      <c r="C7" s="29"/>
      <c r="D7" s="13"/>
      <c r="E7" s="137"/>
      <c r="F7" s="29"/>
      <c r="G7" s="29"/>
      <c r="H7" s="13"/>
      <c r="I7" s="139"/>
      <c r="J7" s="140"/>
      <c r="K7" s="130"/>
      <c r="L7" s="16"/>
      <c r="M7" s="16"/>
      <c r="N7" s="16"/>
      <c r="O7" s="16"/>
      <c r="P7" s="29"/>
    </row>
    <row r="8" s="2" customFormat="1" customHeight="1" spans="1:16">
      <c r="A8" s="13"/>
      <c r="B8" s="13"/>
      <c r="C8" s="13"/>
      <c r="D8" s="13"/>
      <c r="E8" s="15"/>
      <c r="F8" s="13"/>
      <c r="G8" s="13"/>
      <c r="H8" s="13"/>
      <c r="I8" s="130"/>
      <c r="J8" s="13"/>
      <c r="K8" s="130"/>
      <c r="L8" s="16"/>
      <c r="M8" s="16"/>
      <c r="N8" s="16"/>
      <c r="O8" s="16"/>
      <c r="P8" s="17"/>
    </row>
    <row r="9" s="2" customFormat="1" customHeight="1" spans="1:16">
      <c r="A9" s="13"/>
      <c r="B9" s="13"/>
      <c r="C9" s="13"/>
      <c r="D9" s="13"/>
      <c r="E9" s="13"/>
      <c r="F9" s="13"/>
      <c r="G9" s="13"/>
      <c r="H9" s="13"/>
      <c r="I9" s="130"/>
      <c r="J9" s="13"/>
      <c r="K9" s="130"/>
      <c r="L9" s="16"/>
      <c r="M9" s="16"/>
      <c r="N9" s="16"/>
      <c r="O9" s="16"/>
      <c r="P9" s="17"/>
    </row>
    <row r="10" s="2" customFormat="1" customHeight="1" spans="1:16">
      <c r="A10" s="13"/>
      <c r="B10" s="13"/>
      <c r="C10" s="13"/>
      <c r="D10" s="13"/>
      <c r="E10" s="13"/>
      <c r="F10" s="13"/>
      <c r="G10" s="13"/>
      <c r="H10" s="13"/>
      <c r="I10" s="130"/>
      <c r="J10" s="13"/>
      <c r="K10" s="130"/>
      <c r="L10" s="16"/>
      <c r="M10" s="16"/>
      <c r="N10" s="16"/>
      <c r="O10" s="16" t="str">
        <f t="shared" si="0"/>
        <v/>
      </c>
      <c r="P10" s="17"/>
    </row>
    <row r="11" s="2" customFormat="1" customHeight="1" spans="1:16">
      <c r="A11" s="13"/>
      <c r="B11" s="13"/>
      <c r="C11" s="13"/>
      <c r="D11" s="13"/>
      <c r="E11" s="13"/>
      <c r="F11" s="13"/>
      <c r="G11" s="13"/>
      <c r="H11" s="13"/>
      <c r="I11" s="130"/>
      <c r="J11" s="13"/>
      <c r="K11" s="130"/>
      <c r="L11" s="16"/>
      <c r="M11" s="16"/>
      <c r="N11" s="16"/>
      <c r="O11" s="16" t="str">
        <f t="shared" si="0"/>
        <v/>
      </c>
      <c r="P11" s="17"/>
    </row>
    <row r="12" s="2" customFormat="1" customHeight="1" spans="1:16">
      <c r="A12" s="13"/>
      <c r="B12" s="13"/>
      <c r="C12" s="13"/>
      <c r="D12" s="13"/>
      <c r="E12" s="13"/>
      <c r="F12" s="13"/>
      <c r="G12" s="13"/>
      <c r="H12" s="13"/>
      <c r="I12" s="130"/>
      <c r="J12" s="13"/>
      <c r="K12" s="130"/>
      <c r="L12" s="16"/>
      <c r="M12" s="16"/>
      <c r="N12" s="16"/>
      <c r="O12" s="16" t="str">
        <f t="shared" si="0"/>
        <v/>
      </c>
      <c r="P12" s="17"/>
    </row>
    <row r="13" s="2" customFormat="1" customHeight="1" spans="1:16">
      <c r="A13" s="13"/>
      <c r="B13" s="13"/>
      <c r="C13" s="13"/>
      <c r="D13" s="13"/>
      <c r="E13" s="13"/>
      <c r="F13" s="13"/>
      <c r="G13" s="13"/>
      <c r="H13" s="13"/>
      <c r="I13" s="130"/>
      <c r="J13" s="13"/>
      <c r="K13" s="130"/>
      <c r="L13" s="16"/>
      <c r="M13" s="16"/>
      <c r="N13" s="16"/>
      <c r="O13" s="16" t="str">
        <f t="shared" si="0"/>
        <v/>
      </c>
      <c r="P13" s="17"/>
    </row>
    <row r="14" s="2" customFormat="1" customHeight="1" spans="1:16">
      <c r="A14" s="13"/>
      <c r="B14" s="13"/>
      <c r="C14" s="13"/>
      <c r="D14" s="13"/>
      <c r="E14" s="13"/>
      <c r="F14" s="13"/>
      <c r="G14" s="13"/>
      <c r="H14" s="13"/>
      <c r="I14" s="130"/>
      <c r="J14" s="13"/>
      <c r="K14" s="130"/>
      <c r="L14" s="16"/>
      <c r="M14" s="16"/>
      <c r="N14" s="16"/>
      <c r="O14" s="16" t="str">
        <f t="shared" si="0"/>
        <v/>
      </c>
      <c r="P14" s="17"/>
    </row>
    <row r="15" s="2" customFormat="1" customHeight="1" spans="1:16">
      <c r="A15" s="13"/>
      <c r="B15" s="13"/>
      <c r="C15" s="13"/>
      <c r="D15" s="13"/>
      <c r="E15" s="13"/>
      <c r="F15" s="13"/>
      <c r="G15" s="13"/>
      <c r="H15" s="13"/>
      <c r="I15" s="130"/>
      <c r="J15" s="13"/>
      <c r="K15" s="130"/>
      <c r="L15" s="16"/>
      <c r="M15" s="16"/>
      <c r="N15" s="16"/>
      <c r="O15" s="16" t="str">
        <f t="shared" si="0"/>
        <v/>
      </c>
      <c r="P15" s="17"/>
    </row>
    <row r="16" s="2" customFormat="1" customHeight="1" spans="1:16">
      <c r="A16" s="13"/>
      <c r="B16" s="13"/>
      <c r="C16" s="13"/>
      <c r="D16" s="13"/>
      <c r="E16" s="13"/>
      <c r="F16" s="13"/>
      <c r="G16" s="13"/>
      <c r="H16" s="13"/>
      <c r="I16" s="130"/>
      <c r="J16" s="13"/>
      <c r="K16" s="130"/>
      <c r="L16" s="16"/>
      <c r="M16" s="16"/>
      <c r="N16" s="16"/>
      <c r="O16" s="16" t="str">
        <f t="shared" si="0"/>
        <v/>
      </c>
      <c r="P16" s="17"/>
    </row>
    <row r="17" s="2" customFormat="1" customHeight="1" spans="1:16">
      <c r="A17" s="13"/>
      <c r="B17" s="13"/>
      <c r="C17" s="13"/>
      <c r="D17" s="13"/>
      <c r="E17" s="13"/>
      <c r="F17" s="13"/>
      <c r="G17" s="13"/>
      <c r="H17" s="13"/>
      <c r="I17" s="130"/>
      <c r="J17" s="13"/>
      <c r="K17" s="130"/>
      <c r="L17" s="16"/>
      <c r="M17" s="16"/>
      <c r="N17" s="16"/>
      <c r="O17" s="16" t="str">
        <f t="shared" si="0"/>
        <v/>
      </c>
      <c r="P17" s="17"/>
    </row>
    <row r="18" s="2" customFormat="1" customHeight="1" spans="1:16">
      <c r="A18" s="13"/>
      <c r="B18" s="13"/>
      <c r="C18" s="13"/>
      <c r="D18" s="13"/>
      <c r="E18" s="13"/>
      <c r="F18" s="13"/>
      <c r="G18" s="13"/>
      <c r="H18" s="13"/>
      <c r="I18" s="130"/>
      <c r="J18" s="13"/>
      <c r="K18" s="130"/>
      <c r="L18" s="16"/>
      <c r="M18" s="16"/>
      <c r="N18" s="16"/>
      <c r="O18" s="16" t="str">
        <f t="shared" si="0"/>
        <v/>
      </c>
      <c r="P18" s="17"/>
    </row>
    <row r="19" s="2" customFormat="1" customHeight="1" spans="1:16">
      <c r="A19" s="13"/>
      <c r="B19" s="13"/>
      <c r="C19" s="13"/>
      <c r="D19" s="13"/>
      <c r="E19" s="13"/>
      <c r="F19" s="13"/>
      <c r="G19" s="13"/>
      <c r="H19" s="13"/>
      <c r="I19" s="130"/>
      <c r="J19" s="13"/>
      <c r="K19" s="130"/>
      <c r="L19" s="16"/>
      <c r="M19" s="16"/>
      <c r="N19" s="16"/>
      <c r="O19" s="16" t="str">
        <f t="shared" si="0"/>
        <v/>
      </c>
      <c r="P19" s="17"/>
    </row>
    <row r="20" s="2" customFormat="1" customHeight="1" spans="1:16">
      <c r="A20" s="13"/>
      <c r="B20" s="13"/>
      <c r="C20" s="13"/>
      <c r="D20" s="13"/>
      <c r="E20" s="13"/>
      <c r="F20" s="13"/>
      <c r="G20" s="13"/>
      <c r="H20" s="13"/>
      <c r="I20" s="130"/>
      <c r="J20" s="13"/>
      <c r="K20" s="130"/>
      <c r="L20" s="16"/>
      <c r="M20" s="16"/>
      <c r="N20" s="16"/>
      <c r="O20" s="16" t="str">
        <f t="shared" si="0"/>
        <v/>
      </c>
      <c r="P20" s="17"/>
    </row>
    <row r="21" s="2" customFormat="1" customHeight="1" spans="1:16">
      <c r="A21" s="13"/>
      <c r="B21" s="13"/>
      <c r="C21" s="13"/>
      <c r="D21" s="13"/>
      <c r="E21" s="13"/>
      <c r="F21" s="13"/>
      <c r="G21" s="13"/>
      <c r="H21" s="13"/>
      <c r="I21" s="130"/>
      <c r="J21" s="13"/>
      <c r="K21" s="130"/>
      <c r="L21" s="16"/>
      <c r="M21" s="16"/>
      <c r="N21" s="16"/>
      <c r="O21" s="16" t="str">
        <f t="shared" si="0"/>
        <v/>
      </c>
      <c r="P21" s="17"/>
    </row>
    <row r="22" s="2" customFormat="1" customHeight="1" spans="1:16">
      <c r="A22" s="13"/>
      <c r="B22" s="13"/>
      <c r="C22" s="13"/>
      <c r="D22" s="13"/>
      <c r="E22" s="13"/>
      <c r="F22" s="13"/>
      <c r="G22" s="13"/>
      <c r="H22" s="13"/>
      <c r="I22" s="130"/>
      <c r="J22" s="13"/>
      <c r="K22" s="130"/>
      <c r="L22" s="16"/>
      <c r="M22" s="16"/>
      <c r="N22" s="16"/>
      <c r="O22" s="16" t="str">
        <f t="shared" si="0"/>
        <v/>
      </c>
      <c r="P22" s="17"/>
    </row>
    <row r="23" s="2" customFormat="1" customHeight="1" spans="1:16">
      <c r="A23" s="13"/>
      <c r="B23" s="13"/>
      <c r="C23" s="13"/>
      <c r="D23" s="13"/>
      <c r="E23" s="13"/>
      <c r="F23" s="13"/>
      <c r="G23" s="13"/>
      <c r="H23" s="13"/>
      <c r="I23" s="130"/>
      <c r="J23" s="13"/>
      <c r="K23" s="130"/>
      <c r="L23" s="16"/>
      <c r="M23" s="16"/>
      <c r="N23" s="16"/>
      <c r="O23" s="16" t="str">
        <f t="shared" si="0"/>
        <v/>
      </c>
      <c r="P23" s="17"/>
    </row>
    <row r="24" s="2" customFormat="1" customHeight="1" spans="1:16">
      <c r="A24" s="13"/>
      <c r="B24" s="13"/>
      <c r="C24" s="13"/>
      <c r="D24" s="13"/>
      <c r="E24" s="13"/>
      <c r="F24" s="13"/>
      <c r="G24" s="13"/>
      <c r="H24" s="13"/>
      <c r="I24" s="130"/>
      <c r="J24" s="13"/>
      <c r="K24" s="130"/>
      <c r="L24" s="16"/>
      <c r="M24" s="16"/>
      <c r="N24" s="16"/>
      <c r="O24" s="16" t="str">
        <f t="shared" si="0"/>
        <v/>
      </c>
      <c r="P24" s="17"/>
    </row>
    <row r="25" s="2" customFormat="1" customHeight="1" spans="1:16">
      <c r="A25" s="13"/>
      <c r="B25" s="13"/>
      <c r="C25" s="13"/>
      <c r="D25" s="13"/>
      <c r="E25" s="13"/>
      <c r="F25" s="13"/>
      <c r="G25" s="13"/>
      <c r="H25" s="13"/>
      <c r="I25" s="130"/>
      <c r="J25" s="13"/>
      <c r="K25" s="130"/>
      <c r="L25" s="16"/>
      <c r="M25" s="16"/>
      <c r="N25" s="16"/>
      <c r="O25" s="16" t="str">
        <f t="shared" si="0"/>
        <v/>
      </c>
      <c r="P25" s="17"/>
    </row>
    <row r="26" s="2" customFormat="1" customHeight="1" spans="1:16">
      <c r="A26" s="13"/>
      <c r="B26" s="13"/>
      <c r="C26" s="13"/>
      <c r="D26" s="13"/>
      <c r="E26" s="13"/>
      <c r="F26" s="13"/>
      <c r="G26" s="13"/>
      <c r="H26" s="13"/>
      <c r="I26" s="130"/>
      <c r="J26" s="13"/>
      <c r="K26" s="130"/>
      <c r="L26" s="16"/>
      <c r="M26" s="16"/>
      <c r="N26" s="16"/>
      <c r="O26" s="16"/>
      <c r="P26" s="17"/>
    </row>
    <row r="27" s="2" customFormat="1" customHeight="1" spans="1:16">
      <c r="A27" s="18" t="s">
        <v>77</v>
      </c>
      <c r="B27" s="127"/>
      <c r="C27" s="127"/>
      <c r="D27" s="127"/>
      <c r="E27" s="127"/>
      <c r="F27" s="127"/>
      <c r="G27" s="127"/>
      <c r="H27" s="127"/>
      <c r="I27" s="127"/>
      <c r="J27" s="127"/>
      <c r="K27" s="13"/>
      <c r="L27" s="16">
        <f>SUM(L6:L26)</f>
        <v>0</v>
      </c>
      <c r="M27" s="16">
        <f>SUM(M6:M26)</f>
        <v>0</v>
      </c>
      <c r="N27" s="16"/>
      <c r="O27" s="16" t="str">
        <f>IF(L27=0,"",(M27-L27)/L27*100)</f>
        <v/>
      </c>
      <c r="P27" s="17"/>
    </row>
    <row r="28" s="2" customFormat="1" customHeight="1" spans="1:13">
      <c r="A28" s="10" t="e">
        <f>"被评估单位（或产权持有单位）填表人："&amp;#REF!</f>
        <v>#REF!</v>
      </c>
      <c r="B28" s="81"/>
      <c r="C28" s="81"/>
      <c r="D28" s="81"/>
      <c r="J28" s="81"/>
      <c r="M28" s="21" t="e">
        <f>"评估人员："&amp;#REF!</f>
        <v>#REF!</v>
      </c>
    </row>
    <row r="29" s="2" customFormat="1" customHeight="1" spans="1:10">
      <c r="A29" s="11" t="e">
        <f>CONCATENATE(#REF!,#REF!,#REF!,#REF!,#REF!,#REF!,#REF!)</f>
        <v>#REF!</v>
      </c>
      <c r="B29" s="11"/>
      <c r="C29" s="11"/>
      <c r="D29" s="11"/>
      <c r="E29" s="11"/>
      <c r="F29" s="11"/>
      <c r="G29" s="11"/>
      <c r="H29" s="11"/>
      <c r="I29" s="11"/>
      <c r="J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4">
    <mergeCell ref="A2:P2"/>
    <mergeCell ref="A3:P3"/>
    <mergeCell ref="R3:AG3"/>
    <mergeCell ref="AH3:AW3"/>
    <mergeCell ref="AX3:BM3"/>
    <mergeCell ref="BN3:CC3"/>
    <mergeCell ref="CD3:CS3"/>
    <mergeCell ref="CT3:DI3"/>
    <mergeCell ref="DJ3:DY3"/>
    <mergeCell ref="DZ3:EO3"/>
    <mergeCell ref="EP3:FE3"/>
    <mergeCell ref="FF3:FU3"/>
    <mergeCell ref="FV3:GK3"/>
    <mergeCell ref="GL3:HA3"/>
    <mergeCell ref="HB3:HQ3"/>
    <mergeCell ref="HR3:IG3"/>
    <mergeCell ref="A27:J27"/>
    <mergeCell ref="A29:J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printOptions horizontalCentered="1"/>
  <pageMargins left="0.354330708661417" right="0.354330708661417" top="0.78740157480315" bottom="0.78740157480315" header="1.02362204724409" footer="0.511811023622047"/>
  <pageSetup paperSize="9" scale="85" fitToHeight="0" orientation="landscape" verticalDpi="600"/>
  <headerFooter alignWithMargins="0">
    <oddHeader>&amp;R&amp;10表&amp;"Times New Roman,常规"4-13-1
&amp;"宋体,常规"共&amp;"Times New Roman,常规"&amp;N&amp;"宋体,常规"页第&amp;"Times New Roman,常规"&amp;P&amp;"宋体,常规"页</oddHead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E841"/>
  <sheetViews>
    <sheetView showGridLines="0" zoomScaleSheetLayoutView="60" topLeftCell="A10" workbookViewId="0">
      <selection activeCell="N13" sqref="N13"/>
    </sheetView>
  </sheetViews>
  <sheetFormatPr defaultColWidth="8.75" defaultRowHeight="15.75" customHeight="1"/>
  <cols>
    <col min="1" max="1" width="6.375" style="4" customWidth="1"/>
    <col min="2" max="2" width="13.875" style="4" customWidth="1"/>
    <col min="3" max="3" width="12.375" style="4" customWidth="1"/>
    <col min="4" max="4" width="6.875" style="4" customWidth="1"/>
    <col min="5" max="5" width="11" style="4" customWidth="1" collapsed="1"/>
    <col min="6" max="7" width="7.875" style="4" customWidth="1"/>
    <col min="8" max="8" width="12.125" style="4" customWidth="1"/>
    <col min="9" max="9" width="11.375" style="4"/>
    <col min="10" max="11" width="13" style="4" customWidth="1"/>
    <col min="12" max="12" width="6.125" style="4" customWidth="1"/>
    <col min="13" max="13" width="8.125" style="4" customWidth="1"/>
    <col min="14" max="32" width="9" style="4"/>
    <col min="33" max="16384" width="8.75" style="4"/>
  </cols>
  <sheetData>
    <row r="1" ht="14.25" spans="1:14">
      <c r="A1" s="5"/>
      <c r="B1" s="6"/>
      <c r="C1" s="6"/>
      <c r="D1" s="6"/>
      <c r="E1" s="6"/>
      <c r="F1" s="6"/>
      <c r="G1" s="6"/>
      <c r="H1" s="6"/>
      <c r="I1" s="7"/>
      <c r="J1" s="7"/>
      <c r="K1" s="7"/>
      <c r="L1" s="7"/>
      <c r="M1" s="7"/>
      <c r="N1" s="7"/>
    </row>
    <row r="2" s="1" customFormat="1" ht="30" customHeight="1" spans="1:14">
      <c r="A2" s="8" t="s">
        <v>584</v>
      </c>
      <c r="B2" s="8"/>
      <c r="C2" s="8"/>
      <c r="D2" s="8"/>
      <c r="E2" s="8"/>
      <c r="F2" s="8"/>
      <c r="G2" s="8"/>
      <c r="H2" s="8"/>
      <c r="I2" s="8"/>
      <c r="J2" s="8"/>
      <c r="K2" s="8"/>
      <c r="L2" s="8"/>
      <c r="M2" s="8"/>
      <c r="N2" s="8"/>
    </row>
    <row r="3" s="2" customFormat="1" ht="14.1" customHeight="1" spans="1:239">
      <c r="A3" s="9" t="e">
        <f>CONCATENATE(#REF!,#REF!,#REF!,#REF!,#REF!,#REF!,#REF!)</f>
        <v>#REF!</v>
      </c>
      <c r="B3" s="9"/>
      <c r="C3" s="9"/>
      <c r="D3" s="9"/>
      <c r="E3" s="9"/>
      <c r="F3" s="9"/>
      <c r="G3" s="9"/>
      <c r="H3" s="9"/>
      <c r="I3" s="9"/>
      <c r="J3" s="9"/>
      <c r="K3" s="9"/>
      <c r="L3" s="9"/>
      <c r="M3" s="9"/>
      <c r="N3" s="9"/>
      <c r="O3" s="10"/>
      <c r="P3" s="9" t="e">
        <f>CONCATENATE(#REF!,#REF!,#REF!,#REF!,#REF!,#REF!,#REF!)</f>
        <v>#REF!</v>
      </c>
      <c r="Q3" s="9"/>
      <c r="R3" s="9"/>
      <c r="S3" s="9"/>
      <c r="T3" s="9"/>
      <c r="U3" s="9"/>
      <c r="V3" s="9"/>
      <c r="W3" s="9"/>
      <c r="X3" s="9"/>
      <c r="Y3" s="9"/>
      <c r="Z3" s="9"/>
      <c r="AA3" s="9"/>
      <c r="AB3" s="9"/>
      <c r="AC3" s="9"/>
      <c r="AD3" s="9"/>
      <c r="AE3" s="9"/>
      <c r="AF3" s="9" t="e">
        <f>CONCATENATE(#REF!,#REF!,#REF!,#REF!,#REF!,#REF!,#REF!)</f>
        <v>#REF!</v>
      </c>
      <c r="AG3" s="9"/>
      <c r="AH3" s="9"/>
      <c r="AI3" s="9"/>
      <c r="AJ3" s="9"/>
      <c r="AK3" s="9"/>
      <c r="AL3" s="9"/>
      <c r="AM3" s="9"/>
      <c r="AN3" s="9"/>
      <c r="AO3" s="9"/>
      <c r="AP3" s="9"/>
      <c r="AQ3" s="9"/>
      <c r="AR3" s="9"/>
      <c r="AS3" s="9"/>
      <c r="AT3" s="9"/>
      <c r="AU3" s="9"/>
      <c r="AV3" s="9" t="e">
        <f>CONCATENATE(#REF!,#REF!,#REF!,#REF!,#REF!,#REF!,#REF!)</f>
        <v>#REF!</v>
      </c>
      <c r="AW3" s="9"/>
      <c r="AX3" s="9"/>
      <c r="AY3" s="9"/>
      <c r="AZ3" s="9"/>
      <c r="BA3" s="9"/>
      <c r="BB3" s="9"/>
      <c r="BC3" s="9"/>
      <c r="BD3" s="9"/>
      <c r="BE3" s="9"/>
      <c r="BF3" s="9"/>
      <c r="BG3" s="9"/>
      <c r="BH3" s="9"/>
      <c r="BI3" s="9"/>
      <c r="BJ3" s="9"/>
      <c r="BK3" s="9"/>
      <c r="BL3" s="9" t="e">
        <f>CONCATENATE(#REF!,#REF!,#REF!,#REF!,#REF!,#REF!,#REF!)</f>
        <v>#REF!</v>
      </c>
      <c r="BM3" s="9"/>
      <c r="BN3" s="9"/>
      <c r="BO3" s="9"/>
      <c r="BP3" s="9"/>
      <c r="BQ3" s="9"/>
      <c r="BR3" s="9"/>
      <c r="BS3" s="9"/>
      <c r="BT3" s="9"/>
      <c r="BU3" s="9"/>
      <c r="BV3" s="9"/>
      <c r="BW3" s="9"/>
      <c r="BX3" s="9"/>
      <c r="BY3" s="9"/>
      <c r="BZ3" s="9"/>
      <c r="CA3" s="9"/>
      <c r="CB3" s="9" t="e">
        <f>CONCATENATE(#REF!,#REF!,#REF!,#REF!,#REF!,#REF!,#REF!)</f>
        <v>#REF!</v>
      </c>
      <c r="CC3" s="9"/>
      <c r="CD3" s="9"/>
      <c r="CE3" s="9"/>
      <c r="CF3" s="9"/>
      <c r="CG3" s="9"/>
      <c r="CH3" s="9"/>
      <c r="CI3" s="9"/>
      <c r="CJ3" s="9"/>
      <c r="CK3" s="9"/>
      <c r="CL3" s="9"/>
      <c r="CM3" s="9"/>
      <c r="CN3" s="9"/>
      <c r="CO3" s="9"/>
      <c r="CP3" s="9"/>
      <c r="CQ3" s="9"/>
      <c r="CR3" s="9" t="e">
        <f>CONCATENATE(#REF!,#REF!,#REF!,#REF!,#REF!,#REF!,#REF!)</f>
        <v>#REF!</v>
      </c>
      <c r="CS3" s="9"/>
      <c r="CT3" s="9"/>
      <c r="CU3" s="9"/>
      <c r="CV3" s="9"/>
      <c r="CW3" s="9"/>
      <c r="CX3" s="9"/>
      <c r="CY3" s="9"/>
      <c r="CZ3" s="9"/>
      <c r="DA3" s="9"/>
      <c r="DB3" s="9"/>
      <c r="DC3" s="9"/>
      <c r="DD3" s="9"/>
      <c r="DE3" s="9"/>
      <c r="DF3" s="9"/>
      <c r="DG3" s="9"/>
      <c r="DH3" s="9" t="e">
        <f>CONCATENATE(#REF!,#REF!,#REF!,#REF!,#REF!,#REF!,#REF!)</f>
        <v>#REF!</v>
      </c>
      <c r="DI3" s="9"/>
      <c r="DJ3" s="9"/>
      <c r="DK3" s="9"/>
      <c r="DL3" s="9"/>
      <c r="DM3" s="9"/>
      <c r="DN3" s="9"/>
      <c r="DO3" s="9"/>
      <c r="DP3" s="9"/>
      <c r="DQ3" s="9"/>
      <c r="DR3" s="9"/>
      <c r="DS3" s="9"/>
      <c r="DT3" s="9"/>
      <c r="DU3" s="9"/>
      <c r="DV3" s="9"/>
      <c r="DW3" s="9"/>
      <c r="DX3" s="9" t="e">
        <f>CONCATENATE(#REF!,#REF!,#REF!,#REF!,#REF!,#REF!,#REF!)</f>
        <v>#REF!</v>
      </c>
      <c r="DY3" s="9"/>
      <c r="DZ3" s="9"/>
      <c r="EA3" s="9"/>
      <c r="EB3" s="9"/>
      <c r="EC3" s="9"/>
      <c r="ED3" s="9"/>
      <c r="EE3" s="9"/>
      <c r="EF3" s="9"/>
      <c r="EG3" s="9"/>
      <c r="EH3" s="9"/>
      <c r="EI3" s="9"/>
      <c r="EJ3" s="9"/>
      <c r="EK3" s="9"/>
      <c r="EL3" s="9"/>
      <c r="EM3" s="9"/>
      <c r="EN3" s="9" t="e">
        <f>CONCATENATE(#REF!,#REF!,#REF!,#REF!,#REF!,#REF!,#REF!)</f>
        <v>#REF!</v>
      </c>
      <c r="EO3" s="9"/>
      <c r="EP3" s="9"/>
      <c r="EQ3" s="9"/>
      <c r="ER3" s="9"/>
      <c r="ES3" s="9"/>
      <c r="ET3" s="9"/>
      <c r="EU3" s="9"/>
      <c r="EV3" s="9"/>
      <c r="EW3" s="9"/>
      <c r="EX3" s="9"/>
      <c r="EY3" s="9"/>
      <c r="EZ3" s="9"/>
      <c r="FA3" s="9"/>
      <c r="FB3" s="9"/>
      <c r="FC3" s="9"/>
      <c r="FD3" s="9" t="e">
        <f>CONCATENATE(#REF!,#REF!,#REF!,#REF!,#REF!,#REF!,#REF!)</f>
        <v>#REF!</v>
      </c>
      <c r="FE3" s="9"/>
      <c r="FF3" s="9"/>
      <c r="FG3" s="9"/>
      <c r="FH3" s="9"/>
      <c r="FI3" s="9"/>
      <c r="FJ3" s="9"/>
      <c r="FK3" s="9"/>
      <c r="FL3" s="9"/>
      <c r="FM3" s="9"/>
      <c r="FN3" s="9"/>
      <c r="FO3" s="9"/>
      <c r="FP3" s="9"/>
      <c r="FQ3" s="9"/>
      <c r="FR3" s="9"/>
      <c r="FS3" s="9"/>
      <c r="FT3" s="9" t="e">
        <f>CONCATENATE(#REF!,#REF!,#REF!,#REF!,#REF!,#REF!,#REF!)</f>
        <v>#REF!</v>
      </c>
      <c r="FU3" s="9"/>
      <c r="FV3" s="9"/>
      <c r="FW3" s="9"/>
      <c r="FX3" s="9"/>
      <c r="FY3" s="9"/>
      <c r="FZ3" s="9"/>
      <c r="GA3" s="9"/>
      <c r="GB3" s="9"/>
      <c r="GC3" s="9"/>
      <c r="GD3" s="9"/>
      <c r="GE3" s="9"/>
      <c r="GF3" s="9"/>
      <c r="GG3" s="9"/>
      <c r="GH3" s="9"/>
      <c r="GI3" s="9"/>
      <c r="GJ3" s="9" t="e">
        <f>CONCATENATE(#REF!,#REF!,#REF!,#REF!,#REF!,#REF!,#REF!)</f>
        <v>#REF!</v>
      </c>
      <c r="GK3" s="9"/>
      <c r="GL3" s="9"/>
      <c r="GM3" s="9"/>
      <c r="GN3" s="9"/>
      <c r="GO3" s="9"/>
      <c r="GP3" s="9"/>
      <c r="GQ3" s="9"/>
      <c r="GR3" s="9"/>
      <c r="GS3" s="9"/>
      <c r="GT3" s="9"/>
      <c r="GU3" s="9"/>
      <c r="GV3" s="9"/>
      <c r="GW3" s="9"/>
      <c r="GX3" s="9"/>
      <c r="GY3" s="9"/>
      <c r="GZ3" s="9" t="e">
        <f>CONCATENATE(#REF!,#REF!,#REF!,#REF!,#REF!,#REF!,#REF!)</f>
        <v>#REF!</v>
      </c>
      <c r="HA3" s="9"/>
      <c r="HB3" s="9"/>
      <c r="HC3" s="9"/>
      <c r="HD3" s="9"/>
      <c r="HE3" s="9"/>
      <c r="HF3" s="9"/>
      <c r="HG3" s="9"/>
      <c r="HH3" s="9"/>
      <c r="HI3" s="9"/>
      <c r="HJ3" s="9"/>
      <c r="HK3" s="9"/>
      <c r="HL3" s="9"/>
      <c r="HM3" s="9"/>
      <c r="HN3" s="9"/>
      <c r="HO3" s="9"/>
      <c r="HP3" s="9" t="e">
        <f>CONCATENATE(#REF!,#REF!,#REF!,#REF!,#REF!,#REF!,#REF!)</f>
        <v>#REF!</v>
      </c>
      <c r="HQ3" s="9"/>
      <c r="HR3" s="9"/>
      <c r="HS3" s="9"/>
      <c r="HT3" s="9"/>
      <c r="HU3" s="9"/>
      <c r="HV3" s="9"/>
      <c r="HW3" s="9"/>
      <c r="HX3" s="9"/>
      <c r="HY3" s="9"/>
      <c r="HZ3" s="9"/>
      <c r="IA3" s="9"/>
      <c r="IB3" s="9"/>
      <c r="IC3" s="9"/>
      <c r="ID3" s="9"/>
      <c r="IE3" s="9"/>
    </row>
    <row r="4" s="2" customFormat="1" customHeight="1" spans="1:14">
      <c r="A4" s="79" t="e">
        <f>#REF!&amp;#REF!</f>
        <v>#REF!</v>
      </c>
      <c r="N4" s="55" t="s">
        <v>2</v>
      </c>
    </row>
    <row r="5" s="108" customFormat="1" ht="24" customHeight="1" spans="1:14">
      <c r="A5" s="122" t="s">
        <v>3</v>
      </c>
      <c r="B5" s="123" t="s">
        <v>585</v>
      </c>
      <c r="C5" s="124" t="s">
        <v>586</v>
      </c>
      <c r="D5" s="122" t="s">
        <v>587</v>
      </c>
      <c r="E5" s="123" t="s">
        <v>376</v>
      </c>
      <c r="F5" s="125" t="s">
        <v>588</v>
      </c>
      <c r="G5" s="126" t="s">
        <v>589</v>
      </c>
      <c r="H5" s="125" t="s">
        <v>590</v>
      </c>
      <c r="I5" s="125" t="s">
        <v>583</v>
      </c>
      <c r="J5" s="128" t="s">
        <v>5</v>
      </c>
      <c r="K5" s="128" t="s">
        <v>6</v>
      </c>
      <c r="L5" s="129" t="s">
        <v>7</v>
      </c>
      <c r="M5" s="128" t="s">
        <v>75</v>
      </c>
      <c r="N5" s="128" t="s">
        <v>76</v>
      </c>
    </row>
    <row r="6" s="2" customFormat="1" customHeight="1" spans="1:14">
      <c r="A6" s="13"/>
      <c r="B6" s="13"/>
      <c r="C6" s="13"/>
      <c r="D6" s="13"/>
      <c r="E6" s="13"/>
      <c r="F6" s="13"/>
      <c r="G6" s="13"/>
      <c r="H6" s="13"/>
      <c r="I6" s="130"/>
      <c r="J6" s="16"/>
      <c r="K6" s="16"/>
      <c r="L6" s="16"/>
      <c r="M6" s="16" t="str">
        <f t="shared" ref="M6:M24" si="0">IF(J6=0,"",(K6-J6)/J6*100)</f>
        <v/>
      </c>
      <c r="N6" s="17"/>
    </row>
    <row r="7" s="2" customFormat="1" customHeight="1" spans="1:14">
      <c r="A7" s="13"/>
      <c r="B7" s="13"/>
      <c r="C7" s="13"/>
      <c r="D7" s="13"/>
      <c r="E7" s="13"/>
      <c r="F7" s="13"/>
      <c r="G7" s="13"/>
      <c r="H7" s="13"/>
      <c r="I7" s="130"/>
      <c r="J7" s="16"/>
      <c r="K7" s="16"/>
      <c r="L7" s="16"/>
      <c r="M7" s="16" t="str">
        <f t="shared" si="0"/>
        <v/>
      </c>
      <c r="N7" s="17"/>
    </row>
    <row r="8" s="2" customFormat="1" customHeight="1" spans="1:14">
      <c r="A8" s="13"/>
      <c r="B8" s="13"/>
      <c r="C8" s="13"/>
      <c r="D8" s="13"/>
      <c r="E8" s="13"/>
      <c r="F8" s="13"/>
      <c r="G8" s="13"/>
      <c r="H8" s="13"/>
      <c r="I8" s="130"/>
      <c r="J8" s="16"/>
      <c r="K8" s="16"/>
      <c r="L8" s="16"/>
      <c r="M8" s="16" t="str">
        <f t="shared" si="0"/>
        <v/>
      </c>
      <c r="N8" s="17"/>
    </row>
    <row r="9" s="2" customFormat="1" customHeight="1" spans="1:14">
      <c r="A9" s="13"/>
      <c r="B9" s="13"/>
      <c r="C9" s="13"/>
      <c r="D9" s="13"/>
      <c r="E9" s="13"/>
      <c r="F9" s="13"/>
      <c r="G9" s="13"/>
      <c r="H9" s="13"/>
      <c r="I9" s="130"/>
      <c r="J9" s="16"/>
      <c r="K9" s="16"/>
      <c r="L9" s="16"/>
      <c r="M9" s="16" t="str">
        <f t="shared" si="0"/>
        <v/>
      </c>
      <c r="N9" s="17"/>
    </row>
    <row r="10" s="2" customFormat="1" customHeight="1" spans="1:14">
      <c r="A10" s="13"/>
      <c r="B10" s="13"/>
      <c r="C10" s="13"/>
      <c r="D10" s="13"/>
      <c r="E10" s="13"/>
      <c r="F10" s="13"/>
      <c r="G10" s="13"/>
      <c r="H10" s="13"/>
      <c r="I10" s="130"/>
      <c r="J10" s="16"/>
      <c r="K10" s="16"/>
      <c r="L10" s="16"/>
      <c r="M10" s="16" t="str">
        <f t="shared" si="0"/>
        <v/>
      </c>
      <c r="N10" s="17"/>
    </row>
    <row r="11" s="2" customFormat="1" customHeight="1" spans="1:14">
      <c r="A11" s="13"/>
      <c r="B11" s="13"/>
      <c r="C11" s="13"/>
      <c r="D11" s="13"/>
      <c r="E11" s="13"/>
      <c r="F11" s="13"/>
      <c r="G11" s="13"/>
      <c r="H11" s="13"/>
      <c r="I11" s="130"/>
      <c r="J11" s="16"/>
      <c r="K11" s="16"/>
      <c r="L11" s="16"/>
      <c r="M11" s="16" t="str">
        <f t="shared" si="0"/>
        <v/>
      </c>
      <c r="N11" s="17"/>
    </row>
    <row r="12" s="2" customFormat="1" customHeight="1" spans="1:14">
      <c r="A12" s="13"/>
      <c r="B12" s="13"/>
      <c r="C12" s="13"/>
      <c r="D12" s="13"/>
      <c r="E12" s="13"/>
      <c r="F12" s="13"/>
      <c r="G12" s="13"/>
      <c r="H12" s="13"/>
      <c r="I12" s="130"/>
      <c r="J12" s="16"/>
      <c r="K12" s="16"/>
      <c r="L12" s="16"/>
      <c r="M12" s="16" t="str">
        <f t="shared" si="0"/>
        <v/>
      </c>
      <c r="N12" s="17"/>
    </row>
    <row r="13" s="2" customFormat="1" customHeight="1" spans="1:14">
      <c r="A13" s="13"/>
      <c r="B13" s="13"/>
      <c r="C13" s="13"/>
      <c r="D13" s="13"/>
      <c r="E13" s="13"/>
      <c r="F13" s="13"/>
      <c r="G13" s="13"/>
      <c r="H13" s="13"/>
      <c r="I13" s="130"/>
      <c r="J13" s="16"/>
      <c r="K13" s="16"/>
      <c r="L13" s="16"/>
      <c r="M13" s="16" t="str">
        <f t="shared" si="0"/>
        <v/>
      </c>
      <c r="N13" s="17"/>
    </row>
    <row r="14" s="2" customFormat="1" customHeight="1" spans="1:14">
      <c r="A14" s="13"/>
      <c r="B14" s="13"/>
      <c r="C14" s="13"/>
      <c r="D14" s="13"/>
      <c r="E14" s="13"/>
      <c r="F14" s="13"/>
      <c r="G14" s="13"/>
      <c r="H14" s="13"/>
      <c r="I14" s="130"/>
      <c r="J14" s="16"/>
      <c r="K14" s="16"/>
      <c r="L14" s="16"/>
      <c r="M14" s="16" t="str">
        <f t="shared" si="0"/>
        <v/>
      </c>
      <c r="N14" s="17"/>
    </row>
    <row r="15" s="2" customFormat="1" customHeight="1" spans="1:14">
      <c r="A15" s="13"/>
      <c r="B15" s="13"/>
      <c r="C15" s="13"/>
      <c r="D15" s="13"/>
      <c r="E15" s="13"/>
      <c r="F15" s="13"/>
      <c r="G15" s="13"/>
      <c r="H15" s="13"/>
      <c r="I15" s="130"/>
      <c r="J15" s="16"/>
      <c r="K15" s="16"/>
      <c r="L15" s="16"/>
      <c r="M15" s="16" t="str">
        <f t="shared" si="0"/>
        <v/>
      </c>
      <c r="N15" s="17"/>
    </row>
    <row r="16" s="2" customFormat="1" customHeight="1" spans="1:14">
      <c r="A16" s="13"/>
      <c r="B16" s="13"/>
      <c r="C16" s="13"/>
      <c r="D16" s="13"/>
      <c r="E16" s="13"/>
      <c r="F16" s="13"/>
      <c r="G16" s="13"/>
      <c r="H16" s="13"/>
      <c r="I16" s="130"/>
      <c r="J16" s="16"/>
      <c r="K16" s="16"/>
      <c r="L16" s="16"/>
      <c r="M16" s="16" t="str">
        <f t="shared" si="0"/>
        <v/>
      </c>
      <c r="N16" s="17"/>
    </row>
    <row r="17" s="2" customFormat="1" customHeight="1" spans="1:14">
      <c r="A17" s="13"/>
      <c r="B17" s="13"/>
      <c r="C17" s="13"/>
      <c r="D17" s="13"/>
      <c r="E17" s="13"/>
      <c r="F17" s="13"/>
      <c r="G17" s="13"/>
      <c r="H17" s="13"/>
      <c r="I17" s="130"/>
      <c r="J17" s="16"/>
      <c r="K17" s="16"/>
      <c r="L17" s="16"/>
      <c r="M17" s="16" t="str">
        <f t="shared" si="0"/>
        <v/>
      </c>
      <c r="N17" s="17"/>
    </row>
    <row r="18" s="2" customFormat="1" customHeight="1" spans="1:14">
      <c r="A18" s="13"/>
      <c r="B18" s="13"/>
      <c r="C18" s="13"/>
      <c r="D18" s="13"/>
      <c r="E18" s="13"/>
      <c r="F18" s="13"/>
      <c r="G18" s="13"/>
      <c r="H18" s="13"/>
      <c r="I18" s="130"/>
      <c r="J18" s="16"/>
      <c r="K18" s="16"/>
      <c r="L18" s="16"/>
      <c r="M18" s="16" t="str">
        <f t="shared" si="0"/>
        <v/>
      </c>
      <c r="N18" s="17"/>
    </row>
    <row r="19" s="2" customFormat="1" customHeight="1" spans="1:14">
      <c r="A19" s="13"/>
      <c r="B19" s="13"/>
      <c r="C19" s="13"/>
      <c r="D19" s="13"/>
      <c r="E19" s="13"/>
      <c r="F19" s="13"/>
      <c r="G19" s="13"/>
      <c r="H19" s="13"/>
      <c r="I19" s="130"/>
      <c r="J19" s="16"/>
      <c r="K19" s="16"/>
      <c r="L19" s="16"/>
      <c r="M19" s="16" t="str">
        <f t="shared" si="0"/>
        <v/>
      </c>
      <c r="N19" s="17"/>
    </row>
    <row r="20" s="2" customFormat="1" customHeight="1" spans="1:14">
      <c r="A20" s="13"/>
      <c r="B20" s="13"/>
      <c r="C20" s="13"/>
      <c r="D20" s="13"/>
      <c r="E20" s="13"/>
      <c r="F20" s="13"/>
      <c r="G20" s="13"/>
      <c r="H20" s="13"/>
      <c r="I20" s="130"/>
      <c r="J20" s="16"/>
      <c r="K20" s="16"/>
      <c r="L20" s="16"/>
      <c r="M20" s="16" t="str">
        <f t="shared" si="0"/>
        <v/>
      </c>
      <c r="N20" s="17"/>
    </row>
    <row r="21" s="2" customFormat="1" customHeight="1" spans="1:14">
      <c r="A21" s="13"/>
      <c r="B21" s="13"/>
      <c r="C21" s="13"/>
      <c r="D21" s="13"/>
      <c r="E21" s="13"/>
      <c r="F21" s="13"/>
      <c r="G21" s="13"/>
      <c r="H21" s="13"/>
      <c r="I21" s="130"/>
      <c r="J21" s="16"/>
      <c r="K21" s="16"/>
      <c r="L21" s="16"/>
      <c r="M21" s="16" t="str">
        <f t="shared" si="0"/>
        <v/>
      </c>
      <c r="N21" s="17"/>
    </row>
    <row r="22" s="2" customFormat="1" customHeight="1" spans="1:14">
      <c r="A22" s="13"/>
      <c r="B22" s="13"/>
      <c r="C22" s="13"/>
      <c r="D22" s="13"/>
      <c r="E22" s="13"/>
      <c r="F22" s="13"/>
      <c r="G22" s="13"/>
      <c r="H22" s="13"/>
      <c r="I22" s="130"/>
      <c r="J22" s="16"/>
      <c r="K22" s="16"/>
      <c r="L22" s="16"/>
      <c r="M22" s="16" t="str">
        <f t="shared" si="0"/>
        <v/>
      </c>
      <c r="N22" s="17"/>
    </row>
    <row r="23" s="2" customFormat="1" customHeight="1" spans="1:14">
      <c r="A23" s="13"/>
      <c r="B23" s="13"/>
      <c r="C23" s="13"/>
      <c r="D23" s="13"/>
      <c r="E23" s="13"/>
      <c r="F23" s="13"/>
      <c r="G23" s="13"/>
      <c r="H23" s="13"/>
      <c r="I23" s="130"/>
      <c r="J23" s="16"/>
      <c r="K23" s="16"/>
      <c r="L23" s="16"/>
      <c r="M23" s="16" t="str">
        <f t="shared" si="0"/>
        <v/>
      </c>
      <c r="N23" s="17"/>
    </row>
    <row r="24" s="2" customFormat="1" customHeight="1" spans="1:14">
      <c r="A24" s="13"/>
      <c r="B24" s="13"/>
      <c r="C24" s="13"/>
      <c r="D24" s="13"/>
      <c r="E24" s="13"/>
      <c r="F24" s="13"/>
      <c r="G24" s="13"/>
      <c r="H24" s="13"/>
      <c r="I24" s="130"/>
      <c r="J24" s="16"/>
      <c r="K24" s="16"/>
      <c r="L24" s="16"/>
      <c r="M24" s="16" t="str">
        <f t="shared" si="0"/>
        <v/>
      </c>
      <c r="N24" s="17"/>
    </row>
    <row r="25" s="2" customFormat="1" customHeight="1" spans="1:14">
      <c r="A25" s="13"/>
      <c r="B25" s="13"/>
      <c r="C25" s="13"/>
      <c r="D25" s="13"/>
      <c r="E25" s="13"/>
      <c r="F25" s="13"/>
      <c r="G25" s="13"/>
      <c r="H25" s="13"/>
      <c r="I25" s="130"/>
      <c r="J25" s="16"/>
      <c r="K25" s="16"/>
      <c r="L25" s="16"/>
      <c r="M25" s="16"/>
      <c r="N25" s="17"/>
    </row>
    <row r="26" s="2" customFormat="1" customHeight="1" spans="1:14">
      <c r="A26" s="18" t="s">
        <v>77</v>
      </c>
      <c r="B26" s="127"/>
      <c r="C26" s="127"/>
      <c r="D26" s="127"/>
      <c r="E26" s="127"/>
      <c r="F26" s="127"/>
      <c r="G26" s="127"/>
      <c r="H26" s="127"/>
      <c r="I26" s="13"/>
      <c r="J26" s="16">
        <f>SUM(J6:J25)</f>
        <v>0</v>
      </c>
      <c r="K26" s="16">
        <f>SUM(K6:K25)</f>
        <v>0</v>
      </c>
      <c r="L26" s="16"/>
      <c r="M26" s="16" t="str">
        <f>IF(J26=0,"",(K26-J26)/J26*100)</f>
        <v/>
      </c>
      <c r="N26" s="17"/>
    </row>
    <row r="27" s="2" customFormat="1" customHeight="1" spans="1:10">
      <c r="A27" s="10" t="e">
        <f>"被评估单位（或产权持有单位）填表人："&amp;#REF!</f>
        <v>#REF!</v>
      </c>
      <c r="B27" s="81"/>
      <c r="C27" s="81"/>
      <c r="D27" s="81"/>
      <c r="J27" s="20" t="e">
        <f>"评估人员："&amp;#REF!</f>
        <v>#REF!</v>
      </c>
    </row>
    <row r="28" s="2" customFormat="1" customHeight="1" spans="1:8">
      <c r="A28" s="11" t="e">
        <f>CONCATENATE(#REF!,#REF!,#REF!,#REF!,#REF!,#REF!,#REF!)</f>
        <v>#REF!</v>
      </c>
      <c r="B28" s="11"/>
      <c r="C28" s="11"/>
      <c r="D28" s="11"/>
      <c r="E28" s="11"/>
      <c r="F28" s="11"/>
      <c r="G28" s="11"/>
      <c r="H28" s="11"/>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18">
    <mergeCell ref="A2:N2"/>
    <mergeCell ref="A3:N3"/>
    <mergeCell ref="P3:AE3"/>
    <mergeCell ref="AF3:AU3"/>
    <mergeCell ref="AV3:BK3"/>
    <mergeCell ref="BL3:CA3"/>
    <mergeCell ref="CB3:CQ3"/>
    <mergeCell ref="CR3:DG3"/>
    <mergeCell ref="DH3:DW3"/>
    <mergeCell ref="DX3:EM3"/>
    <mergeCell ref="EN3:FC3"/>
    <mergeCell ref="FD3:FS3"/>
    <mergeCell ref="FT3:GI3"/>
    <mergeCell ref="GJ3:GY3"/>
    <mergeCell ref="GZ3:HO3"/>
    <mergeCell ref="HP3:IE3"/>
    <mergeCell ref="A26:H26"/>
    <mergeCell ref="A28:H28"/>
  </mergeCells>
  <printOptions horizontalCentered="1"/>
  <pageMargins left="0.354330708661417" right="0.354330708661417" top="0.78740157480315" bottom="0.78740157480315" header="1.02362204724409" footer="0.511811023622047"/>
  <pageSetup paperSize="9" scale="94" fitToHeight="0" orientation="landscape" verticalDpi="600"/>
  <headerFooter alignWithMargins="0">
    <oddHeader>&amp;R&amp;10表&amp;"Times New Roman,常规"4-13-2
&amp;"宋体,常规"共&amp;"Times New Roman,常规"&amp;N&amp;"宋体,常规"页第&amp;"Times New Roman,常规"&amp;P&amp;"宋体,常规"页</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841"/>
  <sheetViews>
    <sheetView showGridLines="0" zoomScaleSheetLayoutView="60" workbookViewId="0">
      <selection activeCell="N13" sqref="N13"/>
    </sheetView>
  </sheetViews>
  <sheetFormatPr defaultColWidth="8.75" defaultRowHeight="15.75" customHeight="1"/>
  <cols>
    <col min="1" max="1" width="5.75" style="4" customWidth="1"/>
    <col min="2" max="2" width="27.25" style="4" customWidth="1"/>
    <col min="3" max="3" width="13.125" style="4" customWidth="1"/>
    <col min="4" max="4" width="9" style="4"/>
    <col min="5" max="5" width="9.625" style="4" customWidth="1"/>
    <col min="6" max="6" width="11.125" style="4" customWidth="1"/>
    <col min="7" max="8" width="10.875" style="4" customWidth="1"/>
    <col min="9" max="9" width="11.875" style="4" customWidth="1"/>
    <col min="10" max="10" width="9.5" style="4" customWidth="1"/>
    <col min="11" max="11" width="8.875" style="4" customWidth="1"/>
    <col min="12" max="12" width="11" style="4" customWidth="1"/>
    <col min="13" max="33" width="9" style="4"/>
    <col min="34" max="16384" width="8.75" style="4"/>
  </cols>
  <sheetData>
    <row r="1" ht="14.25" spans="1:12">
      <c r="A1" s="5"/>
      <c r="B1" s="6"/>
      <c r="C1" s="7"/>
      <c r="D1" s="7"/>
      <c r="E1" s="7"/>
      <c r="F1" s="7"/>
      <c r="G1" s="7"/>
      <c r="H1" s="7"/>
      <c r="I1" s="7"/>
      <c r="J1" s="7"/>
      <c r="K1" s="7"/>
      <c r="L1" s="7"/>
    </row>
    <row r="2" s="1" customFormat="1" ht="30" customHeight="1" spans="1:12">
      <c r="A2" s="8" t="s">
        <v>591</v>
      </c>
      <c r="B2" s="8"/>
      <c r="C2" s="8"/>
      <c r="D2" s="8"/>
      <c r="E2" s="8"/>
      <c r="F2" s="8"/>
      <c r="G2" s="8"/>
      <c r="H2" s="8"/>
      <c r="I2" s="8"/>
      <c r="J2" s="8"/>
      <c r="K2" s="8"/>
      <c r="L2" s="8"/>
    </row>
    <row r="3" s="2" customFormat="1" ht="14.1" customHeight="1" spans="1:250">
      <c r="A3" s="9" t="e">
        <f>CONCATENATE(#REF!,#REF!,#REF!,#REF!,#REF!,#REF!,#REF!)</f>
        <v>#REF!</v>
      </c>
      <c r="B3" s="9"/>
      <c r="C3" s="9"/>
      <c r="D3" s="9"/>
      <c r="E3" s="9"/>
      <c r="F3" s="9"/>
      <c r="G3" s="9"/>
      <c r="H3" s="9"/>
      <c r="I3" s="9"/>
      <c r="J3" s="9"/>
      <c r="K3" s="9"/>
      <c r="L3" s="9"/>
      <c r="M3" s="10"/>
      <c r="N3" s="10"/>
      <c r="O3" s="10"/>
      <c r="P3" s="10"/>
      <c r="Q3" s="10"/>
      <c r="R3" s="10"/>
      <c r="S3" s="10"/>
      <c r="T3" s="10"/>
      <c r="U3" s="10"/>
      <c r="V3" s="10"/>
      <c r="W3" s="10"/>
      <c r="X3" s="10"/>
      <c r="Y3" s="10"/>
      <c r="Z3" s="10"/>
      <c r="AA3" s="9" t="e">
        <f>CONCATENATE(#REF!,#REF!,#REF!,#REF!,#REF!,#REF!,#REF!)</f>
        <v>#REF!</v>
      </c>
      <c r="AB3" s="9"/>
      <c r="AC3" s="9"/>
      <c r="AD3" s="9"/>
      <c r="AE3" s="9"/>
      <c r="AF3" s="9"/>
      <c r="AG3" s="9"/>
      <c r="AH3" s="9"/>
      <c r="AI3" s="9"/>
      <c r="AJ3" s="9"/>
      <c r="AK3" s="9"/>
      <c r="AL3" s="9"/>
      <c r="AM3" s="9"/>
      <c r="AN3" s="9"/>
      <c r="AO3" s="9"/>
      <c r="AP3" s="9"/>
      <c r="AQ3" s="9" t="e">
        <f>CONCATENATE(#REF!,#REF!,#REF!,#REF!,#REF!,#REF!,#REF!)</f>
        <v>#REF!</v>
      </c>
      <c r="AR3" s="9"/>
      <c r="AS3" s="9"/>
      <c r="AT3" s="9"/>
      <c r="AU3" s="9"/>
      <c r="AV3" s="9"/>
      <c r="AW3" s="9"/>
      <c r="AX3" s="9"/>
      <c r="AY3" s="9"/>
      <c r="AZ3" s="9"/>
      <c r="BA3" s="9"/>
      <c r="BB3" s="9"/>
      <c r="BC3" s="9"/>
      <c r="BD3" s="9"/>
      <c r="BE3" s="9"/>
      <c r="BF3" s="9"/>
      <c r="BG3" s="9" t="e">
        <f>CONCATENATE(#REF!,#REF!,#REF!,#REF!,#REF!,#REF!,#REF!)</f>
        <v>#REF!</v>
      </c>
      <c r="BH3" s="9"/>
      <c r="BI3" s="9"/>
      <c r="BJ3" s="9"/>
      <c r="BK3" s="9"/>
      <c r="BL3" s="9"/>
      <c r="BM3" s="9"/>
      <c r="BN3" s="9"/>
      <c r="BO3" s="9"/>
      <c r="BP3" s="9"/>
      <c r="BQ3" s="9"/>
      <c r="BR3" s="9"/>
      <c r="BS3" s="9"/>
      <c r="BT3" s="9"/>
      <c r="BU3" s="9"/>
      <c r="BV3" s="9"/>
      <c r="BW3" s="9" t="e">
        <f>CONCATENATE(#REF!,#REF!,#REF!,#REF!,#REF!,#REF!,#REF!)</f>
        <v>#REF!</v>
      </c>
      <c r="BX3" s="9"/>
      <c r="BY3" s="9"/>
      <c r="BZ3" s="9"/>
      <c r="CA3" s="9"/>
      <c r="CB3" s="9"/>
      <c r="CC3" s="9"/>
      <c r="CD3" s="9"/>
      <c r="CE3" s="9"/>
      <c r="CF3" s="9"/>
      <c r="CG3" s="9"/>
      <c r="CH3" s="9"/>
      <c r="CI3" s="9"/>
      <c r="CJ3" s="9"/>
      <c r="CK3" s="9"/>
      <c r="CL3" s="9"/>
      <c r="CM3" s="9" t="e">
        <f>CONCATENATE(#REF!,#REF!,#REF!,#REF!,#REF!,#REF!,#REF!)</f>
        <v>#REF!</v>
      </c>
      <c r="CN3" s="9"/>
      <c r="CO3" s="9"/>
      <c r="CP3" s="9"/>
      <c r="CQ3" s="9"/>
      <c r="CR3" s="9"/>
      <c r="CS3" s="9"/>
      <c r="CT3" s="9"/>
      <c r="CU3" s="9"/>
      <c r="CV3" s="9"/>
      <c r="CW3" s="9"/>
      <c r="CX3" s="9"/>
      <c r="CY3" s="9"/>
      <c r="CZ3" s="9"/>
      <c r="DA3" s="9"/>
      <c r="DB3" s="9"/>
      <c r="DC3" s="9" t="e">
        <f>CONCATENATE(#REF!,#REF!,#REF!,#REF!,#REF!,#REF!,#REF!)</f>
        <v>#REF!</v>
      </c>
      <c r="DD3" s="9"/>
      <c r="DE3" s="9"/>
      <c r="DF3" s="9"/>
      <c r="DG3" s="9"/>
      <c r="DH3" s="9"/>
      <c r="DI3" s="9"/>
      <c r="DJ3" s="9"/>
      <c r="DK3" s="9"/>
      <c r="DL3" s="9"/>
      <c r="DM3" s="9"/>
      <c r="DN3" s="9"/>
      <c r="DO3" s="9"/>
      <c r="DP3" s="9"/>
      <c r="DQ3" s="9"/>
      <c r="DR3" s="9"/>
      <c r="DS3" s="9" t="e">
        <f>CONCATENATE(#REF!,#REF!,#REF!,#REF!,#REF!,#REF!,#REF!)</f>
        <v>#REF!</v>
      </c>
      <c r="DT3" s="9"/>
      <c r="DU3" s="9"/>
      <c r="DV3" s="9"/>
      <c r="DW3" s="9"/>
      <c r="DX3" s="9"/>
      <c r="DY3" s="9"/>
      <c r="DZ3" s="9"/>
      <c r="EA3" s="9"/>
      <c r="EB3" s="9"/>
      <c r="EC3" s="9"/>
      <c r="ED3" s="9"/>
      <c r="EE3" s="9"/>
      <c r="EF3" s="9"/>
      <c r="EG3" s="9"/>
      <c r="EH3" s="9"/>
      <c r="EI3" s="9" t="e">
        <f>CONCATENATE(#REF!,#REF!,#REF!,#REF!,#REF!,#REF!,#REF!)</f>
        <v>#REF!</v>
      </c>
      <c r="EJ3" s="9"/>
      <c r="EK3" s="9"/>
      <c r="EL3" s="9"/>
      <c r="EM3" s="9"/>
      <c r="EN3" s="9"/>
      <c r="EO3" s="9"/>
      <c r="EP3" s="9"/>
      <c r="EQ3" s="9"/>
      <c r="ER3" s="9"/>
      <c r="ES3" s="9"/>
      <c r="ET3" s="9"/>
      <c r="EU3" s="9"/>
      <c r="EV3" s="9"/>
      <c r="EW3" s="9"/>
      <c r="EX3" s="9"/>
      <c r="EY3" s="9" t="e">
        <f>CONCATENATE(#REF!,#REF!,#REF!,#REF!,#REF!,#REF!,#REF!)</f>
        <v>#REF!</v>
      </c>
      <c r="EZ3" s="9"/>
      <c r="FA3" s="9"/>
      <c r="FB3" s="9"/>
      <c r="FC3" s="9"/>
      <c r="FD3" s="9"/>
      <c r="FE3" s="9"/>
      <c r="FF3" s="9"/>
      <c r="FG3" s="9"/>
      <c r="FH3" s="9"/>
      <c r="FI3" s="9"/>
      <c r="FJ3" s="9"/>
      <c r="FK3" s="9"/>
      <c r="FL3" s="9"/>
      <c r="FM3" s="9"/>
      <c r="FN3" s="9"/>
      <c r="FO3" s="9" t="e">
        <f>CONCATENATE(#REF!,#REF!,#REF!,#REF!,#REF!,#REF!,#REF!)</f>
        <v>#REF!</v>
      </c>
      <c r="FP3" s="9"/>
      <c r="FQ3" s="9"/>
      <c r="FR3" s="9"/>
      <c r="FS3" s="9"/>
      <c r="FT3" s="9"/>
      <c r="FU3" s="9"/>
      <c r="FV3" s="9"/>
      <c r="FW3" s="9"/>
      <c r="FX3" s="9"/>
      <c r="FY3" s="9"/>
      <c r="FZ3" s="9"/>
      <c r="GA3" s="9"/>
      <c r="GB3" s="9"/>
      <c r="GC3" s="9"/>
      <c r="GD3" s="9"/>
      <c r="GE3" s="9" t="e">
        <f>CONCATENATE(#REF!,#REF!,#REF!,#REF!,#REF!,#REF!,#REF!)</f>
        <v>#REF!</v>
      </c>
      <c r="GF3" s="9"/>
      <c r="GG3" s="9"/>
      <c r="GH3" s="9"/>
      <c r="GI3" s="9"/>
      <c r="GJ3" s="9"/>
      <c r="GK3" s="9"/>
      <c r="GL3" s="9"/>
      <c r="GM3" s="9"/>
      <c r="GN3" s="9"/>
      <c r="GO3" s="9"/>
      <c r="GP3" s="9"/>
      <c r="GQ3" s="9"/>
      <c r="GR3" s="9"/>
      <c r="GS3" s="9"/>
      <c r="GT3" s="9"/>
      <c r="GU3" s="9" t="e">
        <f>CONCATENATE(#REF!,#REF!,#REF!,#REF!,#REF!,#REF!,#REF!)</f>
        <v>#REF!</v>
      </c>
      <c r="GV3" s="9"/>
      <c r="GW3" s="9"/>
      <c r="GX3" s="9"/>
      <c r="GY3" s="9"/>
      <c r="GZ3" s="9"/>
      <c r="HA3" s="9"/>
      <c r="HB3" s="9"/>
      <c r="HC3" s="9"/>
      <c r="HD3" s="9"/>
      <c r="HE3" s="9"/>
      <c r="HF3" s="9"/>
      <c r="HG3" s="9"/>
      <c r="HH3" s="9"/>
      <c r="HI3" s="9"/>
      <c r="HJ3" s="9"/>
      <c r="HK3" s="9" t="e">
        <f>CONCATENATE(#REF!,#REF!,#REF!,#REF!,#REF!,#REF!,#REF!)</f>
        <v>#REF!</v>
      </c>
      <c r="HL3" s="9"/>
      <c r="HM3" s="9"/>
      <c r="HN3" s="9"/>
      <c r="HO3" s="9"/>
      <c r="HP3" s="9"/>
      <c r="HQ3" s="9"/>
      <c r="HR3" s="9"/>
      <c r="HS3" s="9"/>
      <c r="HT3" s="9"/>
      <c r="HU3" s="9"/>
      <c r="HV3" s="9"/>
      <c r="HW3" s="9"/>
      <c r="HX3" s="9"/>
      <c r="HY3" s="9"/>
      <c r="HZ3" s="9"/>
      <c r="IA3" s="9" t="e">
        <f>CONCATENATE(#REF!,#REF!,#REF!,#REF!,#REF!,#REF!,#REF!)</f>
        <v>#REF!</v>
      </c>
      <c r="IB3" s="9"/>
      <c r="IC3" s="9"/>
      <c r="ID3" s="9"/>
      <c r="IE3" s="9"/>
      <c r="IF3" s="9"/>
      <c r="IG3" s="9"/>
      <c r="IH3" s="9"/>
      <c r="II3" s="9"/>
      <c r="IJ3" s="9"/>
      <c r="IK3" s="9"/>
      <c r="IL3" s="9"/>
      <c r="IM3" s="9"/>
      <c r="IN3" s="9"/>
      <c r="IO3" s="9"/>
      <c r="IP3" s="9"/>
    </row>
    <row r="4" s="2" customFormat="1" customHeight="1" spans="1:12">
      <c r="A4" s="79" t="e">
        <f>#REF!&amp;#REF!</f>
        <v>#REF!</v>
      </c>
      <c r="L4" s="55" t="s">
        <v>2</v>
      </c>
    </row>
    <row r="5" s="108" customFormat="1" ht="27.95" customHeight="1" spans="1:12">
      <c r="A5" s="106" t="s">
        <v>3</v>
      </c>
      <c r="B5" s="106" t="s">
        <v>592</v>
      </c>
      <c r="C5" s="106" t="s">
        <v>593</v>
      </c>
      <c r="D5" s="106" t="s">
        <v>587</v>
      </c>
      <c r="E5" s="106" t="s">
        <v>594</v>
      </c>
      <c r="F5" s="106" t="s">
        <v>595</v>
      </c>
      <c r="G5" s="106" t="s">
        <v>596</v>
      </c>
      <c r="H5" s="106" t="s">
        <v>5</v>
      </c>
      <c r="I5" s="106" t="s">
        <v>6</v>
      </c>
      <c r="J5" s="106" t="s">
        <v>7</v>
      </c>
      <c r="K5" s="106" t="s">
        <v>75</v>
      </c>
      <c r="L5" s="106" t="s">
        <v>76</v>
      </c>
    </row>
    <row r="6" s="2" customFormat="1" ht="18" customHeight="1" spans="1:12">
      <c r="A6" s="83">
        <v>1</v>
      </c>
      <c r="B6" s="116"/>
      <c r="C6" s="111"/>
      <c r="D6" s="112"/>
      <c r="E6" s="117"/>
      <c r="F6" s="118"/>
      <c r="G6" s="44"/>
      <c r="H6" s="44"/>
      <c r="I6" s="114"/>
      <c r="J6" s="114"/>
      <c r="K6" s="16"/>
      <c r="L6" s="46"/>
    </row>
    <row r="7" s="2" customFormat="1" ht="18" customHeight="1" spans="1:12">
      <c r="A7" s="83">
        <v>2</v>
      </c>
      <c r="B7" s="116"/>
      <c r="C7" s="111"/>
      <c r="D7" s="112"/>
      <c r="E7" s="119"/>
      <c r="F7" s="118"/>
      <c r="G7" s="44"/>
      <c r="H7" s="44"/>
      <c r="I7" s="114"/>
      <c r="J7" s="114"/>
      <c r="K7" s="16"/>
      <c r="L7" s="46"/>
    </row>
    <row r="8" s="2" customFormat="1" ht="18" customHeight="1" spans="1:12">
      <c r="A8" s="83">
        <v>3</v>
      </c>
      <c r="B8" s="120"/>
      <c r="C8" s="111"/>
      <c r="D8" s="112"/>
      <c r="E8" s="119"/>
      <c r="F8" s="121"/>
      <c r="G8" s="16"/>
      <c r="H8" s="16"/>
      <c r="I8" s="114"/>
      <c r="J8" s="114"/>
      <c r="K8" s="16"/>
      <c r="L8" s="17"/>
    </row>
    <row r="9" s="2" customFormat="1" ht="18" customHeight="1" spans="1:12">
      <c r="A9" s="83">
        <v>4</v>
      </c>
      <c r="B9" s="120"/>
      <c r="C9" s="111"/>
      <c r="D9" s="112"/>
      <c r="E9" s="119"/>
      <c r="F9" s="121"/>
      <c r="G9" s="16"/>
      <c r="H9" s="16"/>
      <c r="I9" s="114"/>
      <c r="J9" s="114"/>
      <c r="K9" s="16"/>
      <c r="L9" s="17"/>
    </row>
    <row r="10" s="2" customFormat="1" ht="18" customHeight="1" spans="1:12">
      <c r="A10" s="83">
        <v>5</v>
      </c>
      <c r="B10" s="120"/>
      <c r="C10" s="111"/>
      <c r="D10" s="112"/>
      <c r="E10" s="119"/>
      <c r="F10" s="121"/>
      <c r="G10" s="16"/>
      <c r="H10" s="16"/>
      <c r="I10" s="114"/>
      <c r="J10" s="114"/>
      <c r="K10" s="16"/>
      <c r="L10" s="17"/>
    </row>
    <row r="11" s="2" customFormat="1" ht="18" customHeight="1" spans="1:12">
      <c r="A11" s="83">
        <v>6</v>
      </c>
      <c r="B11" s="120"/>
      <c r="C11" s="111"/>
      <c r="D11" s="112"/>
      <c r="E11" s="119"/>
      <c r="F11" s="121"/>
      <c r="G11" s="16"/>
      <c r="H11" s="16"/>
      <c r="I11" s="114"/>
      <c r="J11" s="114"/>
      <c r="K11" s="16"/>
      <c r="L11" s="17"/>
    </row>
    <row r="12" s="2" customFormat="1" ht="18" customHeight="1" spans="1:12">
      <c r="A12" s="83">
        <v>7</v>
      </c>
      <c r="B12" s="120"/>
      <c r="C12" s="111"/>
      <c r="D12" s="112"/>
      <c r="E12" s="119"/>
      <c r="F12" s="121"/>
      <c r="G12" s="16"/>
      <c r="H12" s="16"/>
      <c r="I12" s="114"/>
      <c r="J12" s="114"/>
      <c r="K12" s="16"/>
      <c r="L12" s="17"/>
    </row>
    <row r="13" s="2" customFormat="1" ht="18" customHeight="1" spans="1:12">
      <c r="A13" s="83">
        <v>8</v>
      </c>
      <c r="B13" s="120"/>
      <c r="C13" s="111"/>
      <c r="D13" s="112"/>
      <c r="E13" s="119"/>
      <c r="F13" s="121"/>
      <c r="G13" s="16"/>
      <c r="H13" s="16"/>
      <c r="I13" s="114"/>
      <c r="J13" s="114"/>
      <c r="K13" s="16"/>
      <c r="L13" s="17"/>
    </row>
    <row r="14" s="2" customFormat="1" ht="18" customHeight="1" spans="1:12">
      <c r="A14" s="83">
        <v>9</v>
      </c>
      <c r="B14" s="120"/>
      <c r="C14" s="111"/>
      <c r="D14" s="112"/>
      <c r="E14" s="119"/>
      <c r="F14" s="121"/>
      <c r="G14" s="16"/>
      <c r="H14" s="16"/>
      <c r="I14" s="114"/>
      <c r="J14" s="114"/>
      <c r="K14" s="16"/>
      <c r="L14" s="17"/>
    </row>
    <row r="15" s="2" customFormat="1" ht="18" customHeight="1" spans="1:12">
      <c r="A15" s="83">
        <v>10</v>
      </c>
      <c r="B15" s="120"/>
      <c r="C15" s="111"/>
      <c r="D15" s="112"/>
      <c r="E15" s="119"/>
      <c r="F15" s="121"/>
      <c r="G15" s="16"/>
      <c r="H15" s="16"/>
      <c r="I15" s="114"/>
      <c r="J15" s="114"/>
      <c r="K15" s="16"/>
      <c r="L15" s="17"/>
    </row>
    <row r="16" s="2" customFormat="1" ht="18" customHeight="1" spans="1:12">
      <c r="A16" s="83">
        <v>11</v>
      </c>
      <c r="B16" s="120"/>
      <c r="C16" s="111"/>
      <c r="D16" s="112"/>
      <c r="E16" s="119"/>
      <c r="F16" s="121"/>
      <c r="G16" s="16"/>
      <c r="H16" s="16"/>
      <c r="I16" s="114"/>
      <c r="J16" s="114"/>
      <c r="K16" s="16"/>
      <c r="L16" s="17"/>
    </row>
    <row r="17" s="2" customFormat="1" ht="18" customHeight="1" spans="1:12">
      <c r="A17" s="83">
        <v>12</v>
      </c>
      <c r="B17" s="120"/>
      <c r="C17" s="111"/>
      <c r="D17" s="112"/>
      <c r="E17" s="119"/>
      <c r="F17" s="121"/>
      <c r="G17" s="16"/>
      <c r="H17" s="16"/>
      <c r="I17" s="114"/>
      <c r="J17" s="114"/>
      <c r="K17" s="16"/>
      <c r="L17" s="17"/>
    </row>
    <row r="18" s="2" customFormat="1" ht="18" customHeight="1" spans="1:12">
      <c r="A18" s="83">
        <v>13</v>
      </c>
      <c r="B18" s="120"/>
      <c r="C18" s="111"/>
      <c r="D18" s="112"/>
      <c r="E18" s="119"/>
      <c r="F18" s="121"/>
      <c r="G18" s="16"/>
      <c r="H18" s="16"/>
      <c r="I18" s="114"/>
      <c r="J18" s="114"/>
      <c r="K18" s="16"/>
      <c r="L18" s="17"/>
    </row>
    <row r="19" s="2" customFormat="1" ht="18" customHeight="1" spans="1:12">
      <c r="A19" s="83">
        <v>14</v>
      </c>
      <c r="B19" s="120"/>
      <c r="C19" s="111"/>
      <c r="D19" s="112"/>
      <c r="E19" s="119"/>
      <c r="F19" s="121"/>
      <c r="G19" s="16"/>
      <c r="H19" s="16"/>
      <c r="I19" s="114"/>
      <c r="J19" s="114"/>
      <c r="K19" s="16"/>
      <c r="L19" s="17"/>
    </row>
    <row r="20" s="2" customFormat="1" ht="18" customHeight="1" spans="1:12">
      <c r="A20" s="83">
        <v>15</v>
      </c>
      <c r="B20" s="120"/>
      <c r="C20" s="111"/>
      <c r="D20" s="112"/>
      <c r="E20" s="119"/>
      <c r="F20" s="121"/>
      <c r="G20" s="16"/>
      <c r="H20" s="16"/>
      <c r="I20" s="114"/>
      <c r="J20" s="114"/>
      <c r="K20" s="16"/>
      <c r="L20" s="17"/>
    </row>
    <row r="21" s="2" customFormat="1" ht="18" customHeight="1" spans="1:12">
      <c r="A21" s="83">
        <v>16</v>
      </c>
      <c r="B21" s="120"/>
      <c r="C21" s="111"/>
      <c r="D21" s="112"/>
      <c r="E21" s="119"/>
      <c r="F21" s="121"/>
      <c r="G21" s="16"/>
      <c r="H21" s="16"/>
      <c r="I21" s="114"/>
      <c r="J21" s="114"/>
      <c r="K21" s="16"/>
      <c r="L21" s="17"/>
    </row>
    <row r="22" s="2" customFormat="1" ht="18" customHeight="1" spans="1:12">
      <c r="A22" s="83">
        <v>17</v>
      </c>
      <c r="B22" s="120"/>
      <c r="C22" s="111"/>
      <c r="D22" s="112"/>
      <c r="E22" s="119"/>
      <c r="F22" s="121"/>
      <c r="G22" s="16"/>
      <c r="H22" s="16"/>
      <c r="I22" s="114"/>
      <c r="J22" s="114"/>
      <c r="K22" s="16"/>
      <c r="L22" s="17"/>
    </row>
    <row r="23" s="2" customFormat="1" ht="18" customHeight="1" spans="1:12">
      <c r="A23" s="13"/>
      <c r="B23" s="14"/>
      <c r="C23" s="15"/>
      <c r="D23" s="15"/>
      <c r="E23" s="16"/>
      <c r="F23" s="16"/>
      <c r="G23" s="16"/>
      <c r="H23" s="16"/>
      <c r="I23" s="16"/>
      <c r="J23" s="16"/>
      <c r="K23" s="16" t="str">
        <f>IF(F23=0,"",(I23-F23)/F23*100)</f>
        <v/>
      </c>
      <c r="L23" s="17"/>
    </row>
    <row r="24" s="2" customFormat="1" ht="18" customHeight="1" spans="1:12">
      <c r="A24" s="13"/>
      <c r="B24" s="14"/>
      <c r="C24" s="15"/>
      <c r="D24" s="15"/>
      <c r="E24" s="16"/>
      <c r="F24" s="16"/>
      <c r="G24" s="16"/>
      <c r="H24" s="16"/>
      <c r="I24" s="16"/>
      <c r="J24" s="16"/>
      <c r="K24" s="16" t="str">
        <f>IF(F24=0,"",(I24-F24)/F24*100)</f>
        <v/>
      </c>
      <c r="L24" s="17"/>
    </row>
    <row r="25" s="2" customFormat="1" ht="18" customHeight="1" spans="1:12">
      <c r="A25" s="13"/>
      <c r="B25" s="14"/>
      <c r="C25" s="15"/>
      <c r="D25" s="15"/>
      <c r="E25" s="16"/>
      <c r="F25" s="16"/>
      <c r="G25" s="16"/>
      <c r="H25" s="16"/>
      <c r="I25" s="16"/>
      <c r="J25" s="16"/>
      <c r="K25" s="16"/>
      <c r="L25" s="17"/>
    </row>
    <row r="26" s="2" customFormat="1" customHeight="1" spans="1:12">
      <c r="A26" s="18" t="s">
        <v>77</v>
      </c>
      <c r="B26" s="19"/>
      <c r="C26" s="15"/>
      <c r="D26" s="15"/>
      <c r="E26" s="16"/>
      <c r="F26" s="16"/>
      <c r="G26" s="16"/>
      <c r="H26" s="16">
        <f>SUM(H6:H25)</f>
        <v>0</v>
      </c>
      <c r="I26" s="16">
        <f>SUM(I6:I25)</f>
        <v>0</v>
      </c>
      <c r="J26" s="16"/>
      <c r="K26" s="16" t="str">
        <f>IF(F26=0,"",(I26-F26)/F26*100)</f>
        <v/>
      </c>
      <c r="L26" s="17"/>
    </row>
    <row r="27" s="2" customFormat="1" customHeight="1" spans="1:8">
      <c r="A27" s="10" t="e">
        <f>"被评估单位（或产权持有单位）填表人："&amp;#REF!</f>
        <v>#REF!</v>
      </c>
      <c r="E27" s="81"/>
      <c r="F27" s="20" t="e">
        <f>"评估人员："&amp;#REF!</f>
        <v>#REF!</v>
      </c>
      <c r="G27" s="20"/>
      <c r="H27" s="20"/>
    </row>
    <row r="28" s="2" customFormat="1" customHeight="1" spans="1:8">
      <c r="A28" s="11" t="e">
        <f>CONCATENATE(#REF!,#REF!,#REF!,#REF!,#REF!,#REF!,#REF!)</f>
        <v>#REF!</v>
      </c>
      <c r="B28" s="11"/>
      <c r="C28" s="11"/>
      <c r="D28" s="11"/>
      <c r="E28" s="11"/>
      <c r="F28" s="82"/>
      <c r="G28" s="82"/>
      <c r="H28" s="82"/>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18">
    <mergeCell ref="A2:L2"/>
    <mergeCell ref="A3:L3"/>
    <mergeCell ref="AA3:AP3"/>
    <mergeCell ref="AQ3:BF3"/>
    <mergeCell ref="BG3:BV3"/>
    <mergeCell ref="BW3:CL3"/>
    <mergeCell ref="CM3:DB3"/>
    <mergeCell ref="DC3:DR3"/>
    <mergeCell ref="DS3:EH3"/>
    <mergeCell ref="EI3:EX3"/>
    <mergeCell ref="EY3:FN3"/>
    <mergeCell ref="FO3:GD3"/>
    <mergeCell ref="GE3:GT3"/>
    <mergeCell ref="GU3:HJ3"/>
    <mergeCell ref="HK3:HZ3"/>
    <mergeCell ref="IA3:IP3"/>
    <mergeCell ref="A26:B26"/>
    <mergeCell ref="A28:E28"/>
  </mergeCells>
  <dataValidations count="1">
    <dataValidation allowBlank="1" showInputMessage="1" showErrorMessage="1" sqref="I6:J6 B6:B22 F6:H7"/>
  </dataValidations>
  <printOptions horizontalCentered="1"/>
  <pageMargins left="0.354330708661417" right="0.354330708661417" top="0.78740157480315" bottom="0.78740157480315" header="1.06299212598425" footer="0.511811023622047"/>
  <pageSetup paperSize="9" scale="94" fitToHeight="0" orientation="landscape" verticalDpi="600"/>
  <headerFooter alignWithMargins="0">
    <oddHeader>&amp;R&amp;10表&amp;"Times New Roman,常规"4-13-3
&amp;"宋体,常规"共&amp;"Times New Roman,常规"&amp;N&amp;"宋体,常规"页第&amp;"Times New Roman,常规"&amp;P&amp;"宋体,常规"页</oddHead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833"/>
  <sheetViews>
    <sheetView showGridLines="0" zoomScaleSheetLayoutView="60" workbookViewId="0">
      <selection activeCell="N13" sqref="N13"/>
    </sheetView>
  </sheetViews>
  <sheetFormatPr defaultColWidth="8.75" defaultRowHeight="15.75" customHeight="1"/>
  <cols>
    <col min="1" max="1" width="5.75" style="4" customWidth="1"/>
    <col min="2" max="2" width="19.125" style="4" customWidth="1"/>
    <col min="3" max="3" width="9" style="4"/>
    <col min="4" max="4" width="11.25" style="4" customWidth="1"/>
    <col min="5" max="6" width="13.375" style="4" customWidth="1"/>
    <col min="7" max="8" width="11.875" style="4" customWidth="1"/>
    <col min="9" max="9" width="9.5" style="4" customWidth="1"/>
    <col min="10" max="10" width="8.875" style="4" customWidth="1"/>
    <col min="11" max="11" width="11" style="4" customWidth="1"/>
    <col min="12" max="32" width="9" style="4"/>
    <col min="33" max="16384" width="8.75" style="4"/>
  </cols>
  <sheetData>
    <row r="1" ht="14.25" spans="1:11">
      <c r="A1" s="5"/>
      <c r="B1" s="6"/>
      <c r="C1" s="7"/>
      <c r="D1" s="7"/>
      <c r="E1" s="7"/>
      <c r="F1" s="7"/>
      <c r="G1" s="7"/>
      <c r="H1" s="7"/>
      <c r="I1" s="7"/>
      <c r="J1" s="7"/>
      <c r="K1" s="7"/>
    </row>
    <row r="2" s="1" customFormat="1" ht="30" customHeight="1" spans="1:11">
      <c r="A2" s="8" t="s">
        <v>597</v>
      </c>
      <c r="B2" s="8"/>
      <c r="C2" s="8"/>
      <c r="D2" s="8"/>
      <c r="E2" s="8"/>
      <c r="F2" s="8"/>
      <c r="G2" s="8"/>
      <c r="H2" s="8"/>
      <c r="I2" s="8"/>
      <c r="J2" s="8"/>
      <c r="K2" s="8"/>
    </row>
    <row r="3" s="2" customFormat="1" ht="14.1" customHeight="1" spans="1:249">
      <c r="A3" s="9" t="e">
        <f>CONCATENATE(#REF!,#REF!,#REF!,#REF!,#REF!,#REF!,#REF!)</f>
        <v>#REF!</v>
      </c>
      <c r="B3" s="9"/>
      <c r="C3" s="9"/>
      <c r="D3" s="9"/>
      <c r="E3" s="9"/>
      <c r="F3" s="9"/>
      <c r="G3" s="9"/>
      <c r="H3" s="9"/>
      <c r="I3" s="9"/>
      <c r="J3" s="9"/>
      <c r="K3" s="9"/>
      <c r="L3" s="10"/>
      <c r="M3" s="10"/>
      <c r="N3" s="10"/>
      <c r="O3" s="10"/>
      <c r="P3" s="10"/>
      <c r="Q3" s="10"/>
      <c r="R3" s="10"/>
      <c r="S3" s="10"/>
      <c r="T3" s="10"/>
      <c r="U3" s="10"/>
      <c r="V3" s="10"/>
      <c r="W3" s="10"/>
      <c r="X3" s="10"/>
      <c r="Y3" s="10"/>
      <c r="Z3" s="9" t="e">
        <f>CONCATENATE(#REF!,#REF!,#REF!,#REF!,#REF!,#REF!,#REF!)</f>
        <v>#REF!</v>
      </c>
      <c r="AA3" s="9"/>
      <c r="AB3" s="9"/>
      <c r="AC3" s="9"/>
      <c r="AD3" s="9"/>
      <c r="AE3" s="9"/>
      <c r="AF3" s="9"/>
      <c r="AG3" s="9"/>
      <c r="AH3" s="9"/>
      <c r="AI3" s="9"/>
      <c r="AJ3" s="9"/>
      <c r="AK3" s="9"/>
      <c r="AL3" s="9"/>
      <c r="AM3" s="9"/>
      <c r="AN3" s="9"/>
      <c r="AO3" s="9"/>
      <c r="AP3" s="9" t="e">
        <f>CONCATENATE(#REF!,#REF!,#REF!,#REF!,#REF!,#REF!,#REF!)</f>
        <v>#REF!</v>
      </c>
      <c r="AQ3" s="9"/>
      <c r="AR3" s="9"/>
      <c r="AS3" s="9"/>
      <c r="AT3" s="9"/>
      <c r="AU3" s="9"/>
      <c r="AV3" s="9"/>
      <c r="AW3" s="9"/>
      <c r="AX3" s="9"/>
      <c r="AY3" s="9"/>
      <c r="AZ3" s="9"/>
      <c r="BA3" s="9"/>
      <c r="BB3" s="9"/>
      <c r="BC3" s="9"/>
      <c r="BD3" s="9"/>
      <c r="BE3" s="9"/>
      <c r="BF3" s="9" t="e">
        <f>CONCATENATE(#REF!,#REF!,#REF!,#REF!,#REF!,#REF!,#REF!)</f>
        <v>#REF!</v>
      </c>
      <c r="BG3" s="9"/>
      <c r="BH3" s="9"/>
      <c r="BI3" s="9"/>
      <c r="BJ3" s="9"/>
      <c r="BK3" s="9"/>
      <c r="BL3" s="9"/>
      <c r="BM3" s="9"/>
      <c r="BN3" s="9"/>
      <c r="BO3" s="9"/>
      <c r="BP3" s="9"/>
      <c r="BQ3" s="9"/>
      <c r="BR3" s="9"/>
      <c r="BS3" s="9"/>
      <c r="BT3" s="9"/>
      <c r="BU3" s="9"/>
      <c r="BV3" s="9" t="e">
        <f>CONCATENATE(#REF!,#REF!,#REF!,#REF!,#REF!,#REF!,#REF!)</f>
        <v>#REF!</v>
      </c>
      <c r="BW3" s="9"/>
      <c r="BX3" s="9"/>
      <c r="BY3" s="9"/>
      <c r="BZ3" s="9"/>
      <c r="CA3" s="9"/>
      <c r="CB3" s="9"/>
      <c r="CC3" s="9"/>
      <c r="CD3" s="9"/>
      <c r="CE3" s="9"/>
      <c r="CF3" s="9"/>
      <c r="CG3" s="9"/>
      <c r="CH3" s="9"/>
      <c r="CI3" s="9"/>
      <c r="CJ3" s="9"/>
      <c r="CK3" s="9"/>
      <c r="CL3" s="9" t="e">
        <f>CONCATENATE(#REF!,#REF!,#REF!,#REF!,#REF!,#REF!,#REF!)</f>
        <v>#REF!</v>
      </c>
      <c r="CM3" s="9"/>
      <c r="CN3" s="9"/>
      <c r="CO3" s="9"/>
      <c r="CP3" s="9"/>
      <c r="CQ3" s="9"/>
      <c r="CR3" s="9"/>
      <c r="CS3" s="9"/>
      <c r="CT3" s="9"/>
      <c r="CU3" s="9"/>
      <c r="CV3" s="9"/>
      <c r="CW3" s="9"/>
      <c r="CX3" s="9"/>
      <c r="CY3" s="9"/>
      <c r="CZ3" s="9"/>
      <c r="DA3" s="9"/>
      <c r="DB3" s="9" t="e">
        <f>CONCATENATE(#REF!,#REF!,#REF!,#REF!,#REF!,#REF!,#REF!)</f>
        <v>#REF!</v>
      </c>
      <c r="DC3" s="9"/>
      <c r="DD3" s="9"/>
      <c r="DE3" s="9"/>
      <c r="DF3" s="9"/>
      <c r="DG3" s="9"/>
      <c r="DH3" s="9"/>
      <c r="DI3" s="9"/>
      <c r="DJ3" s="9"/>
      <c r="DK3" s="9"/>
      <c r="DL3" s="9"/>
      <c r="DM3" s="9"/>
      <c r="DN3" s="9"/>
      <c r="DO3" s="9"/>
      <c r="DP3" s="9"/>
      <c r="DQ3" s="9"/>
      <c r="DR3" s="9" t="e">
        <f>CONCATENATE(#REF!,#REF!,#REF!,#REF!,#REF!,#REF!,#REF!)</f>
        <v>#REF!</v>
      </c>
      <c r="DS3" s="9"/>
      <c r="DT3" s="9"/>
      <c r="DU3" s="9"/>
      <c r="DV3" s="9"/>
      <c r="DW3" s="9"/>
      <c r="DX3" s="9"/>
      <c r="DY3" s="9"/>
      <c r="DZ3" s="9"/>
      <c r="EA3" s="9"/>
      <c r="EB3" s="9"/>
      <c r="EC3" s="9"/>
      <c r="ED3" s="9"/>
      <c r="EE3" s="9"/>
      <c r="EF3" s="9"/>
      <c r="EG3" s="9"/>
      <c r="EH3" s="9" t="e">
        <f>CONCATENATE(#REF!,#REF!,#REF!,#REF!,#REF!,#REF!,#REF!)</f>
        <v>#REF!</v>
      </c>
      <c r="EI3" s="9"/>
      <c r="EJ3" s="9"/>
      <c r="EK3" s="9"/>
      <c r="EL3" s="9"/>
      <c r="EM3" s="9"/>
      <c r="EN3" s="9"/>
      <c r="EO3" s="9"/>
      <c r="EP3" s="9"/>
      <c r="EQ3" s="9"/>
      <c r="ER3" s="9"/>
      <c r="ES3" s="9"/>
      <c r="ET3" s="9"/>
      <c r="EU3" s="9"/>
      <c r="EV3" s="9"/>
      <c r="EW3" s="9"/>
      <c r="EX3" s="9" t="e">
        <f>CONCATENATE(#REF!,#REF!,#REF!,#REF!,#REF!,#REF!,#REF!)</f>
        <v>#REF!</v>
      </c>
      <c r="EY3" s="9"/>
      <c r="EZ3" s="9"/>
      <c r="FA3" s="9"/>
      <c r="FB3" s="9"/>
      <c r="FC3" s="9"/>
      <c r="FD3" s="9"/>
      <c r="FE3" s="9"/>
      <c r="FF3" s="9"/>
      <c r="FG3" s="9"/>
      <c r="FH3" s="9"/>
      <c r="FI3" s="9"/>
      <c r="FJ3" s="9"/>
      <c r="FK3" s="9"/>
      <c r="FL3" s="9"/>
      <c r="FM3" s="9"/>
      <c r="FN3" s="9" t="e">
        <f>CONCATENATE(#REF!,#REF!,#REF!,#REF!,#REF!,#REF!,#REF!)</f>
        <v>#REF!</v>
      </c>
      <c r="FO3" s="9"/>
      <c r="FP3" s="9"/>
      <c r="FQ3" s="9"/>
      <c r="FR3" s="9"/>
      <c r="FS3" s="9"/>
      <c r="FT3" s="9"/>
      <c r="FU3" s="9"/>
      <c r="FV3" s="9"/>
      <c r="FW3" s="9"/>
      <c r="FX3" s="9"/>
      <c r="FY3" s="9"/>
      <c r="FZ3" s="9"/>
      <c r="GA3" s="9"/>
      <c r="GB3" s="9"/>
      <c r="GC3" s="9"/>
      <c r="GD3" s="9" t="e">
        <f>CONCATENATE(#REF!,#REF!,#REF!,#REF!,#REF!,#REF!,#REF!)</f>
        <v>#REF!</v>
      </c>
      <c r="GE3" s="9"/>
      <c r="GF3" s="9"/>
      <c r="GG3" s="9"/>
      <c r="GH3" s="9"/>
      <c r="GI3" s="9"/>
      <c r="GJ3" s="9"/>
      <c r="GK3" s="9"/>
      <c r="GL3" s="9"/>
      <c r="GM3" s="9"/>
      <c r="GN3" s="9"/>
      <c r="GO3" s="9"/>
      <c r="GP3" s="9"/>
      <c r="GQ3" s="9"/>
      <c r="GR3" s="9"/>
      <c r="GS3" s="9"/>
      <c r="GT3" s="9" t="e">
        <f>CONCATENATE(#REF!,#REF!,#REF!,#REF!,#REF!,#REF!,#REF!)</f>
        <v>#REF!</v>
      </c>
      <c r="GU3" s="9"/>
      <c r="GV3" s="9"/>
      <c r="GW3" s="9"/>
      <c r="GX3" s="9"/>
      <c r="GY3" s="9"/>
      <c r="GZ3" s="9"/>
      <c r="HA3" s="9"/>
      <c r="HB3" s="9"/>
      <c r="HC3" s="9"/>
      <c r="HD3" s="9"/>
      <c r="HE3" s="9"/>
      <c r="HF3" s="9"/>
      <c r="HG3" s="9"/>
      <c r="HH3" s="9"/>
      <c r="HI3" s="9"/>
      <c r="HJ3" s="9" t="e">
        <f>CONCATENATE(#REF!,#REF!,#REF!,#REF!,#REF!,#REF!,#REF!)</f>
        <v>#REF!</v>
      </c>
      <c r="HK3" s="9"/>
      <c r="HL3" s="9"/>
      <c r="HM3" s="9"/>
      <c r="HN3" s="9"/>
      <c r="HO3" s="9"/>
      <c r="HP3" s="9"/>
      <c r="HQ3" s="9"/>
      <c r="HR3" s="9"/>
      <c r="HS3" s="9"/>
      <c r="HT3" s="9"/>
      <c r="HU3" s="9"/>
      <c r="HV3" s="9"/>
      <c r="HW3" s="9"/>
      <c r="HX3" s="9"/>
      <c r="HY3" s="9"/>
      <c r="HZ3" s="9" t="e">
        <f>CONCATENATE(#REF!,#REF!,#REF!,#REF!,#REF!,#REF!,#REF!)</f>
        <v>#REF!</v>
      </c>
      <c r="IA3" s="9"/>
      <c r="IB3" s="9"/>
      <c r="IC3" s="9"/>
      <c r="ID3" s="9"/>
      <c r="IE3" s="9"/>
      <c r="IF3" s="9"/>
      <c r="IG3" s="9"/>
      <c r="IH3" s="9"/>
      <c r="II3" s="9"/>
      <c r="IJ3" s="9"/>
      <c r="IK3" s="9"/>
      <c r="IL3" s="9"/>
      <c r="IM3" s="9"/>
      <c r="IN3" s="9"/>
      <c r="IO3" s="9"/>
    </row>
    <row r="4" s="2" customFormat="1" customHeight="1" spans="1:11">
      <c r="A4" s="79" t="e">
        <f>#REF!&amp;#REF!</f>
        <v>#REF!</v>
      </c>
      <c r="K4" s="55" t="s">
        <v>2</v>
      </c>
    </row>
    <row r="5" s="108" customFormat="1" ht="27.95" customHeight="1" spans="1:11">
      <c r="A5" s="106" t="s">
        <v>3</v>
      </c>
      <c r="B5" s="106" t="s">
        <v>598</v>
      </c>
      <c r="C5" s="106" t="s">
        <v>558</v>
      </c>
      <c r="D5" s="106" t="s">
        <v>599</v>
      </c>
      <c r="E5" s="106" t="s">
        <v>600</v>
      </c>
      <c r="F5" s="106" t="s">
        <v>5</v>
      </c>
      <c r="G5" s="106" t="s">
        <v>601</v>
      </c>
      <c r="H5" s="106" t="s">
        <v>6</v>
      </c>
      <c r="I5" s="106" t="s">
        <v>7</v>
      </c>
      <c r="J5" s="106" t="s">
        <v>75</v>
      </c>
      <c r="K5" s="106" t="s">
        <v>76</v>
      </c>
    </row>
    <row r="6" s="2" customFormat="1" customHeight="1" spans="1:11">
      <c r="A6" s="83">
        <v>1</v>
      </c>
      <c r="B6" s="41"/>
      <c r="C6" s="111"/>
      <c r="D6" s="112"/>
      <c r="E6" s="113"/>
      <c r="F6" s="44"/>
      <c r="G6" s="44"/>
      <c r="H6" s="114"/>
      <c r="I6" s="114"/>
      <c r="J6" s="16" t="str">
        <f t="shared" ref="J6:J16" si="0">IF(F6=0,"",(H6-F6)/F6*100)</f>
        <v/>
      </c>
      <c r="K6" s="46"/>
    </row>
    <row r="7" s="2" customFormat="1" customHeight="1" spans="1:11">
      <c r="A7" s="83">
        <v>2</v>
      </c>
      <c r="B7" s="41"/>
      <c r="C7" s="111"/>
      <c r="D7" s="112"/>
      <c r="E7" s="115"/>
      <c r="F7" s="44"/>
      <c r="G7" s="44"/>
      <c r="H7" s="114"/>
      <c r="I7" s="114"/>
      <c r="J7" s="16" t="str">
        <f t="shared" si="0"/>
        <v/>
      </c>
      <c r="K7" s="46"/>
    </row>
    <row r="8" s="2" customFormat="1" customHeight="1" spans="1:11">
      <c r="A8" s="83">
        <v>3</v>
      </c>
      <c r="B8" s="43"/>
      <c r="C8" s="111"/>
      <c r="D8" s="112"/>
      <c r="E8" s="115"/>
      <c r="F8" s="16"/>
      <c r="G8" s="16"/>
      <c r="H8" s="114"/>
      <c r="I8" s="114"/>
      <c r="J8" s="16" t="str">
        <f t="shared" si="0"/>
        <v/>
      </c>
      <c r="K8" s="17"/>
    </row>
    <row r="9" s="2" customFormat="1" customHeight="1" spans="1:11">
      <c r="A9" s="13"/>
      <c r="B9" s="14"/>
      <c r="C9" s="15"/>
      <c r="D9" s="15"/>
      <c r="E9" s="16"/>
      <c r="F9" s="16"/>
      <c r="G9" s="16"/>
      <c r="H9" s="16"/>
      <c r="I9" s="16"/>
      <c r="J9" s="16" t="str">
        <f t="shared" si="0"/>
        <v/>
      </c>
      <c r="K9" s="17"/>
    </row>
    <row r="10" s="2" customFormat="1" customHeight="1" spans="1:11">
      <c r="A10" s="13"/>
      <c r="B10" s="14"/>
      <c r="C10" s="15"/>
      <c r="D10" s="15"/>
      <c r="E10" s="16"/>
      <c r="F10" s="16"/>
      <c r="G10" s="16"/>
      <c r="H10" s="16"/>
      <c r="I10" s="16"/>
      <c r="J10" s="16" t="str">
        <f t="shared" si="0"/>
        <v/>
      </c>
      <c r="K10" s="17"/>
    </row>
    <row r="11" s="2" customFormat="1" customHeight="1" spans="1:11">
      <c r="A11" s="13"/>
      <c r="B11" s="14"/>
      <c r="C11" s="15"/>
      <c r="D11" s="15"/>
      <c r="E11" s="16"/>
      <c r="F11" s="16"/>
      <c r="G11" s="16"/>
      <c r="H11" s="16"/>
      <c r="I11" s="16"/>
      <c r="J11" s="16" t="str">
        <f t="shared" si="0"/>
        <v/>
      </c>
      <c r="K11" s="17"/>
    </row>
    <row r="12" s="2" customFormat="1" customHeight="1" spans="1:11">
      <c r="A12" s="13"/>
      <c r="B12" s="14"/>
      <c r="C12" s="15"/>
      <c r="D12" s="15"/>
      <c r="E12" s="16"/>
      <c r="F12" s="16"/>
      <c r="G12" s="16"/>
      <c r="H12" s="16"/>
      <c r="I12" s="16"/>
      <c r="J12" s="16" t="str">
        <f t="shared" si="0"/>
        <v/>
      </c>
      <c r="K12" s="17"/>
    </row>
    <row r="13" s="2" customFormat="1" customHeight="1" spans="1:11">
      <c r="A13" s="13"/>
      <c r="B13" s="14"/>
      <c r="C13" s="15"/>
      <c r="D13" s="15"/>
      <c r="E13" s="16"/>
      <c r="F13" s="16"/>
      <c r="G13" s="16"/>
      <c r="H13" s="16"/>
      <c r="I13" s="16"/>
      <c r="J13" s="16" t="str">
        <f t="shared" si="0"/>
        <v/>
      </c>
      <c r="K13" s="17"/>
    </row>
    <row r="14" s="2" customFormat="1" customHeight="1" spans="1:11">
      <c r="A14" s="13"/>
      <c r="B14" s="14"/>
      <c r="C14" s="15"/>
      <c r="D14" s="15"/>
      <c r="E14" s="16"/>
      <c r="F14" s="16"/>
      <c r="G14" s="16"/>
      <c r="H14" s="16"/>
      <c r="I14" s="16"/>
      <c r="J14" s="16" t="str">
        <f t="shared" si="0"/>
        <v/>
      </c>
      <c r="K14" s="17"/>
    </row>
    <row r="15" s="2" customFormat="1" customHeight="1" spans="1:11">
      <c r="A15" s="13"/>
      <c r="B15" s="14"/>
      <c r="C15" s="15"/>
      <c r="D15" s="15"/>
      <c r="E15" s="16"/>
      <c r="F15" s="16"/>
      <c r="G15" s="16"/>
      <c r="H15" s="16"/>
      <c r="I15" s="16"/>
      <c r="J15" s="16" t="str">
        <f t="shared" si="0"/>
        <v/>
      </c>
      <c r="K15" s="17"/>
    </row>
    <row r="16" s="2" customFormat="1" customHeight="1" spans="1:11">
      <c r="A16" s="13"/>
      <c r="B16" s="14"/>
      <c r="C16" s="15"/>
      <c r="D16" s="15"/>
      <c r="E16" s="16"/>
      <c r="F16" s="16"/>
      <c r="G16" s="16"/>
      <c r="H16" s="16"/>
      <c r="I16" s="16"/>
      <c r="J16" s="16" t="str">
        <f t="shared" si="0"/>
        <v/>
      </c>
      <c r="K16" s="17"/>
    </row>
    <row r="17" s="2" customFormat="1" customHeight="1" spans="1:11">
      <c r="A17" s="13"/>
      <c r="B17" s="14"/>
      <c r="C17" s="15"/>
      <c r="D17" s="15"/>
      <c r="E17" s="16"/>
      <c r="F17" s="16"/>
      <c r="G17" s="16"/>
      <c r="H17" s="16"/>
      <c r="I17" s="16"/>
      <c r="J17" s="16"/>
      <c r="K17" s="17"/>
    </row>
    <row r="18" s="2" customFormat="1" customHeight="1" spans="1:11">
      <c r="A18" s="18" t="s">
        <v>77</v>
      </c>
      <c r="B18" s="19"/>
      <c r="C18" s="15"/>
      <c r="D18" s="112">
        <f>SUM(D6:D17)</f>
        <v>0</v>
      </c>
      <c r="E18" s="112">
        <f>SUM(E6:E17)</f>
        <v>0</v>
      </c>
      <c r="F18" s="16">
        <f>SUM(F6:F17)</f>
        <v>0</v>
      </c>
      <c r="G18" s="16"/>
      <c r="H18" s="16">
        <f>SUM(H6:H17)</f>
        <v>0</v>
      </c>
      <c r="I18" s="16">
        <f>SUM(I6:I17)</f>
        <v>0</v>
      </c>
      <c r="J18" s="16" t="str">
        <f>IF(F18=0,"",(H18-F18)/F18*100)</f>
        <v/>
      </c>
      <c r="K18" s="17"/>
    </row>
    <row r="19" s="2" customFormat="1" customHeight="1" spans="1:7">
      <c r="A19" s="10" t="e">
        <f>"被评估单位（或产权持有单位）填表人："&amp;#REF!</f>
        <v>#REF!</v>
      </c>
      <c r="E19" s="81"/>
      <c r="F19" s="20" t="e">
        <f>"评估人员："&amp;#REF!</f>
        <v>#REF!</v>
      </c>
      <c r="G19" s="20"/>
    </row>
    <row r="20" s="2" customFormat="1" customHeight="1" spans="1:7">
      <c r="A20" s="11" t="e">
        <f>CONCATENATE(#REF!,#REF!,#REF!,#REF!,#REF!,#REF!,#REF!)</f>
        <v>#REF!</v>
      </c>
      <c r="B20" s="11"/>
      <c r="C20" s="11"/>
      <c r="D20" s="11"/>
      <c r="E20" s="11"/>
      <c r="F20" s="82"/>
      <c r="G20" s="82"/>
    </row>
    <row r="21" s="2" customFormat="1" customHeight="1"/>
    <row r="22" s="2" customFormat="1" customHeight="1"/>
    <row r="23" s="2" customFormat="1" customHeight="1"/>
    <row r="24" s="2" customFormat="1" customHeight="1"/>
    <row r="25" s="2" customFormat="1" customHeight="1"/>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sheetData>
  <mergeCells count="18">
    <mergeCell ref="A2:K2"/>
    <mergeCell ref="A3:K3"/>
    <mergeCell ref="Z3:AO3"/>
    <mergeCell ref="AP3:BE3"/>
    <mergeCell ref="BF3:BU3"/>
    <mergeCell ref="BV3:CK3"/>
    <mergeCell ref="CL3:DA3"/>
    <mergeCell ref="DB3:DQ3"/>
    <mergeCell ref="DR3:EG3"/>
    <mergeCell ref="EH3:EW3"/>
    <mergeCell ref="EX3:FM3"/>
    <mergeCell ref="FN3:GC3"/>
    <mergeCell ref="GD3:GS3"/>
    <mergeCell ref="GT3:HI3"/>
    <mergeCell ref="HJ3:HY3"/>
    <mergeCell ref="HZ3:IO3"/>
    <mergeCell ref="A18:B18"/>
    <mergeCell ref="A20:E20"/>
  </mergeCells>
  <dataValidations count="1">
    <dataValidation allowBlank="1" showInputMessage="1" showErrorMessage="1" sqref="H6 B6:B8 I6:I8 F6:G7"/>
  </dataValidation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Roman,常规"4-13-4
&amp;"宋体,常规"共&amp;"Times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842"/>
  <sheetViews>
    <sheetView showGridLines="0" zoomScaleSheetLayoutView="60" workbookViewId="0">
      <selection activeCell="N13" sqref="N13"/>
    </sheetView>
  </sheetViews>
  <sheetFormatPr defaultColWidth="8.75" defaultRowHeight="15.75" customHeight="1"/>
  <cols>
    <col min="1" max="1" width="6.75" style="4" customWidth="1"/>
    <col min="2" max="2" width="23.625" style="4" customWidth="1"/>
    <col min="3" max="3" width="11.25" style="4" customWidth="1"/>
    <col min="4" max="4" width="13.375" style="4" customWidth="1"/>
    <col min="5" max="5" width="14.875" style="4" customWidth="1"/>
    <col min="6" max="6" width="14.25" style="4" customWidth="1"/>
    <col min="7" max="7" width="11.625" style="4" customWidth="1"/>
    <col min="8" max="8" width="11" style="4" customWidth="1"/>
    <col min="9" max="32" width="9" style="4"/>
    <col min="33" max="16384" width="8.75" style="4"/>
  </cols>
  <sheetData>
    <row r="1" ht="14.25" spans="1:8">
      <c r="A1" s="5"/>
      <c r="B1" s="6"/>
      <c r="C1" s="7"/>
      <c r="D1" s="7"/>
      <c r="E1" s="7"/>
      <c r="F1" s="7"/>
      <c r="G1" s="7"/>
      <c r="H1" s="7"/>
    </row>
    <row r="2" s="1" customFormat="1" ht="30" customHeight="1" spans="1:8">
      <c r="A2" s="8" t="s">
        <v>602</v>
      </c>
      <c r="B2" s="8"/>
      <c r="C2" s="8"/>
      <c r="D2" s="8"/>
      <c r="E2" s="8"/>
      <c r="F2" s="8"/>
      <c r="G2" s="8"/>
      <c r="H2" s="8"/>
    </row>
    <row r="3" s="2" customFormat="1" ht="14.1" customHeight="1" spans="1:252">
      <c r="A3" s="9" t="e">
        <f>CONCATENATE(#REF!,#REF!,#REF!,#REF!,#REF!,#REF!,#REF!)</f>
        <v>#REF!</v>
      </c>
      <c r="B3" s="9"/>
      <c r="C3" s="9"/>
      <c r="D3" s="9"/>
      <c r="E3" s="9"/>
      <c r="F3" s="9"/>
      <c r="G3" s="9"/>
      <c r="H3" s="9"/>
      <c r="I3" s="10"/>
      <c r="J3" s="10"/>
      <c r="K3" s="10"/>
      <c r="L3" s="10"/>
      <c r="M3" s="9" t="e">
        <f>CONCATENATE(#REF!,#REF!,#REF!,#REF!,#REF!,#REF!,#REF!)</f>
        <v>#REF!</v>
      </c>
      <c r="N3" s="9"/>
      <c r="O3" s="9"/>
      <c r="P3" s="9"/>
      <c r="Q3" s="9"/>
      <c r="R3" s="9"/>
      <c r="S3" s="9"/>
      <c r="T3" s="9"/>
      <c r="U3" s="9"/>
      <c r="V3" s="9"/>
      <c r="W3" s="9"/>
      <c r="X3" s="9"/>
      <c r="Y3" s="9"/>
      <c r="Z3" s="9"/>
      <c r="AA3" s="9"/>
      <c r="AB3" s="9"/>
      <c r="AC3" s="9" t="e">
        <f>CONCATENATE(#REF!,#REF!,#REF!,#REF!,#REF!,#REF!,#REF!)</f>
        <v>#REF!</v>
      </c>
      <c r="AD3" s="9"/>
      <c r="AE3" s="9"/>
      <c r="AF3" s="9"/>
      <c r="AG3" s="9"/>
      <c r="AH3" s="9"/>
      <c r="AI3" s="9"/>
      <c r="AJ3" s="9"/>
      <c r="AK3" s="9"/>
      <c r="AL3" s="9"/>
      <c r="AM3" s="9"/>
      <c r="AN3" s="9"/>
      <c r="AO3" s="9"/>
      <c r="AP3" s="9"/>
      <c r="AQ3" s="9"/>
      <c r="AR3" s="9"/>
      <c r="AS3" s="9" t="e">
        <f>CONCATENATE(#REF!,#REF!,#REF!,#REF!,#REF!,#REF!,#REF!)</f>
        <v>#REF!</v>
      </c>
      <c r="AT3" s="9"/>
      <c r="AU3" s="9"/>
      <c r="AV3" s="9"/>
      <c r="AW3" s="9"/>
      <c r="AX3" s="9"/>
      <c r="AY3" s="9"/>
      <c r="AZ3" s="9"/>
      <c r="BA3" s="9"/>
      <c r="BB3" s="9"/>
      <c r="BC3" s="9"/>
      <c r="BD3" s="9"/>
      <c r="BE3" s="9"/>
      <c r="BF3" s="9"/>
      <c r="BG3" s="9"/>
      <c r="BH3" s="9"/>
      <c r="BI3" s="9" t="e">
        <f>CONCATENATE(#REF!,#REF!,#REF!,#REF!,#REF!,#REF!,#REF!)</f>
        <v>#REF!</v>
      </c>
      <c r="BJ3" s="9"/>
      <c r="BK3" s="9"/>
      <c r="BL3" s="9"/>
      <c r="BM3" s="9"/>
      <c r="BN3" s="9"/>
      <c r="BO3" s="9"/>
      <c r="BP3" s="9"/>
      <c r="BQ3" s="9"/>
      <c r="BR3" s="9"/>
      <c r="BS3" s="9"/>
      <c r="BT3" s="9"/>
      <c r="BU3" s="9"/>
      <c r="BV3" s="9"/>
      <c r="BW3" s="9"/>
      <c r="BX3" s="9"/>
      <c r="BY3" s="9" t="e">
        <f>CONCATENATE(#REF!,#REF!,#REF!,#REF!,#REF!,#REF!,#REF!)</f>
        <v>#REF!</v>
      </c>
      <c r="BZ3" s="9"/>
      <c r="CA3" s="9"/>
      <c r="CB3" s="9"/>
      <c r="CC3" s="9"/>
      <c r="CD3" s="9"/>
      <c r="CE3" s="9"/>
      <c r="CF3" s="9"/>
      <c r="CG3" s="9"/>
      <c r="CH3" s="9"/>
      <c r="CI3" s="9"/>
      <c r="CJ3" s="9"/>
      <c r="CK3" s="9"/>
      <c r="CL3" s="9"/>
      <c r="CM3" s="9"/>
      <c r="CN3" s="9"/>
      <c r="CO3" s="9" t="e">
        <f>CONCATENATE(#REF!,#REF!,#REF!,#REF!,#REF!,#REF!,#REF!)</f>
        <v>#REF!</v>
      </c>
      <c r="CP3" s="9"/>
      <c r="CQ3" s="9"/>
      <c r="CR3" s="9"/>
      <c r="CS3" s="9"/>
      <c r="CT3" s="9"/>
      <c r="CU3" s="9"/>
      <c r="CV3" s="9"/>
      <c r="CW3" s="9"/>
      <c r="CX3" s="9"/>
      <c r="CY3" s="9"/>
      <c r="CZ3" s="9"/>
      <c r="DA3" s="9"/>
      <c r="DB3" s="9"/>
      <c r="DC3" s="9"/>
      <c r="DD3" s="9"/>
      <c r="DE3" s="9" t="e">
        <f>CONCATENATE(#REF!,#REF!,#REF!,#REF!,#REF!,#REF!,#REF!)</f>
        <v>#REF!</v>
      </c>
      <c r="DF3" s="9"/>
      <c r="DG3" s="9"/>
      <c r="DH3" s="9"/>
      <c r="DI3" s="9"/>
      <c r="DJ3" s="9"/>
      <c r="DK3" s="9"/>
      <c r="DL3" s="9"/>
      <c r="DM3" s="9"/>
      <c r="DN3" s="9"/>
      <c r="DO3" s="9"/>
      <c r="DP3" s="9"/>
      <c r="DQ3" s="9"/>
      <c r="DR3" s="9"/>
      <c r="DS3" s="9"/>
      <c r="DT3" s="9"/>
      <c r="DU3" s="9" t="e">
        <f>CONCATENATE(#REF!,#REF!,#REF!,#REF!,#REF!,#REF!,#REF!)</f>
        <v>#REF!</v>
      </c>
      <c r="DV3" s="9"/>
      <c r="DW3" s="9"/>
      <c r="DX3" s="9"/>
      <c r="DY3" s="9"/>
      <c r="DZ3" s="9"/>
      <c r="EA3" s="9"/>
      <c r="EB3" s="9"/>
      <c r="EC3" s="9"/>
      <c r="ED3" s="9"/>
      <c r="EE3" s="9"/>
      <c r="EF3" s="9"/>
      <c r="EG3" s="9"/>
      <c r="EH3" s="9"/>
      <c r="EI3" s="9"/>
      <c r="EJ3" s="9"/>
      <c r="EK3" s="9" t="e">
        <f>CONCATENATE(#REF!,#REF!,#REF!,#REF!,#REF!,#REF!,#REF!)</f>
        <v>#REF!</v>
      </c>
      <c r="EL3" s="9"/>
      <c r="EM3" s="9"/>
      <c r="EN3" s="9"/>
      <c r="EO3" s="9"/>
      <c r="EP3" s="9"/>
      <c r="EQ3" s="9"/>
      <c r="ER3" s="9"/>
      <c r="ES3" s="9"/>
      <c r="ET3" s="9"/>
      <c r="EU3" s="9"/>
      <c r="EV3" s="9"/>
      <c r="EW3" s="9"/>
      <c r="EX3" s="9"/>
      <c r="EY3" s="9"/>
      <c r="EZ3" s="9"/>
      <c r="FA3" s="9" t="e">
        <f>CONCATENATE(#REF!,#REF!,#REF!,#REF!,#REF!,#REF!,#REF!)</f>
        <v>#REF!</v>
      </c>
      <c r="FB3" s="9"/>
      <c r="FC3" s="9"/>
      <c r="FD3" s="9"/>
      <c r="FE3" s="9"/>
      <c r="FF3" s="9"/>
      <c r="FG3" s="9"/>
      <c r="FH3" s="9"/>
      <c r="FI3" s="9"/>
      <c r="FJ3" s="9"/>
      <c r="FK3" s="9"/>
      <c r="FL3" s="9"/>
      <c r="FM3" s="9"/>
      <c r="FN3" s="9"/>
      <c r="FO3" s="9"/>
      <c r="FP3" s="9"/>
      <c r="FQ3" s="9" t="e">
        <f>CONCATENATE(#REF!,#REF!,#REF!,#REF!,#REF!,#REF!,#REF!)</f>
        <v>#REF!</v>
      </c>
      <c r="FR3" s="9"/>
      <c r="FS3" s="9"/>
      <c r="FT3" s="9"/>
      <c r="FU3" s="9"/>
      <c r="FV3" s="9"/>
      <c r="FW3" s="9"/>
      <c r="FX3" s="9"/>
      <c r="FY3" s="9"/>
      <c r="FZ3" s="9"/>
      <c r="GA3" s="9"/>
      <c r="GB3" s="9"/>
      <c r="GC3" s="9"/>
      <c r="GD3" s="9"/>
      <c r="GE3" s="9"/>
      <c r="GF3" s="9"/>
      <c r="GG3" s="9" t="e">
        <f>CONCATENATE(#REF!,#REF!,#REF!,#REF!,#REF!,#REF!,#REF!)</f>
        <v>#REF!</v>
      </c>
      <c r="GH3" s="9"/>
      <c r="GI3" s="9"/>
      <c r="GJ3" s="9"/>
      <c r="GK3" s="9"/>
      <c r="GL3" s="9"/>
      <c r="GM3" s="9"/>
      <c r="GN3" s="9"/>
      <c r="GO3" s="9"/>
      <c r="GP3" s="9"/>
      <c r="GQ3" s="9"/>
      <c r="GR3" s="9"/>
      <c r="GS3" s="9"/>
      <c r="GT3" s="9"/>
      <c r="GU3" s="9"/>
      <c r="GV3" s="9"/>
      <c r="GW3" s="9" t="e">
        <f>CONCATENATE(#REF!,#REF!,#REF!,#REF!,#REF!,#REF!,#REF!)</f>
        <v>#REF!</v>
      </c>
      <c r="GX3" s="9"/>
      <c r="GY3" s="9"/>
      <c r="GZ3" s="9"/>
      <c r="HA3" s="9"/>
      <c r="HB3" s="9"/>
      <c r="HC3" s="9"/>
      <c r="HD3" s="9"/>
      <c r="HE3" s="9"/>
      <c r="HF3" s="9"/>
      <c r="HG3" s="9"/>
      <c r="HH3" s="9"/>
      <c r="HI3" s="9"/>
      <c r="HJ3" s="9"/>
      <c r="HK3" s="9"/>
      <c r="HL3" s="9"/>
      <c r="HM3" s="9" t="e">
        <f>CONCATENATE(#REF!,#REF!,#REF!,#REF!,#REF!,#REF!,#REF!)</f>
        <v>#REF!</v>
      </c>
      <c r="HN3" s="9"/>
      <c r="HO3" s="9"/>
      <c r="HP3" s="9"/>
      <c r="HQ3" s="9"/>
      <c r="HR3" s="9"/>
      <c r="HS3" s="9"/>
      <c r="HT3" s="9"/>
      <c r="HU3" s="9"/>
      <c r="HV3" s="9"/>
      <c r="HW3" s="9"/>
      <c r="HX3" s="9"/>
      <c r="HY3" s="9"/>
      <c r="HZ3" s="9"/>
      <c r="IA3" s="9"/>
      <c r="IB3" s="9"/>
      <c r="IC3" s="9" t="e">
        <f>CONCATENATE(#REF!,#REF!,#REF!,#REF!,#REF!,#REF!,#REF!)</f>
        <v>#REF!</v>
      </c>
      <c r="ID3" s="9"/>
      <c r="IE3" s="9"/>
      <c r="IF3" s="9"/>
      <c r="IG3" s="9"/>
      <c r="IH3" s="9"/>
      <c r="II3" s="9"/>
      <c r="IJ3" s="9"/>
      <c r="IK3" s="9"/>
      <c r="IL3" s="9"/>
      <c r="IM3" s="9"/>
      <c r="IN3" s="9"/>
      <c r="IO3" s="9"/>
      <c r="IP3" s="9"/>
      <c r="IQ3" s="9"/>
      <c r="IR3" s="9"/>
    </row>
    <row r="4" s="2" customFormat="1" customHeight="1" spans="1:8">
      <c r="A4" s="79" t="e">
        <f>#REF!&amp;#REF!</f>
        <v>#REF!</v>
      </c>
      <c r="H4" s="55" t="s">
        <v>2</v>
      </c>
    </row>
    <row r="5" s="108" customFormat="1" ht="27.95" customHeight="1" spans="1:8">
      <c r="A5" s="106" t="s">
        <v>3</v>
      </c>
      <c r="B5" s="106" t="s">
        <v>598</v>
      </c>
      <c r="C5" s="106" t="s">
        <v>154</v>
      </c>
      <c r="D5" s="106" t="s">
        <v>5</v>
      </c>
      <c r="E5" s="106" t="s">
        <v>6</v>
      </c>
      <c r="F5" s="106" t="s">
        <v>7</v>
      </c>
      <c r="G5" s="106" t="s">
        <v>75</v>
      </c>
      <c r="H5" s="106" t="s">
        <v>76</v>
      </c>
    </row>
    <row r="6" s="2" customFormat="1" customHeight="1" spans="1:8">
      <c r="A6" s="13"/>
      <c r="B6" s="14"/>
      <c r="C6" s="15"/>
      <c r="D6" s="16"/>
      <c r="E6" s="16"/>
      <c r="F6" s="16"/>
      <c r="G6" s="16" t="str">
        <f t="shared" ref="G6:G25" si="0">IF(D6=0,"",(E6-D6)/D6*100)</f>
        <v/>
      </c>
      <c r="H6" s="17"/>
    </row>
    <row r="7" s="2" customFormat="1" customHeight="1" spans="1:8">
      <c r="A7" s="13"/>
      <c r="B7" s="14"/>
      <c r="C7" s="15"/>
      <c r="D7" s="16"/>
      <c r="E7" s="16"/>
      <c r="F7" s="16"/>
      <c r="G7" s="16" t="str">
        <f t="shared" si="0"/>
        <v/>
      </c>
      <c r="H7" s="17"/>
    </row>
    <row r="8" s="2" customFormat="1" customHeight="1" spans="1:8">
      <c r="A8" s="13"/>
      <c r="B8" s="14"/>
      <c r="C8" s="15"/>
      <c r="D8" s="16"/>
      <c r="E8" s="16"/>
      <c r="F8" s="16"/>
      <c r="G8" s="16" t="str">
        <f t="shared" si="0"/>
        <v/>
      </c>
      <c r="H8" s="17"/>
    </row>
    <row r="9" s="2" customFormat="1" customHeight="1" spans="1:8">
      <c r="A9" s="13"/>
      <c r="B9" s="14"/>
      <c r="C9" s="15"/>
      <c r="D9" s="16"/>
      <c r="E9" s="16"/>
      <c r="F9" s="16"/>
      <c r="G9" s="16" t="str">
        <f t="shared" si="0"/>
        <v/>
      </c>
      <c r="H9" s="17"/>
    </row>
    <row r="10" s="2" customFormat="1" customHeight="1" spans="1:8">
      <c r="A10" s="13"/>
      <c r="B10" s="14"/>
      <c r="C10" s="15"/>
      <c r="D10" s="16"/>
      <c r="E10" s="16"/>
      <c r="F10" s="16"/>
      <c r="G10" s="16" t="str">
        <f t="shared" si="0"/>
        <v/>
      </c>
      <c r="H10" s="17"/>
    </row>
    <row r="11" s="2" customFormat="1" customHeight="1" spans="1:8">
      <c r="A11" s="13"/>
      <c r="B11" s="14"/>
      <c r="C11" s="15"/>
      <c r="D11" s="16"/>
      <c r="E11" s="16"/>
      <c r="F11" s="16"/>
      <c r="G11" s="16" t="str">
        <f t="shared" si="0"/>
        <v/>
      </c>
      <c r="H11" s="17"/>
    </row>
    <row r="12" s="2" customFormat="1" customHeight="1" spans="1:8">
      <c r="A12" s="13"/>
      <c r="B12" s="14"/>
      <c r="C12" s="15"/>
      <c r="D12" s="16"/>
      <c r="E12" s="16"/>
      <c r="F12" s="16"/>
      <c r="G12" s="16" t="str">
        <f t="shared" si="0"/>
        <v/>
      </c>
      <c r="H12" s="17"/>
    </row>
    <row r="13" s="2" customFormat="1" customHeight="1" spans="1:8">
      <c r="A13" s="13"/>
      <c r="B13" s="14"/>
      <c r="C13" s="15"/>
      <c r="D13" s="16"/>
      <c r="E13" s="16"/>
      <c r="F13" s="16"/>
      <c r="G13" s="16" t="str">
        <f t="shared" si="0"/>
        <v/>
      </c>
      <c r="H13" s="17"/>
    </row>
    <row r="14" s="2" customFormat="1" customHeight="1" spans="1:8">
      <c r="A14" s="13"/>
      <c r="B14" s="14"/>
      <c r="C14" s="15"/>
      <c r="D14" s="16"/>
      <c r="E14" s="16"/>
      <c r="F14" s="16"/>
      <c r="G14" s="16" t="str">
        <f t="shared" si="0"/>
        <v/>
      </c>
      <c r="H14" s="17"/>
    </row>
    <row r="15" s="2" customFormat="1" customHeight="1" spans="1:8">
      <c r="A15" s="13"/>
      <c r="B15" s="14"/>
      <c r="C15" s="15"/>
      <c r="D15" s="16"/>
      <c r="E15" s="16"/>
      <c r="F15" s="16"/>
      <c r="G15" s="16" t="str">
        <f t="shared" si="0"/>
        <v/>
      </c>
      <c r="H15" s="17"/>
    </row>
    <row r="16" s="2" customFormat="1" customHeight="1" spans="1:8">
      <c r="A16" s="13"/>
      <c r="B16" s="14"/>
      <c r="C16" s="15"/>
      <c r="D16" s="16"/>
      <c r="E16" s="16"/>
      <c r="F16" s="16"/>
      <c r="G16" s="16" t="str">
        <f t="shared" si="0"/>
        <v/>
      </c>
      <c r="H16" s="17"/>
    </row>
    <row r="17" s="2" customFormat="1" customHeight="1" spans="1:8">
      <c r="A17" s="13"/>
      <c r="B17" s="14"/>
      <c r="C17" s="15"/>
      <c r="D17" s="16"/>
      <c r="E17" s="16"/>
      <c r="F17" s="16"/>
      <c r="G17" s="16" t="str">
        <f t="shared" si="0"/>
        <v/>
      </c>
      <c r="H17" s="17"/>
    </row>
    <row r="18" s="2" customFormat="1" customHeight="1" spans="1:8">
      <c r="A18" s="13"/>
      <c r="B18" s="14"/>
      <c r="C18" s="15"/>
      <c r="D18" s="16"/>
      <c r="E18" s="16"/>
      <c r="F18" s="16"/>
      <c r="G18" s="16" t="str">
        <f t="shared" si="0"/>
        <v/>
      </c>
      <c r="H18" s="17"/>
    </row>
    <row r="19" s="2" customFormat="1" customHeight="1" spans="1:8">
      <c r="A19" s="13"/>
      <c r="B19" s="14"/>
      <c r="C19" s="15"/>
      <c r="D19" s="16"/>
      <c r="E19" s="16"/>
      <c r="F19" s="16"/>
      <c r="G19" s="16" t="str">
        <f t="shared" si="0"/>
        <v/>
      </c>
      <c r="H19" s="17"/>
    </row>
    <row r="20" s="2" customFormat="1" customHeight="1" spans="1:8">
      <c r="A20" s="13"/>
      <c r="B20" s="14"/>
      <c r="C20" s="15"/>
      <c r="D20" s="16"/>
      <c r="E20" s="16"/>
      <c r="F20" s="16"/>
      <c r="G20" s="16" t="str">
        <f t="shared" si="0"/>
        <v/>
      </c>
      <c r="H20" s="17"/>
    </row>
    <row r="21" s="2" customFormat="1" customHeight="1" spans="1:8">
      <c r="A21" s="13"/>
      <c r="B21" s="14"/>
      <c r="C21" s="15"/>
      <c r="D21" s="16"/>
      <c r="E21" s="16"/>
      <c r="F21" s="16"/>
      <c r="G21" s="16" t="str">
        <f t="shared" si="0"/>
        <v/>
      </c>
      <c r="H21" s="17"/>
    </row>
    <row r="22" s="2" customFormat="1" customHeight="1" spans="1:8">
      <c r="A22" s="13"/>
      <c r="B22" s="14"/>
      <c r="C22" s="15"/>
      <c r="D22" s="16"/>
      <c r="E22" s="16"/>
      <c r="F22" s="16"/>
      <c r="G22" s="16" t="str">
        <f t="shared" si="0"/>
        <v/>
      </c>
      <c r="H22" s="17"/>
    </row>
    <row r="23" s="2" customFormat="1" customHeight="1" spans="1:8">
      <c r="A23" s="13"/>
      <c r="B23" s="14"/>
      <c r="C23" s="15"/>
      <c r="D23" s="16"/>
      <c r="E23" s="16"/>
      <c r="F23" s="16"/>
      <c r="G23" s="16" t="str">
        <f t="shared" si="0"/>
        <v/>
      </c>
      <c r="H23" s="17"/>
    </row>
    <row r="24" s="2" customFormat="1" customHeight="1" spans="1:8">
      <c r="A24" s="13"/>
      <c r="B24" s="14"/>
      <c r="C24" s="15"/>
      <c r="D24" s="16"/>
      <c r="E24" s="16"/>
      <c r="F24" s="16"/>
      <c r="G24" s="16" t="str">
        <f t="shared" si="0"/>
        <v/>
      </c>
      <c r="H24" s="17"/>
    </row>
    <row r="25" s="2" customFormat="1" customHeight="1" spans="1:8">
      <c r="A25" s="13"/>
      <c r="B25" s="14"/>
      <c r="C25" s="15"/>
      <c r="D25" s="16"/>
      <c r="E25" s="16"/>
      <c r="F25" s="16"/>
      <c r="G25" s="16" t="str">
        <f t="shared" si="0"/>
        <v/>
      </c>
      <c r="H25" s="17"/>
    </row>
    <row r="26" s="2" customFormat="1" customHeight="1" spans="1:8">
      <c r="A26" s="13"/>
      <c r="B26" s="14"/>
      <c r="C26" s="15"/>
      <c r="D26" s="16"/>
      <c r="E26" s="16"/>
      <c r="F26" s="16"/>
      <c r="G26" s="16"/>
      <c r="H26" s="17"/>
    </row>
    <row r="27" s="2" customFormat="1" customHeight="1" spans="1:8">
      <c r="A27" s="18" t="s">
        <v>77</v>
      </c>
      <c r="B27" s="19"/>
      <c r="C27" s="15"/>
      <c r="D27" s="16">
        <f>SUM(D6:D26)</f>
        <v>0</v>
      </c>
      <c r="E27" s="16">
        <f>SUM(E6:E26)</f>
        <v>0</v>
      </c>
      <c r="F27" s="16"/>
      <c r="G27" s="16" t="str">
        <f>IF(D27=0,"",(E27-D27)/D27*100)</f>
        <v/>
      </c>
      <c r="H27" s="17"/>
    </row>
    <row r="28" s="2" customFormat="1" customHeight="1" spans="1:10">
      <c r="A28" s="10" t="e">
        <f>"被评估单位（或产权持有单位）填表人："&amp;#REF!</f>
        <v>#REF!</v>
      </c>
      <c r="D28" s="81"/>
      <c r="E28" s="20" t="e">
        <f>"评估人员："&amp;#REF!</f>
        <v>#REF!</v>
      </c>
      <c r="F28" s="20"/>
      <c r="G28" s="81"/>
      <c r="J28" s="82"/>
    </row>
    <row r="29" s="2" customFormat="1" customHeight="1" spans="1:10">
      <c r="A29" s="11" t="e">
        <f>CONCATENATE(#REF!,#REF!,#REF!,#REF!,#REF!,#REF!,#REF!)</f>
        <v>#REF!</v>
      </c>
      <c r="B29" s="11"/>
      <c r="C29" s="11"/>
      <c r="D29" s="11"/>
      <c r="E29" s="11"/>
      <c r="F29" s="11"/>
      <c r="G29" s="11"/>
      <c r="H29" s="11"/>
      <c r="J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H2"/>
    <mergeCell ref="A3:H3"/>
    <mergeCell ref="M3:AB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A27:B27"/>
    <mergeCell ref="A29:H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Roman,常规"4-14
&amp;"宋体,常规"共&amp;"Times New Roman,常规"&amp;N&amp;"宋体,常规"页第&amp;"Times New Roman,常规"&amp;P&amp;"宋体,常规"页</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842"/>
  <sheetViews>
    <sheetView showGridLines="0" zoomScaleSheetLayoutView="60" workbookViewId="0">
      <selection activeCell="N13" sqref="N13"/>
    </sheetView>
  </sheetViews>
  <sheetFormatPr defaultColWidth="8.75" defaultRowHeight="15.75" customHeight="1"/>
  <cols>
    <col min="1" max="1" width="5.75" style="4" customWidth="1"/>
    <col min="2" max="2" width="22.25" style="4" customWidth="1"/>
    <col min="3" max="3" width="12" style="4" customWidth="1"/>
    <col min="4" max="5" width="17.625" style="4" customWidth="1"/>
    <col min="6" max="6" width="11.75" style="4" customWidth="1"/>
    <col min="7" max="7" width="11.625" style="4" customWidth="1"/>
    <col min="8" max="8" width="16" style="4" customWidth="1"/>
    <col min="9" max="32" width="9" style="4"/>
    <col min="33" max="16384" width="8.75" style="4"/>
  </cols>
  <sheetData>
    <row r="1" ht="14.25" spans="1:8">
      <c r="A1" s="5"/>
      <c r="B1" s="6"/>
      <c r="C1" s="7"/>
      <c r="D1" s="7"/>
      <c r="E1" s="7"/>
      <c r="F1" s="7"/>
      <c r="G1" s="7"/>
      <c r="H1" s="7"/>
    </row>
    <row r="2" s="1" customFormat="1" ht="30" customHeight="1" spans="1:8">
      <c r="A2" s="8" t="s">
        <v>603</v>
      </c>
      <c r="B2" s="8"/>
      <c r="C2" s="8"/>
      <c r="D2" s="8"/>
      <c r="E2" s="8"/>
      <c r="F2" s="8"/>
      <c r="G2" s="8"/>
      <c r="H2" s="8"/>
    </row>
    <row r="3" s="2" customFormat="1" ht="14.1" customHeight="1" spans="1:254">
      <c r="A3" s="9" t="e">
        <f>CONCATENATE(#REF!,#REF!,#REF!,#REF!,#REF!,#REF!,#REF!)</f>
        <v>#REF!</v>
      </c>
      <c r="B3" s="9"/>
      <c r="C3" s="9"/>
      <c r="D3" s="9"/>
      <c r="E3" s="9"/>
      <c r="F3" s="9"/>
      <c r="G3" s="9"/>
      <c r="H3" s="9"/>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8">
      <c r="A4" s="79" t="e">
        <f>#REF!&amp;#REF!</f>
        <v>#REF!</v>
      </c>
      <c r="B4" s="110"/>
      <c r="H4" s="55" t="s">
        <v>2</v>
      </c>
    </row>
    <row r="5" s="108" customFormat="1" ht="27.95" customHeight="1" spans="1:8">
      <c r="A5" s="106" t="s">
        <v>3</v>
      </c>
      <c r="B5" s="106" t="s">
        <v>598</v>
      </c>
      <c r="C5" s="12" t="s">
        <v>376</v>
      </c>
      <c r="D5" s="106" t="s">
        <v>5</v>
      </c>
      <c r="E5" s="106" t="s">
        <v>6</v>
      </c>
      <c r="F5" s="106" t="s">
        <v>7</v>
      </c>
      <c r="G5" s="106" t="s">
        <v>75</v>
      </c>
      <c r="H5" s="106" t="s">
        <v>76</v>
      </c>
    </row>
    <row r="6" s="2" customFormat="1" customHeight="1" spans="1:8">
      <c r="A6" s="13"/>
      <c r="B6" s="14"/>
      <c r="C6" s="15"/>
      <c r="D6" s="16"/>
      <c r="E6" s="16"/>
      <c r="F6" s="16"/>
      <c r="G6" s="16" t="str">
        <f t="shared" ref="G6:G27" si="0">IF(D6=0,"",(E6-D6)/D6*100)</f>
        <v/>
      </c>
      <c r="H6" s="17"/>
    </row>
    <row r="7" s="2" customFormat="1" customHeight="1" spans="1:8">
      <c r="A7" s="13"/>
      <c r="B7" s="14"/>
      <c r="C7" s="15"/>
      <c r="D7" s="16"/>
      <c r="E7" s="16"/>
      <c r="F7" s="16"/>
      <c r="G7" s="16" t="str">
        <f t="shared" si="0"/>
        <v/>
      </c>
      <c r="H7" s="17"/>
    </row>
    <row r="8" s="2" customFormat="1" customHeight="1" spans="1:8">
      <c r="A8" s="13"/>
      <c r="B8" s="14"/>
      <c r="C8" s="15"/>
      <c r="D8" s="16"/>
      <c r="E8" s="16"/>
      <c r="F8" s="16"/>
      <c r="G8" s="16" t="str">
        <f t="shared" si="0"/>
        <v/>
      </c>
      <c r="H8" s="17"/>
    </row>
    <row r="9" s="2" customFormat="1" customHeight="1" spans="1:8">
      <c r="A9" s="13"/>
      <c r="B9" s="14"/>
      <c r="C9" s="15"/>
      <c r="D9" s="16"/>
      <c r="E9" s="16"/>
      <c r="F9" s="16"/>
      <c r="G9" s="16" t="str">
        <f t="shared" si="0"/>
        <v/>
      </c>
      <c r="H9" s="17"/>
    </row>
    <row r="10" s="2" customFormat="1" customHeight="1" spans="1:8">
      <c r="A10" s="13"/>
      <c r="B10" s="14"/>
      <c r="C10" s="15"/>
      <c r="D10" s="16"/>
      <c r="E10" s="16"/>
      <c r="F10" s="16"/>
      <c r="G10" s="16" t="str">
        <f t="shared" si="0"/>
        <v/>
      </c>
      <c r="H10" s="17"/>
    </row>
    <row r="11" s="2" customFormat="1" customHeight="1" spans="1:8">
      <c r="A11" s="13"/>
      <c r="B11" s="14"/>
      <c r="C11" s="15"/>
      <c r="D11" s="16"/>
      <c r="E11" s="16"/>
      <c r="F11" s="16"/>
      <c r="G11" s="16" t="str">
        <f t="shared" si="0"/>
        <v/>
      </c>
      <c r="H11" s="17"/>
    </row>
    <row r="12" s="2" customFormat="1" customHeight="1" spans="1:8">
      <c r="A12" s="13"/>
      <c r="B12" s="14"/>
      <c r="C12" s="15"/>
      <c r="D12" s="16"/>
      <c r="E12" s="16"/>
      <c r="F12" s="16"/>
      <c r="G12" s="16" t="str">
        <f t="shared" si="0"/>
        <v/>
      </c>
      <c r="H12" s="17"/>
    </row>
    <row r="13" s="2" customFormat="1" customHeight="1" spans="1:8">
      <c r="A13" s="13"/>
      <c r="B13" s="14"/>
      <c r="C13" s="15"/>
      <c r="D13" s="16"/>
      <c r="E13" s="16"/>
      <c r="F13" s="16"/>
      <c r="G13" s="16" t="str">
        <f t="shared" si="0"/>
        <v/>
      </c>
      <c r="H13" s="17"/>
    </row>
    <row r="14" s="2" customFormat="1" customHeight="1" spans="1:8">
      <c r="A14" s="13"/>
      <c r="B14" s="14"/>
      <c r="C14" s="15"/>
      <c r="D14" s="16"/>
      <c r="E14" s="16"/>
      <c r="F14" s="16"/>
      <c r="G14" s="16" t="str">
        <f t="shared" si="0"/>
        <v/>
      </c>
      <c r="H14" s="17"/>
    </row>
    <row r="15" s="2" customFormat="1" customHeight="1" spans="1:8">
      <c r="A15" s="13"/>
      <c r="B15" s="14"/>
      <c r="C15" s="15"/>
      <c r="D15" s="16"/>
      <c r="E15" s="16"/>
      <c r="F15" s="16"/>
      <c r="G15" s="16" t="str">
        <f t="shared" si="0"/>
        <v/>
      </c>
      <c r="H15" s="17"/>
    </row>
    <row r="16" s="2" customFormat="1" customHeight="1" spans="1:8">
      <c r="A16" s="13"/>
      <c r="B16" s="14"/>
      <c r="C16" s="15"/>
      <c r="D16" s="16"/>
      <c r="E16" s="16"/>
      <c r="F16" s="16"/>
      <c r="G16" s="16" t="str">
        <f t="shared" si="0"/>
        <v/>
      </c>
      <c r="H16" s="17"/>
    </row>
    <row r="17" s="2" customFormat="1" customHeight="1" spans="1:8">
      <c r="A17" s="13"/>
      <c r="B17" s="14"/>
      <c r="C17" s="15"/>
      <c r="D17" s="16"/>
      <c r="E17" s="16"/>
      <c r="F17" s="16"/>
      <c r="G17" s="16" t="str">
        <f t="shared" si="0"/>
        <v/>
      </c>
      <c r="H17" s="17"/>
    </row>
    <row r="18" s="2" customFormat="1" customHeight="1" spans="1:8">
      <c r="A18" s="13"/>
      <c r="B18" s="14"/>
      <c r="C18" s="15"/>
      <c r="D18" s="16"/>
      <c r="E18" s="16"/>
      <c r="F18" s="16"/>
      <c r="G18" s="16" t="str">
        <f t="shared" si="0"/>
        <v/>
      </c>
      <c r="H18" s="17"/>
    </row>
    <row r="19" s="2" customFormat="1" customHeight="1" spans="1:8">
      <c r="A19" s="13"/>
      <c r="B19" s="14"/>
      <c r="C19" s="15"/>
      <c r="D19" s="16"/>
      <c r="E19" s="16"/>
      <c r="F19" s="16"/>
      <c r="G19" s="16" t="str">
        <f t="shared" si="0"/>
        <v/>
      </c>
      <c r="H19" s="17"/>
    </row>
    <row r="20" s="2" customFormat="1" customHeight="1" spans="1:8">
      <c r="A20" s="13"/>
      <c r="B20" s="14"/>
      <c r="C20" s="15"/>
      <c r="D20" s="16"/>
      <c r="E20" s="16"/>
      <c r="F20" s="16"/>
      <c r="G20" s="16" t="str">
        <f t="shared" si="0"/>
        <v/>
      </c>
      <c r="H20" s="17"/>
    </row>
    <row r="21" s="2" customFormat="1" customHeight="1" spans="1:8">
      <c r="A21" s="13"/>
      <c r="B21" s="14"/>
      <c r="C21" s="15"/>
      <c r="D21" s="16"/>
      <c r="E21" s="16"/>
      <c r="F21" s="16"/>
      <c r="G21" s="16" t="str">
        <f t="shared" si="0"/>
        <v/>
      </c>
      <c r="H21" s="17"/>
    </row>
    <row r="22" s="2" customFormat="1" customHeight="1" spans="1:8">
      <c r="A22" s="13"/>
      <c r="B22" s="14"/>
      <c r="C22" s="15"/>
      <c r="D22" s="16"/>
      <c r="E22" s="16"/>
      <c r="F22" s="16"/>
      <c r="G22" s="16" t="str">
        <f t="shared" si="0"/>
        <v/>
      </c>
      <c r="H22" s="17"/>
    </row>
    <row r="23" s="2" customFormat="1" customHeight="1" spans="1:8">
      <c r="A23" s="13"/>
      <c r="B23" s="14"/>
      <c r="C23" s="15"/>
      <c r="D23" s="16"/>
      <c r="E23" s="16"/>
      <c r="F23" s="16"/>
      <c r="G23" s="16" t="str">
        <f t="shared" si="0"/>
        <v/>
      </c>
      <c r="H23" s="17"/>
    </row>
    <row r="24" s="2" customFormat="1" customHeight="1" spans="1:8">
      <c r="A24" s="13"/>
      <c r="B24" s="14"/>
      <c r="C24" s="15"/>
      <c r="D24" s="16"/>
      <c r="E24" s="16"/>
      <c r="F24" s="16"/>
      <c r="G24" s="16" t="str">
        <f t="shared" si="0"/>
        <v/>
      </c>
      <c r="H24" s="17"/>
    </row>
    <row r="25" s="2" customFormat="1" customHeight="1" spans="1:8">
      <c r="A25" s="18" t="s">
        <v>122</v>
      </c>
      <c r="B25" s="19"/>
      <c r="C25" s="15"/>
      <c r="D25" s="16">
        <f>SUM(D6:D24)</f>
        <v>0</v>
      </c>
      <c r="E25" s="16">
        <f>SUM(E6:E24)</f>
        <v>0</v>
      </c>
      <c r="F25" s="16"/>
      <c r="G25" s="16" t="str">
        <f t="shared" si="0"/>
        <v/>
      </c>
      <c r="H25" s="17"/>
    </row>
    <row r="26" s="2" customFormat="1" customHeight="1" spans="1:8">
      <c r="A26" s="18" t="s">
        <v>604</v>
      </c>
      <c r="B26" s="19"/>
      <c r="C26" s="15"/>
      <c r="D26" s="16"/>
      <c r="E26" s="16">
        <v>0</v>
      </c>
      <c r="F26" s="16"/>
      <c r="G26" s="16" t="str">
        <f t="shared" si="0"/>
        <v/>
      </c>
      <c r="H26" s="17"/>
    </row>
    <row r="27" s="2" customFormat="1" customHeight="1" spans="1:8">
      <c r="A27" s="18" t="s">
        <v>122</v>
      </c>
      <c r="B27" s="19"/>
      <c r="C27" s="15"/>
      <c r="D27" s="16">
        <f>D25-D26</f>
        <v>0</v>
      </c>
      <c r="E27" s="16">
        <f>E25-E26</f>
        <v>0</v>
      </c>
      <c r="F27" s="16"/>
      <c r="G27" s="16" t="str">
        <f t="shared" si="0"/>
        <v/>
      </c>
      <c r="H27" s="17"/>
    </row>
    <row r="28" s="2" customFormat="1" customHeight="1" spans="1:12">
      <c r="A28" s="10" t="e">
        <f>"被评估单位（或产权持有单位）填表人："&amp;#REF!</f>
        <v>#REF!</v>
      </c>
      <c r="D28" s="20"/>
      <c r="E28" s="20" t="e">
        <f>"评估人员："&amp;#REF!</f>
        <v>#REF!</v>
      </c>
      <c r="F28" s="20"/>
      <c r="G28" s="81"/>
      <c r="H28" s="81"/>
      <c r="I28" s="81"/>
      <c r="L28" s="82"/>
    </row>
    <row r="29" s="2" customFormat="1" customHeight="1" spans="1:12">
      <c r="A29" s="11" t="e">
        <f>CONCATENATE(#REF!,#REF!,#REF!,#REF!,#REF!,#REF!,#REF!)</f>
        <v>#REF!</v>
      </c>
      <c r="B29" s="11"/>
      <c r="C29" s="11"/>
      <c r="D29" s="11"/>
      <c r="E29" s="11"/>
      <c r="F29" s="11"/>
      <c r="G29" s="11"/>
      <c r="H29" s="11"/>
      <c r="I29" s="11"/>
      <c r="J29" s="11"/>
      <c r="L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21">
    <mergeCell ref="A2:H2"/>
    <mergeCell ref="A3:H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5:B25"/>
    <mergeCell ref="A26:B26"/>
    <mergeCell ref="A27:B27"/>
    <mergeCell ref="A29:J29"/>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Roman,常规"4-15
&amp;"宋体,常规"共&amp;"Times New Roman,常规"&amp;N&amp;"宋体,常规"页第&amp;"Times New Roman,常规"&amp;P&amp;"宋体,常规"页</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42"/>
  <sheetViews>
    <sheetView showGridLines="0" zoomScaleSheetLayoutView="60" topLeftCell="A7" workbookViewId="0">
      <selection activeCell="B17" sqref="B17:D17"/>
    </sheetView>
  </sheetViews>
  <sheetFormatPr defaultColWidth="8.75" defaultRowHeight="15.75" customHeight="1"/>
  <cols>
    <col min="1" max="1" width="5.875" style="4" customWidth="1"/>
    <col min="2" max="2" width="14.25" style="4" customWidth="1"/>
    <col min="3" max="3" width="9" style="4"/>
    <col min="4" max="4" width="7.25" style="4" customWidth="1"/>
    <col min="5" max="5" width="7.375" style="4" customWidth="1"/>
    <col min="6" max="6" width="8.875" style="4"/>
    <col min="7" max="7" width="12.375" style="4" customWidth="1"/>
    <col min="8" max="8" width="12.875" style="4" customWidth="1"/>
    <col min="9" max="9" width="13.25" style="4" customWidth="1"/>
    <col min="10" max="10" width="11.5" style="4" customWidth="1"/>
    <col min="11" max="11" width="12.875" style="4" customWidth="1"/>
    <col min="12" max="32" width="9" style="4"/>
    <col min="33" max="16384" width="8.75" style="4"/>
  </cols>
  <sheetData>
    <row r="1" ht="14.25" spans="1:11">
      <c r="A1" s="5"/>
      <c r="B1" s="6"/>
      <c r="C1" s="7"/>
      <c r="D1" s="7"/>
      <c r="E1" s="7"/>
      <c r="F1" s="7"/>
      <c r="G1" s="7"/>
      <c r="H1" s="7"/>
      <c r="I1" s="7"/>
      <c r="J1" s="7"/>
      <c r="K1" s="7"/>
    </row>
    <row r="2" s="1" customFormat="1" ht="30" customHeight="1" spans="1:12">
      <c r="A2" s="8" t="s">
        <v>94</v>
      </c>
      <c r="B2" s="8"/>
      <c r="C2" s="8"/>
      <c r="D2" s="8"/>
      <c r="E2" s="8"/>
      <c r="F2" s="8"/>
      <c r="G2" s="8"/>
      <c r="H2" s="8"/>
      <c r="I2" s="8"/>
      <c r="J2" s="8"/>
      <c r="K2" s="8"/>
      <c r="L2" s="8"/>
    </row>
    <row r="3" s="2" customFormat="1" ht="14.1" customHeight="1" spans="1:12">
      <c r="A3" s="9" t="e">
        <f>CONCATENATE(#REF!,#REF!,#REF!,#REF!,#REF!,#REF!,#REF!)</f>
        <v>#REF!</v>
      </c>
      <c r="B3" s="9"/>
      <c r="C3" s="9"/>
      <c r="D3" s="9"/>
      <c r="E3" s="9"/>
      <c r="F3" s="9"/>
      <c r="G3" s="9"/>
      <c r="H3" s="9"/>
      <c r="I3" s="9"/>
      <c r="J3" s="9"/>
      <c r="K3" s="9"/>
      <c r="L3" s="9"/>
    </row>
    <row r="4" s="2" customFormat="1" customHeight="1" spans="1:12">
      <c r="A4" s="79" t="e">
        <f>#REF!&amp;#REF!</f>
        <v>#REF!</v>
      </c>
      <c r="L4" s="55" t="s">
        <v>2</v>
      </c>
    </row>
    <row r="5" s="3" customFormat="1" ht="27.95" customHeight="1" spans="1:12">
      <c r="A5" s="12" t="s">
        <v>3</v>
      </c>
      <c r="B5" s="12" t="s">
        <v>95</v>
      </c>
      <c r="C5" s="12" t="s">
        <v>96</v>
      </c>
      <c r="D5" s="12" t="s">
        <v>97</v>
      </c>
      <c r="E5" s="12" t="s">
        <v>98</v>
      </c>
      <c r="F5" s="12" t="s">
        <v>99</v>
      </c>
      <c r="G5" s="12" t="s">
        <v>5</v>
      </c>
      <c r="H5" s="12" t="s">
        <v>100</v>
      </c>
      <c r="I5" s="12" t="s">
        <v>6</v>
      </c>
      <c r="J5" s="12" t="s">
        <v>7</v>
      </c>
      <c r="K5" s="12" t="s">
        <v>75</v>
      </c>
      <c r="L5" s="12" t="s">
        <v>76</v>
      </c>
    </row>
    <row r="6" s="2" customFormat="1" customHeight="1" spans="1:12">
      <c r="A6" s="13"/>
      <c r="B6" s="14"/>
      <c r="C6" s="13"/>
      <c r="D6" s="15"/>
      <c r="E6" s="32"/>
      <c r="F6" s="13"/>
      <c r="G6" s="16"/>
      <c r="H6" s="16"/>
      <c r="I6" s="16"/>
      <c r="J6" s="16"/>
      <c r="K6" s="16" t="str">
        <f t="shared" ref="K6:K25" si="0">IF(G6=0,"",(I6-G6)/G6*100)</f>
        <v/>
      </c>
      <c r="L6" s="17"/>
    </row>
    <row r="7" s="2" customFormat="1" customHeight="1" spans="1:12">
      <c r="A7" s="13"/>
      <c r="B7" s="14"/>
      <c r="C7" s="13"/>
      <c r="D7" s="15"/>
      <c r="E7" s="32"/>
      <c r="F7" s="13"/>
      <c r="G7" s="16"/>
      <c r="H7" s="16"/>
      <c r="I7" s="16"/>
      <c r="J7" s="16"/>
      <c r="K7" s="16" t="str">
        <f t="shared" si="0"/>
        <v/>
      </c>
      <c r="L7" s="17"/>
    </row>
    <row r="8" s="2" customFormat="1" customHeight="1" spans="1:12">
      <c r="A8" s="13"/>
      <c r="B8" s="14"/>
      <c r="C8" s="13"/>
      <c r="D8" s="15"/>
      <c r="E8" s="32"/>
      <c r="F8" s="13"/>
      <c r="G8" s="16"/>
      <c r="H8" s="16"/>
      <c r="I8" s="16"/>
      <c r="J8" s="16"/>
      <c r="K8" s="16" t="str">
        <f t="shared" si="0"/>
        <v/>
      </c>
      <c r="L8" s="17"/>
    </row>
    <row r="9" s="2" customFormat="1" customHeight="1" spans="1:12">
      <c r="A9" s="13"/>
      <c r="B9" s="14"/>
      <c r="C9" s="13"/>
      <c r="D9" s="15"/>
      <c r="E9" s="32"/>
      <c r="F9" s="13"/>
      <c r="G9" s="16"/>
      <c r="H9" s="16"/>
      <c r="I9" s="16"/>
      <c r="J9" s="16"/>
      <c r="K9" s="16" t="str">
        <f t="shared" si="0"/>
        <v/>
      </c>
      <c r="L9" s="17"/>
    </row>
    <row r="10" s="2" customFormat="1" customHeight="1" spans="1:12">
      <c r="A10" s="13"/>
      <c r="B10" s="14"/>
      <c r="C10" s="13"/>
      <c r="D10" s="15"/>
      <c r="E10" s="32"/>
      <c r="F10" s="13"/>
      <c r="G10" s="16"/>
      <c r="H10" s="16"/>
      <c r="I10" s="16"/>
      <c r="J10" s="16"/>
      <c r="K10" s="16" t="str">
        <f t="shared" si="0"/>
        <v/>
      </c>
      <c r="L10" s="17"/>
    </row>
    <row r="11" s="2" customFormat="1" customHeight="1" spans="1:12">
      <c r="A11" s="13"/>
      <c r="B11" s="14"/>
      <c r="C11" s="13"/>
      <c r="D11" s="15"/>
      <c r="E11" s="32"/>
      <c r="F11" s="13"/>
      <c r="G11" s="16"/>
      <c r="H11" s="16"/>
      <c r="I11" s="16"/>
      <c r="J11" s="16"/>
      <c r="K11" s="16" t="str">
        <f t="shared" si="0"/>
        <v/>
      </c>
      <c r="L11" s="17"/>
    </row>
    <row r="12" s="2" customFormat="1" customHeight="1" spans="1:12">
      <c r="A12" s="13"/>
      <c r="B12" s="14"/>
      <c r="C12" s="13"/>
      <c r="D12" s="15"/>
      <c r="E12" s="32"/>
      <c r="F12" s="13"/>
      <c r="G12" s="16"/>
      <c r="H12" s="16"/>
      <c r="I12" s="16"/>
      <c r="J12" s="16"/>
      <c r="K12" s="16" t="str">
        <f t="shared" si="0"/>
        <v/>
      </c>
      <c r="L12" s="17"/>
    </row>
    <row r="13" s="2" customFormat="1" customHeight="1" spans="1:12">
      <c r="A13" s="13"/>
      <c r="B13" s="14"/>
      <c r="C13" s="13"/>
      <c r="D13" s="15"/>
      <c r="E13" s="32"/>
      <c r="F13" s="13"/>
      <c r="G13" s="16"/>
      <c r="H13" s="16"/>
      <c r="I13" s="16"/>
      <c r="J13" s="16"/>
      <c r="K13" s="16" t="str">
        <f t="shared" si="0"/>
        <v/>
      </c>
      <c r="L13" s="17"/>
    </row>
    <row r="14" s="2" customFormat="1" customHeight="1" spans="1:12">
      <c r="A14" s="13"/>
      <c r="B14" s="14"/>
      <c r="C14" s="13"/>
      <c r="D14" s="15"/>
      <c r="E14" s="32"/>
      <c r="F14" s="13"/>
      <c r="G14" s="16"/>
      <c r="H14" s="16"/>
      <c r="I14" s="16"/>
      <c r="J14" s="16"/>
      <c r="K14" s="16" t="str">
        <f t="shared" si="0"/>
        <v/>
      </c>
      <c r="L14" s="17"/>
    </row>
    <row r="15" s="2" customFormat="1" customHeight="1" spans="1:12">
      <c r="A15" s="13"/>
      <c r="B15" s="14"/>
      <c r="C15" s="13"/>
      <c r="D15" s="15"/>
      <c r="E15" s="32"/>
      <c r="F15" s="13"/>
      <c r="G15" s="16"/>
      <c r="H15" s="16"/>
      <c r="I15" s="16"/>
      <c r="J15" s="16"/>
      <c r="K15" s="16" t="str">
        <f t="shared" si="0"/>
        <v/>
      </c>
      <c r="L15" s="17"/>
    </row>
    <row r="16" s="2" customFormat="1" customHeight="1" spans="1:12">
      <c r="A16" s="13"/>
      <c r="B16" s="14"/>
      <c r="C16" s="13"/>
      <c r="D16" s="15"/>
      <c r="E16" s="32"/>
      <c r="F16" s="13"/>
      <c r="G16" s="16"/>
      <c r="H16" s="16"/>
      <c r="I16" s="16"/>
      <c r="J16" s="16"/>
      <c r="K16" s="16" t="str">
        <f t="shared" si="0"/>
        <v/>
      </c>
      <c r="L16" s="17"/>
    </row>
    <row r="17" s="2" customFormat="1" customHeight="1" spans="1:12">
      <c r="A17" s="13"/>
      <c r="B17" s="14"/>
      <c r="C17" s="13"/>
      <c r="D17" s="15"/>
      <c r="E17" s="32"/>
      <c r="F17" s="13"/>
      <c r="G17" s="16"/>
      <c r="H17" s="16"/>
      <c r="I17" s="16"/>
      <c r="J17" s="16"/>
      <c r="K17" s="16" t="str">
        <f t="shared" si="0"/>
        <v/>
      </c>
      <c r="L17" s="17"/>
    </row>
    <row r="18" s="2" customFormat="1" customHeight="1" spans="1:12">
      <c r="A18" s="13"/>
      <c r="B18" s="14"/>
      <c r="C18" s="13"/>
      <c r="D18" s="15"/>
      <c r="E18" s="32"/>
      <c r="F18" s="13"/>
      <c r="G18" s="16"/>
      <c r="H18" s="16"/>
      <c r="I18" s="16"/>
      <c r="J18" s="16"/>
      <c r="K18" s="16" t="str">
        <f t="shared" si="0"/>
        <v/>
      </c>
      <c r="L18" s="17"/>
    </row>
    <row r="19" s="2" customFormat="1" customHeight="1" spans="1:12">
      <c r="A19" s="13"/>
      <c r="B19" s="14"/>
      <c r="C19" s="13"/>
      <c r="D19" s="15"/>
      <c r="E19" s="32"/>
      <c r="F19" s="13"/>
      <c r="G19" s="16"/>
      <c r="H19" s="16"/>
      <c r="I19" s="16"/>
      <c r="J19" s="16"/>
      <c r="K19" s="16" t="str">
        <f t="shared" si="0"/>
        <v/>
      </c>
      <c r="L19" s="17"/>
    </row>
    <row r="20" s="2" customFormat="1" customHeight="1" spans="1:12">
      <c r="A20" s="13"/>
      <c r="B20" s="14"/>
      <c r="C20" s="13"/>
      <c r="D20" s="15"/>
      <c r="E20" s="32"/>
      <c r="F20" s="13"/>
      <c r="G20" s="16"/>
      <c r="H20" s="16"/>
      <c r="I20" s="16"/>
      <c r="J20" s="16"/>
      <c r="K20" s="16" t="str">
        <f t="shared" si="0"/>
        <v/>
      </c>
      <c r="L20" s="17"/>
    </row>
    <row r="21" s="2" customFormat="1" customHeight="1" spans="1:12">
      <c r="A21" s="13"/>
      <c r="B21" s="14"/>
      <c r="C21" s="13"/>
      <c r="D21" s="15"/>
      <c r="E21" s="32"/>
      <c r="F21" s="13"/>
      <c r="G21" s="16"/>
      <c r="H21" s="16"/>
      <c r="I21" s="16"/>
      <c r="J21" s="16"/>
      <c r="K21" s="16" t="str">
        <f t="shared" si="0"/>
        <v/>
      </c>
      <c r="L21" s="17"/>
    </row>
    <row r="22" s="2" customFormat="1" customHeight="1" spans="1:12">
      <c r="A22" s="13"/>
      <c r="B22" s="14"/>
      <c r="C22" s="13"/>
      <c r="D22" s="15"/>
      <c r="E22" s="32"/>
      <c r="F22" s="13"/>
      <c r="G22" s="16"/>
      <c r="H22" s="16"/>
      <c r="I22" s="16"/>
      <c r="J22" s="16"/>
      <c r="K22" s="16" t="str">
        <f t="shared" si="0"/>
        <v/>
      </c>
      <c r="L22" s="17"/>
    </row>
    <row r="23" s="2" customFormat="1" customHeight="1" spans="1:12">
      <c r="A23" s="13"/>
      <c r="B23" s="14"/>
      <c r="C23" s="13"/>
      <c r="D23" s="15"/>
      <c r="E23" s="32"/>
      <c r="F23" s="13"/>
      <c r="G23" s="16"/>
      <c r="H23" s="16"/>
      <c r="I23" s="16"/>
      <c r="J23" s="16"/>
      <c r="K23" s="16" t="str">
        <f t="shared" si="0"/>
        <v/>
      </c>
      <c r="L23" s="17"/>
    </row>
    <row r="24" s="2" customFormat="1" customHeight="1" spans="1:12">
      <c r="A24" s="13"/>
      <c r="B24" s="14"/>
      <c r="C24" s="13"/>
      <c r="D24" s="15"/>
      <c r="E24" s="32"/>
      <c r="F24" s="13"/>
      <c r="G24" s="16"/>
      <c r="H24" s="16"/>
      <c r="I24" s="16"/>
      <c r="J24" s="16"/>
      <c r="K24" s="16" t="str">
        <f t="shared" si="0"/>
        <v/>
      </c>
      <c r="L24" s="17"/>
    </row>
    <row r="25" s="2" customFormat="1" customHeight="1" spans="1:12">
      <c r="A25" s="13"/>
      <c r="B25" s="14"/>
      <c r="C25" s="13"/>
      <c r="D25" s="15"/>
      <c r="E25" s="32"/>
      <c r="F25" s="13"/>
      <c r="G25" s="16"/>
      <c r="H25" s="16"/>
      <c r="I25" s="16"/>
      <c r="J25" s="16"/>
      <c r="K25" s="16" t="str">
        <f t="shared" si="0"/>
        <v/>
      </c>
      <c r="L25" s="17"/>
    </row>
    <row r="26" s="2" customFormat="1" customHeight="1" spans="1:12">
      <c r="A26" s="13"/>
      <c r="B26" s="14"/>
      <c r="C26" s="13"/>
      <c r="D26" s="15"/>
      <c r="E26" s="32"/>
      <c r="F26" s="13"/>
      <c r="G26" s="16"/>
      <c r="H26" s="16"/>
      <c r="I26" s="16"/>
      <c r="J26" s="16"/>
      <c r="K26" s="16"/>
      <c r="L26" s="17"/>
    </row>
    <row r="27" s="2" customFormat="1" customHeight="1" spans="1:12">
      <c r="A27" s="18" t="s">
        <v>101</v>
      </c>
      <c r="B27" s="19"/>
      <c r="C27" s="17"/>
      <c r="D27" s="15"/>
      <c r="E27" s="17"/>
      <c r="F27" s="17"/>
      <c r="G27" s="16">
        <f>SUM(G6:G26)</f>
        <v>0</v>
      </c>
      <c r="H27" s="16"/>
      <c r="I27" s="16">
        <f>SUM(I6:I26)</f>
        <v>0</v>
      </c>
      <c r="J27" s="16"/>
      <c r="K27" s="16" t="str">
        <f>IF(G27=0,"",(I27-G27)/G27*100)</f>
        <v/>
      </c>
      <c r="L27" s="17"/>
    </row>
    <row r="28" s="556" customFormat="1" customHeight="1" spans="1:9">
      <c r="A28" s="10" t="e">
        <f>"被评估单位（或者产权持有单位)填表人："&amp;#REF!</f>
        <v>#REF!</v>
      </c>
      <c r="G28" s="10"/>
      <c r="H28" s="10"/>
      <c r="I28" s="10" t="e">
        <f>"评估人员："&amp;#REF!</f>
        <v>#REF!</v>
      </c>
    </row>
    <row r="29" s="556" customFormat="1" customHeight="1" spans="1:7">
      <c r="A29" s="11" t="e">
        <f>CONCATENATE(#REF!,#REF!,#REF!,#REF!,#REF!,#REF!,#REF!)</f>
        <v>#REF!</v>
      </c>
      <c r="B29" s="11"/>
      <c r="C29" s="11"/>
      <c r="D29" s="11"/>
      <c r="E29" s="11"/>
      <c r="F29" s="11"/>
      <c r="G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L2"/>
    <mergeCell ref="A3:L3"/>
    <mergeCell ref="A27:B27"/>
    <mergeCell ref="A29:G29"/>
  </mergeCells>
  <printOptions horizontalCentered="1"/>
  <pageMargins left="0.35" right="0.35" top="0.79" bottom="0.79" header="1.01" footer="0.51"/>
  <pageSetup paperSize="9" fitToHeight="0" orientation="landscape" verticalDpi="600"/>
  <headerFooter alignWithMargins="0">
    <oddHeader>&amp;R&amp;"宋体,常规"&amp;10表&amp;"Times New Roman,常规"3-2-1
&amp;"宋体,常规"共&amp;"Times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842"/>
  <sheetViews>
    <sheetView showGridLines="0" zoomScaleSheetLayoutView="60" workbookViewId="0">
      <selection activeCell="N13" sqref="N13"/>
    </sheetView>
  </sheetViews>
  <sheetFormatPr defaultColWidth="8.75" defaultRowHeight="15.75" customHeight="1"/>
  <cols>
    <col min="1" max="1" width="5.125" style="4" customWidth="1"/>
    <col min="2" max="2" width="21" style="4" customWidth="1"/>
    <col min="3" max="3" width="7.75" style="4" customWidth="1"/>
    <col min="4" max="4" width="11.25" style="4" customWidth="1"/>
    <col min="5" max="5" width="8.125" style="4" customWidth="1"/>
    <col min="6" max="6" width="12.625" style="4" customWidth="1"/>
    <col min="7" max="7" width="7" style="4" customWidth="1"/>
    <col min="8" max="8" width="11" style="4" customWidth="1"/>
    <col min="9" max="9" width="8.875" style="4" customWidth="1"/>
    <col min="10" max="10" width="8.125" style="4" customWidth="1"/>
    <col min="11" max="11" width="14.25" style="4" customWidth="1"/>
    <col min="12" max="32" width="9" style="4"/>
    <col min="33" max="16384" width="8.75" style="4"/>
  </cols>
  <sheetData>
    <row r="1" ht="14.25" spans="1:11">
      <c r="A1" s="5"/>
      <c r="B1" s="6"/>
      <c r="C1" s="7"/>
      <c r="D1" s="7"/>
      <c r="E1" s="7"/>
      <c r="F1" s="7"/>
      <c r="G1" s="7"/>
      <c r="H1" s="7"/>
      <c r="I1" s="7"/>
      <c r="J1" s="7"/>
      <c r="K1" s="7"/>
    </row>
    <row r="2" s="1" customFormat="1" ht="30" customHeight="1" spans="1:11">
      <c r="A2" s="8" t="s">
        <v>605</v>
      </c>
      <c r="B2" s="8"/>
      <c r="C2" s="8"/>
      <c r="D2" s="8"/>
      <c r="E2" s="8"/>
      <c r="F2" s="8"/>
      <c r="G2" s="8"/>
      <c r="H2" s="8"/>
      <c r="I2" s="8"/>
      <c r="J2" s="8"/>
      <c r="K2" s="8"/>
    </row>
    <row r="3" s="2" customFormat="1" ht="14.1" customHeight="1" spans="1:254">
      <c r="A3" s="9" t="e">
        <f>CONCATENATE(#REF!,#REF!,#REF!,#REF!,#REF!,#REF!,#REF!)</f>
        <v>#REF!</v>
      </c>
      <c r="B3" s="9"/>
      <c r="C3" s="9"/>
      <c r="D3" s="9"/>
      <c r="E3" s="9"/>
      <c r="F3" s="9"/>
      <c r="G3" s="9"/>
      <c r="H3" s="9"/>
      <c r="I3" s="9"/>
      <c r="J3" s="9"/>
      <c r="K3" s="9"/>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11">
      <c r="A4" s="79" t="e">
        <f>#REF!&amp;#REF!</f>
        <v>#REF!</v>
      </c>
      <c r="K4" s="55" t="s">
        <v>2</v>
      </c>
    </row>
    <row r="5" s="108" customFormat="1" ht="27.95" customHeight="1" spans="1:11">
      <c r="A5" s="106" t="s">
        <v>3</v>
      </c>
      <c r="B5" s="106" t="s">
        <v>606</v>
      </c>
      <c r="C5" s="106" t="s">
        <v>558</v>
      </c>
      <c r="D5" s="106" t="s">
        <v>599</v>
      </c>
      <c r="E5" s="106" t="s">
        <v>600</v>
      </c>
      <c r="F5" s="106" t="s">
        <v>5</v>
      </c>
      <c r="G5" s="106" t="s">
        <v>601</v>
      </c>
      <c r="H5" s="106" t="s">
        <v>6</v>
      </c>
      <c r="I5" s="106" t="s">
        <v>7</v>
      </c>
      <c r="J5" s="106" t="s">
        <v>75</v>
      </c>
      <c r="K5" s="106" t="s">
        <v>76</v>
      </c>
    </row>
    <row r="6" s="2" customFormat="1" customHeight="1" spans="1:11">
      <c r="A6" s="83">
        <v>1</v>
      </c>
      <c r="B6" s="41"/>
      <c r="C6" s="42"/>
      <c r="D6" s="44"/>
      <c r="E6" s="83"/>
      <c r="F6" s="44"/>
      <c r="G6" s="13"/>
      <c r="H6" s="44"/>
      <c r="I6" s="44"/>
      <c r="J6" s="109" t="str">
        <f>IF(AND(F6&gt;0,H6&lt;&gt;F6),ROUND((H6-F6)/F6*100,2),"")</f>
        <v/>
      </c>
      <c r="K6" s="41"/>
    </row>
    <row r="7" s="2" customFormat="1" customHeight="1" spans="1:11">
      <c r="A7" s="83">
        <v>2</v>
      </c>
      <c r="B7" s="41"/>
      <c r="C7" s="64"/>
      <c r="D7" s="44"/>
      <c r="E7" s="83"/>
      <c r="F7" s="44"/>
      <c r="G7" s="13"/>
      <c r="H7" s="44"/>
      <c r="I7" s="44"/>
      <c r="J7" s="109" t="str">
        <f>IF(AND(F7&gt;0,H7&lt;&gt;F7),ROUND((H7-F7)/F7*100,2),"")</f>
        <v/>
      </c>
      <c r="K7" s="41"/>
    </row>
    <row r="8" s="2" customFormat="1" customHeight="1" spans="1:11">
      <c r="A8" s="13">
        <v>3</v>
      </c>
      <c r="B8" s="41"/>
      <c r="C8" s="15"/>
      <c r="D8" s="16"/>
      <c r="E8" s="13"/>
      <c r="F8" s="16"/>
      <c r="G8" s="13"/>
      <c r="H8" s="16"/>
      <c r="I8" s="16"/>
      <c r="J8" s="16" t="str">
        <f t="shared" ref="J8:J25" si="0">IF(F8=0,"",(H8-F8)/F8*100)</f>
        <v/>
      </c>
      <c r="K8" s="41"/>
    </row>
    <row r="9" s="2" customFormat="1" customHeight="1" spans="1:11">
      <c r="A9" s="13"/>
      <c r="B9" s="14"/>
      <c r="C9" s="15"/>
      <c r="D9" s="16"/>
      <c r="E9" s="13"/>
      <c r="F9" s="16"/>
      <c r="G9" s="13"/>
      <c r="H9" s="16"/>
      <c r="I9" s="16"/>
      <c r="J9" s="16" t="str">
        <f t="shared" si="0"/>
        <v/>
      </c>
      <c r="K9" s="17"/>
    </row>
    <row r="10" s="2" customFormat="1" customHeight="1" spans="1:11">
      <c r="A10" s="13"/>
      <c r="B10" s="14"/>
      <c r="C10" s="15"/>
      <c r="D10" s="16"/>
      <c r="E10" s="13"/>
      <c r="F10" s="16"/>
      <c r="G10" s="13"/>
      <c r="H10" s="16"/>
      <c r="I10" s="16"/>
      <c r="J10" s="16" t="str">
        <f t="shared" si="0"/>
        <v/>
      </c>
      <c r="K10" s="17"/>
    </row>
    <row r="11" s="2" customFormat="1" customHeight="1" spans="1:11">
      <c r="A11" s="13"/>
      <c r="B11" s="14"/>
      <c r="C11" s="15"/>
      <c r="D11" s="16"/>
      <c r="E11" s="13"/>
      <c r="F11" s="16"/>
      <c r="G11" s="13"/>
      <c r="H11" s="16"/>
      <c r="I11" s="16"/>
      <c r="J11" s="16" t="str">
        <f t="shared" si="0"/>
        <v/>
      </c>
      <c r="K11" s="17"/>
    </row>
    <row r="12" s="2" customFormat="1" customHeight="1" spans="1:11">
      <c r="A12" s="13"/>
      <c r="B12" s="14"/>
      <c r="C12" s="15"/>
      <c r="D12" s="16"/>
      <c r="E12" s="13"/>
      <c r="F12" s="16"/>
      <c r="G12" s="13"/>
      <c r="H12" s="16"/>
      <c r="I12" s="16"/>
      <c r="J12" s="16" t="str">
        <f t="shared" si="0"/>
        <v/>
      </c>
      <c r="K12" s="17"/>
    </row>
    <row r="13" s="2" customFormat="1" customHeight="1" spans="1:11">
      <c r="A13" s="13"/>
      <c r="B13" s="14"/>
      <c r="C13" s="15"/>
      <c r="D13" s="16"/>
      <c r="E13" s="13"/>
      <c r="F13" s="16"/>
      <c r="G13" s="13"/>
      <c r="H13" s="16"/>
      <c r="I13" s="16"/>
      <c r="J13" s="16" t="str">
        <f t="shared" si="0"/>
        <v/>
      </c>
      <c r="K13" s="17"/>
    </row>
    <row r="14" s="2" customFormat="1" customHeight="1" spans="1:11">
      <c r="A14" s="13"/>
      <c r="B14" s="14"/>
      <c r="C14" s="15"/>
      <c r="D14" s="16"/>
      <c r="E14" s="13"/>
      <c r="F14" s="16"/>
      <c r="G14" s="13"/>
      <c r="H14" s="16"/>
      <c r="I14" s="16"/>
      <c r="J14" s="16" t="str">
        <f t="shared" si="0"/>
        <v/>
      </c>
      <c r="K14" s="17"/>
    </row>
    <row r="15" s="2" customFormat="1" customHeight="1" spans="1:11">
      <c r="A15" s="13"/>
      <c r="B15" s="14"/>
      <c r="C15" s="15"/>
      <c r="D15" s="16"/>
      <c r="E15" s="13"/>
      <c r="F15" s="16"/>
      <c r="G15" s="13"/>
      <c r="H15" s="16"/>
      <c r="I15" s="16"/>
      <c r="J15" s="16" t="str">
        <f t="shared" si="0"/>
        <v/>
      </c>
      <c r="K15" s="17"/>
    </row>
    <row r="16" s="2" customFormat="1" customHeight="1" spans="1:11">
      <c r="A16" s="13"/>
      <c r="B16" s="14"/>
      <c r="C16" s="15"/>
      <c r="D16" s="16"/>
      <c r="E16" s="13"/>
      <c r="F16" s="16"/>
      <c r="G16" s="13"/>
      <c r="H16" s="16"/>
      <c r="I16" s="16"/>
      <c r="J16" s="16" t="str">
        <f t="shared" si="0"/>
        <v/>
      </c>
      <c r="K16" s="17"/>
    </row>
    <row r="17" s="2" customFormat="1" customHeight="1" spans="1:11">
      <c r="A17" s="13"/>
      <c r="B17" s="14"/>
      <c r="C17" s="15"/>
      <c r="D17" s="16"/>
      <c r="E17" s="13"/>
      <c r="F17" s="16"/>
      <c r="G17" s="13"/>
      <c r="H17" s="16"/>
      <c r="I17" s="16"/>
      <c r="J17" s="16" t="str">
        <f t="shared" si="0"/>
        <v/>
      </c>
      <c r="K17" s="17"/>
    </row>
    <row r="18" s="2" customFormat="1" customHeight="1" spans="1:11">
      <c r="A18" s="13"/>
      <c r="B18" s="14"/>
      <c r="C18" s="15"/>
      <c r="D18" s="16"/>
      <c r="E18" s="13"/>
      <c r="F18" s="16"/>
      <c r="G18" s="13"/>
      <c r="H18" s="16"/>
      <c r="I18" s="16"/>
      <c r="J18" s="16" t="str">
        <f t="shared" si="0"/>
        <v/>
      </c>
      <c r="K18" s="17"/>
    </row>
    <row r="19" s="2" customFormat="1" customHeight="1" spans="1:11">
      <c r="A19" s="13"/>
      <c r="B19" s="14"/>
      <c r="C19" s="15"/>
      <c r="D19" s="16"/>
      <c r="E19" s="13"/>
      <c r="F19" s="16"/>
      <c r="G19" s="13"/>
      <c r="H19" s="16"/>
      <c r="I19" s="16"/>
      <c r="J19" s="16" t="str">
        <f t="shared" si="0"/>
        <v/>
      </c>
      <c r="K19" s="17"/>
    </row>
    <row r="20" s="2" customFormat="1" customHeight="1" spans="1:11">
      <c r="A20" s="13"/>
      <c r="B20" s="14"/>
      <c r="C20" s="15"/>
      <c r="D20" s="16"/>
      <c r="E20" s="13"/>
      <c r="F20" s="16"/>
      <c r="G20" s="13"/>
      <c r="H20" s="16"/>
      <c r="I20" s="16"/>
      <c r="J20" s="16" t="str">
        <f t="shared" si="0"/>
        <v/>
      </c>
      <c r="K20" s="17"/>
    </row>
    <row r="21" s="2" customFormat="1" customHeight="1" spans="1:11">
      <c r="A21" s="13"/>
      <c r="B21" s="14"/>
      <c r="C21" s="15"/>
      <c r="D21" s="16"/>
      <c r="E21" s="13"/>
      <c r="F21" s="16"/>
      <c r="G21" s="13"/>
      <c r="H21" s="16"/>
      <c r="I21" s="16"/>
      <c r="J21" s="16" t="str">
        <f t="shared" si="0"/>
        <v/>
      </c>
      <c r="K21" s="17"/>
    </row>
    <row r="22" s="2" customFormat="1" customHeight="1" spans="1:11">
      <c r="A22" s="13"/>
      <c r="B22" s="14"/>
      <c r="C22" s="15"/>
      <c r="D22" s="16"/>
      <c r="E22" s="13"/>
      <c r="F22" s="16"/>
      <c r="G22" s="13"/>
      <c r="H22" s="16"/>
      <c r="I22" s="16"/>
      <c r="J22" s="16" t="str">
        <f t="shared" si="0"/>
        <v/>
      </c>
      <c r="K22" s="17"/>
    </row>
    <row r="23" s="2" customFormat="1" customHeight="1" spans="1:11">
      <c r="A23" s="13"/>
      <c r="B23" s="14"/>
      <c r="C23" s="15"/>
      <c r="D23" s="16"/>
      <c r="E23" s="13"/>
      <c r="F23" s="16"/>
      <c r="G23" s="13"/>
      <c r="H23" s="16"/>
      <c r="I23" s="16"/>
      <c r="J23" s="16" t="str">
        <f t="shared" si="0"/>
        <v/>
      </c>
      <c r="K23" s="17"/>
    </row>
    <row r="24" s="2" customFormat="1" customHeight="1" spans="1:11">
      <c r="A24" s="13"/>
      <c r="B24" s="14"/>
      <c r="C24" s="15"/>
      <c r="D24" s="16"/>
      <c r="E24" s="13"/>
      <c r="F24" s="16"/>
      <c r="G24" s="13"/>
      <c r="H24" s="16"/>
      <c r="I24" s="16"/>
      <c r="J24" s="16" t="str">
        <f t="shared" si="0"/>
        <v/>
      </c>
      <c r="K24" s="17"/>
    </row>
    <row r="25" s="2" customFormat="1" customHeight="1" spans="1:11">
      <c r="A25" s="13"/>
      <c r="B25" s="14"/>
      <c r="C25" s="15"/>
      <c r="D25" s="16"/>
      <c r="E25" s="13"/>
      <c r="F25" s="16"/>
      <c r="G25" s="13"/>
      <c r="H25" s="16"/>
      <c r="I25" s="16"/>
      <c r="J25" s="16" t="str">
        <f t="shared" si="0"/>
        <v/>
      </c>
      <c r="K25" s="17"/>
    </row>
    <row r="26" s="2" customFormat="1" customHeight="1" spans="1:11">
      <c r="A26" s="13"/>
      <c r="B26" s="14"/>
      <c r="C26" s="15"/>
      <c r="D26" s="16"/>
      <c r="E26" s="13"/>
      <c r="F26" s="16"/>
      <c r="G26" s="13"/>
      <c r="H26" s="16"/>
      <c r="I26" s="16"/>
      <c r="J26" s="16"/>
      <c r="K26" s="17"/>
    </row>
    <row r="27" s="2" customFormat="1" customHeight="1" spans="1:11">
      <c r="A27" s="18" t="s">
        <v>607</v>
      </c>
      <c r="B27" s="19"/>
      <c r="C27" s="15"/>
      <c r="D27" s="16"/>
      <c r="E27" s="13"/>
      <c r="F27" s="16">
        <f>SUM(F6:F26)</f>
        <v>0</v>
      </c>
      <c r="G27" s="13"/>
      <c r="H27" s="16">
        <f>SUM(H6:H26)</f>
        <v>0</v>
      </c>
      <c r="I27" s="16"/>
      <c r="J27" s="16" t="str">
        <f>IF(F27=0,"",(H27-F27)/F27*100)</f>
        <v/>
      </c>
      <c r="K27" s="17"/>
    </row>
    <row r="28" s="2" customFormat="1" customHeight="1" spans="1:12">
      <c r="A28" s="10" t="e">
        <f>"被评估单位（或产权持有单位）填表人："&amp;#REF!</f>
        <v>#REF!</v>
      </c>
      <c r="D28" s="20"/>
      <c r="F28" s="20" t="e">
        <f>"评估人员："&amp;#REF!</f>
        <v>#REF!</v>
      </c>
      <c r="G28" s="81"/>
      <c r="H28" s="81"/>
      <c r="I28" s="81"/>
      <c r="L28" s="82"/>
    </row>
    <row r="29" s="2" customFormat="1" customHeight="1" spans="1:12">
      <c r="A29" s="11" t="e">
        <f>CONCATENATE(#REF!,#REF!,#REF!,#REF!,#REF!,#REF!,#REF!)</f>
        <v>#REF!</v>
      </c>
      <c r="B29" s="11"/>
      <c r="C29" s="11"/>
      <c r="D29" s="11"/>
      <c r="E29" s="11"/>
      <c r="F29" s="11"/>
      <c r="G29" s="11"/>
      <c r="H29" s="11"/>
      <c r="I29" s="11"/>
      <c r="J29" s="11"/>
      <c r="L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K2"/>
    <mergeCell ref="A3:K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7:B27"/>
    <mergeCell ref="A29:J29"/>
  </mergeCells>
  <dataValidations count="1">
    <dataValidation allowBlank="1" showInputMessage="1" showErrorMessage="1" sqref="B6:B8 D6:D7 F6:F7 K6:K8 H6:J7"/>
  </dataValidation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Roman,常规"4-16
&amp;"宋体,常规"共&amp;"Times New Roman,常规"&amp;N&amp;"宋体,常规"页第&amp;"Times New Roman,常规"&amp;P&amp;"宋体,常规"页</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842"/>
  <sheetViews>
    <sheetView showGridLines="0" zoomScaleSheetLayoutView="60" workbookViewId="0">
      <selection activeCell="N13" sqref="N13"/>
    </sheetView>
  </sheetViews>
  <sheetFormatPr defaultColWidth="8.75" defaultRowHeight="15.75" customHeight="1"/>
  <cols>
    <col min="1" max="1" width="6.125" style="4" customWidth="1"/>
    <col min="2" max="2" width="27.875" style="4" customWidth="1"/>
    <col min="3" max="7" width="17.25" style="4" customWidth="1"/>
    <col min="8" max="8" width="15.625" style="4" customWidth="1"/>
    <col min="9" max="32" width="9" style="4"/>
    <col min="33" max="16384" width="8.75" style="4"/>
  </cols>
  <sheetData>
    <row r="1" ht="14.25" spans="1:8">
      <c r="A1" s="5"/>
      <c r="B1" s="22"/>
      <c r="C1" s="22"/>
      <c r="D1" s="23"/>
      <c r="E1" s="23"/>
      <c r="F1" s="23"/>
      <c r="G1" s="23"/>
      <c r="H1" s="23"/>
    </row>
    <row r="2" s="1" customFormat="1" ht="30" customHeight="1" spans="1:8">
      <c r="A2" s="8" t="s">
        <v>608</v>
      </c>
      <c r="B2" s="24"/>
      <c r="C2" s="24"/>
      <c r="D2" s="24"/>
      <c r="E2" s="24"/>
      <c r="F2" s="24"/>
      <c r="G2" s="24"/>
      <c r="H2" s="24"/>
    </row>
    <row r="3" s="2" customFormat="1" ht="14.1" customHeight="1" spans="1:256">
      <c r="A3" s="9" t="e">
        <f>CONCATENATE(#REF!,#REF!,#REF!,#REF!,#REF!,#REF!,#REF!)</f>
        <v>#REF!</v>
      </c>
      <c r="B3" s="9"/>
      <c r="C3" s="9"/>
      <c r="D3" s="9"/>
      <c r="E3" s="9"/>
      <c r="F3" s="9"/>
      <c r="G3" s="9"/>
      <c r="H3" s="9"/>
      <c r="I3" s="10"/>
      <c r="J3" s="10"/>
      <c r="K3" s="10"/>
      <c r="L3" s="10"/>
      <c r="M3" s="10"/>
      <c r="N3" s="10"/>
      <c r="O3" s="10"/>
      <c r="P3" s="10"/>
      <c r="Q3" s="9" t="e">
        <f>CONCATENATE(#REF!,#REF!,#REF!,#REF!,#REF!,#REF!,#REF!)</f>
        <v>#REF!</v>
      </c>
      <c r="R3" s="9"/>
      <c r="S3" s="9"/>
      <c r="T3" s="9"/>
      <c r="U3" s="9"/>
      <c r="V3" s="9"/>
      <c r="W3" s="9"/>
      <c r="X3" s="9"/>
      <c r="Y3" s="9"/>
      <c r="Z3" s="9"/>
      <c r="AA3" s="9"/>
      <c r="AB3" s="9"/>
      <c r="AC3" s="9"/>
      <c r="AD3" s="9"/>
      <c r="AE3" s="9"/>
      <c r="AF3" s="9"/>
      <c r="AG3" s="9" t="e">
        <f>CONCATENATE(#REF!,#REF!,#REF!,#REF!,#REF!,#REF!,#REF!)</f>
        <v>#REF!</v>
      </c>
      <c r="AH3" s="9"/>
      <c r="AI3" s="9"/>
      <c r="AJ3" s="9"/>
      <c r="AK3" s="9"/>
      <c r="AL3" s="9"/>
      <c r="AM3" s="9"/>
      <c r="AN3" s="9"/>
      <c r="AO3" s="9"/>
      <c r="AP3" s="9"/>
      <c r="AQ3" s="9"/>
      <c r="AR3" s="9"/>
      <c r="AS3" s="9"/>
      <c r="AT3" s="9"/>
      <c r="AU3" s="9"/>
      <c r="AV3" s="9"/>
      <c r="AW3" s="9" t="e">
        <f>CONCATENATE(#REF!,#REF!,#REF!,#REF!,#REF!,#REF!,#REF!)</f>
        <v>#REF!</v>
      </c>
      <c r="AX3" s="9"/>
      <c r="AY3" s="9"/>
      <c r="AZ3" s="9"/>
      <c r="BA3" s="9"/>
      <c r="BB3" s="9"/>
      <c r="BC3" s="9"/>
      <c r="BD3" s="9"/>
      <c r="BE3" s="9"/>
      <c r="BF3" s="9"/>
      <c r="BG3" s="9"/>
      <c r="BH3" s="9"/>
      <c r="BI3" s="9"/>
      <c r="BJ3" s="9"/>
      <c r="BK3" s="9"/>
      <c r="BL3" s="9"/>
      <c r="BM3" s="9" t="e">
        <f>CONCATENATE(#REF!,#REF!,#REF!,#REF!,#REF!,#REF!,#REF!)</f>
        <v>#REF!</v>
      </c>
      <c r="BN3" s="9"/>
      <c r="BO3" s="9"/>
      <c r="BP3" s="9"/>
      <c r="BQ3" s="9"/>
      <c r="BR3" s="9"/>
      <c r="BS3" s="9"/>
      <c r="BT3" s="9"/>
      <c r="BU3" s="9"/>
      <c r="BV3" s="9"/>
      <c r="BW3" s="9"/>
      <c r="BX3" s="9"/>
      <c r="BY3" s="9"/>
      <c r="BZ3" s="9"/>
      <c r="CA3" s="9"/>
      <c r="CB3" s="9"/>
      <c r="CC3" s="9" t="e">
        <f>CONCATENATE(#REF!,#REF!,#REF!,#REF!,#REF!,#REF!,#REF!)</f>
        <v>#REF!</v>
      </c>
      <c r="CD3" s="9"/>
      <c r="CE3" s="9"/>
      <c r="CF3" s="9"/>
      <c r="CG3" s="9"/>
      <c r="CH3" s="9"/>
      <c r="CI3" s="9"/>
      <c r="CJ3" s="9"/>
      <c r="CK3" s="9"/>
      <c r="CL3" s="9"/>
      <c r="CM3" s="9"/>
      <c r="CN3" s="9"/>
      <c r="CO3" s="9"/>
      <c r="CP3" s="9"/>
      <c r="CQ3" s="9"/>
      <c r="CR3" s="9"/>
      <c r="CS3" s="9" t="e">
        <f>CONCATENATE(#REF!,#REF!,#REF!,#REF!,#REF!,#REF!,#REF!)</f>
        <v>#REF!</v>
      </c>
      <c r="CT3" s="9"/>
      <c r="CU3" s="9"/>
      <c r="CV3" s="9"/>
      <c r="CW3" s="9"/>
      <c r="CX3" s="9"/>
      <c r="CY3" s="9"/>
      <c r="CZ3" s="9"/>
      <c r="DA3" s="9"/>
      <c r="DB3" s="9"/>
      <c r="DC3" s="9"/>
      <c r="DD3" s="9"/>
      <c r="DE3" s="9"/>
      <c r="DF3" s="9"/>
      <c r="DG3" s="9"/>
      <c r="DH3" s="9"/>
      <c r="DI3" s="9" t="e">
        <f>CONCATENATE(#REF!,#REF!,#REF!,#REF!,#REF!,#REF!,#REF!)</f>
        <v>#REF!</v>
      </c>
      <c r="DJ3" s="9"/>
      <c r="DK3" s="9"/>
      <c r="DL3" s="9"/>
      <c r="DM3" s="9"/>
      <c r="DN3" s="9"/>
      <c r="DO3" s="9"/>
      <c r="DP3" s="9"/>
      <c r="DQ3" s="9"/>
      <c r="DR3" s="9"/>
      <c r="DS3" s="9"/>
      <c r="DT3" s="9"/>
      <c r="DU3" s="9"/>
      <c r="DV3" s="9"/>
      <c r="DW3" s="9"/>
      <c r="DX3" s="9"/>
      <c r="DY3" s="9" t="e">
        <f>CONCATENATE(#REF!,#REF!,#REF!,#REF!,#REF!,#REF!,#REF!)</f>
        <v>#REF!</v>
      </c>
      <c r="DZ3" s="9"/>
      <c r="EA3" s="9"/>
      <c r="EB3" s="9"/>
      <c r="EC3" s="9"/>
      <c r="ED3" s="9"/>
      <c r="EE3" s="9"/>
      <c r="EF3" s="9"/>
      <c r="EG3" s="9"/>
      <c r="EH3" s="9"/>
      <c r="EI3" s="9"/>
      <c r="EJ3" s="9"/>
      <c r="EK3" s="9"/>
      <c r="EL3" s="9"/>
      <c r="EM3" s="9"/>
      <c r="EN3" s="9"/>
      <c r="EO3" s="9" t="e">
        <f>CONCATENATE(#REF!,#REF!,#REF!,#REF!,#REF!,#REF!,#REF!)</f>
        <v>#REF!</v>
      </c>
      <c r="EP3" s="9"/>
      <c r="EQ3" s="9"/>
      <c r="ER3" s="9"/>
      <c r="ES3" s="9"/>
      <c r="ET3" s="9"/>
      <c r="EU3" s="9"/>
      <c r="EV3" s="9"/>
      <c r="EW3" s="9"/>
      <c r="EX3" s="9"/>
      <c r="EY3" s="9"/>
      <c r="EZ3" s="9"/>
      <c r="FA3" s="9"/>
      <c r="FB3" s="9"/>
      <c r="FC3" s="9"/>
      <c r="FD3" s="9"/>
      <c r="FE3" s="9" t="e">
        <f>CONCATENATE(#REF!,#REF!,#REF!,#REF!,#REF!,#REF!,#REF!)</f>
        <v>#REF!</v>
      </c>
      <c r="FF3" s="9"/>
      <c r="FG3" s="9"/>
      <c r="FH3" s="9"/>
      <c r="FI3" s="9"/>
      <c r="FJ3" s="9"/>
      <c r="FK3" s="9"/>
      <c r="FL3" s="9"/>
      <c r="FM3" s="9"/>
      <c r="FN3" s="9"/>
      <c r="FO3" s="9"/>
      <c r="FP3" s="9"/>
      <c r="FQ3" s="9"/>
      <c r="FR3" s="9"/>
      <c r="FS3" s="9"/>
      <c r="FT3" s="9"/>
      <c r="FU3" s="9" t="e">
        <f>CONCATENATE(#REF!,#REF!,#REF!,#REF!,#REF!,#REF!,#REF!)</f>
        <v>#REF!</v>
      </c>
      <c r="FV3" s="9"/>
      <c r="FW3" s="9"/>
      <c r="FX3" s="9"/>
      <c r="FY3" s="9"/>
      <c r="FZ3" s="9"/>
      <c r="GA3" s="9"/>
      <c r="GB3" s="9"/>
      <c r="GC3" s="9"/>
      <c r="GD3" s="9"/>
      <c r="GE3" s="9"/>
      <c r="GF3" s="9"/>
      <c r="GG3" s="9"/>
      <c r="GH3" s="9"/>
      <c r="GI3" s="9"/>
      <c r="GJ3" s="9"/>
      <c r="GK3" s="9" t="e">
        <f>CONCATENATE(#REF!,#REF!,#REF!,#REF!,#REF!,#REF!,#REF!)</f>
        <v>#REF!</v>
      </c>
      <c r="GL3" s="9"/>
      <c r="GM3" s="9"/>
      <c r="GN3" s="9"/>
      <c r="GO3" s="9"/>
      <c r="GP3" s="9"/>
      <c r="GQ3" s="9"/>
      <c r="GR3" s="9"/>
      <c r="GS3" s="9"/>
      <c r="GT3" s="9"/>
      <c r="GU3" s="9"/>
      <c r="GV3" s="9"/>
      <c r="GW3" s="9"/>
      <c r="GX3" s="9"/>
      <c r="GY3" s="9"/>
      <c r="GZ3" s="9"/>
      <c r="HA3" s="9" t="e">
        <f>CONCATENATE(#REF!,#REF!,#REF!,#REF!,#REF!,#REF!,#REF!)</f>
        <v>#REF!</v>
      </c>
      <c r="HB3" s="9"/>
      <c r="HC3" s="9"/>
      <c r="HD3" s="9"/>
      <c r="HE3" s="9"/>
      <c r="HF3" s="9"/>
      <c r="HG3" s="9"/>
      <c r="HH3" s="9"/>
      <c r="HI3" s="9"/>
      <c r="HJ3" s="9"/>
      <c r="HK3" s="9"/>
      <c r="HL3" s="9"/>
      <c r="HM3" s="9"/>
      <c r="HN3" s="9"/>
      <c r="HO3" s="9"/>
      <c r="HP3" s="9"/>
      <c r="HQ3" s="9" t="e">
        <f>CONCATENATE(#REF!,#REF!,#REF!,#REF!,#REF!,#REF!,#REF!)</f>
        <v>#REF!</v>
      </c>
      <c r="HR3" s="9"/>
      <c r="HS3" s="9"/>
      <c r="HT3" s="9"/>
      <c r="HU3" s="9"/>
      <c r="HV3" s="9"/>
      <c r="HW3" s="9"/>
      <c r="HX3" s="9"/>
      <c r="HY3" s="9"/>
      <c r="HZ3" s="9"/>
      <c r="IA3" s="9"/>
      <c r="IB3" s="9"/>
      <c r="IC3" s="9"/>
      <c r="ID3" s="9"/>
      <c r="IE3" s="9"/>
      <c r="IF3" s="9"/>
      <c r="IG3" s="9" t="e">
        <f>CONCATENATE(#REF!,#REF!,#REF!,#REF!,#REF!,#REF!,#REF!)</f>
        <v>#REF!</v>
      </c>
      <c r="IH3" s="9"/>
      <c r="II3" s="9"/>
      <c r="IJ3" s="9"/>
      <c r="IK3" s="9"/>
      <c r="IL3" s="9"/>
      <c r="IM3" s="9"/>
      <c r="IN3" s="9"/>
      <c r="IO3" s="9"/>
      <c r="IP3" s="9"/>
      <c r="IQ3" s="9"/>
      <c r="IR3" s="9"/>
      <c r="IS3" s="9"/>
      <c r="IT3" s="9"/>
      <c r="IU3" s="9"/>
      <c r="IV3" s="9"/>
    </row>
    <row r="4" s="2" customFormat="1" ht="14.1" customHeight="1" spans="1:256">
      <c r="A4" s="79" t="e">
        <f>#REF!&amp;#REF!</f>
        <v>#REF!</v>
      </c>
      <c r="B4" s="10"/>
      <c r="C4" s="10"/>
      <c r="D4" s="10"/>
      <c r="E4" s="10"/>
      <c r="F4" s="10"/>
      <c r="G4" s="10"/>
      <c r="H4" s="10"/>
      <c r="I4" s="10"/>
      <c r="J4" s="10"/>
      <c r="K4" s="10"/>
      <c r="L4" s="10"/>
      <c r="M4" s="10"/>
      <c r="N4" s="10"/>
      <c r="O4" s="10"/>
      <c r="P4" s="10"/>
      <c r="Q4" s="9" t="e">
        <f>CONCATENATE(#REF!,#REF!,#REF!,#REF!,#REF!,#REF!,#REF!)</f>
        <v>#REF!</v>
      </c>
      <c r="R4" s="9"/>
      <c r="S4" s="9"/>
      <c r="T4" s="9"/>
      <c r="U4" s="9"/>
      <c r="V4" s="9"/>
      <c r="W4" s="9"/>
      <c r="X4" s="9"/>
      <c r="Y4" s="9"/>
      <c r="Z4" s="9"/>
      <c r="AA4" s="9"/>
      <c r="AB4" s="9"/>
      <c r="AC4" s="9"/>
      <c r="AD4" s="9"/>
      <c r="AE4" s="9"/>
      <c r="AF4" s="9"/>
      <c r="AG4" s="9" t="e">
        <f>CONCATENATE(#REF!,#REF!,#REF!,#REF!,#REF!,#REF!,#REF!)</f>
        <v>#REF!</v>
      </c>
      <c r="AH4" s="9"/>
      <c r="AI4" s="9"/>
      <c r="AJ4" s="9"/>
      <c r="AK4" s="9"/>
      <c r="AL4" s="9"/>
      <c r="AM4" s="9"/>
      <c r="AN4" s="9"/>
      <c r="AO4" s="9"/>
      <c r="AP4" s="9"/>
      <c r="AQ4" s="9"/>
      <c r="AR4" s="9"/>
      <c r="AS4" s="9"/>
      <c r="AT4" s="9"/>
      <c r="AU4" s="9"/>
      <c r="AV4" s="9"/>
      <c r="AW4" s="9" t="e">
        <f>CONCATENATE(#REF!,#REF!,#REF!,#REF!,#REF!,#REF!,#REF!)</f>
        <v>#REF!</v>
      </c>
      <c r="AX4" s="9"/>
      <c r="AY4" s="9"/>
      <c r="AZ4" s="9"/>
      <c r="BA4" s="9"/>
      <c r="BB4" s="9"/>
      <c r="BC4" s="9"/>
      <c r="BD4" s="9"/>
      <c r="BE4" s="9"/>
      <c r="BF4" s="9"/>
      <c r="BG4" s="9"/>
      <c r="BH4" s="9"/>
      <c r="BI4" s="9"/>
      <c r="BJ4" s="9"/>
      <c r="BK4" s="9"/>
      <c r="BL4" s="9"/>
      <c r="BM4" s="9" t="e">
        <f>CONCATENATE(#REF!,#REF!,#REF!,#REF!,#REF!,#REF!,#REF!)</f>
        <v>#REF!</v>
      </c>
      <c r="BN4" s="9"/>
      <c r="BO4" s="9"/>
      <c r="BP4" s="9"/>
      <c r="BQ4" s="9"/>
      <c r="BR4" s="9"/>
      <c r="BS4" s="9"/>
      <c r="BT4" s="9"/>
      <c r="BU4" s="9"/>
      <c r="BV4" s="9"/>
      <c r="BW4" s="9"/>
      <c r="BX4" s="9"/>
      <c r="BY4" s="9"/>
      <c r="BZ4" s="9"/>
      <c r="CA4" s="9"/>
      <c r="CB4" s="9"/>
      <c r="CC4" s="9" t="e">
        <f>CONCATENATE(#REF!,#REF!,#REF!,#REF!,#REF!,#REF!,#REF!)</f>
        <v>#REF!</v>
      </c>
      <c r="CD4" s="9"/>
      <c r="CE4" s="9"/>
      <c r="CF4" s="9"/>
      <c r="CG4" s="9"/>
      <c r="CH4" s="9"/>
      <c r="CI4" s="9"/>
      <c r="CJ4" s="9"/>
      <c r="CK4" s="9"/>
      <c r="CL4" s="9"/>
      <c r="CM4" s="9"/>
      <c r="CN4" s="9"/>
      <c r="CO4" s="9"/>
      <c r="CP4" s="9"/>
      <c r="CQ4" s="9"/>
      <c r="CR4" s="9"/>
      <c r="CS4" s="9" t="e">
        <f>CONCATENATE(#REF!,#REF!,#REF!,#REF!,#REF!,#REF!,#REF!)</f>
        <v>#REF!</v>
      </c>
      <c r="CT4" s="9"/>
      <c r="CU4" s="9"/>
      <c r="CV4" s="9"/>
      <c r="CW4" s="9"/>
      <c r="CX4" s="9"/>
      <c r="CY4" s="9"/>
      <c r="CZ4" s="9"/>
      <c r="DA4" s="9"/>
      <c r="DB4" s="9"/>
      <c r="DC4" s="9"/>
      <c r="DD4" s="9"/>
      <c r="DE4" s="9"/>
      <c r="DF4" s="9"/>
      <c r="DG4" s="9"/>
      <c r="DH4" s="9"/>
      <c r="DI4" s="9" t="e">
        <f>CONCATENATE(#REF!,#REF!,#REF!,#REF!,#REF!,#REF!,#REF!)</f>
        <v>#REF!</v>
      </c>
      <c r="DJ4" s="9"/>
      <c r="DK4" s="9"/>
      <c r="DL4" s="9"/>
      <c r="DM4" s="9"/>
      <c r="DN4" s="9"/>
      <c r="DO4" s="9"/>
      <c r="DP4" s="9"/>
      <c r="DQ4" s="9"/>
      <c r="DR4" s="9"/>
      <c r="DS4" s="9"/>
      <c r="DT4" s="9"/>
      <c r="DU4" s="9"/>
      <c r="DV4" s="9"/>
      <c r="DW4" s="9"/>
      <c r="DX4" s="9"/>
      <c r="DY4" s="9" t="e">
        <f>CONCATENATE(#REF!,#REF!,#REF!,#REF!,#REF!,#REF!,#REF!)</f>
        <v>#REF!</v>
      </c>
      <c r="DZ4" s="9"/>
      <c r="EA4" s="9"/>
      <c r="EB4" s="9"/>
      <c r="EC4" s="9"/>
      <c r="ED4" s="9"/>
      <c r="EE4" s="9"/>
      <c r="EF4" s="9"/>
      <c r="EG4" s="9"/>
      <c r="EH4" s="9"/>
      <c r="EI4" s="9"/>
      <c r="EJ4" s="9"/>
      <c r="EK4" s="9"/>
      <c r="EL4" s="9"/>
      <c r="EM4" s="9"/>
      <c r="EN4" s="9"/>
      <c r="EO4" s="9" t="e">
        <f>CONCATENATE(#REF!,#REF!,#REF!,#REF!,#REF!,#REF!,#REF!)</f>
        <v>#REF!</v>
      </c>
      <c r="EP4" s="9"/>
      <c r="EQ4" s="9"/>
      <c r="ER4" s="9"/>
      <c r="ES4" s="9"/>
      <c r="ET4" s="9"/>
      <c r="EU4" s="9"/>
      <c r="EV4" s="9"/>
      <c r="EW4" s="9"/>
      <c r="EX4" s="9"/>
      <c r="EY4" s="9"/>
      <c r="EZ4" s="9"/>
      <c r="FA4" s="9"/>
      <c r="FB4" s="9"/>
      <c r="FC4" s="9"/>
      <c r="FD4" s="9"/>
      <c r="FE4" s="9" t="e">
        <f>CONCATENATE(#REF!,#REF!,#REF!,#REF!,#REF!,#REF!,#REF!)</f>
        <v>#REF!</v>
      </c>
      <c r="FF4" s="9"/>
      <c r="FG4" s="9"/>
      <c r="FH4" s="9"/>
      <c r="FI4" s="9"/>
      <c r="FJ4" s="9"/>
      <c r="FK4" s="9"/>
      <c r="FL4" s="9"/>
      <c r="FM4" s="9"/>
      <c r="FN4" s="9"/>
      <c r="FO4" s="9"/>
      <c r="FP4" s="9"/>
      <c r="FQ4" s="9"/>
      <c r="FR4" s="9"/>
      <c r="FS4" s="9"/>
      <c r="FT4" s="9"/>
      <c r="FU4" s="9" t="e">
        <f>CONCATENATE(#REF!,#REF!,#REF!,#REF!,#REF!,#REF!,#REF!)</f>
        <v>#REF!</v>
      </c>
      <c r="FV4" s="9"/>
      <c r="FW4" s="9"/>
      <c r="FX4" s="9"/>
      <c r="FY4" s="9"/>
      <c r="FZ4" s="9"/>
      <c r="GA4" s="9"/>
      <c r="GB4" s="9"/>
      <c r="GC4" s="9"/>
      <c r="GD4" s="9"/>
      <c r="GE4" s="9"/>
      <c r="GF4" s="9"/>
      <c r="GG4" s="9"/>
      <c r="GH4" s="9"/>
      <c r="GI4" s="9"/>
      <c r="GJ4" s="9"/>
      <c r="GK4" s="9" t="e">
        <f>CONCATENATE(#REF!,#REF!,#REF!,#REF!,#REF!,#REF!,#REF!)</f>
        <v>#REF!</v>
      </c>
      <c r="GL4" s="9"/>
      <c r="GM4" s="9"/>
      <c r="GN4" s="9"/>
      <c r="GO4" s="9"/>
      <c r="GP4" s="9"/>
      <c r="GQ4" s="9"/>
      <c r="GR4" s="9"/>
      <c r="GS4" s="9"/>
      <c r="GT4" s="9"/>
      <c r="GU4" s="9"/>
      <c r="GV4" s="9"/>
      <c r="GW4" s="9"/>
      <c r="GX4" s="9"/>
      <c r="GY4" s="9"/>
      <c r="GZ4" s="9"/>
      <c r="HA4" s="9" t="e">
        <f>CONCATENATE(#REF!,#REF!,#REF!,#REF!,#REF!,#REF!,#REF!)</f>
        <v>#REF!</v>
      </c>
      <c r="HB4" s="9"/>
      <c r="HC4" s="9"/>
      <c r="HD4" s="9"/>
      <c r="HE4" s="9"/>
      <c r="HF4" s="9"/>
      <c r="HG4" s="9"/>
      <c r="HH4" s="9"/>
      <c r="HI4" s="9"/>
      <c r="HJ4" s="9"/>
      <c r="HK4" s="9"/>
      <c r="HL4" s="9"/>
      <c r="HM4" s="9"/>
      <c r="HN4" s="9"/>
      <c r="HO4" s="9"/>
      <c r="HP4" s="9"/>
      <c r="HQ4" s="9" t="e">
        <f>CONCATENATE(#REF!,#REF!,#REF!,#REF!,#REF!,#REF!,#REF!)</f>
        <v>#REF!</v>
      </c>
      <c r="HR4" s="9"/>
      <c r="HS4" s="9"/>
      <c r="HT4" s="9"/>
      <c r="HU4" s="9"/>
      <c r="HV4" s="9"/>
      <c r="HW4" s="9"/>
      <c r="HX4" s="9"/>
      <c r="HY4" s="9"/>
      <c r="HZ4" s="9"/>
      <c r="IA4" s="9"/>
      <c r="IB4" s="9"/>
      <c r="IC4" s="9"/>
      <c r="ID4" s="9"/>
      <c r="IE4" s="9"/>
      <c r="IF4" s="9"/>
      <c r="IG4" s="9" t="e">
        <f>CONCATENATE(#REF!,#REF!,#REF!,#REF!,#REF!,#REF!,#REF!)</f>
        <v>#REF!</v>
      </c>
      <c r="IH4" s="9"/>
      <c r="II4" s="9"/>
      <c r="IJ4" s="9"/>
      <c r="IK4" s="9"/>
      <c r="IL4" s="9"/>
      <c r="IM4" s="9"/>
      <c r="IN4" s="9"/>
      <c r="IO4" s="9"/>
      <c r="IP4" s="9"/>
      <c r="IQ4" s="9"/>
      <c r="IR4" s="9"/>
      <c r="IS4" s="9"/>
      <c r="IT4" s="9"/>
      <c r="IU4" s="9"/>
      <c r="IV4" s="9"/>
    </row>
    <row r="5" s="3" customFormat="1" ht="27.95" customHeight="1" spans="1:8">
      <c r="A5" s="12" t="s">
        <v>3</v>
      </c>
      <c r="B5" s="12" t="s">
        <v>598</v>
      </c>
      <c r="C5" s="12" t="s">
        <v>154</v>
      </c>
      <c r="D5" s="12" t="s">
        <v>5</v>
      </c>
      <c r="E5" s="12" t="s">
        <v>6</v>
      </c>
      <c r="F5" s="106" t="s">
        <v>7</v>
      </c>
      <c r="G5" s="106" t="s">
        <v>75</v>
      </c>
      <c r="H5" s="12" t="s">
        <v>76</v>
      </c>
    </row>
    <row r="6" s="2" customFormat="1" customHeight="1" spans="1:8">
      <c r="A6" s="13">
        <v>1</v>
      </c>
      <c r="B6" s="77" t="s">
        <v>609</v>
      </c>
      <c r="C6" s="14"/>
      <c r="D6" s="25"/>
      <c r="E6" s="25"/>
      <c r="F6" s="25">
        <f>E6-D6</f>
        <v>0</v>
      </c>
      <c r="G6" s="16" t="str">
        <f t="shared" ref="G6:G25" si="0">IF(D6=0,"",(E6-D6)/D6*100)</f>
        <v/>
      </c>
      <c r="H6" s="17"/>
    </row>
    <row r="7" s="2" customFormat="1" customHeight="1" spans="1:8">
      <c r="A7" s="13">
        <v>2</v>
      </c>
      <c r="B7" s="77" t="s">
        <v>610</v>
      </c>
      <c r="C7" s="14"/>
      <c r="D7" s="25"/>
      <c r="E7" s="25"/>
      <c r="F7" s="25">
        <f>E7-D7</f>
        <v>0</v>
      </c>
      <c r="G7" s="16" t="str">
        <f t="shared" si="0"/>
        <v/>
      </c>
      <c r="H7" s="17"/>
    </row>
    <row r="8" s="2" customFormat="1" customHeight="1" spans="1:8">
      <c r="A8" s="13"/>
      <c r="B8" s="14"/>
      <c r="C8" s="14"/>
      <c r="D8" s="25"/>
      <c r="E8" s="25"/>
      <c r="F8" s="25"/>
      <c r="G8" s="16" t="str">
        <f t="shared" si="0"/>
        <v/>
      </c>
      <c r="H8" s="17"/>
    </row>
    <row r="9" s="2" customFormat="1" customHeight="1" spans="1:8">
      <c r="A9" s="13"/>
      <c r="B9" s="14"/>
      <c r="C9" s="14"/>
      <c r="D9" s="25"/>
      <c r="E9" s="25"/>
      <c r="F9" s="25"/>
      <c r="G9" s="16" t="str">
        <f t="shared" si="0"/>
        <v/>
      </c>
      <c r="H9" s="17"/>
    </row>
    <row r="10" s="2" customFormat="1" customHeight="1" spans="1:8">
      <c r="A10" s="13"/>
      <c r="B10" s="14"/>
      <c r="C10" s="107"/>
      <c r="D10" s="25"/>
      <c r="E10" s="25"/>
      <c r="F10" s="25"/>
      <c r="G10" s="16" t="str">
        <f t="shared" si="0"/>
        <v/>
      </c>
      <c r="H10" s="17"/>
    </row>
    <row r="11" s="2" customFormat="1" customHeight="1" spans="1:8">
      <c r="A11" s="13"/>
      <c r="B11" s="14"/>
      <c r="C11" s="14"/>
      <c r="D11" s="25"/>
      <c r="E11" s="25"/>
      <c r="F11" s="25"/>
      <c r="G11" s="16" t="str">
        <f t="shared" si="0"/>
        <v/>
      </c>
      <c r="H11" s="17"/>
    </row>
    <row r="12" s="2" customFormat="1" customHeight="1" spans="1:8">
      <c r="A12" s="13"/>
      <c r="B12" s="14"/>
      <c r="C12" s="14"/>
      <c r="D12" s="25"/>
      <c r="E12" s="25"/>
      <c r="F12" s="25"/>
      <c r="G12" s="16" t="str">
        <f t="shared" si="0"/>
        <v/>
      </c>
      <c r="H12" s="17"/>
    </row>
    <row r="13" s="2" customFormat="1" customHeight="1" spans="1:8">
      <c r="A13" s="13"/>
      <c r="B13" s="14"/>
      <c r="C13" s="14"/>
      <c r="D13" s="25"/>
      <c r="E13" s="25"/>
      <c r="F13" s="25"/>
      <c r="G13" s="16" t="str">
        <f t="shared" si="0"/>
        <v/>
      </c>
      <c r="H13" s="17"/>
    </row>
    <row r="14" s="2" customFormat="1" customHeight="1" spans="1:8">
      <c r="A14" s="13"/>
      <c r="B14" s="14"/>
      <c r="C14" s="14"/>
      <c r="D14" s="25"/>
      <c r="E14" s="25"/>
      <c r="F14" s="25"/>
      <c r="G14" s="16" t="str">
        <f t="shared" si="0"/>
        <v/>
      </c>
      <c r="H14" s="17"/>
    </row>
    <row r="15" s="2" customFormat="1" customHeight="1" spans="1:8">
      <c r="A15" s="13"/>
      <c r="B15" s="14"/>
      <c r="C15" s="14"/>
      <c r="D15" s="25"/>
      <c r="E15" s="25"/>
      <c r="F15" s="25"/>
      <c r="G15" s="16" t="str">
        <f t="shared" si="0"/>
        <v/>
      </c>
      <c r="H15" s="17"/>
    </row>
    <row r="16" s="2" customFormat="1" customHeight="1" spans="1:8">
      <c r="A16" s="13"/>
      <c r="B16" s="14"/>
      <c r="C16" s="14"/>
      <c r="D16" s="25"/>
      <c r="E16" s="25"/>
      <c r="F16" s="25"/>
      <c r="G16" s="16" t="str">
        <f t="shared" si="0"/>
        <v/>
      </c>
      <c r="H16" s="17"/>
    </row>
    <row r="17" s="2" customFormat="1" customHeight="1" spans="1:8">
      <c r="A17" s="13"/>
      <c r="B17" s="14"/>
      <c r="C17" s="14"/>
      <c r="D17" s="25"/>
      <c r="E17" s="25"/>
      <c r="F17" s="25"/>
      <c r="G17" s="16" t="str">
        <f t="shared" si="0"/>
        <v/>
      </c>
      <c r="H17" s="17"/>
    </row>
    <row r="18" s="2" customFormat="1" customHeight="1" spans="1:8">
      <c r="A18" s="13"/>
      <c r="B18" s="14"/>
      <c r="C18" s="14"/>
      <c r="D18" s="25"/>
      <c r="E18" s="25"/>
      <c r="F18" s="25"/>
      <c r="G18" s="16" t="str">
        <f t="shared" si="0"/>
        <v/>
      </c>
      <c r="H18" s="17"/>
    </row>
    <row r="19" s="2" customFormat="1" customHeight="1" spans="1:8">
      <c r="A19" s="13"/>
      <c r="B19" s="14"/>
      <c r="C19" s="14"/>
      <c r="D19" s="25"/>
      <c r="E19" s="25"/>
      <c r="F19" s="25"/>
      <c r="G19" s="16" t="str">
        <f t="shared" si="0"/>
        <v/>
      </c>
      <c r="H19" s="17"/>
    </row>
    <row r="20" s="2" customFormat="1" customHeight="1" spans="1:8">
      <c r="A20" s="13"/>
      <c r="B20" s="14"/>
      <c r="C20" s="14"/>
      <c r="D20" s="25"/>
      <c r="E20" s="25"/>
      <c r="F20" s="25"/>
      <c r="G20" s="16" t="str">
        <f t="shared" si="0"/>
        <v/>
      </c>
      <c r="H20" s="17"/>
    </row>
    <row r="21" s="2" customFormat="1" customHeight="1" spans="1:8">
      <c r="A21" s="13"/>
      <c r="B21" s="14"/>
      <c r="C21" s="14"/>
      <c r="D21" s="25"/>
      <c r="E21" s="25"/>
      <c r="F21" s="25"/>
      <c r="G21" s="16" t="str">
        <f t="shared" si="0"/>
        <v/>
      </c>
      <c r="H21" s="17"/>
    </row>
    <row r="22" s="2" customFormat="1" customHeight="1" spans="1:8">
      <c r="A22" s="13"/>
      <c r="B22" s="14"/>
      <c r="C22" s="14"/>
      <c r="D22" s="25"/>
      <c r="E22" s="25"/>
      <c r="F22" s="25"/>
      <c r="G22" s="16" t="str">
        <f t="shared" si="0"/>
        <v/>
      </c>
      <c r="H22" s="17"/>
    </row>
    <row r="23" s="2" customFormat="1" customHeight="1" spans="1:8">
      <c r="A23" s="13"/>
      <c r="B23" s="14"/>
      <c r="C23" s="14"/>
      <c r="D23" s="25"/>
      <c r="E23" s="25"/>
      <c r="F23" s="25"/>
      <c r="G23" s="16" t="str">
        <f t="shared" si="0"/>
        <v/>
      </c>
      <c r="H23" s="17"/>
    </row>
    <row r="24" s="2" customFormat="1" customHeight="1" spans="1:8">
      <c r="A24" s="13"/>
      <c r="B24" s="14"/>
      <c r="C24" s="14"/>
      <c r="D24" s="25"/>
      <c r="E24" s="25"/>
      <c r="F24" s="25"/>
      <c r="G24" s="16" t="str">
        <f t="shared" si="0"/>
        <v/>
      </c>
      <c r="H24" s="17"/>
    </row>
    <row r="25" s="2" customFormat="1" customHeight="1" spans="1:8">
      <c r="A25" s="13"/>
      <c r="B25" s="14"/>
      <c r="C25" s="14"/>
      <c r="D25" s="25"/>
      <c r="E25" s="25"/>
      <c r="F25" s="25"/>
      <c r="G25" s="16" t="str">
        <f t="shared" si="0"/>
        <v/>
      </c>
      <c r="H25" s="17"/>
    </row>
    <row r="26" s="2" customFormat="1" customHeight="1" spans="1:8">
      <c r="A26" s="13"/>
      <c r="B26" s="14"/>
      <c r="C26" s="14"/>
      <c r="D26" s="25"/>
      <c r="E26" s="25"/>
      <c r="F26" s="25"/>
      <c r="G26" s="25"/>
      <c r="H26" s="17"/>
    </row>
    <row r="27" s="2" customFormat="1" customHeight="1" spans="1:8">
      <c r="A27" s="18" t="s">
        <v>607</v>
      </c>
      <c r="B27" s="19"/>
      <c r="C27" s="13"/>
      <c r="D27" s="25">
        <f>SUM(D6:D26)</f>
        <v>0</v>
      </c>
      <c r="E27" s="25">
        <f>SUM(E6:E26)</f>
        <v>0</v>
      </c>
      <c r="F27" s="25"/>
      <c r="G27" s="25"/>
      <c r="H27" s="17"/>
    </row>
    <row r="28" s="2" customFormat="1" customHeight="1" spans="1:14">
      <c r="A28" s="10" t="e">
        <f>"被评估单位（或产权持有单位）填表人："&amp;#REF!</f>
        <v>#REF!</v>
      </c>
      <c r="D28" s="20"/>
      <c r="E28" s="20"/>
      <c r="F28" s="20"/>
      <c r="G28" s="20" t="e">
        <f>"评估人员："&amp;#REF!</f>
        <v>#REF!</v>
      </c>
      <c r="H28" s="20"/>
      <c r="I28" s="81"/>
      <c r="J28" s="81"/>
      <c r="K28" s="81"/>
      <c r="N28" s="82"/>
    </row>
    <row r="29" s="2" customFormat="1" customHeight="1" spans="1:14">
      <c r="A29" s="11" t="e">
        <f>CONCATENATE(#REF!,#REF!,#REF!,#REF!,#REF!,#REF!,#REF!)</f>
        <v>#REF!</v>
      </c>
      <c r="B29" s="11"/>
      <c r="C29" s="11"/>
      <c r="D29" s="11"/>
      <c r="E29" s="11"/>
      <c r="F29" s="11"/>
      <c r="G29" s="11"/>
      <c r="H29" s="11"/>
      <c r="I29" s="11"/>
      <c r="J29" s="11"/>
      <c r="K29" s="11"/>
      <c r="L29" s="11"/>
      <c r="N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4">
    <mergeCell ref="A2:H2"/>
    <mergeCell ref="A3:H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Q4:AF4"/>
    <mergeCell ref="AG4:AV4"/>
    <mergeCell ref="AW4:BL4"/>
    <mergeCell ref="BM4:CB4"/>
    <mergeCell ref="CC4:CR4"/>
    <mergeCell ref="CS4:DH4"/>
    <mergeCell ref="DI4:DX4"/>
    <mergeCell ref="DY4:EN4"/>
    <mergeCell ref="EO4:FD4"/>
    <mergeCell ref="FE4:FT4"/>
    <mergeCell ref="FU4:GJ4"/>
    <mergeCell ref="GK4:GZ4"/>
    <mergeCell ref="HA4:HP4"/>
    <mergeCell ref="HQ4:IF4"/>
    <mergeCell ref="IG4:IV4"/>
    <mergeCell ref="A27:B27"/>
    <mergeCell ref="A29:L29"/>
  </mergeCells>
  <printOptions horizontalCentered="1"/>
  <pageMargins left="0.354330708661417" right="0.354330708661417" top="0.78740157480315" bottom="0.78740157480315" header="1.06299212598425" footer="0.511811023622047"/>
  <pageSetup paperSize="9" scale="96" fitToHeight="0" orientation="landscape" verticalDpi="600"/>
  <headerFooter alignWithMargins="0">
    <oddHeader>&amp;R&amp;10表&amp;"Times New Roman,常规"4-17
&amp;"宋体,常规"共&amp;"Times New Roman,常规"&amp;N&amp;"宋体,常规"页第&amp;"Times New Roman,常规"&amp;P&amp;"宋体,常规"页</oddHead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836"/>
  <sheetViews>
    <sheetView showGridLines="0" zoomScaleSheetLayoutView="60" workbookViewId="0">
      <selection activeCell="N13" sqref="N13"/>
    </sheetView>
  </sheetViews>
  <sheetFormatPr defaultColWidth="8.75" defaultRowHeight="12.75"/>
  <cols>
    <col min="1" max="1" width="6.25" style="4" customWidth="1"/>
    <col min="2" max="2" width="26.25" style="4" customWidth="1"/>
    <col min="3" max="3" width="13.875" style="4" customWidth="1"/>
    <col min="4" max="4" width="18.375" style="4" customWidth="1"/>
    <col min="5" max="6" width="15.625" style="4" customWidth="1"/>
    <col min="7" max="7" width="15.75" style="4" customWidth="1"/>
    <col min="8" max="8" width="16.5" style="4" customWidth="1"/>
    <col min="9" max="32" width="9" style="4"/>
    <col min="33" max="16384" width="8.75" style="4"/>
  </cols>
  <sheetData>
    <row r="1" spans="1:8">
      <c r="A1" s="5"/>
      <c r="B1" s="6"/>
      <c r="C1" s="6"/>
      <c r="D1" s="7"/>
      <c r="E1" s="7"/>
      <c r="F1" s="7"/>
      <c r="G1" s="7"/>
      <c r="H1" s="7"/>
    </row>
    <row r="2" s="1" customFormat="1" ht="30" customHeight="1" spans="1:8">
      <c r="A2" s="8" t="s">
        <v>611</v>
      </c>
      <c r="B2" s="8"/>
      <c r="C2" s="8"/>
      <c r="D2" s="8"/>
      <c r="E2" s="8"/>
      <c r="F2" s="8"/>
      <c r="G2" s="8"/>
      <c r="H2" s="8"/>
    </row>
    <row r="3" s="2" customFormat="1" ht="14.1" customHeight="1" spans="1:254">
      <c r="A3" s="9" t="e">
        <f>CONCATENATE(#REF!,#REF!,#REF!,#REF!,#REF!,#REF!,#REF!)</f>
        <v>#REF!</v>
      </c>
      <c r="B3" s="9"/>
      <c r="C3" s="9"/>
      <c r="D3" s="9"/>
      <c r="E3" s="9"/>
      <c r="F3" s="9"/>
      <c r="G3" s="9"/>
      <c r="H3" s="9"/>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ht="15.75" customHeight="1" spans="1:15">
      <c r="A4" s="79" t="e">
        <f>#REF!&amp;#REF!</f>
        <v>#REF!</v>
      </c>
      <c r="B4" s="10"/>
      <c r="C4" s="10"/>
      <c r="D4" s="10"/>
      <c r="E4" s="10"/>
      <c r="F4" s="10"/>
      <c r="G4" s="10"/>
      <c r="H4" s="10"/>
      <c r="I4" s="10"/>
      <c r="J4" s="10"/>
      <c r="K4" s="10"/>
      <c r="L4" s="10"/>
      <c r="M4" s="10"/>
      <c r="N4" s="10"/>
      <c r="O4" s="10"/>
    </row>
    <row r="5" s="3" customFormat="1" ht="27.95" customHeight="1" spans="1:8">
      <c r="A5" s="47" t="s">
        <v>3</v>
      </c>
      <c r="B5" s="48" t="s">
        <v>598</v>
      </c>
      <c r="C5" s="47" t="s">
        <v>376</v>
      </c>
      <c r="D5" s="12" t="s">
        <v>5</v>
      </c>
      <c r="E5" s="12" t="s">
        <v>6</v>
      </c>
      <c r="F5" s="12" t="s">
        <v>7</v>
      </c>
      <c r="G5" s="12" t="s">
        <v>75</v>
      </c>
      <c r="H5" s="12" t="s">
        <v>76</v>
      </c>
    </row>
    <row r="6" s="2" customFormat="1" ht="15.75" customHeight="1" spans="1:8">
      <c r="A6" s="13">
        <v>1</v>
      </c>
      <c r="B6" s="105"/>
      <c r="C6" s="15"/>
      <c r="D6" s="16"/>
      <c r="E6" s="16"/>
      <c r="F6" s="16">
        <f>E6-D6</f>
        <v>0</v>
      </c>
      <c r="G6" s="16" t="str">
        <f>IF(D6=0,"",(E6-D6)/D6*100)</f>
        <v/>
      </c>
      <c r="H6" s="17"/>
    </row>
    <row r="7" s="2" customFormat="1" ht="15.75" customHeight="1" spans="1:8">
      <c r="A7" s="13">
        <v>2</v>
      </c>
      <c r="B7" s="105"/>
      <c r="C7" s="15"/>
      <c r="D7" s="16"/>
      <c r="E7" s="16"/>
      <c r="F7" s="16">
        <f t="shared" ref="F7:F13" si="0">E7-D7</f>
        <v>0</v>
      </c>
      <c r="G7" s="16" t="str">
        <f t="shared" ref="G7:G13" si="1">IF(D7=0,"",(E7-D7)/D7*100)</f>
        <v/>
      </c>
      <c r="H7" s="17"/>
    </row>
    <row r="8" s="2" customFormat="1" ht="15.75" customHeight="1" spans="1:8">
      <c r="A8" s="13">
        <v>3</v>
      </c>
      <c r="B8" s="105"/>
      <c r="C8" s="15"/>
      <c r="D8" s="16"/>
      <c r="E8" s="16"/>
      <c r="F8" s="16">
        <f t="shared" si="0"/>
        <v>0</v>
      </c>
      <c r="G8" s="16" t="str">
        <f t="shared" si="1"/>
        <v/>
      </c>
      <c r="H8" s="17"/>
    </row>
    <row r="9" s="2" customFormat="1" ht="15.75" customHeight="1" spans="1:8">
      <c r="A9" s="13">
        <v>4</v>
      </c>
      <c r="B9" s="105"/>
      <c r="C9" s="15"/>
      <c r="D9" s="16"/>
      <c r="E9" s="16"/>
      <c r="F9" s="16">
        <f t="shared" si="0"/>
        <v>0</v>
      </c>
      <c r="G9" s="16" t="str">
        <f t="shared" si="1"/>
        <v/>
      </c>
      <c r="H9" s="17"/>
    </row>
    <row r="10" s="2" customFormat="1" ht="15.75" customHeight="1" spans="1:8">
      <c r="A10" s="13">
        <v>5</v>
      </c>
      <c r="B10" s="105"/>
      <c r="C10" s="15"/>
      <c r="D10" s="16"/>
      <c r="E10" s="16"/>
      <c r="F10" s="16">
        <f t="shared" si="0"/>
        <v>0</v>
      </c>
      <c r="G10" s="16" t="str">
        <f t="shared" si="1"/>
        <v/>
      </c>
      <c r="H10" s="17"/>
    </row>
    <row r="11" s="2" customFormat="1" ht="15.75" customHeight="1" spans="1:8">
      <c r="A11" s="13">
        <v>6</v>
      </c>
      <c r="B11" s="105"/>
      <c r="C11" s="15"/>
      <c r="D11" s="16"/>
      <c r="E11" s="16"/>
      <c r="F11" s="16">
        <f t="shared" si="0"/>
        <v>0</v>
      </c>
      <c r="G11" s="16" t="str">
        <f t="shared" si="1"/>
        <v/>
      </c>
      <c r="H11" s="17"/>
    </row>
    <row r="12" s="2" customFormat="1" ht="15.75" customHeight="1" spans="1:8">
      <c r="A12" s="13">
        <v>7</v>
      </c>
      <c r="B12" s="105"/>
      <c r="C12" s="15"/>
      <c r="D12" s="16"/>
      <c r="E12" s="16"/>
      <c r="F12" s="16">
        <f t="shared" si="0"/>
        <v>0</v>
      </c>
      <c r="G12" s="16" t="str">
        <f t="shared" si="1"/>
        <v/>
      </c>
      <c r="H12" s="17"/>
    </row>
    <row r="13" s="2" customFormat="1" ht="15.75" customHeight="1" spans="1:8">
      <c r="A13" s="13">
        <v>8</v>
      </c>
      <c r="B13" s="105"/>
      <c r="C13" s="15"/>
      <c r="D13" s="16"/>
      <c r="E13" s="16"/>
      <c r="F13" s="16">
        <f t="shared" si="0"/>
        <v>0</v>
      </c>
      <c r="G13" s="16" t="str">
        <f t="shared" si="1"/>
        <v/>
      </c>
      <c r="H13" s="17"/>
    </row>
    <row r="14" s="2" customFormat="1" ht="15.75" customHeight="1" spans="1:8">
      <c r="A14" s="13"/>
      <c r="B14" s="105"/>
      <c r="C14" s="15"/>
      <c r="D14" s="16"/>
      <c r="E14" s="16"/>
      <c r="F14" s="16"/>
      <c r="G14" s="16" t="str">
        <f t="shared" ref="G14:G21" si="2">IF(D14=0,"",(E14-D14)/D14*100)</f>
        <v/>
      </c>
      <c r="H14" s="17"/>
    </row>
    <row r="15" s="2" customFormat="1" ht="15.75" customHeight="1" spans="1:8">
      <c r="A15" s="13"/>
      <c r="B15" s="105"/>
      <c r="C15" s="15"/>
      <c r="D15" s="16"/>
      <c r="E15" s="16"/>
      <c r="F15" s="16"/>
      <c r="G15" s="16" t="str">
        <f t="shared" si="2"/>
        <v/>
      </c>
      <c r="H15" s="17"/>
    </row>
    <row r="16" s="2" customFormat="1" ht="15.75" customHeight="1" spans="1:8">
      <c r="A16" s="13"/>
      <c r="B16" s="105"/>
      <c r="C16" s="15"/>
      <c r="D16" s="16"/>
      <c r="E16" s="16"/>
      <c r="F16" s="16"/>
      <c r="G16" s="16" t="str">
        <f t="shared" si="2"/>
        <v/>
      </c>
      <c r="H16" s="17"/>
    </row>
    <row r="17" s="2" customFormat="1" ht="15.75" customHeight="1" spans="1:8">
      <c r="A17" s="13"/>
      <c r="B17" s="105"/>
      <c r="C17" s="15"/>
      <c r="D17" s="16"/>
      <c r="E17" s="16"/>
      <c r="F17" s="16"/>
      <c r="G17" s="16" t="str">
        <f t="shared" si="2"/>
        <v/>
      </c>
      <c r="H17" s="17"/>
    </row>
    <row r="18" s="2" customFormat="1" ht="15.75" customHeight="1" spans="1:8">
      <c r="A18" s="13"/>
      <c r="B18" s="105"/>
      <c r="C18" s="15"/>
      <c r="D18" s="16"/>
      <c r="E18" s="16"/>
      <c r="F18" s="16"/>
      <c r="G18" s="16" t="str">
        <f t="shared" si="2"/>
        <v/>
      </c>
      <c r="H18" s="17"/>
    </row>
    <row r="19" s="2" customFormat="1" ht="15.75" customHeight="1" spans="1:8">
      <c r="A19" s="13"/>
      <c r="B19" s="105"/>
      <c r="C19" s="15"/>
      <c r="D19" s="16"/>
      <c r="E19" s="16"/>
      <c r="F19" s="16"/>
      <c r="G19" s="16" t="str">
        <f t="shared" si="2"/>
        <v/>
      </c>
      <c r="H19" s="17"/>
    </row>
    <row r="20" s="2" customFormat="1" ht="15.75" customHeight="1" spans="1:8">
      <c r="A20" s="13"/>
      <c r="B20" s="105"/>
      <c r="C20" s="15"/>
      <c r="D20" s="16"/>
      <c r="E20" s="16"/>
      <c r="F20" s="16"/>
      <c r="G20" s="16" t="str">
        <f t="shared" si="2"/>
        <v/>
      </c>
      <c r="H20" s="17"/>
    </row>
    <row r="21" s="2" customFormat="1" ht="15.75" customHeight="1" spans="1:8">
      <c r="A21" s="18" t="s">
        <v>607</v>
      </c>
      <c r="B21" s="19"/>
      <c r="C21" s="13"/>
      <c r="D21" s="16">
        <f>SUM(D6:D20)</f>
        <v>0</v>
      </c>
      <c r="E21" s="16">
        <f>SUM(E6:E20)</f>
        <v>0</v>
      </c>
      <c r="F21" s="16"/>
      <c r="G21" s="16" t="str">
        <f t="shared" si="2"/>
        <v/>
      </c>
      <c r="H21" s="17"/>
    </row>
    <row r="22" s="2" customFormat="1" ht="15.75" customHeight="1" spans="1:12">
      <c r="A22" s="10" t="e">
        <f>"被评估单位（或产权持有单位）填表人："&amp;#REF!</f>
        <v>#REF!</v>
      </c>
      <c r="D22" s="20"/>
      <c r="F22" s="20" t="e">
        <f>"评估人员："&amp;#REF!</f>
        <v>#REF!</v>
      </c>
      <c r="G22" s="81"/>
      <c r="H22" s="81"/>
      <c r="I22" s="81"/>
      <c r="L22" s="82"/>
    </row>
    <row r="23" s="2" customFormat="1" ht="15.75" customHeight="1" spans="1:12">
      <c r="A23" s="11" t="e">
        <f>CONCATENATE(#REF!,#REF!,#REF!,#REF!,#REF!,#REF!,#REF!)</f>
        <v>#REF!</v>
      </c>
      <c r="B23" s="11"/>
      <c r="C23" s="11"/>
      <c r="D23" s="11"/>
      <c r="E23" s="11"/>
      <c r="F23" s="11"/>
      <c r="G23" s="11"/>
      <c r="H23" s="11"/>
      <c r="I23" s="11"/>
      <c r="J23" s="11"/>
      <c r="L23" s="82"/>
    </row>
    <row r="24" s="2" customFormat="1" ht="12"/>
    <row r="25" s="2" customFormat="1" ht="12"/>
    <row r="26" s="2" customFormat="1" ht="12"/>
    <row r="27" s="2" customFormat="1" ht="12"/>
    <row r="28" s="2" customFormat="1" ht="12"/>
    <row r="29" s="2" customFormat="1" ht="12"/>
    <row r="30" s="2" customFormat="1" ht="12"/>
    <row r="31" s="2" customFormat="1" ht="12"/>
    <row r="32" s="2" customFormat="1" ht="12"/>
    <row r="33" s="2" customFormat="1" ht="12"/>
    <row r="34" s="2" customFormat="1" ht="12"/>
    <row r="35" s="2" customFormat="1" ht="12"/>
    <row r="36" s="2" customFormat="1" ht="12"/>
    <row r="37" s="2" customFormat="1" ht="12"/>
    <row r="38" s="2" customFormat="1" ht="12"/>
    <row r="39" s="2" customFormat="1" ht="12"/>
    <row r="40" s="2" customFormat="1" ht="12"/>
    <row r="41" s="2" customFormat="1" ht="12"/>
    <row r="42" s="2" customFormat="1" ht="12"/>
    <row r="43" s="2" customFormat="1" ht="12"/>
    <row r="44" s="2" customFormat="1" ht="12"/>
    <row r="45" s="2" customFormat="1" ht="12"/>
    <row r="46" s="2" customFormat="1" ht="12"/>
    <row r="47" s="2" customFormat="1" ht="12"/>
    <row r="48" s="2" customFormat="1" ht="12"/>
    <row r="49" s="2" customFormat="1" ht="12"/>
    <row r="50" s="2" customFormat="1" ht="12"/>
    <row r="51" s="2" customFormat="1" ht="12"/>
    <row r="52" s="2" customFormat="1" ht="12"/>
    <row r="53" s="2" customFormat="1" ht="12"/>
    <row r="54" s="2" customFormat="1" ht="12"/>
    <row r="55" s="2" customFormat="1" ht="12"/>
    <row r="56" s="2" customFormat="1" ht="12"/>
    <row r="57" s="2" customFormat="1" ht="12"/>
    <row r="58" s="2" customFormat="1" ht="12"/>
    <row r="59" s="2" customFormat="1" ht="12"/>
    <row r="60" s="2" customFormat="1" ht="12"/>
    <row r="61" s="2" customFormat="1" ht="12"/>
    <row r="62" s="2" customFormat="1" ht="12"/>
    <row r="63" s="2" customFormat="1" ht="12"/>
    <row r="64" s="2" customFormat="1" ht="12"/>
    <row r="65" s="2" customFormat="1" ht="12"/>
    <row r="66" s="2" customFormat="1" ht="12"/>
    <row r="67" s="2" customFormat="1" ht="12"/>
    <row r="68" s="2" customFormat="1" ht="12"/>
    <row r="69" s="2" customFormat="1" ht="12"/>
    <row r="70" s="2" customFormat="1" ht="12"/>
    <row r="71" s="2" customFormat="1" ht="12"/>
    <row r="72" s="2" customFormat="1" ht="12"/>
    <row r="73" s="2" customFormat="1" ht="12"/>
    <row r="74" s="2" customFormat="1" ht="12"/>
    <row r="75" s="2" customFormat="1" ht="12"/>
    <row r="76" s="2" customFormat="1" ht="12"/>
    <row r="77" s="2" customFormat="1" ht="12"/>
    <row r="78" s="2" customFormat="1" ht="12"/>
    <row r="79" s="2" customFormat="1" ht="12"/>
    <row r="80" s="2" customFormat="1" ht="12"/>
    <row r="81" s="2" customFormat="1" ht="12"/>
    <row r="82" s="2" customFormat="1" ht="12"/>
    <row r="83" s="2" customFormat="1" ht="12"/>
    <row r="84" s="2" customFormat="1" ht="12"/>
    <row r="85" s="2" customFormat="1" ht="12"/>
    <row r="86" s="2" customFormat="1" ht="12"/>
    <row r="87" s="2" customFormat="1" ht="12"/>
    <row r="88" s="2" customFormat="1" ht="12"/>
    <row r="89" s="2" customFormat="1" ht="12"/>
    <row r="90" s="2" customFormat="1" ht="12"/>
    <row r="91" s="2" customFormat="1" ht="12"/>
    <row r="92" s="2" customFormat="1" ht="12"/>
    <row r="93" s="2" customFormat="1" ht="12"/>
    <row r="94" s="2" customFormat="1" ht="12"/>
    <row r="95" s="2" customFormat="1" ht="12"/>
    <row r="96" s="2" customFormat="1" ht="12"/>
    <row r="97" s="2" customFormat="1" ht="12"/>
    <row r="98" s="2" customFormat="1" ht="12"/>
    <row r="99" s="2" customFormat="1" ht="12"/>
    <row r="100" s="2" customFormat="1" ht="12"/>
    <row r="101" s="2" customFormat="1" ht="12"/>
    <row r="102" s="2" customFormat="1" ht="12"/>
    <row r="103" s="2" customFormat="1" ht="12"/>
    <row r="104" s="2" customFormat="1" ht="12"/>
    <row r="105" s="2" customFormat="1" ht="12"/>
    <row r="106" s="2" customFormat="1" ht="12"/>
    <row r="107" s="2" customFormat="1" ht="12"/>
    <row r="108" s="2" customFormat="1" ht="12"/>
    <row r="109" s="2" customFormat="1" ht="12"/>
    <row r="110" s="2" customFormat="1" ht="12"/>
    <row r="111" s="2" customFormat="1" ht="12"/>
    <row r="112" s="2" customFormat="1" ht="12"/>
    <row r="113" s="2" customFormat="1" ht="12"/>
    <row r="114" s="2" customFormat="1" ht="12"/>
    <row r="115" s="2" customFormat="1" ht="12"/>
    <row r="116" s="2" customFormat="1" ht="12"/>
    <row r="117" s="2" customFormat="1" ht="12"/>
    <row r="118" s="2" customFormat="1" ht="12"/>
    <row r="119" s="2" customFormat="1" ht="12"/>
    <row r="120" s="2" customFormat="1" ht="12"/>
    <row r="121" s="2" customFormat="1" ht="12"/>
    <row r="122" s="2" customFormat="1" ht="12"/>
    <row r="123" s="2" customFormat="1" ht="12"/>
    <row r="124" s="2" customFormat="1" ht="12"/>
    <row r="125" s="2" customFormat="1" ht="12"/>
    <row r="126" s="2" customFormat="1" ht="12"/>
    <row r="127" s="2" customFormat="1" ht="12"/>
    <row r="128" s="2" customFormat="1" ht="12"/>
    <row r="129" s="2" customFormat="1" ht="12"/>
    <row r="130" s="2" customFormat="1" ht="12"/>
    <row r="131" s="2" customFormat="1" ht="12"/>
    <row r="132" s="2" customFormat="1" ht="12"/>
    <row r="133" s="2" customFormat="1" ht="12"/>
    <row r="134" s="2" customFormat="1" ht="12"/>
    <row r="135" s="2" customFormat="1" ht="12"/>
    <row r="136" s="2" customFormat="1" ht="12"/>
    <row r="137" s="2" customFormat="1" ht="12"/>
    <row r="138" s="2" customFormat="1" ht="12"/>
    <row r="139" s="2" customFormat="1" ht="12"/>
    <row r="140" s="2" customFormat="1" ht="12"/>
    <row r="141" s="2" customFormat="1" ht="12"/>
    <row r="142" s="2" customFormat="1" ht="12"/>
    <row r="143" s="2" customFormat="1" ht="12"/>
    <row r="144" s="2" customFormat="1" ht="12"/>
    <row r="145" s="2" customFormat="1" ht="12"/>
    <row r="146" s="2" customFormat="1" ht="12"/>
    <row r="147" s="2" customFormat="1" ht="12"/>
    <row r="148" s="2" customFormat="1" ht="12"/>
    <row r="149" s="2" customFormat="1" ht="12"/>
    <row r="150" s="2" customFormat="1" ht="12"/>
    <row r="151" s="2" customFormat="1" ht="12"/>
    <row r="152" s="2" customFormat="1" ht="12"/>
    <row r="153" s="2" customFormat="1" ht="12"/>
    <row r="154" s="2" customFormat="1" ht="12"/>
    <row r="155" s="2" customFormat="1" ht="12"/>
    <row r="156" s="2" customFormat="1" ht="12"/>
    <row r="157" s="2" customFormat="1" ht="12"/>
    <row r="158" s="2" customFormat="1" ht="12"/>
    <row r="159" s="2" customFormat="1" ht="12"/>
    <row r="160" s="2" customFormat="1" ht="12"/>
    <row r="161" s="2" customFormat="1" ht="12"/>
    <row r="162" s="2" customFormat="1" ht="12"/>
    <row r="163" s="2" customFormat="1" ht="12"/>
    <row r="164" s="2" customFormat="1" ht="12"/>
    <row r="165" s="2" customFormat="1" ht="12"/>
    <row r="166" s="2" customFormat="1" ht="12"/>
    <row r="167" s="2" customFormat="1" ht="12"/>
    <row r="168" s="2" customFormat="1" ht="12"/>
    <row r="169" s="2" customFormat="1" ht="12"/>
    <row r="170" s="2" customFormat="1" ht="12"/>
    <row r="171" s="2" customFormat="1" ht="12"/>
    <row r="172" s="2" customFormat="1" ht="12"/>
    <row r="173" s="2" customFormat="1" ht="12"/>
    <row r="174" s="2" customFormat="1" ht="12"/>
    <row r="175" s="2" customFormat="1" ht="12"/>
    <row r="176" s="2" customFormat="1" ht="12"/>
    <row r="177" s="2" customFormat="1" ht="12"/>
    <row r="178" s="2" customFormat="1" ht="12"/>
    <row r="179" s="2" customFormat="1" ht="12"/>
    <row r="180" s="2" customFormat="1" ht="12"/>
    <row r="181" s="2" customFormat="1" ht="12"/>
    <row r="182" s="2" customFormat="1" ht="12"/>
    <row r="183" s="2" customFormat="1" ht="12"/>
    <row r="184" s="2" customFormat="1" ht="12"/>
    <row r="185" s="2" customFormat="1" ht="12"/>
    <row r="186" s="2" customFormat="1" ht="12"/>
    <row r="187" s="2" customFormat="1" ht="12"/>
    <row r="188" s="2" customFormat="1" ht="12"/>
    <row r="189" s="2" customFormat="1" ht="12"/>
    <row r="190" s="2" customFormat="1" ht="12"/>
    <row r="191" s="2" customFormat="1" ht="12"/>
    <row r="192" s="2" customFormat="1" ht="12"/>
    <row r="193" s="2" customFormat="1" ht="12"/>
    <row r="194" s="2" customFormat="1" ht="12"/>
    <row r="195" s="2" customFormat="1" ht="12"/>
    <row r="196" s="2" customFormat="1" ht="12"/>
    <row r="197" s="2" customFormat="1" ht="12"/>
    <row r="198" s="2" customFormat="1" ht="12"/>
    <row r="199" s="2" customFormat="1" ht="12"/>
    <row r="200" s="2" customFormat="1" ht="12"/>
    <row r="201" s="2" customFormat="1" ht="12"/>
    <row r="202" s="2" customFormat="1" ht="12"/>
    <row r="203" s="2" customFormat="1" ht="12"/>
    <row r="204" s="2" customFormat="1" ht="12"/>
    <row r="205" s="2" customFormat="1" ht="12"/>
    <row r="206" s="2" customFormat="1" ht="12"/>
    <row r="207" s="2" customFormat="1" ht="12"/>
    <row r="208" s="2" customFormat="1" ht="12"/>
    <row r="209" s="2" customFormat="1" ht="12"/>
    <row r="210" s="2" customFormat="1" ht="12"/>
    <row r="211" s="2" customFormat="1" ht="12"/>
    <row r="212" s="2" customFormat="1" ht="12"/>
    <row r="213" s="2" customFormat="1" ht="12"/>
    <row r="214" s="2" customFormat="1" ht="12"/>
    <row r="215" s="2" customFormat="1" ht="12"/>
    <row r="216" s="2" customFormat="1" ht="12"/>
    <row r="217" s="2" customFormat="1" ht="12"/>
    <row r="218" s="2" customFormat="1" ht="12"/>
    <row r="219" s="2" customFormat="1" ht="12"/>
    <row r="220" s="2" customFormat="1" ht="12"/>
    <row r="221" s="2" customFormat="1" ht="12"/>
    <row r="222" s="2" customFormat="1" ht="12"/>
    <row r="223" s="2" customFormat="1" ht="12"/>
    <row r="224" s="2" customFormat="1" ht="12"/>
    <row r="225" s="2" customFormat="1" ht="12"/>
    <row r="226" s="2" customFormat="1" ht="12"/>
    <row r="227" s="2" customFormat="1" ht="12"/>
    <row r="228" s="2" customFormat="1" ht="12"/>
    <row r="229" s="2" customFormat="1" ht="12"/>
    <row r="230" s="2" customFormat="1" ht="12"/>
    <row r="231" s="2" customFormat="1" ht="12"/>
    <row r="232" s="2" customFormat="1" ht="12"/>
    <row r="233" s="2" customFormat="1" ht="12"/>
    <row r="234" s="2" customFormat="1" ht="12"/>
    <row r="235" s="2" customFormat="1" ht="12"/>
    <row r="236" s="2" customFormat="1" ht="12"/>
    <row r="237" s="2" customFormat="1" ht="12"/>
    <row r="238" s="2" customFormat="1" ht="12"/>
    <row r="239" s="2" customFormat="1" ht="12"/>
    <row r="240" s="2" customFormat="1" ht="12"/>
    <row r="241" s="2" customFormat="1" ht="12"/>
    <row r="242" s="2" customFormat="1" ht="12"/>
    <row r="243" s="2" customFormat="1" ht="12"/>
    <row r="244" s="2" customFormat="1" ht="12"/>
    <row r="245" s="2" customFormat="1" ht="12"/>
    <row r="246" s="2" customFormat="1" ht="12"/>
    <row r="247" s="2" customFormat="1" ht="12"/>
    <row r="248" s="2" customFormat="1" ht="12"/>
    <row r="249" s="2" customFormat="1" ht="12"/>
    <row r="250" s="2" customFormat="1" ht="12"/>
    <row r="251" s="2" customFormat="1" ht="12"/>
    <row r="252" s="2" customFormat="1" ht="12"/>
    <row r="253" s="2" customFormat="1" ht="12"/>
    <row r="254" s="2" customFormat="1" ht="12"/>
    <row r="255" s="2" customFormat="1" ht="12"/>
    <row r="256" s="2" customFormat="1" ht="12"/>
    <row r="257" s="2" customFormat="1" ht="12"/>
    <row r="258" s="2" customFormat="1" ht="12"/>
    <row r="259" s="2" customFormat="1" ht="12"/>
    <row r="260" s="2" customFormat="1" ht="12"/>
    <row r="261" s="2" customFormat="1" ht="12"/>
    <row r="262" s="2" customFormat="1" ht="12"/>
    <row r="263" s="2" customFormat="1" ht="12"/>
    <row r="264" s="2" customFormat="1" ht="12"/>
    <row r="265" s="2" customFormat="1" ht="12"/>
    <row r="266" s="2" customFormat="1" ht="12"/>
    <row r="267" s="2" customFormat="1" ht="12"/>
    <row r="268" s="2" customFormat="1" ht="12"/>
    <row r="269" s="2" customFormat="1" ht="12"/>
    <row r="270" s="2" customFormat="1" ht="12"/>
    <row r="271" s="2" customFormat="1" ht="12"/>
    <row r="272" s="2" customFormat="1" ht="12"/>
    <row r="273" s="2" customFormat="1" ht="12"/>
    <row r="274" s="2" customFormat="1" ht="12"/>
    <row r="275" s="2" customFormat="1" ht="12"/>
    <row r="276" s="2" customFormat="1" ht="12"/>
    <row r="277" s="2" customFormat="1" ht="12"/>
    <row r="278" s="2" customFormat="1" ht="12"/>
    <row r="279" s="2" customFormat="1" ht="12"/>
    <row r="280" s="2" customFormat="1" ht="12"/>
    <row r="281" s="2" customFormat="1" ht="12"/>
    <row r="282" s="2" customFormat="1" ht="12"/>
    <row r="283" s="2" customFormat="1" ht="12"/>
    <row r="284" s="2" customFormat="1" ht="12"/>
    <row r="285" s="2" customFormat="1" ht="12"/>
    <row r="286" s="2" customFormat="1" ht="12"/>
    <row r="287" s="2" customFormat="1" ht="12"/>
    <row r="288" s="2" customFormat="1" ht="12"/>
    <row r="289" s="2" customFormat="1" ht="12"/>
    <row r="290" s="2" customFormat="1" ht="12"/>
    <row r="291" s="2" customFormat="1" ht="12"/>
    <row r="292" s="2" customFormat="1" ht="12"/>
    <row r="293" s="2" customFormat="1" ht="12"/>
    <row r="294" s="2" customFormat="1" ht="12"/>
    <row r="295" s="2" customFormat="1" ht="12"/>
    <row r="296" s="2" customFormat="1" ht="12"/>
    <row r="297" s="2" customFormat="1" ht="12"/>
    <row r="298" s="2" customFormat="1" ht="12"/>
    <row r="299" s="2" customFormat="1" ht="12"/>
    <row r="300" s="2" customFormat="1" ht="12"/>
    <row r="301" s="2" customFormat="1" ht="12"/>
    <row r="302" s="2" customFormat="1" ht="12"/>
    <row r="303" s="2" customFormat="1" ht="12"/>
    <row r="304" s="2" customFormat="1" ht="12"/>
    <row r="305" s="2" customFormat="1" ht="12"/>
    <row r="306" s="2" customFormat="1" ht="12"/>
    <row r="307" s="2" customFormat="1" ht="12"/>
    <row r="308" s="2" customFormat="1" ht="12"/>
    <row r="309" s="2" customFormat="1" ht="12"/>
    <row r="310" s="2" customFormat="1" ht="12"/>
    <row r="311" s="2" customFormat="1" ht="12"/>
    <row r="312" s="2" customFormat="1" ht="12"/>
    <row r="313" s="2" customFormat="1" ht="12"/>
    <row r="314" s="2" customFormat="1" ht="12"/>
    <row r="315" s="2" customFormat="1" ht="12"/>
    <row r="316" s="2" customFormat="1" ht="12"/>
    <row r="317" s="2" customFormat="1" ht="12"/>
    <row r="318" s="2" customFormat="1" ht="12"/>
    <row r="319" s="2" customFormat="1" ht="12"/>
    <row r="320" s="2" customFormat="1" ht="12"/>
    <row r="321" s="2" customFormat="1" ht="12"/>
    <row r="322" s="2" customFormat="1" ht="12"/>
    <row r="323" s="2" customFormat="1" ht="12"/>
    <row r="324" s="2" customFormat="1" ht="12"/>
    <row r="325" s="2" customFormat="1" ht="12"/>
    <row r="326" s="2" customFormat="1" ht="12"/>
    <row r="327" s="2" customFormat="1" ht="12"/>
    <row r="328" s="2" customFormat="1" ht="12"/>
    <row r="329" s="2" customFormat="1" ht="12"/>
    <row r="330" s="2" customFormat="1" ht="12"/>
    <row r="331" s="2" customFormat="1" ht="12"/>
    <row r="332" s="2" customFormat="1" ht="12"/>
    <row r="333" s="2" customFormat="1" ht="12"/>
    <row r="334" s="2" customFormat="1" ht="12"/>
    <row r="335" s="2" customFormat="1" ht="12"/>
    <row r="336" s="2" customFormat="1" ht="12"/>
    <row r="337" s="2" customFormat="1" ht="12"/>
    <row r="338" s="2" customFormat="1" ht="12"/>
    <row r="339" s="2" customFormat="1" ht="12"/>
    <row r="340" s="2" customFormat="1" ht="12"/>
    <row r="341" s="2" customFormat="1" ht="12"/>
    <row r="342" s="2" customFormat="1" ht="12"/>
    <row r="343" s="2" customFormat="1" ht="12"/>
    <row r="344" s="2" customFormat="1" ht="12"/>
    <row r="345" s="2" customFormat="1" ht="12"/>
    <row r="346" s="2" customFormat="1" ht="12"/>
    <row r="347" s="2" customFormat="1" ht="12"/>
    <row r="348" s="2" customFormat="1" ht="12"/>
    <row r="349" s="2" customFormat="1" ht="12"/>
    <row r="350" s="2" customFormat="1" ht="12"/>
    <row r="351" s="2" customFormat="1" ht="12"/>
    <row r="352" s="2" customFormat="1" ht="12"/>
    <row r="353" s="2" customFormat="1" ht="12"/>
    <row r="354" s="2" customFormat="1" ht="12"/>
    <row r="355" s="2" customFormat="1" ht="12"/>
    <row r="356" s="2" customFormat="1" ht="12"/>
    <row r="357" s="2" customFormat="1" ht="12"/>
    <row r="358" s="2" customFormat="1" ht="12"/>
    <row r="359" s="2" customFormat="1" ht="12"/>
    <row r="360" s="2" customFormat="1" ht="12"/>
    <row r="361" s="2" customFormat="1" ht="12"/>
    <row r="362" s="2" customFormat="1" ht="12"/>
    <row r="363" s="2" customFormat="1" ht="12"/>
    <row r="364" s="2" customFormat="1" ht="12"/>
    <row r="365" s="2" customFormat="1" ht="12"/>
    <row r="366" s="2" customFormat="1" ht="12"/>
    <row r="367" s="2" customFormat="1" ht="12"/>
    <row r="368" s="2" customFormat="1" ht="12"/>
    <row r="369" s="2" customFormat="1" ht="12"/>
    <row r="370" s="2" customFormat="1" ht="12"/>
    <row r="371" s="2" customFormat="1" ht="12"/>
    <row r="372" s="2" customFormat="1" ht="12"/>
    <row r="373" s="2" customFormat="1" ht="12"/>
    <row r="374" s="2" customFormat="1" ht="12"/>
    <row r="375" s="2" customFormat="1" ht="12"/>
    <row r="376" s="2" customFormat="1" ht="12"/>
    <row r="377" s="2" customFormat="1" ht="12"/>
    <row r="378" s="2" customFormat="1" ht="12"/>
    <row r="379" s="2" customFormat="1" ht="12"/>
    <row r="380" s="2" customFormat="1" ht="12"/>
    <row r="381" s="2" customFormat="1" ht="12"/>
    <row r="382" s="2" customFormat="1" ht="12"/>
    <row r="383" s="2" customFormat="1" ht="12"/>
    <row r="384" s="2" customFormat="1" ht="12"/>
    <row r="385" s="2" customFormat="1" ht="12"/>
    <row r="386" s="2" customFormat="1" ht="12"/>
    <row r="387" s="2" customFormat="1" ht="12"/>
    <row r="388" s="2" customFormat="1" ht="12"/>
    <row r="389" s="2" customFormat="1" ht="12"/>
    <row r="390" s="2" customFormat="1" ht="12"/>
    <row r="391" s="2" customFormat="1" ht="12"/>
    <row r="392" s="2" customFormat="1" ht="12"/>
    <row r="393" s="2" customFormat="1" ht="12"/>
    <row r="394" s="2" customFormat="1" ht="12"/>
    <row r="395" s="2" customFormat="1" ht="12"/>
    <row r="396" s="2" customFormat="1" ht="12"/>
    <row r="397" s="2" customFormat="1" ht="12"/>
    <row r="398" s="2" customFormat="1" ht="12"/>
    <row r="399" s="2" customFormat="1" ht="12"/>
    <row r="400" s="2" customFormat="1" ht="12"/>
    <row r="401" s="2" customFormat="1" ht="12"/>
    <row r="402" s="2" customFormat="1" ht="12"/>
    <row r="403" s="2" customFormat="1" ht="12"/>
    <row r="404" s="2" customFormat="1" ht="12"/>
    <row r="405" s="2" customFormat="1" ht="12"/>
    <row r="406" s="2" customFormat="1" ht="12"/>
    <row r="407" s="2" customFormat="1" ht="12"/>
    <row r="408" s="2" customFormat="1" ht="12"/>
    <row r="409" s="2" customFormat="1" ht="12"/>
    <row r="410" s="2" customFormat="1" ht="12"/>
    <row r="411" s="2" customFormat="1" ht="12"/>
    <row r="412" s="2" customFormat="1" ht="12"/>
    <row r="413" s="2" customFormat="1" ht="12"/>
    <row r="414" s="2" customFormat="1" ht="12"/>
    <row r="415" s="2" customFormat="1" ht="12"/>
    <row r="416" s="2" customFormat="1" ht="12"/>
    <row r="417" s="2" customFormat="1" ht="12"/>
    <row r="418" s="2" customFormat="1" ht="12"/>
    <row r="419" s="2" customFormat="1" ht="12"/>
    <row r="420" s="2" customFormat="1" ht="12"/>
    <row r="421" s="2" customFormat="1" ht="12"/>
    <row r="422" s="2" customFormat="1" ht="12"/>
    <row r="423" s="2" customFormat="1" ht="12"/>
    <row r="424" s="2" customFormat="1" ht="12"/>
    <row r="425" s="2" customFormat="1" ht="12"/>
    <row r="426" s="2" customFormat="1" ht="12"/>
    <row r="427" s="2" customFormat="1" ht="12"/>
    <row r="428" s="2" customFormat="1" ht="12"/>
    <row r="429" s="2" customFormat="1" ht="12"/>
    <row r="430" s="2" customFormat="1" ht="12"/>
    <row r="431" s="2" customFormat="1" ht="12"/>
    <row r="432" s="2" customFormat="1" ht="12"/>
    <row r="433" s="2" customFormat="1" ht="12"/>
    <row r="434" s="2" customFormat="1" ht="12"/>
    <row r="435" s="2" customFormat="1" ht="12"/>
    <row r="436" s="2" customFormat="1" ht="12"/>
    <row r="437" s="2" customFormat="1" ht="12"/>
    <row r="438" s="2" customFormat="1" ht="12"/>
    <row r="439" s="2" customFormat="1" ht="12"/>
    <row r="440" s="2" customFormat="1" ht="12"/>
    <row r="441" s="2" customFormat="1" ht="12"/>
    <row r="442" s="2" customFormat="1" ht="12"/>
    <row r="443" s="2" customFormat="1" ht="12"/>
    <row r="444" s="2" customFormat="1" ht="12"/>
    <row r="445" s="2" customFormat="1" ht="12"/>
    <row r="446" s="2" customFormat="1" ht="12"/>
    <row r="447" s="2" customFormat="1" ht="12"/>
    <row r="448" s="2" customFormat="1" ht="12"/>
    <row r="449" s="2" customFormat="1" ht="12"/>
    <row r="450" s="2" customFormat="1" ht="12"/>
    <row r="451" s="2" customFormat="1" ht="12"/>
    <row r="452" s="2" customFormat="1" ht="12"/>
    <row r="453" s="2" customFormat="1" ht="12"/>
    <row r="454" s="2" customFormat="1" ht="12"/>
    <row r="455" s="2" customFormat="1" ht="12"/>
    <row r="456" s="2" customFormat="1" ht="12"/>
    <row r="457" s="2" customFormat="1" ht="12"/>
    <row r="458" s="2" customFormat="1" ht="12"/>
    <row r="459" s="2" customFormat="1" ht="12"/>
    <row r="460" s="2" customFormat="1" ht="12"/>
    <row r="461" s="2" customFormat="1" ht="12"/>
    <row r="462" s="2" customFormat="1" ht="12"/>
    <row r="463" s="2" customFormat="1" ht="12"/>
    <row r="464" s="2" customFormat="1" ht="12"/>
    <row r="465" s="2" customFormat="1" ht="12"/>
    <row r="466" s="2" customFormat="1" ht="12"/>
    <row r="467" s="2" customFormat="1" ht="12"/>
    <row r="468" s="2" customFormat="1" ht="12"/>
    <row r="469" s="2" customFormat="1" ht="12"/>
    <row r="470" s="2" customFormat="1" ht="12"/>
    <row r="471" s="2" customFormat="1" ht="12"/>
    <row r="472" s="2" customFormat="1" ht="12"/>
    <row r="473" s="2" customFormat="1" ht="12"/>
    <row r="474" s="2" customFormat="1" ht="12"/>
    <row r="475" s="2" customFormat="1" ht="12"/>
    <row r="476" s="2" customFormat="1" ht="12"/>
    <row r="477" s="2" customFormat="1" ht="12"/>
    <row r="478" s="2" customFormat="1" ht="12"/>
    <row r="479" s="2" customFormat="1" ht="12"/>
    <row r="480" s="2" customFormat="1" ht="12"/>
    <row r="481" s="2" customFormat="1" ht="12"/>
    <row r="482" s="2" customFormat="1" ht="12"/>
    <row r="483" s="2" customFormat="1" ht="12"/>
    <row r="484" s="2" customFormat="1" ht="12"/>
    <row r="485" s="2" customFormat="1" ht="12"/>
    <row r="486" s="2" customFormat="1" ht="12"/>
    <row r="487" s="2" customFormat="1" ht="12"/>
    <row r="488" s="2" customFormat="1" ht="12"/>
    <row r="489" s="2" customFormat="1" ht="12"/>
    <row r="490" s="2" customFormat="1" ht="12"/>
    <row r="491" s="2" customFormat="1" ht="12"/>
    <row r="492" s="2" customFormat="1" ht="12"/>
    <row r="493" s="2" customFormat="1" ht="12"/>
    <row r="494" s="2" customFormat="1" ht="12"/>
    <row r="495" s="2" customFormat="1" ht="12"/>
    <row r="496" s="2" customFormat="1" ht="12"/>
    <row r="497" s="2" customFormat="1" ht="12"/>
    <row r="498" s="2" customFormat="1" ht="12"/>
    <row r="499" s="2" customFormat="1" ht="12"/>
    <row r="500" s="2" customFormat="1" ht="12"/>
    <row r="501" s="2" customFormat="1" ht="12"/>
    <row r="502" s="2" customFormat="1" ht="12"/>
    <row r="503" s="2" customFormat="1" ht="12"/>
    <row r="504" s="2" customFormat="1" ht="12"/>
    <row r="505" s="2" customFormat="1" ht="12"/>
    <row r="506" s="2" customFormat="1" ht="12"/>
    <row r="507" s="2" customFormat="1" ht="12"/>
    <row r="508" s="2" customFormat="1" ht="12"/>
    <row r="509" s="2" customFormat="1" ht="12"/>
    <row r="510" s="2" customFormat="1" ht="12"/>
    <row r="511" s="2" customFormat="1" ht="12"/>
    <row r="512" s="2" customFormat="1" ht="12"/>
    <row r="513" s="2" customFormat="1" ht="12"/>
    <row r="514" s="2" customFormat="1" ht="12"/>
    <row r="515" s="2" customFormat="1" ht="12"/>
    <row r="516" s="2" customFormat="1" ht="12"/>
    <row r="517" s="2" customFormat="1" ht="12"/>
    <row r="518" s="2" customFormat="1" ht="12"/>
    <row r="519" s="2" customFormat="1" ht="12"/>
    <row r="520" s="2" customFormat="1" ht="12"/>
    <row r="521" s="2" customFormat="1" ht="12"/>
    <row r="522" s="2" customFormat="1" ht="12"/>
    <row r="523" s="2" customFormat="1" ht="12"/>
    <row r="524" s="2" customFormat="1" ht="12"/>
    <row r="525" s="2" customFormat="1" ht="12"/>
    <row r="526" s="2" customFormat="1" ht="12"/>
    <row r="527" s="2" customFormat="1" ht="12"/>
    <row r="528" s="2" customFormat="1" ht="12"/>
    <row r="529" s="2" customFormat="1" ht="12"/>
    <row r="530" s="2" customFormat="1" ht="12"/>
    <row r="531" s="2" customFormat="1" ht="12"/>
    <row r="532" s="2" customFormat="1" ht="12"/>
    <row r="533" s="2" customFormat="1" ht="12"/>
    <row r="534" s="2" customFormat="1" ht="12"/>
    <row r="535" s="2" customFormat="1" ht="12"/>
    <row r="536" s="2" customFormat="1" ht="12"/>
    <row r="537" s="2" customFormat="1" ht="12"/>
    <row r="538" s="2" customFormat="1" ht="12"/>
    <row r="539" s="2" customFormat="1" ht="12"/>
    <row r="540" s="2" customFormat="1" ht="12"/>
    <row r="541" s="2" customFormat="1" ht="12"/>
    <row r="542" s="2" customFormat="1" ht="12"/>
    <row r="543" s="2" customFormat="1" ht="12"/>
    <row r="544" s="2" customFormat="1" ht="12"/>
    <row r="545" s="2" customFormat="1" ht="12"/>
    <row r="546" s="2" customFormat="1" ht="12"/>
    <row r="547" s="2" customFormat="1" ht="12"/>
    <row r="548" s="2" customFormat="1" ht="12"/>
    <row r="549" s="2" customFormat="1" ht="12"/>
    <row r="550" s="2" customFormat="1" ht="12"/>
    <row r="551" s="2" customFormat="1" ht="12"/>
    <row r="552" s="2" customFormat="1" ht="12"/>
    <row r="553" s="2" customFormat="1" ht="12"/>
    <row r="554" s="2" customFormat="1" ht="12"/>
    <row r="555" s="2" customFormat="1" ht="12"/>
    <row r="556" s="2" customFormat="1" ht="12"/>
    <row r="557" s="2" customFormat="1" ht="12"/>
    <row r="558" s="2" customFormat="1" ht="12"/>
    <row r="559" s="2" customFormat="1" ht="12"/>
    <row r="560" s="2" customFormat="1" ht="12"/>
    <row r="561" s="2" customFormat="1" ht="12"/>
    <row r="562" s="2" customFormat="1" ht="12"/>
    <row r="563" s="2" customFormat="1" ht="12"/>
    <row r="564" s="2" customFormat="1" ht="12"/>
    <row r="565" s="2" customFormat="1" ht="12"/>
    <row r="566" s="2" customFormat="1" ht="12"/>
    <row r="567" s="2" customFormat="1" ht="12"/>
    <row r="568" s="2" customFormat="1" ht="12"/>
    <row r="569" s="2" customFormat="1" ht="12"/>
    <row r="570" s="2" customFormat="1" ht="12"/>
    <row r="571" s="2" customFormat="1" ht="12"/>
    <row r="572" s="2" customFormat="1" ht="12"/>
    <row r="573" s="2" customFormat="1" ht="12"/>
    <row r="574" s="2" customFormat="1" ht="12"/>
    <row r="575" s="2" customFormat="1" ht="12"/>
    <row r="576" s="2" customFormat="1" ht="12"/>
    <row r="577" s="2" customFormat="1" ht="12"/>
    <row r="578" s="2" customFormat="1" ht="12"/>
    <row r="579" s="2" customFormat="1" ht="12"/>
    <row r="580" s="2" customFormat="1" ht="12"/>
    <row r="581" s="2" customFormat="1" ht="12"/>
    <row r="582" s="2" customFormat="1" ht="12"/>
    <row r="583" s="2" customFormat="1" ht="12"/>
    <row r="584" s="2" customFormat="1" ht="12"/>
    <row r="585" s="2" customFormat="1" ht="12"/>
    <row r="586" s="2" customFormat="1" ht="12"/>
    <row r="587" s="2" customFormat="1" ht="12"/>
    <row r="588" s="2" customFormat="1" ht="12"/>
    <row r="589" s="2" customFormat="1" ht="12"/>
    <row r="590" s="2" customFormat="1" ht="12"/>
    <row r="591" s="2" customFormat="1" ht="12"/>
    <row r="592" s="2" customFormat="1" ht="12"/>
    <row r="593" s="2" customFormat="1" ht="12"/>
    <row r="594" s="2" customFormat="1" ht="12"/>
    <row r="595" s="2" customFormat="1" ht="12"/>
    <row r="596" s="2" customFormat="1" ht="12"/>
    <row r="597" s="2" customFormat="1" ht="12"/>
    <row r="598" s="2" customFormat="1" ht="12"/>
    <row r="599" s="2" customFormat="1" ht="12"/>
    <row r="600" s="2" customFormat="1" ht="12"/>
    <row r="601" s="2" customFormat="1" ht="12"/>
    <row r="602" s="2" customFormat="1" ht="12"/>
    <row r="603" s="2" customFormat="1" ht="12"/>
    <row r="604" s="2" customFormat="1" ht="12"/>
    <row r="605" s="2" customFormat="1" ht="12"/>
    <row r="606" s="2" customFormat="1" ht="12"/>
    <row r="607" s="2" customFormat="1" ht="12"/>
    <row r="608" s="2" customFormat="1" ht="12"/>
    <row r="609" s="2" customFormat="1" ht="12"/>
    <row r="610" s="2" customFormat="1" ht="12"/>
    <row r="611" s="2" customFormat="1" ht="12"/>
    <row r="612" s="2" customFormat="1" ht="12"/>
    <row r="613" s="2" customFormat="1" ht="12"/>
    <row r="614" s="2" customFormat="1" ht="12"/>
    <row r="615" s="2" customFormat="1" ht="12"/>
    <row r="616" s="2" customFormat="1" ht="12"/>
    <row r="617" s="2" customFormat="1" ht="12"/>
    <row r="618" s="2" customFormat="1" ht="12"/>
    <row r="619" s="2" customFormat="1" ht="12"/>
    <row r="620" s="2" customFormat="1" ht="12"/>
    <row r="621" s="2" customFormat="1" ht="12"/>
    <row r="622" s="2" customFormat="1" ht="12"/>
    <row r="623" s="2" customFormat="1" ht="12"/>
    <row r="624" s="2" customFormat="1" ht="12"/>
    <row r="625" s="2" customFormat="1" ht="12"/>
    <row r="626" s="2" customFormat="1" ht="12"/>
    <row r="627" s="2" customFormat="1" ht="12"/>
    <row r="628" s="2" customFormat="1" ht="12"/>
    <row r="629" s="2" customFormat="1" ht="12"/>
    <row r="630" s="2" customFormat="1" ht="12"/>
    <row r="631" s="2" customFormat="1" ht="12"/>
    <row r="632" s="2" customFormat="1" ht="12"/>
    <row r="633" s="2" customFormat="1" ht="12"/>
    <row r="634" s="2" customFormat="1" ht="12"/>
    <row r="635" s="2" customFormat="1" ht="12"/>
    <row r="636" s="2" customFormat="1" ht="12"/>
    <row r="637" s="2" customFormat="1" ht="12"/>
    <row r="638" s="2" customFormat="1" ht="12"/>
    <row r="639" s="2" customFormat="1" ht="12"/>
    <row r="640" s="2" customFormat="1" ht="12"/>
    <row r="641" s="2" customFormat="1" ht="12"/>
    <row r="642" s="2" customFormat="1" ht="12"/>
    <row r="643" s="2" customFormat="1" ht="12"/>
    <row r="644" s="2" customFormat="1" ht="12"/>
    <row r="645" s="2" customFormat="1" ht="12"/>
    <row r="646" s="2" customFormat="1" ht="12"/>
    <row r="647" s="2" customFormat="1" ht="12"/>
    <row r="648" s="2" customFormat="1" ht="12"/>
    <row r="649" s="2" customFormat="1" ht="12"/>
    <row r="650" s="2" customFormat="1" ht="12"/>
    <row r="651" s="2" customFormat="1" ht="12"/>
    <row r="652" s="2" customFormat="1" ht="12"/>
    <row r="653" s="2" customFormat="1" ht="12"/>
    <row r="654" s="2" customFormat="1" ht="12"/>
    <row r="655" s="2" customFormat="1" ht="12"/>
    <row r="656" s="2" customFormat="1" ht="12"/>
    <row r="657" s="2" customFormat="1" ht="12"/>
    <row r="658" s="2" customFormat="1" ht="12"/>
    <row r="659" s="2" customFormat="1" ht="12"/>
    <row r="660" s="2" customFormat="1" ht="12"/>
    <row r="661" s="2" customFormat="1" ht="12"/>
    <row r="662" s="2" customFormat="1" ht="12"/>
    <row r="663" s="2" customFormat="1" ht="12"/>
    <row r="664" s="2" customFormat="1" ht="12"/>
    <row r="665" s="2" customFormat="1" ht="12"/>
    <row r="666" s="2" customFormat="1" ht="12"/>
    <row r="667" s="2" customFormat="1" ht="12"/>
    <row r="668" s="2" customFormat="1" ht="12"/>
    <row r="669" s="2" customFormat="1" ht="12"/>
    <row r="670" s="2" customFormat="1" ht="12"/>
    <row r="671" s="2" customFormat="1" ht="12"/>
    <row r="672" s="2" customFormat="1" ht="12"/>
    <row r="673" s="2" customFormat="1" ht="12"/>
    <row r="674" s="2" customFormat="1" ht="12"/>
    <row r="675" s="2" customFormat="1" ht="12"/>
    <row r="676" s="2" customFormat="1" ht="12"/>
    <row r="677" s="2" customFormat="1" ht="12"/>
    <row r="678" s="2" customFormat="1" ht="12"/>
    <row r="679" s="2" customFormat="1" ht="12"/>
    <row r="680" s="2" customFormat="1" ht="12"/>
    <row r="681" s="2" customFormat="1" ht="12"/>
    <row r="682" s="2" customFormat="1" ht="12"/>
    <row r="683" s="2" customFormat="1" ht="12"/>
    <row r="684" s="2" customFormat="1" ht="12"/>
    <row r="685" s="2" customFormat="1" ht="12"/>
    <row r="686" s="2" customFormat="1" ht="12"/>
    <row r="687" s="2" customFormat="1" ht="12"/>
    <row r="688" s="2" customFormat="1" ht="12"/>
    <row r="689" s="2" customFormat="1" ht="12"/>
    <row r="690" s="2" customFormat="1" ht="12"/>
    <row r="691" s="2" customFormat="1" ht="12"/>
    <row r="692" s="2" customFormat="1" ht="12"/>
    <row r="693" s="2" customFormat="1" ht="12"/>
    <row r="694" s="2" customFormat="1" ht="12"/>
    <row r="695" s="2" customFormat="1" ht="12"/>
    <row r="696" s="2" customFormat="1" ht="12"/>
    <row r="697" s="2" customFormat="1" ht="12"/>
    <row r="698" s="2" customFormat="1" ht="12"/>
    <row r="699" s="2" customFormat="1" ht="12"/>
    <row r="700" s="2" customFormat="1" ht="12"/>
    <row r="701" s="2" customFormat="1" ht="12"/>
    <row r="702" s="2" customFormat="1" ht="12"/>
    <row r="703" s="2" customFormat="1" ht="12"/>
    <row r="704" s="2" customFormat="1" ht="12"/>
    <row r="705" s="2" customFormat="1" ht="12"/>
    <row r="706" s="2" customFormat="1" ht="12"/>
    <row r="707" s="2" customFormat="1" ht="12"/>
    <row r="708" s="2" customFormat="1" ht="12"/>
    <row r="709" s="2" customFormat="1" ht="12"/>
    <row r="710" s="2" customFormat="1" ht="12"/>
    <row r="711" s="2" customFormat="1" ht="12"/>
    <row r="712" s="2" customFormat="1" ht="12"/>
    <row r="713" s="2" customFormat="1" ht="12"/>
    <row r="714" s="2" customFormat="1" ht="12"/>
    <row r="715" s="2" customFormat="1" ht="12"/>
    <row r="716" s="2" customFormat="1" ht="12"/>
    <row r="717" s="2" customFormat="1" ht="12"/>
    <row r="718" s="2" customFormat="1" ht="12"/>
    <row r="719" s="2" customFormat="1" ht="12"/>
    <row r="720" s="2" customFormat="1" ht="12"/>
    <row r="721" s="2" customFormat="1" ht="12"/>
    <row r="722" s="2" customFormat="1" ht="12"/>
    <row r="723" s="2" customFormat="1" ht="12"/>
    <row r="724" s="2" customFormat="1" ht="12"/>
    <row r="725" s="2" customFormat="1" ht="12"/>
    <row r="726" s="2" customFormat="1" ht="12"/>
    <row r="727" s="2" customFormat="1" ht="12"/>
    <row r="728" s="2" customFormat="1" ht="12"/>
    <row r="729" s="2" customFormat="1" ht="12"/>
    <row r="730" s="2" customFormat="1" ht="12"/>
    <row r="731" s="2" customFormat="1" ht="12"/>
    <row r="732" s="2" customFormat="1" ht="12"/>
    <row r="733" s="2" customFormat="1" ht="12"/>
    <row r="734" s="2" customFormat="1" ht="12"/>
    <row r="735" s="2" customFormat="1" ht="12"/>
    <row r="736" s="2" customFormat="1" ht="12"/>
    <row r="737" s="2" customFormat="1" ht="12"/>
    <row r="738" s="2" customFormat="1" ht="12"/>
    <row r="739" s="2" customFormat="1" ht="12"/>
    <row r="740" s="2" customFormat="1" ht="12"/>
    <row r="741" s="2" customFormat="1" ht="12"/>
    <row r="742" s="2" customFormat="1" ht="12"/>
    <row r="743" s="2" customFormat="1" ht="12"/>
    <row r="744" s="2" customFormat="1" ht="12"/>
    <row r="745" s="2" customFormat="1" ht="12"/>
    <row r="746" s="2" customFormat="1" ht="12"/>
    <row r="747" s="2" customFormat="1" ht="12"/>
    <row r="748" s="2" customFormat="1" ht="12"/>
    <row r="749" s="2" customFormat="1" ht="12"/>
    <row r="750" s="2" customFormat="1" ht="12"/>
    <row r="751" s="2" customFormat="1" ht="12"/>
    <row r="752" s="2" customFormat="1" ht="12"/>
    <row r="753" s="2" customFormat="1" ht="12"/>
    <row r="754" s="2" customFormat="1" ht="12"/>
    <row r="755" s="2" customFormat="1" ht="12"/>
    <row r="756" s="2" customFormat="1" ht="12"/>
    <row r="757" s="2" customFormat="1" ht="12"/>
    <row r="758" s="2" customFormat="1" ht="12"/>
    <row r="759" s="2" customFormat="1" ht="12"/>
    <row r="760" s="2" customFormat="1" ht="12"/>
    <row r="761" s="2" customFormat="1" ht="12"/>
    <row r="762" s="2" customFormat="1" ht="12"/>
    <row r="763" s="2" customFormat="1" ht="12"/>
    <row r="764" s="2" customFormat="1" ht="12"/>
    <row r="765" s="2" customFormat="1" ht="12"/>
    <row r="766" s="2" customFormat="1" ht="12"/>
    <row r="767" s="2" customFormat="1" ht="12"/>
    <row r="768" s="2" customFormat="1" ht="12"/>
    <row r="769" s="2" customFormat="1" ht="12"/>
    <row r="770" s="2" customFormat="1" ht="12"/>
    <row r="771" s="2" customFormat="1" ht="12"/>
    <row r="772" s="2" customFormat="1" ht="12"/>
    <row r="773" s="2" customFormat="1" ht="12"/>
    <row r="774" s="2" customFormat="1" ht="12"/>
    <row r="775" s="2" customFormat="1" ht="12"/>
    <row r="776" s="2" customFormat="1" ht="12"/>
    <row r="777" s="2" customFormat="1" ht="12"/>
    <row r="778" s="2" customFormat="1" ht="12"/>
    <row r="779" s="2" customFormat="1" ht="12"/>
    <row r="780" s="2" customFormat="1" ht="12"/>
    <row r="781" s="2" customFormat="1" ht="12"/>
    <row r="782" s="2" customFormat="1" ht="12"/>
    <row r="783" s="2" customFormat="1" ht="12"/>
    <row r="784" s="2" customFormat="1" ht="12"/>
    <row r="785" s="2" customFormat="1" ht="12"/>
    <row r="786" s="2" customFormat="1" ht="12"/>
    <row r="787" s="2" customFormat="1" ht="12"/>
    <row r="788" s="2" customFormat="1" ht="12"/>
    <row r="789" s="2" customFormat="1" ht="12"/>
    <row r="790" s="2" customFormat="1" ht="12"/>
    <row r="791" s="2" customFormat="1" ht="12"/>
    <row r="792" s="2" customFormat="1" ht="12"/>
    <row r="793" s="2" customFormat="1" ht="12"/>
    <row r="794" s="2" customFormat="1" ht="12"/>
    <row r="795" s="2" customFormat="1" ht="12"/>
    <row r="796" s="2" customFormat="1" ht="12"/>
    <row r="797" s="2" customFormat="1" ht="12"/>
    <row r="798" s="2" customFormat="1" ht="12"/>
    <row r="799" s="2" customFormat="1" ht="12"/>
    <row r="800" s="2" customFormat="1" ht="12"/>
    <row r="801" s="2" customFormat="1" ht="12"/>
    <row r="802" s="2" customFormat="1" ht="12"/>
    <row r="803" s="2" customFormat="1" ht="12"/>
    <row r="804" s="2" customFormat="1" ht="12"/>
    <row r="805" s="2" customFormat="1" ht="12"/>
    <row r="806" s="2" customFormat="1" ht="12"/>
    <row r="807" s="2" customFormat="1" ht="12"/>
    <row r="808" s="2" customFormat="1" ht="12"/>
    <row r="809" s="2" customFormat="1" ht="12"/>
    <row r="810" s="2" customFormat="1" ht="12"/>
    <row r="811" s="2" customFormat="1" ht="12"/>
    <row r="812" s="2" customFormat="1" ht="12"/>
    <row r="813" s="2" customFormat="1" ht="12"/>
    <row r="814" s="2" customFormat="1" ht="12"/>
    <row r="815" s="2" customFormat="1" ht="12"/>
    <row r="816" s="2" customFormat="1" ht="12"/>
    <row r="817" s="2" customFormat="1" ht="12"/>
    <row r="818" s="2" customFormat="1" ht="12"/>
    <row r="819" s="2" customFormat="1" ht="12"/>
    <row r="820" s="2" customFormat="1" ht="12"/>
    <row r="821" s="2" customFormat="1" ht="12"/>
    <row r="822" s="2" customFormat="1" ht="12"/>
    <row r="823" s="2" customFormat="1" ht="12"/>
    <row r="824" s="2" customFormat="1" ht="12"/>
    <row r="825" s="2" customFormat="1" ht="12"/>
    <row r="826" s="2" customFormat="1" ht="12"/>
    <row r="827" s="2" customFormat="1" ht="12"/>
    <row r="828" s="2" customFormat="1" ht="12"/>
    <row r="829" s="2" customFormat="1" ht="12"/>
    <row r="830" s="2" customFormat="1" ht="12"/>
    <row r="831" s="2" customFormat="1" ht="12"/>
    <row r="832" s="2" customFormat="1" ht="12"/>
    <row r="833" s="2" customFormat="1" ht="12"/>
    <row r="834" s="2" customFormat="1" ht="12"/>
    <row r="835" s="2" customFormat="1" ht="12"/>
    <row r="836" s="2" customFormat="1" ht="12"/>
  </sheetData>
  <mergeCells count="19">
    <mergeCell ref="A2:H2"/>
    <mergeCell ref="A3:H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A21:B21"/>
    <mergeCell ref="A23:J23"/>
  </mergeCells>
  <dataValidations count="1">
    <dataValidation allowBlank="1" showInputMessage="1" showErrorMessage="1" sqref="B6:B13"/>
  </dataValidations>
  <pageMargins left="0.748031496062992" right="0.748031496062992" top="0.984251968503937" bottom="0.984251968503937" header="0.511811023622047" footer="0.511811023622047"/>
  <pageSetup paperSize="9" scale="95" orientation="landscape" horizontalDpi="600" verticalDpi="600"/>
  <headerFooter alignWithMargins="0">
    <oddHeader>&amp;R&amp;10表&amp;"Times New Roman,常规"4-18
&amp;"宋体,常规"共&amp;"Times New Roman,常规"&amp;N&amp;"宋体,常规"页第&amp;"Times New Roman,常规"&amp;P&amp;"宋体,常规"页</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IT842"/>
  <sheetViews>
    <sheetView showGridLines="0" zoomScaleSheetLayoutView="60" workbookViewId="0">
      <selection activeCell="N13" sqref="N13"/>
    </sheetView>
  </sheetViews>
  <sheetFormatPr defaultColWidth="8.75" defaultRowHeight="15.75" customHeight="1"/>
  <cols>
    <col min="1" max="1" width="6.25" style="4" customWidth="1"/>
    <col min="2" max="2" width="25.5" style="4" customWidth="1"/>
    <col min="3" max="3" width="19.125" style="4" customWidth="1"/>
    <col min="4" max="5" width="23.625" style="4" customWidth="1"/>
    <col min="6" max="6" width="18.5" style="4" customWidth="1"/>
    <col min="7" max="32" width="9" style="4"/>
    <col min="33" max="16384" width="8.75" style="4"/>
  </cols>
  <sheetData>
    <row r="1" ht="14.25" spans="1:6">
      <c r="A1" s="5"/>
      <c r="B1" s="6" t="s">
        <v>0</v>
      </c>
      <c r="C1" s="7"/>
      <c r="D1" s="7"/>
      <c r="E1" s="7"/>
      <c r="F1" s="7"/>
    </row>
    <row r="2" s="1" customFormat="1" ht="30" customHeight="1" spans="1:6">
      <c r="A2" s="8" t="s">
        <v>612</v>
      </c>
      <c r="B2" s="8"/>
      <c r="C2" s="8"/>
      <c r="D2" s="8"/>
      <c r="E2" s="8"/>
      <c r="F2" s="8"/>
    </row>
    <row r="3" s="2" customFormat="1" ht="14.1" customHeight="1" spans="1:254">
      <c r="A3" s="9" t="e">
        <f>CONCATENATE(#REF!,#REF!,#REF!,#REF!,#REF!,#REF!,#REF!)</f>
        <v>#REF!</v>
      </c>
      <c r="B3" s="9"/>
      <c r="C3" s="9"/>
      <c r="D3" s="9"/>
      <c r="E3" s="9"/>
      <c r="F3" s="9"/>
      <c r="G3" s="10"/>
      <c r="H3" s="10"/>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254">
      <c r="A4" s="79" t="e">
        <f>#REF!&amp;#REF!</f>
        <v>#REF!</v>
      </c>
      <c r="B4" s="10"/>
      <c r="C4" s="10"/>
      <c r="D4" s="10"/>
      <c r="E4" s="10"/>
      <c r="F4" s="10"/>
      <c r="G4" s="10"/>
      <c r="H4" s="10"/>
      <c r="I4" s="10"/>
      <c r="J4" s="10"/>
      <c r="K4" s="10"/>
      <c r="L4" s="10"/>
      <c r="M4" s="10"/>
      <c r="N4" s="10"/>
      <c r="O4" s="11"/>
      <c r="P4" s="11"/>
      <c r="Q4" s="11"/>
      <c r="R4" s="11"/>
      <c r="S4" s="11"/>
      <c r="T4" s="11"/>
      <c r="U4" s="11"/>
      <c r="V4" s="11"/>
      <c r="W4" s="11"/>
      <c r="X4" s="11"/>
      <c r="Y4" s="11"/>
      <c r="Z4" s="11"/>
      <c r="AA4" s="11"/>
      <c r="AB4" s="11"/>
      <c r="AC4" s="11"/>
      <c r="AD4" s="11"/>
      <c r="AE4" s="11" t="s">
        <v>613</v>
      </c>
      <c r="AF4" s="11"/>
      <c r="AG4" s="11"/>
      <c r="AH4" s="11"/>
      <c r="AI4" s="11"/>
      <c r="AJ4" s="11"/>
      <c r="AK4" s="11"/>
      <c r="AL4" s="11"/>
      <c r="AM4" s="11"/>
      <c r="AN4" s="11"/>
      <c r="AO4" s="11"/>
      <c r="AP4" s="11"/>
      <c r="AQ4" s="11"/>
      <c r="AR4" s="11"/>
      <c r="AS4" s="11"/>
      <c r="AT4" s="11"/>
      <c r="AU4" s="11" t="s">
        <v>613</v>
      </c>
      <c r="AV4" s="11"/>
      <c r="AW4" s="11"/>
      <c r="AX4" s="11"/>
      <c r="AY4" s="11"/>
      <c r="AZ4" s="11"/>
      <c r="BA4" s="11"/>
      <c r="BB4" s="11"/>
      <c r="BC4" s="11"/>
      <c r="BD4" s="11"/>
      <c r="BE4" s="11"/>
      <c r="BF4" s="11"/>
      <c r="BG4" s="11"/>
      <c r="BH4" s="11"/>
      <c r="BI4" s="11"/>
      <c r="BJ4" s="11"/>
      <c r="BK4" s="11" t="s">
        <v>613</v>
      </c>
      <c r="BL4" s="11"/>
      <c r="BM4" s="11"/>
      <c r="BN4" s="11"/>
      <c r="BO4" s="11"/>
      <c r="BP4" s="11"/>
      <c r="BQ4" s="11"/>
      <c r="BR4" s="11"/>
      <c r="BS4" s="11"/>
      <c r="BT4" s="11"/>
      <c r="BU4" s="11"/>
      <c r="BV4" s="11"/>
      <c r="BW4" s="11"/>
      <c r="BX4" s="11"/>
      <c r="BY4" s="11"/>
      <c r="BZ4" s="11"/>
      <c r="CA4" s="11" t="s">
        <v>613</v>
      </c>
      <c r="CB4" s="11"/>
      <c r="CC4" s="11"/>
      <c r="CD4" s="11"/>
      <c r="CE4" s="11"/>
      <c r="CF4" s="11"/>
      <c r="CG4" s="11"/>
      <c r="CH4" s="11"/>
      <c r="CI4" s="11"/>
      <c r="CJ4" s="11"/>
      <c r="CK4" s="11"/>
      <c r="CL4" s="11"/>
      <c r="CM4" s="11"/>
      <c r="CN4" s="11"/>
      <c r="CO4" s="11"/>
      <c r="CP4" s="11"/>
      <c r="CQ4" s="11" t="s">
        <v>613</v>
      </c>
      <c r="CR4" s="11"/>
      <c r="CS4" s="11"/>
      <c r="CT4" s="11"/>
      <c r="CU4" s="11"/>
      <c r="CV4" s="11"/>
      <c r="CW4" s="11"/>
      <c r="CX4" s="11"/>
      <c r="CY4" s="11"/>
      <c r="CZ4" s="11"/>
      <c r="DA4" s="11"/>
      <c r="DB4" s="11"/>
      <c r="DC4" s="11"/>
      <c r="DD4" s="11"/>
      <c r="DE4" s="11"/>
      <c r="DF4" s="11"/>
      <c r="DG4" s="11" t="s">
        <v>613</v>
      </c>
      <c r="DH4" s="11"/>
      <c r="DI4" s="11"/>
      <c r="DJ4" s="11"/>
      <c r="DK4" s="11"/>
      <c r="DL4" s="11"/>
      <c r="DM4" s="11"/>
      <c r="DN4" s="11"/>
      <c r="DO4" s="11"/>
      <c r="DP4" s="11"/>
      <c r="DQ4" s="11"/>
      <c r="DR4" s="11"/>
      <c r="DS4" s="11"/>
      <c r="DT4" s="11"/>
      <c r="DU4" s="11"/>
      <c r="DV4" s="11"/>
      <c r="DW4" s="11" t="s">
        <v>613</v>
      </c>
      <c r="DX4" s="11"/>
      <c r="DY4" s="11"/>
      <c r="DZ4" s="11"/>
      <c r="EA4" s="11"/>
      <c r="EB4" s="11"/>
      <c r="EC4" s="11"/>
      <c r="ED4" s="11"/>
      <c r="EE4" s="11"/>
      <c r="EF4" s="11"/>
      <c r="EG4" s="11"/>
      <c r="EH4" s="11"/>
      <c r="EI4" s="11"/>
      <c r="EJ4" s="11"/>
      <c r="EK4" s="11"/>
      <c r="EL4" s="11"/>
      <c r="EM4" s="11" t="s">
        <v>613</v>
      </c>
      <c r="EN4" s="11"/>
      <c r="EO4" s="11"/>
      <c r="EP4" s="11"/>
      <c r="EQ4" s="11"/>
      <c r="ER4" s="11"/>
      <c r="ES4" s="11"/>
      <c r="ET4" s="11"/>
      <c r="EU4" s="11"/>
      <c r="EV4" s="11"/>
      <c r="EW4" s="11"/>
      <c r="EX4" s="11"/>
      <c r="EY4" s="11"/>
      <c r="EZ4" s="11"/>
      <c r="FA4" s="11"/>
      <c r="FB4" s="11"/>
      <c r="FC4" s="11" t="s">
        <v>613</v>
      </c>
      <c r="FD4" s="11"/>
      <c r="FE4" s="11"/>
      <c r="FF4" s="11"/>
      <c r="FG4" s="11"/>
      <c r="FH4" s="11"/>
      <c r="FI4" s="11"/>
      <c r="FJ4" s="11"/>
      <c r="FK4" s="11"/>
      <c r="FL4" s="11"/>
      <c r="FM4" s="11"/>
      <c r="FN4" s="11"/>
      <c r="FO4" s="11"/>
      <c r="FP4" s="11"/>
      <c r="FQ4" s="11"/>
      <c r="FR4" s="11"/>
      <c r="FS4" s="11" t="s">
        <v>613</v>
      </c>
      <c r="FT4" s="11"/>
      <c r="FU4" s="11"/>
      <c r="FV4" s="11"/>
      <c r="FW4" s="11"/>
      <c r="FX4" s="11"/>
      <c r="FY4" s="11"/>
      <c r="FZ4" s="11"/>
      <c r="GA4" s="11"/>
      <c r="GB4" s="11"/>
      <c r="GC4" s="11"/>
      <c r="GD4" s="11"/>
      <c r="GE4" s="11"/>
      <c r="GF4" s="11"/>
      <c r="GG4" s="11"/>
      <c r="GH4" s="11"/>
      <c r="GI4" s="11" t="s">
        <v>613</v>
      </c>
      <c r="GJ4" s="11"/>
      <c r="GK4" s="11"/>
      <c r="GL4" s="11"/>
      <c r="GM4" s="11"/>
      <c r="GN4" s="11"/>
      <c r="GO4" s="11"/>
      <c r="GP4" s="11"/>
      <c r="GQ4" s="11"/>
      <c r="GR4" s="11"/>
      <c r="GS4" s="11"/>
      <c r="GT4" s="11"/>
      <c r="GU4" s="11"/>
      <c r="GV4" s="11"/>
      <c r="GW4" s="11"/>
      <c r="GX4" s="11"/>
      <c r="GY4" s="11" t="s">
        <v>613</v>
      </c>
      <c r="GZ4" s="11"/>
      <c r="HA4" s="11"/>
      <c r="HB4" s="11"/>
      <c r="HC4" s="11"/>
      <c r="HD4" s="11"/>
      <c r="HE4" s="11"/>
      <c r="HF4" s="11"/>
      <c r="HG4" s="11"/>
      <c r="HH4" s="11"/>
      <c r="HI4" s="11"/>
      <c r="HJ4" s="11"/>
      <c r="HK4" s="11"/>
      <c r="HL4" s="11"/>
      <c r="HM4" s="11"/>
      <c r="HN4" s="11"/>
      <c r="HO4" s="11" t="s">
        <v>613</v>
      </c>
      <c r="HP4" s="11"/>
      <c r="HQ4" s="11"/>
      <c r="HR4" s="11"/>
      <c r="HS4" s="11"/>
      <c r="HT4" s="11"/>
      <c r="HU4" s="11"/>
      <c r="HV4" s="11"/>
      <c r="HW4" s="11"/>
      <c r="HX4" s="11"/>
      <c r="HY4" s="11"/>
      <c r="HZ4" s="11"/>
      <c r="IA4" s="11"/>
      <c r="IB4" s="11"/>
      <c r="IC4" s="11"/>
      <c r="ID4" s="11"/>
      <c r="IE4" s="11" t="s">
        <v>613</v>
      </c>
      <c r="IF4" s="11"/>
      <c r="IG4" s="11"/>
      <c r="IH4" s="11"/>
      <c r="II4" s="11"/>
      <c r="IJ4" s="11"/>
      <c r="IK4" s="11"/>
      <c r="IL4" s="11"/>
      <c r="IM4" s="11"/>
      <c r="IN4" s="11"/>
      <c r="IO4" s="11"/>
      <c r="IP4" s="11"/>
      <c r="IQ4" s="11"/>
      <c r="IR4" s="11"/>
      <c r="IS4" s="11"/>
      <c r="IT4" s="11"/>
    </row>
    <row r="5" s="3" customFormat="1" ht="27.95" customHeight="1" spans="1:6">
      <c r="A5" s="47" t="s">
        <v>85</v>
      </c>
      <c r="B5" s="47" t="s">
        <v>4</v>
      </c>
      <c r="C5" s="47" t="s">
        <v>5</v>
      </c>
      <c r="D5" s="47" t="s">
        <v>6</v>
      </c>
      <c r="E5" s="48" t="s">
        <v>144</v>
      </c>
      <c r="F5" s="47" t="s">
        <v>75</v>
      </c>
    </row>
    <row r="6" s="2" customFormat="1" customHeight="1" spans="1:6">
      <c r="A6" s="49" t="s">
        <v>614</v>
      </c>
      <c r="B6" s="50" t="s">
        <v>29</v>
      </c>
      <c r="C6" s="16">
        <f>短期借款!H27</f>
        <v>0</v>
      </c>
      <c r="D6" s="16">
        <f>短期借款!J27</f>
        <v>0</v>
      </c>
      <c r="E6" s="16">
        <f t="shared" ref="E6:E18" si="0">D6-C6</f>
        <v>0</v>
      </c>
      <c r="F6" s="51" t="str">
        <f t="shared" ref="F6:F19" si="1">IF(C6=0,"",E6/C6*100)</f>
        <v/>
      </c>
    </row>
    <row r="7" s="2" customFormat="1" customHeight="1" spans="1:6">
      <c r="A7" s="49" t="s">
        <v>615</v>
      </c>
      <c r="B7" s="50" t="s">
        <v>616</v>
      </c>
      <c r="C7" s="16">
        <f>交易性金融负债!E27</f>
        <v>0</v>
      </c>
      <c r="D7" s="16">
        <f>交易性金融负债!F27</f>
        <v>0</v>
      </c>
      <c r="E7" s="16">
        <f t="shared" si="0"/>
        <v>0</v>
      </c>
      <c r="F7" s="51" t="str">
        <f t="shared" si="1"/>
        <v/>
      </c>
    </row>
    <row r="8" s="2" customFormat="1" customHeight="1" spans="1:6">
      <c r="A8" s="49" t="s">
        <v>617</v>
      </c>
      <c r="B8" s="52" t="s">
        <v>618</v>
      </c>
      <c r="C8" s="16">
        <f>衍生金融负债!H23</f>
        <v>0</v>
      </c>
      <c r="D8" s="16">
        <f>衍生金融负债!I23</f>
        <v>0</v>
      </c>
      <c r="E8" s="16">
        <f t="shared" si="0"/>
        <v>0</v>
      </c>
      <c r="F8" s="51"/>
    </row>
    <row r="9" s="2" customFormat="1" customHeight="1" spans="1:6">
      <c r="A9" s="49" t="s">
        <v>619</v>
      </c>
      <c r="B9" s="50" t="s">
        <v>620</v>
      </c>
      <c r="C9" s="16">
        <f>应付票据!F27</f>
        <v>0</v>
      </c>
      <c r="D9" s="16">
        <f>应付票据!G27</f>
        <v>0</v>
      </c>
      <c r="E9" s="16">
        <f t="shared" si="0"/>
        <v>0</v>
      </c>
      <c r="F9" s="51" t="str">
        <f t="shared" si="1"/>
        <v/>
      </c>
    </row>
    <row r="10" s="2" customFormat="1" customHeight="1" spans="1:6">
      <c r="A10" s="49" t="s">
        <v>621</v>
      </c>
      <c r="B10" s="50" t="s">
        <v>30</v>
      </c>
      <c r="C10" s="16">
        <f>应付账款!E24</f>
        <v>0</v>
      </c>
      <c r="D10" s="16">
        <f>应付账款!F24</f>
        <v>0</v>
      </c>
      <c r="E10" s="16">
        <f t="shared" si="0"/>
        <v>0</v>
      </c>
      <c r="F10" s="51" t="str">
        <f t="shared" si="1"/>
        <v/>
      </c>
    </row>
    <row r="11" s="2" customFormat="1" customHeight="1" spans="1:6">
      <c r="A11" s="49" t="s">
        <v>622</v>
      </c>
      <c r="B11" s="50" t="s">
        <v>31</v>
      </c>
      <c r="C11" s="16">
        <f>预收账款!E24</f>
        <v>0</v>
      </c>
      <c r="D11" s="16">
        <f>预收账款!F24</f>
        <v>0</v>
      </c>
      <c r="E11" s="16">
        <f t="shared" si="0"/>
        <v>0</v>
      </c>
      <c r="F11" s="51" t="str">
        <f t="shared" si="1"/>
        <v/>
      </c>
    </row>
    <row r="12" s="2" customFormat="1" customHeight="1" spans="1:6">
      <c r="A12" s="49" t="s">
        <v>623</v>
      </c>
      <c r="B12" s="52" t="s">
        <v>624</v>
      </c>
      <c r="C12" s="16">
        <f>合同负债!E24</f>
        <v>0</v>
      </c>
      <c r="D12" s="16">
        <f>合同负债!F24</f>
        <v>0</v>
      </c>
      <c r="E12" s="16">
        <f t="shared" si="0"/>
        <v>0</v>
      </c>
      <c r="F12" s="51"/>
    </row>
    <row r="13" s="2" customFormat="1" customHeight="1" spans="1:6">
      <c r="A13" s="49" t="s">
        <v>625</v>
      </c>
      <c r="B13" s="50" t="s">
        <v>32</v>
      </c>
      <c r="C13" s="16">
        <f>职工薪酬、福利!D26</f>
        <v>0</v>
      </c>
      <c r="D13" s="16">
        <f>职工薪酬、福利!E26</f>
        <v>0</v>
      </c>
      <c r="E13" s="16">
        <f t="shared" si="0"/>
        <v>0</v>
      </c>
      <c r="F13" s="51" t="str">
        <f t="shared" si="1"/>
        <v/>
      </c>
    </row>
    <row r="14" s="2" customFormat="1" customHeight="1" spans="1:6">
      <c r="A14" s="49" t="s">
        <v>626</v>
      </c>
      <c r="B14" s="50" t="s">
        <v>33</v>
      </c>
      <c r="C14" s="16">
        <f>应交税费!E23</f>
        <v>0</v>
      </c>
      <c r="D14" s="16">
        <f>应交税费!F23</f>
        <v>0</v>
      </c>
      <c r="E14" s="16">
        <f t="shared" si="0"/>
        <v>0</v>
      </c>
      <c r="F14" s="51" t="str">
        <f t="shared" si="1"/>
        <v/>
      </c>
    </row>
    <row r="15" s="2" customFormat="1" customHeight="1" spans="1:6">
      <c r="A15" s="49" t="s">
        <v>627</v>
      </c>
      <c r="B15" s="50" t="s">
        <v>36</v>
      </c>
      <c r="C15" s="16">
        <f>其他应付款汇总!C17</f>
        <v>0</v>
      </c>
      <c r="D15" s="16">
        <f>其他应付款汇总!D17</f>
        <v>0</v>
      </c>
      <c r="E15" s="16">
        <f t="shared" si="0"/>
        <v>0</v>
      </c>
      <c r="F15" s="51" t="str">
        <f t="shared" si="1"/>
        <v/>
      </c>
    </row>
    <row r="16" s="2" customFormat="1" customHeight="1" spans="1:6">
      <c r="A16" s="49" t="s">
        <v>628</v>
      </c>
      <c r="B16" s="52" t="s">
        <v>629</v>
      </c>
      <c r="C16" s="16">
        <f>持有待售负债!E22</f>
        <v>0</v>
      </c>
      <c r="D16" s="16">
        <f>持有待售负债!F22</f>
        <v>0</v>
      </c>
      <c r="E16" s="16">
        <f t="shared" si="0"/>
        <v>0</v>
      </c>
      <c r="F16" s="51"/>
    </row>
    <row r="17" s="2" customFormat="1" customHeight="1" spans="1:6">
      <c r="A17" s="49" t="s">
        <v>630</v>
      </c>
      <c r="B17" s="50" t="s">
        <v>631</v>
      </c>
      <c r="C17" s="16">
        <f>一年到期非流动负债!F23</f>
        <v>0</v>
      </c>
      <c r="D17" s="16">
        <f>一年到期非流动负债!G23</f>
        <v>0</v>
      </c>
      <c r="E17" s="16">
        <f t="shared" si="0"/>
        <v>0</v>
      </c>
      <c r="F17" s="51" t="str">
        <f t="shared" si="1"/>
        <v/>
      </c>
    </row>
    <row r="18" s="2" customFormat="1" customHeight="1" spans="1:6">
      <c r="A18" s="49" t="s">
        <v>632</v>
      </c>
      <c r="B18" s="50" t="s">
        <v>633</v>
      </c>
      <c r="C18" s="16">
        <f>其他流动负债!E27</f>
        <v>0</v>
      </c>
      <c r="D18" s="16">
        <f>其他流动负债!F27</f>
        <v>0</v>
      </c>
      <c r="E18" s="16">
        <f t="shared" si="0"/>
        <v>0</v>
      </c>
      <c r="F18" s="51" t="str">
        <f t="shared" si="1"/>
        <v/>
      </c>
    </row>
    <row r="19" s="2" customFormat="1" customHeight="1" spans="1:6">
      <c r="A19" s="13"/>
      <c r="B19" s="50"/>
      <c r="C19" s="16"/>
      <c r="D19" s="16"/>
      <c r="E19" s="16"/>
      <c r="F19" s="51" t="str">
        <f t="shared" si="1"/>
        <v/>
      </c>
    </row>
    <row r="20" s="2" customFormat="1" customHeight="1" spans="1:6">
      <c r="A20" s="13"/>
      <c r="B20" s="50"/>
      <c r="C20" s="16"/>
      <c r="D20" s="16"/>
      <c r="E20" s="16"/>
      <c r="F20" s="51"/>
    </row>
    <row r="21" s="2" customFormat="1" customHeight="1" spans="1:6">
      <c r="A21" s="13"/>
      <c r="B21" s="50"/>
      <c r="C21" s="16"/>
      <c r="D21" s="16"/>
      <c r="E21" s="16"/>
      <c r="F21" s="51"/>
    </row>
    <row r="22" s="2" customFormat="1" customHeight="1" spans="1:6">
      <c r="A22" s="13"/>
      <c r="B22" s="50"/>
      <c r="C22" s="16"/>
      <c r="D22" s="16"/>
      <c r="E22" s="16"/>
      <c r="F22" s="51" t="str">
        <f t="shared" ref="F22:F27" si="2">IF(C22=0,"",E22/C22*100)</f>
        <v/>
      </c>
    </row>
    <row r="23" s="2" customFormat="1" customHeight="1" spans="1:6">
      <c r="A23" s="13"/>
      <c r="B23" s="50"/>
      <c r="C23" s="16"/>
      <c r="D23" s="16"/>
      <c r="E23" s="16"/>
      <c r="F23" s="51" t="str">
        <f t="shared" si="2"/>
        <v/>
      </c>
    </row>
    <row r="24" s="2" customFormat="1" customHeight="1" spans="1:6">
      <c r="A24" s="13"/>
      <c r="B24" s="50"/>
      <c r="C24" s="16"/>
      <c r="D24" s="16"/>
      <c r="E24" s="16"/>
      <c r="F24" s="51" t="str">
        <f t="shared" si="2"/>
        <v/>
      </c>
    </row>
    <row r="25" s="2" customFormat="1" customHeight="1" spans="1:6">
      <c r="A25" s="49"/>
      <c r="B25" s="53"/>
      <c r="C25" s="16"/>
      <c r="D25" s="16"/>
      <c r="E25" s="16"/>
      <c r="F25" s="51" t="str">
        <f t="shared" si="2"/>
        <v/>
      </c>
    </row>
    <row r="26" s="2" customFormat="1" customHeight="1" spans="1:6">
      <c r="A26" s="49"/>
      <c r="B26" s="53"/>
      <c r="C26" s="16"/>
      <c r="D26" s="16"/>
      <c r="E26" s="16"/>
      <c r="F26" s="51" t="str">
        <f t="shared" si="2"/>
        <v/>
      </c>
    </row>
    <row r="27" s="2" customFormat="1" customHeight="1" spans="1:6">
      <c r="A27" s="49" t="s">
        <v>226</v>
      </c>
      <c r="B27" s="80" t="s">
        <v>634</v>
      </c>
      <c r="C27" s="16">
        <f>SUM(C6:C26)</f>
        <v>0</v>
      </c>
      <c r="D27" s="16">
        <f>SUM(D6:D26)</f>
        <v>0</v>
      </c>
      <c r="E27" s="16">
        <f>SUM(E6:E26)</f>
        <v>0</v>
      </c>
      <c r="F27" s="51" t="str">
        <f t="shared" si="2"/>
        <v/>
      </c>
    </row>
    <row r="28" s="2" customFormat="1" ht="21" customHeight="1" spans="1:12">
      <c r="A28" s="10" t="e">
        <f>"被评估单位（或产权持有单位）填表人："&amp;#REF!</f>
        <v>#REF!</v>
      </c>
      <c r="C28" s="20"/>
      <c r="E28" s="20" t="e">
        <f>"评估人员："&amp;#REF!</f>
        <v>#REF!</v>
      </c>
      <c r="G28" s="81"/>
      <c r="H28" s="81"/>
      <c r="I28" s="81"/>
      <c r="L28" s="82"/>
    </row>
    <row r="29" s="2" customFormat="1" customHeight="1" spans="1:12">
      <c r="A29" s="11" t="e">
        <f>CONCATENATE(#REF!,#REF!,#REF!,#REF!,#REF!,#REF!,#REF!)</f>
        <v>#REF!</v>
      </c>
      <c r="B29" s="11"/>
      <c r="C29" s="11"/>
      <c r="D29" s="11"/>
      <c r="E29" s="11"/>
      <c r="F29" s="11"/>
      <c r="G29" s="11"/>
      <c r="H29" s="11"/>
      <c r="I29" s="11"/>
      <c r="J29" s="11"/>
      <c r="L29" s="82"/>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33">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O4:AD4"/>
    <mergeCell ref="AE4:AT4"/>
    <mergeCell ref="AU4:BJ4"/>
    <mergeCell ref="BK4:BZ4"/>
    <mergeCell ref="CA4:CP4"/>
    <mergeCell ref="CQ4:DF4"/>
    <mergeCell ref="DG4:DV4"/>
    <mergeCell ref="DW4:EL4"/>
    <mergeCell ref="EM4:FB4"/>
    <mergeCell ref="FC4:FR4"/>
    <mergeCell ref="FS4:GH4"/>
    <mergeCell ref="GI4:GX4"/>
    <mergeCell ref="GY4:HN4"/>
    <mergeCell ref="HO4:ID4"/>
    <mergeCell ref="IE4:IT4"/>
    <mergeCell ref="A29:J29"/>
  </mergeCells>
  <hyperlinks>
    <hyperlink ref="B1" location="分类汇总!B39" display="返回"/>
    <hyperlink ref="B6" location="短期借款!B1" display="短期借款"/>
    <hyperlink ref="B7" location="交易性金融负债!B1" display="交易性金融负债"/>
    <hyperlink ref="B9" location="应付票据!B1" display="应付票据"/>
    <hyperlink ref="B10" location="应付账款!B1" display="应付账款"/>
    <hyperlink ref="B11" location="预收账款!B1" display="预收款项"/>
    <hyperlink ref="B13" location="职工薪酬!B1" display="应付职工薪酬"/>
    <hyperlink ref="B14" location="应交税费!B1" display="应交税费"/>
    <hyperlink ref="B15" location="其他应付款!B1" display="其他应付款"/>
    <hyperlink ref="B17" location="一年到期非流动负债!B1" display="一年内到期的非流动负债"/>
    <hyperlink ref="B18" location="其他流动负债!B1" display="其他流动负债"/>
  </hyperlinks>
  <printOptions horizontalCentered="1"/>
  <pageMargins left="0.35" right="0.35" top="0.79" bottom="0.79" header="1.05" footer="0.51"/>
  <pageSetup paperSize="9" fitToHeight="0" orientation="landscape" verticalDpi="600"/>
  <headerFooter alignWithMargins="0">
    <oddHeader>&amp;R&amp;10表&amp;"Times New Roman,常规"5
&amp;"宋体,常规"共&amp;"Times New Roman,常规"&amp;N&amp;"宋体,常规"页第&amp;"Times New Roman,常规"&amp;P&amp;"宋体,常规"页</oddHead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2"/>
  <sheetViews>
    <sheetView showGridLines="0" zoomScaleSheetLayoutView="60" workbookViewId="0">
      <selection activeCell="N13" sqref="N13"/>
    </sheetView>
  </sheetViews>
  <sheetFormatPr defaultColWidth="8.75" defaultRowHeight="15.75" customHeight="1"/>
  <cols>
    <col min="1" max="1" width="5.5" style="4" customWidth="1"/>
    <col min="2" max="2" width="18.125" style="4" customWidth="1"/>
    <col min="3" max="6" width="10.5" style="4" customWidth="1"/>
    <col min="7" max="7" width="10.625" style="4" customWidth="1"/>
    <col min="8" max="8" width="12.5" style="4" customWidth="1"/>
    <col min="9" max="9" width="11.875" style="4" customWidth="1"/>
    <col min="10" max="10" width="12.875" style="4" customWidth="1"/>
    <col min="11" max="11" width="10.625" style="4" customWidth="1"/>
    <col min="12" max="32" width="9" style="4"/>
    <col min="33" max="16384" width="8.75" style="4"/>
  </cols>
  <sheetData>
    <row r="1" ht="14.25" spans="1:11">
      <c r="A1" s="5"/>
      <c r="B1" s="6"/>
      <c r="C1" s="7"/>
      <c r="D1" s="7"/>
      <c r="E1" s="7"/>
      <c r="F1" s="7"/>
      <c r="G1" s="7"/>
      <c r="H1" s="7"/>
      <c r="I1" s="7"/>
      <c r="J1" s="7"/>
      <c r="K1" s="7"/>
    </row>
    <row r="2" s="1" customFormat="1" ht="30" customHeight="1" spans="1:11">
      <c r="A2" s="8" t="s">
        <v>635</v>
      </c>
      <c r="B2" s="8"/>
      <c r="C2" s="8"/>
      <c r="D2" s="8"/>
      <c r="E2" s="8"/>
      <c r="F2" s="8"/>
      <c r="G2" s="8"/>
      <c r="H2" s="8"/>
      <c r="I2" s="8"/>
      <c r="J2" s="8"/>
      <c r="K2" s="8"/>
    </row>
    <row r="3" s="2" customFormat="1" ht="14.1" customHeight="1" spans="1:253">
      <c r="A3" s="9" t="e">
        <f>CONCATENATE(#REF!,#REF!,#REF!,#REF!,#REF!,#REF!,#REF!)</f>
        <v>#REF!</v>
      </c>
      <c r="B3" s="9"/>
      <c r="C3" s="9"/>
      <c r="D3" s="9"/>
      <c r="E3" s="9"/>
      <c r="F3" s="9"/>
      <c r="G3" s="9"/>
      <c r="H3" s="9"/>
      <c r="I3" s="9"/>
      <c r="J3" s="9"/>
      <c r="K3" s="9"/>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4">
      <c r="A4" s="11" t="e">
        <f>#REF!&amp;#REF!</f>
        <v>#REF!</v>
      </c>
      <c r="B4" s="11"/>
      <c r="C4" s="11"/>
      <c r="D4" s="11"/>
      <c r="E4" s="11"/>
      <c r="F4" s="11"/>
      <c r="G4" s="11"/>
      <c r="H4" s="11"/>
      <c r="I4" s="11"/>
      <c r="J4" s="11"/>
      <c r="K4" s="11"/>
      <c r="L4" s="11"/>
      <c r="M4" s="11"/>
      <c r="N4" s="11"/>
    </row>
    <row r="5" s="3" customFormat="1" ht="27.95" customHeight="1" spans="1:11">
      <c r="A5" s="12" t="s">
        <v>3</v>
      </c>
      <c r="B5" s="12" t="s">
        <v>636</v>
      </c>
      <c r="C5" s="12" t="s">
        <v>154</v>
      </c>
      <c r="D5" s="12" t="s">
        <v>328</v>
      </c>
      <c r="E5" s="12" t="s">
        <v>637</v>
      </c>
      <c r="F5" s="12" t="s">
        <v>72</v>
      </c>
      <c r="G5" s="12" t="s">
        <v>638</v>
      </c>
      <c r="H5" s="12" t="s">
        <v>5</v>
      </c>
      <c r="I5" s="12" t="s">
        <v>639</v>
      </c>
      <c r="J5" s="12" t="s">
        <v>6</v>
      </c>
      <c r="K5" s="12" t="s">
        <v>76</v>
      </c>
    </row>
    <row r="6" s="2" customFormat="1" customHeight="1" spans="1:11">
      <c r="A6" s="13">
        <v>1</v>
      </c>
      <c r="B6" s="77"/>
      <c r="C6" s="15"/>
      <c r="D6" s="15"/>
      <c r="E6" s="78"/>
      <c r="F6" s="29"/>
      <c r="G6" s="16"/>
      <c r="H6" s="16"/>
      <c r="I6" s="45"/>
      <c r="J6" s="16"/>
      <c r="K6" s="17"/>
    </row>
    <row r="7" s="2" customFormat="1" customHeight="1" spans="1:11">
      <c r="A7" s="13"/>
      <c r="B7" s="14"/>
      <c r="C7" s="15"/>
      <c r="D7" s="15"/>
      <c r="E7" s="13"/>
      <c r="F7" s="13"/>
      <c r="G7" s="16"/>
      <c r="H7" s="16"/>
      <c r="I7" s="45"/>
      <c r="J7" s="16"/>
      <c r="K7" s="17"/>
    </row>
    <row r="8" s="2" customFormat="1" customHeight="1" spans="1:11">
      <c r="A8" s="13"/>
      <c r="B8" s="14"/>
      <c r="C8" s="15"/>
      <c r="D8" s="15"/>
      <c r="E8" s="13"/>
      <c r="F8" s="13"/>
      <c r="G8" s="16"/>
      <c r="H8" s="16"/>
      <c r="I8" s="45"/>
      <c r="J8" s="16"/>
      <c r="K8" s="17"/>
    </row>
    <row r="9" s="2" customFormat="1" customHeight="1" spans="1:11">
      <c r="A9" s="13"/>
      <c r="B9" s="14"/>
      <c r="C9" s="15"/>
      <c r="D9" s="15"/>
      <c r="E9" s="13"/>
      <c r="F9" s="13"/>
      <c r="G9" s="16"/>
      <c r="H9" s="16"/>
      <c r="I9" s="45"/>
      <c r="J9" s="16"/>
      <c r="K9" s="17"/>
    </row>
    <row r="10" s="2" customFormat="1" customHeight="1" spans="1:11">
      <c r="A10" s="13"/>
      <c r="B10" s="14"/>
      <c r="C10" s="15"/>
      <c r="D10" s="15"/>
      <c r="E10" s="13"/>
      <c r="F10" s="13"/>
      <c r="G10" s="16"/>
      <c r="H10" s="16"/>
      <c r="I10" s="45"/>
      <c r="J10" s="16"/>
      <c r="K10" s="17"/>
    </row>
    <row r="11" s="2" customFormat="1" customHeight="1" spans="1:11">
      <c r="A11" s="13"/>
      <c r="B11" s="14"/>
      <c r="C11" s="15"/>
      <c r="D11" s="15"/>
      <c r="E11" s="13"/>
      <c r="F11" s="13"/>
      <c r="G11" s="16"/>
      <c r="H11" s="16"/>
      <c r="I11" s="45"/>
      <c r="J11" s="16"/>
      <c r="K11" s="17"/>
    </row>
    <row r="12" s="2" customFormat="1" customHeight="1" spans="1:11">
      <c r="A12" s="13"/>
      <c r="B12" s="14"/>
      <c r="C12" s="15"/>
      <c r="D12" s="15"/>
      <c r="E12" s="13"/>
      <c r="F12" s="13"/>
      <c r="G12" s="16"/>
      <c r="H12" s="16"/>
      <c r="I12" s="45"/>
      <c r="J12" s="16"/>
      <c r="K12" s="17"/>
    </row>
    <row r="13" s="2" customFormat="1" customHeight="1" spans="1:11">
      <c r="A13" s="13"/>
      <c r="B13" s="14"/>
      <c r="C13" s="15"/>
      <c r="D13" s="15"/>
      <c r="E13" s="13"/>
      <c r="F13" s="13"/>
      <c r="G13" s="16"/>
      <c r="H13" s="16"/>
      <c r="I13" s="45"/>
      <c r="J13" s="16"/>
      <c r="K13" s="17"/>
    </row>
    <row r="14" s="2" customFormat="1" customHeight="1" spans="1:11">
      <c r="A14" s="13"/>
      <c r="B14" s="14"/>
      <c r="C14" s="15"/>
      <c r="D14" s="15"/>
      <c r="E14" s="13"/>
      <c r="F14" s="13"/>
      <c r="G14" s="16"/>
      <c r="H14" s="16"/>
      <c r="I14" s="45"/>
      <c r="J14" s="16"/>
      <c r="K14" s="17"/>
    </row>
    <row r="15" s="2" customFormat="1" customHeight="1" spans="1:11">
      <c r="A15" s="13"/>
      <c r="B15" s="14"/>
      <c r="C15" s="15"/>
      <c r="D15" s="15"/>
      <c r="E15" s="13"/>
      <c r="F15" s="13"/>
      <c r="G15" s="16"/>
      <c r="H15" s="16"/>
      <c r="I15" s="45"/>
      <c r="J15" s="16"/>
      <c r="K15" s="17"/>
    </row>
    <row r="16" s="2" customFormat="1" customHeight="1" spans="1:11">
      <c r="A16" s="13"/>
      <c r="B16" s="14"/>
      <c r="C16" s="15"/>
      <c r="D16" s="15"/>
      <c r="E16" s="13"/>
      <c r="F16" s="13"/>
      <c r="G16" s="16"/>
      <c r="H16" s="16"/>
      <c r="I16" s="45"/>
      <c r="J16" s="16"/>
      <c r="K16" s="17"/>
    </row>
    <row r="17" s="2" customFormat="1" customHeight="1" spans="1:11">
      <c r="A17" s="13"/>
      <c r="B17" s="14"/>
      <c r="C17" s="15"/>
      <c r="D17" s="15"/>
      <c r="E17" s="13"/>
      <c r="F17" s="13"/>
      <c r="G17" s="16"/>
      <c r="H17" s="16"/>
      <c r="I17" s="45"/>
      <c r="J17" s="16"/>
      <c r="K17" s="17"/>
    </row>
    <row r="18" s="2" customFormat="1" customHeight="1" spans="1:11">
      <c r="A18" s="13"/>
      <c r="B18" s="14"/>
      <c r="C18" s="15"/>
      <c r="D18" s="15"/>
      <c r="E18" s="13"/>
      <c r="F18" s="13"/>
      <c r="G18" s="16"/>
      <c r="H18" s="16"/>
      <c r="I18" s="45"/>
      <c r="J18" s="16"/>
      <c r="K18" s="17"/>
    </row>
    <row r="19" s="2" customFormat="1" customHeight="1" spans="1:11">
      <c r="A19" s="13"/>
      <c r="B19" s="14"/>
      <c r="C19" s="15"/>
      <c r="D19" s="15"/>
      <c r="E19" s="13"/>
      <c r="F19" s="13"/>
      <c r="G19" s="16"/>
      <c r="H19" s="16"/>
      <c r="I19" s="45"/>
      <c r="J19" s="16"/>
      <c r="K19" s="17"/>
    </row>
    <row r="20" s="2" customFormat="1" customHeight="1" spans="1:11">
      <c r="A20" s="13"/>
      <c r="B20" s="14"/>
      <c r="C20" s="15"/>
      <c r="D20" s="15"/>
      <c r="E20" s="13"/>
      <c r="F20" s="13"/>
      <c r="G20" s="16"/>
      <c r="H20" s="16"/>
      <c r="I20" s="45"/>
      <c r="J20" s="16"/>
      <c r="K20" s="17"/>
    </row>
    <row r="21" s="2" customFormat="1" customHeight="1" spans="1:11">
      <c r="A21" s="13"/>
      <c r="B21" s="14"/>
      <c r="C21" s="15"/>
      <c r="D21" s="15"/>
      <c r="E21" s="13"/>
      <c r="F21" s="13"/>
      <c r="G21" s="16"/>
      <c r="H21" s="16"/>
      <c r="I21" s="45"/>
      <c r="J21" s="16"/>
      <c r="K21" s="17"/>
    </row>
    <row r="22" s="2" customFormat="1" customHeight="1" spans="1:11">
      <c r="A22" s="13"/>
      <c r="B22" s="14"/>
      <c r="C22" s="15"/>
      <c r="D22" s="15"/>
      <c r="E22" s="13"/>
      <c r="F22" s="13"/>
      <c r="G22" s="16"/>
      <c r="H22" s="16"/>
      <c r="I22" s="45"/>
      <c r="J22" s="16"/>
      <c r="K22" s="17"/>
    </row>
    <row r="23" s="2" customFormat="1" customHeight="1" spans="1:11">
      <c r="A23" s="13"/>
      <c r="B23" s="14"/>
      <c r="C23" s="15"/>
      <c r="D23" s="15"/>
      <c r="E23" s="13"/>
      <c r="F23" s="13"/>
      <c r="G23" s="16"/>
      <c r="H23" s="16"/>
      <c r="I23" s="45"/>
      <c r="J23" s="16"/>
      <c r="K23" s="17"/>
    </row>
    <row r="24" s="2" customFormat="1" customHeight="1" spans="1:11">
      <c r="A24" s="13"/>
      <c r="B24" s="14"/>
      <c r="C24" s="15"/>
      <c r="D24" s="15"/>
      <c r="E24" s="13"/>
      <c r="F24" s="13"/>
      <c r="G24" s="16"/>
      <c r="H24" s="16"/>
      <c r="I24" s="45"/>
      <c r="J24" s="16"/>
      <c r="K24" s="17"/>
    </row>
    <row r="25" s="2" customFormat="1" customHeight="1" spans="1:11">
      <c r="A25" s="13"/>
      <c r="B25" s="14"/>
      <c r="C25" s="15"/>
      <c r="D25" s="15"/>
      <c r="E25" s="13"/>
      <c r="F25" s="13"/>
      <c r="G25" s="16"/>
      <c r="H25" s="16"/>
      <c r="I25" s="45"/>
      <c r="J25" s="16"/>
      <c r="K25" s="17"/>
    </row>
    <row r="26" s="2" customFormat="1" customHeight="1" spans="1:11">
      <c r="A26" s="13"/>
      <c r="B26" s="14"/>
      <c r="C26" s="15"/>
      <c r="D26" s="15"/>
      <c r="E26" s="13"/>
      <c r="F26" s="13"/>
      <c r="G26" s="16"/>
      <c r="H26" s="16"/>
      <c r="I26" s="45"/>
      <c r="J26" s="16"/>
      <c r="K26" s="17"/>
    </row>
    <row r="27" s="2" customFormat="1" customHeight="1" spans="1:11">
      <c r="A27" s="18" t="s">
        <v>640</v>
      </c>
      <c r="B27" s="19"/>
      <c r="C27" s="15"/>
      <c r="D27" s="15"/>
      <c r="E27" s="13"/>
      <c r="F27" s="13"/>
      <c r="G27" s="16"/>
      <c r="H27" s="16">
        <f>SUM(H6:H26)</f>
        <v>0</v>
      </c>
      <c r="I27" s="45"/>
      <c r="J27" s="16">
        <f>SUM(J6:J26)</f>
        <v>0</v>
      </c>
      <c r="K27" s="17"/>
    </row>
    <row r="28" s="2" customFormat="1" customHeight="1" spans="1:8">
      <c r="A28" s="20" t="e">
        <f>"被评估单位（或产权持有单位）填表人："&amp;#REF!</f>
        <v>#REF!</v>
      </c>
      <c r="H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K2"/>
    <mergeCell ref="A3:K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4:N4"/>
    <mergeCell ref="A27:B27"/>
  </mergeCells>
  <printOptions horizontalCentered="1"/>
  <pageMargins left="0.35" right="0.35" top="0.79" bottom="0.79" header="1.03" footer="0.51"/>
  <pageSetup paperSize="9" fitToHeight="0" orientation="landscape" verticalDpi="600"/>
  <headerFooter alignWithMargins="0">
    <oddHeader>&amp;R&amp;10表&amp;"Times New Roman,常规"5-1
&amp;"宋体,常规"共&amp;"Times New Roman,常规"&amp;N&amp;"宋体,常规"页第&amp;"Times New Roman,常规"&amp;P&amp;"宋体,常规"页</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842"/>
  <sheetViews>
    <sheetView showGridLines="0" zoomScaleSheetLayoutView="60" workbookViewId="0">
      <selection activeCell="N13" sqref="N13"/>
    </sheetView>
  </sheetViews>
  <sheetFormatPr defaultColWidth="8.75" defaultRowHeight="15.75" customHeight="1"/>
  <cols>
    <col min="1" max="1" width="4.25" style="4" customWidth="1"/>
    <col min="2" max="2" width="25.375" style="4" customWidth="1"/>
    <col min="3" max="3" width="13.25" style="4" customWidth="1"/>
    <col min="4" max="7" width="18" style="4" customWidth="1"/>
    <col min="8" max="32" width="9" style="4"/>
    <col min="33" max="16384" width="8.75" style="4"/>
  </cols>
  <sheetData>
    <row r="1" ht="14.25" spans="1:7">
      <c r="A1" s="5"/>
      <c r="B1" s="6"/>
      <c r="C1" s="7"/>
      <c r="D1" s="7"/>
      <c r="E1" s="7"/>
      <c r="F1" s="7"/>
      <c r="G1" s="7"/>
    </row>
    <row r="2" s="1" customFormat="1" ht="30" customHeight="1" spans="1:7">
      <c r="A2" s="8" t="s">
        <v>641</v>
      </c>
      <c r="B2" s="8"/>
      <c r="C2" s="8"/>
      <c r="D2" s="8"/>
      <c r="E2" s="8"/>
      <c r="F2" s="8"/>
      <c r="G2" s="8"/>
    </row>
    <row r="3" s="2" customFormat="1" ht="14.1" customHeight="1" spans="1:252">
      <c r="A3" s="9" t="e">
        <f>CONCATENATE(#REF!,#REF!,#REF!,#REF!,#REF!,#REF!,#REF!)</f>
        <v>#REF!</v>
      </c>
      <c r="B3" s="9"/>
      <c r="C3" s="9"/>
      <c r="D3" s="9"/>
      <c r="E3" s="9"/>
      <c r="F3" s="9"/>
      <c r="G3" s="9"/>
      <c r="H3" s="10"/>
      <c r="I3" s="10"/>
      <c r="J3" s="10"/>
      <c r="K3" s="10"/>
      <c r="L3" s="10"/>
      <c r="M3" s="9" t="e">
        <f>CONCATENATE(#REF!,#REF!,#REF!,#REF!,#REF!,#REF!,#REF!)</f>
        <v>#REF!</v>
      </c>
      <c r="N3" s="9"/>
      <c r="O3" s="9"/>
      <c r="P3" s="9"/>
      <c r="Q3" s="9"/>
      <c r="R3" s="9"/>
      <c r="S3" s="9"/>
      <c r="T3" s="9"/>
      <c r="U3" s="9"/>
      <c r="V3" s="9"/>
      <c r="W3" s="9"/>
      <c r="X3" s="9"/>
      <c r="Y3" s="9"/>
      <c r="Z3" s="9"/>
      <c r="AA3" s="9"/>
      <c r="AB3" s="9"/>
      <c r="AC3" s="9" t="e">
        <f>CONCATENATE(#REF!,#REF!,#REF!,#REF!,#REF!,#REF!,#REF!)</f>
        <v>#REF!</v>
      </c>
      <c r="AD3" s="9"/>
      <c r="AE3" s="9"/>
      <c r="AF3" s="9"/>
      <c r="AG3" s="9"/>
      <c r="AH3" s="9"/>
      <c r="AI3" s="9"/>
      <c r="AJ3" s="9"/>
      <c r="AK3" s="9"/>
      <c r="AL3" s="9"/>
      <c r="AM3" s="9"/>
      <c r="AN3" s="9"/>
      <c r="AO3" s="9"/>
      <c r="AP3" s="9"/>
      <c r="AQ3" s="9"/>
      <c r="AR3" s="9"/>
      <c r="AS3" s="9" t="e">
        <f>CONCATENATE(#REF!,#REF!,#REF!,#REF!,#REF!,#REF!,#REF!)</f>
        <v>#REF!</v>
      </c>
      <c r="AT3" s="9"/>
      <c r="AU3" s="9"/>
      <c r="AV3" s="9"/>
      <c r="AW3" s="9"/>
      <c r="AX3" s="9"/>
      <c r="AY3" s="9"/>
      <c r="AZ3" s="9"/>
      <c r="BA3" s="9"/>
      <c r="BB3" s="9"/>
      <c r="BC3" s="9"/>
      <c r="BD3" s="9"/>
      <c r="BE3" s="9"/>
      <c r="BF3" s="9"/>
      <c r="BG3" s="9"/>
      <c r="BH3" s="9"/>
      <c r="BI3" s="9" t="e">
        <f>CONCATENATE(#REF!,#REF!,#REF!,#REF!,#REF!,#REF!,#REF!)</f>
        <v>#REF!</v>
      </c>
      <c r="BJ3" s="9"/>
      <c r="BK3" s="9"/>
      <c r="BL3" s="9"/>
      <c r="BM3" s="9"/>
      <c r="BN3" s="9"/>
      <c r="BO3" s="9"/>
      <c r="BP3" s="9"/>
      <c r="BQ3" s="9"/>
      <c r="BR3" s="9"/>
      <c r="BS3" s="9"/>
      <c r="BT3" s="9"/>
      <c r="BU3" s="9"/>
      <c r="BV3" s="9"/>
      <c r="BW3" s="9"/>
      <c r="BX3" s="9"/>
      <c r="BY3" s="9" t="e">
        <f>CONCATENATE(#REF!,#REF!,#REF!,#REF!,#REF!,#REF!,#REF!)</f>
        <v>#REF!</v>
      </c>
      <c r="BZ3" s="9"/>
      <c r="CA3" s="9"/>
      <c r="CB3" s="9"/>
      <c r="CC3" s="9"/>
      <c r="CD3" s="9"/>
      <c r="CE3" s="9"/>
      <c r="CF3" s="9"/>
      <c r="CG3" s="9"/>
      <c r="CH3" s="9"/>
      <c r="CI3" s="9"/>
      <c r="CJ3" s="9"/>
      <c r="CK3" s="9"/>
      <c r="CL3" s="9"/>
      <c r="CM3" s="9"/>
      <c r="CN3" s="9"/>
      <c r="CO3" s="9" t="e">
        <f>CONCATENATE(#REF!,#REF!,#REF!,#REF!,#REF!,#REF!,#REF!)</f>
        <v>#REF!</v>
      </c>
      <c r="CP3" s="9"/>
      <c r="CQ3" s="9"/>
      <c r="CR3" s="9"/>
      <c r="CS3" s="9"/>
      <c r="CT3" s="9"/>
      <c r="CU3" s="9"/>
      <c r="CV3" s="9"/>
      <c r="CW3" s="9"/>
      <c r="CX3" s="9"/>
      <c r="CY3" s="9"/>
      <c r="CZ3" s="9"/>
      <c r="DA3" s="9"/>
      <c r="DB3" s="9"/>
      <c r="DC3" s="9"/>
      <c r="DD3" s="9"/>
      <c r="DE3" s="9" t="e">
        <f>CONCATENATE(#REF!,#REF!,#REF!,#REF!,#REF!,#REF!,#REF!)</f>
        <v>#REF!</v>
      </c>
      <c r="DF3" s="9"/>
      <c r="DG3" s="9"/>
      <c r="DH3" s="9"/>
      <c r="DI3" s="9"/>
      <c r="DJ3" s="9"/>
      <c r="DK3" s="9"/>
      <c r="DL3" s="9"/>
      <c r="DM3" s="9"/>
      <c r="DN3" s="9"/>
      <c r="DO3" s="9"/>
      <c r="DP3" s="9"/>
      <c r="DQ3" s="9"/>
      <c r="DR3" s="9"/>
      <c r="DS3" s="9"/>
      <c r="DT3" s="9"/>
      <c r="DU3" s="9" t="e">
        <f>CONCATENATE(#REF!,#REF!,#REF!,#REF!,#REF!,#REF!,#REF!)</f>
        <v>#REF!</v>
      </c>
      <c r="DV3" s="9"/>
      <c r="DW3" s="9"/>
      <c r="DX3" s="9"/>
      <c r="DY3" s="9"/>
      <c r="DZ3" s="9"/>
      <c r="EA3" s="9"/>
      <c r="EB3" s="9"/>
      <c r="EC3" s="9"/>
      <c r="ED3" s="9"/>
      <c r="EE3" s="9"/>
      <c r="EF3" s="9"/>
      <c r="EG3" s="9"/>
      <c r="EH3" s="9"/>
      <c r="EI3" s="9"/>
      <c r="EJ3" s="9"/>
      <c r="EK3" s="9" t="e">
        <f>CONCATENATE(#REF!,#REF!,#REF!,#REF!,#REF!,#REF!,#REF!)</f>
        <v>#REF!</v>
      </c>
      <c r="EL3" s="9"/>
      <c r="EM3" s="9"/>
      <c r="EN3" s="9"/>
      <c r="EO3" s="9"/>
      <c r="EP3" s="9"/>
      <c r="EQ3" s="9"/>
      <c r="ER3" s="9"/>
      <c r="ES3" s="9"/>
      <c r="ET3" s="9"/>
      <c r="EU3" s="9"/>
      <c r="EV3" s="9"/>
      <c r="EW3" s="9"/>
      <c r="EX3" s="9"/>
      <c r="EY3" s="9"/>
      <c r="EZ3" s="9"/>
      <c r="FA3" s="9" t="e">
        <f>CONCATENATE(#REF!,#REF!,#REF!,#REF!,#REF!,#REF!,#REF!)</f>
        <v>#REF!</v>
      </c>
      <c r="FB3" s="9"/>
      <c r="FC3" s="9"/>
      <c r="FD3" s="9"/>
      <c r="FE3" s="9"/>
      <c r="FF3" s="9"/>
      <c r="FG3" s="9"/>
      <c r="FH3" s="9"/>
      <c r="FI3" s="9"/>
      <c r="FJ3" s="9"/>
      <c r="FK3" s="9"/>
      <c r="FL3" s="9"/>
      <c r="FM3" s="9"/>
      <c r="FN3" s="9"/>
      <c r="FO3" s="9"/>
      <c r="FP3" s="9"/>
      <c r="FQ3" s="9" t="e">
        <f>CONCATENATE(#REF!,#REF!,#REF!,#REF!,#REF!,#REF!,#REF!)</f>
        <v>#REF!</v>
      </c>
      <c r="FR3" s="9"/>
      <c r="FS3" s="9"/>
      <c r="FT3" s="9"/>
      <c r="FU3" s="9"/>
      <c r="FV3" s="9"/>
      <c r="FW3" s="9"/>
      <c r="FX3" s="9"/>
      <c r="FY3" s="9"/>
      <c r="FZ3" s="9"/>
      <c r="GA3" s="9"/>
      <c r="GB3" s="9"/>
      <c r="GC3" s="9"/>
      <c r="GD3" s="9"/>
      <c r="GE3" s="9"/>
      <c r="GF3" s="9"/>
      <c r="GG3" s="9" t="e">
        <f>CONCATENATE(#REF!,#REF!,#REF!,#REF!,#REF!,#REF!,#REF!)</f>
        <v>#REF!</v>
      </c>
      <c r="GH3" s="9"/>
      <c r="GI3" s="9"/>
      <c r="GJ3" s="9"/>
      <c r="GK3" s="9"/>
      <c r="GL3" s="9"/>
      <c r="GM3" s="9"/>
      <c r="GN3" s="9"/>
      <c r="GO3" s="9"/>
      <c r="GP3" s="9"/>
      <c r="GQ3" s="9"/>
      <c r="GR3" s="9"/>
      <c r="GS3" s="9"/>
      <c r="GT3" s="9"/>
      <c r="GU3" s="9"/>
      <c r="GV3" s="9"/>
      <c r="GW3" s="9" t="e">
        <f>CONCATENATE(#REF!,#REF!,#REF!,#REF!,#REF!,#REF!,#REF!)</f>
        <v>#REF!</v>
      </c>
      <c r="GX3" s="9"/>
      <c r="GY3" s="9"/>
      <c r="GZ3" s="9"/>
      <c r="HA3" s="9"/>
      <c r="HB3" s="9"/>
      <c r="HC3" s="9"/>
      <c r="HD3" s="9"/>
      <c r="HE3" s="9"/>
      <c r="HF3" s="9"/>
      <c r="HG3" s="9"/>
      <c r="HH3" s="9"/>
      <c r="HI3" s="9"/>
      <c r="HJ3" s="9"/>
      <c r="HK3" s="9"/>
      <c r="HL3" s="9"/>
      <c r="HM3" s="9" t="e">
        <f>CONCATENATE(#REF!,#REF!,#REF!,#REF!,#REF!,#REF!,#REF!)</f>
        <v>#REF!</v>
      </c>
      <c r="HN3" s="9"/>
      <c r="HO3" s="9"/>
      <c r="HP3" s="9"/>
      <c r="HQ3" s="9"/>
      <c r="HR3" s="9"/>
      <c r="HS3" s="9"/>
      <c r="HT3" s="9"/>
      <c r="HU3" s="9"/>
      <c r="HV3" s="9"/>
      <c r="HW3" s="9"/>
      <c r="HX3" s="9"/>
      <c r="HY3" s="9"/>
      <c r="HZ3" s="9"/>
      <c r="IA3" s="9"/>
      <c r="IB3" s="9"/>
      <c r="IC3" s="9" t="e">
        <f>CONCATENATE(#REF!,#REF!,#REF!,#REF!,#REF!,#REF!,#REF!)</f>
        <v>#REF!</v>
      </c>
      <c r="ID3" s="9"/>
      <c r="IE3" s="9"/>
      <c r="IF3" s="9"/>
      <c r="IG3" s="9"/>
      <c r="IH3" s="9"/>
      <c r="II3" s="9"/>
      <c r="IJ3" s="9"/>
      <c r="IK3" s="9"/>
      <c r="IL3" s="9"/>
      <c r="IM3" s="9"/>
      <c r="IN3" s="9"/>
      <c r="IO3" s="9"/>
      <c r="IP3" s="9"/>
      <c r="IQ3" s="9"/>
      <c r="IR3" s="9"/>
    </row>
    <row r="4" s="2" customFormat="1" customHeight="1" spans="1:13">
      <c r="A4" s="11" t="e">
        <f>#REF!&amp;#REF!</f>
        <v>#REF!</v>
      </c>
      <c r="B4" s="11"/>
      <c r="C4" s="11"/>
      <c r="D4" s="11"/>
      <c r="E4" s="11"/>
      <c r="F4" s="11"/>
      <c r="G4" s="11"/>
      <c r="H4" s="11"/>
      <c r="I4" s="11"/>
      <c r="J4" s="11"/>
      <c r="K4" s="11"/>
      <c r="L4" s="11"/>
      <c r="M4" s="11"/>
    </row>
    <row r="5" s="3" customFormat="1" ht="27.95" customHeight="1" spans="1:7">
      <c r="A5" s="12" t="s">
        <v>3</v>
      </c>
      <c r="B5" s="12" t="s">
        <v>119</v>
      </c>
      <c r="C5" s="12" t="s">
        <v>154</v>
      </c>
      <c r="D5" s="12" t="s">
        <v>334</v>
      </c>
      <c r="E5" s="12" t="s">
        <v>5</v>
      </c>
      <c r="F5" s="12" t="s">
        <v>6</v>
      </c>
      <c r="G5" s="12" t="s">
        <v>76</v>
      </c>
    </row>
    <row r="6" s="2" customFormat="1" customHeight="1" spans="1:7">
      <c r="A6" s="13"/>
      <c r="B6" s="14"/>
      <c r="C6" s="15"/>
      <c r="D6" s="13"/>
      <c r="E6" s="16"/>
      <c r="F6" s="16"/>
      <c r="G6" s="17"/>
    </row>
    <row r="7" s="2" customFormat="1" customHeight="1" spans="1:7">
      <c r="A7" s="13"/>
      <c r="B7" s="14"/>
      <c r="C7" s="15"/>
      <c r="D7" s="13"/>
      <c r="E7" s="16"/>
      <c r="F7" s="16"/>
      <c r="G7" s="17"/>
    </row>
    <row r="8" s="2" customFormat="1" customHeight="1" spans="1:7">
      <c r="A8" s="13"/>
      <c r="B8" s="14"/>
      <c r="C8" s="15"/>
      <c r="D8" s="13"/>
      <c r="E8" s="16"/>
      <c r="F8" s="16"/>
      <c r="G8" s="17"/>
    </row>
    <row r="9" s="2" customFormat="1" customHeight="1" spans="1:7">
      <c r="A9" s="13"/>
      <c r="B9" s="14"/>
      <c r="C9" s="15"/>
      <c r="D9" s="13"/>
      <c r="E9" s="16"/>
      <c r="F9" s="16"/>
      <c r="G9" s="17"/>
    </row>
    <row r="10" s="2" customFormat="1" customHeight="1" spans="1:7">
      <c r="A10" s="13"/>
      <c r="B10" s="14"/>
      <c r="C10" s="15"/>
      <c r="D10" s="13"/>
      <c r="E10" s="16"/>
      <c r="F10" s="16"/>
      <c r="G10" s="17"/>
    </row>
    <row r="11" s="2" customFormat="1" customHeight="1" spans="1:7">
      <c r="A11" s="13"/>
      <c r="B11" s="14"/>
      <c r="C11" s="15"/>
      <c r="D11" s="13"/>
      <c r="E11" s="16"/>
      <c r="F11" s="16"/>
      <c r="G11" s="17"/>
    </row>
    <row r="12" s="2" customFormat="1" customHeight="1" spans="1:7">
      <c r="A12" s="13"/>
      <c r="B12" s="14"/>
      <c r="C12" s="15"/>
      <c r="D12" s="13"/>
      <c r="E12" s="16"/>
      <c r="F12" s="16"/>
      <c r="G12" s="17"/>
    </row>
    <row r="13" s="2" customFormat="1" customHeight="1" spans="1:7">
      <c r="A13" s="13"/>
      <c r="B13" s="14"/>
      <c r="C13" s="15"/>
      <c r="D13" s="13"/>
      <c r="E13" s="16"/>
      <c r="F13" s="16"/>
      <c r="G13" s="17"/>
    </row>
    <row r="14" s="2" customFormat="1" customHeight="1" spans="1:7">
      <c r="A14" s="13"/>
      <c r="B14" s="14"/>
      <c r="C14" s="15"/>
      <c r="D14" s="13"/>
      <c r="E14" s="16"/>
      <c r="F14" s="16"/>
      <c r="G14" s="17"/>
    </row>
    <row r="15" s="2" customFormat="1" customHeight="1" spans="1:7">
      <c r="A15" s="13"/>
      <c r="B15" s="14"/>
      <c r="C15" s="15"/>
      <c r="D15" s="13"/>
      <c r="E15" s="16"/>
      <c r="F15" s="16"/>
      <c r="G15" s="17"/>
    </row>
    <row r="16" s="2" customFormat="1" customHeight="1" spans="1:7">
      <c r="A16" s="13"/>
      <c r="B16" s="14"/>
      <c r="C16" s="15"/>
      <c r="D16" s="13"/>
      <c r="E16" s="16"/>
      <c r="F16" s="16"/>
      <c r="G16" s="17"/>
    </row>
    <row r="17" s="2" customFormat="1" customHeight="1" spans="1:7">
      <c r="A17" s="13"/>
      <c r="B17" s="14"/>
      <c r="C17" s="15"/>
      <c r="D17" s="13"/>
      <c r="E17" s="16"/>
      <c r="F17" s="16"/>
      <c r="G17" s="17"/>
    </row>
    <row r="18" s="2" customFormat="1" customHeight="1" spans="1:7">
      <c r="A18" s="13"/>
      <c r="B18" s="14"/>
      <c r="C18" s="15"/>
      <c r="D18" s="13"/>
      <c r="E18" s="16"/>
      <c r="F18" s="16"/>
      <c r="G18" s="17"/>
    </row>
    <row r="19" s="2" customFormat="1" customHeight="1" spans="1:7">
      <c r="A19" s="13"/>
      <c r="B19" s="14"/>
      <c r="C19" s="15"/>
      <c r="D19" s="13"/>
      <c r="E19" s="16"/>
      <c r="F19" s="16"/>
      <c r="G19" s="17"/>
    </row>
    <row r="20" s="2" customFormat="1" customHeight="1" spans="1:7">
      <c r="A20" s="13"/>
      <c r="B20" s="14"/>
      <c r="C20" s="15"/>
      <c r="D20" s="13"/>
      <c r="E20" s="16"/>
      <c r="F20" s="16"/>
      <c r="G20" s="17"/>
    </row>
    <row r="21" s="2" customFormat="1" customHeight="1" spans="1:7">
      <c r="A21" s="13"/>
      <c r="B21" s="14"/>
      <c r="C21" s="15"/>
      <c r="D21" s="13"/>
      <c r="E21" s="16"/>
      <c r="F21" s="16"/>
      <c r="G21" s="17"/>
    </row>
    <row r="22" s="2" customFormat="1" customHeight="1" spans="1:7">
      <c r="A22" s="13"/>
      <c r="B22" s="14"/>
      <c r="C22" s="15"/>
      <c r="D22" s="13"/>
      <c r="E22" s="16"/>
      <c r="F22" s="16"/>
      <c r="G22" s="17"/>
    </row>
    <row r="23" s="2" customFormat="1" customHeight="1" spans="1:7">
      <c r="A23" s="13"/>
      <c r="B23" s="14"/>
      <c r="C23" s="15"/>
      <c r="D23" s="13"/>
      <c r="E23" s="16"/>
      <c r="F23" s="16"/>
      <c r="G23" s="17"/>
    </row>
    <row r="24" s="2" customFormat="1" customHeight="1" spans="1:7">
      <c r="A24" s="13"/>
      <c r="B24" s="14"/>
      <c r="C24" s="15"/>
      <c r="D24" s="13"/>
      <c r="E24" s="16"/>
      <c r="F24" s="16"/>
      <c r="G24" s="17"/>
    </row>
    <row r="25" s="2" customFormat="1" customHeight="1" spans="1:7">
      <c r="A25" s="13"/>
      <c r="B25" s="14"/>
      <c r="C25" s="15"/>
      <c r="D25" s="13"/>
      <c r="E25" s="16"/>
      <c r="F25" s="16"/>
      <c r="G25" s="17"/>
    </row>
    <row r="26" s="2" customFormat="1" customHeight="1" spans="1:7">
      <c r="A26" s="13"/>
      <c r="B26" s="14"/>
      <c r="C26" s="15"/>
      <c r="D26" s="13"/>
      <c r="E26" s="16"/>
      <c r="F26" s="16"/>
      <c r="G26" s="17"/>
    </row>
    <row r="27" s="2" customFormat="1" customHeight="1" spans="1:7">
      <c r="A27" s="18" t="s">
        <v>642</v>
      </c>
      <c r="B27" s="19"/>
      <c r="C27" s="15"/>
      <c r="D27" s="13"/>
      <c r="E27" s="16">
        <f>SUM(E6:E26)</f>
        <v>0</v>
      </c>
      <c r="F27" s="16">
        <f>SUM(F6:F26)</f>
        <v>0</v>
      </c>
      <c r="G27" s="17"/>
    </row>
    <row r="28" s="2" customFormat="1" customHeight="1" spans="1:5">
      <c r="A28" s="20" t="e">
        <f>"被评估单位（或产权持有单位）填表人："&amp;#REF!</f>
        <v>#REF!</v>
      </c>
      <c r="E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G2"/>
    <mergeCell ref="A3:G3"/>
    <mergeCell ref="M3:AB3"/>
    <mergeCell ref="AC3:AR3"/>
    <mergeCell ref="AS3:BH3"/>
    <mergeCell ref="BI3:BX3"/>
    <mergeCell ref="BY3:CN3"/>
    <mergeCell ref="CO3:DD3"/>
    <mergeCell ref="DE3:DT3"/>
    <mergeCell ref="DU3:EJ3"/>
    <mergeCell ref="EK3:EZ3"/>
    <mergeCell ref="FA3:FP3"/>
    <mergeCell ref="FQ3:GF3"/>
    <mergeCell ref="GG3:GV3"/>
    <mergeCell ref="GW3:HL3"/>
    <mergeCell ref="HM3:IB3"/>
    <mergeCell ref="IC3:IR3"/>
    <mergeCell ref="A4:M4"/>
    <mergeCell ref="A27:B27"/>
  </mergeCells>
  <printOptions horizontalCentered="1"/>
  <pageMargins left="0.35" right="0.35" top="0.79" bottom="0.79" header="1.01" footer="0.51"/>
  <pageSetup paperSize="9" fitToHeight="0" orientation="landscape" verticalDpi="600"/>
  <headerFooter alignWithMargins="0">
    <oddHeader>&amp;R&amp;10表&amp;"Times New Roman,常规"5-2
&amp;"宋体,常规"共&amp;"Times New Roman,常规"&amp;N&amp;"宋体,常规"页第&amp;"Times New Roman,常规"&amp;P&amp;"宋体,常规"页</oddHead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U838"/>
  <sheetViews>
    <sheetView showGridLines="0" zoomScaleSheetLayoutView="60" topLeftCell="A10" workbookViewId="0">
      <selection activeCell="N13" sqref="N13"/>
    </sheetView>
  </sheetViews>
  <sheetFormatPr defaultColWidth="8.75" defaultRowHeight="15.75" customHeight="1"/>
  <cols>
    <col min="1" max="1" width="4.25" style="4" customWidth="1"/>
    <col min="2" max="2" width="21" style="4" customWidth="1"/>
    <col min="3" max="3" width="13.25" style="4" customWidth="1"/>
    <col min="4" max="4" width="13.625" style="4" customWidth="1"/>
    <col min="5" max="5" width="12.125" style="4" customWidth="1"/>
    <col min="6" max="6" width="11.875" style="4" customWidth="1"/>
    <col min="7" max="7" width="13.25" style="4" customWidth="1"/>
    <col min="8" max="8" width="15.75" style="4" customWidth="1"/>
    <col min="9" max="9" width="14.5" style="4" customWidth="1"/>
    <col min="10" max="10" width="12.5" style="4" customWidth="1"/>
    <col min="11" max="35" width="9" style="4"/>
    <col min="36" max="16384" width="8.75" style="4"/>
  </cols>
  <sheetData>
    <row r="1" ht="14.25" spans="1:10">
      <c r="A1" s="5"/>
      <c r="B1" s="6"/>
      <c r="C1" s="6"/>
      <c r="D1" s="6"/>
      <c r="E1" s="6"/>
      <c r="F1" s="6"/>
      <c r="G1" s="7"/>
      <c r="H1" s="7"/>
      <c r="I1" s="7"/>
      <c r="J1" s="7"/>
    </row>
    <row r="2" s="1" customFormat="1" ht="30" customHeight="1" spans="1:10">
      <c r="A2" s="8" t="s">
        <v>643</v>
      </c>
      <c r="B2" s="8"/>
      <c r="C2" s="8"/>
      <c r="D2" s="8"/>
      <c r="E2" s="8"/>
      <c r="F2" s="8"/>
      <c r="G2" s="8"/>
      <c r="H2" s="8"/>
      <c r="I2" s="8"/>
      <c r="J2" s="8"/>
    </row>
    <row r="3" s="2" customFormat="1" ht="14.1" customHeight="1" spans="1:255">
      <c r="A3" s="9" t="e">
        <f>CONCATENATE(#REF!,#REF!,#REF!,#REF!,#REF!,#REF!,#REF!)</f>
        <v>#REF!</v>
      </c>
      <c r="B3" s="9"/>
      <c r="C3" s="9"/>
      <c r="D3" s="9"/>
      <c r="E3" s="9"/>
      <c r="F3" s="9"/>
      <c r="G3" s="9"/>
      <c r="H3" s="9"/>
      <c r="I3" s="9"/>
      <c r="J3" s="9"/>
      <c r="K3" s="10"/>
      <c r="L3" s="10"/>
      <c r="M3" s="10"/>
      <c r="N3" s="10"/>
      <c r="O3" s="10"/>
      <c r="P3" s="9" t="e">
        <f>CONCATENATE(#REF!,#REF!,#REF!,#REF!,#REF!,#REF!,#REF!)</f>
        <v>#REF!</v>
      </c>
      <c r="Q3" s="9"/>
      <c r="R3" s="9"/>
      <c r="S3" s="9"/>
      <c r="T3" s="9"/>
      <c r="U3" s="9"/>
      <c r="V3" s="9"/>
      <c r="W3" s="9"/>
      <c r="X3" s="9"/>
      <c r="Y3" s="9"/>
      <c r="Z3" s="9"/>
      <c r="AA3" s="9"/>
      <c r="AB3" s="9"/>
      <c r="AC3" s="9"/>
      <c r="AD3" s="9"/>
      <c r="AE3" s="9"/>
      <c r="AF3" s="9" t="e">
        <f>CONCATENATE(#REF!,#REF!,#REF!,#REF!,#REF!,#REF!,#REF!)</f>
        <v>#REF!</v>
      </c>
      <c r="AG3" s="9"/>
      <c r="AH3" s="9"/>
      <c r="AI3" s="9"/>
      <c r="AJ3" s="9"/>
      <c r="AK3" s="9"/>
      <c r="AL3" s="9"/>
      <c r="AM3" s="9"/>
      <c r="AN3" s="9"/>
      <c r="AO3" s="9"/>
      <c r="AP3" s="9"/>
      <c r="AQ3" s="9"/>
      <c r="AR3" s="9"/>
      <c r="AS3" s="9"/>
      <c r="AT3" s="9"/>
      <c r="AU3" s="9"/>
      <c r="AV3" s="9" t="e">
        <f>CONCATENATE(#REF!,#REF!,#REF!,#REF!,#REF!,#REF!,#REF!)</f>
        <v>#REF!</v>
      </c>
      <c r="AW3" s="9"/>
      <c r="AX3" s="9"/>
      <c r="AY3" s="9"/>
      <c r="AZ3" s="9"/>
      <c r="BA3" s="9"/>
      <c r="BB3" s="9"/>
      <c r="BC3" s="9"/>
      <c r="BD3" s="9"/>
      <c r="BE3" s="9"/>
      <c r="BF3" s="9"/>
      <c r="BG3" s="9"/>
      <c r="BH3" s="9"/>
      <c r="BI3" s="9"/>
      <c r="BJ3" s="9"/>
      <c r="BK3" s="9"/>
      <c r="BL3" s="9" t="e">
        <f>CONCATENATE(#REF!,#REF!,#REF!,#REF!,#REF!,#REF!,#REF!)</f>
        <v>#REF!</v>
      </c>
      <c r="BM3" s="9"/>
      <c r="BN3" s="9"/>
      <c r="BO3" s="9"/>
      <c r="BP3" s="9"/>
      <c r="BQ3" s="9"/>
      <c r="BR3" s="9"/>
      <c r="BS3" s="9"/>
      <c r="BT3" s="9"/>
      <c r="BU3" s="9"/>
      <c r="BV3" s="9"/>
      <c r="BW3" s="9"/>
      <c r="BX3" s="9"/>
      <c r="BY3" s="9"/>
      <c r="BZ3" s="9"/>
      <c r="CA3" s="9"/>
      <c r="CB3" s="9" t="e">
        <f>CONCATENATE(#REF!,#REF!,#REF!,#REF!,#REF!,#REF!,#REF!)</f>
        <v>#REF!</v>
      </c>
      <c r="CC3" s="9"/>
      <c r="CD3" s="9"/>
      <c r="CE3" s="9"/>
      <c r="CF3" s="9"/>
      <c r="CG3" s="9"/>
      <c r="CH3" s="9"/>
      <c r="CI3" s="9"/>
      <c r="CJ3" s="9"/>
      <c r="CK3" s="9"/>
      <c r="CL3" s="9"/>
      <c r="CM3" s="9"/>
      <c r="CN3" s="9"/>
      <c r="CO3" s="9"/>
      <c r="CP3" s="9"/>
      <c r="CQ3" s="9"/>
      <c r="CR3" s="9" t="e">
        <f>CONCATENATE(#REF!,#REF!,#REF!,#REF!,#REF!,#REF!,#REF!)</f>
        <v>#REF!</v>
      </c>
      <c r="CS3" s="9"/>
      <c r="CT3" s="9"/>
      <c r="CU3" s="9"/>
      <c r="CV3" s="9"/>
      <c r="CW3" s="9"/>
      <c r="CX3" s="9"/>
      <c r="CY3" s="9"/>
      <c r="CZ3" s="9"/>
      <c r="DA3" s="9"/>
      <c r="DB3" s="9"/>
      <c r="DC3" s="9"/>
      <c r="DD3" s="9"/>
      <c r="DE3" s="9"/>
      <c r="DF3" s="9"/>
      <c r="DG3" s="9"/>
      <c r="DH3" s="9" t="e">
        <f>CONCATENATE(#REF!,#REF!,#REF!,#REF!,#REF!,#REF!,#REF!)</f>
        <v>#REF!</v>
      </c>
      <c r="DI3" s="9"/>
      <c r="DJ3" s="9"/>
      <c r="DK3" s="9"/>
      <c r="DL3" s="9"/>
      <c r="DM3" s="9"/>
      <c r="DN3" s="9"/>
      <c r="DO3" s="9"/>
      <c r="DP3" s="9"/>
      <c r="DQ3" s="9"/>
      <c r="DR3" s="9"/>
      <c r="DS3" s="9"/>
      <c r="DT3" s="9"/>
      <c r="DU3" s="9"/>
      <c r="DV3" s="9"/>
      <c r="DW3" s="9"/>
      <c r="DX3" s="9" t="e">
        <f>CONCATENATE(#REF!,#REF!,#REF!,#REF!,#REF!,#REF!,#REF!)</f>
        <v>#REF!</v>
      </c>
      <c r="DY3" s="9"/>
      <c r="DZ3" s="9"/>
      <c r="EA3" s="9"/>
      <c r="EB3" s="9"/>
      <c r="EC3" s="9"/>
      <c r="ED3" s="9"/>
      <c r="EE3" s="9"/>
      <c r="EF3" s="9"/>
      <c r="EG3" s="9"/>
      <c r="EH3" s="9"/>
      <c r="EI3" s="9"/>
      <c r="EJ3" s="9"/>
      <c r="EK3" s="9"/>
      <c r="EL3" s="9"/>
      <c r="EM3" s="9"/>
      <c r="EN3" s="9" t="e">
        <f>CONCATENATE(#REF!,#REF!,#REF!,#REF!,#REF!,#REF!,#REF!)</f>
        <v>#REF!</v>
      </c>
      <c r="EO3" s="9"/>
      <c r="EP3" s="9"/>
      <c r="EQ3" s="9"/>
      <c r="ER3" s="9"/>
      <c r="ES3" s="9"/>
      <c r="ET3" s="9"/>
      <c r="EU3" s="9"/>
      <c r="EV3" s="9"/>
      <c r="EW3" s="9"/>
      <c r="EX3" s="9"/>
      <c r="EY3" s="9"/>
      <c r="EZ3" s="9"/>
      <c r="FA3" s="9"/>
      <c r="FB3" s="9"/>
      <c r="FC3" s="9"/>
      <c r="FD3" s="9" t="e">
        <f>CONCATENATE(#REF!,#REF!,#REF!,#REF!,#REF!,#REF!,#REF!)</f>
        <v>#REF!</v>
      </c>
      <c r="FE3" s="9"/>
      <c r="FF3" s="9"/>
      <c r="FG3" s="9"/>
      <c r="FH3" s="9"/>
      <c r="FI3" s="9"/>
      <c r="FJ3" s="9"/>
      <c r="FK3" s="9"/>
      <c r="FL3" s="9"/>
      <c r="FM3" s="9"/>
      <c r="FN3" s="9"/>
      <c r="FO3" s="9"/>
      <c r="FP3" s="9"/>
      <c r="FQ3" s="9"/>
      <c r="FR3" s="9"/>
      <c r="FS3" s="9"/>
      <c r="FT3" s="9" t="e">
        <f>CONCATENATE(#REF!,#REF!,#REF!,#REF!,#REF!,#REF!,#REF!)</f>
        <v>#REF!</v>
      </c>
      <c r="FU3" s="9"/>
      <c r="FV3" s="9"/>
      <c r="FW3" s="9"/>
      <c r="FX3" s="9"/>
      <c r="FY3" s="9"/>
      <c r="FZ3" s="9"/>
      <c r="GA3" s="9"/>
      <c r="GB3" s="9"/>
      <c r="GC3" s="9"/>
      <c r="GD3" s="9"/>
      <c r="GE3" s="9"/>
      <c r="GF3" s="9"/>
      <c r="GG3" s="9"/>
      <c r="GH3" s="9"/>
      <c r="GI3" s="9"/>
      <c r="GJ3" s="9" t="e">
        <f>CONCATENATE(#REF!,#REF!,#REF!,#REF!,#REF!,#REF!,#REF!)</f>
        <v>#REF!</v>
      </c>
      <c r="GK3" s="9"/>
      <c r="GL3" s="9"/>
      <c r="GM3" s="9"/>
      <c r="GN3" s="9"/>
      <c r="GO3" s="9"/>
      <c r="GP3" s="9"/>
      <c r="GQ3" s="9"/>
      <c r="GR3" s="9"/>
      <c r="GS3" s="9"/>
      <c r="GT3" s="9"/>
      <c r="GU3" s="9"/>
      <c r="GV3" s="9"/>
      <c r="GW3" s="9"/>
      <c r="GX3" s="9"/>
      <c r="GY3" s="9"/>
      <c r="GZ3" s="9" t="e">
        <f>CONCATENATE(#REF!,#REF!,#REF!,#REF!,#REF!,#REF!,#REF!)</f>
        <v>#REF!</v>
      </c>
      <c r="HA3" s="9"/>
      <c r="HB3" s="9"/>
      <c r="HC3" s="9"/>
      <c r="HD3" s="9"/>
      <c r="HE3" s="9"/>
      <c r="HF3" s="9"/>
      <c r="HG3" s="9"/>
      <c r="HH3" s="9"/>
      <c r="HI3" s="9"/>
      <c r="HJ3" s="9"/>
      <c r="HK3" s="9"/>
      <c r="HL3" s="9"/>
      <c r="HM3" s="9"/>
      <c r="HN3" s="9"/>
      <c r="HO3" s="9"/>
      <c r="HP3" s="9" t="e">
        <f>CONCATENATE(#REF!,#REF!,#REF!,#REF!,#REF!,#REF!,#REF!)</f>
        <v>#REF!</v>
      </c>
      <c r="HQ3" s="9"/>
      <c r="HR3" s="9"/>
      <c r="HS3" s="9"/>
      <c r="HT3" s="9"/>
      <c r="HU3" s="9"/>
      <c r="HV3" s="9"/>
      <c r="HW3" s="9"/>
      <c r="HX3" s="9"/>
      <c r="HY3" s="9"/>
      <c r="HZ3" s="9"/>
      <c r="IA3" s="9"/>
      <c r="IB3" s="9"/>
      <c r="IC3" s="9"/>
      <c r="ID3" s="9"/>
      <c r="IE3" s="9"/>
      <c r="IF3" s="9" t="e">
        <f>CONCATENATE(#REF!,#REF!,#REF!,#REF!,#REF!,#REF!,#REF!)</f>
        <v>#REF!</v>
      </c>
      <c r="IG3" s="9"/>
      <c r="IH3" s="9"/>
      <c r="II3" s="9"/>
      <c r="IJ3" s="9"/>
      <c r="IK3" s="9"/>
      <c r="IL3" s="9"/>
      <c r="IM3" s="9"/>
      <c r="IN3" s="9"/>
      <c r="IO3" s="9"/>
      <c r="IP3" s="9"/>
      <c r="IQ3" s="9"/>
      <c r="IR3" s="9"/>
      <c r="IS3" s="9"/>
      <c r="IT3" s="9"/>
      <c r="IU3" s="9"/>
    </row>
    <row r="4" s="2" customFormat="1" customHeight="1" spans="1:16">
      <c r="A4" s="11" t="e">
        <f>#REF!&amp;#REF!</f>
        <v>#REF!</v>
      </c>
      <c r="B4" s="11"/>
      <c r="C4" s="11"/>
      <c r="D4" s="11"/>
      <c r="E4" s="11"/>
      <c r="F4" s="11"/>
      <c r="G4" s="11"/>
      <c r="H4" s="11"/>
      <c r="I4" s="11"/>
      <c r="J4" s="11"/>
      <c r="K4" s="11"/>
      <c r="L4" s="11"/>
      <c r="M4" s="11"/>
      <c r="N4" s="11"/>
      <c r="O4" s="11"/>
      <c r="P4" s="11"/>
    </row>
    <row r="5" s="3" customFormat="1" ht="27.95" customHeight="1" spans="1:10">
      <c r="A5" s="12" t="s">
        <v>3</v>
      </c>
      <c r="B5" s="58" t="s">
        <v>112</v>
      </c>
      <c r="C5" s="58" t="s">
        <v>113</v>
      </c>
      <c r="D5" s="58" t="s">
        <v>114</v>
      </c>
      <c r="E5" s="58" t="s">
        <v>115</v>
      </c>
      <c r="F5" s="58" t="s">
        <v>116</v>
      </c>
      <c r="G5" s="58" t="s">
        <v>117</v>
      </c>
      <c r="H5" s="12" t="s">
        <v>5</v>
      </c>
      <c r="I5" s="12" t="s">
        <v>6</v>
      </c>
      <c r="J5" s="12" t="s">
        <v>76</v>
      </c>
    </row>
    <row r="6" s="2" customFormat="1" customHeight="1" spans="1:10">
      <c r="A6" s="13"/>
      <c r="B6" s="14"/>
      <c r="C6" s="14"/>
      <c r="D6" s="14"/>
      <c r="E6" s="14"/>
      <c r="F6" s="14"/>
      <c r="G6" s="15"/>
      <c r="H6" s="16"/>
      <c r="I6" s="16"/>
      <c r="J6" s="17"/>
    </row>
    <row r="7" s="2" customFormat="1" customHeight="1" spans="1:10">
      <c r="A7" s="13"/>
      <c r="B7" s="14"/>
      <c r="C7" s="14"/>
      <c r="D7" s="14"/>
      <c r="E7" s="14"/>
      <c r="F7" s="14"/>
      <c r="G7" s="15"/>
      <c r="H7" s="16"/>
      <c r="I7" s="16"/>
      <c r="J7" s="17"/>
    </row>
    <row r="8" s="2" customFormat="1" customHeight="1" spans="1:10">
      <c r="A8" s="13"/>
      <c r="B8" s="14"/>
      <c r="C8" s="14"/>
      <c r="D8" s="14"/>
      <c r="E8" s="14"/>
      <c r="F8" s="14"/>
      <c r="G8" s="15"/>
      <c r="H8" s="16"/>
      <c r="I8" s="16"/>
      <c r="J8" s="17"/>
    </row>
    <row r="9" s="2" customFormat="1" customHeight="1" spans="1:10">
      <c r="A9" s="13"/>
      <c r="B9" s="14"/>
      <c r="C9" s="14"/>
      <c r="D9" s="14"/>
      <c r="E9" s="14"/>
      <c r="F9" s="14"/>
      <c r="G9" s="15"/>
      <c r="H9" s="16"/>
      <c r="I9" s="16"/>
      <c r="J9" s="17"/>
    </row>
    <row r="10" s="2" customFormat="1" customHeight="1" spans="1:10">
      <c r="A10" s="13"/>
      <c r="B10" s="14"/>
      <c r="C10" s="14"/>
      <c r="D10" s="14"/>
      <c r="E10" s="14"/>
      <c r="F10" s="14"/>
      <c r="G10" s="15"/>
      <c r="H10" s="16"/>
      <c r="I10" s="16"/>
      <c r="J10" s="17"/>
    </row>
    <row r="11" s="2" customFormat="1" customHeight="1" spans="1:10">
      <c r="A11" s="13"/>
      <c r="B11" s="14"/>
      <c r="C11" s="14"/>
      <c r="D11" s="14"/>
      <c r="E11" s="14"/>
      <c r="F11" s="14"/>
      <c r="G11" s="15"/>
      <c r="H11" s="16"/>
      <c r="I11" s="16"/>
      <c r="J11" s="17"/>
    </row>
    <row r="12" s="2" customFormat="1" customHeight="1" spans="1:10">
      <c r="A12" s="13"/>
      <c r="B12" s="14"/>
      <c r="C12" s="14"/>
      <c r="D12" s="14"/>
      <c r="E12" s="14"/>
      <c r="F12" s="14"/>
      <c r="G12" s="15"/>
      <c r="H12" s="16"/>
      <c r="I12" s="16"/>
      <c r="J12" s="17"/>
    </row>
    <row r="13" s="2" customFormat="1" customHeight="1" spans="1:10">
      <c r="A13" s="13"/>
      <c r="B13" s="14"/>
      <c r="C13" s="14"/>
      <c r="D13" s="14"/>
      <c r="E13" s="14"/>
      <c r="F13" s="14"/>
      <c r="G13" s="15"/>
      <c r="H13" s="16"/>
      <c r="I13" s="16"/>
      <c r="J13" s="17"/>
    </row>
    <row r="14" s="2" customFormat="1" customHeight="1" spans="1:10">
      <c r="A14" s="13"/>
      <c r="B14" s="14"/>
      <c r="C14" s="14"/>
      <c r="D14" s="14"/>
      <c r="E14" s="14"/>
      <c r="F14" s="14"/>
      <c r="G14" s="15"/>
      <c r="H14" s="16"/>
      <c r="I14" s="16"/>
      <c r="J14" s="17"/>
    </row>
    <row r="15" s="2" customFormat="1" customHeight="1" spans="1:10">
      <c r="A15" s="13"/>
      <c r="B15" s="14"/>
      <c r="C15" s="14"/>
      <c r="D15" s="14"/>
      <c r="E15" s="14"/>
      <c r="F15" s="14"/>
      <c r="G15" s="15"/>
      <c r="H15" s="16"/>
      <c r="I15" s="16"/>
      <c r="J15" s="17"/>
    </row>
    <row r="16" s="2" customFormat="1" customHeight="1" spans="1:10">
      <c r="A16" s="13"/>
      <c r="B16" s="14"/>
      <c r="C16" s="14"/>
      <c r="D16" s="14"/>
      <c r="E16" s="14"/>
      <c r="F16" s="14"/>
      <c r="G16" s="15"/>
      <c r="H16" s="16"/>
      <c r="I16" s="16"/>
      <c r="J16" s="17"/>
    </row>
    <row r="17" s="2" customFormat="1" customHeight="1" spans="1:10">
      <c r="A17" s="13"/>
      <c r="B17" s="14"/>
      <c r="C17" s="14"/>
      <c r="D17" s="14"/>
      <c r="E17" s="14"/>
      <c r="F17" s="14"/>
      <c r="G17" s="15"/>
      <c r="H17" s="16"/>
      <c r="I17" s="16"/>
      <c r="J17" s="17"/>
    </row>
    <row r="18" s="2" customFormat="1" customHeight="1" spans="1:10">
      <c r="A18" s="13"/>
      <c r="B18" s="14"/>
      <c r="C18" s="14"/>
      <c r="D18" s="14"/>
      <c r="E18" s="14"/>
      <c r="F18" s="14"/>
      <c r="G18" s="15"/>
      <c r="H18" s="16"/>
      <c r="I18" s="16"/>
      <c r="J18" s="17"/>
    </row>
    <row r="19" s="2" customFormat="1" customHeight="1" spans="1:10">
      <c r="A19" s="13"/>
      <c r="B19" s="14"/>
      <c r="C19" s="14"/>
      <c r="D19" s="14"/>
      <c r="E19" s="14"/>
      <c r="F19" s="14"/>
      <c r="G19" s="15"/>
      <c r="H19" s="16"/>
      <c r="I19" s="16"/>
      <c r="J19" s="17"/>
    </row>
    <row r="20" s="2" customFormat="1" customHeight="1" spans="1:10">
      <c r="A20" s="13"/>
      <c r="B20" s="14"/>
      <c r="C20" s="14"/>
      <c r="D20" s="14"/>
      <c r="E20" s="14"/>
      <c r="F20" s="14"/>
      <c r="G20" s="15"/>
      <c r="H20" s="16"/>
      <c r="I20" s="16"/>
      <c r="J20" s="17"/>
    </row>
    <row r="21" s="2" customFormat="1" customHeight="1" spans="1:10">
      <c r="A21" s="13"/>
      <c r="B21" s="14"/>
      <c r="C21" s="14"/>
      <c r="D21" s="14"/>
      <c r="E21" s="14"/>
      <c r="F21" s="14"/>
      <c r="G21" s="15"/>
      <c r="H21" s="16"/>
      <c r="I21" s="16"/>
      <c r="J21" s="17"/>
    </row>
    <row r="22" s="2" customFormat="1" customHeight="1" spans="1:10">
      <c r="A22" s="13"/>
      <c r="B22" s="14"/>
      <c r="C22" s="14"/>
      <c r="D22" s="14"/>
      <c r="E22" s="14"/>
      <c r="F22" s="14"/>
      <c r="G22" s="15"/>
      <c r="H22" s="16"/>
      <c r="I22" s="16"/>
      <c r="J22" s="17"/>
    </row>
    <row r="23" s="2" customFormat="1" customHeight="1" spans="1:10">
      <c r="A23" s="18" t="s">
        <v>642</v>
      </c>
      <c r="B23" s="19"/>
      <c r="C23" s="19"/>
      <c r="D23" s="19"/>
      <c r="E23" s="19"/>
      <c r="F23" s="19"/>
      <c r="G23" s="15"/>
      <c r="H23" s="16">
        <f>SUM(H6:H22)</f>
        <v>0</v>
      </c>
      <c r="I23" s="16">
        <f>SUM(I6:I22)</f>
        <v>0</v>
      </c>
      <c r="J23" s="17"/>
    </row>
    <row r="24" s="2" customFormat="1" customHeight="1" spans="1:8">
      <c r="A24" s="20" t="e">
        <f>"被评估单位（或产权持有单位）填表人："&amp;#REF!</f>
        <v>#REF!</v>
      </c>
      <c r="H24" s="20" t="e">
        <f>"评估人员："&amp;#REF!</f>
        <v>#REF!</v>
      </c>
    </row>
    <row r="25" s="2" customFormat="1" customHeight="1" spans="1:1">
      <c r="A25" s="21" t="e">
        <f>CONCATENATE(#REF!,#REF!,#REF!,#REF!,#REF!,#REF!,#REF!)</f>
        <v>#REF!</v>
      </c>
    </row>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sheetData>
  <mergeCells count="19">
    <mergeCell ref="A2:J2"/>
    <mergeCell ref="A3:J3"/>
    <mergeCell ref="P3:AE3"/>
    <mergeCell ref="AF3:AU3"/>
    <mergeCell ref="AV3:BK3"/>
    <mergeCell ref="BL3:CA3"/>
    <mergeCell ref="CB3:CQ3"/>
    <mergeCell ref="CR3:DG3"/>
    <mergeCell ref="DH3:DW3"/>
    <mergeCell ref="DX3:EM3"/>
    <mergeCell ref="EN3:FC3"/>
    <mergeCell ref="FD3:FS3"/>
    <mergeCell ref="FT3:GI3"/>
    <mergeCell ref="GJ3:GY3"/>
    <mergeCell ref="GZ3:HO3"/>
    <mergeCell ref="HP3:IE3"/>
    <mergeCell ref="IF3:IU3"/>
    <mergeCell ref="A4:P4"/>
    <mergeCell ref="A23:B23"/>
  </mergeCells>
  <printOptions horizontalCentered="1"/>
  <pageMargins left="0.354330708661417" right="0.354330708661417" top="0.78740157480315" bottom="0.78740157480315" header="1.02362204724409" footer="0.511811023622047"/>
  <pageSetup paperSize="9" scale="99" fitToHeight="0" orientation="landscape" verticalDpi="600"/>
  <headerFooter alignWithMargins="0">
    <oddHeader>&amp;R&amp;10表&amp;"Times New Roman,常规"5-3
&amp;"宋体,常规"共&amp;"Times New Roman,常规"&amp;N&amp;"宋体,常规"页第&amp;"Times New Roman,常规"&amp;P&amp;"宋体,常规"页</oddHead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2"/>
  <sheetViews>
    <sheetView showGridLines="0" zoomScaleSheetLayoutView="60" topLeftCell="A4" workbookViewId="0">
      <selection activeCell="N13" sqref="N13"/>
    </sheetView>
  </sheetViews>
  <sheetFormatPr defaultColWidth="8.75" defaultRowHeight="15.75" customHeight="1"/>
  <cols>
    <col min="1" max="1" width="5.5" style="4" customWidth="1"/>
    <col min="2" max="2" width="23.25" style="4" customWidth="1"/>
    <col min="3" max="5" width="12.875" style="4" customWidth="1"/>
    <col min="6" max="7" width="16" style="4" customWidth="1"/>
    <col min="8" max="8" width="16.375" style="4" customWidth="1"/>
    <col min="9" max="32" width="9" style="4"/>
    <col min="33" max="16384" width="8.75" style="4"/>
  </cols>
  <sheetData>
    <row r="1" ht="14.25" spans="1:8">
      <c r="A1" s="5"/>
      <c r="B1" s="6"/>
      <c r="C1" s="7"/>
      <c r="D1" s="7"/>
      <c r="E1" s="7"/>
      <c r="F1" s="7"/>
      <c r="G1" s="7"/>
      <c r="H1" s="7"/>
    </row>
    <row r="2" s="1" customFormat="1" ht="30" customHeight="1" spans="1:8">
      <c r="A2" s="8" t="s">
        <v>644</v>
      </c>
      <c r="B2" s="8"/>
      <c r="C2" s="8"/>
      <c r="D2" s="8"/>
      <c r="E2" s="8"/>
      <c r="F2" s="8"/>
      <c r="G2" s="8"/>
      <c r="H2" s="8"/>
    </row>
    <row r="3" s="2" customFormat="1" ht="14.1" customHeight="1" spans="1:253">
      <c r="A3" s="9" t="e">
        <f>CONCATENATE(#REF!,#REF!,#REF!,#REF!,#REF!,#REF!,#REF!)</f>
        <v>#REF!</v>
      </c>
      <c r="B3" s="9"/>
      <c r="C3" s="9"/>
      <c r="D3" s="9"/>
      <c r="E3" s="9"/>
      <c r="F3" s="9"/>
      <c r="G3" s="9"/>
      <c r="H3" s="9"/>
      <c r="I3" s="10"/>
      <c r="J3" s="10"/>
      <c r="K3" s="10"/>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4">
      <c r="A4" s="11" t="e">
        <f>#REF!&amp;#REF!</f>
        <v>#REF!</v>
      </c>
      <c r="B4" s="11"/>
      <c r="C4" s="11"/>
      <c r="D4" s="11"/>
      <c r="E4" s="11"/>
      <c r="F4" s="11"/>
      <c r="G4" s="11"/>
      <c r="H4" s="11"/>
      <c r="I4" s="11"/>
      <c r="J4" s="11"/>
      <c r="K4" s="11"/>
      <c r="L4" s="11"/>
      <c r="M4" s="11"/>
      <c r="N4" s="11"/>
    </row>
    <row r="5" s="3" customFormat="1" ht="27.95" customHeight="1" spans="1:8">
      <c r="A5" s="12" t="s">
        <v>3</v>
      </c>
      <c r="B5" s="12" t="s">
        <v>119</v>
      </c>
      <c r="C5" s="12" t="s">
        <v>154</v>
      </c>
      <c r="D5" s="12" t="s">
        <v>328</v>
      </c>
      <c r="E5" s="12" t="s">
        <v>105</v>
      </c>
      <c r="F5" s="12" t="s">
        <v>5</v>
      </c>
      <c r="G5" s="12" t="s">
        <v>6</v>
      </c>
      <c r="H5" s="12" t="s">
        <v>76</v>
      </c>
    </row>
    <row r="6" s="2" customFormat="1" customHeight="1" spans="1:8">
      <c r="A6" s="13"/>
      <c r="B6" s="14"/>
      <c r="C6" s="15"/>
      <c r="D6" s="13"/>
      <c r="E6" s="13"/>
      <c r="F6" s="16"/>
      <c r="G6" s="16"/>
      <c r="H6" s="17"/>
    </row>
    <row r="7" s="2" customFormat="1" customHeight="1" spans="1:8">
      <c r="A7" s="13"/>
      <c r="B7" s="14"/>
      <c r="C7" s="15"/>
      <c r="D7" s="15"/>
      <c r="E7" s="13"/>
      <c r="F7" s="16"/>
      <c r="G7" s="16"/>
      <c r="H7" s="17"/>
    </row>
    <row r="8" s="2" customFormat="1" customHeight="1" spans="1:8">
      <c r="A8" s="13"/>
      <c r="B8" s="14"/>
      <c r="C8" s="15"/>
      <c r="D8" s="15"/>
      <c r="E8" s="13"/>
      <c r="F8" s="16"/>
      <c r="G8" s="16"/>
      <c r="H8" s="17"/>
    </row>
    <row r="9" s="2" customFormat="1" customHeight="1" spans="1:8">
      <c r="A9" s="13"/>
      <c r="B9" s="14"/>
      <c r="C9" s="15"/>
      <c r="D9" s="15"/>
      <c r="E9" s="13"/>
      <c r="F9" s="16"/>
      <c r="G9" s="16"/>
      <c r="H9" s="17"/>
    </row>
    <row r="10" s="2" customFormat="1" customHeight="1" spans="1:8">
      <c r="A10" s="13"/>
      <c r="B10" s="14"/>
      <c r="C10" s="15"/>
      <c r="D10" s="15"/>
      <c r="E10" s="13"/>
      <c r="F10" s="16"/>
      <c r="G10" s="16"/>
      <c r="H10" s="17"/>
    </row>
    <row r="11" s="2" customFormat="1" customHeight="1" spans="1:8">
      <c r="A11" s="13"/>
      <c r="B11" s="14"/>
      <c r="C11" s="15"/>
      <c r="D11" s="15"/>
      <c r="E11" s="13"/>
      <c r="F11" s="16"/>
      <c r="G11" s="16"/>
      <c r="H11" s="17"/>
    </row>
    <row r="12" s="2" customFormat="1" customHeight="1" spans="1:8">
      <c r="A12" s="13"/>
      <c r="B12" s="14"/>
      <c r="C12" s="15"/>
      <c r="D12" s="15"/>
      <c r="E12" s="13"/>
      <c r="F12" s="16"/>
      <c r="G12" s="16"/>
      <c r="H12" s="17"/>
    </row>
    <row r="13" s="2" customFormat="1" customHeight="1" spans="1:8">
      <c r="A13" s="13"/>
      <c r="B13" s="14"/>
      <c r="C13" s="15"/>
      <c r="D13" s="15"/>
      <c r="E13" s="13"/>
      <c r="F13" s="16"/>
      <c r="G13" s="16"/>
      <c r="H13" s="17"/>
    </row>
    <row r="14" s="2" customFormat="1" customHeight="1" spans="1:8">
      <c r="A14" s="13"/>
      <c r="B14" s="14"/>
      <c r="C14" s="15"/>
      <c r="D14" s="15"/>
      <c r="E14" s="13"/>
      <c r="F14" s="16"/>
      <c r="G14" s="16"/>
      <c r="H14" s="17"/>
    </row>
    <row r="15" s="2" customFormat="1" customHeight="1" spans="1:8">
      <c r="A15" s="13"/>
      <c r="B15" s="14"/>
      <c r="C15" s="15"/>
      <c r="D15" s="15"/>
      <c r="E15" s="13"/>
      <c r="F15" s="16"/>
      <c r="G15" s="16"/>
      <c r="H15" s="17"/>
    </row>
    <row r="16" s="2" customFormat="1" customHeight="1" spans="1:8">
      <c r="A16" s="13"/>
      <c r="B16" s="14"/>
      <c r="C16" s="15"/>
      <c r="D16" s="15"/>
      <c r="E16" s="13"/>
      <c r="F16" s="16"/>
      <c r="G16" s="16"/>
      <c r="H16" s="17"/>
    </row>
    <row r="17" s="2" customFormat="1" customHeight="1" spans="1:8">
      <c r="A17" s="13"/>
      <c r="B17" s="14"/>
      <c r="C17" s="15"/>
      <c r="D17" s="15"/>
      <c r="E17" s="13"/>
      <c r="F17" s="16"/>
      <c r="G17" s="16"/>
      <c r="H17" s="17"/>
    </row>
    <row r="18" s="2" customFormat="1" customHeight="1" spans="1:8">
      <c r="A18" s="13"/>
      <c r="B18" s="14"/>
      <c r="C18" s="15"/>
      <c r="D18" s="15"/>
      <c r="E18" s="13"/>
      <c r="F18" s="16"/>
      <c r="G18" s="16"/>
      <c r="H18" s="17"/>
    </row>
    <row r="19" s="2" customFormat="1" customHeight="1" spans="1:8">
      <c r="A19" s="13"/>
      <c r="B19" s="14"/>
      <c r="C19" s="15"/>
      <c r="D19" s="15"/>
      <c r="E19" s="13"/>
      <c r="F19" s="16"/>
      <c r="G19" s="16"/>
      <c r="H19" s="17"/>
    </row>
    <row r="20" s="2" customFormat="1" customHeight="1" spans="1:8">
      <c r="A20" s="13"/>
      <c r="B20" s="14"/>
      <c r="C20" s="15"/>
      <c r="D20" s="15"/>
      <c r="E20" s="13"/>
      <c r="F20" s="16"/>
      <c r="G20" s="16"/>
      <c r="H20" s="17"/>
    </row>
    <row r="21" s="2" customFormat="1" customHeight="1" spans="1:8">
      <c r="A21" s="13"/>
      <c r="B21" s="14"/>
      <c r="C21" s="15"/>
      <c r="D21" s="15"/>
      <c r="E21" s="13"/>
      <c r="F21" s="16"/>
      <c r="G21" s="16"/>
      <c r="H21" s="17"/>
    </row>
    <row r="22" s="2" customFormat="1" customHeight="1" spans="1:8">
      <c r="A22" s="13"/>
      <c r="B22" s="14"/>
      <c r="C22" s="15"/>
      <c r="D22" s="15"/>
      <c r="E22" s="13"/>
      <c r="F22" s="16"/>
      <c r="G22" s="16"/>
      <c r="H22" s="17"/>
    </row>
    <row r="23" s="2" customFormat="1" customHeight="1" spans="1:8">
      <c r="A23" s="13"/>
      <c r="B23" s="14"/>
      <c r="C23" s="15"/>
      <c r="D23" s="15"/>
      <c r="E23" s="13"/>
      <c r="F23" s="16"/>
      <c r="G23" s="16"/>
      <c r="H23" s="17"/>
    </row>
    <row r="24" s="2" customFormat="1" customHeight="1" spans="1:8">
      <c r="A24" s="13"/>
      <c r="B24" s="14"/>
      <c r="C24" s="15"/>
      <c r="D24" s="15"/>
      <c r="E24" s="13"/>
      <c r="F24" s="16"/>
      <c r="G24" s="16"/>
      <c r="H24" s="17"/>
    </row>
    <row r="25" s="2" customFormat="1" customHeight="1" spans="1:8">
      <c r="A25" s="13"/>
      <c r="B25" s="14"/>
      <c r="C25" s="15"/>
      <c r="D25" s="15"/>
      <c r="E25" s="13"/>
      <c r="F25" s="16"/>
      <c r="G25" s="16"/>
      <c r="H25" s="17"/>
    </row>
    <row r="26" s="2" customFormat="1" customHeight="1" spans="1:8">
      <c r="A26" s="13"/>
      <c r="B26" s="14"/>
      <c r="C26" s="15"/>
      <c r="D26" s="15"/>
      <c r="E26" s="13"/>
      <c r="F26" s="16"/>
      <c r="G26" s="16"/>
      <c r="H26" s="17"/>
    </row>
    <row r="27" s="2" customFormat="1" customHeight="1" spans="1:8">
      <c r="A27" s="18" t="s">
        <v>645</v>
      </c>
      <c r="B27" s="19"/>
      <c r="C27" s="15"/>
      <c r="D27" s="15"/>
      <c r="E27" s="13"/>
      <c r="F27" s="16">
        <f>SUM(F6:F26)</f>
        <v>0</v>
      </c>
      <c r="G27" s="16">
        <f>SUM(G6:G26)</f>
        <v>0</v>
      </c>
      <c r="H27" s="17"/>
    </row>
    <row r="28" s="2" customFormat="1" customHeight="1" spans="1:6">
      <c r="A28" s="20" t="e">
        <f>"被评估单位（或产权持有单位）填表人："&amp;#REF!</f>
        <v>#REF!</v>
      </c>
      <c r="F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H2"/>
    <mergeCell ref="A3:H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4:N4"/>
    <mergeCell ref="A27:B27"/>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Roman,常规"5-4
&amp;"宋体,常规"共&amp;"Times New Roman,常规"&amp;N&amp;"宋体,常规"页第&amp;"Times New Roman,常规"&amp;P&amp;"宋体,常规"页</oddHead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839"/>
  <sheetViews>
    <sheetView showGridLines="0" zoomScaleSheetLayoutView="60" topLeftCell="A15" workbookViewId="0">
      <selection activeCell="N13" sqref="N13"/>
    </sheetView>
  </sheetViews>
  <sheetFormatPr defaultColWidth="8.75" defaultRowHeight="15.75" customHeight="1"/>
  <cols>
    <col min="1" max="1" width="4.25" style="4" customWidth="1"/>
    <col min="2" max="2" width="30.5" style="4" customWidth="1"/>
    <col min="3" max="3" width="11" style="4" customWidth="1"/>
    <col min="4" max="4" width="17.125" style="4" customWidth="1"/>
    <col min="5" max="5" width="17.875" style="4" customWidth="1"/>
    <col min="6" max="6" width="20.125" style="4" customWidth="1"/>
    <col min="7" max="7" width="15.5" style="4" customWidth="1"/>
    <col min="8" max="32" width="9" style="4"/>
    <col min="33" max="16384" width="8.75" style="4"/>
  </cols>
  <sheetData>
    <row r="1" ht="14.25" spans="1:7">
      <c r="A1" s="5"/>
      <c r="B1" s="6"/>
      <c r="C1" s="6"/>
      <c r="D1" s="7"/>
      <c r="E1" s="7"/>
      <c r="F1" s="7"/>
      <c r="G1" s="7"/>
    </row>
    <row r="2" s="1" customFormat="1" ht="30" customHeight="1" spans="1:7">
      <c r="A2" s="8" t="s">
        <v>646</v>
      </c>
      <c r="B2" s="8"/>
      <c r="C2" s="8"/>
      <c r="D2" s="8"/>
      <c r="E2" s="8"/>
      <c r="F2" s="8"/>
      <c r="G2" s="8"/>
    </row>
    <row r="3" s="2" customFormat="1" ht="14.1" customHeight="1" spans="1:243">
      <c r="A3" s="9" t="e">
        <f>CONCATENATE(#REF!,#REF!,#REF!,#REF!,#REF!,#REF!,#REF!)</f>
        <v>#REF!</v>
      </c>
      <c r="B3" s="9"/>
      <c r="C3" s="9"/>
      <c r="D3" s="9"/>
      <c r="E3" s="9"/>
      <c r="F3" s="9"/>
      <c r="G3" s="9"/>
      <c r="H3" s="9"/>
      <c r="I3" s="9"/>
      <c r="J3" s="9"/>
      <c r="K3" s="9"/>
      <c r="L3" s="9"/>
      <c r="M3" s="9"/>
      <c r="N3" s="9"/>
      <c r="O3" s="9"/>
      <c r="P3" s="9"/>
      <c r="Q3" s="9"/>
      <c r="R3" s="9"/>
      <c r="S3" s="9"/>
      <c r="T3" s="9" t="e">
        <f>CONCATENATE(#REF!,#REF!,#REF!,#REF!,#REF!,#REF!,#REF!)</f>
        <v>#REF!</v>
      </c>
      <c r="U3" s="9"/>
      <c r="V3" s="9"/>
      <c r="W3" s="9"/>
      <c r="X3" s="9"/>
      <c r="Y3" s="9"/>
      <c r="Z3" s="9"/>
      <c r="AA3" s="9"/>
      <c r="AB3" s="9"/>
      <c r="AC3" s="9"/>
      <c r="AD3" s="9"/>
      <c r="AE3" s="9"/>
      <c r="AF3" s="9"/>
      <c r="AG3" s="9"/>
      <c r="AH3" s="9"/>
      <c r="AI3" s="9"/>
      <c r="AJ3" s="9" t="e">
        <f>CONCATENATE(#REF!,#REF!,#REF!,#REF!,#REF!,#REF!,#REF!)</f>
        <v>#REF!</v>
      </c>
      <c r="AK3" s="9"/>
      <c r="AL3" s="9"/>
      <c r="AM3" s="9"/>
      <c r="AN3" s="9"/>
      <c r="AO3" s="9"/>
      <c r="AP3" s="9"/>
      <c r="AQ3" s="9"/>
      <c r="AR3" s="9"/>
      <c r="AS3" s="9"/>
      <c r="AT3" s="9"/>
      <c r="AU3" s="9"/>
      <c r="AV3" s="9"/>
      <c r="AW3" s="9"/>
      <c r="AX3" s="9"/>
      <c r="AY3" s="9"/>
      <c r="AZ3" s="9" t="e">
        <f>CONCATENATE(#REF!,#REF!,#REF!,#REF!,#REF!,#REF!,#REF!)</f>
        <v>#REF!</v>
      </c>
      <c r="BA3" s="9"/>
      <c r="BB3" s="9"/>
      <c r="BC3" s="9"/>
      <c r="BD3" s="9"/>
      <c r="BE3" s="9"/>
      <c r="BF3" s="9"/>
      <c r="BG3" s="9"/>
      <c r="BH3" s="9"/>
      <c r="BI3" s="9"/>
      <c r="BJ3" s="9"/>
      <c r="BK3" s="9"/>
      <c r="BL3" s="9"/>
      <c r="BM3" s="9"/>
      <c r="BN3" s="9"/>
      <c r="BO3" s="9"/>
      <c r="BP3" s="9" t="e">
        <f>CONCATENATE(#REF!,#REF!,#REF!,#REF!,#REF!,#REF!,#REF!)</f>
        <v>#REF!</v>
      </c>
      <c r="BQ3" s="9"/>
      <c r="BR3" s="9"/>
      <c r="BS3" s="9"/>
      <c r="BT3" s="9"/>
      <c r="BU3" s="9"/>
      <c r="BV3" s="9"/>
      <c r="BW3" s="9"/>
      <c r="BX3" s="9"/>
      <c r="BY3" s="9"/>
      <c r="BZ3" s="9"/>
      <c r="CA3" s="9"/>
      <c r="CB3" s="9"/>
      <c r="CC3" s="9"/>
      <c r="CD3" s="9"/>
      <c r="CE3" s="9"/>
      <c r="CF3" s="9" t="e">
        <f>CONCATENATE(#REF!,#REF!,#REF!,#REF!,#REF!,#REF!,#REF!)</f>
        <v>#REF!</v>
      </c>
      <c r="CG3" s="9"/>
      <c r="CH3" s="9"/>
      <c r="CI3" s="9"/>
      <c r="CJ3" s="9"/>
      <c r="CK3" s="9"/>
      <c r="CL3" s="9"/>
      <c r="CM3" s="9"/>
      <c r="CN3" s="9"/>
      <c r="CO3" s="9"/>
      <c r="CP3" s="9"/>
      <c r="CQ3" s="9"/>
      <c r="CR3" s="9"/>
      <c r="CS3" s="9"/>
      <c r="CT3" s="9"/>
      <c r="CU3" s="9"/>
      <c r="CV3" s="9" t="e">
        <f>CONCATENATE(#REF!,#REF!,#REF!,#REF!,#REF!,#REF!,#REF!)</f>
        <v>#REF!</v>
      </c>
      <c r="CW3" s="9"/>
      <c r="CX3" s="9"/>
      <c r="CY3" s="9"/>
      <c r="CZ3" s="9"/>
      <c r="DA3" s="9"/>
      <c r="DB3" s="9"/>
      <c r="DC3" s="9"/>
      <c r="DD3" s="9"/>
      <c r="DE3" s="9"/>
      <c r="DF3" s="9"/>
      <c r="DG3" s="9"/>
      <c r="DH3" s="9"/>
      <c r="DI3" s="9"/>
      <c r="DJ3" s="9"/>
      <c r="DK3" s="9"/>
      <c r="DL3" s="9" t="e">
        <f>CONCATENATE(#REF!,#REF!,#REF!,#REF!,#REF!,#REF!,#REF!)</f>
        <v>#REF!</v>
      </c>
      <c r="DM3" s="9"/>
      <c r="DN3" s="9"/>
      <c r="DO3" s="9"/>
      <c r="DP3" s="9"/>
      <c r="DQ3" s="9"/>
      <c r="DR3" s="9"/>
      <c r="DS3" s="9"/>
      <c r="DT3" s="9"/>
      <c r="DU3" s="9"/>
      <c r="DV3" s="9"/>
      <c r="DW3" s="9"/>
      <c r="DX3" s="9"/>
      <c r="DY3" s="9"/>
      <c r="DZ3" s="9"/>
      <c r="EA3" s="9"/>
      <c r="EB3" s="9" t="e">
        <f>CONCATENATE(#REF!,#REF!,#REF!,#REF!,#REF!,#REF!,#REF!)</f>
        <v>#REF!</v>
      </c>
      <c r="EC3" s="9"/>
      <c r="ED3" s="9"/>
      <c r="EE3" s="9"/>
      <c r="EF3" s="9"/>
      <c r="EG3" s="9"/>
      <c r="EH3" s="9"/>
      <c r="EI3" s="9"/>
      <c r="EJ3" s="9"/>
      <c r="EK3" s="9"/>
      <c r="EL3" s="9"/>
      <c r="EM3" s="9"/>
      <c r="EN3" s="9"/>
      <c r="EO3" s="9"/>
      <c r="EP3" s="9"/>
      <c r="EQ3" s="9"/>
      <c r="ER3" s="9" t="e">
        <f>CONCATENATE(#REF!,#REF!,#REF!,#REF!,#REF!,#REF!,#REF!)</f>
        <v>#REF!</v>
      </c>
      <c r="ES3" s="9"/>
      <c r="ET3" s="9"/>
      <c r="EU3" s="9"/>
      <c r="EV3" s="9"/>
      <c r="EW3" s="9"/>
      <c r="EX3" s="9"/>
      <c r="EY3" s="9"/>
      <c r="EZ3" s="9"/>
      <c r="FA3" s="9"/>
      <c r="FB3" s="9"/>
      <c r="FC3" s="9"/>
      <c r="FD3" s="9"/>
      <c r="FE3" s="9"/>
      <c r="FF3" s="9"/>
      <c r="FG3" s="9"/>
      <c r="FH3" s="9" t="e">
        <f>CONCATENATE(#REF!,#REF!,#REF!,#REF!,#REF!,#REF!,#REF!)</f>
        <v>#REF!</v>
      </c>
      <c r="FI3" s="9"/>
      <c r="FJ3" s="9"/>
      <c r="FK3" s="9"/>
      <c r="FL3" s="9"/>
      <c r="FM3" s="9"/>
      <c r="FN3" s="9"/>
      <c r="FO3" s="9"/>
      <c r="FP3" s="9"/>
      <c r="FQ3" s="9"/>
      <c r="FR3" s="9"/>
      <c r="FS3" s="9"/>
      <c r="FT3" s="9"/>
      <c r="FU3" s="9"/>
      <c r="FV3" s="9"/>
      <c r="FW3" s="9"/>
      <c r="FX3" s="9" t="e">
        <f>CONCATENATE(#REF!,#REF!,#REF!,#REF!,#REF!,#REF!,#REF!)</f>
        <v>#REF!</v>
      </c>
      <c r="FY3" s="9"/>
      <c r="FZ3" s="9"/>
      <c r="GA3" s="9"/>
      <c r="GB3" s="9"/>
      <c r="GC3" s="9"/>
      <c r="GD3" s="9"/>
      <c r="GE3" s="9"/>
      <c r="GF3" s="9"/>
      <c r="GG3" s="9"/>
      <c r="GH3" s="9"/>
      <c r="GI3" s="9"/>
      <c r="GJ3" s="9"/>
      <c r="GK3" s="9"/>
      <c r="GL3" s="9"/>
      <c r="GM3" s="9"/>
      <c r="GN3" s="9" t="e">
        <f>CONCATENATE(#REF!,#REF!,#REF!,#REF!,#REF!,#REF!,#REF!)</f>
        <v>#REF!</v>
      </c>
      <c r="GO3" s="9"/>
      <c r="GP3" s="9"/>
      <c r="GQ3" s="9"/>
      <c r="GR3" s="9"/>
      <c r="GS3" s="9"/>
      <c r="GT3" s="9"/>
      <c r="GU3" s="9"/>
      <c r="GV3" s="9"/>
      <c r="GW3" s="9"/>
      <c r="GX3" s="9"/>
      <c r="GY3" s="9"/>
      <c r="GZ3" s="9"/>
      <c r="HA3" s="9"/>
      <c r="HB3" s="9"/>
      <c r="HC3" s="9"/>
      <c r="HD3" s="9" t="e">
        <f>CONCATENATE(#REF!,#REF!,#REF!,#REF!,#REF!,#REF!,#REF!)</f>
        <v>#REF!</v>
      </c>
      <c r="HE3" s="9"/>
      <c r="HF3" s="9"/>
      <c r="HG3" s="9"/>
      <c r="HH3" s="9"/>
      <c r="HI3" s="9"/>
      <c r="HJ3" s="9"/>
      <c r="HK3" s="9"/>
      <c r="HL3" s="9"/>
      <c r="HM3" s="9"/>
      <c r="HN3" s="9"/>
      <c r="HO3" s="9"/>
      <c r="HP3" s="9"/>
      <c r="HQ3" s="9"/>
      <c r="HR3" s="9"/>
      <c r="HS3" s="9"/>
      <c r="HT3" s="9" t="e">
        <f>CONCATENATE(#REF!,#REF!,#REF!,#REF!,#REF!,#REF!,#REF!)</f>
        <v>#REF!</v>
      </c>
      <c r="HU3" s="9"/>
      <c r="HV3" s="9"/>
      <c r="HW3" s="9"/>
      <c r="HX3" s="9"/>
      <c r="HY3" s="9"/>
      <c r="HZ3" s="9"/>
      <c r="IA3" s="9"/>
      <c r="IB3" s="9"/>
      <c r="IC3" s="9"/>
      <c r="ID3" s="9"/>
      <c r="IE3" s="9"/>
      <c r="IF3" s="9"/>
      <c r="IG3" s="9"/>
      <c r="IH3" s="9"/>
      <c r="II3" s="9"/>
    </row>
    <row r="4" s="2" customFormat="1" customHeight="1" spans="1:7">
      <c r="A4" s="11" t="e">
        <f>#REF!&amp;#REF!</f>
        <v>#REF!</v>
      </c>
      <c r="B4" s="11"/>
      <c r="C4" s="11"/>
      <c r="D4" s="11"/>
      <c r="E4" s="11"/>
      <c r="F4" s="11"/>
      <c r="G4" s="11"/>
    </row>
    <row r="5" s="3" customFormat="1" ht="18" customHeight="1" spans="1:8">
      <c r="A5" s="56" t="s">
        <v>3</v>
      </c>
      <c r="B5" s="56" t="s">
        <v>119</v>
      </c>
      <c r="C5" s="12" t="s">
        <v>154</v>
      </c>
      <c r="D5" s="12" t="s">
        <v>334</v>
      </c>
      <c r="E5" s="56" t="s">
        <v>5</v>
      </c>
      <c r="F5" s="56" t="s">
        <v>6</v>
      </c>
      <c r="G5" s="56" t="s">
        <v>76</v>
      </c>
      <c r="H5" s="3"/>
    </row>
    <row r="6" s="38" customFormat="1" ht="18" customHeight="1" spans="1:7">
      <c r="A6" s="60"/>
      <c r="B6" s="60"/>
      <c r="C6" s="12"/>
      <c r="D6" s="12"/>
      <c r="E6" s="60"/>
      <c r="F6" s="60"/>
      <c r="G6" s="60"/>
    </row>
    <row r="7" s="38" customFormat="1" ht="18" customHeight="1" spans="1:7">
      <c r="A7" s="83">
        <v>1</v>
      </c>
      <c r="B7" s="41"/>
      <c r="C7" s="64"/>
      <c r="D7" s="84"/>
      <c r="E7" s="44"/>
      <c r="F7" s="44"/>
      <c r="G7" s="29"/>
    </row>
    <row r="8" s="38" customFormat="1" ht="18" customHeight="1" spans="1:7">
      <c r="A8" s="83">
        <v>2</v>
      </c>
      <c r="B8" s="41"/>
      <c r="C8" s="64"/>
      <c r="D8" s="84"/>
      <c r="E8" s="44"/>
      <c r="F8" s="44"/>
      <c r="G8" s="29"/>
    </row>
    <row r="9" s="38" customFormat="1" ht="18" customHeight="1" spans="1:7">
      <c r="A9" s="83">
        <v>3</v>
      </c>
      <c r="B9" s="41"/>
      <c r="C9" s="64"/>
      <c r="D9" s="84"/>
      <c r="E9" s="44"/>
      <c r="F9" s="44"/>
      <c r="G9" s="29"/>
    </row>
    <row r="10" s="38" customFormat="1" ht="18" customHeight="1" spans="1:7">
      <c r="A10" s="83">
        <v>4</v>
      </c>
      <c r="B10" s="41"/>
      <c r="C10" s="64"/>
      <c r="D10" s="84"/>
      <c r="E10" s="44"/>
      <c r="F10" s="44"/>
      <c r="G10" s="29"/>
    </row>
    <row r="11" s="38" customFormat="1" ht="18" customHeight="1" spans="1:7">
      <c r="A11" s="83">
        <v>5</v>
      </c>
      <c r="B11" s="41"/>
      <c r="C11" s="64"/>
      <c r="D11" s="84"/>
      <c r="E11" s="44"/>
      <c r="F11" s="44"/>
      <c r="G11" s="29"/>
    </row>
    <row r="12" s="38" customFormat="1" ht="18" customHeight="1" spans="1:7">
      <c r="A12" s="83">
        <v>6</v>
      </c>
      <c r="B12" s="41"/>
      <c r="C12" s="64"/>
      <c r="D12" s="84"/>
      <c r="E12" s="44"/>
      <c r="F12" s="44"/>
      <c r="G12" s="29"/>
    </row>
    <row r="13" s="38" customFormat="1" ht="18" customHeight="1" spans="1:7">
      <c r="A13" s="83">
        <v>7</v>
      </c>
      <c r="B13" s="41"/>
      <c r="C13" s="64"/>
      <c r="D13" s="84"/>
      <c r="E13" s="44"/>
      <c r="F13" s="44"/>
      <c r="G13" s="29"/>
    </row>
    <row r="14" s="38" customFormat="1" ht="18" customHeight="1" spans="1:7">
      <c r="A14" s="83">
        <v>8</v>
      </c>
      <c r="B14" s="41"/>
      <c r="C14" s="64"/>
      <c r="D14" s="84"/>
      <c r="E14" s="44"/>
      <c r="F14" s="44"/>
      <c r="G14" s="29"/>
    </row>
    <row r="15" s="38" customFormat="1" ht="18" customHeight="1" spans="1:7">
      <c r="A15" s="83">
        <v>9</v>
      </c>
      <c r="B15" s="41"/>
      <c r="C15" s="64"/>
      <c r="D15" s="84"/>
      <c r="E15" s="44"/>
      <c r="F15" s="44"/>
      <c r="G15" s="29"/>
    </row>
    <row r="16" s="38" customFormat="1" ht="18" customHeight="1" spans="1:7">
      <c r="A16" s="83">
        <v>10</v>
      </c>
      <c r="B16" s="41"/>
      <c r="C16" s="64"/>
      <c r="D16" s="84"/>
      <c r="E16" s="44"/>
      <c r="F16" s="44"/>
      <c r="G16" s="29"/>
    </row>
    <row r="17" s="38" customFormat="1" ht="18" customHeight="1" spans="1:7">
      <c r="A17" s="83">
        <v>11</v>
      </c>
      <c r="B17" s="41"/>
      <c r="C17" s="64"/>
      <c r="D17" s="84"/>
      <c r="E17" s="44"/>
      <c r="F17" s="44"/>
      <c r="G17" s="29"/>
    </row>
    <row r="18" s="38" customFormat="1" ht="18" customHeight="1" spans="1:7">
      <c r="A18" s="83">
        <v>12</v>
      </c>
      <c r="B18" s="41"/>
      <c r="C18" s="64"/>
      <c r="D18" s="84"/>
      <c r="E18" s="44"/>
      <c r="F18" s="44"/>
      <c r="G18" s="29"/>
    </row>
    <row r="19" s="38" customFormat="1" ht="18" customHeight="1" spans="1:7">
      <c r="A19" s="83">
        <v>13</v>
      </c>
      <c r="B19" s="41"/>
      <c r="C19" s="64"/>
      <c r="D19" s="84"/>
      <c r="E19" s="44"/>
      <c r="F19" s="44"/>
      <c r="G19" s="29"/>
    </row>
    <row r="20" s="38" customFormat="1" ht="18" customHeight="1" spans="1:7">
      <c r="A20" s="83">
        <v>14</v>
      </c>
      <c r="B20" s="41"/>
      <c r="C20" s="64"/>
      <c r="D20" s="84"/>
      <c r="E20" s="44"/>
      <c r="F20" s="44"/>
      <c r="G20" s="29"/>
    </row>
    <row r="21" s="38" customFormat="1" ht="18" customHeight="1" spans="1:7">
      <c r="A21" s="83">
        <v>15</v>
      </c>
      <c r="B21" s="41"/>
      <c r="C21" s="64"/>
      <c r="D21" s="84"/>
      <c r="E21" s="44"/>
      <c r="F21" s="44"/>
      <c r="G21" s="29"/>
    </row>
    <row r="22" s="38" customFormat="1" ht="18" customHeight="1" spans="1:7">
      <c r="A22" s="83">
        <v>16</v>
      </c>
      <c r="B22" s="41"/>
      <c r="C22" s="64"/>
      <c r="D22" s="84"/>
      <c r="E22" s="44"/>
      <c r="F22" s="44"/>
      <c r="G22" s="29"/>
    </row>
    <row r="23" s="38" customFormat="1" ht="18" customHeight="1" spans="1:7">
      <c r="A23" s="65"/>
      <c r="B23" s="103"/>
      <c r="C23" s="42"/>
      <c r="D23" s="41"/>
      <c r="E23" s="44"/>
      <c r="F23" s="104"/>
      <c r="G23" s="29"/>
    </row>
    <row r="24" s="2" customFormat="1" ht="17.45" customHeight="1" spans="1:7">
      <c r="A24" s="18" t="s">
        <v>607</v>
      </c>
      <c r="B24" s="19"/>
      <c r="C24" s="72"/>
      <c r="D24" s="13"/>
      <c r="E24" s="30">
        <f>SUM(E7:E23)</f>
        <v>0</v>
      </c>
      <c r="F24" s="30">
        <f>SUM(F7:F23)</f>
        <v>0</v>
      </c>
      <c r="G24" s="17"/>
    </row>
    <row r="25" s="2" customFormat="1" ht="17.45" customHeight="1" spans="1:5">
      <c r="A25" s="20" t="e">
        <f>"被评估单位（或产权持有单位）填表人："&amp;#REF!</f>
        <v>#REF!</v>
      </c>
      <c r="E25" s="20" t="e">
        <f>"评估人员："&amp;#REF!</f>
        <v>#REF!</v>
      </c>
    </row>
    <row r="26" s="2" customFormat="1" ht="17.45" customHeight="1" spans="1:1">
      <c r="A26" s="21" t="e">
        <f>CONCATENATE(#REF!,#REF!,#REF!,#REF!,#REF!,#REF!,#REF!)</f>
        <v>#REF!</v>
      </c>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sheetData>
  <mergeCells count="26">
    <mergeCell ref="A2:G2"/>
    <mergeCell ref="A3:G3"/>
    <mergeCell ref="H3:S3"/>
    <mergeCell ref="T3:AI3"/>
    <mergeCell ref="AJ3:AY3"/>
    <mergeCell ref="AZ3:BO3"/>
    <mergeCell ref="BP3:CE3"/>
    <mergeCell ref="CF3:CU3"/>
    <mergeCell ref="CV3:DK3"/>
    <mergeCell ref="DL3:EA3"/>
    <mergeCell ref="EB3:EQ3"/>
    <mergeCell ref="ER3:FG3"/>
    <mergeCell ref="FH3:FW3"/>
    <mergeCell ref="FX3:GM3"/>
    <mergeCell ref="GN3:HC3"/>
    <mergeCell ref="HD3:HS3"/>
    <mergeCell ref="HT3:II3"/>
    <mergeCell ref="A4:G4"/>
    <mergeCell ref="A24:B24"/>
    <mergeCell ref="A5:A6"/>
    <mergeCell ref="B5:B6"/>
    <mergeCell ref="C5:C6"/>
    <mergeCell ref="D5:D6"/>
    <mergeCell ref="E5:E6"/>
    <mergeCell ref="F5:F6"/>
    <mergeCell ref="G5:G6"/>
  </mergeCells>
  <dataValidations count="1">
    <dataValidation allowBlank="1" showInputMessage="1" showErrorMessage="1" sqref="B7:B23 D7:D23"/>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Roman,常规"5-5
&amp;"宋体,常规"共&amp;"Times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H839"/>
  <sheetViews>
    <sheetView showGridLines="0" zoomScaleSheetLayoutView="60" workbookViewId="0">
      <selection activeCell="N13" sqref="N13"/>
    </sheetView>
  </sheetViews>
  <sheetFormatPr defaultColWidth="8.75" defaultRowHeight="15.75" customHeight="1"/>
  <cols>
    <col min="1" max="1" width="4.25" style="4" customWidth="1"/>
    <col min="2" max="2" width="25.625" style="4" customWidth="1"/>
    <col min="3" max="3" width="10.875" style="4" customWidth="1"/>
    <col min="4" max="4" width="20.375" style="4" customWidth="1"/>
    <col min="5" max="5" width="18.75" style="4" customWidth="1"/>
    <col min="6" max="6" width="21.125" style="4" customWidth="1"/>
    <col min="7" max="7" width="19.875" style="4" customWidth="1"/>
    <col min="8" max="32" width="9" style="4"/>
    <col min="33" max="16384" width="8.75" style="4"/>
  </cols>
  <sheetData>
    <row r="1" s="90" customFormat="1" ht="12" spans="1:7">
      <c r="A1" s="5"/>
      <c r="B1" s="6"/>
      <c r="C1" s="6"/>
      <c r="D1" s="91"/>
      <c r="E1" s="91"/>
      <c r="F1" s="91"/>
      <c r="G1" s="91"/>
    </row>
    <row r="2" s="1" customFormat="1" ht="30" customHeight="1" spans="1:7">
      <c r="A2" s="8" t="s">
        <v>647</v>
      </c>
      <c r="B2" s="8"/>
      <c r="C2" s="8"/>
      <c r="D2" s="8"/>
      <c r="E2" s="8"/>
      <c r="F2" s="8"/>
      <c r="G2" s="8"/>
    </row>
    <row r="3" s="2" customFormat="1" ht="14.1" customHeight="1" spans="1:242">
      <c r="A3" s="9" t="e">
        <f>CONCATENATE(#REF!,#REF!,#REF!,#REF!,#REF!,#REF!,#REF!)</f>
        <v>#REF!</v>
      </c>
      <c r="B3" s="9"/>
      <c r="C3" s="9"/>
      <c r="D3" s="9"/>
      <c r="E3" s="9"/>
      <c r="F3" s="9"/>
      <c r="G3" s="9"/>
      <c r="H3" s="9"/>
      <c r="I3" s="9"/>
      <c r="J3" s="9"/>
      <c r="K3" s="9"/>
      <c r="L3" s="9"/>
      <c r="M3" s="9"/>
      <c r="N3" s="9"/>
      <c r="O3" s="9"/>
      <c r="P3" s="9"/>
      <c r="Q3" s="9"/>
      <c r="R3" s="9"/>
      <c r="S3" s="9" t="e">
        <f>CONCATENATE(#REF!,#REF!,#REF!,#REF!,#REF!,#REF!,#REF!)</f>
        <v>#REF!</v>
      </c>
      <c r="T3" s="9"/>
      <c r="U3" s="9"/>
      <c r="V3" s="9"/>
      <c r="W3" s="9"/>
      <c r="X3" s="9"/>
      <c r="Y3" s="9"/>
      <c r="Z3" s="9"/>
      <c r="AA3" s="9"/>
      <c r="AB3" s="9"/>
      <c r="AC3" s="9"/>
      <c r="AD3" s="9"/>
      <c r="AE3" s="9"/>
      <c r="AF3" s="9"/>
      <c r="AG3" s="9"/>
      <c r="AH3" s="9"/>
      <c r="AI3" s="9" t="e">
        <f>CONCATENATE(#REF!,#REF!,#REF!,#REF!,#REF!,#REF!,#REF!)</f>
        <v>#REF!</v>
      </c>
      <c r="AJ3" s="9"/>
      <c r="AK3" s="9"/>
      <c r="AL3" s="9"/>
      <c r="AM3" s="9"/>
      <c r="AN3" s="9"/>
      <c r="AO3" s="9"/>
      <c r="AP3" s="9"/>
      <c r="AQ3" s="9"/>
      <c r="AR3" s="9"/>
      <c r="AS3" s="9"/>
      <c r="AT3" s="9"/>
      <c r="AU3" s="9"/>
      <c r="AV3" s="9"/>
      <c r="AW3" s="9"/>
      <c r="AX3" s="9"/>
      <c r="AY3" s="9" t="e">
        <f>CONCATENATE(#REF!,#REF!,#REF!,#REF!,#REF!,#REF!,#REF!)</f>
        <v>#REF!</v>
      </c>
      <c r="AZ3" s="9"/>
      <c r="BA3" s="9"/>
      <c r="BB3" s="9"/>
      <c r="BC3" s="9"/>
      <c r="BD3" s="9"/>
      <c r="BE3" s="9"/>
      <c r="BF3" s="9"/>
      <c r="BG3" s="9"/>
      <c r="BH3" s="9"/>
      <c r="BI3" s="9"/>
      <c r="BJ3" s="9"/>
      <c r="BK3" s="9"/>
      <c r="BL3" s="9"/>
      <c r="BM3" s="9"/>
      <c r="BN3" s="9"/>
      <c r="BO3" s="9" t="e">
        <f>CONCATENATE(#REF!,#REF!,#REF!,#REF!,#REF!,#REF!,#REF!)</f>
        <v>#REF!</v>
      </c>
      <c r="BP3" s="9"/>
      <c r="BQ3" s="9"/>
      <c r="BR3" s="9"/>
      <c r="BS3" s="9"/>
      <c r="BT3" s="9"/>
      <c r="BU3" s="9"/>
      <c r="BV3" s="9"/>
      <c r="BW3" s="9"/>
      <c r="BX3" s="9"/>
      <c r="BY3" s="9"/>
      <c r="BZ3" s="9"/>
      <c r="CA3" s="9"/>
      <c r="CB3" s="9"/>
      <c r="CC3" s="9"/>
      <c r="CD3" s="9"/>
      <c r="CE3" s="9" t="e">
        <f>CONCATENATE(#REF!,#REF!,#REF!,#REF!,#REF!,#REF!,#REF!)</f>
        <v>#REF!</v>
      </c>
      <c r="CF3" s="9"/>
      <c r="CG3" s="9"/>
      <c r="CH3" s="9"/>
      <c r="CI3" s="9"/>
      <c r="CJ3" s="9"/>
      <c r="CK3" s="9"/>
      <c r="CL3" s="9"/>
      <c r="CM3" s="9"/>
      <c r="CN3" s="9"/>
      <c r="CO3" s="9"/>
      <c r="CP3" s="9"/>
      <c r="CQ3" s="9"/>
      <c r="CR3" s="9"/>
      <c r="CS3" s="9"/>
      <c r="CT3" s="9"/>
      <c r="CU3" s="9" t="e">
        <f>CONCATENATE(#REF!,#REF!,#REF!,#REF!,#REF!,#REF!,#REF!)</f>
        <v>#REF!</v>
      </c>
      <c r="CV3" s="9"/>
      <c r="CW3" s="9"/>
      <c r="CX3" s="9"/>
      <c r="CY3" s="9"/>
      <c r="CZ3" s="9"/>
      <c r="DA3" s="9"/>
      <c r="DB3" s="9"/>
      <c r="DC3" s="9"/>
      <c r="DD3" s="9"/>
      <c r="DE3" s="9"/>
      <c r="DF3" s="9"/>
      <c r="DG3" s="9"/>
      <c r="DH3" s="9"/>
      <c r="DI3" s="9"/>
      <c r="DJ3" s="9"/>
      <c r="DK3" s="9" t="e">
        <f>CONCATENATE(#REF!,#REF!,#REF!,#REF!,#REF!,#REF!,#REF!)</f>
        <v>#REF!</v>
      </c>
      <c r="DL3" s="9"/>
      <c r="DM3" s="9"/>
      <c r="DN3" s="9"/>
      <c r="DO3" s="9"/>
      <c r="DP3" s="9"/>
      <c r="DQ3" s="9"/>
      <c r="DR3" s="9"/>
      <c r="DS3" s="9"/>
      <c r="DT3" s="9"/>
      <c r="DU3" s="9"/>
      <c r="DV3" s="9"/>
      <c r="DW3" s="9"/>
      <c r="DX3" s="9"/>
      <c r="DY3" s="9"/>
      <c r="DZ3" s="9"/>
      <c r="EA3" s="9" t="e">
        <f>CONCATENATE(#REF!,#REF!,#REF!,#REF!,#REF!,#REF!,#REF!)</f>
        <v>#REF!</v>
      </c>
      <c r="EB3" s="9"/>
      <c r="EC3" s="9"/>
      <c r="ED3" s="9"/>
      <c r="EE3" s="9"/>
      <c r="EF3" s="9"/>
      <c r="EG3" s="9"/>
      <c r="EH3" s="9"/>
      <c r="EI3" s="9"/>
      <c r="EJ3" s="9"/>
      <c r="EK3" s="9"/>
      <c r="EL3" s="9"/>
      <c r="EM3" s="9"/>
      <c r="EN3" s="9"/>
      <c r="EO3" s="9"/>
      <c r="EP3" s="9"/>
      <c r="EQ3" s="9" t="e">
        <f>CONCATENATE(#REF!,#REF!,#REF!,#REF!,#REF!,#REF!,#REF!)</f>
        <v>#REF!</v>
      </c>
      <c r="ER3" s="9"/>
      <c r="ES3" s="9"/>
      <c r="ET3" s="9"/>
      <c r="EU3" s="9"/>
      <c r="EV3" s="9"/>
      <c r="EW3" s="9"/>
      <c r="EX3" s="9"/>
      <c r="EY3" s="9"/>
      <c r="EZ3" s="9"/>
      <c r="FA3" s="9"/>
      <c r="FB3" s="9"/>
      <c r="FC3" s="9"/>
      <c r="FD3" s="9"/>
      <c r="FE3" s="9"/>
      <c r="FF3" s="9"/>
      <c r="FG3" s="9" t="e">
        <f>CONCATENATE(#REF!,#REF!,#REF!,#REF!,#REF!,#REF!,#REF!)</f>
        <v>#REF!</v>
      </c>
      <c r="FH3" s="9"/>
      <c r="FI3" s="9"/>
      <c r="FJ3" s="9"/>
      <c r="FK3" s="9"/>
      <c r="FL3" s="9"/>
      <c r="FM3" s="9"/>
      <c r="FN3" s="9"/>
      <c r="FO3" s="9"/>
      <c r="FP3" s="9"/>
      <c r="FQ3" s="9"/>
      <c r="FR3" s="9"/>
      <c r="FS3" s="9"/>
      <c r="FT3" s="9"/>
      <c r="FU3" s="9"/>
      <c r="FV3" s="9"/>
      <c r="FW3" s="9" t="e">
        <f>CONCATENATE(#REF!,#REF!,#REF!,#REF!,#REF!,#REF!,#REF!)</f>
        <v>#REF!</v>
      </c>
      <c r="FX3" s="9"/>
      <c r="FY3" s="9"/>
      <c r="FZ3" s="9"/>
      <c r="GA3" s="9"/>
      <c r="GB3" s="9"/>
      <c r="GC3" s="9"/>
      <c r="GD3" s="9"/>
      <c r="GE3" s="9"/>
      <c r="GF3" s="9"/>
      <c r="GG3" s="9"/>
      <c r="GH3" s="9"/>
      <c r="GI3" s="9"/>
      <c r="GJ3" s="9"/>
      <c r="GK3" s="9"/>
      <c r="GL3" s="9"/>
      <c r="GM3" s="9" t="e">
        <f>CONCATENATE(#REF!,#REF!,#REF!,#REF!,#REF!,#REF!,#REF!)</f>
        <v>#REF!</v>
      </c>
      <c r="GN3" s="9"/>
      <c r="GO3" s="9"/>
      <c r="GP3" s="9"/>
      <c r="GQ3" s="9"/>
      <c r="GR3" s="9"/>
      <c r="GS3" s="9"/>
      <c r="GT3" s="9"/>
      <c r="GU3" s="9"/>
      <c r="GV3" s="9"/>
      <c r="GW3" s="9"/>
      <c r="GX3" s="9"/>
      <c r="GY3" s="9"/>
      <c r="GZ3" s="9"/>
      <c r="HA3" s="9"/>
      <c r="HB3" s="9"/>
      <c r="HC3" s="9" t="e">
        <f>CONCATENATE(#REF!,#REF!,#REF!,#REF!,#REF!,#REF!,#REF!)</f>
        <v>#REF!</v>
      </c>
      <c r="HD3" s="9"/>
      <c r="HE3" s="9"/>
      <c r="HF3" s="9"/>
      <c r="HG3" s="9"/>
      <c r="HH3" s="9"/>
      <c r="HI3" s="9"/>
      <c r="HJ3" s="9"/>
      <c r="HK3" s="9"/>
      <c r="HL3" s="9"/>
      <c r="HM3" s="9"/>
      <c r="HN3" s="9"/>
      <c r="HO3" s="9"/>
      <c r="HP3" s="9"/>
      <c r="HQ3" s="9"/>
      <c r="HR3" s="9"/>
      <c r="HS3" s="9" t="e">
        <f>CONCATENATE(#REF!,#REF!,#REF!,#REF!,#REF!,#REF!,#REF!)</f>
        <v>#REF!</v>
      </c>
      <c r="HT3" s="9"/>
      <c r="HU3" s="9"/>
      <c r="HV3" s="9"/>
      <c r="HW3" s="9"/>
      <c r="HX3" s="9"/>
      <c r="HY3" s="9"/>
      <c r="HZ3" s="9"/>
      <c r="IA3" s="9"/>
      <c r="IB3" s="9"/>
      <c r="IC3" s="9"/>
      <c r="ID3" s="9"/>
      <c r="IE3" s="9"/>
      <c r="IF3" s="9"/>
      <c r="IG3" s="9"/>
      <c r="IH3" s="9"/>
    </row>
    <row r="4" s="2" customFormat="1" customHeight="1" spans="1:7">
      <c r="A4" s="11" t="e">
        <f>#REF!&amp;#REF!</f>
        <v>#REF!</v>
      </c>
      <c r="B4" s="11"/>
      <c r="C4" s="11"/>
      <c r="D4" s="11"/>
      <c r="E4" s="11"/>
      <c r="F4" s="11"/>
      <c r="G4" s="11"/>
    </row>
    <row r="5" s="3" customFormat="1" ht="18" customHeight="1" spans="1:7">
      <c r="A5" s="92" t="s">
        <v>3</v>
      </c>
      <c r="B5" s="92" t="s">
        <v>119</v>
      </c>
      <c r="C5" s="92" t="s">
        <v>154</v>
      </c>
      <c r="D5" s="92" t="s">
        <v>334</v>
      </c>
      <c r="E5" s="92" t="s">
        <v>5</v>
      </c>
      <c r="F5" s="92" t="s">
        <v>6</v>
      </c>
      <c r="G5" s="92" t="s">
        <v>76</v>
      </c>
    </row>
    <row r="6" s="38" customFormat="1" ht="18" customHeight="1" spans="1:7">
      <c r="A6" s="93"/>
      <c r="B6" s="93"/>
      <c r="C6" s="93"/>
      <c r="D6" s="93"/>
      <c r="E6" s="93"/>
      <c r="F6" s="93"/>
      <c r="G6" s="93"/>
    </row>
    <row r="7" s="38" customFormat="1" ht="18" customHeight="1" spans="1:7">
      <c r="A7" s="94">
        <v>1</v>
      </c>
      <c r="B7" s="95"/>
      <c r="C7" s="96"/>
      <c r="D7" s="97"/>
      <c r="E7" s="98"/>
      <c r="F7" s="98"/>
      <c r="G7" s="99"/>
    </row>
    <row r="8" s="38" customFormat="1" ht="18" customHeight="1" spans="1:7">
      <c r="A8" s="94">
        <v>2</v>
      </c>
      <c r="B8" s="95"/>
      <c r="C8" s="96"/>
      <c r="D8" s="97"/>
      <c r="E8" s="98"/>
      <c r="F8" s="98"/>
      <c r="G8" s="99"/>
    </row>
    <row r="9" s="2" customFormat="1" ht="18" customHeight="1" spans="1:7">
      <c r="A9" s="94">
        <v>3</v>
      </c>
      <c r="B9" s="100"/>
      <c r="C9" s="64"/>
      <c r="D9" s="83"/>
      <c r="E9" s="101"/>
      <c r="F9" s="98"/>
      <c r="G9" s="101"/>
    </row>
    <row r="10" s="2" customFormat="1" ht="18" customHeight="1" spans="1:7">
      <c r="A10" s="94">
        <v>4</v>
      </c>
      <c r="B10" s="100"/>
      <c r="C10" s="64"/>
      <c r="D10" s="83"/>
      <c r="E10" s="101"/>
      <c r="F10" s="98"/>
      <c r="G10" s="101"/>
    </row>
    <row r="11" s="2" customFormat="1" ht="18" customHeight="1" spans="1:7">
      <c r="A11" s="94">
        <v>5</v>
      </c>
      <c r="B11" s="100"/>
      <c r="C11" s="64"/>
      <c r="D11" s="83"/>
      <c r="E11" s="101"/>
      <c r="F11" s="98"/>
      <c r="G11" s="101"/>
    </row>
    <row r="12" s="2" customFormat="1" ht="18" customHeight="1" spans="1:7">
      <c r="A12" s="62"/>
      <c r="B12" s="100"/>
      <c r="C12" s="64"/>
      <c r="D12" s="83"/>
      <c r="E12" s="101"/>
      <c r="F12" s="102"/>
      <c r="G12" s="102"/>
    </row>
    <row r="13" s="38" customFormat="1" ht="18" customHeight="1" spans="1:7">
      <c r="A13" s="94"/>
      <c r="B13" s="95"/>
      <c r="C13" s="96"/>
      <c r="D13" s="97"/>
      <c r="E13" s="98"/>
      <c r="F13" s="98"/>
      <c r="G13" s="99"/>
    </row>
    <row r="14" s="2" customFormat="1" customHeight="1" spans="1:7">
      <c r="A14" s="13"/>
      <c r="B14" s="14"/>
      <c r="C14" s="14"/>
      <c r="D14" s="13"/>
      <c r="E14" s="73"/>
      <c r="F14" s="73"/>
      <c r="G14" s="17"/>
    </row>
    <row r="15" s="2" customFormat="1" customHeight="1" spans="1:7">
      <c r="A15" s="13"/>
      <c r="B15" s="14"/>
      <c r="C15" s="14"/>
      <c r="D15" s="13"/>
      <c r="E15" s="73"/>
      <c r="F15" s="73"/>
      <c r="G15" s="17"/>
    </row>
    <row r="16" s="2" customFormat="1" customHeight="1" spans="1:7">
      <c r="A16" s="13"/>
      <c r="B16" s="14"/>
      <c r="C16" s="14"/>
      <c r="D16" s="13"/>
      <c r="E16" s="73"/>
      <c r="F16" s="73"/>
      <c r="G16" s="17"/>
    </row>
    <row r="17" s="2" customFormat="1" customHeight="1" spans="1:7">
      <c r="A17" s="13"/>
      <c r="B17" s="14"/>
      <c r="C17" s="14"/>
      <c r="D17" s="13"/>
      <c r="E17" s="73"/>
      <c r="F17" s="73"/>
      <c r="G17" s="17"/>
    </row>
    <row r="18" s="2" customFormat="1" customHeight="1" spans="1:7">
      <c r="A18" s="13"/>
      <c r="B18" s="14"/>
      <c r="C18" s="14"/>
      <c r="D18" s="13"/>
      <c r="E18" s="73"/>
      <c r="F18" s="73"/>
      <c r="G18" s="17"/>
    </row>
    <row r="19" s="2" customFormat="1" customHeight="1" spans="1:7">
      <c r="A19" s="13"/>
      <c r="B19" s="14"/>
      <c r="C19" s="14"/>
      <c r="D19" s="13"/>
      <c r="E19" s="73"/>
      <c r="F19" s="73"/>
      <c r="G19" s="17"/>
    </row>
    <row r="20" s="2" customFormat="1" customHeight="1" spans="1:7">
      <c r="A20" s="13"/>
      <c r="B20" s="14"/>
      <c r="C20" s="14"/>
      <c r="D20" s="13"/>
      <c r="E20" s="73"/>
      <c r="F20" s="73"/>
      <c r="G20" s="17"/>
    </row>
    <row r="21" s="2" customFormat="1" customHeight="1" spans="1:7">
      <c r="A21" s="13"/>
      <c r="B21" s="14"/>
      <c r="C21" s="14"/>
      <c r="D21" s="13"/>
      <c r="E21" s="73"/>
      <c r="F21" s="73"/>
      <c r="G21" s="17"/>
    </row>
    <row r="22" s="2" customFormat="1" customHeight="1" spans="1:7">
      <c r="A22" s="13"/>
      <c r="B22" s="14"/>
      <c r="C22" s="14"/>
      <c r="D22" s="13"/>
      <c r="E22" s="73"/>
      <c r="F22" s="73"/>
      <c r="G22" s="17"/>
    </row>
    <row r="23" s="2" customFormat="1" customHeight="1" spans="1:7">
      <c r="A23" s="13"/>
      <c r="B23" s="14"/>
      <c r="C23" s="14"/>
      <c r="D23" s="13"/>
      <c r="E23" s="73"/>
      <c r="F23" s="73"/>
      <c r="G23" s="17"/>
    </row>
    <row r="24" s="2" customFormat="1" customHeight="1" spans="1:7">
      <c r="A24" s="18" t="s">
        <v>648</v>
      </c>
      <c r="B24" s="19"/>
      <c r="C24" s="72"/>
      <c r="D24" s="13"/>
      <c r="E24" s="73">
        <f>SUM(E7:E23)</f>
        <v>0</v>
      </c>
      <c r="F24" s="73">
        <f>SUM(F7:F23)</f>
        <v>0</v>
      </c>
      <c r="G24" s="17"/>
    </row>
    <row r="25" s="2" customFormat="1" customHeight="1" spans="1:5">
      <c r="A25" s="20" t="e">
        <f>"被评估单位（或产权持有单位）填表人："&amp;#REF!</f>
        <v>#REF!</v>
      </c>
      <c r="E25" s="20" t="e">
        <f>"评估人员："&amp;#REF!</f>
        <v>#REF!</v>
      </c>
    </row>
    <row r="26" s="2" customFormat="1" customHeight="1" spans="1:1">
      <c r="A26" s="21" t="e">
        <f>CONCATENATE(#REF!,#REF!,#REF!,#REF!,#REF!,#REF!,#REF!)</f>
        <v>#REF!</v>
      </c>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sheetData>
  <mergeCells count="26">
    <mergeCell ref="A2:G2"/>
    <mergeCell ref="A3:G3"/>
    <mergeCell ref="H3:R3"/>
    <mergeCell ref="S3:AH3"/>
    <mergeCell ref="AI3:AX3"/>
    <mergeCell ref="AY3:BN3"/>
    <mergeCell ref="BO3:CD3"/>
    <mergeCell ref="CE3:CT3"/>
    <mergeCell ref="CU3:DJ3"/>
    <mergeCell ref="DK3:DZ3"/>
    <mergeCell ref="EA3:EP3"/>
    <mergeCell ref="EQ3:FF3"/>
    <mergeCell ref="FG3:FV3"/>
    <mergeCell ref="FW3:GL3"/>
    <mergeCell ref="GM3:HB3"/>
    <mergeCell ref="HC3:HR3"/>
    <mergeCell ref="HS3:IH3"/>
    <mergeCell ref="A4:G4"/>
    <mergeCell ref="A24:B24"/>
    <mergeCell ref="A5:A6"/>
    <mergeCell ref="B5:B6"/>
    <mergeCell ref="C5:C6"/>
    <mergeCell ref="D5:D6"/>
    <mergeCell ref="E5:E6"/>
    <mergeCell ref="F5:F6"/>
    <mergeCell ref="G5:G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Roman,常规"5-6
&amp;"宋体,常规"共&amp;"Times New Roman,常规"&amp;N&amp;"宋体,常规"页第&amp;"Times New Roman,常规"&amp;P&amp;"宋体,常规"页</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42"/>
  <sheetViews>
    <sheetView showGridLines="0" zoomScaleSheetLayoutView="60" topLeftCell="A13" workbookViewId="0">
      <selection activeCell="B17" sqref="B17:D17"/>
    </sheetView>
  </sheetViews>
  <sheetFormatPr defaultColWidth="8.75" defaultRowHeight="15.75" customHeight="1"/>
  <cols>
    <col min="1" max="1" width="5.5" style="4" customWidth="1"/>
    <col min="2" max="2" width="12.625" style="4" customWidth="1"/>
    <col min="3" max="3" width="11.75" style="4" customWidth="1"/>
    <col min="4" max="4" width="12" style="4" customWidth="1"/>
    <col min="5" max="5" width="11.5" style="4" customWidth="1"/>
    <col min="6" max="6" width="9" style="4"/>
    <col min="7" max="7" width="13" style="4" customWidth="1"/>
    <col min="8" max="8" width="12.125" style="4" customWidth="1"/>
    <col min="9" max="9" width="10" style="4" customWidth="1"/>
    <col min="10" max="10" width="11.75" style="4" customWidth="1"/>
    <col min="11" max="11" width="11.875" style="4" customWidth="1"/>
    <col min="12" max="32" width="9" style="4"/>
    <col min="33" max="16384" width="8.75" style="4"/>
  </cols>
  <sheetData>
    <row r="1" ht="14.25" spans="1:10">
      <c r="A1" s="5"/>
      <c r="C1" s="7"/>
      <c r="D1" s="7"/>
      <c r="E1" s="7"/>
      <c r="F1" s="7"/>
      <c r="G1" s="7"/>
      <c r="H1" s="7"/>
      <c r="I1" s="7"/>
      <c r="J1" s="7"/>
    </row>
    <row r="2" s="1" customFormat="1" ht="30" customHeight="1" spans="1:11">
      <c r="A2" s="8" t="s">
        <v>102</v>
      </c>
      <c r="B2" s="8"/>
      <c r="C2" s="8"/>
      <c r="D2" s="8"/>
      <c r="E2" s="8"/>
      <c r="F2" s="8"/>
      <c r="G2" s="8"/>
      <c r="H2" s="8"/>
      <c r="I2" s="8"/>
      <c r="J2" s="8"/>
      <c r="K2" s="8"/>
    </row>
    <row r="3" s="2" customFormat="1" ht="14.1" customHeight="1" spans="1:12">
      <c r="A3" s="9" t="e">
        <f>CONCATENATE(#REF!,#REF!,#REF!,#REF!,#REF!,#REF!,#REF!)</f>
        <v>#REF!</v>
      </c>
      <c r="B3" s="9"/>
      <c r="C3" s="9"/>
      <c r="D3" s="9"/>
      <c r="E3" s="9"/>
      <c r="F3" s="9"/>
      <c r="G3" s="9"/>
      <c r="H3" s="9"/>
      <c r="I3" s="9"/>
      <c r="J3" s="9"/>
      <c r="K3" s="9"/>
      <c r="L3" s="10"/>
    </row>
    <row r="4" s="2" customFormat="1" customHeight="1" spans="1:11">
      <c r="A4" s="79" t="e">
        <f>#REF!&amp;#REF!</f>
        <v>#REF!</v>
      </c>
      <c r="K4" s="55" t="s">
        <v>2</v>
      </c>
    </row>
    <row r="5" s="3" customFormat="1" ht="27.95" customHeight="1" spans="1:11">
      <c r="A5" s="12" t="s">
        <v>3</v>
      </c>
      <c r="B5" s="12" t="s">
        <v>95</v>
      </c>
      <c r="C5" s="12" t="s">
        <v>103</v>
      </c>
      <c r="D5" s="12" t="s">
        <v>104</v>
      </c>
      <c r="E5" s="12" t="s">
        <v>97</v>
      </c>
      <c r="F5" s="12" t="s">
        <v>105</v>
      </c>
      <c r="G5" s="12" t="s">
        <v>5</v>
      </c>
      <c r="H5" s="12" t="s">
        <v>6</v>
      </c>
      <c r="I5" s="12" t="s">
        <v>7</v>
      </c>
      <c r="J5" s="12" t="s">
        <v>75</v>
      </c>
      <c r="K5" s="12" t="s">
        <v>76</v>
      </c>
    </row>
    <row r="6" s="2" customFormat="1" customHeight="1" spans="1:11">
      <c r="A6" s="13"/>
      <c r="B6" s="14"/>
      <c r="C6" s="13"/>
      <c r="D6" s="15"/>
      <c r="E6" s="15"/>
      <c r="F6" s="13"/>
      <c r="G6" s="16"/>
      <c r="H6" s="16"/>
      <c r="I6" s="16"/>
      <c r="J6" s="16" t="str">
        <f t="shared" ref="J6:J25" si="0">IF(G6=0,"",(H6-G6)/G6*100)</f>
        <v/>
      </c>
      <c r="K6" s="17"/>
    </row>
    <row r="7" s="2" customFormat="1" customHeight="1" spans="1:11">
      <c r="A7" s="13"/>
      <c r="B7" s="14"/>
      <c r="C7" s="13"/>
      <c r="D7" s="15"/>
      <c r="E7" s="15"/>
      <c r="F7" s="13"/>
      <c r="G7" s="16"/>
      <c r="H7" s="16"/>
      <c r="I7" s="16"/>
      <c r="J7" s="16" t="str">
        <f t="shared" si="0"/>
        <v/>
      </c>
      <c r="K7" s="17"/>
    </row>
    <row r="8" s="2" customFormat="1" customHeight="1" spans="1:11">
      <c r="A8" s="13"/>
      <c r="B8" s="14"/>
      <c r="C8" s="13"/>
      <c r="D8" s="15"/>
      <c r="E8" s="15"/>
      <c r="F8" s="13"/>
      <c r="G8" s="16"/>
      <c r="H8" s="16"/>
      <c r="I8" s="16"/>
      <c r="J8" s="16" t="str">
        <f t="shared" si="0"/>
        <v/>
      </c>
      <c r="K8" s="17"/>
    </row>
    <row r="9" s="2" customFormat="1" customHeight="1" spans="1:11">
      <c r="A9" s="13"/>
      <c r="B9" s="14"/>
      <c r="C9" s="13"/>
      <c r="D9" s="15"/>
      <c r="E9" s="15"/>
      <c r="F9" s="13"/>
      <c r="G9" s="16"/>
      <c r="H9" s="16"/>
      <c r="I9" s="16"/>
      <c r="J9" s="16" t="str">
        <f t="shared" si="0"/>
        <v/>
      </c>
      <c r="K9" s="17"/>
    </row>
    <row r="10" s="2" customFormat="1" customHeight="1" spans="1:11">
      <c r="A10" s="13"/>
      <c r="B10" s="14"/>
      <c r="C10" s="13"/>
      <c r="D10" s="15"/>
      <c r="E10" s="15"/>
      <c r="F10" s="13"/>
      <c r="G10" s="16"/>
      <c r="H10" s="16"/>
      <c r="I10" s="16"/>
      <c r="J10" s="16" t="str">
        <f t="shared" si="0"/>
        <v/>
      </c>
      <c r="K10" s="17"/>
    </row>
    <row r="11" s="2" customFormat="1" customHeight="1" spans="1:11">
      <c r="A11" s="13"/>
      <c r="B11" s="14"/>
      <c r="C11" s="13"/>
      <c r="D11" s="15"/>
      <c r="E11" s="15"/>
      <c r="F11" s="13"/>
      <c r="G11" s="16"/>
      <c r="H11" s="16"/>
      <c r="I11" s="16"/>
      <c r="J11" s="16" t="str">
        <f t="shared" si="0"/>
        <v/>
      </c>
      <c r="K11" s="17"/>
    </row>
    <row r="12" s="2" customFormat="1" customHeight="1" spans="1:11">
      <c r="A12" s="13"/>
      <c r="B12" s="14"/>
      <c r="C12" s="13"/>
      <c r="D12" s="15"/>
      <c r="E12" s="15"/>
      <c r="F12" s="13"/>
      <c r="G12" s="16"/>
      <c r="H12" s="16"/>
      <c r="I12" s="16"/>
      <c r="J12" s="16" t="str">
        <f t="shared" si="0"/>
        <v/>
      </c>
      <c r="K12" s="17"/>
    </row>
    <row r="13" s="2" customFormat="1" customHeight="1" spans="1:11">
      <c r="A13" s="13"/>
      <c r="B13" s="14"/>
      <c r="C13" s="13"/>
      <c r="D13" s="15"/>
      <c r="E13" s="15"/>
      <c r="F13" s="13"/>
      <c r="G13" s="16"/>
      <c r="H13" s="16"/>
      <c r="I13" s="16"/>
      <c r="J13" s="16" t="str">
        <f t="shared" si="0"/>
        <v/>
      </c>
      <c r="K13" s="17"/>
    </row>
    <row r="14" s="2" customFormat="1" customHeight="1" spans="1:11">
      <c r="A14" s="13"/>
      <c r="B14" s="14"/>
      <c r="C14" s="13"/>
      <c r="D14" s="15"/>
      <c r="E14" s="15"/>
      <c r="F14" s="13"/>
      <c r="G14" s="16"/>
      <c r="H14" s="16"/>
      <c r="I14" s="16"/>
      <c r="J14" s="16" t="str">
        <f t="shared" si="0"/>
        <v/>
      </c>
      <c r="K14" s="17"/>
    </row>
    <row r="15" s="2" customFormat="1" customHeight="1" spans="1:11">
      <c r="A15" s="13"/>
      <c r="B15" s="14"/>
      <c r="C15" s="13"/>
      <c r="D15" s="15"/>
      <c r="E15" s="15"/>
      <c r="F15" s="13"/>
      <c r="G15" s="16"/>
      <c r="H15" s="16"/>
      <c r="I15" s="16"/>
      <c r="J15" s="16" t="str">
        <f t="shared" si="0"/>
        <v/>
      </c>
      <c r="K15" s="17"/>
    </row>
    <row r="16" s="2" customFormat="1" customHeight="1" spans="1:11">
      <c r="A16" s="13"/>
      <c r="B16" s="14"/>
      <c r="C16" s="13"/>
      <c r="D16" s="15"/>
      <c r="E16" s="15"/>
      <c r="F16" s="13"/>
      <c r="G16" s="16"/>
      <c r="H16" s="16"/>
      <c r="I16" s="16"/>
      <c r="J16" s="16" t="str">
        <f t="shared" si="0"/>
        <v/>
      </c>
      <c r="K16" s="17"/>
    </row>
    <row r="17" s="2" customFormat="1" customHeight="1" spans="1:11">
      <c r="A17" s="13"/>
      <c r="B17" s="14"/>
      <c r="C17" s="13"/>
      <c r="D17" s="15"/>
      <c r="E17" s="15"/>
      <c r="F17" s="13"/>
      <c r="G17" s="16"/>
      <c r="H17" s="16"/>
      <c r="I17" s="16"/>
      <c r="J17" s="16" t="str">
        <f t="shared" si="0"/>
        <v/>
      </c>
      <c r="K17" s="17"/>
    </row>
    <row r="18" s="2" customFormat="1" customHeight="1" spans="1:11">
      <c r="A18" s="13"/>
      <c r="B18" s="14"/>
      <c r="C18" s="13"/>
      <c r="D18" s="15"/>
      <c r="E18" s="15"/>
      <c r="F18" s="13"/>
      <c r="G18" s="16"/>
      <c r="H18" s="16"/>
      <c r="I18" s="16"/>
      <c r="J18" s="16" t="str">
        <f t="shared" si="0"/>
        <v/>
      </c>
      <c r="K18" s="17"/>
    </row>
    <row r="19" s="2" customFormat="1" customHeight="1" spans="1:11">
      <c r="A19" s="13"/>
      <c r="B19" s="14"/>
      <c r="C19" s="13"/>
      <c r="D19" s="15"/>
      <c r="E19" s="15"/>
      <c r="F19" s="13"/>
      <c r="G19" s="16"/>
      <c r="H19" s="16"/>
      <c r="I19" s="16"/>
      <c r="J19" s="16" t="str">
        <f t="shared" si="0"/>
        <v/>
      </c>
      <c r="K19" s="17"/>
    </row>
    <row r="20" s="2" customFormat="1" customHeight="1" spans="1:11">
      <c r="A20" s="13"/>
      <c r="B20" s="14"/>
      <c r="C20" s="13"/>
      <c r="D20" s="15"/>
      <c r="E20" s="15"/>
      <c r="F20" s="13"/>
      <c r="G20" s="16"/>
      <c r="H20" s="16"/>
      <c r="I20" s="16"/>
      <c r="J20" s="16" t="str">
        <f t="shared" si="0"/>
        <v/>
      </c>
      <c r="K20" s="17"/>
    </row>
    <row r="21" s="2" customFormat="1" customHeight="1" spans="1:11">
      <c r="A21" s="13"/>
      <c r="B21" s="14"/>
      <c r="C21" s="13"/>
      <c r="D21" s="15"/>
      <c r="E21" s="15"/>
      <c r="F21" s="13"/>
      <c r="G21" s="16"/>
      <c r="H21" s="16"/>
      <c r="I21" s="16"/>
      <c r="J21" s="16" t="str">
        <f t="shared" si="0"/>
        <v/>
      </c>
      <c r="K21" s="17"/>
    </row>
    <row r="22" s="2" customFormat="1" customHeight="1" spans="1:11">
      <c r="A22" s="13"/>
      <c r="B22" s="14"/>
      <c r="C22" s="13"/>
      <c r="D22" s="15"/>
      <c r="E22" s="15"/>
      <c r="F22" s="13"/>
      <c r="G22" s="16"/>
      <c r="H22" s="16"/>
      <c r="I22" s="16"/>
      <c r="J22" s="16" t="str">
        <f t="shared" si="0"/>
        <v/>
      </c>
      <c r="K22" s="17"/>
    </row>
    <row r="23" s="2" customFormat="1" customHeight="1" spans="1:11">
      <c r="A23" s="13"/>
      <c r="B23" s="14"/>
      <c r="C23" s="13"/>
      <c r="D23" s="15"/>
      <c r="E23" s="15"/>
      <c r="F23" s="13"/>
      <c r="G23" s="16"/>
      <c r="H23" s="16"/>
      <c r="I23" s="16"/>
      <c r="J23" s="16" t="str">
        <f t="shared" si="0"/>
        <v/>
      </c>
      <c r="K23" s="17"/>
    </row>
    <row r="24" s="2" customFormat="1" customHeight="1" spans="1:11">
      <c r="A24" s="13"/>
      <c r="B24" s="14"/>
      <c r="C24" s="13"/>
      <c r="D24" s="15"/>
      <c r="E24" s="15"/>
      <c r="F24" s="13"/>
      <c r="G24" s="16"/>
      <c r="H24" s="16"/>
      <c r="I24" s="16"/>
      <c r="J24" s="16" t="str">
        <f t="shared" si="0"/>
        <v/>
      </c>
      <c r="K24" s="17"/>
    </row>
    <row r="25" s="2" customFormat="1" customHeight="1" spans="1:11">
      <c r="A25" s="13"/>
      <c r="B25" s="14"/>
      <c r="C25" s="13"/>
      <c r="D25" s="15"/>
      <c r="E25" s="15"/>
      <c r="F25" s="13"/>
      <c r="G25" s="16"/>
      <c r="H25" s="16"/>
      <c r="I25" s="16"/>
      <c r="J25" s="16" t="str">
        <f t="shared" si="0"/>
        <v/>
      </c>
      <c r="K25" s="17"/>
    </row>
    <row r="26" s="2" customFormat="1" customHeight="1" spans="1:11">
      <c r="A26" s="13"/>
      <c r="B26" s="14"/>
      <c r="C26" s="13"/>
      <c r="D26" s="15"/>
      <c r="E26" s="15"/>
      <c r="F26" s="13"/>
      <c r="G26" s="16"/>
      <c r="H26" s="16"/>
      <c r="I26" s="16"/>
      <c r="J26" s="16"/>
      <c r="K26" s="17"/>
    </row>
    <row r="27" s="2" customFormat="1" customHeight="1" spans="1:11">
      <c r="A27" s="18" t="s">
        <v>101</v>
      </c>
      <c r="B27" s="72"/>
      <c r="C27" s="17"/>
      <c r="D27" s="15"/>
      <c r="E27" s="15"/>
      <c r="F27" s="17"/>
      <c r="G27" s="16">
        <f>SUM(G6:G26)</f>
        <v>0</v>
      </c>
      <c r="H27" s="16">
        <f>SUM(H6:H26)</f>
        <v>0</v>
      </c>
      <c r="I27" s="16"/>
      <c r="J27" s="16" t="str">
        <f>IF(G27=0,"",(H27-G27)/G27*100)</f>
        <v/>
      </c>
      <c r="K27" s="17"/>
    </row>
    <row r="28" s="556" customFormat="1" customHeight="1" spans="1:9">
      <c r="A28" s="10" t="e">
        <f>"被评估单位（或者产权持有单位)填表人："&amp;#REF!</f>
        <v>#REF!</v>
      </c>
      <c r="G28" s="10"/>
      <c r="I28" s="10" t="e">
        <f>"评估人员："&amp;#REF!</f>
        <v>#REF!</v>
      </c>
    </row>
    <row r="29" s="556" customFormat="1" customHeight="1" spans="1:7">
      <c r="A29" s="11" t="e">
        <f>CONCATENATE(#REF!,#REF!,#REF!,#REF!,#REF!,#REF!,#REF!)</f>
        <v>#REF!</v>
      </c>
      <c r="B29" s="11"/>
      <c r="C29" s="11"/>
      <c r="D29" s="11"/>
      <c r="E29" s="11"/>
      <c r="F29" s="11"/>
      <c r="G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K2"/>
    <mergeCell ref="A3:K3"/>
    <mergeCell ref="A27:B27"/>
    <mergeCell ref="A29:G29"/>
  </mergeCells>
  <printOptions horizontalCentered="1"/>
  <pageMargins left="0.35" right="0.35" top="0.79" bottom="0.79" header="1.03" footer="0.51"/>
  <pageSetup paperSize="9" fitToHeight="0" orientation="landscape" verticalDpi="600"/>
  <headerFooter alignWithMargins="0">
    <oddHeader>&amp;R&amp;"宋体,常规"&amp;10表&amp;"Times New Roman,常规"3-2-2
&amp;"宋体,常规"共&amp;"Times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H839"/>
  <sheetViews>
    <sheetView showGridLines="0" zoomScaleSheetLayoutView="60" workbookViewId="0">
      <selection activeCell="N13" sqref="N13"/>
    </sheetView>
  </sheetViews>
  <sheetFormatPr defaultColWidth="8.75" defaultRowHeight="15.75" customHeight="1"/>
  <cols>
    <col min="1" max="1" width="4.25" style="4" customWidth="1"/>
    <col min="2" max="2" width="25.625" style="4" customWidth="1"/>
    <col min="3" max="3" width="10.875" style="4" customWidth="1"/>
    <col min="4" max="4" width="20.375" style="4" customWidth="1"/>
    <col min="5" max="5" width="18.75" style="4" customWidth="1"/>
    <col min="6" max="6" width="21.125" style="4" customWidth="1"/>
    <col min="7" max="7" width="19.875" style="4" customWidth="1"/>
    <col min="8" max="32" width="9" style="4"/>
    <col min="33" max="16384" width="8.75" style="4"/>
  </cols>
  <sheetData>
    <row r="1" s="90" customFormat="1" ht="12" spans="1:7">
      <c r="A1" s="5"/>
      <c r="B1" s="6"/>
      <c r="C1" s="6"/>
      <c r="D1" s="91"/>
      <c r="E1" s="91"/>
      <c r="F1" s="91"/>
      <c r="G1" s="91"/>
    </row>
    <row r="2" s="1" customFormat="1" ht="30" customHeight="1" spans="1:7">
      <c r="A2" s="8" t="s">
        <v>649</v>
      </c>
      <c r="B2" s="8"/>
      <c r="C2" s="8"/>
      <c r="D2" s="8"/>
      <c r="E2" s="8"/>
      <c r="F2" s="8"/>
      <c r="G2" s="8"/>
    </row>
    <row r="3" s="2" customFormat="1" ht="14.1" customHeight="1" spans="1:242">
      <c r="A3" s="9" t="e">
        <f>CONCATENATE(#REF!,#REF!,#REF!,#REF!,#REF!,#REF!,#REF!)</f>
        <v>#REF!</v>
      </c>
      <c r="B3" s="9"/>
      <c r="C3" s="9"/>
      <c r="D3" s="9"/>
      <c r="E3" s="9"/>
      <c r="F3" s="9"/>
      <c r="G3" s="9"/>
      <c r="H3" s="9"/>
      <c r="I3" s="9"/>
      <c r="J3" s="9"/>
      <c r="K3" s="9"/>
      <c r="L3" s="9"/>
      <c r="M3" s="9"/>
      <c r="N3" s="9"/>
      <c r="O3" s="9"/>
      <c r="P3" s="9"/>
      <c r="Q3" s="9"/>
      <c r="R3" s="9"/>
      <c r="S3" s="9" t="e">
        <f>CONCATENATE(#REF!,#REF!,#REF!,#REF!,#REF!,#REF!,#REF!)</f>
        <v>#REF!</v>
      </c>
      <c r="T3" s="9"/>
      <c r="U3" s="9"/>
      <c r="V3" s="9"/>
      <c r="W3" s="9"/>
      <c r="X3" s="9"/>
      <c r="Y3" s="9"/>
      <c r="Z3" s="9"/>
      <c r="AA3" s="9"/>
      <c r="AB3" s="9"/>
      <c r="AC3" s="9"/>
      <c r="AD3" s="9"/>
      <c r="AE3" s="9"/>
      <c r="AF3" s="9"/>
      <c r="AG3" s="9"/>
      <c r="AH3" s="9"/>
      <c r="AI3" s="9" t="e">
        <f>CONCATENATE(#REF!,#REF!,#REF!,#REF!,#REF!,#REF!,#REF!)</f>
        <v>#REF!</v>
      </c>
      <c r="AJ3" s="9"/>
      <c r="AK3" s="9"/>
      <c r="AL3" s="9"/>
      <c r="AM3" s="9"/>
      <c r="AN3" s="9"/>
      <c r="AO3" s="9"/>
      <c r="AP3" s="9"/>
      <c r="AQ3" s="9"/>
      <c r="AR3" s="9"/>
      <c r="AS3" s="9"/>
      <c r="AT3" s="9"/>
      <c r="AU3" s="9"/>
      <c r="AV3" s="9"/>
      <c r="AW3" s="9"/>
      <c r="AX3" s="9"/>
      <c r="AY3" s="9" t="e">
        <f>CONCATENATE(#REF!,#REF!,#REF!,#REF!,#REF!,#REF!,#REF!)</f>
        <v>#REF!</v>
      </c>
      <c r="AZ3" s="9"/>
      <c r="BA3" s="9"/>
      <c r="BB3" s="9"/>
      <c r="BC3" s="9"/>
      <c r="BD3" s="9"/>
      <c r="BE3" s="9"/>
      <c r="BF3" s="9"/>
      <c r="BG3" s="9"/>
      <c r="BH3" s="9"/>
      <c r="BI3" s="9"/>
      <c r="BJ3" s="9"/>
      <c r="BK3" s="9"/>
      <c r="BL3" s="9"/>
      <c r="BM3" s="9"/>
      <c r="BN3" s="9"/>
      <c r="BO3" s="9" t="e">
        <f>CONCATENATE(#REF!,#REF!,#REF!,#REF!,#REF!,#REF!,#REF!)</f>
        <v>#REF!</v>
      </c>
      <c r="BP3" s="9"/>
      <c r="BQ3" s="9"/>
      <c r="BR3" s="9"/>
      <c r="BS3" s="9"/>
      <c r="BT3" s="9"/>
      <c r="BU3" s="9"/>
      <c r="BV3" s="9"/>
      <c r="BW3" s="9"/>
      <c r="BX3" s="9"/>
      <c r="BY3" s="9"/>
      <c r="BZ3" s="9"/>
      <c r="CA3" s="9"/>
      <c r="CB3" s="9"/>
      <c r="CC3" s="9"/>
      <c r="CD3" s="9"/>
      <c r="CE3" s="9" t="e">
        <f>CONCATENATE(#REF!,#REF!,#REF!,#REF!,#REF!,#REF!,#REF!)</f>
        <v>#REF!</v>
      </c>
      <c r="CF3" s="9"/>
      <c r="CG3" s="9"/>
      <c r="CH3" s="9"/>
      <c r="CI3" s="9"/>
      <c r="CJ3" s="9"/>
      <c r="CK3" s="9"/>
      <c r="CL3" s="9"/>
      <c r="CM3" s="9"/>
      <c r="CN3" s="9"/>
      <c r="CO3" s="9"/>
      <c r="CP3" s="9"/>
      <c r="CQ3" s="9"/>
      <c r="CR3" s="9"/>
      <c r="CS3" s="9"/>
      <c r="CT3" s="9"/>
      <c r="CU3" s="9" t="e">
        <f>CONCATENATE(#REF!,#REF!,#REF!,#REF!,#REF!,#REF!,#REF!)</f>
        <v>#REF!</v>
      </c>
      <c r="CV3" s="9"/>
      <c r="CW3" s="9"/>
      <c r="CX3" s="9"/>
      <c r="CY3" s="9"/>
      <c r="CZ3" s="9"/>
      <c r="DA3" s="9"/>
      <c r="DB3" s="9"/>
      <c r="DC3" s="9"/>
      <c r="DD3" s="9"/>
      <c r="DE3" s="9"/>
      <c r="DF3" s="9"/>
      <c r="DG3" s="9"/>
      <c r="DH3" s="9"/>
      <c r="DI3" s="9"/>
      <c r="DJ3" s="9"/>
      <c r="DK3" s="9" t="e">
        <f>CONCATENATE(#REF!,#REF!,#REF!,#REF!,#REF!,#REF!,#REF!)</f>
        <v>#REF!</v>
      </c>
      <c r="DL3" s="9"/>
      <c r="DM3" s="9"/>
      <c r="DN3" s="9"/>
      <c r="DO3" s="9"/>
      <c r="DP3" s="9"/>
      <c r="DQ3" s="9"/>
      <c r="DR3" s="9"/>
      <c r="DS3" s="9"/>
      <c r="DT3" s="9"/>
      <c r="DU3" s="9"/>
      <c r="DV3" s="9"/>
      <c r="DW3" s="9"/>
      <c r="DX3" s="9"/>
      <c r="DY3" s="9"/>
      <c r="DZ3" s="9"/>
      <c r="EA3" s="9" t="e">
        <f>CONCATENATE(#REF!,#REF!,#REF!,#REF!,#REF!,#REF!,#REF!)</f>
        <v>#REF!</v>
      </c>
      <c r="EB3" s="9"/>
      <c r="EC3" s="9"/>
      <c r="ED3" s="9"/>
      <c r="EE3" s="9"/>
      <c r="EF3" s="9"/>
      <c r="EG3" s="9"/>
      <c r="EH3" s="9"/>
      <c r="EI3" s="9"/>
      <c r="EJ3" s="9"/>
      <c r="EK3" s="9"/>
      <c r="EL3" s="9"/>
      <c r="EM3" s="9"/>
      <c r="EN3" s="9"/>
      <c r="EO3" s="9"/>
      <c r="EP3" s="9"/>
      <c r="EQ3" s="9" t="e">
        <f>CONCATENATE(#REF!,#REF!,#REF!,#REF!,#REF!,#REF!,#REF!)</f>
        <v>#REF!</v>
      </c>
      <c r="ER3" s="9"/>
      <c r="ES3" s="9"/>
      <c r="ET3" s="9"/>
      <c r="EU3" s="9"/>
      <c r="EV3" s="9"/>
      <c r="EW3" s="9"/>
      <c r="EX3" s="9"/>
      <c r="EY3" s="9"/>
      <c r="EZ3" s="9"/>
      <c r="FA3" s="9"/>
      <c r="FB3" s="9"/>
      <c r="FC3" s="9"/>
      <c r="FD3" s="9"/>
      <c r="FE3" s="9"/>
      <c r="FF3" s="9"/>
      <c r="FG3" s="9" t="e">
        <f>CONCATENATE(#REF!,#REF!,#REF!,#REF!,#REF!,#REF!,#REF!)</f>
        <v>#REF!</v>
      </c>
      <c r="FH3" s="9"/>
      <c r="FI3" s="9"/>
      <c r="FJ3" s="9"/>
      <c r="FK3" s="9"/>
      <c r="FL3" s="9"/>
      <c r="FM3" s="9"/>
      <c r="FN3" s="9"/>
      <c r="FO3" s="9"/>
      <c r="FP3" s="9"/>
      <c r="FQ3" s="9"/>
      <c r="FR3" s="9"/>
      <c r="FS3" s="9"/>
      <c r="FT3" s="9"/>
      <c r="FU3" s="9"/>
      <c r="FV3" s="9"/>
      <c r="FW3" s="9" t="e">
        <f>CONCATENATE(#REF!,#REF!,#REF!,#REF!,#REF!,#REF!,#REF!)</f>
        <v>#REF!</v>
      </c>
      <c r="FX3" s="9"/>
      <c r="FY3" s="9"/>
      <c r="FZ3" s="9"/>
      <c r="GA3" s="9"/>
      <c r="GB3" s="9"/>
      <c r="GC3" s="9"/>
      <c r="GD3" s="9"/>
      <c r="GE3" s="9"/>
      <c r="GF3" s="9"/>
      <c r="GG3" s="9"/>
      <c r="GH3" s="9"/>
      <c r="GI3" s="9"/>
      <c r="GJ3" s="9"/>
      <c r="GK3" s="9"/>
      <c r="GL3" s="9"/>
      <c r="GM3" s="9" t="e">
        <f>CONCATENATE(#REF!,#REF!,#REF!,#REF!,#REF!,#REF!,#REF!)</f>
        <v>#REF!</v>
      </c>
      <c r="GN3" s="9"/>
      <c r="GO3" s="9"/>
      <c r="GP3" s="9"/>
      <c r="GQ3" s="9"/>
      <c r="GR3" s="9"/>
      <c r="GS3" s="9"/>
      <c r="GT3" s="9"/>
      <c r="GU3" s="9"/>
      <c r="GV3" s="9"/>
      <c r="GW3" s="9"/>
      <c r="GX3" s="9"/>
      <c r="GY3" s="9"/>
      <c r="GZ3" s="9"/>
      <c r="HA3" s="9"/>
      <c r="HB3" s="9"/>
      <c r="HC3" s="9" t="e">
        <f>CONCATENATE(#REF!,#REF!,#REF!,#REF!,#REF!,#REF!,#REF!)</f>
        <v>#REF!</v>
      </c>
      <c r="HD3" s="9"/>
      <c r="HE3" s="9"/>
      <c r="HF3" s="9"/>
      <c r="HG3" s="9"/>
      <c r="HH3" s="9"/>
      <c r="HI3" s="9"/>
      <c r="HJ3" s="9"/>
      <c r="HK3" s="9"/>
      <c r="HL3" s="9"/>
      <c r="HM3" s="9"/>
      <c r="HN3" s="9"/>
      <c r="HO3" s="9"/>
      <c r="HP3" s="9"/>
      <c r="HQ3" s="9"/>
      <c r="HR3" s="9"/>
      <c r="HS3" s="9" t="e">
        <f>CONCATENATE(#REF!,#REF!,#REF!,#REF!,#REF!,#REF!,#REF!)</f>
        <v>#REF!</v>
      </c>
      <c r="HT3" s="9"/>
      <c r="HU3" s="9"/>
      <c r="HV3" s="9"/>
      <c r="HW3" s="9"/>
      <c r="HX3" s="9"/>
      <c r="HY3" s="9"/>
      <c r="HZ3" s="9"/>
      <c r="IA3" s="9"/>
      <c r="IB3" s="9"/>
      <c r="IC3" s="9"/>
      <c r="ID3" s="9"/>
      <c r="IE3" s="9"/>
      <c r="IF3" s="9"/>
      <c r="IG3" s="9"/>
      <c r="IH3" s="9"/>
    </row>
    <row r="4" s="2" customFormat="1" customHeight="1" spans="1:7">
      <c r="A4" s="11" t="e">
        <f>#REF!&amp;#REF!</f>
        <v>#REF!</v>
      </c>
      <c r="B4" s="11"/>
      <c r="C4" s="11"/>
      <c r="D4" s="11"/>
      <c r="E4" s="11"/>
      <c r="F4" s="11"/>
      <c r="G4" s="11"/>
    </row>
    <row r="5" s="3" customFormat="1" ht="18" customHeight="1" spans="1:7">
      <c r="A5" s="92" t="s">
        <v>3</v>
      </c>
      <c r="B5" s="92" t="s">
        <v>119</v>
      </c>
      <c r="C5" s="92" t="s">
        <v>154</v>
      </c>
      <c r="D5" s="92" t="s">
        <v>334</v>
      </c>
      <c r="E5" s="92" t="s">
        <v>5</v>
      </c>
      <c r="F5" s="92" t="s">
        <v>6</v>
      </c>
      <c r="G5" s="92" t="s">
        <v>76</v>
      </c>
    </row>
    <row r="6" s="38" customFormat="1" ht="18" customHeight="1" spans="1:7">
      <c r="A6" s="93"/>
      <c r="B6" s="93"/>
      <c r="C6" s="93"/>
      <c r="D6" s="93"/>
      <c r="E6" s="93"/>
      <c r="F6" s="93"/>
      <c r="G6" s="93"/>
    </row>
    <row r="7" s="38" customFormat="1" ht="18" customHeight="1" spans="1:7">
      <c r="A7" s="94">
        <v>1</v>
      </c>
      <c r="B7" s="95"/>
      <c r="C7" s="96"/>
      <c r="D7" s="97"/>
      <c r="E7" s="98"/>
      <c r="F7" s="98"/>
      <c r="G7" s="99"/>
    </row>
    <row r="8" s="38" customFormat="1" ht="18" customHeight="1" spans="1:7">
      <c r="A8" s="94">
        <v>2</v>
      </c>
      <c r="B8" s="95"/>
      <c r="C8" s="96"/>
      <c r="D8" s="97"/>
      <c r="E8" s="98"/>
      <c r="F8" s="98"/>
      <c r="G8" s="99"/>
    </row>
    <row r="9" s="2" customFormat="1" ht="18" customHeight="1" spans="1:7">
      <c r="A9" s="94">
        <v>3</v>
      </c>
      <c r="B9" s="100"/>
      <c r="C9" s="64"/>
      <c r="D9" s="83"/>
      <c r="E9" s="101"/>
      <c r="F9" s="98"/>
      <c r="G9" s="101"/>
    </row>
    <row r="10" s="2" customFormat="1" ht="18" customHeight="1" spans="1:7">
      <c r="A10" s="94">
        <v>4</v>
      </c>
      <c r="B10" s="100"/>
      <c r="C10" s="64"/>
      <c r="D10" s="83"/>
      <c r="E10" s="101"/>
      <c r="F10" s="98"/>
      <c r="G10" s="101"/>
    </row>
    <row r="11" s="2" customFormat="1" ht="18" customHeight="1" spans="1:7">
      <c r="A11" s="94">
        <v>5</v>
      </c>
      <c r="B11" s="100"/>
      <c r="C11" s="64"/>
      <c r="D11" s="83"/>
      <c r="E11" s="101"/>
      <c r="F11" s="98"/>
      <c r="G11" s="101"/>
    </row>
    <row r="12" s="2" customFormat="1" ht="18" customHeight="1" spans="1:7">
      <c r="A12" s="62"/>
      <c r="B12" s="100"/>
      <c r="C12" s="64"/>
      <c r="D12" s="83"/>
      <c r="E12" s="101"/>
      <c r="F12" s="102"/>
      <c r="G12" s="102"/>
    </row>
    <row r="13" s="38" customFormat="1" ht="18" customHeight="1" spans="1:7">
      <c r="A13" s="94"/>
      <c r="B13" s="95"/>
      <c r="C13" s="96"/>
      <c r="D13" s="97"/>
      <c r="E13" s="98"/>
      <c r="F13" s="98"/>
      <c r="G13" s="99"/>
    </row>
    <row r="14" s="2" customFormat="1" customHeight="1" spans="1:7">
      <c r="A14" s="13"/>
      <c r="B14" s="14"/>
      <c r="C14" s="14"/>
      <c r="D14" s="13"/>
      <c r="E14" s="73"/>
      <c r="F14" s="73"/>
      <c r="G14" s="17"/>
    </row>
    <row r="15" s="2" customFormat="1" customHeight="1" spans="1:7">
      <c r="A15" s="13"/>
      <c r="B15" s="14"/>
      <c r="C15" s="14"/>
      <c r="D15" s="13"/>
      <c r="E15" s="73"/>
      <c r="F15" s="73"/>
      <c r="G15" s="17"/>
    </row>
    <row r="16" s="2" customFormat="1" customHeight="1" spans="1:7">
      <c r="A16" s="13"/>
      <c r="B16" s="14"/>
      <c r="C16" s="14"/>
      <c r="D16" s="13"/>
      <c r="E16" s="73"/>
      <c r="F16" s="73"/>
      <c r="G16" s="17"/>
    </row>
    <row r="17" s="2" customFormat="1" customHeight="1" spans="1:7">
      <c r="A17" s="13"/>
      <c r="B17" s="14"/>
      <c r="C17" s="14"/>
      <c r="D17" s="13"/>
      <c r="E17" s="73"/>
      <c r="F17" s="73"/>
      <c r="G17" s="17"/>
    </row>
    <row r="18" s="2" customFormat="1" customHeight="1" spans="1:7">
      <c r="A18" s="13"/>
      <c r="B18" s="14"/>
      <c r="C18" s="14"/>
      <c r="D18" s="13"/>
      <c r="E18" s="73"/>
      <c r="F18" s="73"/>
      <c r="G18" s="17"/>
    </row>
    <row r="19" s="2" customFormat="1" customHeight="1" spans="1:7">
      <c r="A19" s="13"/>
      <c r="B19" s="14"/>
      <c r="C19" s="14"/>
      <c r="D19" s="13"/>
      <c r="E19" s="73"/>
      <c r="F19" s="73"/>
      <c r="G19" s="17"/>
    </row>
    <row r="20" s="2" customFormat="1" customHeight="1" spans="1:7">
      <c r="A20" s="13"/>
      <c r="B20" s="14"/>
      <c r="C20" s="14"/>
      <c r="D20" s="13"/>
      <c r="E20" s="73"/>
      <c r="F20" s="73"/>
      <c r="G20" s="17"/>
    </row>
    <row r="21" s="2" customFormat="1" customHeight="1" spans="1:7">
      <c r="A21" s="13"/>
      <c r="B21" s="14"/>
      <c r="C21" s="14"/>
      <c r="D21" s="13"/>
      <c r="E21" s="73"/>
      <c r="F21" s="73"/>
      <c r="G21" s="17"/>
    </row>
    <row r="22" s="2" customFormat="1" customHeight="1" spans="1:7">
      <c r="A22" s="13"/>
      <c r="B22" s="14"/>
      <c r="C22" s="14"/>
      <c r="D22" s="13"/>
      <c r="E22" s="73"/>
      <c r="F22" s="73"/>
      <c r="G22" s="17"/>
    </row>
    <row r="23" s="2" customFormat="1" customHeight="1" spans="1:7">
      <c r="A23" s="13"/>
      <c r="B23" s="14"/>
      <c r="C23" s="14"/>
      <c r="D23" s="13"/>
      <c r="E23" s="73"/>
      <c r="F23" s="73"/>
      <c r="G23" s="17"/>
    </row>
    <row r="24" s="2" customFormat="1" customHeight="1" spans="1:7">
      <c r="A24" s="18" t="s">
        <v>648</v>
      </c>
      <c r="B24" s="19"/>
      <c r="C24" s="72"/>
      <c r="D24" s="13"/>
      <c r="E24" s="73">
        <f>SUM(E7:E23)</f>
        <v>0</v>
      </c>
      <c r="F24" s="73">
        <f>SUM(F7:F23)</f>
        <v>0</v>
      </c>
      <c r="G24" s="17"/>
    </row>
    <row r="25" s="2" customFormat="1" customHeight="1" spans="1:5">
      <c r="A25" s="20" t="e">
        <f>"被评估单位（或产权持有单位）填表人："&amp;#REF!</f>
        <v>#REF!</v>
      </c>
      <c r="E25" s="20" t="e">
        <f>"评估人员："&amp;#REF!</f>
        <v>#REF!</v>
      </c>
    </row>
    <row r="26" s="2" customFormat="1" customHeight="1" spans="1:1">
      <c r="A26" s="21" t="e">
        <f>CONCATENATE(#REF!,#REF!,#REF!,#REF!,#REF!,#REF!,#REF!)</f>
        <v>#REF!</v>
      </c>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sheetData>
  <mergeCells count="26">
    <mergeCell ref="A2:G2"/>
    <mergeCell ref="A3:G3"/>
    <mergeCell ref="H3:R3"/>
    <mergeCell ref="S3:AH3"/>
    <mergeCell ref="AI3:AX3"/>
    <mergeCell ref="AY3:BN3"/>
    <mergeCell ref="BO3:CD3"/>
    <mergeCell ref="CE3:CT3"/>
    <mergeCell ref="CU3:DJ3"/>
    <mergeCell ref="DK3:DZ3"/>
    <mergeCell ref="EA3:EP3"/>
    <mergeCell ref="EQ3:FF3"/>
    <mergeCell ref="FG3:FV3"/>
    <mergeCell ref="FW3:GL3"/>
    <mergeCell ref="GM3:HB3"/>
    <mergeCell ref="HC3:HR3"/>
    <mergeCell ref="HS3:IH3"/>
    <mergeCell ref="A4:G4"/>
    <mergeCell ref="A24:B24"/>
    <mergeCell ref="A5:A6"/>
    <mergeCell ref="B5:B6"/>
    <mergeCell ref="C5:C6"/>
    <mergeCell ref="D5:D6"/>
    <mergeCell ref="E5:E6"/>
    <mergeCell ref="F5:F6"/>
    <mergeCell ref="G5:G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Roman,常规"5-6
&amp;"宋体,常规"共&amp;"Times New Roman,常规"&amp;N&amp;"宋体,常规"页第&amp;"Times New Roman,常规"&amp;P&amp;"宋体,常规"页</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1"/>
  <sheetViews>
    <sheetView showGridLines="0" zoomScaleSheetLayoutView="60" topLeftCell="A10" workbookViewId="0">
      <selection activeCell="N13" sqref="N13"/>
    </sheetView>
  </sheetViews>
  <sheetFormatPr defaultColWidth="8.75" defaultRowHeight="15.75" customHeight="1"/>
  <cols>
    <col min="1" max="1" width="6.375" style="4" customWidth="1"/>
    <col min="2" max="2" width="31.375" style="4"/>
    <col min="3" max="3" width="15.625" style="4" customWidth="1"/>
    <col min="4" max="6" width="22.375" style="4" customWidth="1"/>
    <col min="7" max="32" width="9" style="4"/>
    <col min="33" max="16384" width="8.75" style="4"/>
  </cols>
  <sheetData>
    <row r="1" ht="14.25" spans="1:6">
      <c r="A1" s="5"/>
      <c r="B1" s="6"/>
      <c r="C1" s="7"/>
      <c r="D1" s="7"/>
      <c r="E1" s="7"/>
      <c r="F1" s="7"/>
    </row>
    <row r="2" s="1" customFormat="1" ht="30" customHeight="1" spans="1:6">
      <c r="A2" s="8" t="s">
        <v>650</v>
      </c>
      <c r="B2" s="8"/>
      <c r="C2" s="8"/>
      <c r="D2" s="8"/>
      <c r="E2" s="8"/>
      <c r="F2" s="8"/>
    </row>
    <row r="3" s="2" customFormat="1" ht="14.1" customHeight="1" spans="1:253">
      <c r="A3" s="9" t="e">
        <f>CONCATENATE(#REF!,#REF!,#REF!,#REF!,#REF!,#REF!,#REF!)</f>
        <v>#REF!</v>
      </c>
      <c r="B3" s="9"/>
      <c r="C3" s="9"/>
      <c r="D3" s="9"/>
      <c r="E3" s="9"/>
      <c r="F3" s="9"/>
      <c r="G3" s="10"/>
      <c r="H3" s="10"/>
      <c r="I3" s="10"/>
      <c r="J3" s="10"/>
      <c r="K3" s="10"/>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4">
      <c r="A4" s="10" t="e">
        <f>#REF!&amp;#REF!</f>
        <v>#REF!</v>
      </c>
      <c r="B4" s="10"/>
      <c r="C4" s="10"/>
      <c r="D4" s="10"/>
      <c r="E4" s="10"/>
      <c r="F4" s="10"/>
      <c r="G4" s="10"/>
      <c r="H4" s="10"/>
      <c r="I4" s="10"/>
      <c r="J4" s="10"/>
      <c r="K4" s="10"/>
      <c r="L4" s="10"/>
      <c r="M4" s="10"/>
      <c r="N4" s="10"/>
    </row>
    <row r="5" s="3" customFormat="1" ht="27.95" customHeight="1" spans="1:6">
      <c r="A5" s="12" t="s">
        <v>3</v>
      </c>
      <c r="B5" s="12" t="s">
        <v>286</v>
      </c>
      <c r="C5" s="12" t="s">
        <v>154</v>
      </c>
      <c r="D5" s="12" t="s">
        <v>5</v>
      </c>
      <c r="E5" s="12" t="s">
        <v>6</v>
      </c>
      <c r="F5" s="12" t="s">
        <v>76</v>
      </c>
    </row>
    <row r="6" s="2" customFormat="1" customHeight="1" spans="1:6">
      <c r="A6" s="83">
        <v>1</v>
      </c>
      <c r="B6" s="87"/>
      <c r="C6" s="64"/>
      <c r="D6" s="44"/>
      <c r="E6" s="44"/>
      <c r="F6" s="46"/>
    </row>
    <row r="7" s="2" customFormat="1" customHeight="1" spans="1:6">
      <c r="A7" s="83">
        <v>2</v>
      </c>
      <c r="B7" s="87"/>
      <c r="C7" s="64"/>
      <c r="D7" s="44"/>
      <c r="E7" s="44"/>
      <c r="F7" s="46"/>
    </row>
    <row r="8" s="2" customFormat="1" customHeight="1" spans="1:8">
      <c r="A8" s="83">
        <v>3</v>
      </c>
      <c r="B8" s="84"/>
      <c r="C8" s="64"/>
      <c r="D8" s="44"/>
      <c r="E8" s="44"/>
      <c r="F8" s="46"/>
      <c r="H8" s="88">
        <v>229483.2</v>
      </c>
    </row>
    <row r="9" s="2" customFormat="1" customHeight="1" spans="1:8">
      <c r="A9" s="83">
        <v>4</v>
      </c>
      <c r="B9" s="84"/>
      <c r="C9" s="64"/>
      <c r="D9" s="44"/>
      <c r="E9" s="44"/>
      <c r="F9" s="46"/>
      <c r="H9" s="88">
        <v>11474.2</v>
      </c>
    </row>
    <row r="10" s="2" customFormat="1" customHeight="1" spans="1:6">
      <c r="A10" s="83">
        <v>5</v>
      </c>
      <c r="B10" s="84"/>
      <c r="C10" s="64"/>
      <c r="D10" s="44"/>
      <c r="E10" s="44"/>
      <c r="F10" s="46"/>
    </row>
    <row r="11" s="2" customFormat="1" customHeight="1" spans="1:6">
      <c r="A11" s="83">
        <v>6</v>
      </c>
      <c r="B11" s="84"/>
      <c r="C11" s="64"/>
      <c r="D11" s="44"/>
      <c r="E11" s="44"/>
      <c r="F11" s="46"/>
    </row>
    <row r="12" s="2" customFormat="1" customHeight="1" spans="1:6">
      <c r="A12" s="83">
        <v>7</v>
      </c>
      <c r="B12" s="84"/>
      <c r="C12" s="64"/>
      <c r="D12" s="44"/>
      <c r="E12" s="44"/>
      <c r="F12" s="46"/>
    </row>
    <row r="13" s="2" customFormat="1" customHeight="1" spans="1:6">
      <c r="A13" s="83">
        <v>8</v>
      </c>
      <c r="B13" s="84"/>
      <c r="C13" s="64"/>
      <c r="D13" s="44"/>
      <c r="E13" s="44"/>
      <c r="F13" s="46"/>
    </row>
    <row r="14" s="2" customFormat="1" customHeight="1" spans="1:6">
      <c r="A14" s="83">
        <v>9</v>
      </c>
      <c r="B14" s="84"/>
      <c r="C14" s="64"/>
      <c r="D14" s="44"/>
      <c r="E14" s="44"/>
      <c r="F14" s="46"/>
    </row>
    <row r="15" s="2" customFormat="1" customHeight="1" spans="1:6">
      <c r="A15" s="83"/>
      <c r="B15" s="77"/>
      <c r="C15" s="89"/>
      <c r="D15" s="16"/>
      <c r="E15" s="16"/>
      <c r="F15" s="46"/>
    </row>
    <row r="16" s="2" customFormat="1" customHeight="1" spans="1:6">
      <c r="A16" s="13"/>
      <c r="B16" s="77"/>
      <c r="C16" s="15"/>
      <c r="D16" s="16"/>
      <c r="E16" s="16"/>
      <c r="F16" s="17"/>
    </row>
    <row r="17" s="2" customFormat="1" customHeight="1" spans="1:6">
      <c r="A17" s="13"/>
      <c r="B17" s="77"/>
      <c r="C17" s="15"/>
      <c r="D17" s="16"/>
      <c r="E17" s="16"/>
      <c r="F17" s="17"/>
    </row>
    <row r="18" s="2" customFormat="1" customHeight="1" spans="1:6">
      <c r="A18" s="13"/>
      <c r="B18" s="77"/>
      <c r="C18" s="15"/>
      <c r="D18" s="16"/>
      <c r="E18" s="16"/>
      <c r="F18" s="17"/>
    </row>
    <row r="19" s="2" customFormat="1" customHeight="1" spans="1:6">
      <c r="A19" s="13"/>
      <c r="B19" s="77"/>
      <c r="C19" s="15"/>
      <c r="D19" s="16"/>
      <c r="E19" s="16"/>
      <c r="F19" s="17"/>
    </row>
    <row r="20" s="2" customFormat="1" customHeight="1" spans="1:6">
      <c r="A20" s="13"/>
      <c r="B20" s="77"/>
      <c r="C20" s="15"/>
      <c r="D20" s="16"/>
      <c r="E20" s="16"/>
      <c r="F20" s="17"/>
    </row>
    <row r="21" s="2" customFormat="1" customHeight="1" spans="1:6">
      <c r="A21" s="13"/>
      <c r="B21" s="77"/>
      <c r="C21" s="15"/>
      <c r="D21" s="16"/>
      <c r="E21" s="16"/>
      <c r="F21" s="17"/>
    </row>
    <row r="22" s="2" customFormat="1" customHeight="1" spans="1:6">
      <c r="A22" s="13"/>
      <c r="B22" s="77"/>
      <c r="C22" s="15"/>
      <c r="D22" s="16"/>
      <c r="E22" s="16"/>
      <c r="F22" s="17"/>
    </row>
    <row r="23" s="2" customFormat="1" customHeight="1" spans="1:6">
      <c r="A23" s="13"/>
      <c r="B23" s="14"/>
      <c r="C23" s="15"/>
      <c r="D23" s="16"/>
      <c r="E23" s="16"/>
      <c r="F23" s="17"/>
    </row>
    <row r="24" s="2" customFormat="1" customHeight="1" spans="1:6">
      <c r="A24" s="13"/>
      <c r="B24" s="14"/>
      <c r="C24" s="15"/>
      <c r="D24" s="16"/>
      <c r="E24" s="16"/>
      <c r="F24" s="17"/>
    </row>
    <row r="25" s="2" customFormat="1" customHeight="1" spans="1:6">
      <c r="A25" s="13"/>
      <c r="B25" s="14"/>
      <c r="C25" s="15"/>
      <c r="D25" s="16"/>
      <c r="E25" s="16"/>
      <c r="F25" s="17"/>
    </row>
    <row r="26" s="2" customFormat="1" customHeight="1" spans="1:6">
      <c r="A26" s="18" t="s">
        <v>651</v>
      </c>
      <c r="B26" s="19"/>
      <c r="C26" s="15"/>
      <c r="D26" s="16">
        <f>SUM(D6:D25)</f>
        <v>0</v>
      </c>
      <c r="E26" s="16">
        <f>SUM(E6:E25)</f>
        <v>0</v>
      </c>
      <c r="F26" s="17"/>
    </row>
    <row r="27" s="2" customFormat="1" customHeight="1" spans="1:5">
      <c r="A27" s="20" t="e">
        <f>"被评估单位（或产权持有单位）填表人："&amp;#REF!</f>
        <v>#REF!</v>
      </c>
      <c r="D27" s="20"/>
      <c r="E27" s="20" t="e">
        <f>"评估人员："&amp;#REF!</f>
        <v>#REF!</v>
      </c>
    </row>
    <row r="28" s="2" customFormat="1" customHeight="1" spans="1:1">
      <c r="A28" s="21" t="e">
        <f>CONCATENATE(#REF!,#REF!,#REF!,#REF!,#REF!,#REF!,#REF!)</f>
        <v>#REF!</v>
      </c>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18">
    <mergeCell ref="A2:F2"/>
    <mergeCell ref="A3:F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26:B26"/>
  </mergeCells>
  <dataValidations count="1">
    <dataValidation allowBlank="1" showInputMessage="1" showErrorMessage="1" sqref="B6:B14 D6:E14"/>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Roman,常规"5-8
&amp;"宋体,常规"共&amp;"Times New Roman,常规"&amp;N&amp;"宋体,常规"页第&amp;"Times New Roman,常规"&amp;P&amp;"宋体,常规"页</oddHead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838"/>
  <sheetViews>
    <sheetView showGridLines="0" zoomScaleSheetLayoutView="60" topLeftCell="A4" workbookViewId="0">
      <selection activeCell="N13" sqref="N13"/>
    </sheetView>
  </sheetViews>
  <sheetFormatPr defaultColWidth="8.75" defaultRowHeight="15.75" customHeight="1"/>
  <cols>
    <col min="1" max="1" width="7" style="4" customWidth="1"/>
    <col min="2" max="2" width="23.75" style="4" customWidth="1"/>
    <col min="3" max="3" width="12.5" style="4" customWidth="1"/>
    <col min="4" max="4" width="18.875" style="4"/>
    <col min="5" max="5" width="16.75" style="4" customWidth="1"/>
    <col min="6" max="6" width="20.375" style="4" customWidth="1"/>
    <col min="7" max="7" width="16.75" style="4" customWidth="1"/>
    <col min="8" max="32" width="9" style="4"/>
    <col min="33" max="16384" width="8.75" style="4"/>
  </cols>
  <sheetData>
    <row r="1" ht="14.25" spans="1:7">
      <c r="A1" s="5"/>
      <c r="B1" s="6"/>
      <c r="C1" s="7"/>
      <c r="D1" s="7"/>
      <c r="E1" s="7"/>
      <c r="F1" s="7"/>
      <c r="G1" s="7"/>
    </row>
    <row r="2" s="1" customFormat="1" ht="30" customHeight="1" spans="1:7">
      <c r="A2" s="8" t="s">
        <v>652</v>
      </c>
      <c r="B2" s="8"/>
      <c r="C2" s="8"/>
      <c r="D2" s="8"/>
      <c r="E2" s="8"/>
      <c r="F2" s="8"/>
      <c r="G2" s="8"/>
    </row>
    <row r="3" s="2" customFormat="1" ht="14.1" customHeight="1" spans="1:249">
      <c r="A3" s="9" t="e">
        <f>CONCATENATE(#REF!,#REF!,#REF!,#REF!,#REF!,#REF!,#REF!)</f>
        <v>#REF!</v>
      </c>
      <c r="B3" s="9"/>
      <c r="C3" s="9"/>
      <c r="D3" s="9"/>
      <c r="E3" s="9"/>
      <c r="F3" s="9"/>
      <c r="G3" s="9"/>
      <c r="H3" s="10"/>
      <c r="I3" s="10"/>
      <c r="J3" s="9" t="e">
        <f>CONCATENATE(#REF!,#REF!,#REF!,#REF!,#REF!,#REF!,#REF!)</f>
        <v>#REF!</v>
      </c>
      <c r="K3" s="9"/>
      <c r="L3" s="9"/>
      <c r="M3" s="9"/>
      <c r="N3" s="9"/>
      <c r="O3" s="9"/>
      <c r="P3" s="9"/>
      <c r="Q3" s="9"/>
      <c r="R3" s="9"/>
      <c r="S3" s="9"/>
      <c r="T3" s="9"/>
      <c r="U3" s="9"/>
      <c r="V3" s="9"/>
      <c r="W3" s="9"/>
      <c r="X3" s="9"/>
      <c r="Y3" s="9"/>
      <c r="Z3" s="9" t="e">
        <f>CONCATENATE(#REF!,#REF!,#REF!,#REF!,#REF!,#REF!,#REF!)</f>
        <v>#REF!</v>
      </c>
      <c r="AA3" s="9"/>
      <c r="AB3" s="9"/>
      <c r="AC3" s="9"/>
      <c r="AD3" s="9"/>
      <c r="AE3" s="9"/>
      <c r="AF3" s="9"/>
      <c r="AG3" s="9"/>
      <c r="AH3" s="9"/>
      <c r="AI3" s="9"/>
      <c r="AJ3" s="9"/>
      <c r="AK3" s="9"/>
      <c r="AL3" s="9"/>
      <c r="AM3" s="9"/>
      <c r="AN3" s="9"/>
      <c r="AO3" s="9"/>
      <c r="AP3" s="9" t="e">
        <f>CONCATENATE(#REF!,#REF!,#REF!,#REF!,#REF!,#REF!,#REF!)</f>
        <v>#REF!</v>
      </c>
      <c r="AQ3" s="9"/>
      <c r="AR3" s="9"/>
      <c r="AS3" s="9"/>
      <c r="AT3" s="9"/>
      <c r="AU3" s="9"/>
      <c r="AV3" s="9"/>
      <c r="AW3" s="9"/>
      <c r="AX3" s="9"/>
      <c r="AY3" s="9"/>
      <c r="AZ3" s="9"/>
      <c r="BA3" s="9"/>
      <c r="BB3" s="9"/>
      <c r="BC3" s="9"/>
      <c r="BD3" s="9"/>
      <c r="BE3" s="9"/>
      <c r="BF3" s="9" t="e">
        <f>CONCATENATE(#REF!,#REF!,#REF!,#REF!,#REF!,#REF!,#REF!)</f>
        <v>#REF!</v>
      </c>
      <c r="BG3" s="9"/>
      <c r="BH3" s="9"/>
      <c r="BI3" s="9"/>
      <c r="BJ3" s="9"/>
      <c r="BK3" s="9"/>
      <c r="BL3" s="9"/>
      <c r="BM3" s="9"/>
      <c r="BN3" s="9"/>
      <c r="BO3" s="9"/>
      <c r="BP3" s="9"/>
      <c r="BQ3" s="9"/>
      <c r="BR3" s="9"/>
      <c r="BS3" s="9"/>
      <c r="BT3" s="9"/>
      <c r="BU3" s="9"/>
      <c r="BV3" s="9" t="e">
        <f>CONCATENATE(#REF!,#REF!,#REF!,#REF!,#REF!,#REF!,#REF!)</f>
        <v>#REF!</v>
      </c>
      <c r="BW3" s="9"/>
      <c r="BX3" s="9"/>
      <c r="BY3" s="9"/>
      <c r="BZ3" s="9"/>
      <c r="CA3" s="9"/>
      <c r="CB3" s="9"/>
      <c r="CC3" s="9"/>
      <c r="CD3" s="9"/>
      <c r="CE3" s="9"/>
      <c r="CF3" s="9"/>
      <c r="CG3" s="9"/>
      <c r="CH3" s="9"/>
      <c r="CI3" s="9"/>
      <c r="CJ3" s="9"/>
      <c r="CK3" s="9"/>
      <c r="CL3" s="9" t="e">
        <f>CONCATENATE(#REF!,#REF!,#REF!,#REF!,#REF!,#REF!,#REF!)</f>
        <v>#REF!</v>
      </c>
      <c r="CM3" s="9"/>
      <c r="CN3" s="9"/>
      <c r="CO3" s="9"/>
      <c r="CP3" s="9"/>
      <c r="CQ3" s="9"/>
      <c r="CR3" s="9"/>
      <c r="CS3" s="9"/>
      <c r="CT3" s="9"/>
      <c r="CU3" s="9"/>
      <c r="CV3" s="9"/>
      <c r="CW3" s="9"/>
      <c r="CX3" s="9"/>
      <c r="CY3" s="9"/>
      <c r="CZ3" s="9"/>
      <c r="DA3" s="9"/>
      <c r="DB3" s="9" t="e">
        <f>CONCATENATE(#REF!,#REF!,#REF!,#REF!,#REF!,#REF!,#REF!)</f>
        <v>#REF!</v>
      </c>
      <c r="DC3" s="9"/>
      <c r="DD3" s="9"/>
      <c r="DE3" s="9"/>
      <c r="DF3" s="9"/>
      <c r="DG3" s="9"/>
      <c r="DH3" s="9"/>
      <c r="DI3" s="9"/>
      <c r="DJ3" s="9"/>
      <c r="DK3" s="9"/>
      <c r="DL3" s="9"/>
      <c r="DM3" s="9"/>
      <c r="DN3" s="9"/>
      <c r="DO3" s="9"/>
      <c r="DP3" s="9"/>
      <c r="DQ3" s="9"/>
      <c r="DR3" s="9" t="e">
        <f>CONCATENATE(#REF!,#REF!,#REF!,#REF!,#REF!,#REF!,#REF!)</f>
        <v>#REF!</v>
      </c>
      <c r="DS3" s="9"/>
      <c r="DT3" s="9"/>
      <c r="DU3" s="9"/>
      <c r="DV3" s="9"/>
      <c r="DW3" s="9"/>
      <c r="DX3" s="9"/>
      <c r="DY3" s="9"/>
      <c r="DZ3" s="9"/>
      <c r="EA3" s="9"/>
      <c r="EB3" s="9"/>
      <c r="EC3" s="9"/>
      <c r="ED3" s="9"/>
      <c r="EE3" s="9"/>
      <c r="EF3" s="9"/>
      <c r="EG3" s="9"/>
      <c r="EH3" s="9" t="e">
        <f>CONCATENATE(#REF!,#REF!,#REF!,#REF!,#REF!,#REF!,#REF!)</f>
        <v>#REF!</v>
      </c>
      <c r="EI3" s="9"/>
      <c r="EJ3" s="9"/>
      <c r="EK3" s="9"/>
      <c r="EL3" s="9"/>
      <c r="EM3" s="9"/>
      <c r="EN3" s="9"/>
      <c r="EO3" s="9"/>
      <c r="EP3" s="9"/>
      <c r="EQ3" s="9"/>
      <c r="ER3" s="9"/>
      <c r="ES3" s="9"/>
      <c r="ET3" s="9"/>
      <c r="EU3" s="9"/>
      <c r="EV3" s="9"/>
      <c r="EW3" s="9"/>
      <c r="EX3" s="9" t="e">
        <f>CONCATENATE(#REF!,#REF!,#REF!,#REF!,#REF!,#REF!,#REF!)</f>
        <v>#REF!</v>
      </c>
      <c r="EY3" s="9"/>
      <c r="EZ3" s="9"/>
      <c r="FA3" s="9"/>
      <c r="FB3" s="9"/>
      <c r="FC3" s="9"/>
      <c r="FD3" s="9"/>
      <c r="FE3" s="9"/>
      <c r="FF3" s="9"/>
      <c r="FG3" s="9"/>
      <c r="FH3" s="9"/>
      <c r="FI3" s="9"/>
      <c r="FJ3" s="9"/>
      <c r="FK3" s="9"/>
      <c r="FL3" s="9"/>
      <c r="FM3" s="9"/>
      <c r="FN3" s="9" t="e">
        <f>CONCATENATE(#REF!,#REF!,#REF!,#REF!,#REF!,#REF!,#REF!)</f>
        <v>#REF!</v>
      </c>
      <c r="FO3" s="9"/>
      <c r="FP3" s="9"/>
      <c r="FQ3" s="9"/>
      <c r="FR3" s="9"/>
      <c r="FS3" s="9"/>
      <c r="FT3" s="9"/>
      <c r="FU3" s="9"/>
      <c r="FV3" s="9"/>
      <c r="FW3" s="9"/>
      <c r="FX3" s="9"/>
      <c r="FY3" s="9"/>
      <c r="FZ3" s="9"/>
      <c r="GA3" s="9"/>
      <c r="GB3" s="9"/>
      <c r="GC3" s="9"/>
      <c r="GD3" s="9" t="e">
        <f>CONCATENATE(#REF!,#REF!,#REF!,#REF!,#REF!,#REF!,#REF!)</f>
        <v>#REF!</v>
      </c>
      <c r="GE3" s="9"/>
      <c r="GF3" s="9"/>
      <c r="GG3" s="9"/>
      <c r="GH3" s="9"/>
      <c r="GI3" s="9"/>
      <c r="GJ3" s="9"/>
      <c r="GK3" s="9"/>
      <c r="GL3" s="9"/>
      <c r="GM3" s="9"/>
      <c r="GN3" s="9"/>
      <c r="GO3" s="9"/>
      <c r="GP3" s="9"/>
      <c r="GQ3" s="9"/>
      <c r="GR3" s="9"/>
      <c r="GS3" s="9"/>
      <c r="GT3" s="9" t="e">
        <f>CONCATENATE(#REF!,#REF!,#REF!,#REF!,#REF!,#REF!,#REF!)</f>
        <v>#REF!</v>
      </c>
      <c r="GU3" s="9"/>
      <c r="GV3" s="9"/>
      <c r="GW3" s="9"/>
      <c r="GX3" s="9"/>
      <c r="GY3" s="9"/>
      <c r="GZ3" s="9"/>
      <c r="HA3" s="9"/>
      <c r="HB3" s="9"/>
      <c r="HC3" s="9"/>
      <c r="HD3" s="9"/>
      <c r="HE3" s="9"/>
      <c r="HF3" s="9"/>
      <c r="HG3" s="9"/>
      <c r="HH3" s="9"/>
      <c r="HI3" s="9"/>
      <c r="HJ3" s="9" t="e">
        <f>CONCATENATE(#REF!,#REF!,#REF!,#REF!,#REF!,#REF!,#REF!)</f>
        <v>#REF!</v>
      </c>
      <c r="HK3" s="9"/>
      <c r="HL3" s="9"/>
      <c r="HM3" s="9"/>
      <c r="HN3" s="9"/>
      <c r="HO3" s="9"/>
      <c r="HP3" s="9"/>
      <c r="HQ3" s="9"/>
      <c r="HR3" s="9"/>
      <c r="HS3" s="9"/>
      <c r="HT3" s="9"/>
      <c r="HU3" s="9"/>
      <c r="HV3" s="9"/>
      <c r="HW3" s="9"/>
      <c r="HX3" s="9"/>
      <c r="HY3" s="9"/>
      <c r="HZ3" s="9" t="e">
        <f>CONCATENATE(#REF!,#REF!,#REF!,#REF!,#REF!,#REF!,#REF!)</f>
        <v>#REF!</v>
      </c>
      <c r="IA3" s="9"/>
      <c r="IB3" s="9"/>
      <c r="IC3" s="9"/>
      <c r="ID3" s="9"/>
      <c r="IE3" s="9"/>
      <c r="IF3" s="9"/>
      <c r="IG3" s="9"/>
      <c r="IH3" s="9"/>
      <c r="II3" s="9"/>
      <c r="IJ3" s="9"/>
      <c r="IK3" s="9"/>
      <c r="IL3" s="9"/>
      <c r="IM3" s="9"/>
      <c r="IN3" s="9"/>
      <c r="IO3" s="9"/>
    </row>
    <row r="4" s="2" customFormat="1" customHeight="1" spans="1:10">
      <c r="A4" s="11" t="e">
        <f>#REF!&amp;#REF!</f>
        <v>#REF!</v>
      </c>
      <c r="B4" s="11"/>
      <c r="C4" s="11"/>
      <c r="D4" s="11"/>
      <c r="E4" s="11"/>
      <c r="F4" s="11"/>
      <c r="G4" s="11"/>
      <c r="H4" s="11"/>
      <c r="I4" s="11"/>
      <c r="J4" s="11"/>
    </row>
    <row r="5" s="3" customFormat="1" ht="27.95" customHeight="1" spans="1:7">
      <c r="A5" s="12" t="s">
        <v>3</v>
      </c>
      <c r="B5" s="12" t="s">
        <v>653</v>
      </c>
      <c r="C5" s="12" t="s">
        <v>154</v>
      </c>
      <c r="D5" s="12" t="s">
        <v>654</v>
      </c>
      <c r="E5" s="12" t="s">
        <v>5</v>
      </c>
      <c r="F5" s="12" t="s">
        <v>6</v>
      </c>
      <c r="G5" s="12" t="s">
        <v>76</v>
      </c>
    </row>
    <row r="6" s="2" customFormat="1" customHeight="1" spans="1:7">
      <c r="A6" s="83">
        <v>1</v>
      </c>
      <c r="B6" s="41"/>
      <c r="C6" s="15"/>
      <c r="D6" s="84"/>
      <c r="E6" s="44"/>
      <c r="F6" s="44"/>
      <c r="G6" s="46"/>
    </row>
    <row r="7" s="2" customFormat="1" customHeight="1" spans="1:7">
      <c r="A7" s="83">
        <v>2</v>
      </c>
      <c r="B7" s="41"/>
      <c r="C7" s="15"/>
      <c r="D7" s="29"/>
      <c r="E7" s="16"/>
      <c r="F7" s="44"/>
      <c r="G7" s="17"/>
    </row>
    <row r="8" s="2" customFormat="1" customHeight="1" spans="1:7">
      <c r="A8" s="13">
        <v>3</v>
      </c>
      <c r="B8" s="41"/>
      <c r="C8" s="15"/>
      <c r="D8" s="84"/>
      <c r="E8" s="44"/>
      <c r="F8" s="44"/>
      <c r="G8" s="17"/>
    </row>
    <row r="9" s="2" customFormat="1" customHeight="1" spans="1:7">
      <c r="A9" s="13">
        <v>4</v>
      </c>
      <c r="B9" s="41"/>
      <c r="C9" s="15"/>
      <c r="D9" s="29"/>
      <c r="E9" s="16"/>
      <c r="F9" s="44"/>
      <c r="G9" s="17"/>
    </row>
    <row r="10" s="2" customFormat="1" customHeight="1" spans="1:7">
      <c r="A10" s="83">
        <v>5</v>
      </c>
      <c r="B10" s="41"/>
      <c r="C10" s="15"/>
      <c r="D10" s="85"/>
      <c r="E10" s="86"/>
      <c r="F10" s="44"/>
      <c r="G10" s="17"/>
    </row>
    <row r="11" s="2" customFormat="1" customHeight="1" spans="1:7">
      <c r="A11" s="13"/>
      <c r="B11" s="41"/>
      <c r="C11" s="15"/>
      <c r="D11" s="85"/>
      <c r="E11" s="86"/>
      <c r="F11" s="86"/>
      <c r="G11" s="17"/>
    </row>
    <row r="12" s="2" customFormat="1" customHeight="1" spans="1:7">
      <c r="A12" s="83"/>
      <c r="B12" s="41"/>
      <c r="C12" s="15"/>
      <c r="D12" s="85"/>
      <c r="E12" s="86"/>
      <c r="F12" s="86"/>
      <c r="G12" s="17"/>
    </row>
    <row r="13" s="2" customFormat="1" customHeight="1" spans="1:7">
      <c r="A13" s="13"/>
      <c r="B13" s="14"/>
      <c r="C13" s="15"/>
      <c r="D13" s="29"/>
      <c r="E13" s="16"/>
      <c r="F13" s="16"/>
      <c r="G13" s="17"/>
    </row>
    <row r="14" s="2" customFormat="1" customHeight="1" spans="1:7">
      <c r="A14" s="13"/>
      <c r="B14" s="14"/>
      <c r="C14" s="15"/>
      <c r="D14" s="13"/>
      <c r="E14" s="16"/>
      <c r="F14" s="16"/>
      <c r="G14" s="17"/>
    </row>
    <row r="15" s="2" customFormat="1" customHeight="1" spans="1:7">
      <c r="A15" s="13"/>
      <c r="B15" s="14"/>
      <c r="C15" s="15"/>
      <c r="D15" s="13"/>
      <c r="E15" s="16"/>
      <c r="F15" s="16"/>
      <c r="G15" s="17"/>
    </row>
    <row r="16" s="2" customFormat="1" customHeight="1" spans="1:7">
      <c r="A16" s="13"/>
      <c r="B16" s="14"/>
      <c r="C16" s="15"/>
      <c r="D16" s="13"/>
      <c r="E16" s="16"/>
      <c r="F16" s="16"/>
      <c r="G16" s="17"/>
    </row>
    <row r="17" s="2" customFormat="1" customHeight="1" spans="1:7">
      <c r="A17" s="13"/>
      <c r="B17" s="14"/>
      <c r="C17" s="15"/>
      <c r="D17" s="13"/>
      <c r="E17" s="16"/>
      <c r="F17" s="16"/>
      <c r="G17" s="17"/>
    </row>
    <row r="18" s="2" customFormat="1" customHeight="1" spans="1:7">
      <c r="A18" s="13"/>
      <c r="B18" s="14"/>
      <c r="C18" s="15"/>
      <c r="D18" s="13"/>
      <c r="E18" s="16"/>
      <c r="F18" s="16"/>
      <c r="G18" s="17"/>
    </row>
    <row r="19" s="2" customFormat="1" customHeight="1" spans="1:7">
      <c r="A19" s="13"/>
      <c r="B19" s="14"/>
      <c r="C19" s="15"/>
      <c r="D19" s="13"/>
      <c r="E19" s="16"/>
      <c r="F19" s="16"/>
      <c r="G19" s="17"/>
    </row>
    <row r="20" s="2" customFormat="1" customHeight="1" spans="1:7">
      <c r="A20" s="13"/>
      <c r="B20" s="14"/>
      <c r="C20" s="15"/>
      <c r="D20" s="13"/>
      <c r="E20" s="16"/>
      <c r="F20" s="16"/>
      <c r="G20" s="17"/>
    </row>
    <row r="21" s="2" customFormat="1" customHeight="1" spans="1:7">
      <c r="A21" s="13"/>
      <c r="B21" s="14"/>
      <c r="C21" s="15"/>
      <c r="D21" s="13"/>
      <c r="E21" s="16"/>
      <c r="F21" s="16"/>
      <c r="G21" s="17"/>
    </row>
    <row r="22" s="2" customFormat="1" customHeight="1" spans="1:7">
      <c r="A22" s="13"/>
      <c r="B22" s="14"/>
      <c r="C22" s="15"/>
      <c r="D22" s="13"/>
      <c r="E22" s="16"/>
      <c r="F22" s="16"/>
      <c r="G22" s="17"/>
    </row>
    <row r="23" s="2" customFormat="1" customHeight="1" spans="1:7">
      <c r="A23" s="18" t="s">
        <v>655</v>
      </c>
      <c r="B23" s="19"/>
      <c r="C23" s="15"/>
      <c r="D23" s="13"/>
      <c r="E23" s="16">
        <f>SUM(E6:E22)</f>
        <v>0</v>
      </c>
      <c r="F23" s="16">
        <f>SUM(F6:F22)</f>
        <v>0</v>
      </c>
      <c r="G23" s="17"/>
    </row>
    <row r="24" s="2" customFormat="1" customHeight="1" spans="1:5">
      <c r="A24" s="20" t="e">
        <f>"被评估单位（或产权持有单位）填表人："&amp;#REF!</f>
        <v>#REF!</v>
      </c>
      <c r="E24" s="20" t="e">
        <f>"评估人员："&amp;#REF!</f>
        <v>#REF!</v>
      </c>
    </row>
    <row r="25" s="2" customFormat="1" customHeight="1" spans="1:1">
      <c r="A25" s="21" t="e">
        <f>CONCATENATE(#REF!,#REF!,#REF!,#REF!,#REF!,#REF!,#REF!)</f>
        <v>#REF!</v>
      </c>
    </row>
    <row r="26" s="2" customFormat="1" customHeight="1"/>
    <row r="27" s="2" customFormat="1" customHeight="1"/>
    <row r="28" s="2" customFormat="1" customHeight="1"/>
    <row r="29" s="2" customFormat="1" customHeight="1" spans="5:5">
      <c r="E29" s="74">
        <f>E28-E23</f>
        <v>0</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sheetData>
  <mergeCells count="19">
    <mergeCell ref="A2:G2"/>
    <mergeCell ref="A3:G3"/>
    <mergeCell ref="J3:Y3"/>
    <mergeCell ref="Z3:AO3"/>
    <mergeCell ref="AP3:BE3"/>
    <mergeCell ref="BF3:BU3"/>
    <mergeCell ref="BV3:CK3"/>
    <mergeCell ref="CL3:DA3"/>
    <mergeCell ref="DB3:DQ3"/>
    <mergeCell ref="DR3:EG3"/>
    <mergeCell ref="EH3:EW3"/>
    <mergeCell ref="EX3:FM3"/>
    <mergeCell ref="FN3:GC3"/>
    <mergeCell ref="GD3:GS3"/>
    <mergeCell ref="GT3:HI3"/>
    <mergeCell ref="HJ3:HY3"/>
    <mergeCell ref="HZ3:IO3"/>
    <mergeCell ref="A4:J4"/>
    <mergeCell ref="A23:B23"/>
  </mergeCells>
  <dataValidations count="2">
    <dataValidation allowBlank="1" showInputMessage="1" showErrorMessage="1" sqref="D6:F6 F7 D8:F8 B6:B12 F9:F10"/>
    <dataValidation type="list" allowBlank="1" showInputMessage="1" showErrorMessage="1" sqref="D10:D12">
      <formula1>INDIRECT(C10)</formula1>
    </dataValidation>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Roman,常规"5-9
&amp;"宋体,常规"共&amp;"Times New Roman,常规"&amp;N&amp;"宋体,常规"页第&amp;"Times New Roman,常规"&amp;P&amp;"宋体,常规"页</oddHead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IT832"/>
  <sheetViews>
    <sheetView showGridLines="0" zoomScaleSheetLayoutView="60" workbookViewId="0">
      <selection activeCell="N13" sqref="N13"/>
    </sheetView>
  </sheetViews>
  <sheetFormatPr defaultColWidth="8.75" defaultRowHeight="15.75" customHeight="1"/>
  <cols>
    <col min="1" max="1" width="6.25" style="4" customWidth="1"/>
    <col min="2" max="2" width="25.5" style="4" customWidth="1"/>
    <col min="3" max="3" width="19.125" style="4" customWidth="1"/>
    <col min="4" max="5" width="23.625" style="4" customWidth="1"/>
    <col min="6" max="6" width="18.5" style="4" customWidth="1"/>
    <col min="7" max="32" width="9" style="4"/>
    <col min="33" max="16384" width="8.75" style="4"/>
  </cols>
  <sheetData>
    <row r="1" ht="14.25" spans="1:6">
      <c r="A1" s="5"/>
      <c r="B1" s="6" t="s">
        <v>0</v>
      </c>
      <c r="C1" s="7"/>
      <c r="D1" s="7"/>
      <c r="E1" s="7"/>
      <c r="F1" s="7"/>
    </row>
    <row r="2" s="1" customFormat="1" ht="30" customHeight="1" spans="1:6">
      <c r="A2" s="8" t="s">
        <v>656</v>
      </c>
      <c r="B2" s="8"/>
      <c r="C2" s="8"/>
      <c r="D2" s="8"/>
      <c r="E2" s="8"/>
      <c r="F2" s="8"/>
    </row>
    <row r="3" s="2" customFormat="1" ht="14.1" customHeight="1" spans="1:254">
      <c r="A3" s="9" t="e">
        <f>CONCATENATE(#REF!,#REF!,#REF!,#REF!,#REF!,#REF!,#REF!)</f>
        <v>#REF!</v>
      </c>
      <c r="B3" s="9"/>
      <c r="C3" s="9"/>
      <c r="D3" s="9"/>
      <c r="E3" s="9"/>
      <c r="F3" s="9"/>
      <c r="G3" s="10"/>
      <c r="H3" s="10"/>
      <c r="I3" s="10"/>
      <c r="J3" s="10"/>
      <c r="K3" s="10"/>
      <c r="L3" s="10"/>
      <c r="M3" s="10"/>
      <c r="N3" s="10"/>
      <c r="O3" s="9" t="e">
        <f>CONCATENATE(#REF!,#REF!,#REF!,#REF!,#REF!,#REF!,#REF!)</f>
        <v>#REF!</v>
      </c>
      <c r="P3" s="9"/>
      <c r="Q3" s="9"/>
      <c r="R3" s="9"/>
      <c r="S3" s="9"/>
      <c r="T3" s="9"/>
      <c r="U3" s="9"/>
      <c r="V3" s="9"/>
      <c r="W3" s="9"/>
      <c r="X3" s="9"/>
      <c r="Y3" s="9"/>
      <c r="Z3" s="9"/>
      <c r="AA3" s="9"/>
      <c r="AB3" s="9"/>
      <c r="AC3" s="9"/>
      <c r="AD3" s="9"/>
      <c r="AE3" s="9" t="e">
        <f>CONCATENATE(#REF!,#REF!,#REF!,#REF!,#REF!,#REF!,#REF!)</f>
        <v>#REF!</v>
      </c>
      <c r="AF3" s="9"/>
      <c r="AG3" s="9"/>
      <c r="AH3" s="9"/>
      <c r="AI3" s="9"/>
      <c r="AJ3" s="9"/>
      <c r="AK3" s="9"/>
      <c r="AL3" s="9"/>
      <c r="AM3" s="9"/>
      <c r="AN3" s="9"/>
      <c r="AO3" s="9"/>
      <c r="AP3" s="9"/>
      <c r="AQ3" s="9"/>
      <c r="AR3" s="9"/>
      <c r="AS3" s="9"/>
      <c r="AT3" s="9"/>
      <c r="AU3" s="9" t="e">
        <f>CONCATENATE(#REF!,#REF!,#REF!,#REF!,#REF!,#REF!,#REF!)</f>
        <v>#REF!</v>
      </c>
      <c r="AV3" s="9"/>
      <c r="AW3" s="9"/>
      <c r="AX3" s="9"/>
      <c r="AY3" s="9"/>
      <c r="AZ3" s="9"/>
      <c r="BA3" s="9"/>
      <c r="BB3" s="9"/>
      <c r="BC3" s="9"/>
      <c r="BD3" s="9"/>
      <c r="BE3" s="9"/>
      <c r="BF3" s="9"/>
      <c r="BG3" s="9"/>
      <c r="BH3" s="9"/>
      <c r="BI3" s="9"/>
      <c r="BJ3" s="9"/>
      <c r="BK3" s="9" t="e">
        <f>CONCATENATE(#REF!,#REF!,#REF!,#REF!,#REF!,#REF!,#REF!)</f>
        <v>#REF!</v>
      </c>
      <c r="BL3" s="9"/>
      <c r="BM3" s="9"/>
      <c r="BN3" s="9"/>
      <c r="BO3" s="9"/>
      <c r="BP3" s="9"/>
      <c r="BQ3" s="9"/>
      <c r="BR3" s="9"/>
      <c r="BS3" s="9"/>
      <c r="BT3" s="9"/>
      <c r="BU3" s="9"/>
      <c r="BV3" s="9"/>
      <c r="BW3" s="9"/>
      <c r="BX3" s="9"/>
      <c r="BY3" s="9"/>
      <c r="BZ3" s="9"/>
      <c r="CA3" s="9" t="e">
        <f>CONCATENATE(#REF!,#REF!,#REF!,#REF!,#REF!,#REF!,#REF!)</f>
        <v>#REF!</v>
      </c>
      <c r="CB3" s="9"/>
      <c r="CC3" s="9"/>
      <c r="CD3" s="9"/>
      <c r="CE3" s="9"/>
      <c r="CF3" s="9"/>
      <c r="CG3" s="9"/>
      <c r="CH3" s="9"/>
      <c r="CI3" s="9"/>
      <c r="CJ3" s="9"/>
      <c r="CK3" s="9"/>
      <c r="CL3" s="9"/>
      <c r="CM3" s="9"/>
      <c r="CN3" s="9"/>
      <c r="CO3" s="9"/>
      <c r="CP3" s="9"/>
      <c r="CQ3" s="9" t="e">
        <f>CONCATENATE(#REF!,#REF!,#REF!,#REF!,#REF!,#REF!,#REF!)</f>
        <v>#REF!</v>
      </c>
      <c r="CR3" s="9"/>
      <c r="CS3" s="9"/>
      <c r="CT3" s="9"/>
      <c r="CU3" s="9"/>
      <c r="CV3" s="9"/>
      <c r="CW3" s="9"/>
      <c r="CX3" s="9"/>
      <c r="CY3" s="9"/>
      <c r="CZ3" s="9"/>
      <c r="DA3" s="9"/>
      <c r="DB3" s="9"/>
      <c r="DC3" s="9"/>
      <c r="DD3" s="9"/>
      <c r="DE3" s="9"/>
      <c r="DF3" s="9"/>
      <c r="DG3" s="9" t="e">
        <f>CONCATENATE(#REF!,#REF!,#REF!,#REF!,#REF!,#REF!,#REF!)</f>
        <v>#REF!</v>
      </c>
      <c r="DH3" s="9"/>
      <c r="DI3" s="9"/>
      <c r="DJ3" s="9"/>
      <c r="DK3" s="9"/>
      <c r="DL3" s="9"/>
      <c r="DM3" s="9"/>
      <c r="DN3" s="9"/>
      <c r="DO3" s="9"/>
      <c r="DP3" s="9"/>
      <c r="DQ3" s="9"/>
      <c r="DR3" s="9"/>
      <c r="DS3" s="9"/>
      <c r="DT3" s="9"/>
      <c r="DU3" s="9"/>
      <c r="DV3" s="9"/>
      <c r="DW3" s="9" t="e">
        <f>CONCATENATE(#REF!,#REF!,#REF!,#REF!,#REF!,#REF!,#REF!)</f>
        <v>#REF!</v>
      </c>
      <c r="DX3" s="9"/>
      <c r="DY3" s="9"/>
      <c r="DZ3" s="9"/>
      <c r="EA3" s="9"/>
      <c r="EB3" s="9"/>
      <c r="EC3" s="9"/>
      <c r="ED3" s="9"/>
      <c r="EE3" s="9"/>
      <c r="EF3" s="9"/>
      <c r="EG3" s="9"/>
      <c r="EH3" s="9"/>
      <c r="EI3" s="9"/>
      <c r="EJ3" s="9"/>
      <c r="EK3" s="9"/>
      <c r="EL3" s="9"/>
      <c r="EM3" s="9" t="e">
        <f>CONCATENATE(#REF!,#REF!,#REF!,#REF!,#REF!,#REF!,#REF!)</f>
        <v>#REF!</v>
      </c>
      <c r="EN3" s="9"/>
      <c r="EO3" s="9"/>
      <c r="EP3" s="9"/>
      <c r="EQ3" s="9"/>
      <c r="ER3" s="9"/>
      <c r="ES3" s="9"/>
      <c r="ET3" s="9"/>
      <c r="EU3" s="9"/>
      <c r="EV3" s="9"/>
      <c r="EW3" s="9"/>
      <c r="EX3" s="9"/>
      <c r="EY3" s="9"/>
      <c r="EZ3" s="9"/>
      <c r="FA3" s="9"/>
      <c r="FB3" s="9"/>
      <c r="FC3" s="9" t="e">
        <f>CONCATENATE(#REF!,#REF!,#REF!,#REF!,#REF!,#REF!,#REF!)</f>
        <v>#REF!</v>
      </c>
      <c r="FD3" s="9"/>
      <c r="FE3" s="9"/>
      <c r="FF3" s="9"/>
      <c r="FG3" s="9"/>
      <c r="FH3" s="9"/>
      <c r="FI3" s="9"/>
      <c r="FJ3" s="9"/>
      <c r="FK3" s="9"/>
      <c r="FL3" s="9"/>
      <c r="FM3" s="9"/>
      <c r="FN3" s="9"/>
      <c r="FO3" s="9"/>
      <c r="FP3" s="9"/>
      <c r="FQ3" s="9"/>
      <c r="FR3" s="9"/>
      <c r="FS3" s="9" t="e">
        <f>CONCATENATE(#REF!,#REF!,#REF!,#REF!,#REF!,#REF!,#REF!)</f>
        <v>#REF!</v>
      </c>
      <c r="FT3" s="9"/>
      <c r="FU3" s="9"/>
      <c r="FV3" s="9"/>
      <c r="FW3" s="9"/>
      <c r="FX3" s="9"/>
      <c r="FY3" s="9"/>
      <c r="FZ3" s="9"/>
      <c r="GA3" s="9"/>
      <c r="GB3" s="9"/>
      <c r="GC3" s="9"/>
      <c r="GD3" s="9"/>
      <c r="GE3" s="9"/>
      <c r="GF3" s="9"/>
      <c r="GG3" s="9"/>
      <c r="GH3" s="9"/>
      <c r="GI3" s="9" t="e">
        <f>CONCATENATE(#REF!,#REF!,#REF!,#REF!,#REF!,#REF!,#REF!)</f>
        <v>#REF!</v>
      </c>
      <c r="GJ3" s="9"/>
      <c r="GK3" s="9"/>
      <c r="GL3" s="9"/>
      <c r="GM3" s="9"/>
      <c r="GN3" s="9"/>
      <c r="GO3" s="9"/>
      <c r="GP3" s="9"/>
      <c r="GQ3" s="9"/>
      <c r="GR3" s="9"/>
      <c r="GS3" s="9"/>
      <c r="GT3" s="9"/>
      <c r="GU3" s="9"/>
      <c r="GV3" s="9"/>
      <c r="GW3" s="9"/>
      <c r="GX3" s="9"/>
      <c r="GY3" s="9" t="e">
        <f>CONCATENATE(#REF!,#REF!,#REF!,#REF!,#REF!,#REF!,#REF!)</f>
        <v>#REF!</v>
      </c>
      <c r="GZ3" s="9"/>
      <c r="HA3" s="9"/>
      <c r="HB3" s="9"/>
      <c r="HC3" s="9"/>
      <c r="HD3" s="9"/>
      <c r="HE3" s="9"/>
      <c r="HF3" s="9"/>
      <c r="HG3" s="9"/>
      <c r="HH3" s="9"/>
      <c r="HI3" s="9"/>
      <c r="HJ3" s="9"/>
      <c r="HK3" s="9"/>
      <c r="HL3" s="9"/>
      <c r="HM3" s="9"/>
      <c r="HN3" s="9"/>
      <c r="HO3" s="9" t="e">
        <f>CONCATENATE(#REF!,#REF!,#REF!,#REF!,#REF!,#REF!,#REF!)</f>
        <v>#REF!</v>
      </c>
      <c r="HP3" s="9"/>
      <c r="HQ3" s="9"/>
      <c r="HR3" s="9"/>
      <c r="HS3" s="9"/>
      <c r="HT3" s="9"/>
      <c r="HU3" s="9"/>
      <c r="HV3" s="9"/>
      <c r="HW3" s="9"/>
      <c r="HX3" s="9"/>
      <c r="HY3" s="9"/>
      <c r="HZ3" s="9"/>
      <c r="IA3" s="9"/>
      <c r="IB3" s="9"/>
      <c r="IC3" s="9"/>
      <c r="ID3" s="9"/>
      <c r="IE3" s="9" t="e">
        <f>CONCATENATE(#REF!,#REF!,#REF!,#REF!,#REF!,#REF!,#REF!)</f>
        <v>#REF!</v>
      </c>
      <c r="IF3" s="9"/>
      <c r="IG3" s="9"/>
      <c r="IH3" s="9"/>
      <c r="II3" s="9"/>
      <c r="IJ3" s="9"/>
      <c r="IK3" s="9"/>
      <c r="IL3" s="9"/>
      <c r="IM3" s="9"/>
      <c r="IN3" s="9"/>
      <c r="IO3" s="9"/>
      <c r="IP3" s="9"/>
      <c r="IQ3" s="9"/>
      <c r="IR3" s="9"/>
      <c r="IS3" s="9"/>
      <c r="IT3" s="9"/>
    </row>
    <row r="4" s="2" customFormat="1" customHeight="1" spans="1:254">
      <c r="A4" s="79" t="e">
        <f>#REF!&amp;#REF!</f>
        <v>#REF!</v>
      </c>
      <c r="B4" s="10"/>
      <c r="C4" s="10"/>
      <c r="D4" s="10"/>
      <c r="E4" s="10"/>
      <c r="F4" s="10"/>
      <c r="G4" s="10"/>
      <c r="H4" s="10"/>
      <c r="I4" s="10"/>
      <c r="J4" s="10"/>
      <c r="K4" s="10"/>
      <c r="L4" s="10"/>
      <c r="M4" s="10"/>
      <c r="N4" s="10"/>
      <c r="O4" s="11"/>
      <c r="P4" s="11"/>
      <c r="Q4" s="11"/>
      <c r="R4" s="11"/>
      <c r="S4" s="11"/>
      <c r="T4" s="11"/>
      <c r="U4" s="11"/>
      <c r="V4" s="11"/>
      <c r="W4" s="11"/>
      <c r="X4" s="11"/>
      <c r="Y4" s="11"/>
      <c r="Z4" s="11"/>
      <c r="AA4" s="11"/>
      <c r="AB4" s="11"/>
      <c r="AC4" s="11"/>
      <c r="AD4" s="11"/>
      <c r="AE4" s="11" t="s">
        <v>613</v>
      </c>
      <c r="AF4" s="11"/>
      <c r="AG4" s="11"/>
      <c r="AH4" s="11"/>
      <c r="AI4" s="11"/>
      <c r="AJ4" s="11"/>
      <c r="AK4" s="11"/>
      <c r="AL4" s="11"/>
      <c r="AM4" s="11"/>
      <c r="AN4" s="11"/>
      <c r="AO4" s="11"/>
      <c r="AP4" s="11"/>
      <c r="AQ4" s="11"/>
      <c r="AR4" s="11"/>
      <c r="AS4" s="11"/>
      <c r="AT4" s="11"/>
      <c r="AU4" s="11" t="s">
        <v>613</v>
      </c>
      <c r="AV4" s="11"/>
      <c r="AW4" s="11"/>
      <c r="AX4" s="11"/>
      <c r="AY4" s="11"/>
      <c r="AZ4" s="11"/>
      <c r="BA4" s="11"/>
      <c r="BB4" s="11"/>
      <c r="BC4" s="11"/>
      <c r="BD4" s="11"/>
      <c r="BE4" s="11"/>
      <c r="BF4" s="11"/>
      <c r="BG4" s="11"/>
      <c r="BH4" s="11"/>
      <c r="BI4" s="11"/>
      <c r="BJ4" s="11"/>
      <c r="BK4" s="11" t="s">
        <v>613</v>
      </c>
      <c r="BL4" s="11"/>
      <c r="BM4" s="11"/>
      <c r="BN4" s="11"/>
      <c r="BO4" s="11"/>
      <c r="BP4" s="11"/>
      <c r="BQ4" s="11"/>
      <c r="BR4" s="11"/>
      <c r="BS4" s="11"/>
      <c r="BT4" s="11"/>
      <c r="BU4" s="11"/>
      <c r="BV4" s="11"/>
      <c r="BW4" s="11"/>
      <c r="BX4" s="11"/>
      <c r="BY4" s="11"/>
      <c r="BZ4" s="11"/>
      <c r="CA4" s="11" t="s">
        <v>613</v>
      </c>
      <c r="CB4" s="11"/>
      <c r="CC4" s="11"/>
      <c r="CD4" s="11"/>
      <c r="CE4" s="11"/>
      <c r="CF4" s="11"/>
      <c r="CG4" s="11"/>
      <c r="CH4" s="11"/>
      <c r="CI4" s="11"/>
      <c r="CJ4" s="11"/>
      <c r="CK4" s="11"/>
      <c r="CL4" s="11"/>
      <c r="CM4" s="11"/>
      <c r="CN4" s="11"/>
      <c r="CO4" s="11"/>
      <c r="CP4" s="11"/>
      <c r="CQ4" s="11" t="s">
        <v>613</v>
      </c>
      <c r="CR4" s="11"/>
      <c r="CS4" s="11"/>
      <c r="CT4" s="11"/>
      <c r="CU4" s="11"/>
      <c r="CV4" s="11"/>
      <c r="CW4" s="11"/>
      <c r="CX4" s="11"/>
      <c r="CY4" s="11"/>
      <c r="CZ4" s="11"/>
      <c r="DA4" s="11"/>
      <c r="DB4" s="11"/>
      <c r="DC4" s="11"/>
      <c r="DD4" s="11"/>
      <c r="DE4" s="11"/>
      <c r="DF4" s="11"/>
      <c r="DG4" s="11" t="s">
        <v>613</v>
      </c>
      <c r="DH4" s="11"/>
      <c r="DI4" s="11"/>
      <c r="DJ4" s="11"/>
      <c r="DK4" s="11"/>
      <c r="DL4" s="11"/>
      <c r="DM4" s="11"/>
      <c r="DN4" s="11"/>
      <c r="DO4" s="11"/>
      <c r="DP4" s="11"/>
      <c r="DQ4" s="11"/>
      <c r="DR4" s="11"/>
      <c r="DS4" s="11"/>
      <c r="DT4" s="11"/>
      <c r="DU4" s="11"/>
      <c r="DV4" s="11"/>
      <c r="DW4" s="11" t="s">
        <v>613</v>
      </c>
      <c r="DX4" s="11"/>
      <c r="DY4" s="11"/>
      <c r="DZ4" s="11"/>
      <c r="EA4" s="11"/>
      <c r="EB4" s="11"/>
      <c r="EC4" s="11"/>
      <c r="ED4" s="11"/>
      <c r="EE4" s="11"/>
      <c r="EF4" s="11"/>
      <c r="EG4" s="11"/>
      <c r="EH4" s="11"/>
      <c r="EI4" s="11"/>
      <c r="EJ4" s="11"/>
      <c r="EK4" s="11"/>
      <c r="EL4" s="11"/>
      <c r="EM4" s="11" t="s">
        <v>613</v>
      </c>
      <c r="EN4" s="11"/>
      <c r="EO4" s="11"/>
      <c r="EP4" s="11"/>
      <c r="EQ4" s="11"/>
      <c r="ER4" s="11"/>
      <c r="ES4" s="11"/>
      <c r="ET4" s="11"/>
      <c r="EU4" s="11"/>
      <c r="EV4" s="11"/>
      <c r="EW4" s="11"/>
      <c r="EX4" s="11"/>
      <c r="EY4" s="11"/>
      <c r="EZ4" s="11"/>
      <c r="FA4" s="11"/>
      <c r="FB4" s="11"/>
      <c r="FC4" s="11" t="s">
        <v>613</v>
      </c>
      <c r="FD4" s="11"/>
      <c r="FE4" s="11"/>
      <c r="FF4" s="11"/>
      <c r="FG4" s="11"/>
      <c r="FH4" s="11"/>
      <c r="FI4" s="11"/>
      <c r="FJ4" s="11"/>
      <c r="FK4" s="11"/>
      <c r="FL4" s="11"/>
      <c r="FM4" s="11"/>
      <c r="FN4" s="11"/>
      <c r="FO4" s="11"/>
      <c r="FP4" s="11"/>
      <c r="FQ4" s="11"/>
      <c r="FR4" s="11"/>
      <c r="FS4" s="11" t="s">
        <v>613</v>
      </c>
      <c r="FT4" s="11"/>
      <c r="FU4" s="11"/>
      <c r="FV4" s="11"/>
      <c r="FW4" s="11"/>
      <c r="FX4" s="11"/>
      <c r="FY4" s="11"/>
      <c r="FZ4" s="11"/>
      <c r="GA4" s="11"/>
      <c r="GB4" s="11"/>
      <c r="GC4" s="11"/>
      <c r="GD4" s="11"/>
      <c r="GE4" s="11"/>
      <c r="GF4" s="11"/>
      <c r="GG4" s="11"/>
      <c r="GH4" s="11"/>
      <c r="GI4" s="11" t="s">
        <v>613</v>
      </c>
      <c r="GJ4" s="11"/>
      <c r="GK4" s="11"/>
      <c r="GL4" s="11"/>
      <c r="GM4" s="11"/>
      <c r="GN4" s="11"/>
      <c r="GO4" s="11"/>
      <c r="GP4" s="11"/>
      <c r="GQ4" s="11"/>
      <c r="GR4" s="11"/>
      <c r="GS4" s="11"/>
      <c r="GT4" s="11"/>
      <c r="GU4" s="11"/>
      <c r="GV4" s="11"/>
      <c r="GW4" s="11"/>
      <c r="GX4" s="11"/>
      <c r="GY4" s="11" t="s">
        <v>613</v>
      </c>
      <c r="GZ4" s="11"/>
      <c r="HA4" s="11"/>
      <c r="HB4" s="11"/>
      <c r="HC4" s="11"/>
      <c r="HD4" s="11"/>
      <c r="HE4" s="11"/>
      <c r="HF4" s="11"/>
      <c r="HG4" s="11"/>
      <c r="HH4" s="11"/>
      <c r="HI4" s="11"/>
      <c r="HJ4" s="11"/>
      <c r="HK4" s="11"/>
      <c r="HL4" s="11"/>
      <c r="HM4" s="11"/>
      <c r="HN4" s="11"/>
      <c r="HO4" s="11" t="s">
        <v>613</v>
      </c>
      <c r="HP4" s="11"/>
      <c r="HQ4" s="11"/>
      <c r="HR4" s="11"/>
      <c r="HS4" s="11"/>
      <c r="HT4" s="11"/>
      <c r="HU4" s="11"/>
      <c r="HV4" s="11"/>
      <c r="HW4" s="11"/>
      <c r="HX4" s="11"/>
      <c r="HY4" s="11"/>
      <c r="HZ4" s="11"/>
      <c r="IA4" s="11"/>
      <c r="IB4" s="11"/>
      <c r="IC4" s="11"/>
      <c r="ID4" s="11"/>
      <c r="IE4" s="11" t="s">
        <v>613</v>
      </c>
      <c r="IF4" s="11"/>
      <c r="IG4" s="11"/>
      <c r="IH4" s="11"/>
      <c r="II4" s="11"/>
      <c r="IJ4" s="11"/>
      <c r="IK4" s="11"/>
      <c r="IL4" s="11"/>
      <c r="IM4" s="11"/>
      <c r="IN4" s="11"/>
      <c r="IO4" s="11"/>
      <c r="IP4" s="11"/>
      <c r="IQ4" s="11"/>
      <c r="IR4" s="11"/>
      <c r="IS4" s="11"/>
      <c r="IT4" s="11"/>
    </row>
    <row r="5" s="3" customFormat="1" ht="27.95" customHeight="1" spans="1:6">
      <c r="A5" s="47" t="s">
        <v>85</v>
      </c>
      <c r="B5" s="47" t="s">
        <v>4</v>
      </c>
      <c r="C5" s="47" t="s">
        <v>5</v>
      </c>
      <c r="D5" s="47" t="s">
        <v>6</v>
      </c>
      <c r="E5" s="48" t="s">
        <v>144</v>
      </c>
      <c r="F5" s="47" t="s">
        <v>75</v>
      </c>
    </row>
    <row r="6" s="2" customFormat="1" customHeight="1" spans="1:6">
      <c r="A6" s="49" t="s">
        <v>657</v>
      </c>
      <c r="B6" s="50" t="s">
        <v>34</v>
      </c>
      <c r="C6" s="16">
        <f>应付利息!G27</f>
        <v>0</v>
      </c>
      <c r="D6" s="16">
        <f>应付利息!H27</f>
        <v>0</v>
      </c>
      <c r="E6" s="16">
        <f>D6-C6</f>
        <v>0</v>
      </c>
      <c r="F6" s="51" t="str">
        <f>IF(C6=0,"",E6/C6*100)</f>
        <v/>
      </c>
    </row>
    <row r="7" s="2" customFormat="1" customHeight="1" spans="1:6">
      <c r="A7" s="49" t="s">
        <v>658</v>
      </c>
      <c r="B7" s="50" t="s">
        <v>659</v>
      </c>
      <c r="C7" s="16">
        <f>'应付股利（利润）'!E26</f>
        <v>0</v>
      </c>
      <c r="D7" s="16">
        <f>'应付股利（利润）'!F26</f>
        <v>0</v>
      </c>
      <c r="E7" s="16">
        <f>D7-C7</f>
        <v>0</v>
      </c>
      <c r="F7" s="51" t="str">
        <f>IF(C7=0,"",E7/C7*100)</f>
        <v/>
      </c>
    </row>
    <row r="8" s="2" customFormat="1" customHeight="1" spans="1:6">
      <c r="A8" s="49" t="s">
        <v>660</v>
      </c>
      <c r="B8" s="50" t="s">
        <v>36</v>
      </c>
      <c r="C8" s="16">
        <f>其他应付款!E22</f>
        <v>0</v>
      </c>
      <c r="D8" s="16">
        <f>其他应付款!F22</f>
        <v>0</v>
      </c>
      <c r="E8" s="16">
        <f>D8-C8</f>
        <v>0</v>
      </c>
      <c r="F8" s="51" t="str">
        <f>IF(C8=0,"",E8/C8*100)</f>
        <v/>
      </c>
    </row>
    <row r="9" s="2" customFormat="1" customHeight="1" spans="1:6">
      <c r="A9" s="13"/>
      <c r="B9" s="50"/>
      <c r="C9" s="16"/>
      <c r="D9" s="16"/>
      <c r="E9" s="16"/>
      <c r="F9" s="51" t="str">
        <f>IF(C9=0,"",E9/C9*100)</f>
        <v/>
      </c>
    </row>
    <row r="10" s="2" customFormat="1" customHeight="1" spans="1:6">
      <c r="A10" s="13"/>
      <c r="B10" s="50"/>
      <c r="C10" s="16"/>
      <c r="D10" s="16"/>
      <c r="E10" s="16"/>
      <c r="F10" s="51"/>
    </row>
    <row r="11" s="2" customFormat="1" customHeight="1" spans="1:6">
      <c r="A11" s="13"/>
      <c r="B11" s="50"/>
      <c r="C11" s="16"/>
      <c r="D11" s="16"/>
      <c r="E11" s="16"/>
      <c r="F11" s="51"/>
    </row>
    <row r="12" s="2" customFormat="1" customHeight="1" spans="1:6">
      <c r="A12" s="13"/>
      <c r="B12" s="50"/>
      <c r="C12" s="16"/>
      <c r="D12" s="16"/>
      <c r="E12" s="16"/>
      <c r="F12" s="51" t="str">
        <f t="shared" ref="F12:F17" si="0">IF(C12=0,"",E12/C12*100)</f>
        <v/>
      </c>
    </row>
    <row r="13" s="2" customFormat="1" customHeight="1" spans="1:6">
      <c r="A13" s="13"/>
      <c r="B13" s="50"/>
      <c r="C13" s="16"/>
      <c r="D13" s="16"/>
      <c r="E13" s="16"/>
      <c r="F13" s="51" t="str">
        <f t="shared" si="0"/>
        <v/>
      </c>
    </row>
    <row r="14" s="2" customFormat="1" customHeight="1" spans="1:6">
      <c r="A14" s="13"/>
      <c r="B14" s="50"/>
      <c r="C14" s="16"/>
      <c r="D14" s="16"/>
      <c r="E14" s="16"/>
      <c r="F14" s="51" t="str">
        <f t="shared" si="0"/>
        <v/>
      </c>
    </row>
    <row r="15" s="2" customFormat="1" customHeight="1" spans="1:6">
      <c r="A15" s="49"/>
      <c r="B15" s="53"/>
      <c r="C15" s="16"/>
      <c r="D15" s="16"/>
      <c r="E15" s="16"/>
      <c r="F15" s="51" t="str">
        <f t="shared" si="0"/>
        <v/>
      </c>
    </row>
    <row r="16" s="2" customFormat="1" customHeight="1" spans="1:6">
      <c r="A16" s="49"/>
      <c r="B16" s="53"/>
      <c r="C16" s="16"/>
      <c r="D16" s="16"/>
      <c r="E16" s="16"/>
      <c r="F16" s="51" t="str">
        <f t="shared" si="0"/>
        <v/>
      </c>
    </row>
    <row r="17" s="2" customFormat="1" customHeight="1" spans="1:6">
      <c r="A17" s="49" t="s">
        <v>227</v>
      </c>
      <c r="B17" s="80" t="s">
        <v>634</v>
      </c>
      <c r="C17" s="16">
        <f>SUM(C6:C16)</f>
        <v>0</v>
      </c>
      <c r="D17" s="16">
        <f>SUM(D6:D16)</f>
        <v>0</v>
      </c>
      <c r="E17" s="16">
        <f>SUM(E6:E16)</f>
        <v>0</v>
      </c>
      <c r="F17" s="51" t="str">
        <f t="shared" si="0"/>
        <v/>
      </c>
    </row>
    <row r="18" s="2" customFormat="1" ht="21" customHeight="1" spans="1:12">
      <c r="A18" s="10" t="e">
        <f>"被评估单位（或产权持有单位）填表人："&amp;#REF!</f>
        <v>#REF!</v>
      </c>
      <c r="C18" s="20"/>
      <c r="E18" s="20" t="e">
        <f>"评估人员："&amp;#REF!</f>
        <v>#REF!</v>
      </c>
      <c r="G18" s="81"/>
      <c r="H18" s="81"/>
      <c r="I18" s="81"/>
      <c r="L18" s="82"/>
    </row>
    <row r="19" s="2" customFormat="1" customHeight="1" spans="1:12">
      <c r="A19" s="11" t="e">
        <f>CONCATENATE(#REF!,#REF!,#REF!,#REF!,#REF!,#REF!,#REF!)</f>
        <v>#REF!</v>
      </c>
      <c r="B19" s="11"/>
      <c r="C19" s="11"/>
      <c r="D19" s="11"/>
      <c r="E19" s="11"/>
      <c r="F19" s="11"/>
      <c r="G19" s="11"/>
      <c r="H19" s="11"/>
      <c r="I19" s="11"/>
      <c r="J19" s="11"/>
      <c r="L19" s="82"/>
    </row>
    <row r="20" s="2" customFormat="1" customHeight="1"/>
    <row r="21" s="2" customFormat="1" customHeight="1"/>
    <row r="22" s="2" customFormat="1" customHeight="1"/>
    <row r="23" s="2" customFormat="1" customHeight="1"/>
    <row r="24" s="2" customFormat="1" customHeight="1"/>
    <row r="25" s="2" customFormat="1" customHeight="1"/>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sheetData>
  <mergeCells count="33">
    <mergeCell ref="A2:F2"/>
    <mergeCell ref="A3:F3"/>
    <mergeCell ref="O3:AD3"/>
    <mergeCell ref="AE3:AT3"/>
    <mergeCell ref="AU3:BJ3"/>
    <mergeCell ref="BK3:BZ3"/>
    <mergeCell ref="CA3:CP3"/>
    <mergeCell ref="CQ3:DF3"/>
    <mergeCell ref="DG3:DV3"/>
    <mergeCell ref="DW3:EL3"/>
    <mergeCell ref="EM3:FB3"/>
    <mergeCell ref="FC3:FR3"/>
    <mergeCell ref="FS3:GH3"/>
    <mergeCell ref="GI3:GX3"/>
    <mergeCell ref="GY3:HN3"/>
    <mergeCell ref="HO3:ID3"/>
    <mergeCell ref="IE3:IT3"/>
    <mergeCell ref="O4:AD4"/>
    <mergeCell ref="AE4:AT4"/>
    <mergeCell ref="AU4:BJ4"/>
    <mergeCell ref="BK4:BZ4"/>
    <mergeCell ref="CA4:CP4"/>
    <mergeCell ref="CQ4:DF4"/>
    <mergeCell ref="DG4:DV4"/>
    <mergeCell ref="DW4:EL4"/>
    <mergeCell ref="EM4:FB4"/>
    <mergeCell ref="FC4:FR4"/>
    <mergeCell ref="FS4:GH4"/>
    <mergeCell ref="GI4:GX4"/>
    <mergeCell ref="GY4:HN4"/>
    <mergeCell ref="HO4:ID4"/>
    <mergeCell ref="IE4:IT4"/>
    <mergeCell ref="A19:J19"/>
  </mergeCells>
  <hyperlinks>
    <hyperlink ref="B1" location="分类汇总!B39" display="返回"/>
    <hyperlink ref="B7" location="'应付股利（利润）'!B1" display="应付股利（应付利润）"/>
    <hyperlink ref="B6" location="应付利息!B1" display="应付利息"/>
    <hyperlink ref="B8" location="其他应付款!B1" display="其他应付款"/>
  </hyperlink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Roman,常规"5-10
&amp;"宋体,常规"共&amp;"Times New Roman,常规"&amp;N&amp;"宋体,常规"页第&amp;"Times New Roman,常规"&amp;P&amp;"宋体,常规"页</oddHead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2"/>
  <sheetViews>
    <sheetView showGridLines="0" zoomScaleSheetLayoutView="60" workbookViewId="0">
      <selection activeCell="N13" sqref="N13"/>
    </sheetView>
  </sheetViews>
  <sheetFormatPr defaultColWidth="8.75" defaultRowHeight="15.75" customHeight="1"/>
  <cols>
    <col min="1" max="1" width="5" style="4" customWidth="1"/>
    <col min="2" max="2" width="22.625" style="4" customWidth="1"/>
    <col min="3" max="3" width="13.5" style="4" customWidth="1"/>
    <col min="4" max="4" width="11" style="4" customWidth="1"/>
    <col min="5" max="5" width="14.125" style="4" customWidth="1"/>
    <col min="6" max="6" width="10" style="4" customWidth="1"/>
    <col min="7" max="9" width="12.625" style="4" customWidth="1"/>
    <col min="10" max="32" width="9" style="4"/>
    <col min="33" max="16384" width="8.75" style="4"/>
  </cols>
  <sheetData>
    <row r="1" ht="14.25" spans="1:10">
      <c r="A1" s="5"/>
      <c r="B1" s="6"/>
      <c r="C1" s="7"/>
      <c r="D1" s="7"/>
      <c r="E1" s="7"/>
      <c r="F1" s="7"/>
      <c r="G1" s="7"/>
      <c r="H1" s="7"/>
      <c r="I1" s="7"/>
      <c r="J1" s="7"/>
    </row>
    <row r="2" s="1" customFormat="1" ht="30" customHeight="1" spans="1:10">
      <c r="A2" s="8" t="s">
        <v>661</v>
      </c>
      <c r="B2" s="8"/>
      <c r="C2" s="8"/>
      <c r="D2" s="8"/>
      <c r="E2" s="8"/>
      <c r="F2" s="8"/>
      <c r="G2" s="8"/>
      <c r="H2" s="8"/>
      <c r="I2" s="8"/>
      <c r="J2" s="8"/>
    </row>
    <row r="3" s="2" customFormat="1" ht="14.1" customHeight="1" spans="1:253">
      <c r="A3" s="9" t="e">
        <f>CONCATENATE(#REF!,#REF!,#REF!,#REF!,#REF!,#REF!,#REF!)</f>
        <v>#REF!</v>
      </c>
      <c r="B3" s="9"/>
      <c r="C3" s="9"/>
      <c r="D3" s="9"/>
      <c r="E3" s="9"/>
      <c r="F3" s="9"/>
      <c r="G3" s="9"/>
      <c r="H3" s="9"/>
      <c r="I3" s="9"/>
      <c r="J3" s="9"/>
      <c r="K3" s="10"/>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4">
      <c r="A4" s="11" t="e">
        <f>#REF!&amp;#REF!</f>
        <v>#REF!</v>
      </c>
      <c r="B4" s="11"/>
      <c r="C4" s="11"/>
      <c r="D4" s="11"/>
      <c r="E4" s="11"/>
      <c r="F4" s="11"/>
      <c r="G4" s="11"/>
      <c r="H4" s="11"/>
      <c r="I4" s="11"/>
      <c r="J4" s="11"/>
      <c r="K4" s="11"/>
      <c r="L4" s="11"/>
      <c r="M4" s="11"/>
      <c r="N4" s="11"/>
    </row>
    <row r="5" s="3" customFormat="1" ht="27.95" customHeight="1" spans="1:10">
      <c r="A5" s="12" t="s">
        <v>3</v>
      </c>
      <c r="B5" s="12" t="s">
        <v>119</v>
      </c>
      <c r="C5" s="12" t="s">
        <v>154</v>
      </c>
      <c r="D5" s="12" t="s">
        <v>155</v>
      </c>
      <c r="E5" s="12" t="s">
        <v>156</v>
      </c>
      <c r="F5" s="12" t="s">
        <v>662</v>
      </c>
      <c r="G5" s="12" t="s">
        <v>5</v>
      </c>
      <c r="H5" s="12" t="s">
        <v>6</v>
      </c>
      <c r="I5" s="12" t="s">
        <v>75</v>
      </c>
      <c r="J5" s="12" t="s">
        <v>76</v>
      </c>
    </row>
    <row r="6" s="2" customFormat="1" customHeight="1" spans="1:11">
      <c r="A6" s="13">
        <v>1</v>
      </c>
      <c r="B6" s="77"/>
      <c r="C6" s="15"/>
      <c r="D6" s="16"/>
      <c r="E6" s="13"/>
      <c r="F6" s="78"/>
      <c r="G6" s="16"/>
      <c r="H6" s="16"/>
      <c r="I6" s="16"/>
      <c r="J6" s="17"/>
      <c r="K6" s="74">
        <f>D6*F6</f>
        <v>0</v>
      </c>
    </row>
    <row r="7" s="2" customFormat="1" customHeight="1" spans="1:10">
      <c r="A7" s="13"/>
      <c r="B7" s="14"/>
      <c r="C7" s="15"/>
      <c r="D7" s="16"/>
      <c r="E7" s="13"/>
      <c r="F7" s="13"/>
      <c r="G7" s="16"/>
      <c r="H7" s="16"/>
      <c r="I7" s="16"/>
      <c r="J7" s="17"/>
    </row>
    <row r="8" s="2" customFormat="1" customHeight="1" spans="1:10">
      <c r="A8" s="13"/>
      <c r="B8" s="14"/>
      <c r="C8" s="15"/>
      <c r="D8" s="16"/>
      <c r="E8" s="13"/>
      <c r="F8" s="13"/>
      <c r="G8" s="16"/>
      <c r="H8" s="16"/>
      <c r="I8" s="16"/>
      <c r="J8" s="17"/>
    </row>
    <row r="9" s="2" customFormat="1" customHeight="1" spans="1:10">
      <c r="A9" s="13"/>
      <c r="B9" s="14"/>
      <c r="C9" s="15"/>
      <c r="D9" s="16"/>
      <c r="E9" s="13"/>
      <c r="F9" s="13"/>
      <c r="G9" s="16"/>
      <c r="H9" s="16"/>
      <c r="I9" s="16" t="str">
        <f t="shared" ref="I9:I25" si="0">IF(G9=0,"",(H9-G9)/G9*100)</f>
        <v/>
      </c>
      <c r="J9" s="17"/>
    </row>
    <row r="10" s="2" customFormat="1" customHeight="1" spans="1:10">
      <c r="A10" s="13"/>
      <c r="B10" s="14"/>
      <c r="C10" s="15"/>
      <c r="D10" s="16"/>
      <c r="E10" s="13"/>
      <c r="F10" s="13"/>
      <c r="G10" s="16"/>
      <c r="H10" s="16"/>
      <c r="I10" s="16" t="str">
        <f t="shared" si="0"/>
        <v/>
      </c>
      <c r="J10" s="17"/>
    </row>
    <row r="11" s="2" customFormat="1" customHeight="1" spans="1:10">
      <c r="A11" s="13"/>
      <c r="B11" s="14"/>
      <c r="C11" s="15"/>
      <c r="D11" s="16"/>
      <c r="E11" s="13"/>
      <c r="F11" s="13"/>
      <c r="G11" s="16"/>
      <c r="H11" s="16"/>
      <c r="I11" s="16" t="str">
        <f t="shared" si="0"/>
        <v/>
      </c>
      <c r="J11" s="17"/>
    </row>
    <row r="12" s="2" customFormat="1" customHeight="1" spans="1:10">
      <c r="A12" s="13"/>
      <c r="B12" s="14"/>
      <c r="C12" s="15"/>
      <c r="D12" s="16"/>
      <c r="E12" s="13"/>
      <c r="F12" s="13"/>
      <c r="G12" s="16"/>
      <c r="H12" s="16"/>
      <c r="I12" s="16" t="str">
        <f t="shared" si="0"/>
        <v/>
      </c>
      <c r="J12" s="17"/>
    </row>
    <row r="13" s="2" customFormat="1" customHeight="1" spans="1:10">
      <c r="A13" s="13"/>
      <c r="B13" s="14"/>
      <c r="C13" s="15"/>
      <c r="D13" s="16"/>
      <c r="E13" s="13"/>
      <c r="F13" s="13"/>
      <c r="G13" s="16"/>
      <c r="H13" s="16"/>
      <c r="I13" s="16" t="str">
        <f t="shared" si="0"/>
        <v/>
      </c>
      <c r="J13" s="17"/>
    </row>
    <row r="14" s="2" customFormat="1" customHeight="1" spans="1:10">
      <c r="A14" s="13"/>
      <c r="B14" s="14"/>
      <c r="C14" s="15"/>
      <c r="D14" s="16"/>
      <c r="E14" s="13"/>
      <c r="F14" s="13"/>
      <c r="G14" s="16"/>
      <c r="H14" s="16"/>
      <c r="I14" s="16" t="str">
        <f t="shared" si="0"/>
        <v/>
      </c>
      <c r="J14" s="17"/>
    </row>
    <row r="15" s="2" customFormat="1" customHeight="1" spans="1:10">
      <c r="A15" s="13"/>
      <c r="B15" s="14"/>
      <c r="C15" s="15"/>
      <c r="D15" s="16"/>
      <c r="E15" s="13" t="s">
        <v>663</v>
      </c>
      <c r="F15" s="13"/>
      <c r="G15" s="16"/>
      <c r="H15" s="16"/>
      <c r="I15" s="16" t="str">
        <f t="shared" si="0"/>
        <v/>
      </c>
      <c r="J15" s="17"/>
    </row>
    <row r="16" s="2" customFormat="1" customHeight="1" spans="1:10">
      <c r="A16" s="13"/>
      <c r="B16" s="14"/>
      <c r="C16" s="15"/>
      <c r="D16" s="16"/>
      <c r="E16" s="13"/>
      <c r="F16" s="13"/>
      <c r="G16" s="16"/>
      <c r="H16" s="16"/>
      <c r="I16" s="16" t="str">
        <f t="shared" si="0"/>
        <v/>
      </c>
      <c r="J16" s="17"/>
    </row>
    <row r="17" s="2" customFormat="1" customHeight="1" spans="1:10">
      <c r="A17" s="13"/>
      <c r="B17" s="14"/>
      <c r="C17" s="15"/>
      <c r="D17" s="16"/>
      <c r="E17" s="13"/>
      <c r="F17" s="13"/>
      <c r="G17" s="16"/>
      <c r="H17" s="16"/>
      <c r="I17" s="16" t="str">
        <f t="shared" si="0"/>
        <v/>
      </c>
      <c r="J17" s="17"/>
    </row>
    <row r="18" s="2" customFormat="1" customHeight="1" spans="1:10">
      <c r="A18" s="13"/>
      <c r="B18" s="14"/>
      <c r="C18" s="15"/>
      <c r="D18" s="16"/>
      <c r="E18" s="13"/>
      <c r="F18" s="13"/>
      <c r="G18" s="16"/>
      <c r="H18" s="16"/>
      <c r="I18" s="16" t="str">
        <f t="shared" si="0"/>
        <v/>
      </c>
      <c r="J18" s="17"/>
    </row>
    <row r="19" s="2" customFormat="1" customHeight="1" spans="1:10">
      <c r="A19" s="13"/>
      <c r="B19" s="14"/>
      <c r="C19" s="15"/>
      <c r="D19" s="16"/>
      <c r="E19" s="13"/>
      <c r="F19" s="13"/>
      <c r="G19" s="16"/>
      <c r="H19" s="16"/>
      <c r="I19" s="16" t="str">
        <f t="shared" si="0"/>
        <v/>
      </c>
      <c r="J19" s="17"/>
    </row>
    <row r="20" s="2" customFormat="1" customHeight="1" spans="1:10">
      <c r="A20" s="13"/>
      <c r="B20" s="14"/>
      <c r="C20" s="15"/>
      <c r="D20" s="16"/>
      <c r="E20" s="13"/>
      <c r="F20" s="13"/>
      <c r="G20" s="16"/>
      <c r="H20" s="16"/>
      <c r="I20" s="16" t="str">
        <f t="shared" si="0"/>
        <v/>
      </c>
      <c r="J20" s="17"/>
    </row>
    <row r="21" s="2" customFormat="1" customHeight="1" spans="1:10">
      <c r="A21" s="13"/>
      <c r="B21" s="14"/>
      <c r="C21" s="15"/>
      <c r="D21" s="16"/>
      <c r="E21" s="13"/>
      <c r="F21" s="13"/>
      <c r="G21" s="16"/>
      <c r="H21" s="16"/>
      <c r="I21" s="16" t="str">
        <f t="shared" si="0"/>
        <v/>
      </c>
      <c r="J21" s="17"/>
    </row>
    <row r="22" s="2" customFormat="1" customHeight="1" spans="1:10">
      <c r="A22" s="13"/>
      <c r="B22" s="14"/>
      <c r="C22" s="15"/>
      <c r="D22" s="16"/>
      <c r="E22" s="13"/>
      <c r="F22" s="13"/>
      <c r="G22" s="16"/>
      <c r="H22" s="16"/>
      <c r="I22" s="16" t="str">
        <f t="shared" si="0"/>
        <v/>
      </c>
      <c r="J22" s="17"/>
    </row>
    <row r="23" s="2" customFormat="1" customHeight="1" spans="1:10">
      <c r="A23" s="13"/>
      <c r="B23" s="14"/>
      <c r="C23" s="15"/>
      <c r="D23" s="16"/>
      <c r="E23" s="13"/>
      <c r="F23" s="13"/>
      <c r="G23" s="16"/>
      <c r="H23" s="16"/>
      <c r="I23" s="16" t="str">
        <f t="shared" si="0"/>
        <v/>
      </c>
      <c r="J23" s="17"/>
    </row>
    <row r="24" s="2" customFormat="1" customHeight="1" spans="1:10">
      <c r="A24" s="13"/>
      <c r="B24" s="14"/>
      <c r="C24" s="15"/>
      <c r="D24" s="16"/>
      <c r="E24" s="13"/>
      <c r="F24" s="13"/>
      <c r="G24" s="16"/>
      <c r="H24" s="16"/>
      <c r="I24" s="16" t="str">
        <f t="shared" si="0"/>
        <v/>
      </c>
      <c r="J24" s="17"/>
    </row>
    <row r="25" s="2" customFormat="1" customHeight="1" spans="1:10">
      <c r="A25" s="13"/>
      <c r="B25" s="14"/>
      <c r="C25" s="15"/>
      <c r="D25" s="16"/>
      <c r="E25" s="13"/>
      <c r="F25" s="13"/>
      <c r="G25" s="16"/>
      <c r="H25" s="16"/>
      <c r="I25" s="16" t="str">
        <f t="shared" si="0"/>
        <v/>
      </c>
      <c r="J25" s="17"/>
    </row>
    <row r="26" s="2" customFormat="1" customHeight="1" spans="1:10">
      <c r="A26" s="13"/>
      <c r="B26" s="14"/>
      <c r="C26" s="15"/>
      <c r="D26" s="16"/>
      <c r="E26" s="13"/>
      <c r="F26" s="13"/>
      <c r="G26" s="16"/>
      <c r="H26" s="16"/>
      <c r="I26" s="16"/>
      <c r="J26" s="17"/>
    </row>
    <row r="27" s="2" customFormat="1" customHeight="1" spans="1:10">
      <c r="A27" s="18" t="s">
        <v>122</v>
      </c>
      <c r="B27" s="19"/>
      <c r="C27" s="17"/>
      <c r="D27" s="16">
        <f>SUM(D6:D26)</f>
        <v>0</v>
      </c>
      <c r="E27" s="17"/>
      <c r="F27" s="17"/>
      <c r="G27" s="16">
        <f>SUM(G6:G26)</f>
        <v>0</v>
      </c>
      <c r="H27" s="16">
        <f>SUM(H6:H26)</f>
        <v>0</v>
      </c>
      <c r="I27" s="16" t="str">
        <f>IF(G27=0,"",(H27-G27)/G27*100)</f>
        <v/>
      </c>
      <c r="J27" s="17"/>
    </row>
    <row r="28" s="2" customFormat="1" customHeight="1" spans="1:7">
      <c r="A28" s="20" t="e">
        <f>"被评估单位（或产权持有单位）填表人："&amp;#REF!</f>
        <v>#REF!</v>
      </c>
      <c r="G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9">
    <mergeCell ref="A2:J2"/>
    <mergeCell ref="A3:J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4:N4"/>
    <mergeCell ref="A27:B27"/>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Roman,常规"5-10-1
&amp;"宋体,常规"共&amp;"Times New Roman,常规"&amp;N&amp;"宋体,常规"页第&amp;"Times New Roman,常规"&amp;P&amp;"宋体,常规"页</oddHead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841"/>
  <sheetViews>
    <sheetView showGridLines="0" zoomScaleSheetLayoutView="60" topLeftCell="B1" workbookViewId="0">
      <selection activeCell="N13" sqref="N13"/>
    </sheetView>
  </sheetViews>
  <sheetFormatPr defaultColWidth="8.75" defaultRowHeight="15.75" customHeight="1"/>
  <cols>
    <col min="1" max="1" width="6" style="4" customWidth="1"/>
    <col min="2" max="2" width="28.75" style="4" customWidth="1"/>
    <col min="3" max="3" width="14.875" style="4" customWidth="1"/>
    <col min="4" max="4" width="15.125" style="4" customWidth="1"/>
    <col min="5" max="6" width="16.875" style="4" customWidth="1"/>
    <col min="7" max="7" width="16.75" style="4" customWidth="1"/>
    <col min="8" max="32" width="9" style="4"/>
    <col min="33" max="16384" width="8.75" style="4"/>
  </cols>
  <sheetData>
    <row r="1" ht="14.25" spans="1:7">
      <c r="A1" s="5"/>
      <c r="B1" s="6"/>
      <c r="C1" s="7"/>
      <c r="D1" s="7"/>
      <c r="E1" s="7"/>
      <c r="F1" s="7"/>
      <c r="G1" s="7"/>
    </row>
    <row r="2" s="1" customFormat="1" ht="30" customHeight="1" spans="1:7">
      <c r="A2" s="8" t="s">
        <v>664</v>
      </c>
      <c r="B2" s="8"/>
      <c r="C2" s="8"/>
      <c r="D2" s="8"/>
      <c r="E2" s="8"/>
      <c r="F2" s="8"/>
      <c r="G2" s="8"/>
    </row>
    <row r="3" s="2" customFormat="1" ht="14.1" customHeight="1" spans="1:253">
      <c r="A3" s="9" t="e">
        <f>CONCATENATE(#REF!,#REF!,#REF!,#REF!,#REF!,#REF!,#REF!)</f>
        <v>#REF!</v>
      </c>
      <c r="B3" s="9"/>
      <c r="C3" s="9"/>
      <c r="D3" s="9"/>
      <c r="E3" s="9"/>
      <c r="F3" s="9"/>
      <c r="G3" s="9"/>
      <c r="H3" s="10"/>
      <c r="I3" s="10"/>
      <c r="J3" s="10"/>
      <c r="K3" s="10"/>
      <c r="L3" s="10"/>
      <c r="M3" s="10"/>
      <c r="N3" s="9" t="e">
        <f>CONCATENATE(#REF!,#REF!,#REF!,#REF!,#REF!,#REF!,#REF!)</f>
        <v>#REF!</v>
      </c>
      <c r="O3" s="9"/>
      <c r="P3" s="9"/>
      <c r="Q3" s="9"/>
      <c r="R3" s="9"/>
      <c r="S3" s="9"/>
      <c r="T3" s="9"/>
      <c r="U3" s="9"/>
      <c r="V3" s="9"/>
      <c r="W3" s="9"/>
      <c r="X3" s="9"/>
      <c r="Y3" s="9"/>
      <c r="Z3" s="9"/>
      <c r="AA3" s="9"/>
      <c r="AB3" s="9"/>
      <c r="AC3" s="9"/>
      <c r="AD3" s="9" t="e">
        <f>CONCATENATE(#REF!,#REF!,#REF!,#REF!,#REF!,#REF!,#REF!)</f>
        <v>#REF!</v>
      </c>
      <c r="AE3" s="9"/>
      <c r="AF3" s="9"/>
      <c r="AG3" s="9"/>
      <c r="AH3" s="9"/>
      <c r="AI3" s="9"/>
      <c r="AJ3" s="9"/>
      <c r="AK3" s="9"/>
      <c r="AL3" s="9"/>
      <c r="AM3" s="9"/>
      <c r="AN3" s="9"/>
      <c r="AO3" s="9"/>
      <c r="AP3" s="9"/>
      <c r="AQ3" s="9"/>
      <c r="AR3" s="9"/>
      <c r="AS3" s="9"/>
      <c r="AT3" s="9" t="e">
        <f>CONCATENATE(#REF!,#REF!,#REF!,#REF!,#REF!,#REF!,#REF!)</f>
        <v>#REF!</v>
      </c>
      <c r="AU3" s="9"/>
      <c r="AV3" s="9"/>
      <c r="AW3" s="9"/>
      <c r="AX3" s="9"/>
      <c r="AY3" s="9"/>
      <c r="AZ3" s="9"/>
      <c r="BA3" s="9"/>
      <c r="BB3" s="9"/>
      <c r="BC3" s="9"/>
      <c r="BD3" s="9"/>
      <c r="BE3" s="9"/>
      <c r="BF3" s="9"/>
      <c r="BG3" s="9"/>
      <c r="BH3" s="9"/>
      <c r="BI3" s="9"/>
      <c r="BJ3" s="9" t="e">
        <f>CONCATENATE(#REF!,#REF!,#REF!,#REF!,#REF!,#REF!,#REF!)</f>
        <v>#REF!</v>
      </c>
      <c r="BK3" s="9"/>
      <c r="BL3" s="9"/>
      <c r="BM3" s="9"/>
      <c r="BN3" s="9"/>
      <c r="BO3" s="9"/>
      <c r="BP3" s="9"/>
      <c r="BQ3" s="9"/>
      <c r="BR3" s="9"/>
      <c r="BS3" s="9"/>
      <c r="BT3" s="9"/>
      <c r="BU3" s="9"/>
      <c r="BV3" s="9"/>
      <c r="BW3" s="9"/>
      <c r="BX3" s="9"/>
      <c r="BY3" s="9"/>
      <c r="BZ3" s="9" t="e">
        <f>CONCATENATE(#REF!,#REF!,#REF!,#REF!,#REF!,#REF!,#REF!)</f>
        <v>#REF!</v>
      </c>
      <c r="CA3" s="9"/>
      <c r="CB3" s="9"/>
      <c r="CC3" s="9"/>
      <c r="CD3" s="9"/>
      <c r="CE3" s="9"/>
      <c r="CF3" s="9"/>
      <c r="CG3" s="9"/>
      <c r="CH3" s="9"/>
      <c r="CI3" s="9"/>
      <c r="CJ3" s="9"/>
      <c r="CK3" s="9"/>
      <c r="CL3" s="9"/>
      <c r="CM3" s="9"/>
      <c r="CN3" s="9"/>
      <c r="CO3" s="9"/>
      <c r="CP3" s="9" t="e">
        <f>CONCATENATE(#REF!,#REF!,#REF!,#REF!,#REF!,#REF!,#REF!)</f>
        <v>#REF!</v>
      </c>
      <c r="CQ3" s="9"/>
      <c r="CR3" s="9"/>
      <c r="CS3" s="9"/>
      <c r="CT3" s="9"/>
      <c r="CU3" s="9"/>
      <c r="CV3" s="9"/>
      <c r="CW3" s="9"/>
      <c r="CX3" s="9"/>
      <c r="CY3" s="9"/>
      <c r="CZ3" s="9"/>
      <c r="DA3" s="9"/>
      <c r="DB3" s="9"/>
      <c r="DC3" s="9"/>
      <c r="DD3" s="9"/>
      <c r="DE3" s="9"/>
      <c r="DF3" s="9" t="e">
        <f>CONCATENATE(#REF!,#REF!,#REF!,#REF!,#REF!,#REF!,#REF!)</f>
        <v>#REF!</v>
      </c>
      <c r="DG3" s="9"/>
      <c r="DH3" s="9"/>
      <c r="DI3" s="9"/>
      <c r="DJ3" s="9"/>
      <c r="DK3" s="9"/>
      <c r="DL3" s="9"/>
      <c r="DM3" s="9"/>
      <c r="DN3" s="9"/>
      <c r="DO3" s="9"/>
      <c r="DP3" s="9"/>
      <c r="DQ3" s="9"/>
      <c r="DR3" s="9"/>
      <c r="DS3" s="9"/>
      <c r="DT3" s="9"/>
      <c r="DU3" s="9"/>
      <c r="DV3" s="9" t="e">
        <f>CONCATENATE(#REF!,#REF!,#REF!,#REF!,#REF!,#REF!,#REF!)</f>
        <v>#REF!</v>
      </c>
      <c r="DW3" s="9"/>
      <c r="DX3" s="9"/>
      <c r="DY3" s="9"/>
      <c r="DZ3" s="9"/>
      <c r="EA3" s="9"/>
      <c r="EB3" s="9"/>
      <c r="EC3" s="9"/>
      <c r="ED3" s="9"/>
      <c r="EE3" s="9"/>
      <c r="EF3" s="9"/>
      <c r="EG3" s="9"/>
      <c r="EH3" s="9"/>
      <c r="EI3" s="9"/>
      <c r="EJ3" s="9"/>
      <c r="EK3" s="9"/>
      <c r="EL3" s="9" t="e">
        <f>CONCATENATE(#REF!,#REF!,#REF!,#REF!,#REF!,#REF!,#REF!)</f>
        <v>#REF!</v>
      </c>
      <c r="EM3" s="9"/>
      <c r="EN3" s="9"/>
      <c r="EO3" s="9"/>
      <c r="EP3" s="9"/>
      <c r="EQ3" s="9"/>
      <c r="ER3" s="9"/>
      <c r="ES3" s="9"/>
      <c r="ET3" s="9"/>
      <c r="EU3" s="9"/>
      <c r="EV3" s="9"/>
      <c r="EW3" s="9"/>
      <c r="EX3" s="9"/>
      <c r="EY3" s="9"/>
      <c r="EZ3" s="9"/>
      <c r="FA3" s="9"/>
      <c r="FB3" s="9" t="e">
        <f>CONCATENATE(#REF!,#REF!,#REF!,#REF!,#REF!,#REF!,#REF!)</f>
        <v>#REF!</v>
      </c>
      <c r="FC3" s="9"/>
      <c r="FD3" s="9"/>
      <c r="FE3" s="9"/>
      <c r="FF3" s="9"/>
      <c r="FG3" s="9"/>
      <c r="FH3" s="9"/>
      <c r="FI3" s="9"/>
      <c r="FJ3" s="9"/>
      <c r="FK3" s="9"/>
      <c r="FL3" s="9"/>
      <c r="FM3" s="9"/>
      <c r="FN3" s="9"/>
      <c r="FO3" s="9"/>
      <c r="FP3" s="9"/>
      <c r="FQ3" s="9"/>
      <c r="FR3" s="9" t="e">
        <f>CONCATENATE(#REF!,#REF!,#REF!,#REF!,#REF!,#REF!,#REF!)</f>
        <v>#REF!</v>
      </c>
      <c r="FS3" s="9"/>
      <c r="FT3" s="9"/>
      <c r="FU3" s="9"/>
      <c r="FV3" s="9"/>
      <c r="FW3" s="9"/>
      <c r="FX3" s="9"/>
      <c r="FY3" s="9"/>
      <c r="FZ3" s="9"/>
      <c r="GA3" s="9"/>
      <c r="GB3" s="9"/>
      <c r="GC3" s="9"/>
      <c r="GD3" s="9"/>
      <c r="GE3" s="9"/>
      <c r="GF3" s="9"/>
      <c r="GG3" s="9"/>
      <c r="GH3" s="9" t="e">
        <f>CONCATENATE(#REF!,#REF!,#REF!,#REF!,#REF!,#REF!,#REF!)</f>
        <v>#REF!</v>
      </c>
      <c r="GI3" s="9"/>
      <c r="GJ3" s="9"/>
      <c r="GK3" s="9"/>
      <c r="GL3" s="9"/>
      <c r="GM3" s="9"/>
      <c r="GN3" s="9"/>
      <c r="GO3" s="9"/>
      <c r="GP3" s="9"/>
      <c r="GQ3" s="9"/>
      <c r="GR3" s="9"/>
      <c r="GS3" s="9"/>
      <c r="GT3" s="9"/>
      <c r="GU3" s="9"/>
      <c r="GV3" s="9"/>
      <c r="GW3" s="9"/>
      <c r="GX3" s="9" t="e">
        <f>CONCATENATE(#REF!,#REF!,#REF!,#REF!,#REF!,#REF!,#REF!)</f>
        <v>#REF!</v>
      </c>
      <c r="GY3" s="9"/>
      <c r="GZ3" s="9"/>
      <c r="HA3" s="9"/>
      <c r="HB3" s="9"/>
      <c r="HC3" s="9"/>
      <c r="HD3" s="9"/>
      <c r="HE3" s="9"/>
      <c r="HF3" s="9"/>
      <c r="HG3" s="9"/>
      <c r="HH3" s="9"/>
      <c r="HI3" s="9"/>
      <c r="HJ3" s="9"/>
      <c r="HK3" s="9"/>
      <c r="HL3" s="9"/>
      <c r="HM3" s="9"/>
      <c r="HN3" s="9" t="e">
        <f>CONCATENATE(#REF!,#REF!,#REF!,#REF!,#REF!,#REF!,#REF!)</f>
        <v>#REF!</v>
      </c>
      <c r="HO3" s="9"/>
      <c r="HP3" s="9"/>
      <c r="HQ3" s="9"/>
      <c r="HR3" s="9"/>
      <c r="HS3" s="9"/>
      <c r="HT3" s="9"/>
      <c r="HU3" s="9"/>
      <c r="HV3" s="9"/>
      <c r="HW3" s="9"/>
      <c r="HX3" s="9"/>
      <c r="HY3" s="9"/>
      <c r="HZ3" s="9"/>
      <c r="IA3" s="9"/>
      <c r="IB3" s="9"/>
      <c r="IC3" s="9"/>
      <c r="ID3" s="9" t="e">
        <f>CONCATENATE(#REF!,#REF!,#REF!,#REF!,#REF!,#REF!,#REF!)</f>
        <v>#REF!</v>
      </c>
      <c r="IE3" s="9"/>
      <c r="IF3" s="9"/>
      <c r="IG3" s="9"/>
      <c r="IH3" s="9"/>
      <c r="II3" s="9"/>
      <c r="IJ3" s="9"/>
      <c r="IK3" s="9"/>
      <c r="IL3" s="9"/>
      <c r="IM3" s="9"/>
      <c r="IN3" s="9"/>
      <c r="IO3" s="9"/>
      <c r="IP3" s="9"/>
      <c r="IQ3" s="9"/>
      <c r="IR3" s="9"/>
      <c r="IS3" s="9"/>
    </row>
    <row r="4" s="2" customFormat="1" customHeight="1" spans="1:14">
      <c r="A4" s="11" t="e">
        <f>#REF!&amp;#REF!</f>
        <v>#REF!</v>
      </c>
      <c r="B4" s="11"/>
      <c r="C4" s="11"/>
      <c r="D4" s="11"/>
      <c r="E4" s="11"/>
      <c r="F4" s="11"/>
      <c r="G4" s="11"/>
      <c r="H4" s="11"/>
      <c r="I4" s="11"/>
      <c r="J4" s="11"/>
      <c r="K4" s="11"/>
      <c r="L4" s="11"/>
      <c r="M4" s="11"/>
      <c r="N4" s="11"/>
    </row>
    <row r="5" s="3" customFormat="1" ht="27.95" customHeight="1" spans="1:7">
      <c r="A5" s="12" t="s">
        <v>3</v>
      </c>
      <c r="B5" s="12" t="s">
        <v>665</v>
      </c>
      <c r="C5" s="12" t="s">
        <v>154</v>
      </c>
      <c r="D5" s="12" t="s">
        <v>666</v>
      </c>
      <c r="E5" s="12" t="s">
        <v>5</v>
      </c>
      <c r="F5" s="12" t="s">
        <v>6</v>
      </c>
      <c r="G5" s="12" t="s">
        <v>76</v>
      </c>
    </row>
    <row r="6" s="3" customFormat="1" ht="16.9" customHeight="1" spans="1:7">
      <c r="A6" s="54">
        <v>1</v>
      </c>
      <c r="B6" s="41"/>
      <c r="C6" s="15"/>
      <c r="D6" s="13"/>
      <c r="E6" s="75"/>
      <c r="F6" s="75"/>
      <c r="G6" s="12"/>
    </row>
    <row r="7" s="2" customFormat="1" customHeight="1" spans="1:7">
      <c r="A7" s="13">
        <v>2</v>
      </c>
      <c r="B7" s="41"/>
      <c r="C7" s="15"/>
      <c r="D7" s="13"/>
      <c r="E7" s="75"/>
      <c r="F7" s="75"/>
      <c r="G7" s="17"/>
    </row>
    <row r="8" s="2" customFormat="1" customHeight="1" spans="1:7">
      <c r="A8" s="13">
        <v>3</v>
      </c>
      <c r="B8" s="41"/>
      <c r="C8" s="15"/>
      <c r="D8" s="13"/>
      <c r="E8" s="76"/>
      <c r="F8" s="76"/>
      <c r="G8" s="17"/>
    </row>
    <row r="9" s="2" customFormat="1" customHeight="1" spans="1:7">
      <c r="A9" s="13">
        <v>4</v>
      </c>
      <c r="B9" s="41"/>
      <c r="C9" s="15"/>
      <c r="D9" s="13"/>
      <c r="E9" s="76"/>
      <c r="F9" s="76"/>
      <c r="G9" s="17"/>
    </row>
    <row r="10" s="2" customFormat="1" customHeight="1" spans="1:7">
      <c r="A10" s="13">
        <v>5</v>
      </c>
      <c r="B10" s="41"/>
      <c r="C10" s="15"/>
      <c r="D10" s="13"/>
      <c r="E10" s="76"/>
      <c r="F10" s="76"/>
      <c r="G10" s="17"/>
    </row>
    <row r="11" s="2" customFormat="1" customHeight="1" spans="1:7">
      <c r="A11" s="13"/>
      <c r="B11" s="41"/>
      <c r="C11" s="15"/>
      <c r="D11" s="13"/>
      <c r="E11" s="76"/>
      <c r="F11" s="16"/>
      <c r="G11" s="17"/>
    </row>
    <row r="12" s="2" customFormat="1" customHeight="1" spans="1:7">
      <c r="A12" s="13"/>
      <c r="B12" s="14"/>
      <c r="C12" s="15"/>
      <c r="D12" s="13"/>
      <c r="E12" s="16"/>
      <c r="F12" s="16"/>
      <c r="G12" s="17"/>
    </row>
    <row r="13" s="2" customFormat="1" customHeight="1" spans="1:7">
      <c r="A13" s="13"/>
      <c r="B13" s="14"/>
      <c r="C13" s="15"/>
      <c r="D13" s="13"/>
      <c r="E13" s="16"/>
      <c r="F13" s="16"/>
      <c r="G13" s="17"/>
    </row>
    <row r="14" s="2" customFormat="1" customHeight="1" spans="1:7">
      <c r="A14" s="13"/>
      <c r="B14" s="14"/>
      <c r="C14" s="15"/>
      <c r="D14" s="13"/>
      <c r="E14" s="16"/>
      <c r="F14" s="16"/>
      <c r="G14" s="17"/>
    </row>
    <row r="15" s="2" customFormat="1" customHeight="1" spans="1:7">
      <c r="A15" s="13"/>
      <c r="B15" s="14"/>
      <c r="C15" s="15"/>
      <c r="D15" s="13"/>
      <c r="E15" s="16"/>
      <c r="F15" s="16"/>
      <c r="G15" s="17"/>
    </row>
    <row r="16" s="2" customFormat="1" customHeight="1" spans="1:7">
      <c r="A16" s="13"/>
      <c r="B16" s="14"/>
      <c r="C16" s="15"/>
      <c r="D16" s="13"/>
      <c r="E16" s="16"/>
      <c r="F16" s="16"/>
      <c r="G16" s="17"/>
    </row>
    <row r="17" s="2" customFormat="1" customHeight="1" spans="1:7">
      <c r="A17" s="13"/>
      <c r="B17" s="14"/>
      <c r="C17" s="15"/>
      <c r="D17" s="13"/>
      <c r="E17" s="16"/>
      <c r="F17" s="16"/>
      <c r="G17" s="17"/>
    </row>
    <row r="18" s="2" customFormat="1" customHeight="1" spans="1:7">
      <c r="A18" s="13"/>
      <c r="B18" s="14"/>
      <c r="C18" s="15"/>
      <c r="D18" s="13"/>
      <c r="E18" s="16"/>
      <c r="F18" s="16"/>
      <c r="G18" s="17"/>
    </row>
    <row r="19" s="2" customFormat="1" customHeight="1" spans="1:7">
      <c r="A19" s="13"/>
      <c r="B19" s="14"/>
      <c r="C19" s="15"/>
      <c r="D19" s="13"/>
      <c r="E19" s="16"/>
      <c r="F19" s="16"/>
      <c r="G19" s="17"/>
    </row>
    <row r="20" s="2" customFormat="1" customHeight="1" spans="1:7">
      <c r="A20" s="13"/>
      <c r="B20" s="14"/>
      <c r="C20" s="15"/>
      <c r="D20" s="13"/>
      <c r="E20" s="16"/>
      <c r="F20" s="16"/>
      <c r="G20" s="17"/>
    </row>
    <row r="21" s="2" customFormat="1" customHeight="1" spans="1:7">
      <c r="A21" s="13"/>
      <c r="B21" s="14"/>
      <c r="C21" s="15"/>
      <c r="D21" s="13"/>
      <c r="E21" s="16"/>
      <c r="F21" s="16"/>
      <c r="G21" s="17"/>
    </row>
    <row r="22" s="2" customFormat="1" customHeight="1" spans="1:7">
      <c r="A22" s="13"/>
      <c r="B22" s="14"/>
      <c r="C22" s="15"/>
      <c r="D22" s="13"/>
      <c r="E22" s="16"/>
      <c r="F22" s="16"/>
      <c r="G22" s="17"/>
    </row>
    <row r="23" s="2" customFormat="1" customHeight="1" spans="1:7">
      <c r="A23" s="13"/>
      <c r="B23" s="14"/>
      <c r="C23" s="15"/>
      <c r="D23" s="13"/>
      <c r="E23" s="16"/>
      <c r="F23" s="16"/>
      <c r="G23" s="17"/>
    </row>
    <row r="24" s="2" customFormat="1" customHeight="1" spans="1:7">
      <c r="A24" s="13"/>
      <c r="B24" s="14"/>
      <c r="C24" s="15"/>
      <c r="D24" s="13"/>
      <c r="E24" s="16"/>
      <c r="F24" s="16"/>
      <c r="G24" s="17"/>
    </row>
    <row r="25" s="2" customFormat="1" customHeight="1" spans="1:7">
      <c r="A25" s="13"/>
      <c r="B25" s="14"/>
      <c r="C25" s="15"/>
      <c r="D25" s="13"/>
      <c r="E25" s="16"/>
      <c r="F25" s="16"/>
      <c r="G25" s="17"/>
    </row>
    <row r="26" s="2" customFormat="1" customHeight="1" spans="1:7">
      <c r="A26" s="18" t="s">
        <v>667</v>
      </c>
      <c r="B26" s="19"/>
      <c r="C26" s="15"/>
      <c r="D26" s="13"/>
      <c r="E26" s="16">
        <f>SUM(E6:E25)</f>
        <v>0</v>
      </c>
      <c r="F26" s="16">
        <f>SUM(F6:F25)</f>
        <v>0</v>
      </c>
      <c r="G26" s="17"/>
    </row>
    <row r="27" s="2" customFormat="1" customHeight="1" spans="1:5">
      <c r="A27" s="20" t="e">
        <f>"被评估单位（或产权持有单位）填表人："&amp;#REF!</f>
        <v>#REF!</v>
      </c>
      <c r="E27" s="20" t="e">
        <f>"评估人员："&amp;#REF!</f>
        <v>#REF!</v>
      </c>
    </row>
    <row r="28" s="2" customFormat="1" customHeight="1" spans="1:1">
      <c r="A28" s="21" t="e">
        <f>CONCATENATE(#REF!,#REF!,#REF!,#REF!,#REF!,#REF!,#REF!)</f>
        <v>#REF!</v>
      </c>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19">
    <mergeCell ref="A2:G2"/>
    <mergeCell ref="A3:G3"/>
    <mergeCell ref="N3:AC3"/>
    <mergeCell ref="AD3:AS3"/>
    <mergeCell ref="AT3:BI3"/>
    <mergeCell ref="BJ3:BY3"/>
    <mergeCell ref="BZ3:CO3"/>
    <mergeCell ref="CP3:DE3"/>
    <mergeCell ref="DF3:DU3"/>
    <mergeCell ref="DV3:EK3"/>
    <mergeCell ref="EL3:FA3"/>
    <mergeCell ref="FB3:FQ3"/>
    <mergeCell ref="FR3:GG3"/>
    <mergeCell ref="GH3:GW3"/>
    <mergeCell ref="GX3:HM3"/>
    <mergeCell ref="HN3:IC3"/>
    <mergeCell ref="ID3:IS3"/>
    <mergeCell ref="A4:N4"/>
    <mergeCell ref="A26:B26"/>
  </mergeCells>
  <dataValidations count="1">
    <dataValidation allowBlank="1" showInputMessage="1" showErrorMessage="1" sqref="B6:B11 E6:F7"/>
  </dataValidation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Roman,常规"5-10-2
&amp;"宋体,常规"共&amp;"Times New Roman,常规"&amp;N&amp;"宋体,常规"页第&amp;"Times New Roman,常规"&amp;P&amp;"宋体,常规"页</oddHead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837"/>
  <sheetViews>
    <sheetView showGridLines="0" zoomScaleSheetLayoutView="60" workbookViewId="0">
      <selection activeCell="N13" sqref="N13"/>
    </sheetView>
  </sheetViews>
  <sheetFormatPr defaultColWidth="8.75" defaultRowHeight="15.75" customHeight="1"/>
  <cols>
    <col min="1" max="1" width="4.25" style="4" customWidth="1"/>
    <col min="2" max="2" width="26.75" style="4" customWidth="1"/>
    <col min="3" max="3" width="11.875" style="4" customWidth="1"/>
    <col min="4" max="4" width="17.125" style="4" customWidth="1"/>
    <col min="5" max="5" width="19.25" style="4" customWidth="1"/>
    <col min="6" max="6" width="19.125" style="4" customWidth="1"/>
    <col min="7" max="7" width="15.5" style="4" customWidth="1"/>
    <col min="8" max="32" width="9" style="4"/>
    <col min="33" max="16384" width="8.75" style="4"/>
  </cols>
  <sheetData>
    <row r="1" ht="14.25" spans="1:7">
      <c r="A1" s="5"/>
      <c r="B1" s="6"/>
      <c r="C1" s="6"/>
      <c r="D1" s="7"/>
      <c r="E1" s="7"/>
      <c r="F1" s="7"/>
      <c r="G1" s="7"/>
    </row>
    <row r="2" s="1" customFormat="1" ht="30" customHeight="1" spans="1:7">
      <c r="A2" s="8" t="s">
        <v>668</v>
      </c>
      <c r="B2" s="8"/>
      <c r="C2" s="8"/>
      <c r="D2" s="8"/>
      <c r="E2" s="8"/>
      <c r="F2" s="8"/>
      <c r="G2" s="8"/>
    </row>
    <row r="3" s="2" customFormat="1" ht="14.1" customHeight="1" spans="1:243">
      <c r="A3" s="9" t="e">
        <f>CONCATENATE(#REF!,#REF!,#REF!,#REF!,#REF!,#REF!,#REF!)</f>
        <v>#REF!</v>
      </c>
      <c r="B3" s="9"/>
      <c r="C3" s="9"/>
      <c r="D3" s="9"/>
      <c r="E3" s="9"/>
      <c r="F3" s="9"/>
      <c r="G3" s="9"/>
      <c r="H3" s="9"/>
      <c r="I3" s="9"/>
      <c r="J3" s="9"/>
      <c r="K3" s="9"/>
      <c r="L3" s="9"/>
      <c r="M3" s="9"/>
      <c r="N3" s="9"/>
      <c r="O3" s="9"/>
      <c r="P3" s="9"/>
      <c r="Q3" s="9"/>
      <c r="R3" s="9"/>
      <c r="S3" s="9"/>
      <c r="T3" s="9" t="e">
        <f>CONCATENATE(#REF!,#REF!,#REF!,#REF!,#REF!,#REF!,#REF!)</f>
        <v>#REF!</v>
      </c>
      <c r="U3" s="9"/>
      <c r="V3" s="9"/>
      <c r="W3" s="9"/>
      <c r="X3" s="9"/>
      <c r="Y3" s="9"/>
      <c r="Z3" s="9"/>
      <c r="AA3" s="9"/>
      <c r="AB3" s="9"/>
      <c r="AC3" s="9"/>
      <c r="AD3" s="9"/>
      <c r="AE3" s="9"/>
      <c r="AF3" s="9"/>
      <c r="AG3" s="9"/>
      <c r="AH3" s="9"/>
      <c r="AI3" s="9"/>
      <c r="AJ3" s="9" t="e">
        <f>CONCATENATE(#REF!,#REF!,#REF!,#REF!,#REF!,#REF!,#REF!)</f>
        <v>#REF!</v>
      </c>
      <c r="AK3" s="9"/>
      <c r="AL3" s="9"/>
      <c r="AM3" s="9"/>
      <c r="AN3" s="9"/>
      <c r="AO3" s="9"/>
      <c r="AP3" s="9"/>
      <c r="AQ3" s="9"/>
      <c r="AR3" s="9"/>
      <c r="AS3" s="9"/>
      <c r="AT3" s="9"/>
      <c r="AU3" s="9"/>
      <c r="AV3" s="9"/>
      <c r="AW3" s="9"/>
      <c r="AX3" s="9"/>
      <c r="AY3" s="9"/>
      <c r="AZ3" s="9" t="e">
        <f>CONCATENATE(#REF!,#REF!,#REF!,#REF!,#REF!,#REF!,#REF!)</f>
        <v>#REF!</v>
      </c>
      <c r="BA3" s="9"/>
      <c r="BB3" s="9"/>
      <c r="BC3" s="9"/>
      <c r="BD3" s="9"/>
      <c r="BE3" s="9"/>
      <c r="BF3" s="9"/>
      <c r="BG3" s="9"/>
      <c r="BH3" s="9"/>
      <c r="BI3" s="9"/>
      <c r="BJ3" s="9"/>
      <c r="BK3" s="9"/>
      <c r="BL3" s="9"/>
      <c r="BM3" s="9"/>
      <c r="BN3" s="9"/>
      <c r="BO3" s="9"/>
      <c r="BP3" s="9" t="e">
        <f>CONCATENATE(#REF!,#REF!,#REF!,#REF!,#REF!,#REF!,#REF!)</f>
        <v>#REF!</v>
      </c>
      <c r="BQ3" s="9"/>
      <c r="BR3" s="9"/>
      <c r="BS3" s="9"/>
      <c r="BT3" s="9"/>
      <c r="BU3" s="9"/>
      <c r="BV3" s="9"/>
      <c r="BW3" s="9"/>
      <c r="BX3" s="9"/>
      <c r="BY3" s="9"/>
      <c r="BZ3" s="9"/>
      <c r="CA3" s="9"/>
      <c r="CB3" s="9"/>
      <c r="CC3" s="9"/>
      <c r="CD3" s="9"/>
      <c r="CE3" s="9"/>
      <c r="CF3" s="9" t="e">
        <f>CONCATENATE(#REF!,#REF!,#REF!,#REF!,#REF!,#REF!,#REF!)</f>
        <v>#REF!</v>
      </c>
      <c r="CG3" s="9"/>
      <c r="CH3" s="9"/>
      <c r="CI3" s="9"/>
      <c r="CJ3" s="9"/>
      <c r="CK3" s="9"/>
      <c r="CL3" s="9"/>
      <c r="CM3" s="9"/>
      <c r="CN3" s="9"/>
      <c r="CO3" s="9"/>
      <c r="CP3" s="9"/>
      <c r="CQ3" s="9"/>
      <c r="CR3" s="9"/>
      <c r="CS3" s="9"/>
      <c r="CT3" s="9"/>
      <c r="CU3" s="9"/>
      <c r="CV3" s="9" t="e">
        <f>CONCATENATE(#REF!,#REF!,#REF!,#REF!,#REF!,#REF!,#REF!)</f>
        <v>#REF!</v>
      </c>
      <c r="CW3" s="9"/>
      <c r="CX3" s="9"/>
      <c r="CY3" s="9"/>
      <c r="CZ3" s="9"/>
      <c r="DA3" s="9"/>
      <c r="DB3" s="9"/>
      <c r="DC3" s="9"/>
      <c r="DD3" s="9"/>
      <c r="DE3" s="9"/>
      <c r="DF3" s="9"/>
      <c r="DG3" s="9"/>
      <c r="DH3" s="9"/>
      <c r="DI3" s="9"/>
      <c r="DJ3" s="9"/>
      <c r="DK3" s="9"/>
      <c r="DL3" s="9" t="e">
        <f>CONCATENATE(#REF!,#REF!,#REF!,#REF!,#REF!,#REF!,#REF!)</f>
        <v>#REF!</v>
      </c>
      <c r="DM3" s="9"/>
      <c r="DN3" s="9"/>
      <c r="DO3" s="9"/>
      <c r="DP3" s="9"/>
      <c r="DQ3" s="9"/>
      <c r="DR3" s="9"/>
      <c r="DS3" s="9"/>
      <c r="DT3" s="9"/>
      <c r="DU3" s="9"/>
      <c r="DV3" s="9"/>
      <c r="DW3" s="9"/>
      <c r="DX3" s="9"/>
      <c r="DY3" s="9"/>
      <c r="DZ3" s="9"/>
      <c r="EA3" s="9"/>
      <c r="EB3" s="9" t="e">
        <f>CONCATENATE(#REF!,#REF!,#REF!,#REF!,#REF!,#REF!,#REF!)</f>
        <v>#REF!</v>
      </c>
      <c r="EC3" s="9"/>
      <c r="ED3" s="9"/>
      <c r="EE3" s="9"/>
      <c r="EF3" s="9"/>
      <c r="EG3" s="9"/>
      <c r="EH3" s="9"/>
      <c r="EI3" s="9"/>
      <c r="EJ3" s="9"/>
      <c r="EK3" s="9"/>
      <c r="EL3" s="9"/>
      <c r="EM3" s="9"/>
      <c r="EN3" s="9"/>
      <c r="EO3" s="9"/>
      <c r="EP3" s="9"/>
      <c r="EQ3" s="9"/>
      <c r="ER3" s="9" t="e">
        <f>CONCATENATE(#REF!,#REF!,#REF!,#REF!,#REF!,#REF!,#REF!)</f>
        <v>#REF!</v>
      </c>
      <c r="ES3" s="9"/>
      <c r="ET3" s="9"/>
      <c r="EU3" s="9"/>
      <c r="EV3" s="9"/>
      <c r="EW3" s="9"/>
      <c r="EX3" s="9"/>
      <c r="EY3" s="9"/>
      <c r="EZ3" s="9"/>
      <c r="FA3" s="9"/>
      <c r="FB3" s="9"/>
      <c r="FC3" s="9"/>
      <c r="FD3" s="9"/>
      <c r="FE3" s="9"/>
      <c r="FF3" s="9"/>
      <c r="FG3" s="9"/>
      <c r="FH3" s="9" t="e">
        <f>CONCATENATE(#REF!,#REF!,#REF!,#REF!,#REF!,#REF!,#REF!)</f>
        <v>#REF!</v>
      </c>
      <c r="FI3" s="9"/>
      <c r="FJ3" s="9"/>
      <c r="FK3" s="9"/>
      <c r="FL3" s="9"/>
      <c r="FM3" s="9"/>
      <c r="FN3" s="9"/>
      <c r="FO3" s="9"/>
      <c r="FP3" s="9"/>
      <c r="FQ3" s="9"/>
      <c r="FR3" s="9"/>
      <c r="FS3" s="9"/>
      <c r="FT3" s="9"/>
      <c r="FU3" s="9"/>
      <c r="FV3" s="9"/>
      <c r="FW3" s="9"/>
      <c r="FX3" s="9" t="e">
        <f>CONCATENATE(#REF!,#REF!,#REF!,#REF!,#REF!,#REF!,#REF!)</f>
        <v>#REF!</v>
      </c>
      <c r="FY3" s="9"/>
      <c r="FZ3" s="9"/>
      <c r="GA3" s="9"/>
      <c r="GB3" s="9"/>
      <c r="GC3" s="9"/>
      <c r="GD3" s="9"/>
      <c r="GE3" s="9"/>
      <c r="GF3" s="9"/>
      <c r="GG3" s="9"/>
      <c r="GH3" s="9"/>
      <c r="GI3" s="9"/>
      <c r="GJ3" s="9"/>
      <c r="GK3" s="9"/>
      <c r="GL3" s="9"/>
      <c r="GM3" s="9"/>
      <c r="GN3" s="9" t="e">
        <f>CONCATENATE(#REF!,#REF!,#REF!,#REF!,#REF!,#REF!,#REF!)</f>
        <v>#REF!</v>
      </c>
      <c r="GO3" s="9"/>
      <c r="GP3" s="9"/>
      <c r="GQ3" s="9"/>
      <c r="GR3" s="9"/>
      <c r="GS3" s="9"/>
      <c r="GT3" s="9"/>
      <c r="GU3" s="9"/>
      <c r="GV3" s="9"/>
      <c r="GW3" s="9"/>
      <c r="GX3" s="9"/>
      <c r="GY3" s="9"/>
      <c r="GZ3" s="9"/>
      <c r="HA3" s="9"/>
      <c r="HB3" s="9"/>
      <c r="HC3" s="9"/>
      <c r="HD3" s="9" t="e">
        <f>CONCATENATE(#REF!,#REF!,#REF!,#REF!,#REF!,#REF!,#REF!)</f>
        <v>#REF!</v>
      </c>
      <c r="HE3" s="9"/>
      <c r="HF3" s="9"/>
      <c r="HG3" s="9"/>
      <c r="HH3" s="9"/>
      <c r="HI3" s="9"/>
      <c r="HJ3" s="9"/>
      <c r="HK3" s="9"/>
      <c r="HL3" s="9"/>
      <c r="HM3" s="9"/>
      <c r="HN3" s="9"/>
      <c r="HO3" s="9"/>
      <c r="HP3" s="9"/>
      <c r="HQ3" s="9"/>
      <c r="HR3" s="9"/>
      <c r="HS3" s="9"/>
      <c r="HT3" s="9" t="e">
        <f>CONCATENATE(#REF!,#REF!,#REF!,#REF!,#REF!,#REF!,#REF!)</f>
        <v>#REF!</v>
      </c>
      <c r="HU3" s="9"/>
      <c r="HV3" s="9"/>
      <c r="HW3" s="9"/>
      <c r="HX3" s="9"/>
      <c r="HY3" s="9"/>
      <c r="HZ3" s="9"/>
      <c r="IA3" s="9"/>
      <c r="IB3" s="9"/>
      <c r="IC3" s="9"/>
      <c r="ID3" s="9"/>
      <c r="IE3" s="9"/>
      <c r="IF3" s="9"/>
      <c r="IG3" s="9"/>
      <c r="IH3" s="9"/>
      <c r="II3" s="9"/>
    </row>
    <row r="4" s="2" customFormat="1" customHeight="1" spans="1:7">
      <c r="A4" s="20" t="e">
        <f>#REF!&amp;#REF!</f>
        <v>#REF!</v>
      </c>
      <c r="G4" s="55" t="s">
        <v>2</v>
      </c>
    </row>
    <row r="5" s="3" customFormat="1" ht="18" customHeight="1" spans="1:7">
      <c r="A5" s="56" t="s">
        <v>3</v>
      </c>
      <c r="B5" s="56" t="s">
        <v>119</v>
      </c>
      <c r="C5" s="56" t="s">
        <v>154</v>
      </c>
      <c r="D5" s="56" t="s">
        <v>334</v>
      </c>
      <c r="E5" s="56" t="s">
        <v>5</v>
      </c>
      <c r="F5" s="56" t="s">
        <v>6</v>
      </c>
      <c r="G5" s="56" t="s">
        <v>76</v>
      </c>
    </row>
    <row r="6" s="38" customFormat="1" ht="18" customHeight="1" spans="1:7">
      <c r="A6" s="60"/>
      <c r="B6" s="60"/>
      <c r="C6" s="60"/>
      <c r="D6" s="60"/>
      <c r="E6" s="60"/>
      <c r="F6" s="60"/>
      <c r="G6" s="60"/>
    </row>
    <row r="7" s="38" customFormat="1" ht="18" customHeight="1" spans="1:7">
      <c r="A7" s="62">
        <v>1</v>
      </c>
      <c r="B7" s="63"/>
      <c r="C7" s="64"/>
      <c r="D7" s="65"/>
      <c r="E7" s="44"/>
      <c r="F7" s="44"/>
      <c r="G7" s="65"/>
    </row>
    <row r="8" s="38" customFormat="1" ht="18" customHeight="1" spans="1:7">
      <c r="A8" s="62">
        <v>2</v>
      </c>
      <c r="B8" s="63"/>
      <c r="C8" s="64"/>
      <c r="D8" s="65"/>
      <c r="E8" s="44"/>
      <c r="F8" s="44"/>
      <c r="G8" s="65"/>
    </row>
    <row r="9" s="38" customFormat="1" ht="18" customHeight="1" spans="1:7">
      <c r="A9" s="62">
        <v>3</v>
      </c>
      <c r="B9" s="66"/>
      <c r="C9" s="67"/>
      <c r="D9" s="68"/>
      <c r="E9" s="69"/>
      <c r="F9" s="69"/>
      <c r="G9" s="65"/>
    </row>
    <row r="10" s="38" customFormat="1" ht="18" customHeight="1" spans="1:7">
      <c r="A10" s="62">
        <v>4</v>
      </c>
      <c r="B10" s="66"/>
      <c r="C10" s="64"/>
      <c r="D10" s="65"/>
      <c r="E10" s="44"/>
      <c r="F10" s="44"/>
      <c r="G10" s="65"/>
    </row>
    <row r="11" s="38" customFormat="1" ht="18" customHeight="1" spans="1:7">
      <c r="A11" s="62">
        <v>5</v>
      </c>
      <c r="B11" s="66"/>
      <c r="C11" s="64"/>
      <c r="D11" s="65"/>
      <c r="E11" s="44"/>
      <c r="F11" s="44"/>
      <c r="G11" s="65"/>
    </row>
    <row r="12" s="38" customFormat="1" ht="18" customHeight="1" spans="1:7">
      <c r="A12" s="62">
        <v>6</v>
      </c>
      <c r="B12" s="70"/>
      <c r="C12" s="64"/>
      <c r="D12" s="65"/>
      <c r="E12" s="44"/>
      <c r="F12" s="44"/>
      <c r="G12" s="65"/>
    </row>
    <row r="13" s="38" customFormat="1" ht="18" customHeight="1" spans="1:7">
      <c r="A13" s="62">
        <v>7</v>
      </c>
      <c r="B13" s="66"/>
      <c r="C13" s="64"/>
      <c r="D13" s="65"/>
      <c r="E13" s="44"/>
      <c r="F13" s="44"/>
      <c r="G13" s="65"/>
    </row>
    <row r="14" s="38" customFormat="1" ht="18" customHeight="1" spans="1:7">
      <c r="A14" s="62">
        <v>8</v>
      </c>
      <c r="B14" s="66"/>
      <c r="C14" s="64"/>
      <c r="D14" s="65"/>
      <c r="E14" s="44"/>
      <c r="F14" s="44"/>
      <c r="G14" s="65"/>
    </row>
    <row r="15" s="38" customFormat="1" ht="18" customHeight="1" spans="1:7">
      <c r="A15" s="62"/>
      <c r="B15" s="70"/>
      <c r="C15" s="64"/>
      <c r="D15" s="70"/>
      <c r="E15" s="44"/>
      <c r="F15" s="44"/>
      <c r="G15" s="65"/>
    </row>
    <row r="16" s="38" customFormat="1" ht="18" customHeight="1" spans="1:7">
      <c r="A16" s="62"/>
      <c r="B16" s="70"/>
      <c r="C16" s="42"/>
      <c r="D16" s="70"/>
      <c r="E16" s="44"/>
      <c r="F16" s="44"/>
      <c r="G16" s="65"/>
    </row>
    <row r="17" s="38" customFormat="1" ht="18" customHeight="1" spans="1:7">
      <c r="A17" s="62"/>
      <c r="B17" s="70"/>
      <c r="C17" s="42"/>
      <c r="D17" s="70"/>
      <c r="E17" s="44"/>
      <c r="F17" s="44"/>
      <c r="G17" s="65"/>
    </row>
    <row r="18" s="2" customFormat="1" customHeight="1" spans="1:7">
      <c r="A18" s="71"/>
      <c r="B18" s="41"/>
      <c r="C18" s="42"/>
      <c r="D18" s="41"/>
      <c r="E18" s="44"/>
      <c r="F18" s="44"/>
      <c r="G18" s="17"/>
    </row>
    <row r="19" s="2" customFormat="1" customHeight="1" spans="1:7">
      <c r="A19" s="71"/>
      <c r="B19" s="41"/>
      <c r="C19" s="42"/>
      <c r="D19" s="41"/>
      <c r="E19" s="44"/>
      <c r="F19" s="44"/>
      <c r="G19" s="17"/>
    </row>
    <row r="20" s="2" customFormat="1" customHeight="1" spans="1:7">
      <c r="A20" s="13"/>
      <c r="B20" s="14"/>
      <c r="C20" s="14"/>
      <c r="D20" s="13"/>
      <c r="E20" s="16"/>
      <c r="F20" s="16"/>
      <c r="G20" s="17"/>
    </row>
    <row r="21" s="2" customFormat="1" customHeight="1" spans="1:7">
      <c r="A21" s="13"/>
      <c r="B21" s="14"/>
      <c r="C21" s="14"/>
      <c r="D21" s="13"/>
      <c r="E21" s="16"/>
      <c r="F21" s="16"/>
      <c r="G21" s="17"/>
    </row>
    <row r="22" s="2" customFormat="1" customHeight="1" spans="1:7">
      <c r="A22" s="18" t="s">
        <v>669</v>
      </c>
      <c r="B22" s="19"/>
      <c r="C22" s="72"/>
      <c r="D22" s="13"/>
      <c r="E22" s="73">
        <f>SUM(E7:E21)</f>
        <v>0</v>
      </c>
      <c r="F22" s="73">
        <f>SUM(F7:F21)</f>
        <v>0</v>
      </c>
      <c r="G22" s="17"/>
    </row>
    <row r="23" s="2" customFormat="1" customHeight="1" spans="1:6">
      <c r="A23" s="20" t="e">
        <f>"被评估单位（或产权持有单位）填表人："&amp;#REF!</f>
        <v>#REF!</v>
      </c>
      <c r="E23" s="20"/>
      <c r="F23" s="20" t="e">
        <f>"评估人员："&amp;#REF!</f>
        <v>#REF!</v>
      </c>
    </row>
    <row r="24" s="2" customFormat="1" customHeight="1" spans="1:1">
      <c r="A24" s="21" t="e">
        <f>CONCATENATE(#REF!,#REF!,#REF!,#REF!,#REF!,#REF!,#REF!)</f>
        <v>#REF!</v>
      </c>
    </row>
    <row r="25" s="2" customFormat="1" customHeight="1"/>
    <row r="26" s="2" customFormat="1" customHeight="1" spans="5:5">
      <c r="E26" s="74"/>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sheetData>
  <mergeCells count="25">
    <mergeCell ref="A2:G2"/>
    <mergeCell ref="A3:G3"/>
    <mergeCell ref="H3:S3"/>
    <mergeCell ref="T3:AI3"/>
    <mergeCell ref="AJ3:AY3"/>
    <mergeCell ref="AZ3:BO3"/>
    <mergeCell ref="BP3:CE3"/>
    <mergeCell ref="CF3:CU3"/>
    <mergeCell ref="CV3:DK3"/>
    <mergeCell ref="DL3:EA3"/>
    <mergeCell ref="EB3:EQ3"/>
    <mergeCell ref="ER3:FG3"/>
    <mergeCell ref="FH3:FW3"/>
    <mergeCell ref="FX3:GM3"/>
    <mergeCell ref="GN3:HC3"/>
    <mergeCell ref="HD3:HS3"/>
    <mergeCell ref="HT3:II3"/>
    <mergeCell ref="A22:B22"/>
    <mergeCell ref="A5:A6"/>
    <mergeCell ref="B5:B6"/>
    <mergeCell ref="C5:C6"/>
    <mergeCell ref="D5:D6"/>
    <mergeCell ref="E5:E6"/>
    <mergeCell ref="F5:F6"/>
    <mergeCell ref="G5:G6"/>
  </mergeCells>
  <dataValidations count="1">
    <dataValidation allowBlank="1" showInputMessage="1" showErrorMessage="1" sqref="B18:B19 D18:F19"/>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Roman,常规"5-10-3
&amp;"宋体,常规"共&amp;"Times New Roman,常规"&amp;N&amp;"宋体,常规"页第&amp;"Times New Roman,常规"&amp;P&amp;"宋体,常规"页</oddHead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II837"/>
  <sheetViews>
    <sheetView showGridLines="0" zoomScaleSheetLayoutView="60" workbookViewId="0">
      <selection activeCell="N13" sqref="N13"/>
    </sheetView>
  </sheetViews>
  <sheetFormatPr defaultColWidth="8.75" defaultRowHeight="15.75" customHeight="1"/>
  <cols>
    <col min="1" max="1" width="4.25" style="4" customWidth="1"/>
    <col min="2" max="2" width="26.75" style="4" customWidth="1"/>
    <col min="3" max="3" width="11.875" style="4" customWidth="1"/>
    <col min="4" max="4" width="17.125" style="4" customWidth="1"/>
    <col min="5" max="5" width="19.25" style="4" customWidth="1"/>
    <col min="6" max="6" width="19.125" style="4" customWidth="1"/>
    <col min="7" max="7" width="15.5" style="4" customWidth="1"/>
    <col min="8" max="32" width="9" style="4"/>
    <col min="33" max="16384" width="8.75" style="4"/>
  </cols>
  <sheetData>
    <row r="1" ht="14.25" spans="1:7">
      <c r="A1" s="5"/>
      <c r="B1" s="6"/>
      <c r="C1" s="6"/>
      <c r="D1" s="7"/>
      <c r="E1" s="7"/>
      <c r="F1" s="7"/>
      <c r="G1" s="7"/>
    </row>
    <row r="2" s="1" customFormat="1" ht="30" customHeight="1" spans="1:7">
      <c r="A2" s="8" t="s">
        <v>670</v>
      </c>
      <c r="B2" s="8"/>
      <c r="C2" s="8"/>
      <c r="D2" s="8"/>
      <c r="E2" s="8"/>
      <c r="F2" s="8"/>
      <c r="G2" s="8"/>
    </row>
    <row r="3" s="2" customFormat="1" ht="14.1" customHeight="1" spans="1:243">
      <c r="A3" s="9" t="e">
        <f>CONCATENATE(#REF!,#REF!,#REF!,#REF!,#REF!,#REF!,#REF!)</f>
        <v>#REF!</v>
      </c>
      <c r="B3" s="9"/>
      <c r="C3" s="9"/>
      <c r="D3" s="9"/>
      <c r="E3" s="9"/>
      <c r="F3" s="9"/>
      <c r="G3" s="9"/>
      <c r="H3" s="9"/>
      <c r="I3" s="9"/>
      <c r="J3" s="9"/>
      <c r="K3" s="9"/>
      <c r="L3" s="9"/>
      <c r="M3" s="9"/>
      <c r="N3" s="9"/>
      <c r="O3" s="9"/>
      <c r="P3" s="9"/>
      <c r="Q3" s="9"/>
      <c r="R3" s="9"/>
      <c r="S3" s="9"/>
      <c r="T3" s="9" t="e">
        <f>CONCATENATE(#REF!,#REF!,#REF!,#REF!,#REF!,#REF!,#REF!)</f>
        <v>#REF!</v>
      </c>
      <c r="U3" s="9"/>
      <c r="V3" s="9"/>
      <c r="W3" s="9"/>
      <c r="X3" s="9"/>
      <c r="Y3" s="9"/>
      <c r="Z3" s="9"/>
      <c r="AA3" s="9"/>
      <c r="AB3" s="9"/>
      <c r="AC3" s="9"/>
      <c r="AD3" s="9"/>
      <c r="AE3" s="9"/>
      <c r="AF3" s="9"/>
      <c r="AG3" s="9"/>
      <c r="AH3" s="9"/>
      <c r="AI3" s="9"/>
      <c r="AJ3" s="9" t="e">
        <f>CONCATENATE(#REF!,#REF!,#REF!,#REF!,#REF!,#REF!,#REF!)</f>
        <v>#REF!</v>
      </c>
      <c r="AK3" s="9"/>
      <c r="AL3" s="9"/>
      <c r="AM3" s="9"/>
      <c r="AN3" s="9"/>
      <c r="AO3" s="9"/>
      <c r="AP3" s="9"/>
      <c r="AQ3" s="9"/>
      <c r="AR3" s="9"/>
      <c r="AS3" s="9"/>
      <c r="AT3" s="9"/>
      <c r="AU3" s="9"/>
      <c r="AV3" s="9"/>
      <c r="AW3" s="9"/>
      <c r="AX3" s="9"/>
      <c r="AY3" s="9"/>
      <c r="AZ3" s="9" t="e">
        <f>CONCATENATE(#REF!,#REF!,#REF!,#REF!,#REF!,#REF!,#REF!)</f>
        <v>#REF!</v>
      </c>
      <c r="BA3" s="9"/>
      <c r="BB3" s="9"/>
      <c r="BC3" s="9"/>
      <c r="BD3" s="9"/>
      <c r="BE3" s="9"/>
      <c r="BF3" s="9"/>
      <c r="BG3" s="9"/>
      <c r="BH3" s="9"/>
      <c r="BI3" s="9"/>
      <c r="BJ3" s="9"/>
      <c r="BK3" s="9"/>
      <c r="BL3" s="9"/>
      <c r="BM3" s="9"/>
      <c r="BN3" s="9"/>
      <c r="BO3" s="9"/>
      <c r="BP3" s="9" t="e">
        <f>CONCATENATE(#REF!,#REF!,#REF!,#REF!,#REF!,#REF!,#REF!)</f>
        <v>#REF!</v>
      </c>
      <c r="BQ3" s="9"/>
      <c r="BR3" s="9"/>
      <c r="BS3" s="9"/>
      <c r="BT3" s="9"/>
      <c r="BU3" s="9"/>
      <c r="BV3" s="9"/>
      <c r="BW3" s="9"/>
      <c r="BX3" s="9"/>
      <c r="BY3" s="9"/>
      <c r="BZ3" s="9"/>
      <c r="CA3" s="9"/>
      <c r="CB3" s="9"/>
      <c r="CC3" s="9"/>
      <c r="CD3" s="9"/>
      <c r="CE3" s="9"/>
      <c r="CF3" s="9" t="e">
        <f>CONCATENATE(#REF!,#REF!,#REF!,#REF!,#REF!,#REF!,#REF!)</f>
        <v>#REF!</v>
      </c>
      <c r="CG3" s="9"/>
      <c r="CH3" s="9"/>
      <c r="CI3" s="9"/>
      <c r="CJ3" s="9"/>
      <c r="CK3" s="9"/>
      <c r="CL3" s="9"/>
      <c r="CM3" s="9"/>
      <c r="CN3" s="9"/>
      <c r="CO3" s="9"/>
      <c r="CP3" s="9"/>
      <c r="CQ3" s="9"/>
      <c r="CR3" s="9"/>
      <c r="CS3" s="9"/>
      <c r="CT3" s="9"/>
      <c r="CU3" s="9"/>
      <c r="CV3" s="9" t="e">
        <f>CONCATENATE(#REF!,#REF!,#REF!,#REF!,#REF!,#REF!,#REF!)</f>
        <v>#REF!</v>
      </c>
      <c r="CW3" s="9"/>
      <c r="CX3" s="9"/>
      <c r="CY3" s="9"/>
      <c r="CZ3" s="9"/>
      <c r="DA3" s="9"/>
      <c r="DB3" s="9"/>
      <c r="DC3" s="9"/>
      <c r="DD3" s="9"/>
      <c r="DE3" s="9"/>
      <c r="DF3" s="9"/>
      <c r="DG3" s="9"/>
      <c r="DH3" s="9"/>
      <c r="DI3" s="9"/>
      <c r="DJ3" s="9"/>
      <c r="DK3" s="9"/>
      <c r="DL3" s="9" t="e">
        <f>CONCATENATE(#REF!,#REF!,#REF!,#REF!,#REF!,#REF!,#REF!)</f>
        <v>#REF!</v>
      </c>
      <c r="DM3" s="9"/>
      <c r="DN3" s="9"/>
      <c r="DO3" s="9"/>
      <c r="DP3" s="9"/>
      <c r="DQ3" s="9"/>
      <c r="DR3" s="9"/>
      <c r="DS3" s="9"/>
      <c r="DT3" s="9"/>
      <c r="DU3" s="9"/>
      <c r="DV3" s="9"/>
      <c r="DW3" s="9"/>
      <c r="DX3" s="9"/>
      <c r="DY3" s="9"/>
      <c r="DZ3" s="9"/>
      <c r="EA3" s="9"/>
      <c r="EB3" s="9" t="e">
        <f>CONCATENATE(#REF!,#REF!,#REF!,#REF!,#REF!,#REF!,#REF!)</f>
        <v>#REF!</v>
      </c>
      <c r="EC3" s="9"/>
      <c r="ED3" s="9"/>
      <c r="EE3" s="9"/>
      <c r="EF3" s="9"/>
      <c r="EG3" s="9"/>
      <c r="EH3" s="9"/>
      <c r="EI3" s="9"/>
      <c r="EJ3" s="9"/>
      <c r="EK3" s="9"/>
      <c r="EL3" s="9"/>
      <c r="EM3" s="9"/>
      <c r="EN3" s="9"/>
      <c r="EO3" s="9"/>
      <c r="EP3" s="9"/>
      <c r="EQ3" s="9"/>
      <c r="ER3" s="9" t="e">
        <f>CONCATENATE(#REF!,#REF!,#REF!,#REF!,#REF!,#REF!,#REF!)</f>
        <v>#REF!</v>
      </c>
      <c r="ES3" s="9"/>
      <c r="ET3" s="9"/>
      <c r="EU3" s="9"/>
      <c r="EV3" s="9"/>
      <c r="EW3" s="9"/>
      <c r="EX3" s="9"/>
      <c r="EY3" s="9"/>
      <c r="EZ3" s="9"/>
      <c r="FA3" s="9"/>
      <c r="FB3" s="9"/>
      <c r="FC3" s="9"/>
      <c r="FD3" s="9"/>
      <c r="FE3" s="9"/>
      <c r="FF3" s="9"/>
      <c r="FG3" s="9"/>
      <c r="FH3" s="9" t="e">
        <f>CONCATENATE(#REF!,#REF!,#REF!,#REF!,#REF!,#REF!,#REF!)</f>
        <v>#REF!</v>
      </c>
      <c r="FI3" s="9"/>
      <c r="FJ3" s="9"/>
      <c r="FK3" s="9"/>
      <c r="FL3" s="9"/>
      <c r="FM3" s="9"/>
      <c r="FN3" s="9"/>
      <c r="FO3" s="9"/>
      <c r="FP3" s="9"/>
      <c r="FQ3" s="9"/>
      <c r="FR3" s="9"/>
      <c r="FS3" s="9"/>
      <c r="FT3" s="9"/>
      <c r="FU3" s="9"/>
      <c r="FV3" s="9"/>
      <c r="FW3" s="9"/>
      <c r="FX3" s="9" t="e">
        <f>CONCATENATE(#REF!,#REF!,#REF!,#REF!,#REF!,#REF!,#REF!)</f>
        <v>#REF!</v>
      </c>
      <c r="FY3" s="9"/>
      <c r="FZ3" s="9"/>
      <c r="GA3" s="9"/>
      <c r="GB3" s="9"/>
      <c r="GC3" s="9"/>
      <c r="GD3" s="9"/>
      <c r="GE3" s="9"/>
      <c r="GF3" s="9"/>
      <c r="GG3" s="9"/>
      <c r="GH3" s="9"/>
      <c r="GI3" s="9"/>
      <c r="GJ3" s="9"/>
      <c r="GK3" s="9"/>
      <c r="GL3" s="9"/>
      <c r="GM3" s="9"/>
      <c r="GN3" s="9" t="e">
        <f>CONCATENATE(#REF!,#REF!,#REF!,#REF!,#REF!,#REF!,#REF!)</f>
        <v>#REF!</v>
      </c>
      <c r="GO3" s="9"/>
      <c r="GP3" s="9"/>
      <c r="GQ3" s="9"/>
      <c r="GR3" s="9"/>
      <c r="GS3" s="9"/>
      <c r="GT3" s="9"/>
      <c r="GU3" s="9"/>
      <c r="GV3" s="9"/>
      <c r="GW3" s="9"/>
      <c r="GX3" s="9"/>
      <c r="GY3" s="9"/>
      <c r="GZ3" s="9"/>
      <c r="HA3" s="9"/>
      <c r="HB3" s="9"/>
      <c r="HC3" s="9"/>
      <c r="HD3" s="9" t="e">
        <f>CONCATENATE(#REF!,#REF!,#REF!,#REF!,#REF!,#REF!,#REF!)</f>
        <v>#REF!</v>
      </c>
      <c r="HE3" s="9"/>
      <c r="HF3" s="9"/>
      <c r="HG3" s="9"/>
      <c r="HH3" s="9"/>
      <c r="HI3" s="9"/>
      <c r="HJ3" s="9"/>
      <c r="HK3" s="9"/>
      <c r="HL3" s="9"/>
      <c r="HM3" s="9"/>
      <c r="HN3" s="9"/>
      <c r="HO3" s="9"/>
      <c r="HP3" s="9"/>
      <c r="HQ3" s="9"/>
      <c r="HR3" s="9"/>
      <c r="HS3" s="9"/>
      <c r="HT3" s="9" t="e">
        <f>CONCATENATE(#REF!,#REF!,#REF!,#REF!,#REF!,#REF!,#REF!)</f>
        <v>#REF!</v>
      </c>
      <c r="HU3" s="9"/>
      <c r="HV3" s="9"/>
      <c r="HW3" s="9"/>
      <c r="HX3" s="9"/>
      <c r="HY3" s="9"/>
      <c r="HZ3" s="9"/>
      <c r="IA3" s="9"/>
      <c r="IB3" s="9"/>
      <c r="IC3" s="9"/>
      <c r="ID3" s="9"/>
      <c r="IE3" s="9"/>
      <c r="IF3" s="9"/>
      <c r="IG3" s="9"/>
      <c r="IH3" s="9"/>
      <c r="II3" s="9"/>
    </row>
    <row r="4" s="2" customFormat="1" customHeight="1" spans="1:7">
      <c r="A4" s="20" t="e">
        <f>#REF!&amp;#REF!</f>
        <v>#REF!</v>
      </c>
      <c r="G4" s="55" t="s">
        <v>2</v>
      </c>
    </row>
    <row r="5" s="3" customFormat="1" ht="18" customHeight="1" spans="1:7">
      <c r="A5" s="56" t="s">
        <v>3</v>
      </c>
      <c r="B5" s="57" t="s">
        <v>671</v>
      </c>
      <c r="C5" s="58" t="s">
        <v>672</v>
      </c>
      <c r="D5" s="59" t="s">
        <v>154</v>
      </c>
      <c r="E5" s="56" t="s">
        <v>5</v>
      </c>
      <c r="F5" s="56" t="s">
        <v>6</v>
      </c>
      <c r="G5" s="56" t="s">
        <v>76</v>
      </c>
    </row>
    <row r="6" s="38" customFormat="1" ht="18" customHeight="1" spans="1:7">
      <c r="A6" s="60"/>
      <c r="B6" s="58"/>
      <c r="C6" s="58"/>
      <c r="D6" s="61"/>
      <c r="E6" s="60"/>
      <c r="F6" s="60"/>
      <c r="G6" s="60"/>
    </row>
    <row r="7" s="38" customFormat="1" ht="18" customHeight="1" spans="1:7">
      <c r="A7" s="62">
        <v>1</v>
      </c>
      <c r="B7" s="63"/>
      <c r="C7" s="64"/>
      <c r="D7" s="65"/>
      <c r="E7" s="44"/>
      <c r="F7" s="44"/>
      <c r="G7" s="65"/>
    </row>
    <row r="8" s="38" customFormat="1" ht="18" customHeight="1" spans="1:7">
      <c r="A8" s="62">
        <v>2</v>
      </c>
      <c r="B8" s="63"/>
      <c r="C8" s="64"/>
      <c r="D8" s="65"/>
      <c r="E8" s="44"/>
      <c r="F8" s="44"/>
      <c r="G8" s="65"/>
    </row>
    <row r="9" s="38" customFormat="1" ht="18" customHeight="1" spans="1:7">
      <c r="A9" s="62">
        <v>3</v>
      </c>
      <c r="B9" s="66"/>
      <c r="C9" s="67"/>
      <c r="D9" s="68"/>
      <c r="E9" s="69"/>
      <c r="F9" s="69"/>
      <c r="G9" s="65"/>
    </row>
    <row r="10" s="38" customFormat="1" ht="18" customHeight="1" spans="1:7">
      <c r="A10" s="62">
        <v>4</v>
      </c>
      <c r="B10" s="66"/>
      <c r="C10" s="64"/>
      <c r="D10" s="65"/>
      <c r="E10" s="44"/>
      <c r="F10" s="44"/>
      <c r="G10" s="65"/>
    </row>
    <row r="11" s="38" customFormat="1" ht="18" customHeight="1" spans="1:7">
      <c r="A11" s="62">
        <v>5</v>
      </c>
      <c r="B11" s="66"/>
      <c r="C11" s="64"/>
      <c r="D11" s="65"/>
      <c r="E11" s="44"/>
      <c r="F11" s="44"/>
      <c r="G11" s="65"/>
    </row>
    <row r="12" s="38" customFormat="1" ht="18" customHeight="1" spans="1:7">
      <c r="A12" s="62">
        <v>6</v>
      </c>
      <c r="B12" s="70"/>
      <c r="C12" s="64"/>
      <c r="D12" s="65"/>
      <c r="E12" s="44"/>
      <c r="F12" s="44"/>
      <c r="G12" s="65"/>
    </row>
    <row r="13" s="38" customFormat="1" ht="18" customHeight="1" spans="1:7">
      <c r="A13" s="62">
        <v>7</v>
      </c>
      <c r="B13" s="66"/>
      <c r="C13" s="64"/>
      <c r="D13" s="65"/>
      <c r="E13" s="44"/>
      <c r="F13" s="44"/>
      <c r="G13" s="65"/>
    </row>
    <row r="14" s="38" customFormat="1" ht="18" customHeight="1" spans="1:7">
      <c r="A14" s="62">
        <v>8</v>
      </c>
      <c r="B14" s="66"/>
      <c r="C14" s="64"/>
      <c r="D14" s="65"/>
      <c r="E14" s="44"/>
      <c r="F14" s="44"/>
      <c r="G14" s="65"/>
    </row>
    <row r="15" s="38" customFormat="1" ht="18" customHeight="1" spans="1:7">
      <c r="A15" s="62"/>
      <c r="B15" s="70"/>
      <c r="C15" s="64"/>
      <c r="D15" s="70"/>
      <c r="E15" s="44"/>
      <c r="F15" s="44"/>
      <c r="G15" s="65"/>
    </row>
    <row r="16" s="38" customFormat="1" ht="18" customHeight="1" spans="1:7">
      <c r="A16" s="62"/>
      <c r="B16" s="70"/>
      <c r="C16" s="42"/>
      <c r="D16" s="70"/>
      <c r="E16" s="44"/>
      <c r="F16" s="44"/>
      <c r="G16" s="65"/>
    </row>
    <row r="17" s="38" customFormat="1" ht="18" customHeight="1" spans="1:7">
      <c r="A17" s="62"/>
      <c r="B17" s="70"/>
      <c r="C17" s="42"/>
      <c r="D17" s="70"/>
      <c r="E17" s="44"/>
      <c r="F17" s="44"/>
      <c r="G17" s="65"/>
    </row>
    <row r="18" s="2" customFormat="1" customHeight="1" spans="1:7">
      <c r="A18" s="71"/>
      <c r="B18" s="41"/>
      <c r="C18" s="42"/>
      <c r="D18" s="41"/>
      <c r="E18" s="44"/>
      <c r="F18" s="44"/>
      <c r="G18" s="17"/>
    </row>
    <row r="19" s="2" customFormat="1" customHeight="1" spans="1:7">
      <c r="A19" s="71"/>
      <c r="B19" s="41"/>
      <c r="C19" s="42"/>
      <c r="D19" s="41"/>
      <c r="E19" s="44"/>
      <c r="F19" s="44"/>
      <c r="G19" s="17"/>
    </row>
    <row r="20" s="2" customFormat="1" customHeight="1" spans="1:7">
      <c r="A20" s="13"/>
      <c r="B20" s="14"/>
      <c r="C20" s="14"/>
      <c r="D20" s="13"/>
      <c r="E20" s="16"/>
      <c r="F20" s="16"/>
      <c r="G20" s="17"/>
    </row>
    <row r="21" s="2" customFormat="1" customHeight="1" spans="1:7">
      <c r="A21" s="13"/>
      <c r="B21" s="14"/>
      <c r="C21" s="14"/>
      <c r="D21" s="13"/>
      <c r="E21" s="16"/>
      <c r="F21" s="16"/>
      <c r="G21" s="17"/>
    </row>
    <row r="22" s="2" customFormat="1" customHeight="1" spans="1:7">
      <c r="A22" s="18" t="s">
        <v>669</v>
      </c>
      <c r="B22" s="19"/>
      <c r="C22" s="72"/>
      <c r="D22" s="13"/>
      <c r="E22" s="73">
        <f>SUM(E7:E21)</f>
        <v>0</v>
      </c>
      <c r="F22" s="73">
        <f>SUM(F7:F21)</f>
        <v>0</v>
      </c>
      <c r="G22" s="17"/>
    </row>
    <row r="23" s="2" customFormat="1" customHeight="1" spans="1:6">
      <c r="A23" s="20" t="e">
        <f>"被评估单位（或产权持有单位）填表人："&amp;#REF!</f>
        <v>#REF!</v>
      </c>
      <c r="E23" s="20"/>
      <c r="F23" s="20" t="e">
        <f>"评估人员："&amp;#REF!</f>
        <v>#REF!</v>
      </c>
    </row>
    <row r="24" s="2" customFormat="1" customHeight="1" spans="1:1">
      <c r="A24" s="21" t="e">
        <f>CONCATENATE(#REF!,#REF!,#REF!,#REF!,#REF!,#REF!,#REF!)</f>
        <v>#REF!</v>
      </c>
    </row>
    <row r="25" s="2" customFormat="1" customHeight="1"/>
    <row r="26" s="2" customFormat="1" customHeight="1" spans="5:5">
      <c r="E26" s="74"/>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sheetData>
  <mergeCells count="25">
    <mergeCell ref="A2:G2"/>
    <mergeCell ref="A3:G3"/>
    <mergeCell ref="H3:S3"/>
    <mergeCell ref="T3:AI3"/>
    <mergeCell ref="AJ3:AY3"/>
    <mergeCell ref="AZ3:BO3"/>
    <mergeCell ref="BP3:CE3"/>
    <mergeCell ref="CF3:CU3"/>
    <mergeCell ref="CV3:DK3"/>
    <mergeCell ref="DL3:EA3"/>
    <mergeCell ref="EB3:EQ3"/>
    <mergeCell ref="ER3:FG3"/>
    <mergeCell ref="FH3:FW3"/>
    <mergeCell ref="FX3:GM3"/>
    <mergeCell ref="GN3:HC3"/>
    <mergeCell ref="HD3:HS3"/>
    <mergeCell ref="HT3:II3"/>
    <mergeCell ref="A22:B22"/>
    <mergeCell ref="A5:A6"/>
    <mergeCell ref="B5:B6"/>
    <mergeCell ref="C5:C6"/>
    <mergeCell ref="D5:D6"/>
    <mergeCell ref="E5:E6"/>
    <mergeCell ref="F5:F6"/>
    <mergeCell ref="G5:G6"/>
  </mergeCells>
  <dataValidations count="1">
    <dataValidation allowBlank="1" showInputMessage="1" showErrorMessage="1" sqref="B18:B19 D18:F19"/>
  </dataValidation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Roman,常规"5-11
&amp;"宋体,常规"共&amp;"Times New Roman,常规"&amp;N&amp;"宋体,常规"页第&amp;"Times New Roman,常规"&amp;P&amp;"宋体,常规"页</oddHeader>
  </headerFooter>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38"/>
  <sheetViews>
    <sheetView showGridLines="0" zoomScaleSheetLayoutView="60" workbookViewId="0">
      <selection activeCell="N13" sqref="N13"/>
    </sheetView>
  </sheetViews>
  <sheetFormatPr defaultColWidth="8.75" defaultRowHeight="15.75" customHeight="1"/>
  <cols>
    <col min="1" max="1" width="7" style="4" customWidth="1"/>
    <col min="2" max="2" width="17.875" style="4" customWidth="1"/>
    <col min="3" max="5" width="13.75" style="4" customWidth="1"/>
    <col min="6" max="7" width="15.125" style="4" customWidth="1"/>
    <col min="8" max="8" width="14.625" style="4" customWidth="1"/>
    <col min="9" max="32" width="9" style="4"/>
    <col min="33" max="16384" width="8.75" style="4"/>
  </cols>
  <sheetData>
    <row r="1" ht="14.25" spans="1:8">
      <c r="A1" s="5"/>
      <c r="B1" s="6"/>
      <c r="C1" s="7"/>
      <c r="D1" s="7"/>
      <c r="E1" s="7"/>
      <c r="F1" s="7"/>
      <c r="G1" s="7"/>
      <c r="H1" s="7"/>
    </row>
    <row r="2" s="1" customFormat="1" ht="30" customHeight="1" spans="1:8">
      <c r="A2" s="8" t="s">
        <v>673</v>
      </c>
      <c r="B2" s="8"/>
      <c r="C2" s="8"/>
      <c r="D2" s="8"/>
      <c r="E2" s="8"/>
      <c r="F2" s="8"/>
      <c r="G2" s="8"/>
      <c r="H2" s="8"/>
    </row>
    <row r="3" s="2" customFormat="1" ht="14.1" customHeight="1" spans="1:10">
      <c r="A3" s="9" t="e">
        <f>CONCATENATE(#REF!,#REF!,#REF!,#REF!,#REF!,#REF!,#REF!)</f>
        <v>#REF!</v>
      </c>
      <c r="B3" s="9"/>
      <c r="C3" s="9"/>
      <c r="D3" s="9"/>
      <c r="E3" s="9"/>
      <c r="F3" s="9"/>
      <c r="G3" s="9"/>
      <c r="H3" s="9"/>
      <c r="I3" s="10"/>
      <c r="J3" s="10"/>
    </row>
    <row r="4" s="2" customFormat="1" customHeight="1" spans="1:11">
      <c r="A4" s="11" t="e">
        <f>#REF!&amp;#REF!</f>
        <v>#REF!</v>
      </c>
      <c r="B4" s="11"/>
      <c r="C4" s="11"/>
      <c r="D4" s="11"/>
      <c r="E4" s="11"/>
      <c r="F4" s="11"/>
      <c r="G4" s="11"/>
      <c r="H4" s="11"/>
      <c r="I4" s="11"/>
      <c r="J4" s="11"/>
      <c r="K4" s="11"/>
    </row>
    <row r="5" s="3" customFormat="1" ht="27.95" customHeight="1" spans="1:8">
      <c r="A5" s="12" t="s">
        <v>3</v>
      </c>
      <c r="B5" s="12" t="s">
        <v>674</v>
      </c>
      <c r="C5" s="12" t="s">
        <v>154</v>
      </c>
      <c r="D5" s="12" t="s">
        <v>328</v>
      </c>
      <c r="E5" s="12" t="s">
        <v>675</v>
      </c>
      <c r="F5" s="12" t="s">
        <v>5</v>
      </c>
      <c r="G5" s="12" t="s">
        <v>6</v>
      </c>
      <c r="H5" s="12" t="s">
        <v>76</v>
      </c>
    </row>
    <row r="6" s="2" customFormat="1" ht="18" customHeight="1" spans="1:8">
      <c r="A6" s="13"/>
      <c r="B6" s="41"/>
      <c r="C6" s="42"/>
      <c r="D6" s="42"/>
      <c r="E6" s="43"/>
      <c r="F6" s="44"/>
      <c r="G6" s="16">
        <f>F6</f>
        <v>0</v>
      </c>
      <c r="H6" s="17"/>
    </row>
    <row r="7" s="2" customFormat="1" ht="18" customHeight="1" spans="1:8">
      <c r="A7" s="13"/>
      <c r="B7" s="14"/>
      <c r="C7" s="15"/>
      <c r="D7" s="15"/>
      <c r="E7" s="13"/>
      <c r="F7" s="16"/>
      <c r="G7" s="16"/>
      <c r="H7" s="17"/>
    </row>
    <row r="8" s="2" customFormat="1" ht="18" customHeight="1" spans="1:8">
      <c r="A8" s="13"/>
      <c r="B8" s="14"/>
      <c r="C8" s="15"/>
      <c r="D8" s="15"/>
      <c r="E8" s="13"/>
      <c r="F8" s="16"/>
      <c r="G8" s="16"/>
      <c r="H8" s="17"/>
    </row>
    <row r="9" s="2" customFormat="1" ht="18" customHeight="1" spans="1:8">
      <c r="A9" s="13"/>
      <c r="B9" s="14"/>
      <c r="C9" s="15"/>
      <c r="D9" s="15"/>
      <c r="E9" s="13"/>
      <c r="F9" s="16"/>
      <c r="G9" s="16"/>
      <c r="H9" s="17"/>
    </row>
    <row r="10" s="2" customFormat="1" ht="18" customHeight="1" spans="1:8">
      <c r="A10" s="13"/>
      <c r="B10" s="14"/>
      <c r="C10" s="15"/>
      <c r="D10" s="15"/>
      <c r="E10" s="13"/>
      <c r="F10" s="16"/>
      <c r="G10" s="16"/>
      <c r="H10" s="17"/>
    </row>
    <row r="11" s="2" customFormat="1" ht="18" customHeight="1" spans="1:8">
      <c r="A11" s="13"/>
      <c r="B11" s="14"/>
      <c r="C11" s="15"/>
      <c r="D11" s="15"/>
      <c r="E11" s="13"/>
      <c r="F11" s="16"/>
      <c r="G11" s="16"/>
      <c r="H11" s="17"/>
    </row>
    <row r="12" s="2" customFormat="1" ht="18" customHeight="1" spans="1:8">
      <c r="A12" s="13"/>
      <c r="B12" s="14"/>
      <c r="C12" s="15"/>
      <c r="D12" s="15"/>
      <c r="E12" s="13"/>
      <c r="F12" s="16"/>
      <c r="G12" s="16"/>
      <c r="H12" s="17"/>
    </row>
    <row r="13" s="2" customFormat="1" ht="18" customHeight="1" spans="1:8">
      <c r="A13" s="13"/>
      <c r="B13" s="14"/>
      <c r="C13" s="15"/>
      <c r="D13" s="15"/>
      <c r="E13" s="13"/>
      <c r="F13" s="16"/>
      <c r="G13" s="16"/>
      <c r="H13" s="17"/>
    </row>
    <row r="14" s="2" customFormat="1" ht="18" customHeight="1" spans="1:8">
      <c r="A14" s="13"/>
      <c r="B14" s="14"/>
      <c r="C14" s="15"/>
      <c r="D14" s="15"/>
      <c r="E14" s="13"/>
      <c r="F14" s="16"/>
      <c r="G14" s="16"/>
      <c r="H14" s="17"/>
    </row>
    <row r="15" s="2" customFormat="1" ht="18" customHeight="1" spans="1:8">
      <c r="A15" s="13"/>
      <c r="B15" s="14"/>
      <c r="C15" s="15"/>
      <c r="D15" s="15"/>
      <c r="E15" s="13"/>
      <c r="F15" s="16"/>
      <c r="G15" s="16"/>
      <c r="H15" s="17"/>
    </row>
    <row r="16" s="2" customFormat="1" ht="18" customHeight="1" spans="1:8">
      <c r="A16" s="13"/>
      <c r="B16" s="14"/>
      <c r="C16" s="15"/>
      <c r="D16" s="15"/>
      <c r="E16" s="13"/>
      <c r="F16" s="16"/>
      <c r="G16" s="16"/>
      <c r="H16" s="17"/>
    </row>
    <row r="17" s="2" customFormat="1" ht="18" customHeight="1" spans="1:8">
      <c r="A17" s="13"/>
      <c r="B17" s="14"/>
      <c r="C17" s="15"/>
      <c r="D17" s="15"/>
      <c r="E17" s="13"/>
      <c r="F17" s="16"/>
      <c r="G17" s="16"/>
      <c r="H17" s="17"/>
    </row>
    <row r="18" s="2" customFormat="1" ht="18" customHeight="1" spans="1:8">
      <c r="A18" s="13"/>
      <c r="B18" s="14"/>
      <c r="C18" s="15"/>
      <c r="D18" s="15"/>
      <c r="E18" s="13"/>
      <c r="F18" s="16"/>
      <c r="G18" s="16"/>
      <c r="H18" s="17"/>
    </row>
    <row r="19" s="2" customFormat="1" ht="18" customHeight="1" spans="1:8">
      <c r="A19" s="13"/>
      <c r="B19" s="14"/>
      <c r="C19" s="15"/>
      <c r="D19" s="15"/>
      <c r="E19" s="13"/>
      <c r="F19" s="16"/>
      <c r="G19" s="16"/>
      <c r="H19" s="17"/>
    </row>
    <row r="20" s="2" customFormat="1" ht="18" customHeight="1" spans="1:8">
      <c r="A20" s="13"/>
      <c r="B20" s="14"/>
      <c r="C20" s="15"/>
      <c r="D20" s="15"/>
      <c r="E20" s="13"/>
      <c r="F20" s="16"/>
      <c r="G20" s="16"/>
      <c r="H20" s="17"/>
    </row>
    <row r="21" s="2" customFormat="1" ht="18" customHeight="1" spans="1:8">
      <c r="A21" s="13"/>
      <c r="B21" s="14"/>
      <c r="C21" s="15"/>
      <c r="D21" s="15"/>
      <c r="E21" s="13"/>
      <c r="F21" s="16"/>
      <c r="G21" s="16"/>
      <c r="H21" s="17"/>
    </row>
    <row r="22" s="2" customFormat="1" ht="18" customHeight="1" spans="1:8">
      <c r="A22" s="13"/>
      <c r="B22" s="14"/>
      <c r="C22" s="15"/>
      <c r="D22" s="15"/>
      <c r="E22" s="13"/>
      <c r="F22" s="16"/>
      <c r="G22" s="16"/>
      <c r="H22" s="17"/>
    </row>
    <row r="23" s="2" customFormat="1" customHeight="1" spans="1:8">
      <c r="A23" s="18" t="s">
        <v>607</v>
      </c>
      <c r="B23" s="19"/>
      <c r="C23" s="15"/>
      <c r="D23" s="15"/>
      <c r="E23" s="17"/>
      <c r="F23" s="16">
        <f>SUM(F6:F22)</f>
        <v>0</v>
      </c>
      <c r="G23" s="16">
        <f>SUM(G6:G22)</f>
        <v>0</v>
      </c>
      <c r="H23" s="17"/>
    </row>
    <row r="24" s="2" customFormat="1" customHeight="1" spans="1:8">
      <c r="A24" s="20" t="e">
        <f>"被评估单位（或产权持有单位）填表人："&amp;#REF!</f>
        <v>#REF!</v>
      </c>
      <c r="F24" s="20" t="e">
        <f>"评估人员："&amp;#REF!</f>
        <v>#REF!</v>
      </c>
      <c r="H24" s="20"/>
    </row>
    <row r="25" s="2" customFormat="1" customHeight="1" spans="1:1">
      <c r="A25" s="21" t="e">
        <f>CONCATENATE(#REF!,#REF!,#REF!,#REF!,#REF!,#REF!,#REF!)</f>
        <v>#REF!</v>
      </c>
    </row>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sheetData>
  <mergeCells count="4">
    <mergeCell ref="A2:H2"/>
    <mergeCell ref="A3:H3"/>
    <mergeCell ref="A4:K4"/>
    <mergeCell ref="A23:B23"/>
  </mergeCells>
  <dataValidations count="1">
    <dataValidation allowBlank="1" showInputMessage="1" showErrorMessage="1" sqref="B6 E6:F6"/>
  </dataValidation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Roman,常规"5-12
&amp;"宋体,常规"共&amp;"Times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42"/>
  <sheetViews>
    <sheetView showGridLines="0" zoomScaleSheetLayoutView="60" workbookViewId="0">
      <selection activeCell="N13" sqref="N13"/>
    </sheetView>
  </sheetViews>
  <sheetFormatPr defaultColWidth="8.75" defaultRowHeight="15.75" customHeight="1"/>
  <cols>
    <col min="1" max="1" width="4.25" style="4" customWidth="1"/>
    <col min="2" max="2" width="23" style="4" customWidth="1"/>
    <col min="3" max="3" width="10.625" style="4" customWidth="1"/>
    <col min="4" max="7" width="19.375" style="4" customWidth="1"/>
    <col min="8" max="32" width="9" style="4"/>
    <col min="33" max="16384" width="8.75" style="4"/>
  </cols>
  <sheetData>
    <row r="1" ht="14.25" spans="1:7">
      <c r="A1" s="5"/>
      <c r="B1" s="6"/>
      <c r="C1" s="7"/>
      <c r="D1" s="7"/>
      <c r="E1" s="7"/>
      <c r="F1" s="7"/>
      <c r="G1" s="7"/>
    </row>
    <row r="2" s="1" customFormat="1" ht="30" customHeight="1" spans="1:7">
      <c r="A2" s="8" t="s">
        <v>676</v>
      </c>
      <c r="B2" s="8"/>
      <c r="C2" s="8"/>
      <c r="D2" s="8"/>
      <c r="E2" s="8"/>
      <c r="F2" s="8"/>
      <c r="G2" s="8"/>
    </row>
    <row r="3" s="2" customFormat="1" ht="14.1" customHeight="1" spans="1:13">
      <c r="A3" s="9" t="e">
        <f>CONCATENATE(#REF!,#REF!,#REF!,#REF!,#REF!,#REF!,#REF!)</f>
        <v>#REF!</v>
      </c>
      <c r="B3" s="9"/>
      <c r="C3" s="9"/>
      <c r="D3" s="9"/>
      <c r="E3" s="9"/>
      <c r="F3" s="9"/>
      <c r="G3" s="9"/>
      <c r="H3" s="10"/>
      <c r="I3" s="10"/>
      <c r="J3" s="10"/>
      <c r="K3" s="10"/>
      <c r="L3" s="10"/>
      <c r="M3" s="10"/>
    </row>
    <row r="4" s="2" customFormat="1" customHeight="1" spans="1:14">
      <c r="A4" s="11" t="e">
        <f>#REF!&amp;#REF!</f>
        <v>#REF!</v>
      </c>
      <c r="B4" s="11"/>
      <c r="C4" s="11"/>
      <c r="D4" s="11"/>
      <c r="E4" s="11"/>
      <c r="F4" s="11"/>
      <c r="G4" s="11"/>
      <c r="H4" s="11"/>
      <c r="I4" s="11"/>
      <c r="J4" s="11"/>
      <c r="K4" s="11"/>
      <c r="L4" s="11"/>
      <c r="M4" s="11"/>
      <c r="N4" s="11"/>
    </row>
    <row r="5" s="3" customFormat="1" ht="27.95" customHeight="1" spans="1:7">
      <c r="A5" s="12" t="s">
        <v>3</v>
      </c>
      <c r="B5" s="12" t="s">
        <v>119</v>
      </c>
      <c r="C5" s="12" t="s">
        <v>154</v>
      </c>
      <c r="D5" s="12" t="s">
        <v>286</v>
      </c>
      <c r="E5" s="12" t="s">
        <v>5</v>
      </c>
      <c r="F5" s="12" t="s">
        <v>6</v>
      </c>
      <c r="G5" s="12" t="s">
        <v>76</v>
      </c>
    </row>
    <row r="6" s="2" customFormat="1" customHeight="1" spans="1:7">
      <c r="A6" s="13"/>
      <c r="B6" s="14"/>
      <c r="C6" s="15"/>
      <c r="D6" s="13"/>
      <c r="E6" s="16"/>
      <c r="F6" s="16"/>
      <c r="G6" s="17"/>
    </row>
    <row r="7" s="2" customFormat="1" customHeight="1" spans="1:7">
      <c r="A7" s="13"/>
      <c r="B7" s="14"/>
      <c r="C7" s="15"/>
      <c r="D7" s="13"/>
      <c r="E7" s="16"/>
      <c r="F7" s="16"/>
      <c r="G7" s="17"/>
    </row>
    <row r="8" s="2" customFormat="1" customHeight="1" spans="1:7">
      <c r="A8" s="13"/>
      <c r="B8" s="14"/>
      <c r="C8" s="15"/>
      <c r="D8" s="13"/>
      <c r="E8" s="16"/>
      <c r="F8" s="16"/>
      <c r="G8" s="17"/>
    </row>
    <row r="9" s="2" customFormat="1" customHeight="1" spans="1:7">
      <c r="A9" s="13"/>
      <c r="B9" s="14"/>
      <c r="C9" s="15"/>
      <c r="D9" s="13"/>
      <c r="E9" s="16"/>
      <c r="F9" s="16"/>
      <c r="G9" s="17"/>
    </row>
    <row r="10" s="2" customFormat="1" customHeight="1" spans="1:7">
      <c r="A10" s="13"/>
      <c r="B10" s="14"/>
      <c r="C10" s="15"/>
      <c r="D10" s="13"/>
      <c r="E10" s="16"/>
      <c r="F10" s="16"/>
      <c r="G10" s="17"/>
    </row>
    <row r="11" s="2" customFormat="1" customHeight="1" spans="1:7">
      <c r="A11" s="13"/>
      <c r="B11" s="14"/>
      <c r="C11" s="15"/>
      <c r="D11" s="13"/>
      <c r="E11" s="16"/>
      <c r="F11" s="16"/>
      <c r="G11" s="17"/>
    </row>
    <row r="12" s="2" customFormat="1" customHeight="1" spans="1:7">
      <c r="A12" s="13"/>
      <c r="B12" s="14"/>
      <c r="C12" s="15"/>
      <c r="D12" s="13"/>
      <c r="E12" s="16"/>
      <c r="F12" s="16"/>
      <c r="G12" s="17"/>
    </row>
    <row r="13" s="2" customFormat="1" customHeight="1" spans="1:7">
      <c r="A13" s="13"/>
      <c r="B13" s="14"/>
      <c r="C13" s="15"/>
      <c r="D13" s="13"/>
      <c r="E13" s="16"/>
      <c r="F13" s="16"/>
      <c r="G13" s="17"/>
    </row>
    <row r="14" s="2" customFormat="1" customHeight="1" spans="1:7">
      <c r="A14" s="13"/>
      <c r="B14" s="14"/>
      <c r="C14" s="15"/>
      <c r="D14" s="13"/>
      <c r="E14" s="16"/>
      <c r="F14" s="16"/>
      <c r="G14" s="17"/>
    </row>
    <row r="15" s="2" customFormat="1" customHeight="1" spans="1:7">
      <c r="A15" s="13"/>
      <c r="B15" s="14"/>
      <c r="C15" s="15"/>
      <c r="D15" s="13"/>
      <c r="E15" s="16"/>
      <c r="F15" s="16"/>
      <c r="G15" s="17"/>
    </row>
    <row r="16" s="2" customFormat="1" customHeight="1" spans="1:7">
      <c r="A16" s="13"/>
      <c r="B16" s="14"/>
      <c r="C16" s="15"/>
      <c r="D16" s="13"/>
      <c r="E16" s="16"/>
      <c r="F16" s="16"/>
      <c r="G16" s="17"/>
    </row>
    <row r="17" s="2" customFormat="1" customHeight="1" spans="1:7">
      <c r="A17" s="13"/>
      <c r="B17" s="14"/>
      <c r="C17" s="15"/>
      <c r="D17" s="13"/>
      <c r="E17" s="16"/>
      <c r="F17" s="16"/>
      <c r="G17" s="17"/>
    </row>
    <row r="18" s="2" customFormat="1" customHeight="1" spans="1:7">
      <c r="A18" s="13"/>
      <c r="B18" s="14"/>
      <c r="C18" s="15"/>
      <c r="D18" s="13"/>
      <c r="E18" s="16"/>
      <c r="F18" s="16"/>
      <c r="G18" s="17"/>
    </row>
    <row r="19" s="2" customFormat="1" customHeight="1" spans="1:7">
      <c r="A19" s="13"/>
      <c r="B19" s="14"/>
      <c r="C19" s="15"/>
      <c r="D19" s="13"/>
      <c r="E19" s="16"/>
      <c r="F19" s="16"/>
      <c r="G19" s="17"/>
    </row>
    <row r="20" s="2" customFormat="1" customHeight="1" spans="1:7">
      <c r="A20" s="13"/>
      <c r="B20" s="14"/>
      <c r="C20" s="15"/>
      <c r="D20" s="13"/>
      <c r="E20" s="16"/>
      <c r="F20" s="16"/>
      <c r="G20" s="17"/>
    </row>
    <row r="21" s="2" customFormat="1" customHeight="1" spans="1:7">
      <c r="A21" s="13"/>
      <c r="B21" s="14"/>
      <c r="C21" s="15"/>
      <c r="D21" s="13"/>
      <c r="E21" s="16"/>
      <c r="F21" s="16"/>
      <c r="G21" s="17"/>
    </row>
    <row r="22" s="2" customFormat="1" customHeight="1" spans="1:7">
      <c r="A22" s="13"/>
      <c r="B22" s="14"/>
      <c r="C22" s="15"/>
      <c r="D22" s="13"/>
      <c r="E22" s="16"/>
      <c r="F22" s="16"/>
      <c r="G22" s="17"/>
    </row>
    <row r="23" s="2" customFormat="1" customHeight="1" spans="1:7">
      <c r="A23" s="13"/>
      <c r="B23" s="14"/>
      <c r="C23" s="15"/>
      <c r="D23" s="13"/>
      <c r="E23" s="16"/>
      <c r="F23" s="16"/>
      <c r="G23" s="17"/>
    </row>
    <row r="24" s="2" customFormat="1" customHeight="1" spans="1:7">
      <c r="A24" s="13"/>
      <c r="B24" s="14"/>
      <c r="C24" s="15"/>
      <c r="D24" s="13"/>
      <c r="E24" s="16"/>
      <c r="F24" s="16"/>
      <c r="G24" s="17"/>
    </row>
    <row r="25" s="2" customFormat="1" customHeight="1" spans="1:7">
      <c r="A25" s="13"/>
      <c r="B25" s="14"/>
      <c r="C25" s="15"/>
      <c r="D25" s="13"/>
      <c r="E25" s="16"/>
      <c r="F25" s="16"/>
      <c r="G25" s="17"/>
    </row>
    <row r="26" s="2" customFormat="1" customHeight="1" spans="1:7">
      <c r="A26" s="13"/>
      <c r="B26" s="14"/>
      <c r="C26" s="15"/>
      <c r="D26" s="13"/>
      <c r="E26" s="16"/>
      <c r="F26" s="16"/>
      <c r="G26" s="17"/>
    </row>
    <row r="27" s="2" customFormat="1" customHeight="1" spans="1:7">
      <c r="A27" s="18" t="s">
        <v>607</v>
      </c>
      <c r="B27" s="19"/>
      <c r="C27" s="15"/>
      <c r="D27" s="13"/>
      <c r="E27" s="16">
        <f>SUM(E6:E26)</f>
        <v>0</v>
      </c>
      <c r="F27" s="16">
        <f>SUM(F6:F26)</f>
        <v>0</v>
      </c>
      <c r="G27" s="17"/>
    </row>
    <row r="28" s="2" customFormat="1" customHeight="1" spans="1:11">
      <c r="A28" s="20" t="e">
        <f>"被评估单位（或产权持有单位）填表人："&amp;#REF!</f>
        <v>#REF!</v>
      </c>
      <c r="F28" s="20" t="e">
        <f>"评估人员："&amp;#REF!</f>
        <v>#REF!</v>
      </c>
      <c r="K28" s="20"/>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G2"/>
    <mergeCell ref="A3:G3"/>
    <mergeCell ref="A4:N4"/>
    <mergeCell ref="A27:B27"/>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Roman,常规"5-13
&amp;"宋体,常规"共&amp;"Times New Roman,常规"&amp;N&amp;"宋体,常规"页第&amp;"Times New Roman,常规"&amp;P&amp;"宋体,常规"页</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42"/>
  <sheetViews>
    <sheetView showGridLines="0" zoomScaleSheetLayoutView="60" topLeftCell="A10" workbookViewId="0">
      <selection activeCell="B17" sqref="B17:D17"/>
    </sheetView>
  </sheetViews>
  <sheetFormatPr defaultColWidth="8.75" defaultRowHeight="15.75" customHeight="1"/>
  <cols>
    <col min="1" max="1" width="3.5" style="4" customWidth="1"/>
    <col min="2" max="2" width="15" style="4" customWidth="1"/>
    <col min="3" max="3" width="11.875" style="4" customWidth="1"/>
    <col min="4" max="4" width="9" style="4"/>
    <col min="5" max="5" width="10.25" style="4" customWidth="1"/>
    <col min="6" max="6" width="10.75" style="4" customWidth="1"/>
    <col min="7" max="7" width="13.5" style="4" customWidth="1"/>
    <col min="8" max="8" width="11.875" style="4" customWidth="1"/>
    <col min="9" max="10" width="11.5" style="4" customWidth="1"/>
    <col min="11" max="11" width="12.875" style="4" customWidth="1"/>
    <col min="12" max="32" width="9" style="4"/>
    <col min="33" max="16384" width="8.75" style="4"/>
  </cols>
  <sheetData>
    <row r="1" ht="14.25" spans="1:11">
      <c r="A1" s="5"/>
      <c r="C1" s="7"/>
      <c r="D1" s="7"/>
      <c r="E1" s="7"/>
      <c r="F1" s="7"/>
      <c r="G1" s="7"/>
      <c r="H1" s="7"/>
      <c r="I1" s="7"/>
      <c r="J1" s="7"/>
      <c r="K1" s="7"/>
    </row>
    <row r="2" s="1" customFormat="1" ht="30" customHeight="1" spans="1:12">
      <c r="A2" s="8" t="s">
        <v>106</v>
      </c>
      <c r="B2" s="8"/>
      <c r="C2" s="8"/>
      <c r="D2" s="8"/>
      <c r="E2" s="8"/>
      <c r="F2" s="8"/>
      <c r="G2" s="8"/>
      <c r="H2" s="8"/>
      <c r="I2" s="8"/>
      <c r="J2" s="8"/>
      <c r="K2" s="8"/>
      <c r="L2" s="8"/>
    </row>
    <row r="3" s="2" customFormat="1" ht="14.1" customHeight="1" spans="1:12">
      <c r="A3" s="9" t="e">
        <f>CONCATENATE(#REF!,#REF!,#REF!,#REF!,#REF!,#REF!,#REF!)</f>
        <v>#REF!</v>
      </c>
      <c r="B3" s="9"/>
      <c r="C3" s="9"/>
      <c r="D3" s="9"/>
      <c r="E3" s="9"/>
      <c r="F3" s="9"/>
      <c r="G3" s="9"/>
      <c r="H3" s="9"/>
      <c r="I3" s="9"/>
      <c r="J3" s="9"/>
      <c r="K3" s="9"/>
      <c r="L3" s="9"/>
    </row>
    <row r="4" s="2" customFormat="1" customHeight="1" spans="1:12">
      <c r="A4" s="79" t="e">
        <f>#REF!&amp;#REF!</f>
        <v>#REF!</v>
      </c>
      <c r="L4" s="55" t="s">
        <v>2</v>
      </c>
    </row>
    <row r="5" s="3" customFormat="1" ht="27.95" customHeight="1" spans="1:12">
      <c r="A5" s="12" t="s">
        <v>3</v>
      </c>
      <c r="B5" s="12" t="s">
        <v>107</v>
      </c>
      <c r="C5" s="12" t="s">
        <v>108</v>
      </c>
      <c r="D5" s="12" t="s">
        <v>109</v>
      </c>
      <c r="E5" s="12" t="s">
        <v>97</v>
      </c>
      <c r="F5" s="12" t="s">
        <v>99</v>
      </c>
      <c r="G5" s="12" t="s">
        <v>5</v>
      </c>
      <c r="H5" s="12" t="s">
        <v>110</v>
      </c>
      <c r="I5" s="12" t="s">
        <v>6</v>
      </c>
      <c r="J5" s="12" t="s">
        <v>7</v>
      </c>
      <c r="K5" s="12" t="s">
        <v>75</v>
      </c>
      <c r="L5" s="12" t="s">
        <v>76</v>
      </c>
    </row>
    <row r="6" s="2" customFormat="1" customHeight="1" spans="1:12">
      <c r="A6" s="13"/>
      <c r="B6" s="14"/>
      <c r="C6" s="13"/>
      <c r="D6" s="15"/>
      <c r="E6" s="15"/>
      <c r="F6" s="13"/>
      <c r="G6" s="16"/>
      <c r="H6" s="16"/>
      <c r="I6" s="16"/>
      <c r="J6" s="16"/>
      <c r="K6" s="16" t="str">
        <f t="shared" ref="K6:K25" si="0">IF(G6=0,"",(I6-G6)/G6*100)</f>
        <v/>
      </c>
      <c r="L6" s="17"/>
    </row>
    <row r="7" s="2" customFormat="1" customHeight="1" spans="1:12">
      <c r="A7" s="13"/>
      <c r="B7" s="14"/>
      <c r="C7" s="13"/>
      <c r="D7" s="15"/>
      <c r="E7" s="32"/>
      <c r="F7" s="13"/>
      <c r="G7" s="16"/>
      <c r="H7" s="16"/>
      <c r="I7" s="16"/>
      <c r="J7" s="16"/>
      <c r="K7" s="16" t="str">
        <f t="shared" si="0"/>
        <v/>
      </c>
      <c r="L7" s="17"/>
    </row>
    <row r="8" s="2" customFormat="1" customHeight="1" spans="1:12">
      <c r="A8" s="13"/>
      <c r="B8" s="14"/>
      <c r="C8" s="13"/>
      <c r="D8" s="15"/>
      <c r="E8" s="32"/>
      <c r="F8" s="13"/>
      <c r="G8" s="16"/>
      <c r="H8" s="16"/>
      <c r="I8" s="16"/>
      <c r="J8" s="16"/>
      <c r="K8" s="16" t="str">
        <f t="shared" si="0"/>
        <v/>
      </c>
      <c r="L8" s="17"/>
    </row>
    <row r="9" s="2" customFormat="1" customHeight="1" spans="1:12">
      <c r="A9" s="13"/>
      <c r="B9" s="14"/>
      <c r="C9" s="13"/>
      <c r="D9" s="15"/>
      <c r="E9" s="32"/>
      <c r="F9" s="13"/>
      <c r="G9" s="16"/>
      <c r="H9" s="16"/>
      <c r="I9" s="16"/>
      <c r="J9" s="16"/>
      <c r="K9" s="16" t="str">
        <f t="shared" si="0"/>
        <v/>
      </c>
      <c r="L9" s="17"/>
    </row>
    <row r="10" s="2" customFormat="1" customHeight="1" spans="1:12">
      <c r="A10" s="13"/>
      <c r="B10" s="14"/>
      <c r="C10" s="13"/>
      <c r="D10" s="15"/>
      <c r="E10" s="32"/>
      <c r="F10" s="13"/>
      <c r="G10" s="16"/>
      <c r="H10" s="16"/>
      <c r="I10" s="16"/>
      <c r="J10" s="16"/>
      <c r="K10" s="16" t="str">
        <f t="shared" si="0"/>
        <v/>
      </c>
      <c r="L10" s="17"/>
    </row>
    <row r="11" s="2" customFormat="1" customHeight="1" spans="1:12">
      <c r="A11" s="13"/>
      <c r="B11" s="14"/>
      <c r="C11" s="13"/>
      <c r="D11" s="15"/>
      <c r="E11" s="32"/>
      <c r="F11" s="13"/>
      <c r="G11" s="16"/>
      <c r="H11" s="16"/>
      <c r="I11" s="16"/>
      <c r="J11" s="16"/>
      <c r="K11" s="16" t="str">
        <f t="shared" si="0"/>
        <v/>
      </c>
      <c r="L11" s="17"/>
    </row>
    <row r="12" s="2" customFormat="1" customHeight="1" spans="1:12">
      <c r="A12" s="13"/>
      <c r="B12" s="14"/>
      <c r="C12" s="13"/>
      <c r="D12" s="15"/>
      <c r="E12" s="32"/>
      <c r="F12" s="13"/>
      <c r="G12" s="16"/>
      <c r="H12" s="16"/>
      <c r="I12" s="16"/>
      <c r="J12" s="16"/>
      <c r="K12" s="16" t="str">
        <f t="shared" si="0"/>
        <v/>
      </c>
      <c r="L12" s="17"/>
    </row>
    <row r="13" s="2" customFormat="1" customHeight="1" spans="1:12">
      <c r="A13" s="13"/>
      <c r="B13" s="14"/>
      <c r="C13" s="13"/>
      <c r="D13" s="15"/>
      <c r="E13" s="32"/>
      <c r="F13" s="13"/>
      <c r="G13" s="16"/>
      <c r="H13" s="16"/>
      <c r="I13" s="16"/>
      <c r="J13" s="16"/>
      <c r="K13" s="16" t="str">
        <f t="shared" si="0"/>
        <v/>
      </c>
      <c r="L13" s="17"/>
    </row>
    <row r="14" s="2" customFormat="1" customHeight="1" spans="1:12">
      <c r="A14" s="13"/>
      <c r="B14" s="14"/>
      <c r="C14" s="13"/>
      <c r="D14" s="15"/>
      <c r="E14" s="32"/>
      <c r="F14" s="13"/>
      <c r="G14" s="16"/>
      <c r="H14" s="16"/>
      <c r="I14" s="16"/>
      <c r="J14" s="16"/>
      <c r="K14" s="16" t="str">
        <f t="shared" si="0"/>
        <v/>
      </c>
      <c r="L14" s="17"/>
    </row>
    <row r="15" s="2" customFormat="1" customHeight="1" spans="1:12">
      <c r="A15" s="13"/>
      <c r="B15" s="14"/>
      <c r="C15" s="13"/>
      <c r="D15" s="15"/>
      <c r="E15" s="32"/>
      <c r="F15" s="13"/>
      <c r="G15" s="16"/>
      <c r="H15" s="16"/>
      <c r="I15" s="16"/>
      <c r="J15" s="16"/>
      <c r="K15" s="16" t="str">
        <f t="shared" si="0"/>
        <v/>
      </c>
      <c r="L15" s="17"/>
    </row>
    <row r="16" s="2" customFormat="1" customHeight="1" spans="1:12">
      <c r="A16" s="13"/>
      <c r="B16" s="14"/>
      <c r="C16" s="13"/>
      <c r="D16" s="15"/>
      <c r="E16" s="32"/>
      <c r="F16" s="13"/>
      <c r="G16" s="16"/>
      <c r="H16" s="16"/>
      <c r="I16" s="16"/>
      <c r="J16" s="16"/>
      <c r="K16" s="16" t="str">
        <f t="shared" si="0"/>
        <v/>
      </c>
      <c r="L16" s="17"/>
    </row>
    <row r="17" s="2" customFormat="1" customHeight="1" spans="1:12">
      <c r="A17" s="13"/>
      <c r="B17" s="14"/>
      <c r="C17" s="13"/>
      <c r="D17" s="15"/>
      <c r="E17" s="32"/>
      <c r="F17" s="13"/>
      <c r="G17" s="16"/>
      <c r="H17" s="16"/>
      <c r="I17" s="16"/>
      <c r="J17" s="16"/>
      <c r="K17" s="16" t="str">
        <f t="shared" si="0"/>
        <v/>
      </c>
      <c r="L17" s="17"/>
    </row>
    <row r="18" s="2" customFormat="1" customHeight="1" spans="1:12">
      <c r="A18" s="13"/>
      <c r="B18" s="14"/>
      <c r="C18" s="13"/>
      <c r="D18" s="15"/>
      <c r="E18" s="32"/>
      <c r="F18" s="13"/>
      <c r="G18" s="16"/>
      <c r="H18" s="16"/>
      <c r="I18" s="16"/>
      <c r="J18" s="16"/>
      <c r="K18" s="16" t="str">
        <f t="shared" si="0"/>
        <v/>
      </c>
      <c r="L18" s="17"/>
    </row>
    <row r="19" s="2" customFormat="1" customHeight="1" spans="1:12">
      <c r="A19" s="13"/>
      <c r="B19" s="14"/>
      <c r="C19" s="13"/>
      <c r="D19" s="15"/>
      <c r="E19" s="32"/>
      <c r="F19" s="13"/>
      <c r="G19" s="16"/>
      <c r="H19" s="16"/>
      <c r="I19" s="16"/>
      <c r="J19" s="16"/>
      <c r="K19" s="16" t="str">
        <f t="shared" si="0"/>
        <v/>
      </c>
      <c r="L19" s="17"/>
    </row>
    <row r="20" s="2" customFormat="1" customHeight="1" spans="1:12">
      <c r="A20" s="13"/>
      <c r="B20" s="14"/>
      <c r="C20" s="13"/>
      <c r="D20" s="15"/>
      <c r="E20" s="32"/>
      <c r="F20" s="13"/>
      <c r="G20" s="16"/>
      <c r="H20" s="16"/>
      <c r="I20" s="16"/>
      <c r="J20" s="16"/>
      <c r="K20" s="16" t="str">
        <f t="shared" si="0"/>
        <v/>
      </c>
      <c r="L20" s="17"/>
    </row>
    <row r="21" s="2" customFormat="1" customHeight="1" spans="1:12">
      <c r="A21" s="13"/>
      <c r="B21" s="14"/>
      <c r="C21" s="13"/>
      <c r="D21" s="15"/>
      <c r="E21" s="32"/>
      <c r="F21" s="13"/>
      <c r="G21" s="16"/>
      <c r="H21" s="16"/>
      <c r="I21" s="16"/>
      <c r="J21" s="16"/>
      <c r="K21" s="16" t="str">
        <f t="shared" si="0"/>
        <v/>
      </c>
      <c r="L21" s="17"/>
    </row>
    <row r="22" s="2" customFormat="1" customHeight="1" spans="1:12">
      <c r="A22" s="13"/>
      <c r="B22" s="14"/>
      <c r="C22" s="13"/>
      <c r="D22" s="15"/>
      <c r="E22" s="32"/>
      <c r="F22" s="13"/>
      <c r="G22" s="16"/>
      <c r="H22" s="16"/>
      <c r="I22" s="16"/>
      <c r="J22" s="16"/>
      <c r="K22" s="16" t="str">
        <f t="shared" si="0"/>
        <v/>
      </c>
      <c r="L22" s="17"/>
    </row>
    <row r="23" s="2" customFormat="1" customHeight="1" spans="1:12">
      <c r="A23" s="13"/>
      <c r="B23" s="14"/>
      <c r="C23" s="13"/>
      <c r="D23" s="15"/>
      <c r="E23" s="32"/>
      <c r="F23" s="13"/>
      <c r="G23" s="16"/>
      <c r="H23" s="16"/>
      <c r="I23" s="16"/>
      <c r="J23" s="16"/>
      <c r="K23" s="16" t="str">
        <f t="shared" si="0"/>
        <v/>
      </c>
      <c r="L23" s="17"/>
    </row>
    <row r="24" s="2" customFormat="1" customHeight="1" spans="1:12">
      <c r="A24" s="13"/>
      <c r="B24" s="14"/>
      <c r="C24" s="13"/>
      <c r="D24" s="15"/>
      <c r="E24" s="32"/>
      <c r="F24" s="13"/>
      <c r="G24" s="16"/>
      <c r="H24" s="16"/>
      <c r="I24" s="16"/>
      <c r="J24" s="16"/>
      <c r="K24" s="16" t="str">
        <f t="shared" si="0"/>
        <v/>
      </c>
      <c r="L24" s="17"/>
    </row>
    <row r="25" s="2" customFormat="1" customHeight="1" spans="1:12">
      <c r="A25" s="13"/>
      <c r="B25" s="14"/>
      <c r="C25" s="13"/>
      <c r="D25" s="15"/>
      <c r="E25" s="32"/>
      <c r="F25" s="13"/>
      <c r="G25" s="16"/>
      <c r="H25" s="16"/>
      <c r="I25" s="16"/>
      <c r="J25" s="16"/>
      <c r="K25" s="16" t="str">
        <f t="shared" si="0"/>
        <v/>
      </c>
      <c r="L25" s="17"/>
    </row>
    <row r="26" s="2" customFormat="1" customHeight="1" spans="1:12">
      <c r="A26" s="13"/>
      <c r="B26" s="14"/>
      <c r="C26" s="13"/>
      <c r="D26" s="15"/>
      <c r="E26" s="32"/>
      <c r="F26" s="13"/>
      <c r="G26" s="16"/>
      <c r="H26" s="16"/>
      <c r="I26" s="16"/>
      <c r="J26" s="16"/>
      <c r="K26" s="16"/>
      <c r="L26" s="17"/>
    </row>
    <row r="27" s="2" customFormat="1" customHeight="1" spans="1:12">
      <c r="A27" s="18" t="s">
        <v>101</v>
      </c>
      <c r="B27" s="72"/>
      <c r="C27" s="17"/>
      <c r="D27" s="15"/>
      <c r="E27" s="17"/>
      <c r="F27" s="17"/>
      <c r="G27" s="16">
        <f>SUM(G6:G26)</f>
        <v>0</v>
      </c>
      <c r="H27" s="16"/>
      <c r="I27" s="16">
        <f>SUM(I6:I26)</f>
        <v>0</v>
      </c>
      <c r="J27" s="16"/>
      <c r="K27" s="16" t="str">
        <f>IF(G27=0,"",(I27-G27)/G27*100)</f>
        <v/>
      </c>
      <c r="L27" s="17"/>
    </row>
    <row r="28" s="556" customFormat="1" customHeight="1" spans="1:10">
      <c r="A28" s="10" t="e">
        <f>"被评估单位（或者产权持有单位)填表人："&amp;#REF!</f>
        <v>#REF!</v>
      </c>
      <c r="G28" s="10"/>
      <c r="J28" s="10" t="e">
        <f>"评估人员："&amp;#REF!</f>
        <v>#REF!</v>
      </c>
    </row>
    <row r="29" s="556" customFormat="1" customHeight="1" spans="1:7">
      <c r="A29" s="11" t="e">
        <f>CONCATENATE(#REF!,#REF!,#REF!,#REF!,#REF!,#REF!,#REF!)</f>
        <v>#REF!</v>
      </c>
      <c r="B29" s="11"/>
      <c r="C29" s="11"/>
      <c r="D29" s="11"/>
      <c r="E29" s="11"/>
      <c r="F29" s="11"/>
      <c r="G29" s="11"/>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L2"/>
    <mergeCell ref="A3:L3"/>
    <mergeCell ref="A27:B27"/>
    <mergeCell ref="A29:G29"/>
  </mergeCells>
  <printOptions horizontalCentered="1"/>
  <pageMargins left="0.35" right="0.35" top="0.79" bottom="0.79" header="1.01" footer="0.51"/>
  <pageSetup paperSize="9" fitToHeight="0" orientation="landscape" verticalDpi="600"/>
  <headerFooter alignWithMargins="0">
    <oddHeader>&amp;R&amp;"宋体,常规"&amp;10表&amp;"Times New Roman,常规"3-2-3
&amp;"宋体,常规"共&amp;"Times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N841"/>
  <sheetViews>
    <sheetView showGridLines="0" zoomScaleSheetLayoutView="60" workbookViewId="0">
      <selection activeCell="N13" sqref="N13"/>
    </sheetView>
  </sheetViews>
  <sheetFormatPr defaultColWidth="8.75" defaultRowHeight="15.75" customHeight="1"/>
  <cols>
    <col min="1" max="1" width="6.25" style="4" customWidth="1"/>
    <col min="2" max="2" width="25.5" style="4" customWidth="1"/>
    <col min="3" max="5" width="19.125" style="4" customWidth="1"/>
    <col min="6" max="6" width="12.625" style="4" customWidth="1"/>
    <col min="7" max="32" width="9" style="4"/>
    <col min="33" max="16384" width="8.75" style="4"/>
  </cols>
  <sheetData>
    <row r="1" ht="14.25" spans="1:6">
      <c r="A1" s="5"/>
      <c r="B1" s="6" t="s">
        <v>0</v>
      </c>
      <c r="C1" s="7"/>
      <c r="D1" s="7"/>
      <c r="E1" s="7"/>
      <c r="F1" s="7"/>
    </row>
    <row r="2" s="1" customFormat="1" ht="30" customHeight="1" spans="1:6">
      <c r="A2" s="8" t="s">
        <v>677</v>
      </c>
      <c r="B2" s="8"/>
      <c r="C2" s="8"/>
      <c r="D2" s="8"/>
      <c r="E2" s="8"/>
      <c r="F2" s="8"/>
    </row>
    <row r="3" s="2" customFormat="1" ht="14.1" customHeight="1" spans="1:14">
      <c r="A3" s="9" t="e">
        <f>CONCATENATE(#REF!,#REF!,#REF!,#REF!,#REF!,#REF!,#REF!)</f>
        <v>#REF!</v>
      </c>
      <c r="B3" s="9"/>
      <c r="C3" s="9"/>
      <c r="D3" s="9"/>
      <c r="E3" s="9"/>
      <c r="F3" s="9"/>
      <c r="G3" s="10"/>
      <c r="H3" s="10"/>
      <c r="I3" s="10"/>
      <c r="J3" s="10"/>
      <c r="K3" s="10"/>
      <c r="L3" s="10"/>
      <c r="M3" s="10"/>
      <c r="N3" s="10"/>
    </row>
    <row r="4" s="2" customFormat="1" customHeight="1" spans="1:14">
      <c r="A4" s="11" t="e">
        <f>#REF!&amp;#REF!</f>
        <v>#REF!</v>
      </c>
      <c r="B4" s="11"/>
      <c r="C4" s="11"/>
      <c r="D4" s="11"/>
      <c r="E4" s="11"/>
      <c r="F4" s="11"/>
      <c r="G4" s="11"/>
      <c r="H4" s="11"/>
      <c r="I4" s="11"/>
      <c r="J4" s="11"/>
      <c r="K4" s="11"/>
      <c r="L4" s="11"/>
      <c r="M4" s="11"/>
      <c r="N4" s="11"/>
    </row>
    <row r="5" s="3" customFormat="1" ht="27.95" customHeight="1" spans="1:6">
      <c r="A5" s="47" t="s">
        <v>85</v>
      </c>
      <c r="B5" s="47" t="s">
        <v>4</v>
      </c>
      <c r="C5" s="47" t="s">
        <v>5</v>
      </c>
      <c r="D5" s="47" t="s">
        <v>6</v>
      </c>
      <c r="E5" s="48" t="s">
        <v>144</v>
      </c>
      <c r="F5" s="47" t="s">
        <v>75</v>
      </c>
    </row>
    <row r="6" s="2" customFormat="1" customHeight="1" spans="1:6">
      <c r="A6" s="49" t="s">
        <v>678</v>
      </c>
      <c r="B6" s="50" t="s">
        <v>679</v>
      </c>
      <c r="C6" s="16">
        <f>长期借款!H24</f>
        <v>0</v>
      </c>
      <c r="D6" s="16">
        <f>长期借款!J24</f>
        <v>0</v>
      </c>
      <c r="E6" s="16">
        <f t="shared" ref="E6:E13" si="0">D6-C6</f>
        <v>0</v>
      </c>
      <c r="F6" s="51" t="str">
        <f t="shared" ref="F6:F13" si="1">IF(C6=0,"",E6/C6*100)</f>
        <v/>
      </c>
    </row>
    <row r="7" s="2" customFormat="1" customHeight="1" spans="1:6">
      <c r="A7" s="49" t="s">
        <v>680</v>
      </c>
      <c r="B7" s="50" t="s">
        <v>681</v>
      </c>
      <c r="C7" s="16">
        <f>应付债券!G25</f>
        <v>0</v>
      </c>
      <c r="D7" s="16">
        <f>应付债券!H25</f>
        <v>0</v>
      </c>
      <c r="E7" s="16">
        <f t="shared" si="0"/>
        <v>0</v>
      </c>
      <c r="F7" s="51" t="str">
        <f t="shared" si="1"/>
        <v/>
      </c>
    </row>
    <row r="8" s="2" customFormat="1" customHeight="1" spans="1:6">
      <c r="A8" s="49" t="s">
        <v>682</v>
      </c>
      <c r="B8" s="52" t="s">
        <v>683</v>
      </c>
      <c r="C8" s="16">
        <f>租赁负债!L27</f>
        <v>0</v>
      </c>
      <c r="D8" s="16">
        <f>租赁负债!M27</f>
        <v>0</v>
      </c>
      <c r="E8" s="16">
        <f t="shared" si="0"/>
        <v>0</v>
      </c>
      <c r="F8" s="51"/>
    </row>
    <row r="9" s="2" customFormat="1" customHeight="1" spans="1:6">
      <c r="A9" s="49" t="s">
        <v>684</v>
      </c>
      <c r="B9" s="50" t="s">
        <v>685</v>
      </c>
      <c r="C9" s="16">
        <f>长期应付款!G27</f>
        <v>0</v>
      </c>
      <c r="D9" s="16">
        <f>长期应付款!H27</f>
        <v>0</v>
      </c>
      <c r="E9" s="16">
        <f t="shared" si="0"/>
        <v>0</v>
      </c>
      <c r="F9" s="51" t="str">
        <f t="shared" si="1"/>
        <v/>
      </c>
    </row>
    <row r="10" s="2" customFormat="1" customHeight="1" spans="1:6">
      <c r="A10" s="49" t="s">
        <v>686</v>
      </c>
      <c r="B10" s="50" t="s">
        <v>687</v>
      </c>
      <c r="C10" s="16">
        <f>预计负债!E27</f>
        <v>0</v>
      </c>
      <c r="D10" s="16">
        <f>预计负债!F27</f>
        <v>0</v>
      </c>
      <c r="E10" s="16">
        <f t="shared" si="0"/>
        <v>0</v>
      </c>
      <c r="F10" s="51" t="str">
        <f t="shared" si="1"/>
        <v/>
      </c>
    </row>
    <row r="11" s="2" customFormat="1" customHeight="1" spans="1:6">
      <c r="A11" s="49" t="s">
        <v>688</v>
      </c>
      <c r="B11" s="52" t="s">
        <v>689</v>
      </c>
      <c r="C11" s="16"/>
      <c r="D11" s="16"/>
      <c r="E11" s="16"/>
      <c r="F11" s="51"/>
    </row>
    <row r="12" s="2" customFormat="1" customHeight="1" spans="1:6">
      <c r="A12" s="49" t="s">
        <v>690</v>
      </c>
      <c r="B12" s="50" t="s">
        <v>691</v>
      </c>
      <c r="C12" s="16">
        <f>递延所得税负债!D27</f>
        <v>0</v>
      </c>
      <c r="D12" s="16">
        <f>递延所得税负债!E27</f>
        <v>0</v>
      </c>
      <c r="E12" s="16">
        <f t="shared" si="0"/>
        <v>0</v>
      </c>
      <c r="F12" s="51" t="str">
        <f t="shared" si="1"/>
        <v/>
      </c>
    </row>
    <row r="13" s="2" customFormat="1" customHeight="1" spans="1:6">
      <c r="A13" s="49" t="s">
        <v>692</v>
      </c>
      <c r="B13" s="50" t="s">
        <v>693</v>
      </c>
      <c r="C13" s="16">
        <f>其他非流动负债!E26</f>
        <v>0</v>
      </c>
      <c r="D13" s="16">
        <f>其他非流动负债!F26</f>
        <v>0</v>
      </c>
      <c r="E13" s="16">
        <f t="shared" si="0"/>
        <v>0</v>
      </c>
      <c r="F13" s="51" t="str">
        <f t="shared" si="1"/>
        <v/>
      </c>
    </row>
    <row r="14" s="2" customFormat="1" customHeight="1" spans="1:6">
      <c r="A14" s="13"/>
      <c r="B14" s="50"/>
      <c r="C14" s="16"/>
      <c r="D14" s="16"/>
      <c r="E14" s="16"/>
      <c r="F14" s="51"/>
    </row>
    <row r="15" s="2" customFormat="1" customHeight="1" spans="1:6">
      <c r="A15" s="13"/>
      <c r="B15" s="50"/>
      <c r="C15" s="16"/>
      <c r="D15" s="16"/>
      <c r="E15" s="16"/>
      <c r="F15" s="51"/>
    </row>
    <row r="16" s="2" customFormat="1" customHeight="1" spans="1:6">
      <c r="A16" s="13"/>
      <c r="B16" s="50"/>
      <c r="C16" s="16"/>
      <c r="D16" s="16"/>
      <c r="E16" s="16"/>
      <c r="F16" s="51"/>
    </row>
    <row r="17" s="2" customFormat="1" customHeight="1" spans="1:6">
      <c r="A17" s="13"/>
      <c r="B17" s="50"/>
      <c r="C17" s="16"/>
      <c r="D17" s="16"/>
      <c r="E17" s="16"/>
      <c r="F17" s="51"/>
    </row>
    <row r="18" s="2" customFormat="1" customHeight="1" spans="1:6">
      <c r="A18" s="13"/>
      <c r="B18" s="50"/>
      <c r="C18" s="16"/>
      <c r="D18" s="16"/>
      <c r="E18" s="16"/>
      <c r="F18" s="51"/>
    </row>
    <row r="19" s="2" customFormat="1" customHeight="1" spans="1:6">
      <c r="A19" s="13"/>
      <c r="B19" s="50"/>
      <c r="C19" s="16"/>
      <c r="D19" s="16"/>
      <c r="E19" s="16"/>
      <c r="F19" s="51"/>
    </row>
    <row r="20" s="2" customFormat="1" customHeight="1" spans="1:6">
      <c r="A20" s="13"/>
      <c r="B20" s="50"/>
      <c r="C20" s="16"/>
      <c r="D20" s="16"/>
      <c r="E20" s="16"/>
      <c r="F20" s="51"/>
    </row>
    <row r="21" s="2" customFormat="1" customHeight="1" spans="1:6">
      <c r="A21" s="13"/>
      <c r="B21" s="50"/>
      <c r="C21" s="16"/>
      <c r="D21" s="16"/>
      <c r="E21" s="16"/>
      <c r="F21" s="51"/>
    </row>
    <row r="22" s="2" customFormat="1" customHeight="1" spans="1:6">
      <c r="A22" s="13"/>
      <c r="B22" s="50"/>
      <c r="C22" s="16"/>
      <c r="D22" s="16"/>
      <c r="E22" s="16"/>
      <c r="F22" s="51"/>
    </row>
    <row r="23" s="2" customFormat="1" customHeight="1" spans="1:6">
      <c r="A23" s="13"/>
      <c r="B23" s="50"/>
      <c r="C23" s="16"/>
      <c r="D23" s="16"/>
      <c r="E23" s="16"/>
      <c r="F23" s="51"/>
    </row>
    <row r="24" s="2" customFormat="1" customHeight="1" spans="1:6">
      <c r="A24" s="13"/>
      <c r="B24" s="50"/>
      <c r="C24" s="16"/>
      <c r="D24" s="16"/>
      <c r="E24" s="16"/>
      <c r="F24" s="51"/>
    </row>
    <row r="25" s="2" customFormat="1" customHeight="1" spans="1:6">
      <c r="A25" s="49"/>
      <c r="B25" s="53"/>
      <c r="C25" s="16"/>
      <c r="D25" s="16"/>
      <c r="E25" s="16"/>
      <c r="F25" s="51"/>
    </row>
    <row r="26" s="2" customFormat="1" customHeight="1" spans="1:6">
      <c r="A26" s="20"/>
      <c r="B26" s="53"/>
      <c r="C26" s="16"/>
      <c r="D26" s="16"/>
      <c r="E26" s="16"/>
      <c r="F26" s="51"/>
    </row>
    <row r="27" s="2" customFormat="1" customHeight="1" spans="1:6">
      <c r="A27" s="49" t="s">
        <v>227</v>
      </c>
      <c r="B27" s="54" t="s">
        <v>694</v>
      </c>
      <c r="C27" s="16">
        <f>SUM(C6:C26)</f>
        <v>0</v>
      </c>
      <c r="D27" s="16">
        <f>SUM(D6:D26)</f>
        <v>0</v>
      </c>
      <c r="E27" s="16">
        <f>SUM(E6:E26)</f>
        <v>0</v>
      </c>
      <c r="F27" s="51" t="str">
        <f>IF(C27=0,"",E27/C27*100)</f>
        <v/>
      </c>
    </row>
    <row r="28" s="2" customFormat="1" customHeight="1" spans="1:12">
      <c r="A28" s="20" t="e">
        <f>"被评估单位（或产权持有单位）填表人："&amp;#REF!</f>
        <v>#REF!</v>
      </c>
      <c r="C28" s="20"/>
      <c r="D28" s="20" t="e">
        <f>"评估人员："&amp;#REF!</f>
        <v>#REF!</v>
      </c>
      <c r="E28" s="20"/>
      <c r="L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3">
    <mergeCell ref="A2:F2"/>
    <mergeCell ref="A3:F3"/>
    <mergeCell ref="A4:N4"/>
  </mergeCells>
  <hyperlinks>
    <hyperlink ref="B1" location="分类汇总!B53" display="返回"/>
    <hyperlink ref="B6" location="长期借款!B1" display="长期借款"/>
    <hyperlink ref="B7" location="应付债券!B1" display="应付债券"/>
    <hyperlink ref="B9" location="长期应付款!B1" display="长期应付款"/>
    <hyperlink ref="B10" location="预计负债!B1" display="预计负债"/>
    <hyperlink ref="B12" location="递延所得税负债!B1" display="递延所得税负债"/>
    <hyperlink ref="B13" location="其他非流动负债!B1" display="其他非流动负债"/>
  </hyperlinks>
  <printOptions horizontalCentered="1"/>
  <pageMargins left="0.35" right="0.35" top="0.79" bottom="0.79" header="1.03" footer="0.51"/>
  <pageSetup paperSize="9" fitToHeight="0" orientation="landscape" verticalDpi="600"/>
  <headerFooter alignWithMargins="0">
    <oddHeader>&amp;R&amp;10表&amp;"Times New Roman,常规"6
&amp;"宋体,常规"共&amp;"Times New Roman,常规"&amp;N&amp;"宋体,常规"页第&amp;"Times New Roman,常规"&amp;P&amp;"宋体,常规"页</oddHead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39"/>
  <sheetViews>
    <sheetView showGridLines="0" zoomScaleSheetLayoutView="60" topLeftCell="A4" workbookViewId="0">
      <selection activeCell="N13" sqref="N13"/>
    </sheetView>
  </sheetViews>
  <sheetFormatPr defaultColWidth="8.75" defaultRowHeight="15.75" customHeight="1"/>
  <cols>
    <col min="1" max="1" width="5.5" style="4" customWidth="1"/>
    <col min="2" max="2" width="18.125" style="4" customWidth="1"/>
    <col min="3" max="4" width="10.375" style="4" customWidth="1"/>
    <col min="5" max="5" width="7.25" style="4" customWidth="1"/>
    <col min="6" max="6" width="7.875" style="4" customWidth="1"/>
    <col min="7" max="7" width="10" style="4" customWidth="1"/>
    <col min="8" max="8" width="12.5" style="4" customWidth="1"/>
    <col min="9" max="9" width="11.875" style="4" customWidth="1"/>
    <col min="10" max="10" width="12.875" style="4" customWidth="1"/>
    <col min="11" max="11" width="10.625" style="4" customWidth="1"/>
    <col min="12" max="32" width="9" style="4"/>
    <col min="33" max="16384" width="8.75" style="4"/>
  </cols>
  <sheetData>
    <row r="1" ht="14.25" spans="1:11">
      <c r="A1" s="5"/>
      <c r="B1" s="6"/>
      <c r="C1" s="7"/>
      <c r="D1" s="7"/>
      <c r="E1" s="7"/>
      <c r="F1" s="7"/>
      <c r="G1" s="7"/>
      <c r="H1" s="7"/>
      <c r="I1" s="7"/>
      <c r="J1" s="7"/>
      <c r="K1" s="7"/>
    </row>
    <row r="2" s="1" customFormat="1" ht="30" customHeight="1" spans="1:11">
      <c r="A2" s="8" t="s">
        <v>695</v>
      </c>
      <c r="B2" s="8"/>
      <c r="C2" s="8"/>
      <c r="D2" s="8"/>
      <c r="E2" s="8"/>
      <c r="F2" s="8"/>
      <c r="G2" s="8"/>
      <c r="H2" s="8"/>
      <c r="I2" s="8"/>
      <c r="J2" s="8"/>
      <c r="K2" s="8"/>
    </row>
    <row r="3" s="2" customFormat="1" ht="14.1" customHeight="1" spans="1:13">
      <c r="A3" s="9" t="e">
        <f>CONCATENATE(#REF!,#REF!,#REF!,#REF!,#REF!,#REF!,#REF!)</f>
        <v>#REF!</v>
      </c>
      <c r="B3" s="9"/>
      <c r="C3" s="9"/>
      <c r="D3" s="9"/>
      <c r="E3" s="9"/>
      <c r="F3" s="9"/>
      <c r="G3" s="9"/>
      <c r="H3" s="9"/>
      <c r="I3" s="9"/>
      <c r="J3" s="9"/>
      <c r="K3" s="9"/>
      <c r="L3" s="10"/>
      <c r="M3" s="10"/>
    </row>
    <row r="4" s="2" customFormat="1" customHeight="1" spans="1:14">
      <c r="A4" s="11" t="e">
        <f>#REF!&amp;#REF!</f>
        <v>#REF!</v>
      </c>
      <c r="B4" s="11"/>
      <c r="C4" s="11"/>
      <c r="D4" s="11"/>
      <c r="E4" s="11"/>
      <c r="F4" s="11"/>
      <c r="G4" s="11"/>
      <c r="H4" s="11"/>
      <c r="I4" s="11"/>
      <c r="J4" s="11"/>
      <c r="K4" s="11"/>
      <c r="L4" s="11"/>
      <c r="M4" s="11"/>
      <c r="N4" s="11"/>
    </row>
    <row r="5" s="3" customFormat="1" ht="27.95" customHeight="1" spans="1:11">
      <c r="A5" s="12" t="s">
        <v>3</v>
      </c>
      <c r="B5" s="12" t="s">
        <v>636</v>
      </c>
      <c r="C5" s="12" t="s">
        <v>154</v>
      </c>
      <c r="D5" s="12" t="s">
        <v>328</v>
      </c>
      <c r="E5" s="12" t="s">
        <v>696</v>
      </c>
      <c r="F5" s="12" t="s">
        <v>72</v>
      </c>
      <c r="G5" s="12" t="s">
        <v>638</v>
      </c>
      <c r="H5" s="12" t="s">
        <v>5</v>
      </c>
      <c r="I5" s="12" t="s">
        <v>639</v>
      </c>
      <c r="J5" s="12" t="s">
        <v>6</v>
      </c>
      <c r="K5" s="12" t="s">
        <v>76</v>
      </c>
    </row>
    <row r="6" s="2" customFormat="1" ht="18" customHeight="1" spans="1:11">
      <c r="A6" s="13"/>
      <c r="B6" s="41"/>
      <c r="C6" s="42"/>
      <c r="D6" s="42"/>
      <c r="E6" s="43"/>
      <c r="F6" s="41"/>
      <c r="G6" s="43"/>
      <c r="H6" s="44"/>
      <c r="I6" s="45"/>
      <c r="J6" s="16"/>
      <c r="K6" s="46"/>
    </row>
    <row r="7" s="2" customFormat="1" ht="18" customHeight="1" spans="1:11">
      <c r="A7" s="13"/>
      <c r="B7" s="14"/>
      <c r="C7" s="15"/>
      <c r="D7" s="15"/>
      <c r="E7" s="13"/>
      <c r="F7" s="13"/>
      <c r="G7" s="16"/>
      <c r="H7" s="16"/>
      <c r="I7" s="45"/>
      <c r="J7" s="16"/>
      <c r="K7" s="17"/>
    </row>
    <row r="8" s="2" customFormat="1" ht="18" customHeight="1" spans="1:11">
      <c r="A8" s="13"/>
      <c r="B8" s="14"/>
      <c r="C8" s="15"/>
      <c r="D8" s="15"/>
      <c r="E8" s="13"/>
      <c r="F8" s="13"/>
      <c r="G8" s="16"/>
      <c r="H8" s="16"/>
      <c r="I8" s="45"/>
      <c r="J8" s="16"/>
      <c r="K8" s="17"/>
    </row>
    <row r="9" s="2" customFormat="1" ht="18" customHeight="1" spans="1:11">
      <c r="A9" s="13"/>
      <c r="B9" s="14"/>
      <c r="C9" s="15"/>
      <c r="D9" s="15"/>
      <c r="E9" s="13"/>
      <c r="F9" s="13"/>
      <c r="G9" s="16"/>
      <c r="H9" s="16"/>
      <c r="I9" s="45"/>
      <c r="J9" s="16"/>
      <c r="K9" s="17"/>
    </row>
    <row r="10" s="2" customFormat="1" ht="18" customHeight="1" spans="1:11">
      <c r="A10" s="13"/>
      <c r="B10" s="14"/>
      <c r="C10" s="15"/>
      <c r="D10" s="15"/>
      <c r="E10" s="13"/>
      <c r="F10" s="13"/>
      <c r="G10" s="16"/>
      <c r="H10" s="16"/>
      <c r="I10" s="45"/>
      <c r="J10" s="16"/>
      <c r="K10" s="17"/>
    </row>
    <row r="11" s="2" customFormat="1" ht="18" customHeight="1" spans="1:11">
      <c r="A11" s="13"/>
      <c r="B11" s="14"/>
      <c r="C11" s="15"/>
      <c r="D11" s="15"/>
      <c r="E11" s="13"/>
      <c r="F11" s="13"/>
      <c r="G11" s="16"/>
      <c r="H11" s="16"/>
      <c r="I11" s="45"/>
      <c r="J11" s="16"/>
      <c r="K11" s="17"/>
    </row>
    <row r="12" s="2" customFormat="1" ht="18" customHeight="1" spans="1:11">
      <c r="A12" s="13"/>
      <c r="B12" s="14"/>
      <c r="C12" s="15"/>
      <c r="D12" s="15"/>
      <c r="E12" s="13"/>
      <c r="F12" s="13"/>
      <c r="G12" s="16"/>
      <c r="H12" s="16"/>
      <c r="I12" s="45"/>
      <c r="J12" s="16"/>
      <c r="K12" s="17"/>
    </row>
    <row r="13" s="2" customFormat="1" ht="18" customHeight="1" spans="1:11">
      <c r="A13" s="13"/>
      <c r="B13" s="14"/>
      <c r="C13" s="15"/>
      <c r="D13" s="15"/>
      <c r="E13" s="13"/>
      <c r="F13" s="13"/>
      <c r="G13" s="16"/>
      <c r="H13" s="16"/>
      <c r="I13" s="45"/>
      <c r="J13" s="16"/>
      <c r="K13" s="17"/>
    </row>
    <row r="14" s="2" customFormat="1" ht="18" customHeight="1" spans="1:11">
      <c r="A14" s="13"/>
      <c r="B14" s="14"/>
      <c r="C14" s="15"/>
      <c r="D14" s="15"/>
      <c r="E14" s="13"/>
      <c r="F14" s="13"/>
      <c r="G14" s="16"/>
      <c r="H14" s="16"/>
      <c r="I14" s="45"/>
      <c r="J14" s="16"/>
      <c r="K14" s="17"/>
    </row>
    <row r="15" s="2" customFormat="1" ht="18" customHeight="1" spans="1:11">
      <c r="A15" s="13"/>
      <c r="B15" s="14"/>
      <c r="C15" s="15"/>
      <c r="D15" s="15"/>
      <c r="E15" s="13"/>
      <c r="F15" s="13"/>
      <c r="G15" s="16"/>
      <c r="H15" s="16"/>
      <c r="I15" s="45"/>
      <c r="J15" s="16"/>
      <c r="K15" s="17"/>
    </row>
    <row r="16" s="2" customFormat="1" ht="18" customHeight="1" spans="1:11">
      <c r="A16" s="13"/>
      <c r="B16" s="14"/>
      <c r="C16" s="15"/>
      <c r="D16" s="15"/>
      <c r="E16" s="13"/>
      <c r="F16" s="13"/>
      <c r="G16" s="16"/>
      <c r="H16" s="16"/>
      <c r="I16" s="45"/>
      <c r="J16" s="16"/>
      <c r="K16" s="17"/>
    </row>
    <row r="17" s="2" customFormat="1" ht="18" customHeight="1" spans="1:11">
      <c r="A17" s="13"/>
      <c r="B17" s="14"/>
      <c r="C17" s="15"/>
      <c r="D17" s="15"/>
      <c r="E17" s="13"/>
      <c r="F17" s="13"/>
      <c r="G17" s="16"/>
      <c r="H17" s="16"/>
      <c r="I17" s="45"/>
      <c r="J17" s="16"/>
      <c r="K17" s="17"/>
    </row>
    <row r="18" s="2" customFormat="1" ht="18" customHeight="1" spans="1:11">
      <c r="A18" s="13"/>
      <c r="B18" s="14"/>
      <c r="C18" s="15"/>
      <c r="D18" s="15"/>
      <c r="E18" s="13"/>
      <c r="F18" s="13"/>
      <c r="G18" s="16"/>
      <c r="H18" s="16"/>
      <c r="I18" s="45"/>
      <c r="J18" s="16"/>
      <c r="K18" s="17"/>
    </row>
    <row r="19" s="2" customFormat="1" ht="18" customHeight="1" spans="1:11">
      <c r="A19" s="13"/>
      <c r="B19" s="14"/>
      <c r="C19" s="15"/>
      <c r="D19" s="15"/>
      <c r="E19" s="13"/>
      <c r="F19" s="13"/>
      <c r="G19" s="16"/>
      <c r="H19" s="16"/>
      <c r="I19" s="45"/>
      <c r="J19" s="16"/>
      <c r="K19" s="17"/>
    </row>
    <row r="20" s="2" customFormat="1" ht="18" customHeight="1" spans="1:11">
      <c r="A20" s="13"/>
      <c r="B20" s="14"/>
      <c r="C20" s="15"/>
      <c r="D20" s="15"/>
      <c r="E20" s="13"/>
      <c r="F20" s="13"/>
      <c r="G20" s="16"/>
      <c r="H20" s="16"/>
      <c r="I20" s="45"/>
      <c r="J20" s="16"/>
      <c r="K20" s="17"/>
    </row>
    <row r="21" s="2" customFormat="1" ht="18" customHeight="1" spans="1:11">
      <c r="A21" s="13"/>
      <c r="B21" s="14"/>
      <c r="C21" s="15"/>
      <c r="D21" s="15"/>
      <c r="E21" s="13"/>
      <c r="F21" s="13"/>
      <c r="G21" s="16"/>
      <c r="H21" s="16"/>
      <c r="I21" s="45"/>
      <c r="J21" s="16"/>
      <c r="K21" s="17"/>
    </row>
    <row r="22" s="2" customFormat="1" ht="18" customHeight="1" spans="1:11">
      <c r="A22" s="13"/>
      <c r="B22" s="14"/>
      <c r="C22" s="15"/>
      <c r="D22" s="15"/>
      <c r="E22" s="13"/>
      <c r="F22" s="13"/>
      <c r="G22" s="16"/>
      <c r="H22" s="16"/>
      <c r="I22" s="45"/>
      <c r="J22" s="16"/>
      <c r="K22" s="17"/>
    </row>
    <row r="23" s="2" customFormat="1" ht="18" customHeight="1" spans="1:11">
      <c r="A23" s="13"/>
      <c r="B23" s="14"/>
      <c r="C23" s="15"/>
      <c r="D23" s="15"/>
      <c r="E23" s="13"/>
      <c r="F23" s="13"/>
      <c r="G23" s="16"/>
      <c r="H23" s="16"/>
      <c r="I23" s="45"/>
      <c r="J23" s="16"/>
      <c r="K23" s="17"/>
    </row>
    <row r="24" s="2" customFormat="1" ht="18" customHeight="1" spans="1:11">
      <c r="A24" s="18" t="s">
        <v>607</v>
      </c>
      <c r="B24" s="19"/>
      <c r="C24" s="15"/>
      <c r="D24" s="15"/>
      <c r="E24" s="13"/>
      <c r="F24" s="13"/>
      <c r="G24" s="16"/>
      <c r="H24" s="16">
        <f>SUM(H6:H23)</f>
        <v>0</v>
      </c>
      <c r="I24" s="45"/>
      <c r="J24" s="16">
        <f>SUM(J6:J23)</f>
        <v>0</v>
      </c>
      <c r="K24" s="17"/>
    </row>
    <row r="25" s="2" customFormat="1" ht="18" customHeight="1" spans="1:9">
      <c r="A25" s="2" t="e">
        <f>"被评估单位（或产权持有单位）填表人："&amp;#REF!</f>
        <v>#REF!</v>
      </c>
      <c r="F25" s="20"/>
      <c r="I25" s="20" t="e">
        <f>"评估人员："&amp;#REF!</f>
        <v>#REF!</v>
      </c>
    </row>
    <row r="26" s="2" customFormat="1" customHeight="1" spans="1:1">
      <c r="A26" s="21" t="e">
        <f>CONCATENATE(#REF!,#REF!,#REF!,#REF!,#REF!,#REF!,#REF!)</f>
        <v>#REF!</v>
      </c>
    </row>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sheetData>
  <mergeCells count="4">
    <mergeCell ref="A2:K2"/>
    <mergeCell ref="A3:K3"/>
    <mergeCell ref="A4:N4"/>
    <mergeCell ref="A24:B24"/>
  </mergeCells>
  <dataValidations count="1">
    <dataValidation allowBlank="1" showInputMessage="1" showErrorMessage="1" sqref="B6 E6 H6"/>
  </dataValidations>
  <printOptions horizontalCentered="1"/>
  <pageMargins left="0.35" right="0.35" top="0.79" bottom="0.79" header="1.05" footer="0.51"/>
  <pageSetup paperSize="9" fitToHeight="0" orientation="landscape" verticalDpi="600"/>
  <headerFooter alignWithMargins="0">
    <oddHeader>&amp;R&amp;10表&amp;"Times New Roman,常规"6-1
&amp;"宋体,常规"共&amp;"Times New Roman,常规"&amp;N&amp;"宋体,常规"页第&amp;"Times New Roman,常规"&amp;P&amp;"宋体,常规"页</oddHeader>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840"/>
  <sheetViews>
    <sheetView showGridLines="0" zoomScaleSheetLayoutView="60" topLeftCell="A10" workbookViewId="0">
      <selection activeCell="N13" sqref="N13"/>
    </sheetView>
  </sheetViews>
  <sheetFormatPr defaultColWidth="8.75" defaultRowHeight="12.75"/>
  <cols>
    <col min="1" max="1" width="4.5" style="4" customWidth="1"/>
    <col min="2" max="2" width="22.875" style="4" customWidth="1"/>
    <col min="3" max="3" width="11.125" style="4" customWidth="1"/>
    <col min="4" max="8" width="15" style="4" customWidth="1"/>
    <col min="9" max="9" width="12.875" style="4" customWidth="1"/>
    <col min="10" max="16384" width="8.75" style="4"/>
  </cols>
  <sheetData>
    <row r="1" spans="1:9">
      <c r="A1" s="5"/>
      <c r="B1" s="6"/>
      <c r="C1" s="7"/>
      <c r="D1" s="7"/>
      <c r="E1" s="7"/>
      <c r="F1" s="7"/>
      <c r="G1" s="7"/>
      <c r="H1" s="7"/>
      <c r="I1" s="7"/>
    </row>
    <row r="2" s="1" customFormat="1" ht="21" customHeight="1" spans="1:9">
      <c r="A2" s="24" t="s">
        <v>697</v>
      </c>
      <c r="B2" s="24"/>
      <c r="C2" s="24"/>
      <c r="D2" s="24"/>
      <c r="E2" s="24"/>
      <c r="F2" s="24"/>
      <c r="G2" s="24"/>
      <c r="H2" s="24"/>
      <c r="I2" s="24"/>
    </row>
    <row r="3" s="2" customFormat="1" ht="14.1" customHeight="1" spans="1:13">
      <c r="A3" s="9" t="e">
        <f>CONCATENATE(#REF!,#REF!,#REF!,#REF!,#REF!,#REF!,#REF!)</f>
        <v>#REF!</v>
      </c>
      <c r="B3" s="9"/>
      <c r="C3" s="9"/>
      <c r="D3" s="9"/>
      <c r="E3" s="9"/>
      <c r="F3" s="9"/>
      <c r="G3" s="9"/>
      <c r="H3" s="9"/>
      <c r="I3" s="9"/>
      <c r="J3" s="10"/>
      <c r="K3" s="10"/>
      <c r="L3" s="10"/>
      <c r="M3" s="10"/>
    </row>
    <row r="4" s="2" customFormat="1" ht="15.75" customHeight="1" spans="1:14">
      <c r="A4" s="11" t="e">
        <f>#REF!&amp;#REF!</f>
        <v>#REF!</v>
      </c>
      <c r="B4" s="11"/>
      <c r="C4" s="11"/>
      <c r="D4" s="11"/>
      <c r="E4" s="11"/>
      <c r="F4" s="11"/>
      <c r="G4" s="11"/>
      <c r="H4" s="11"/>
      <c r="I4" s="11"/>
      <c r="J4" s="11"/>
      <c r="K4" s="11"/>
      <c r="L4" s="11"/>
      <c r="M4" s="11"/>
      <c r="N4" s="11"/>
    </row>
    <row r="5" s="38" customFormat="1" ht="27.95" customHeight="1" spans="1:9">
      <c r="A5" s="12" t="s">
        <v>3</v>
      </c>
      <c r="B5" s="12" t="s">
        <v>698</v>
      </c>
      <c r="C5" s="12" t="s">
        <v>326</v>
      </c>
      <c r="D5" s="12" t="s">
        <v>154</v>
      </c>
      <c r="E5" s="12" t="s">
        <v>328</v>
      </c>
      <c r="F5" s="12" t="s">
        <v>105</v>
      </c>
      <c r="G5" s="12" t="s">
        <v>5</v>
      </c>
      <c r="H5" s="12" t="s">
        <v>6</v>
      </c>
      <c r="I5" s="12" t="s">
        <v>699</v>
      </c>
    </row>
    <row r="6" s="2" customFormat="1" ht="15.75" customHeight="1" spans="1:9">
      <c r="A6" s="13"/>
      <c r="B6" s="14"/>
      <c r="C6" s="13"/>
      <c r="D6" s="13"/>
      <c r="E6" s="13"/>
      <c r="F6" s="13"/>
      <c r="G6" s="16"/>
      <c r="H6" s="16"/>
      <c r="I6" s="17"/>
    </row>
    <row r="7" s="2" customFormat="1" ht="15.75" customHeight="1" spans="1:9">
      <c r="A7" s="13"/>
      <c r="B7" s="14"/>
      <c r="C7" s="13"/>
      <c r="D7" s="13"/>
      <c r="E7" s="13"/>
      <c r="F7" s="13"/>
      <c r="G7" s="16"/>
      <c r="H7" s="16"/>
      <c r="I7" s="17"/>
    </row>
    <row r="8" s="2" customFormat="1" ht="15.75" customHeight="1" spans="1:9">
      <c r="A8" s="13"/>
      <c r="B8" s="14"/>
      <c r="C8" s="13"/>
      <c r="D8" s="13"/>
      <c r="E8" s="13"/>
      <c r="F8" s="13"/>
      <c r="G8" s="16"/>
      <c r="H8" s="16"/>
      <c r="I8" s="17"/>
    </row>
    <row r="9" s="2" customFormat="1" ht="15.75" customHeight="1" spans="1:9">
      <c r="A9" s="13"/>
      <c r="B9" s="14"/>
      <c r="C9" s="13"/>
      <c r="D9" s="13"/>
      <c r="E9" s="13"/>
      <c r="F9" s="13"/>
      <c r="G9" s="16"/>
      <c r="H9" s="16"/>
      <c r="I9" s="17"/>
    </row>
    <row r="10" s="2" customFormat="1" ht="15.75" customHeight="1" spans="1:9">
      <c r="A10" s="13"/>
      <c r="B10" s="14"/>
      <c r="C10" s="13"/>
      <c r="D10" s="13"/>
      <c r="E10" s="13"/>
      <c r="F10" s="13"/>
      <c r="G10" s="16"/>
      <c r="H10" s="16"/>
      <c r="I10" s="17"/>
    </row>
    <row r="11" s="2" customFormat="1" ht="15.75" customHeight="1" spans="1:9">
      <c r="A11" s="13"/>
      <c r="B11" s="14"/>
      <c r="C11" s="13"/>
      <c r="D11" s="13"/>
      <c r="E11" s="13"/>
      <c r="F11" s="13"/>
      <c r="G11" s="16"/>
      <c r="H11" s="16"/>
      <c r="I11" s="17"/>
    </row>
    <row r="12" s="2" customFormat="1" ht="15.75" customHeight="1" spans="1:9">
      <c r="A12" s="13"/>
      <c r="B12" s="14"/>
      <c r="C12" s="13"/>
      <c r="D12" s="13"/>
      <c r="E12" s="13"/>
      <c r="F12" s="13"/>
      <c r="G12" s="16"/>
      <c r="H12" s="16"/>
      <c r="I12" s="17"/>
    </row>
    <row r="13" s="2" customFormat="1" ht="15.75" customHeight="1" spans="1:9">
      <c r="A13" s="13"/>
      <c r="B13" s="14"/>
      <c r="C13" s="13"/>
      <c r="D13" s="13"/>
      <c r="E13" s="13"/>
      <c r="F13" s="13"/>
      <c r="G13" s="16"/>
      <c r="H13" s="16"/>
      <c r="I13" s="17"/>
    </row>
    <row r="14" s="2" customFormat="1" ht="15.75" customHeight="1" spans="1:9">
      <c r="A14" s="13"/>
      <c r="B14" s="14"/>
      <c r="C14" s="13"/>
      <c r="D14" s="13"/>
      <c r="E14" s="13"/>
      <c r="F14" s="13"/>
      <c r="G14" s="16"/>
      <c r="H14" s="16"/>
      <c r="I14" s="17"/>
    </row>
    <row r="15" s="2" customFormat="1" ht="15.75" customHeight="1" spans="1:9">
      <c r="A15" s="13"/>
      <c r="B15" s="14"/>
      <c r="C15" s="13"/>
      <c r="D15" s="13"/>
      <c r="E15" s="13"/>
      <c r="F15" s="13"/>
      <c r="G15" s="16"/>
      <c r="H15" s="16"/>
      <c r="I15" s="17"/>
    </row>
    <row r="16" s="2" customFormat="1" ht="15.75" customHeight="1" spans="1:9">
      <c r="A16" s="13"/>
      <c r="B16" s="14"/>
      <c r="C16" s="13"/>
      <c r="D16" s="13"/>
      <c r="E16" s="13"/>
      <c r="F16" s="13"/>
      <c r="G16" s="16"/>
      <c r="H16" s="16"/>
      <c r="I16" s="17"/>
    </row>
    <row r="17" s="2" customFormat="1" ht="15.75" customHeight="1" spans="1:9">
      <c r="A17" s="13"/>
      <c r="B17" s="14"/>
      <c r="C17" s="13"/>
      <c r="D17" s="13"/>
      <c r="E17" s="13"/>
      <c r="F17" s="13"/>
      <c r="G17" s="16"/>
      <c r="H17" s="16"/>
      <c r="I17" s="17"/>
    </row>
    <row r="18" s="2" customFormat="1" ht="15.75" customHeight="1" spans="1:9">
      <c r="A18" s="13"/>
      <c r="B18" s="14"/>
      <c r="C18" s="13"/>
      <c r="D18" s="13"/>
      <c r="E18" s="13"/>
      <c r="F18" s="13"/>
      <c r="G18" s="16"/>
      <c r="H18" s="16"/>
      <c r="I18" s="17"/>
    </row>
    <row r="19" s="2" customFormat="1" ht="15.75" customHeight="1" spans="1:9">
      <c r="A19" s="13"/>
      <c r="B19" s="14"/>
      <c r="C19" s="13"/>
      <c r="D19" s="13"/>
      <c r="E19" s="13"/>
      <c r="F19" s="13"/>
      <c r="G19" s="16"/>
      <c r="H19" s="16"/>
      <c r="I19" s="17"/>
    </row>
    <row r="20" s="2" customFormat="1" ht="15.75" customHeight="1" spans="1:9">
      <c r="A20" s="13"/>
      <c r="B20" s="14"/>
      <c r="C20" s="13"/>
      <c r="D20" s="13"/>
      <c r="E20" s="13"/>
      <c r="F20" s="13"/>
      <c r="G20" s="16"/>
      <c r="H20" s="16"/>
      <c r="I20" s="17"/>
    </row>
    <row r="21" s="2" customFormat="1" ht="15.75" customHeight="1" spans="1:9">
      <c r="A21" s="13"/>
      <c r="B21" s="14"/>
      <c r="C21" s="13"/>
      <c r="D21" s="13"/>
      <c r="E21" s="13"/>
      <c r="F21" s="13"/>
      <c r="G21" s="16"/>
      <c r="H21" s="16"/>
      <c r="I21" s="17"/>
    </row>
    <row r="22" s="2" customFormat="1" ht="15.75" customHeight="1" spans="1:9">
      <c r="A22" s="13"/>
      <c r="B22" s="14"/>
      <c r="C22" s="13"/>
      <c r="D22" s="13"/>
      <c r="E22" s="13"/>
      <c r="F22" s="13"/>
      <c r="G22" s="16"/>
      <c r="H22" s="16"/>
      <c r="I22" s="17"/>
    </row>
    <row r="23" s="2" customFormat="1" ht="15.75" customHeight="1" spans="1:9">
      <c r="A23" s="18"/>
      <c r="B23" s="14"/>
      <c r="C23" s="13"/>
      <c r="D23" s="13"/>
      <c r="E23" s="13"/>
      <c r="F23" s="13"/>
      <c r="G23" s="16"/>
      <c r="H23" s="16"/>
      <c r="I23" s="17"/>
    </row>
    <row r="24" s="2" customFormat="1" ht="15.75" customHeight="1" spans="1:9">
      <c r="A24" s="13"/>
      <c r="B24" s="14"/>
      <c r="C24" s="13"/>
      <c r="D24" s="13"/>
      <c r="E24" s="13"/>
      <c r="F24" s="13"/>
      <c r="G24" s="16"/>
      <c r="H24" s="16"/>
      <c r="I24" s="17"/>
    </row>
    <row r="25" s="2" customFormat="1" ht="15.75" customHeight="1" spans="1:19">
      <c r="A25" s="18" t="s">
        <v>321</v>
      </c>
      <c r="B25" s="19"/>
      <c r="C25" s="13"/>
      <c r="D25" s="13"/>
      <c r="E25" s="13"/>
      <c r="F25" s="13"/>
      <c r="G25" s="16">
        <f>SUM(G6:G24)</f>
        <v>0</v>
      </c>
      <c r="H25" s="16">
        <f>SUM(H6:H24)</f>
        <v>0</v>
      </c>
      <c r="I25" s="39"/>
      <c r="J25" s="40"/>
      <c r="K25" s="40"/>
      <c r="L25" s="40"/>
      <c r="M25" s="40"/>
      <c r="N25" s="40"/>
      <c r="O25" s="40"/>
      <c r="P25" s="40"/>
      <c r="Q25" s="40"/>
      <c r="R25" s="40"/>
      <c r="S25" s="40"/>
    </row>
    <row r="26" s="2" customFormat="1" ht="15.75" customHeight="1" spans="1:7">
      <c r="A26" s="34" t="e">
        <f>"被评估单位（或产权持有单位）填表人："&amp;#REF!</f>
        <v>#REF!</v>
      </c>
      <c r="B26" s="34"/>
      <c r="F26" s="20"/>
      <c r="G26" s="20" t="e">
        <f>"评估人员："&amp;#REF!</f>
        <v>#REF!</v>
      </c>
    </row>
    <row r="27" s="2" customFormat="1" ht="15.75" customHeight="1" spans="1:1">
      <c r="A27" s="21" t="e">
        <f>CONCATENATE(#REF!,#REF!,#REF!,#REF!,#REF!,#REF!,#REF!)</f>
        <v>#REF!</v>
      </c>
    </row>
    <row r="28" s="2" customFormat="1" ht="12"/>
    <row r="29" s="2" customFormat="1" ht="12"/>
    <row r="30" s="2" customFormat="1" ht="12"/>
    <row r="31" s="2" customFormat="1" ht="12"/>
    <row r="32" s="2" customFormat="1" ht="12"/>
    <row r="33" s="2" customFormat="1" ht="12"/>
    <row r="34" s="2" customFormat="1" ht="12"/>
    <row r="35" s="2" customFormat="1" ht="12"/>
    <row r="36" s="2" customFormat="1" ht="12"/>
    <row r="37" s="2" customFormat="1" ht="12"/>
    <row r="38" s="2" customFormat="1" ht="12"/>
    <row r="39" s="2" customFormat="1" ht="12"/>
    <row r="40" s="2" customFormat="1" ht="12"/>
    <row r="41" s="2" customFormat="1" ht="12"/>
    <row r="42" s="2" customFormat="1" ht="12"/>
    <row r="43" s="2" customFormat="1" ht="12"/>
    <row r="44" s="2" customFormat="1" ht="12"/>
    <row r="45" s="2" customFormat="1" ht="12"/>
    <row r="46" s="2" customFormat="1" ht="12"/>
    <row r="47" s="2" customFormat="1" ht="12"/>
    <row r="48" s="2" customFormat="1" ht="12"/>
    <row r="49" s="2" customFormat="1" ht="12"/>
    <row r="50" s="2" customFormat="1" ht="12"/>
    <row r="51" s="2" customFormat="1" ht="12"/>
    <row r="52" s="2" customFormat="1" ht="12"/>
    <row r="53" s="2" customFormat="1" ht="12"/>
    <row r="54" s="2" customFormat="1" ht="12"/>
    <row r="55" s="2" customFormat="1" ht="12"/>
    <row r="56" s="2" customFormat="1" ht="12"/>
    <row r="57" s="2" customFormat="1" ht="12"/>
    <row r="58" s="2" customFormat="1" ht="12"/>
    <row r="59" s="2" customFormat="1" ht="12"/>
    <row r="60" s="2" customFormat="1" ht="12"/>
    <row r="61" s="2" customFormat="1" ht="12"/>
    <row r="62" s="2" customFormat="1" ht="12"/>
    <row r="63" s="2" customFormat="1" ht="12"/>
    <row r="64" s="2" customFormat="1" ht="12"/>
    <row r="65" s="2" customFormat="1" ht="12"/>
    <row r="66" s="2" customFormat="1" ht="12"/>
    <row r="67" s="2" customFormat="1" ht="12"/>
    <row r="68" s="2" customFormat="1" ht="12"/>
    <row r="69" s="2" customFormat="1" ht="12"/>
    <row r="70" s="2" customFormat="1" ht="12"/>
    <row r="71" s="2" customFormat="1" ht="12"/>
    <row r="72" s="2" customFormat="1" ht="12"/>
    <row r="73" s="2" customFormat="1" ht="12"/>
    <row r="74" s="2" customFormat="1" ht="12"/>
    <row r="75" s="2" customFormat="1" ht="12"/>
    <row r="76" s="2" customFormat="1" ht="12"/>
    <row r="77" s="2" customFormat="1" ht="12"/>
    <row r="78" s="2" customFormat="1" ht="12"/>
    <row r="79" s="2" customFormat="1" ht="12"/>
    <row r="80" s="2" customFormat="1" ht="12"/>
    <row r="81" s="2" customFormat="1" ht="12"/>
    <row r="82" s="2" customFormat="1" ht="12"/>
    <row r="83" s="2" customFormat="1" ht="12"/>
    <row r="84" s="2" customFormat="1" ht="12"/>
    <row r="85" s="2" customFormat="1" ht="12"/>
    <row r="86" s="2" customFormat="1" ht="12"/>
    <row r="87" s="2" customFormat="1" ht="12"/>
    <row r="88" s="2" customFormat="1" ht="12"/>
    <row r="89" s="2" customFormat="1" ht="12"/>
    <row r="90" s="2" customFormat="1" ht="12"/>
    <row r="91" s="2" customFormat="1" ht="12"/>
    <row r="92" s="2" customFormat="1" ht="12"/>
    <row r="93" s="2" customFormat="1" ht="12"/>
    <row r="94" s="2" customFormat="1" ht="12"/>
    <row r="95" s="2" customFormat="1" ht="12"/>
    <row r="96" s="2" customFormat="1" ht="12"/>
    <row r="97" s="2" customFormat="1" ht="12"/>
    <row r="98" s="2" customFormat="1" ht="12"/>
    <row r="99" s="2" customFormat="1" ht="12"/>
    <row r="100" s="2" customFormat="1" ht="12"/>
    <row r="101" s="2" customFormat="1" ht="12"/>
    <row r="102" s="2" customFormat="1" ht="12"/>
    <row r="103" s="2" customFormat="1" ht="12"/>
    <row r="104" s="2" customFormat="1" ht="12"/>
    <row r="105" s="2" customFormat="1" ht="12"/>
    <row r="106" s="2" customFormat="1" ht="12"/>
    <row r="107" s="2" customFormat="1" ht="12"/>
    <row r="108" s="2" customFormat="1" ht="12"/>
    <row r="109" s="2" customFormat="1" ht="12"/>
    <row r="110" s="2" customFormat="1" ht="12"/>
    <row r="111" s="2" customFormat="1" ht="12"/>
    <row r="112" s="2" customFormat="1" ht="12"/>
    <row r="113" s="2" customFormat="1" ht="12"/>
    <row r="114" s="2" customFormat="1" ht="12"/>
    <row r="115" s="2" customFormat="1" ht="12"/>
    <row r="116" s="2" customFormat="1" ht="12"/>
    <row r="117" s="2" customFormat="1" ht="12"/>
    <row r="118" s="2" customFormat="1" ht="12"/>
    <row r="119" s="2" customFormat="1" ht="12"/>
    <row r="120" s="2" customFormat="1" ht="12"/>
    <row r="121" s="2" customFormat="1" ht="12"/>
    <row r="122" s="2" customFormat="1" ht="12"/>
    <row r="123" s="2" customFormat="1" ht="12"/>
    <row r="124" s="2" customFormat="1" ht="12"/>
    <row r="125" s="2" customFormat="1" ht="12"/>
    <row r="126" s="2" customFormat="1" ht="12"/>
    <row r="127" s="2" customFormat="1" ht="12"/>
    <row r="128" s="2" customFormat="1" ht="12"/>
    <row r="129" s="2" customFormat="1" ht="12"/>
    <row r="130" s="2" customFormat="1" ht="12"/>
    <row r="131" s="2" customFormat="1" ht="12"/>
    <row r="132" s="2" customFormat="1" ht="12"/>
    <row r="133" s="2" customFormat="1" ht="12"/>
    <row r="134" s="2" customFormat="1" ht="12"/>
    <row r="135" s="2" customFormat="1" ht="12"/>
    <row r="136" s="2" customFormat="1" ht="12"/>
    <row r="137" s="2" customFormat="1" ht="12"/>
    <row r="138" s="2" customFormat="1" ht="12"/>
    <row r="139" s="2" customFormat="1" ht="12"/>
    <row r="140" s="2" customFormat="1" ht="12"/>
    <row r="141" s="2" customFormat="1" ht="12"/>
    <row r="142" s="2" customFormat="1" ht="12"/>
    <row r="143" s="2" customFormat="1" ht="12"/>
    <row r="144" s="2" customFormat="1" ht="12"/>
    <row r="145" s="2" customFormat="1" ht="12"/>
    <row r="146" s="2" customFormat="1" ht="12"/>
    <row r="147" s="2" customFormat="1" ht="12"/>
    <row r="148" s="2" customFormat="1" ht="12"/>
    <row r="149" s="2" customFormat="1" ht="12"/>
    <row r="150" s="2" customFormat="1" ht="12"/>
    <row r="151" s="2" customFormat="1" ht="12"/>
    <row r="152" s="2" customFormat="1" ht="12"/>
    <row r="153" s="2" customFormat="1" ht="12"/>
    <row r="154" s="2" customFormat="1" ht="12"/>
    <row r="155" s="2" customFormat="1" ht="12"/>
    <row r="156" s="2" customFormat="1" ht="12"/>
    <row r="157" s="2" customFormat="1" ht="12"/>
    <row r="158" s="2" customFormat="1" ht="12"/>
    <row r="159" s="2" customFormat="1" ht="12"/>
    <row r="160" s="2" customFormat="1" ht="12"/>
    <row r="161" s="2" customFormat="1" ht="12"/>
    <row r="162" s="2" customFormat="1" ht="12"/>
    <row r="163" s="2" customFormat="1" ht="12"/>
    <row r="164" s="2" customFormat="1" ht="12"/>
    <row r="165" s="2" customFormat="1" ht="12"/>
    <row r="166" s="2" customFormat="1" ht="12"/>
    <row r="167" s="2" customFormat="1" ht="12"/>
    <row r="168" s="2" customFormat="1" ht="12"/>
    <row r="169" s="2" customFormat="1" ht="12"/>
    <row r="170" s="2" customFormat="1" ht="12"/>
    <row r="171" s="2" customFormat="1" ht="12"/>
    <row r="172" s="2" customFormat="1" ht="12"/>
    <row r="173" s="2" customFormat="1" ht="12"/>
    <row r="174" s="2" customFormat="1" ht="12"/>
    <row r="175" s="2" customFormat="1" ht="12"/>
    <row r="176" s="2" customFormat="1" ht="12"/>
    <row r="177" s="2" customFormat="1" ht="12"/>
    <row r="178" s="2" customFormat="1" ht="12"/>
    <row r="179" s="2" customFormat="1" ht="12"/>
    <row r="180" s="2" customFormat="1" ht="12"/>
    <row r="181" s="2" customFormat="1" ht="12"/>
    <row r="182" s="2" customFormat="1" ht="12"/>
    <row r="183" s="2" customFormat="1" ht="12"/>
    <row r="184" s="2" customFormat="1" ht="12"/>
    <row r="185" s="2" customFormat="1" ht="12"/>
    <row r="186" s="2" customFormat="1" ht="12"/>
    <row r="187" s="2" customFormat="1" ht="12"/>
    <row r="188" s="2" customFormat="1" ht="12"/>
    <row r="189" s="2" customFormat="1" ht="12"/>
    <row r="190" s="2" customFormat="1" ht="12"/>
    <row r="191" s="2" customFormat="1" ht="12"/>
    <row r="192" s="2" customFormat="1" ht="12"/>
    <row r="193" s="2" customFormat="1" ht="12"/>
    <row r="194" s="2" customFormat="1" ht="12"/>
    <row r="195" s="2" customFormat="1" ht="12"/>
    <row r="196" s="2" customFormat="1" ht="12"/>
    <row r="197" s="2" customFormat="1" ht="12"/>
    <row r="198" s="2" customFormat="1" ht="12"/>
    <row r="199" s="2" customFormat="1" ht="12"/>
    <row r="200" s="2" customFormat="1" ht="12"/>
    <row r="201" s="2" customFormat="1" ht="12"/>
    <row r="202" s="2" customFormat="1" ht="12"/>
    <row r="203" s="2" customFormat="1" ht="12"/>
    <row r="204" s="2" customFormat="1" ht="12"/>
    <row r="205" s="2" customFormat="1" ht="12"/>
    <row r="206" s="2" customFormat="1" ht="12"/>
    <row r="207" s="2" customFormat="1" ht="12"/>
    <row r="208" s="2" customFormat="1" ht="12"/>
    <row r="209" s="2" customFormat="1" ht="12"/>
    <row r="210" s="2" customFormat="1" ht="12"/>
    <row r="211" s="2" customFormat="1" ht="12"/>
    <row r="212" s="2" customFormat="1" ht="12"/>
    <row r="213" s="2" customFormat="1" ht="12"/>
    <row r="214" s="2" customFormat="1" ht="12"/>
    <row r="215" s="2" customFormat="1" ht="12"/>
    <row r="216" s="2" customFormat="1" ht="12"/>
    <row r="217" s="2" customFormat="1" ht="12"/>
    <row r="218" s="2" customFormat="1" ht="12"/>
    <row r="219" s="2" customFormat="1" ht="12"/>
    <row r="220" s="2" customFormat="1" ht="12"/>
    <row r="221" s="2" customFormat="1" ht="12"/>
    <row r="222" s="2" customFormat="1" ht="12"/>
    <row r="223" s="2" customFormat="1" ht="12"/>
    <row r="224" s="2" customFormat="1" ht="12"/>
    <row r="225" s="2" customFormat="1" ht="12"/>
    <row r="226" s="2" customFormat="1" ht="12"/>
    <row r="227" s="2" customFormat="1" ht="12"/>
    <row r="228" s="2" customFormat="1" ht="12"/>
    <row r="229" s="2" customFormat="1" ht="12"/>
    <row r="230" s="2" customFormat="1" ht="12"/>
    <row r="231" s="2" customFormat="1" ht="12"/>
    <row r="232" s="2" customFormat="1" ht="12"/>
    <row r="233" s="2" customFormat="1" ht="12"/>
    <row r="234" s="2" customFormat="1" ht="12"/>
    <row r="235" s="2" customFormat="1" ht="12"/>
    <row r="236" s="2" customFormat="1" ht="12"/>
    <row r="237" s="2" customFormat="1" ht="12"/>
    <row r="238" s="2" customFormat="1" ht="12"/>
    <row r="239" s="2" customFormat="1" ht="12"/>
    <row r="240" s="2" customFormat="1" ht="12"/>
    <row r="241" s="2" customFormat="1" ht="12"/>
    <row r="242" s="2" customFormat="1" ht="12"/>
    <row r="243" s="2" customFormat="1" ht="12"/>
    <row r="244" s="2" customFormat="1" ht="12"/>
    <row r="245" s="2" customFormat="1" ht="12"/>
    <row r="246" s="2" customFormat="1" ht="12"/>
    <row r="247" s="2" customFormat="1" ht="12"/>
    <row r="248" s="2" customFormat="1" ht="12"/>
    <row r="249" s="2" customFormat="1" ht="12"/>
    <row r="250" s="2" customFormat="1" ht="12"/>
    <row r="251" s="2" customFormat="1" ht="12"/>
    <row r="252" s="2" customFormat="1" ht="12"/>
    <row r="253" s="2" customFormat="1" ht="12"/>
    <row r="254" s="2" customFormat="1" ht="12"/>
    <row r="255" s="2" customFormat="1" ht="12"/>
    <row r="256" s="2" customFormat="1" ht="12"/>
    <row r="257" s="2" customFormat="1" ht="12"/>
    <row r="258" s="2" customFormat="1" ht="12"/>
    <row r="259" s="2" customFormat="1" ht="12"/>
    <row r="260" s="2" customFormat="1" ht="12"/>
    <row r="261" s="2" customFormat="1" ht="12"/>
    <row r="262" s="2" customFormat="1" ht="12"/>
    <row r="263" s="2" customFormat="1" ht="12"/>
    <row r="264" s="2" customFormat="1" ht="12"/>
    <row r="265" s="2" customFormat="1" ht="12"/>
    <row r="266" s="2" customFormat="1" ht="12"/>
    <row r="267" s="2" customFormat="1" ht="12"/>
    <row r="268" s="2" customFormat="1" ht="12"/>
    <row r="269" s="2" customFormat="1" ht="12"/>
    <row r="270" s="2" customFormat="1" ht="12"/>
    <row r="271" s="2" customFormat="1" ht="12"/>
    <row r="272" s="2" customFormat="1" ht="12"/>
    <row r="273" s="2" customFormat="1" ht="12"/>
    <row r="274" s="2" customFormat="1" ht="12"/>
    <row r="275" s="2" customFormat="1" ht="12"/>
    <row r="276" s="2" customFormat="1" ht="12"/>
    <row r="277" s="2" customFormat="1" ht="12"/>
    <row r="278" s="2" customFormat="1" ht="12"/>
    <row r="279" s="2" customFormat="1" ht="12"/>
    <row r="280" s="2" customFormat="1" ht="12"/>
    <row r="281" s="2" customFormat="1" ht="12"/>
    <row r="282" s="2" customFormat="1" ht="12"/>
    <row r="283" s="2" customFormat="1" ht="12"/>
    <row r="284" s="2" customFormat="1" ht="12"/>
    <row r="285" s="2" customFormat="1" ht="12"/>
    <row r="286" s="2" customFormat="1" ht="12"/>
    <row r="287" s="2" customFormat="1" ht="12"/>
    <row r="288" s="2" customFormat="1" ht="12"/>
    <row r="289" s="2" customFormat="1" ht="12"/>
    <row r="290" s="2" customFormat="1" ht="12"/>
    <row r="291" s="2" customFormat="1" ht="12"/>
    <row r="292" s="2" customFormat="1" ht="12"/>
    <row r="293" s="2" customFormat="1" ht="12"/>
    <row r="294" s="2" customFormat="1" ht="12"/>
    <row r="295" s="2" customFormat="1" ht="12"/>
    <row r="296" s="2" customFormat="1" ht="12"/>
    <row r="297" s="2" customFormat="1" ht="12"/>
    <row r="298" s="2" customFormat="1" ht="12"/>
    <row r="299" s="2" customFormat="1" ht="12"/>
    <row r="300" s="2" customFormat="1" ht="12"/>
    <row r="301" s="2" customFormat="1" ht="12"/>
    <row r="302" s="2" customFormat="1" ht="12"/>
    <row r="303" s="2" customFormat="1" ht="12"/>
    <row r="304" s="2" customFormat="1" ht="12"/>
    <row r="305" s="2" customFormat="1" ht="12"/>
    <row r="306" s="2" customFormat="1" ht="12"/>
    <row r="307" s="2" customFormat="1" ht="12"/>
    <row r="308" s="2" customFormat="1" ht="12"/>
    <row r="309" s="2" customFormat="1" ht="12"/>
    <row r="310" s="2" customFormat="1" ht="12"/>
    <row r="311" s="2" customFormat="1" ht="12"/>
    <row r="312" s="2" customFormat="1" ht="12"/>
    <row r="313" s="2" customFormat="1" ht="12"/>
    <row r="314" s="2" customFormat="1" ht="12"/>
    <row r="315" s="2" customFormat="1" ht="12"/>
    <row r="316" s="2" customFormat="1" ht="12"/>
    <row r="317" s="2" customFormat="1" ht="12"/>
    <row r="318" s="2" customFormat="1" ht="12"/>
    <row r="319" s="2" customFormat="1" ht="12"/>
    <row r="320" s="2" customFormat="1" ht="12"/>
    <row r="321" s="2" customFormat="1" ht="12"/>
    <row r="322" s="2" customFormat="1" ht="12"/>
    <row r="323" s="2" customFormat="1" ht="12"/>
    <row r="324" s="2" customFormat="1" ht="12"/>
    <row r="325" s="2" customFormat="1" ht="12"/>
    <row r="326" s="2" customFormat="1" ht="12"/>
    <row r="327" s="2" customFormat="1" ht="12"/>
    <row r="328" s="2" customFormat="1" ht="12"/>
    <row r="329" s="2" customFormat="1" ht="12"/>
    <row r="330" s="2" customFormat="1" ht="12"/>
    <row r="331" s="2" customFormat="1" ht="12"/>
    <row r="332" s="2" customFormat="1" ht="12"/>
    <row r="333" s="2" customFormat="1" ht="12"/>
    <row r="334" s="2" customFormat="1" ht="12"/>
    <row r="335" s="2" customFormat="1" ht="12"/>
    <row r="336" s="2" customFormat="1" ht="12"/>
    <row r="337" s="2" customFormat="1" ht="12"/>
    <row r="338" s="2" customFormat="1" ht="12"/>
    <row r="339" s="2" customFormat="1" ht="12"/>
    <row r="340" s="2" customFormat="1" ht="12"/>
    <row r="341" s="2" customFormat="1" ht="12"/>
    <row r="342" s="2" customFormat="1" ht="12"/>
    <row r="343" s="2" customFormat="1" ht="12"/>
    <row r="344" s="2" customFormat="1" ht="12"/>
    <row r="345" s="2" customFormat="1" ht="12"/>
    <row r="346" s="2" customFormat="1" ht="12"/>
    <row r="347" s="2" customFormat="1" ht="12"/>
    <row r="348" s="2" customFormat="1" ht="12"/>
    <row r="349" s="2" customFormat="1" ht="12"/>
    <row r="350" s="2" customFormat="1" ht="12"/>
    <row r="351" s="2" customFormat="1" ht="12"/>
    <row r="352" s="2" customFormat="1" ht="12"/>
    <row r="353" s="2" customFormat="1" ht="12"/>
    <row r="354" s="2" customFormat="1" ht="12"/>
    <row r="355" s="2" customFormat="1" ht="12"/>
    <row r="356" s="2" customFormat="1" ht="12"/>
    <row r="357" s="2" customFormat="1" ht="12"/>
    <row r="358" s="2" customFormat="1" ht="12"/>
    <row r="359" s="2" customFormat="1" ht="12"/>
    <row r="360" s="2" customFormat="1" ht="12"/>
    <row r="361" s="2" customFormat="1" ht="12"/>
    <row r="362" s="2" customFormat="1" ht="12"/>
    <row r="363" s="2" customFormat="1" ht="12"/>
    <row r="364" s="2" customFormat="1" ht="12"/>
    <row r="365" s="2" customFormat="1" ht="12"/>
    <row r="366" s="2" customFormat="1" ht="12"/>
    <row r="367" s="2" customFormat="1" ht="12"/>
    <row r="368" s="2" customFormat="1" ht="12"/>
    <row r="369" s="2" customFormat="1" ht="12"/>
    <row r="370" s="2" customFormat="1" ht="12"/>
    <row r="371" s="2" customFormat="1" ht="12"/>
    <row r="372" s="2" customFormat="1" ht="12"/>
    <row r="373" s="2" customFormat="1" ht="12"/>
    <row r="374" s="2" customFormat="1" ht="12"/>
    <row r="375" s="2" customFormat="1" ht="12"/>
    <row r="376" s="2" customFormat="1" ht="12"/>
    <row r="377" s="2" customFormat="1" ht="12"/>
    <row r="378" s="2" customFormat="1" ht="12"/>
    <row r="379" s="2" customFormat="1" ht="12"/>
    <row r="380" s="2" customFormat="1" ht="12"/>
    <row r="381" s="2" customFormat="1" ht="12"/>
    <row r="382" s="2" customFormat="1" ht="12"/>
    <row r="383" s="2" customFormat="1" ht="12"/>
    <row r="384" s="2" customFormat="1" ht="12"/>
    <row r="385" s="2" customFormat="1" ht="12"/>
    <row r="386" s="2" customFormat="1" ht="12"/>
    <row r="387" s="2" customFormat="1" ht="12"/>
    <row r="388" s="2" customFormat="1" ht="12"/>
    <row r="389" s="2" customFormat="1" ht="12"/>
    <row r="390" s="2" customFormat="1" ht="12"/>
    <row r="391" s="2" customFormat="1" ht="12"/>
    <row r="392" s="2" customFormat="1" ht="12"/>
    <row r="393" s="2" customFormat="1" ht="12"/>
    <row r="394" s="2" customFormat="1" ht="12"/>
    <row r="395" s="2" customFormat="1" ht="12"/>
    <row r="396" s="2" customFormat="1" ht="12"/>
    <row r="397" s="2" customFormat="1" ht="12"/>
    <row r="398" s="2" customFormat="1" ht="12"/>
    <row r="399" s="2" customFormat="1" ht="12"/>
    <row r="400" s="2" customFormat="1" ht="12"/>
    <row r="401" s="2" customFormat="1" ht="12"/>
    <row r="402" s="2" customFormat="1" ht="12"/>
    <row r="403" s="2" customFormat="1" ht="12"/>
    <row r="404" s="2" customFormat="1" ht="12"/>
    <row r="405" s="2" customFormat="1" ht="12"/>
    <row r="406" s="2" customFormat="1" ht="12"/>
    <row r="407" s="2" customFormat="1" ht="12"/>
    <row r="408" s="2" customFormat="1" ht="12"/>
    <row r="409" s="2" customFormat="1" ht="12"/>
    <row r="410" s="2" customFormat="1" ht="12"/>
    <row r="411" s="2" customFormat="1" ht="12"/>
    <row r="412" s="2" customFormat="1" ht="12"/>
    <row r="413" s="2" customFormat="1" ht="12"/>
    <row r="414" s="2" customFormat="1" ht="12"/>
    <row r="415" s="2" customFormat="1" ht="12"/>
    <row r="416" s="2" customFormat="1" ht="12"/>
    <row r="417" s="2" customFormat="1" ht="12"/>
    <row r="418" s="2" customFormat="1" ht="12"/>
    <row r="419" s="2" customFormat="1" ht="12"/>
    <row r="420" s="2" customFormat="1" ht="12"/>
    <row r="421" s="2" customFormat="1" ht="12"/>
    <row r="422" s="2" customFormat="1" ht="12"/>
    <row r="423" s="2" customFormat="1" ht="12"/>
    <row r="424" s="2" customFormat="1" ht="12"/>
    <row r="425" s="2" customFormat="1" ht="12"/>
    <row r="426" s="2" customFormat="1" ht="12"/>
    <row r="427" s="2" customFormat="1" ht="12"/>
    <row r="428" s="2" customFormat="1" ht="12"/>
    <row r="429" s="2" customFormat="1" ht="12"/>
    <row r="430" s="2" customFormat="1" ht="12"/>
    <row r="431" s="2" customFormat="1" ht="12"/>
    <row r="432" s="2" customFormat="1" ht="12"/>
    <row r="433" s="2" customFormat="1" ht="12"/>
    <row r="434" s="2" customFormat="1" ht="12"/>
    <row r="435" s="2" customFormat="1" ht="12"/>
    <row r="436" s="2" customFormat="1" ht="12"/>
    <row r="437" s="2" customFormat="1" ht="12"/>
    <row r="438" s="2" customFormat="1" ht="12"/>
    <row r="439" s="2" customFormat="1" ht="12"/>
    <row r="440" s="2" customFormat="1" ht="12"/>
    <row r="441" s="2" customFormat="1" ht="12"/>
    <row r="442" s="2" customFormat="1" ht="12"/>
    <row r="443" s="2" customFormat="1" ht="12"/>
    <row r="444" s="2" customFormat="1" ht="12"/>
    <row r="445" s="2" customFormat="1" ht="12"/>
    <row r="446" s="2" customFormat="1" ht="12"/>
    <row r="447" s="2" customFormat="1" ht="12"/>
    <row r="448" s="2" customFormat="1" ht="12"/>
    <row r="449" s="2" customFormat="1" ht="12"/>
    <row r="450" s="2" customFormat="1" ht="12"/>
    <row r="451" s="2" customFormat="1" ht="12"/>
    <row r="452" s="2" customFormat="1" ht="12"/>
    <row r="453" s="2" customFormat="1" ht="12"/>
    <row r="454" s="2" customFormat="1" ht="12"/>
    <row r="455" s="2" customFormat="1" ht="12"/>
    <row r="456" s="2" customFormat="1" ht="12"/>
    <row r="457" s="2" customFormat="1" ht="12"/>
    <row r="458" s="2" customFormat="1" ht="12"/>
    <row r="459" s="2" customFormat="1" ht="12"/>
    <row r="460" s="2" customFormat="1" ht="12"/>
    <row r="461" s="2" customFormat="1" ht="12"/>
    <row r="462" s="2" customFormat="1" ht="12"/>
    <row r="463" s="2" customFormat="1" ht="12"/>
    <row r="464" s="2" customFormat="1" ht="12"/>
    <row r="465" s="2" customFormat="1" ht="12"/>
    <row r="466" s="2" customFormat="1" ht="12"/>
    <row r="467" s="2" customFormat="1" ht="12"/>
    <row r="468" s="2" customFormat="1" ht="12"/>
    <row r="469" s="2" customFormat="1" ht="12"/>
    <row r="470" s="2" customFormat="1" ht="12"/>
    <row r="471" s="2" customFormat="1" ht="12"/>
    <row r="472" s="2" customFormat="1" ht="12"/>
    <row r="473" s="2" customFormat="1" ht="12"/>
    <row r="474" s="2" customFormat="1" ht="12"/>
    <row r="475" s="2" customFormat="1" ht="12"/>
    <row r="476" s="2" customFormat="1" ht="12"/>
    <row r="477" s="2" customFormat="1" ht="12"/>
    <row r="478" s="2" customFormat="1" ht="12"/>
    <row r="479" s="2" customFormat="1" ht="12"/>
    <row r="480" s="2" customFormat="1" ht="12"/>
    <row r="481" s="2" customFormat="1" ht="12"/>
    <row r="482" s="2" customFormat="1" ht="12"/>
    <row r="483" s="2" customFormat="1" ht="12"/>
    <row r="484" s="2" customFormat="1" ht="12"/>
    <row r="485" s="2" customFormat="1" ht="12"/>
    <row r="486" s="2" customFormat="1" ht="12"/>
    <row r="487" s="2" customFormat="1" ht="12"/>
    <row r="488" s="2" customFormat="1" ht="12"/>
    <row r="489" s="2" customFormat="1" ht="12"/>
    <row r="490" s="2" customFormat="1" ht="12"/>
    <row r="491" s="2" customFormat="1" ht="12"/>
    <row r="492" s="2" customFormat="1" ht="12"/>
    <row r="493" s="2" customFormat="1" ht="12"/>
    <row r="494" s="2" customFormat="1" ht="12"/>
    <row r="495" s="2" customFormat="1" ht="12"/>
    <row r="496" s="2" customFormat="1" ht="12"/>
    <row r="497" s="2" customFormat="1" ht="12"/>
    <row r="498" s="2" customFormat="1" ht="12"/>
    <row r="499" s="2" customFormat="1" ht="12"/>
    <row r="500" s="2" customFormat="1" ht="12"/>
    <row r="501" s="2" customFormat="1" ht="12"/>
    <row r="502" s="2" customFormat="1" ht="12"/>
    <row r="503" s="2" customFormat="1" ht="12"/>
    <row r="504" s="2" customFormat="1" ht="12"/>
    <row r="505" s="2" customFormat="1" ht="12"/>
    <row r="506" s="2" customFormat="1" ht="12"/>
    <row r="507" s="2" customFormat="1" ht="12"/>
    <row r="508" s="2" customFormat="1" ht="12"/>
    <row r="509" s="2" customFormat="1" ht="12"/>
    <row r="510" s="2" customFormat="1" ht="12"/>
    <row r="511" s="2" customFormat="1" ht="12"/>
    <row r="512" s="2" customFormat="1" ht="12"/>
    <row r="513" s="2" customFormat="1" ht="12"/>
    <row r="514" s="2" customFormat="1" ht="12"/>
    <row r="515" s="2" customFormat="1" ht="12"/>
    <row r="516" s="2" customFormat="1" ht="12"/>
    <row r="517" s="2" customFormat="1" ht="12"/>
    <row r="518" s="2" customFormat="1" ht="12"/>
    <row r="519" s="2" customFormat="1" ht="12"/>
    <row r="520" s="2" customFormat="1" ht="12"/>
    <row r="521" s="2" customFormat="1" ht="12"/>
    <row r="522" s="2" customFormat="1" ht="12"/>
    <row r="523" s="2" customFormat="1" ht="12"/>
    <row r="524" s="2" customFormat="1" ht="12"/>
    <row r="525" s="2" customFormat="1" ht="12"/>
    <row r="526" s="2" customFormat="1" ht="12"/>
    <row r="527" s="2" customFormat="1" ht="12"/>
    <row r="528" s="2" customFormat="1" ht="12"/>
    <row r="529" s="2" customFormat="1" ht="12"/>
    <row r="530" s="2" customFormat="1" ht="12"/>
    <row r="531" s="2" customFormat="1" ht="12"/>
    <row r="532" s="2" customFormat="1" ht="12"/>
    <row r="533" s="2" customFormat="1" ht="12"/>
    <row r="534" s="2" customFormat="1" ht="12"/>
    <row r="535" s="2" customFormat="1" ht="12"/>
    <row r="536" s="2" customFormat="1" ht="12"/>
    <row r="537" s="2" customFormat="1" ht="12"/>
    <row r="538" s="2" customFormat="1" ht="12"/>
    <row r="539" s="2" customFormat="1" ht="12"/>
    <row r="540" s="2" customFormat="1" ht="12"/>
    <row r="541" s="2" customFormat="1" ht="12"/>
    <row r="542" s="2" customFormat="1" ht="12"/>
    <row r="543" s="2" customFormat="1" ht="12"/>
    <row r="544" s="2" customFormat="1" ht="12"/>
    <row r="545" s="2" customFormat="1" ht="12"/>
    <row r="546" s="2" customFormat="1" ht="12"/>
    <row r="547" s="2" customFormat="1" ht="12"/>
    <row r="548" s="2" customFormat="1" ht="12"/>
    <row r="549" s="2" customFormat="1" ht="12"/>
    <row r="550" s="2" customFormat="1" ht="12"/>
    <row r="551" s="2" customFormat="1" ht="12"/>
    <row r="552" s="2" customFormat="1" ht="12"/>
    <row r="553" s="2" customFormat="1" ht="12"/>
    <row r="554" s="2" customFormat="1" ht="12"/>
    <row r="555" s="2" customFormat="1" ht="12"/>
    <row r="556" s="2" customFormat="1" ht="12"/>
    <row r="557" s="2" customFormat="1" ht="12"/>
    <row r="558" s="2" customFormat="1" ht="12"/>
    <row r="559" s="2" customFormat="1" ht="12"/>
    <row r="560" s="2" customFormat="1" ht="12"/>
    <row r="561" s="2" customFormat="1" ht="12"/>
    <row r="562" s="2" customFormat="1" ht="12"/>
    <row r="563" s="2" customFormat="1" ht="12"/>
    <row r="564" s="2" customFormat="1" ht="12"/>
    <row r="565" s="2" customFormat="1" ht="12"/>
    <row r="566" s="2" customFormat="1" ht="12"/>
    <row r="567" s="2" customFormat="1" ht="12"/>
    <row r="568" s="2" customFormat="1" ht="12"/>
    <row r="569" s="2" customFormat="1" ht="12"/>
    <row r="570" s="2" customFormat="1" ht="12"/>
    <row r="571" s="2" customFormat="1" ht="12"/>
    <row r="572" s="2" customFormat="1" ht="12"/>
    <row r="573" s="2" customFormat="1" ht="12"/>
    <row r="574" s="2" customFormat="1" ht="12"/>
    <row r="575" s="2" customFormat="1" ht="12"/>
    <row r="576" s="2" customFormat="1" ht="12"/>
    <row r="577" s="2" customFormat="1" ht="12"/>
    <row r="578" s="2" customFormat="1" ht="12"/>
    <row r="579" s="2" customFormat="1" ht="12"/>
    <row r="580" s="2" customFormat="1" ht="12"/>
    <row r="581" s="2" customFormat="1" ht="12"/>
    <row r="582" s="2" customFormat="1" ht="12"/>
    <row r="583" s="2" customFormat="1" ht="12"/>
    <row r="584" s="2" customFormat="1" ht="12"/>
    <row r="585" s="2" customFormat="1" ht="12"/>
    <row r="586" s="2" customFormat="1" ht="12"/>
    <row r="587" s="2" customFormat="1" ht="12"/>
    <row r="588" s="2" customFormat="1" ht="12"/>
    <row r="589" s="2" customFormat="1" ht="12"/>
    <row r="590" s="2" customFormat="1" ht="12"/>
    <row r="591" s="2" customFormat="1" ht="12"/>
    <row r="592" s="2" customFormat="1" ht="12"/>
    <row r="593" s="2" customFormat="1" ht="12"/>
    <row r="594" s="2" customFormat="1" ht="12"/>
    <row r="595" s="2" customFormat="1" ht="12"/>
    <row r="596" s="2" customFormat="1" ht="12"/>
    <row r="597" s="2" customFormat="1" ht="12"/>
    <row r="598" s="2" customFormat="1" ht="12"/>
    <row r="599" s="2" customFormat="1" ht="12"/>
    <row r="600" s="2" customFormat="1" ht="12"/>
    <row r="601" s="2" customFormat="1" ht="12"/>
    <row r="602" s="2" customFormat="1" ht="12"/>
    <row r="603" s="2" customFormat="1" ht="12"/>
    <row r="604" s="2" customFormat="1" ht="12"/>
    <row r="605" s="2" customFormat="1" ht="12"/>
    <row r="606" s="2" customFormat="1" ht="12"/>
    <row r="607" s="2" customFormat="1" ht="12"/>
    <row r="608" s="2" customFormat="1" ht="12"/>
    <row r="609" s="2" customFormat="1" ht="12"/>
    <row r="610" s="2" customFormat="1" ht="12"/>
    <row r="611" s="2" customFormat="1" ht="12"/>
    <row r="612" s="2" customFormat="1" ht="12"/>
    <row r="613" s="2" customFormat="1" ht="12"/>
    <row r="614" s="2" customFormat="1" ht="12"/>
    <row r="615" s="2" customFormat="1" ht="12"/>
    <row r="616" s="2" customFormat="1" ht="12"/>
    <row r="617" s="2" customFormat="1" ht="12"/>
    <row r="618" s="2" customFormat="1" ht="12"/>
    <row r="619" s="2" customFormat="1" ht="12"/>
    <row r="620" s="2" customFormat="1" ht="12"/>
    <row r="621" s="2" customFormat="1" ht="12"/>
    <row r="622" s="2" customFormat="1" ht="12"/>
    <row r="623" s="2" customFormat="1" ht="12"/>
    <row r="624" s="2" customFormat="1" ht="12"/>
    <row r="625" s="2" customFormat="1" ht="12"/>
    <row r="626" s="2" customFormat="1" ht="12"/>
    <row r="627" s="2" customFormat="1" ht="12"/>
    <row r="628" s="2" customFormat="1" ht="12"/>
    <row r="629" s="2" customFormat="1" ht="12"/>
    <row r="630" s="2" customFormat="1" ht="12"/>
    <row r="631" s="2" customFormat="1" ht="12"/>
    <row r="632" s="2" customFormat="1" ht="12"/>
    <row r="633" s="2" customFormat="1" ht="12"/>
    <row r="634" s="2" customFormat="1" ht="12"/>
    <row r="635" s="2" customFormat="1" ht="12"/>
    <row r="636" s="2" customFormat="1" ht="12"/>
    <row r="637" s="2" customFormat="1" ht="12"/>
    <row r="638" s="2" customFormat="1" ht="12"/>
    <row r="639" s="2" customFormat="1" ht="12"/>
    <row r="640" s="2" customFormat="1" ht="12"/>
    <row r="641" s="2" customFormat="1" ht="12"/>
    <row r="642" s="2" customFormat="1" ht="12"/>
    <row r="643" s="2" customFormat="1" ht="12"/>
    <row r="644" s="2" customFormat="1" ht="12"/>
    <row r="645" s="2" customFormat="1" ht="12"/>
    <row r="646" s="2" customFormat="1" ht="12"/>
    <row r="647" s="2" customFormat="1" ht="12"/>
    <row r="648" s="2" customFormat="1" ht="12"/>
    <row r="649" s="2" customFormat="1" ht="12"/>
    <row r="650" s="2" customFormat="1" ht="12"/>
    <row r="651" s="2" customFormat="1" ht="12"/>
    <row r="652" s="2" customFormat="1" ht="12"/>
    <row r="653" s="2" customFormat="1" ht="12"/>
    <row r="654" s="2" customFormat="1" ht="12"/>
    <row r="655" s="2" customFormat="1" ht="12"/>
    <row r="656" s="2" customFormat="1" ht="12"/>
    <row r="657" s="2" customFormat="1" ht="12"/>
    <row r="658" s="2" customFormat="1" ht="12"/>
    <row r="659" s="2" customFormat="1" ht="12"/>
    <row r="660" s="2" customFormat="1" ht="12"/>
    <row r="661" s="2" customFormat="1" ht="12"/>
    <row r="662" s="2" customFormat="1" ht="12"/>
    <row r="663" s="2" customFormat="1" ht="12"/>
    <row r="664" s="2" customFormat="1" ht="12"/>
    <row r="665" s="2" customFormat="1" ht="12"/>
    <row r="666" s="2" customFormat="1" ht="12"/>
    <row r="667" s="2" customFormat="1" ht="12"/>
    <row r="668" s="2" customFormat="1" ht="12"/>
    <row r="669" s="2" customFormat="1" ht="12"/>
    <row r="670" s="2" customFormat="1" ht="12"/>
    <row r="671" s="2" customFormat="1" ht="12"/>
    <row r="672" s="2" customFormat="1" ht="12"/>
    <row r="673" s="2" customFormat="1" ht="12"/>
    <row r="674" s="2" customFormat="1" ht="12"/>
    <row r="675" s="2" customFormat="1" ht="12"/>
    <row r="676" s="2" customFormat="1" ht="12"/>
    <row r="677" s="2" customFormat="1" ht="12"/>
    <row r="678" s="2" customFormat="1" ht="12"/>
    <row r="679" s="2" customFormat="1" ht="12"/>
    <row r="680" s="2" customFormat="1" ht="12"/>
    <row r="681" s="2" customFormat="1" ht="12"/>
    <row r="682" s="2" customFormat="1" ht="12"/>
    <row r="683" s="2" customFormat="1" ht="12"/>
    <row r="684" s="2" customFormat="1" ht="12"/>
    <row r="685" s="2" customFormat="1" ht="12"/>
    <row r="686" s="2" customFormat="1" ht="12"/>
    <row r="687" s="2" customFormat="1" ht="12"/>
    <row r="688" s="2" customFormat="1" ht="12"/>
    <row r="689" s="2" customFormat="1" ht="12"/>
    <row r="690" s="2" customFormat="1" ht="12"/>
    <row r="691" s="2" customFormat="1" ht="12"/>
    <row r="692" s="2" customFormat="1" ht="12"/>
    <row r="693" s="2" customFormat="1" ht="12"/>
    <row r="694" s="2" customFormat="1" ht="12"/>
    <row r="695" s="2" customFormat="1" ht="12"/>
    <row r="696" s="2" customFormat="1" ht="12"/>
    <row r="697" s="2" customFormat="1" ht="12"/>
    <row r="698" s="2" customFormat="1" ht="12"/>
    <row r="699" s="2" customFormat="1" ht="12"/>
    <row r="700" s="2" customFormat="1" ht="12"/>
    <row r="701" s="2" customFormat="1" ht="12"/>
    <row r="702" s="2" customFormat="1" ht="12"/>
    <row r="703" s="2" customFormat="1" ht="12"/>
    <row r="704" s="2" customFormat="1" ht="12"/>
    <row r="705" s="2" customFormat="1" ht="12"/>
    <row r="706" s="2" customFormat="1" ht="12"/>
    <row r="707" s="2" customFormat="1" ht="12"/>
    <row r="708" s="2" customFormat="1" ht="12"/>
    <row r="709" s="2" customFormat="1" ht="12"/>
    <row r="710" s="2" customFormat="1" ht="12"/>
    <row r="711" s="2" customFormat="1" ht="12"/>
    <row r="712" s="2" customFormat="1" ht="12"/>
    <row r="713" s="2" customFormat="1" ht="12"/>
    <row r="714" s="2" customFormat="1" ht="12"/>
    <row r="715" s="2" customFormat="1" ht="12"/>
    <row r="716" s="2" customFormat="1" ht="12"/>
    <row r="717" s="2" customFormat="1" ht="12"/>
    <row r="718" s="2" customFormat="1" ht="12"/>
    <row r="719" s="2" customFormat="1" ht="12"/>
    <row r="720" s="2" customFormat="1" ht="12"/>
    <row r="721" s="2" customFormat="1" ht="12"/>
    <row r="722" s="2" customFormat="1" ht="12"/>
    <row r="723" s="2" customFormat="1" ht="12"/>
    <row r="724" s="2" customFormat="1" ht="12"/>
    <row r="725" s="2" customFormat="1" ht="12"/>
    <row r="726" s="2" customFormat="1" ht="12"/>
    <row r="727" s="2" customFormat="1" ht="12"/>
    <row r="728" s="2" customFormat="1" ht="12"/>
    <row r="729" s="2" customFormat="1" ht="12"/>
    <row r="730" s="2" customFormat="1" ht="12"/>
    <row r="731" s="2" customFormat="1" ht="12"/>
    <row r="732" s="2" customFormat="1" ht="12"/>
    <row r="733" s="2" customFormat="1" ht="12"/>
    <row r="734" s="2" customFormat="1" ht="12"/>
    <row r="735" s="2" customFormat="1" ht="12"/>
    <row r="736" s="2" customFormat="1" ht="12"/>
    <row r="737" s="2" customFormat="1" ht="12"/>
    <row r="738" s="2" customFormat="1" ht="12"/>
    <row r="739" s="2" customFormat="1" ht="12"/>
    <row r="740" s="2" customFormat="1" ht="12"/>
    <row r="741" s="2" customFormat="1" ht="12"/>
    <row r="742" s="2" customFormat="1" ht="12"/>
    <row r="743" s="2" customFormat="1" ht="12"/>
    <row r="744" s="2" customFormat="1" ht="12"/>
    <row r="745" s="2" customFormat="1" ht="12"/>
    <row r="746" s="2" customFormat="1" ht="12"/>
    <row r="747" s="2" customFormat="1" ht="12"/>
    <row r="748" s="2" customFormat="1" ht="12"/>
    <row r="749" s="2" customFormat="1" ht="12"/>
    <row r="750" s="2" customFormat="1" ht="12"/>
    <row r="751" s="2" customFormat="1" ht="12"/>
    <row r="752" s="2" customFormat="1" ht="12"/>
    <row r="753" s="2" customFormat="1" ht="12"/>
    <row r="754" s="2" customFormat="1" ht="12"/>
    <row r="755" s="2" customFormat="1" ht="12"/>
    <row r="756" s="2" customFormat="1" ht="12"/>
    <row r="757" s="2" customFormat="1" ht="12"/>
    <row r="758" s="2" customFormat="1" ht="12"/>
    <row r="759" s="2" customFormat="1" ht="12"/>
    <row r="760" s="2" customFormat="1" ht="12"/>
    <row r="761" s="2" customFormat="1" ht="12"/>
    <row r="762" s="2" customFormat="1" ht="12"/>
    <row r="763" s="2" customFormat="1" ht="12"/>
    <row r="764" s="2" customFormat="1" ht="12"/>
    <row r="765" s="2" customFormat="1" ht="12"/>
    <row r="766" s="2" customFormat="1" ht="12"/>
    <row r="767" s="2" customFormat="1" ht="12"/>
    <row r="768" s="2" customFormat="1" ht="12"/>
    <row r="769" s="2" customFormat="1" ht="12"/>
    <row r="770" s="2" customFormat="1" ht="12"/>
    <row r="771" s="2" customFormat="1" ht="12"/>
    <row r="772" s="2" customFormat="1" ht="12"/>
    <row r="773" s="2" customFormat="1" ht="12"/>
    <row r="774" s="2" customFormat="1" ht="12"/>
    <row r="775" s="2" customFormat="1" ht="12"/>
    <row r="776" s="2" customFormat="1" ht="12"/>
    <row r="777" s="2" customFormat="1" ht="12"/>
    <row r="778" s="2" customFormat="1" ht="12"/>
    <row r="779" s="2" customFormat="1" ht="12"/>
    <row r="780" s="2" customFormat="1" ht="12"/>
    <row r="781" s="2" customFormat="1" ht="12"/>
    <row r="782" s="2" customFormat="1" ht="12"/>
    <row r="783" s="2" customFormat="1" ht="12"/>
    <row r="784" s="2" customFormat="1" ht="12"/>
    <row r="785" s="2" customFormat="1" ht="12"/>
    <row r="786" s="2" customFormat="1" ht="12"/>
    <row r="787" s="2" customFormat="1" ht="12"/>
    <row r="788" s="2" customFormat="1" ht="12"/>
    <row r="789" s="2" customFormat="1" ht="12"/>
    <row r="790" s="2" customFormat="1" ht="12"/>
    <row r="791" s="2" customFormat="1" ht="12"/>
    <row r="792" s="2" customFormat="1" ht="12"/>
    <row r="793" s="2" customFormat="1" ht="12"/>
    <row r="794" s="2" customFormat="1" ht="12"/>
    <row r="795" s="2" customFormat="1" ht="12"/>
    <row r="796" s="2" customFormat="1" ht="12"/>
    <row r="797" s="2" customFormat="1" ht="12"/>
    <row r="798" s="2" customFormat="1" ht="12"/>
    <row r="799" s="2" customFormat="1" ht="12"/>
    <row r="800" s="2" customFormat="1" ht="12"/>
    <row r="801" s="2" customFormat="1" ht="12"/>
    <row r="802" s="2" customFormat="1" ht="12"/>
    <row r="803" s="2" customFormat="1" ht="12"/>
    <row r="804" s="2" customFormat="1" ht="12"/>
    <row r="805" s="2" customFormat="1" ht="12"/>
    <row r="806" s="2" customFormat="1" ht="12"/>
    <row r="807" s="2" customFormat="1" ht="12"/>
    <row r="808" s="2" customFormat="1" ht="12"/>
    <row r="809" s="2" customFormat="1" ht="12"/>
    <row r="810" s="2" customFormat="1" ht="12"/>
    <row r="811" s="2" customFormat="1" ht="12"/>
    <row r="812" s="2" customFormat="1" ht="12"/>
    <row r="813" s="2" customFormat="1" ht="12"/>
    <row r="814" s="2" customFormat="1" ht="12"/>
    <row r="815" s="2" customFormat="1" ht="12"/>
    <row r="816" s="2" customFormat="1" ht="12"/>
    <row r="817" s="2" customFormat="1" ht="12"/>
    <row r="818" s="2" customFormat="1" ht="12"/>
    <row r="819" s="2" customFormat="1" ht="12"/>
    <row r="820" s="2" customFormat="1" ht="12"/>
    <row r="821" s="2" customFormat="1" ht="12"/>
    <row r="822" s="2" customFormat="1" ht="12"/>
    <row r="823" s="2" customFormat="1" ht="12"/>
    <row r="824" s="2" customFormat="1" ht="12"/>
    <row r="825" s="2" customFormat="1" ht="12"/>
    <row r="826" s="2" customFormat="1" ht="12"/>
    <row r="827" s="2" customFormat="1" ht="12"/>
    <row r="828" s="2" customFormat="1" ht="12"/>
    <row r="829" s="2" customFormat="1" ht="12"/>
    <row r="830" s="2" customFormat="1" ht="12"/>
    <row r="831" s="2" customFormat="1" ht="12"/>
    <row r="832" s="2" customFormat="1" ht="12"/>
    <row r="833" s="2" customFormat="1" ht="12"/>
    <row r="834" s="2" customFormat="1" ht="12"/>
    <row r="835" s="2" customFormat="1" ht="12"/>
    <row r="836" s="2" customFormat="1" ht="12"/>
    <row r="837" s="2" customFormat="1" ht="12"/>
    <row r="838" s="2" customFormat="1" ht="12"/>
    <row r="839" s="2" customFormat="1" ht="12"/>
    <row r="840" s="2" customFormat="1" ht="12"/>
  </sheetData>
  <mergeCells count="4">
    <mergeCell ref="A2:I2"/>
    <mergeCell ref="A3:I3"/>
    <mergeCell ref="A4:N4"/>
    <mergeCell ref="A25:B25"/>
  </mergeCells>
  <printOptions horizontalCentered="1"/>
  <pageMargins left="0.35" right="0.35" top="0.79" bottom="0.79" header="0.92" footer="0.51"/>
  <pageSetup paperSize="9" fitToHeight="0" orientation="landscape" horizontalDpi="300" verticalDpi="300"/>
  <headerFooter alignWithMargins="0">
    <oddHeader>&amp;R&amp;10表&amp;"Times New Roman,常规"6-2
&amp;"宋体,常规"共&amp;"Times New Roman,常规"&amp;N&amp;"宋体,常规"页第&amp;"Times New Roman,常规"&amp;P&amp;"宋体,常规"页</oddHead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X842"/>
  <sheetViews>
    <sheetView showGridLines="0" zoomScaleSheetLayoutView="60" workbookViewId="0">
      <selection activeCell="N13" sqref="N13"/>
    </sheetView>
  </sheetViews>
  <sheetFormatPr defaultColWidth="8.75" defaultRowHeight="12.75"/>
  <cols>
    <col min="1" max="1" width="4.5" style="4" customWidth="1"/>
    <col min="2" max="7" width="11" style="4" customWidth="1"/>
    <col min="8" max="8" width="8" style="4" customWidth="1"/>
    <col min="9" max="9" width="4.75" style="4" customWidth="1"/>
    <col min="10" max="11" width="8" style="4"/>
    <col min="12" max="13" width="15" style="4" customWidth="1"/>
    <col min="14" max="14" width="9.25" style="4" customWidth="1"/>
    <col min="15" max="16384" width="8.75" style="4"/>
  </cols>
  <sheetData>
    <row r="1" spans="1:14">
      <c r="A1" s="5"/>
      <c r="B1" s="6"/>
      <c r="C1" s="7"/>
      <c r="D1" s="7"/>
      <c r="E1" s="7"/>
      <c r="F1" s="7"/>
      <c r="G1" s="7"/>
      <c r="H1" s="7"/>
      <c r="I1" s="7"/>
      <c r="J1" s="7"/>
      <c r="K1" s="7"/>
      <c r="L1" s="7"/>
      <c r="M1" s="7"/>
      <c r="N1" s="7"/>
    </row>
    <row r="2" s="1" customFormat="1" ht="21" customHeight="1" spans="1:14">
      <c r="A2" s="24" t="s">
        <v>700</v>
      </c>
      <c r="B2" s="24"/>
      <c r="C2" s="24"/>
      <c r="D2" s="24"/>
      <c r="E2" s="24"/>
      <c r="F2" s="24"/>
      <c r="G2" s="24"/>
      <c r="H2" s="24"/>
      <c r="I2" s="24"/>
      <c r="J2" s="24"/>
      <c r="K2" s="24"/>
      <c r="L2" s="24"/>
      <c r="M2" s="24"/>
      <c r="N2" s="24"/>
    </row>
    <row r="3" s="2" customFormat="1" ht="14.1" customHeight="1" spans="1:18">
      <c r="A3" s="9" t="e">
        <f>CONCATENATE(#REF!,#REF!,#REF!,#REF!,#REF!,#REF!,#REF!)</f>
        <v>#REF!</v>
      </c>
      <c r="B3" s="9"/>
      <c r="C3" s="9"/>
      <c r="D3" s="9"/>
      <c r="E3" s="9"/>
      <c r="F3" s="9"/>
      <c r="G3" s="9"/>
      <c r="H3" s="9"/>
      <c r="I3" s="9"/>
      <c r="J3" s="9"/>
      <c r="K3" s="9"/>
      <c r="L3" s="9"/>
      <c r="M3" s="9"/>
      <c r="N3" s="9"/>
      <c r="O3" s="10"/>
      <c r="P3" s="10"/>
      <c r="Q3" s="10"/>
      <c r="R3" s="10"/>
    </row>
    <row r="4" s="2" customFormat="1" ht="15.75" customHeight="1" spans="1:19">
      <c r="A4" s="11" t="e">
        <f>#REF!&amp;#REF!</f>
        <v>#REF!</v>
      </c>
      <c r="B4" s="11"/>
      <c r="C4" s="11"/>
      <c r="D4" s="11"/>
      <c r="E4" s="11"/>
      <c r="F4" s="11"/>
      <c r="G4" s="11"/>
      <c r="H4" s="11"/>
      <c r="I4" s="11"/>
      <c r="J4" s="11"/>
      <c r="K4" s="11"/>
      <c r="L4" s="11"/>
      <c r="M4" s="11"/>
      <c r="N4" s="11"/>
      <c r="O4" s="11"/>
      <c r="P4" s="11"/>
      <c r="Q4" s="11"/>
      <c r="R4" s="11"/>
      <c r="S4" s="11"/>
    </row>
    <row r="5" s="38" customFormat="1" ht="27.95" customHeight="1" spans="1:14">
      <c r="A5" s="12" t="s">
        <v>3</v>
      </c>
      <c r="B5" s="12" t="s">
        <v>562</v>
      </c>
      <c r="C5" s="12" t="s">
        <v>563</v>
      </c>
      <c r="D5" s="12" t="s">
        <v>277</v>
      </c>
      <c r="E5" s="12" t="s">
        <v>267</v>
      </c>
      <c r="F5" s="12" t="s">
        <v>564</v>
      </c>
      <c r="G5" s="12" t="s">
        <v>565</v>
      </c>
      <c r="H5" s="12" t="s">
        <v>169</v>
      </c>
      <c r="I5" s="12" t="s">
        <v>170</v>
      </c>
      <c r="J5" s="12" t="s">
        <v>568</v>
      </c>
      <c r="K5" s="12" t="s">
        <v>569</v>
      </c>
      <c r="L5" s="12" t="s">
        <v>5</v>
      </c>
      <c r="M5" s="12" t="s">
        <v>6</v>
      </c>
      <c r="N5" s="12" t="s">
        <v>699</v>
      </c>
    </row>
    <row r="6" s="2" customFormat="1" ht="15.75" customHeight="1" spans="1:14">
      <c r="A6" s="13"/>
      <c r="B6" s="14"/>
      <c r="C6" s="13"/>
      <c r="D6" s="13"/>
      <c r="E6" s="13"/>
      <c r="F6" s="13"/>
      <c r="G6" s="13"/>
      <c r="H6" s="13"/>
      <c r="I6" s="13"/>
      <c r="J6" s="13"/>
      <c r="K6" s="13"/>
      <c r="L6" s="16"/>
      <c r="M6" s="16"/>
      <c r="N6" s="17"/>
    </row>
    <row r="7" s="2" customFormat="1" ht="15.75" customHeight="1" spans="1:14">
      <c r="A7" s="13"/>
      <c r="B7" s="14"/>
      <c r="C7" s="13"/>
      <c r="D7" s="13"/>
      <c r="E7" s="13"/>
      <c r="F7" s="13"/>
      <c r="G7" s="13"/>
      <c r="H7" s="13"/>
      <c r="I7" s="13"/>
      <c r="J7" s="13"/>
      <c r="K7" s="13"/>
      <c r="L7" s="16"/>
      <c r="M7" s="16"/>
      <c r="N7" s="17"/>
    </row>
    <row r="8" s="2" customFormat="1" ht="15.75" customHeight="1" spans="1:14">
      <c r="A8" s="13"/>
      <c r="B8" s="14"/>
      <c r="C8" s="13"/>
      <c r="D8" s="13"/>
      <c r="E8" s="13"/>
      <c r="F8" s="13"/>
      <c r="G8" s="13"/>
      <c r="H8" s="13"/>
      <c r="I8" s="13"/>
      <c r="J8" s="13"/>
      <c r="K8" s="13"/>
      <c r="L8" s="16"/>
      <c r="M8" s="16"/>
      <c r="N8" s="17"/>
    </row>
    <row r="9" s="2" customFormat="1" ht="15.75" customHeight="1" spans="1:14">
      <c r="A9" s="13"/>
      <c r="B9" s="14"/>
      <c r="C9" s="13"/>
      <c r="D9" s="13"/>
      <c r="E9" s="13"/>
      <c r="F9" s="13"/>
      <c r="G9" s="13"/>
      <c r="H9" s="13"/>
      <c r="I9" s="13"/>
      <c r="J9" s="13"/>
      <c r="K9" s="13"/>
      <c r="L9" s="16"/>
      <c r="M9" s="16"/>
      <c r="N9" s="17"/>
    </row>
    <row r="10" s="2" customFormat="1" ht="15.75" customHeight="1" spans="1:14">
      <c r="A10" s="13"/>
      <c r="B10" s="14"/>
      <c r="C10" s="13"/>
      <c r="D10" s="13"/>
      <c r="E10" s="13"/>
      <c r="F10" s="13"/>
      <c r="G10" s="13"/>
      <c r="H10" s="13"/>
      <c r="I10" s="13"/>
      <c r="J10" s="13"/>
      <c r="K10" s="13"/>
      <c r="L10" s="16"/>
      <c r="M10" s="16"/>
      <c r="N10" s="17"/>
    </row>
    <row r="11" s="2" customFormat="1" ht="15.75" customHeight="1" spans="1:14">
      <c r="A11" s="13"/>
      <c r="B11" s="14"/>
      <c r="C11" s="13"/>
      <c r="D11" s="13"/>
      <c r="E11" s="13"/>
      <c r="F11" s="13"/>
      <c r="G11" s="13"/>
      <c r="H11" s="13"/>
      <c r="I11" s="13"/>
      <c r="J11" s="13"/>
      <c r="K11" s="13"/>
      <c r="L11" s="16"/>
      <c r="M11" s="16"/>
      <c r="N11" s="17"/>
    </row>
    <row r="12" s="2" customFormat="1" ht="15.75" customHeight="1" spans="1:14">
      <c r="A12" s="13"/>
      <c r="B12" s="14"/>
      <c r="C12" s="13"/>
      <c r="D12" s="13"/>
      <c r="E12" s="13"/>
      <c r="F12" s="13"/>
      <c r="G12" s="13"/>
      <c r="H12" s="13"/>
      <c r="I12" s="13"/>
      <c r="J12" s="13"/>
      <c r="K12" s="13"/>
      <c r="L12" s="16"/>
      <c r="M12" s="16"/>
      <c r="N12" s="17"/>
    </row>
    <row r="13" s="2" customFormat="1" ht="15.75" customHeight="1" spans="1:14">
      <c r="A13" s="13"/>
      <c r="B13" s="14"/>
      <c r="C13" s="13"/>
      <c r="D13" s="13"/>
      <c r="E13" s="13"/>
      <c r="F13" s="13"/>
      <c r="G13" s="13"/>
      <c r="H13" s="13"/>
      <c r="I13" s="13"/>
      <c r="J13" s="13"/>
      <c r="K13" s="13"/>
      <c r="L13" s="16"/>
      <c r="M13" s="16"/>
      <c r="N13" s="17"/>
    </row>
    <row r="14" s="2" customFormat="1" ht="15.75" customHeight="1" spans="1:14">
      <c r="A14" s="13"/>
      <c r="B14" s="14"/>
      <c r="C14" s="13"/>
      <c r="D14" s="13"/>
      <c r="E14" s="13"/>
      <c r="F14" s="13"/>
      <c r="G14" s="13"/>
      <c r="H14" s="13"/>
      <c r="I14" s="13"/>
      <c r="J14" s="13"/>
      <c r="K14" s="13"/>
      <c r="L14" s="16"/>
      <c r="M14" s="16"/>
      <c r="N14" s="17"/>
    </row>
    <row r="15" s="2" customFormat="1" ht="15.75" customHeight="1" spans="1:14">
      <c r="A15" s="13"/>
      <c r="B15" s="14"/>
      <c r="C15" s="13"/>
      <c r="D15" s="13"/>
      <c r="E15" s="13"/>
      <c r="F15" s="13"/>
      <c r="G15" s="13"/>
      <c r="H15" s="13"/>
      <c r="I15" s="13"/>
      <c r="J15" s="13"/>
      <c r="K15" s="13"/>
      <c r="L15" s="16"/>
      <c r="M15" s="16"/>
      <c r="N15" s="17"/>
    </row>
    <row r="16" s="2" customFormat="1" ht="15.75" customHeight="1" spans="1:14">
      <c r="A16" s="13"/>
      <c r="B16" s="14"/>
      <c r="C16" s="13"/>
      <c r="D16" s="13"/>
      <c r="E16" s="13"/>
      <c r="F16" s="13"/>
      <c r="G16" s="13"/>
      <c r="H16" s="13"/>
      <c r="I16" s="13"/>
      <c r="J16" s="13"/>
      <c r="K16" s="13"/>
      <c r="L16" s="16"/>
      <c r="M16" s="16"/>
      <c r="N16" s="17"/>
    </row>
    <row r="17" s="2" customFormat="1" ht="15.75" customHeight="1" spans="1:14">
      <c r="A17" s="13"/>
      <c r="B17" s="14"/>
      <c r="C17" s="13"/>
      <c r="D17" s="13"/>
      <c r="E17" s="13"/>
      <c r="F17" s="13"/>
      <c r="G17" s="13"/>
      <c r="H17" s="13"/>
      <c r="I17" s="13"/>
      <c r="J17" s="13"/>
      <c r="K17" s="13"/>
      <c r="L17" s="16"/>
      <c r="M17" s="16"/>
      <c r="N17" s="17"/>
    </row>
    <row r="18" s="2" customFormat="1" ht="15.75" customHeight="1" spans="1:14">
      <c r="A18" s="13"/>
      <c r="B18" s="14"/>
      <c r="C18" s="13"/>
      <c r="D18" s="13"/>
      <c r="E18" s="13"/>
      <c r="F18" s="13"/>
      <c r="G18" s="13"/>
      <c r="H18" s="13"/>
      <c r="I18" s="13"/>
      <c r="J18" s="13"/>
      <c r="K18" s="13"/>
      <c r="L18" s="16"/>
      <c r="M18" s="16"/>
      <c r="N18" s="17"/>
    </row>
    <row r="19" s="2" customFormat="1" ht="15.75" customHeight="1" spans="1:14">
      <c r="A19" s="13"/>
      <c r="B19" s="14"/>
      <c r="C19" s="13"/>
      <c r="D19" s="13"/>
      <c r="E19" s="13"/>
      <c r="F19" s="13"/>
      <c r="G19" s="13"/>
      <c r="H19" s="13"/>
      <c r="I19" s="13"/>
      <c r="J19" s="13"/>
      <c r="K19" s="13"/>
      <c r="L19" s="16"/>
      <c r="M19" s="16"/>
      <c r="N19" s="17"/>
    </row>
    <row r="20" s="2" customFormat="1" ht="15.75" customHeight="1" spans="1:14">
      <c r="A20" s="13"/>
      <c r="B20" s="14"/>
      <c r="C20" s="13"/>
      <c r="D20" s="13"/>
      <c r="E20" s="13"/>
      <c r="F20" s="13"/>
      <c r="G20" s="13"/>
      <c r="H20" s="13"/>
      <c r="I20" s="13"/>
      <c r="J20" s="13"/>
      <c r="K20" s="13"/>
      <c r="L20" s="16"/>
      <c r="M20" s="16"/>
      <c r="N20" s="17"/>
    </row>
    <row r="21" s="2" customFormat="1" ht="15.75" customHeight="1" spans="1:14">
      <c r="A21" s="13"/>
      <c r="B21" s="14"/>
      <c r="C21" s="13"/>
      <c r="D21" s="13"/>
      <c r="E21" s="13"/>
      <c r="F21" s="13"/>
      <c r="G21" s="13"/>
      <c r="H21" s="13"/>
      <c r="I21" s="13"/>
      <c r="J21" s="13"/>
      <c r="K21" s="13"/>
      <c r="L21" s="16"/>
      <c r="M21" s="16"/>
      <c r="N21" s="17"/>
    </row>
    <row r="22" s="2" customFormat="1" ht="15.75" customHeight="1" spans="1:14">
      <c r="A22" s="13"/>
      <c r="B22" s="14"/>
      <c r="C22" s="13"/>
      <c r="D22" s="13"/>
      <c r="E22" s="13"/>
      <c r="F22" s="13"/>
      <c r="G22" s="13"/>
      <c r="H22" s="13"/>
      <c r="I22" s="13"/>
      <c r="J22" s="13"/>
      <c r="K22" s="13"/>
      <c r="L22" s="16"/>
      <c r="M22" s="16"/>
      <c r="N22" s="17"/>
    </row>
    <row r="23" s="2" customFormat="1" ht="15.75" customHeight="1" spans="1:14">
      <c r="A23" s="13"/>
      <c r="B23" s="14"/>
      <c r="C23" s="13"/>
      <c r="D23" s="13"/>
      <c r="E23" s="13"/>
      <c r="F23" s="13"/>
      <c r="G23" s="13"/>
      <c r="H23" s="13"/>
      <c r="I23" s="13"/>
      <c r="J23" s="13"/>
      <c r="K23" s="13"/>
      <c r="L23" s="16"/>
      <c r="M23" s="16"/>
      <c r="N23" s="17"/>
    </row>
    <row r="24" s="2" customFormat="1" ht="15.75" customHeight="1" spans="1:14">
      <c r="A24" s="13"/>
      <c r="B24" s="14"/>
      <c r="C24" s="13"/>
      <c r="D24" s="13"/>
      <c r="E24" s="13"/>
      <c r="F24" s="13"/>
      <c r="G24" s="13"/>
      <c r="H24" s="13"/>
      <c r="I24" s="13"/>
      <c r="J24" s="13"/>
      <c r="K24" s="13"/>
      <c r="L24" s="16"/>
      <c r="M24" s="16"/>
      <c r="N24" s="17"/>
    </row>
    <row r="25" s="2" customFormat="1" ht="15.75" customHeight="1" spans="1:14">
      <c r="A25" s="18"/>
      <c r="B25" s="14"/>
      <c r="C25" s="13"/>
      <c r="D25" s="13"/>
      <c r="E25" s="13"/>
      <c r="F25" s="13"/>
      <c r="G25" s="13"/>
      <c r="H25" s="13"/>
      <c r="I25" s="13"/>
      <c r="J25" s="13"/>
      <c r="K25" s="13"/>
      <c r="L25" s="16"/>
      <c r="M25" s="16"/>
      <c r="N25" s="17"/>
    </row>
    <row r="26" s="2" customFormat="1" ht="15.75" customHeight="1" spans="1:14">
      <c r="A26" s="13"/>
      <c r="B26" s="14"/>
      <c r="C26" s="13"/>
      <c r="D26" s="13"/>
      <c r="E26" s="13"/>
      <c r="F26" s="13"/>
      <c r="G26" s="13"/>
      <c r="H26" s="13"/>
      <c r="I26" s="13"/>
      <c r="J26" s="13"/>
      <c r="K26" s="13"/>
      <c r="L26" s="16"/>
      <c r="M26" s="16"/>
      <c r="N26" s="17"/>
    </row>
    <row r="27" s="2" customFormat="1" ht="15.75" customHeight="1" spans="1:24">
      <c r="A27" s="18" t="s">
        <v>321</v>
      </c>
      <c r="B27" s="19"/>
      <c r="C27" s="13"/>
      <c r="D27" s="13"/>
      <c r="E27" s="13"/>
      <c r="F27" s="13"/>
      <c r="G27" s="13"/>
      <c r="H27" s="13"/>
      <c r="I27" s="13"/>
      <c r="J27" s="13"/>
      <c r="K27" s="13"/>
      <c r="L27" s="16">
        <f>SUM(L6:L26)</f>
        <v>0</v>
      </c>
      <c r="M27" s="16">
        <f>SUM(M6:M26)</f>
        <v>0</v>
      </c>
      <c r="N27" s="39"/>
      <c r="O27" s="40"/>
      <c r="P27" s="40"/>
      <c r="Q27" s="40"/>
      <c r="R27" s="40"/>
      <c r="S27" s="40"/>
      <c r="T27" s="40"/>
      <c r="U27" s="40"/>
      <c r="V27" s="40"/>
      <c r="W27" s="40"/>
      <c r="X27" s="40"/>
    </row>
    <row r="28" s="2" customFormat="1" ht="15.75" customHeight="1" spans="1:12">
      <c r="A28" s="34" t="e">
        <f>"被评估单位（或产权持有单位）填表人："&amp;#REF!</f>
        <v>#REF!</v>
      </c>
      <c r="B28" s="34"/>
      <c r="G28" s="20"/>
      <c r="H28" s="20"/>
      <c r="I28" s="20"/>
      <c r="J28" s="20"/>
      <c r="K28" s="20"/>
      <c r="L28" s="20" t="e">
        <f>"评估人员："&amp;#REF!</f>
        <v>#REF!</v>
      </c>
    </row>
    <row r="29" s="2" customFormat="1" ht="15.75" customHeight="1" spans="1:1">
      <c r="A29" s="21" t="e">
        <f>CONCATENATE(#REF!,#REF!,#REF!,#REF!,#REF!,#REF!,#REF!)</f>
        <v>#REF!</v>
      </c>
    </row>
    <row r="30" s="2" customFormat="1" ht="12"/>
    <row r="31" s="2" customFormat="1" ht="12"/>
    <row r="32" s="2" customFormat="1" ht="12"/>
    <row r="33" s="2" customFormat="1" ht="12"/>
    <row r="34" s="2" customFormat="1" ht="12"/>
    <row r="35" s="2" customFormat="1" ht="12"/>
    <row r="36" s="2" customFormat="1" ht="12"/>
    <row r="37" s="2" customFormat="1" ht="12"/>
    <row r="38" s="2" customFormat="1" ht="12"/>
    <row r="39" s="2" customFormat="1" ht="12"/>
    <row r="40" s="2" customFormat="1" ht="12"/>
    <row r="41" s="2" customFormat="1" ht="12"/>
    <row r="42" s="2" customFormat="1" ht="12"/>
    <row r="43" s="2" customFormat="1" ht="12"/>
    <row r="44" s="2" customFormat="1" ht="12"/>
    <row r="45" s="2" customFormat="1" ht="12"/>
    <row r="46" s="2" customFormat="1" ht="12"/>
    <row r="47" s="2" customFormat="1" ht="12"/>
    <row r="48" s="2" customFormat="1" ht="12"/>
    <row r="49" s="2" customFormat="1" ht="12"/>
    <row r="50" s="2" customFormat="1" ht="12"/>
    <row r="51" s="2" customFormat="1" ht="12"/>
    <row r="52" s="2" customFormat="1" ht="12"/>
    <row r="53" s="2" customFormat="1" ht="12"/>
    <row r="54" s="2" customFormat="1" ht="12"/>
    <row r="55" s="2" customFormat="1" ht="12"/>
    <row r="56" s="2" customFormat="1" ht="12"/>
    <row r="57" s="2" customFormat="1" ht="12"/>
    <row r="58" s="2" customFormat="1" ht="12"/>
    <row r="59" s="2" customFormat="1" ht="12"/>
    <row r="60" s="2" customFormat="1" ht="12"/>
    <row r="61" s="2" customFormat="1" ht="12"/>
    <row r="62" s="2" customFormat="1" ht="12"/>
    <row r="63" s="2" customFormat="1" ht="12"/>
    <row r="64" s="2" customFormat="1" ht="12"/>
    <row r="65" s="2" customFormat="1" ht="12"/>
    <row r="66" s="2" customFormat="1" ht="12"/>
    <row r="67" s="2" customFormat="1" ht="12"/>
    <row r="68" s="2" customFormat="1" ht="12"/>
    <row r="69" s="2" customFormat="1" ht="12"/>
    <row r="70" s="2" customFormat="1" ht="12"/>
    <row r="71" s="2" customFormat="1" ht="12"/>
    <row r="72" s="2" customFormat="1" ht="12"/>
    <row r="73" s="2" customFormat="1" ht="12"/>
    <row r="74" s="2" customFormat="1" ht="12"/>
    <row r="75" s="2" customFormat="1" ht="12"/>
    <row r="76" s="2" customFormat="1" ht="12"/>
    <row r="77" s="2" customFormat="1" ht="12"/>
    <row r="78" s="2" customFormat="1" ht="12"/>
    <row r="79" s="2" customFormat="1" ht="12"/>
    <row r="80" s="2" customFormat="1" ht="12"/>
    <row r="81" s="2" customFormat="1" ht="12"/>
    <row r="82" s="2" customFormat="1" ht="12"/>
    <row r="83" s="2" customFormat="1" ht="12"/>
    <row r="84" s="2" customFormat="1" ht="12"/>
    <row r="85" s="2" customFormat="1" ht="12"/>
    <row r="86" s="2" customFormat="1" ht="12"/>
    <row r="87" s="2" customFormat="1" ht="12"/>
    <row r="88" s="2" customFormat="1" ht="12"/>
    <row r="89" s="2" customFormat="1" ht="12"/>
    <row r="90" s="2" customFormat="1" ht="12"/>
    <row r="91" s="2" customFormat="1" ht="12"/>
    <row r="92" s="2" customFormat="1" ht="12"/>
    <row r="93" s="2" customFormat="1" ht="12"/>
    <row r="94" s="2" customFormat="1" ht="12"/>
    <row r="95" s="2" customFormat="1" ht="12"/>
    <row r="96" s="2" customFormat="1" ht="12"/>
    <row r="97" s="2" customFormat="1" ht="12"/>
    <row r="98" s="2" customFormat="1" ht="12"/>
    <row r="99" s="2" customFormat="1" ht="12"/>
    <row r="100" s="2" customFormat="1" ht="12"/>
    <row r="101" s="2" customFormat="1" ht="12"/>
    <row r="102" s="2" customFormat="1" ht="12"/>
    <row r="103" s="2" customFormat="1" ht="12"/>
    <row r="104" s="2" customFormat="1" ht="12"/>
    <row r="105" s="2" customFormat="1" ht="12"/>
    <row r="106" s="2" customFormat="1" ht="12"/>
    <row r="107" s="2" customFormat="1" ht="12"/>
    <row r="108" s="2" customFormat="1" ht="12"/>
    <row r="109" s="2" customFormat="1" ht="12"/>
    <row r="110" s="2" customFormat="1" ht="12"/>
    <row r="111" s="2" customFormat="1" ht="12"/>
    <row r="112" s="2" customFormat="1" ht="12"/>
    <row r="113" s="2" customFormat="1" ht="12"/>
    <row r="114" s="2" customFormat="1" ht="12"/>
    <row r="115" s="2" customFormat="1" ht="12"/>
    <row r="116" s="2" customFormat="1" ht="12"/>
    <row r="117" s="2" customFormat="1" ht="12"/>
    <row r="118" s="2" customFormat="1" ht="12"/>
    <row r="119" s="2" customFormat="1" ht="12"/>
    <row r="120" s="2" customFormat="1" ht="12"/>
    <row r="121" s="2" customFormat="1" ht="12"/>
    <row r="122" s="2" customFormat="1" ht="12"/>
    <row r="123" s="2" customFormat="1" ht="12"/>
    <row r="124" s="2" customFormat="1" ht="12"/>
    <row r="125" s="2" customFormat="1" ht="12"/>
    <row r="126" s="2" customFormat="1" ht="12"/>
    <row r="127" s="2" customFormat="1" ht="12"/>
    <row r="128" s="2" customFormat="1" ht="12"/>
    <row r="129" s="2" customFormat="1" ht="12"/>
    <row r="130" s="2" customFormat="1" ht="12"/>
    <row r="131" s="2" customFormat="1" ht="12"/>
    <row r="132" s="2" customFormat="1" ht="12"/>
    <row r="133" s="2" customFormat="1" ht="12"/>
    <row r="134" s="2" customFormat="1" ht="12"/>
    <row r="135" s="2" customFormat="1" ht="12"/>
    <row r="136" s="2" customFormat="1" ht="12"/>
    <row r="137" s="2" customFormat="1" ht="12"/>
    <row r="138" s="2" customFormat="1" ht="12"/>
    <row r="139" s="2" customFormat="1" ht="12"/>
    <row r="140" s="2" customFormat="1" ht="12"/>
    <row r="141" s="2" customFormat="1" ht="12"/>
    <row r="142" s="2" customFormat="1" ht="12"/>
    <row r="143" s="2" customFormat="1" ht="12"/>
    <row r="144" s="2" customFormat="1" ht="12"/>
    <row r="145" s="2" customFormat="1" ht="12"/>
    <row r="146" s="2" customFormat="1" ht="12"/>
    <row r="147" s="2" customFormat="1" ht="12"/>
    <row r="148" s="2" customFormat="1" ht="12"/>
    <row r="149" s="2" customFormat="1" ht="12"/>
    <row r="150" s="2" customFormat="1" ht="12"/>
    <row r="151" s="2" customFormat="1" ht="12"/>
    <row r="152" s="2" customFormat="1" ht="12"/>
    <row r="153" s="2" customFormat="1" ht="12"/>
    <row r="154" s="2" customFormat="1" ht="12"/>
    <row r="155" s="2" customFormat="1" ht="12"/>
    <row r="156" s="2" customFormat="1" ht="12"/>
    <row r="157" s="2" customFormat="1" ht="12"/>
    <row r="158" s="2" customFormat="1" ht="12"/>
    <row r="159" s="2" customFormat="1" ht="12"/>
    <row r="160" s="2" customFormat="1" ht="12"/>
    <row r="161" s="2" customFormat="1" ht="12"/>
    <row r="162" s="2" customFormat="1" ht="12"/>
    <row r="163" s="2" customFormat="1" ht="12"/>
    <row r="164" s="2" customFormat="1" ht="12"/>
    <row r="165" s="2" customFormat="1" ht="12"/>
    <row r="166" s="2" customFormat="1" ht="12"/>
    <row r="167" s="2" customFormat="1" ht="12"/>
    <row r="168" s="2" customFormat="1" ht="12"/>
    <row r="169" s="2" customFormat="1" ht="12"/>
    <row r="170" s="2" customFormat="1" ht="12"/>
    <row r="171" s="2" customFormat="1" ht="12"/>
    <row r="172" s="2" customFormat="1" ht="12"/>
    <row r="173" s="2" customFormat="1" ht="12"/>
    <row r="174" s="2" customFormat="1" ht="12"/>
    <row r="175" s="2" customFormat="1" ht="12"/>
    <row r="176" s="2" customFormat="1" ht="12"/>
    <row r="177" s="2" customFormat="1" ht="12"/>
    <row r="178" s="2" customFormat="1" ht="12"/>
    <row r="179" s="2" customFormat="1" ht="12"/>
    <row r="180" s="2" customFormat="1" ht="12"/>
    <row r="181" s="2" customFormat="1" ht="12"/>
    <row r="182" s="2" customFormat="1" ht="12"/>
    <row r="183" s="2" customFormat="1" ht="12"/>
    <row r="184" s="2" customFormat="1" ht="12"/>
    <row r="185" s="2" customFormat="1" ht="12"/>
    <row r="186" s="2" customFormat="1" ht="12"/>
    <row r="187" s="2" customFormat="1" ht="12"/>
    <row r="188" s="2" customFormat="1" ht="12"/>
    <row r="189" s="2" customFormat="1" ht="12"/>
    <row r="190" s="2" customFormat="1" ht="12"/>
    <row r="191" s="2" customFormat="1" ht="12"/>
    <row r="192" s="2" customFormat="1" ht="12"/>
    <row r="193" s="2" customFormat="1" ht="12"/>
    <row r="194" s="2" customFormat="1" ht="12"/>
    <row r="195" s="2" customFormat="1" ht="12"/>
    <row r="196" s="2" customFormat="1" ht="12"/>
    <row r="197" s="2" customFormat="1" ht="12"/>
    <row r="198" s="2" customFormat="1" ht="12"/>
    <row r="199" s="2" customFormat="1" ht="12"/>
    <row r="200" s="2" customFormat="1" ht="12"/>
    <row r="201" s="2" customFormat="1" ht="12"/>
    <row r="202" s="2" customFormat="1" ht="12"/>
    <row r="203" s="2" customFormat="1" ht="12"/>
    <row r="204" s="2" customFormat="1" ht="12"/>
    <row r="205" s="2" customFormat="1" ht="12"/>
    <row r="206" s="2" customFormat="1" ht="12"/>
    <row r="207" s="2" customFormat="1" ht="12"/>
    <row r="208" s="2" customFormat="1" ht="12"/>
    <row r="209" s="2" customFormat="1" ht="12"/>
    <row r="210" s="2" customFormat="1" ht="12"/>
    <row r="211" s="2" customFormat="1" ht="12"/>
    <row r="212" s="2" customFormat="1" ht="12"/>
    <row r="213" s="2" customFormat="1" ht="12"/>
    <row r="214" s="2" customFormat="1" ht="12"/>
    <row r="215" s="2" customFormat="1" ht="12"/>
    <row r="216" s="2" customFormat="1" ht="12"/>
    <row r="217" s="2" customFormat="1" ht="12"/>
    <row r="218" s="2" customFormat="1" ht="12"/>
    <row r="219" s="2" customFormat="1" ht="12"/>
    <row r="220" s="2" customFormat="1" ht="12"/>
    <row r="221" s="2" customFormat="1" ht="12"/>
    <row r="222" s="2" customFormat="1" ht="12"/>
    <row r="223" s="2" customFormat="1" ht="12"/>
    <row r="224" s="2" customFormat="1" ht="12"/>
    <row r="225" s="2" customFormat="1" ht="12"/>
    <row r="226" s="2" customFormat="1" ht="12"/>
    <row r="227" s="2" customFormat="1" ht="12"/>
    <row r="228" s="2" customFormat="1" ht="12"/>
    <row r="229" s="2" customFormat="1" ht="12"/>
    <row r="230" s="2" customFormat="1" ht="12"/>
    <row r="231" s="2" customFormat="1" ht="12"/>
    <row r="232" s="2" customFormat="1" ht="12"/>
    <row r="233" s="2" customFormat="1" ht="12"/>
    <row r="234" s="2" customFormat="1" ht="12"/>
    <row r="235" s="2" customFormat="1" ht="12"/>
    <row r="236" s="2" customFormat="1" ht="12"/>
    <row r="237" s="2" customFormat="1" ht="12"/>
    <row r="238" s="2" customFormat="1" ht="12"/>
    <row r="239" s="2" customFormat="1" ht="12"/>
    <row r="240" s="2" customFormat="1" ht="12"/>
    <row r="241" s="2" customFormat="1" ht="12"/>
    <row r="242" s="2" customFormat="1" ht="12"/>
    <row r="243" s="2" customFormat="1" ht="12"/>
    <row r="244" s="2" customFormat="1" ht="12"/>
    <row r="245" s="2" customFormat="1" ht="12"/>
    <row r="246" s="2" customFormat="1" ht="12"/>
    <row r="247" s="2" customFormat="1" ht="12"/>
    <row r="248" s="2" customFormat="1" ht="12"/>
    <row r="249" s="2" customFormat="1" ht="12"/>
    <row r="250" s="2" customFormat="1" ht="12"/>
    <row r="251" s="2" customFormat="1" ht="12"/>
    <row r="252" s="2" customFormat="1" ht="12"/>
    <row r="253" s="2" customFormat="1" ht="12"/>
    <row r="254" s="2" customFormat="1" ht="12"/>
    <row r="255" s="2" customFormat="1" ht="12"/>
    <row r="256" s="2" customFormat="1" ht="12"/>
    <row r="257" s="2" customFormat="1" ht="12"/>
    <row r="258" s="2" customFormat="1" ht="12"/>
    <row r="259" s="2" customFormat="1" ht="12"/>
    <row r="260" s="2" customFormat="1" ht="12"/>
    <row r="261" s="2" customFormat="1" ht="12"/>
    <row r="262" s="2" customFormat="1" ht="12"/>
    <row r="263" s="2" customFormat="1" ht="12"/>
    <row r="264" s="2" customFormat="1" ht="12"/>
    <row r="265" s="2" customFormat="1" ht="12"/>
    <row r="266" s="2" customFormat="1" ht="12"/>
    <row r="267" s="2" customFormat="1" ht="12"/>
    <row r="268" s="2" customFormat="1" ht="12"/>
    <row r="269" s="2" customFormat="1" ht="12"/>
    <row r="270" s="2" customFormat="1" ht="12"/>
    <row r="271" s="2" customFormat="1" ht="12"/>
    <row r="272" s="2" customFormat="1" ht="12"/>
    <row r="273" s="2" customFormat="1" ht="12"/>
    <row r="274" s="2" customFormat="1" ht="12"/>
    <row r="275" s="2" customFormat="1" ht="12"/>
    <row r="276" s="2" customFormat="1" ht="12"/>
    <row r="277" s="2" customFormat="1" ht="12"/>
    <row r="278" s="2" customFormat="1" ht="12"/>
    <row r="279" s="2" customFormat="1" ht="12"/>
    <row r="280" s="2" customFormat="1" ht="12"/>
    <row r="281" s="2" customFormat="1" ht="12"/>
    <row r="282" s="2" customFormat="1" ht="12"/>
    <row r="283" s="2" customFormat="1" ht="12"/>
    <row r="284" s="2" customFormat="1" ht="12"/>
    <row r="285" s="2" customFormat="1" ht="12"/>
    <row r="286" s="2" customFormat="1" ht="12"/>
    <row r="287" s="2" customFormat="1" ht="12"/>
    <row r="288" s="2" customFormat="1" ht="12"/>
    <row r="289" s="2" customFormat="1" ht="12"/>
    <row r="290" s="2" customFormat="1" ht="12"/>
    <row r="291" s="2" customFormat="1" ht="12"/>
    <row r="292" s="2" customFormat="1" ht="12"/>
    <row r="293" s="2" customFormat="1" ht="12"/>
    <row r="294" s="2" customFormat="1" ht="12"/>
    <row r="295" s="2" customFormat="1" ht="12"/>
    <row r="296" s="2" customFormat="1" ht="12"/>
    <row r="297" s="2" customFormat="1" ht="12"/>
    <row r="298" s="2" customFormat="1" ht="12"/>
    <row r="299" s="2" customFormat="1" ht="12"/>
    <row r="300" s="2" customFormat="1" ht="12"/>
    <row r="301" s="2" customFormat="1" ht="12"/>
    <row r="302" s="2" customFormat="1" ht="12"/>
    <row r="303" s="2" customFormat="1" ht="12"/>
    <row r="304" s="2" customFormat="1" ht="12"/>
    <row r="305" s="2" customFormat="1" ht="12"/>
    <row r="306" s="2" customFormat="1" ht="12"/>
    <row r="307" s="2" customFormat="1" ht="12"/>
    <row r="308" s="2" customFormat="1" ht="12"/>
    <row r="309" s="2" customFormat="1" ht="12"/>
    <row r="310" s="2" customFormat="1" ht="12"/>
    <row r="311" s="2" customFormat="1" ht="12"/>
    <row r="312" s="2" customFormat="1" ht="12"/>
    <row r="313" s="2" customFormat="1" ht="12"/>
    <row r="314" s="2" customFormat="1" ht="12"/>
    <row r="315" s="2" customFormat="1" ht="12"/>
    <row r="316" s="2" customFormat="1" ht="12"/>
    <row r="317" s="2" customFormat="1" ht="12"/>
    <row r="318" s="2" customFormat="1" ht="12"/>
    <row r="319" s="2" customFormat="1" ht="12"/>
    <row r="320" s="2" customFormat="1" ht="12"/>
    <row r="321" s="2" customFormat="1" ht="12"/>
    <row r="322" s="2" customFormat="1" ht="12"/>
    <row r="323" s="2" customFormat="1" ht="12"/>
    <row r="324" s="2" customFormat="1" ht="12"/>
    <row r="325" s="2" customFormat="1" ht="12"/>
    <row r="326" s="2" customFormat="1" ht="12"/>
    <row r="327" s="2" customFormat="1" ht="12"/>
    <row r="328" s="2" customFormat="1" ht="12"/>
    <row r="329" s="2" customFormat="1" ht="12"/>
    <row r="330" s="2" customFormat="1" ht="12"/>
    <row r="331" s="2" customFormat="1" ht="12"/>
    <row r="332" s="2" customFormat="1" ht="12"/>
    <row r="333" s="2" customFormat="1" ht="12"/>
    <row r="334" s="2" customFormat="1" ht="12"/>
    <row r="335" s="2" customFormat="1" ht="12"/>
    <row r="336" s="2" customFormat="1" ht="12"/>
    <row r="337" s="2" customFormat="1" ht="12"/>
    <row r="338" s="2" customFormat="1" ht="12"/>
    <row r="339" s="2" customFormat="1" ht="12"/>
    <row r="340" s="2" customFormat="1" ht="12"/>
    <row r="341" s="2" customFormat="1" ht="12"/>
    <row r="342" s="2" customFormat="1" ht="12"/>
    <row r="343" s="2" customFormat="1" ht="12"/>
    <row r="344" s="2" customFormat="1" ht="12"/>
    <row r="345" s="2" customFormat="1" ht="12"/>
    <row r="346" s="2" customFormat="1" ht="12"/>
    <row r="347" s="2" customFormat="1" ht="12"/>
    <row r="348" s="2" customFormat="1" ht="12"/>
    <row r="349" s="2" customFormat="1" ht="12"/>
    <row r="350" s="2" customFormat="1" ht="12"/>
    <row r="351" s="2" customFormat="1" ht="12"/>
    <row r="352" s="2" customFormat="1" ht="12"/>
    <row r="353" s="2" customFormat="1" ht="12"/>
    <row r="354" s="2" customFormat="1" ht="12"/>
    <row r="355" s="2" customFormat="1" ht="12"/>
    <row r="356" s="2" customFormat="1" ht="12"/>
    <row r="357" s="2" customFormat="1" ht="12"/>
    <row r="358" s="2" customFormat="1" ht="12"/>
    <row r="359" s="2" customFormat="1" ht="12"/>
    <row r="360" s="2" customFormat="1" ht="12"/>
    <row r="361" s="2" customFormat="1" ht="12"/>
    <row r="362" s="2" customFormat="1" ht="12"/>
    <row r="363" s="2" customFormat="1" ht="12"/>
    <row r="364" s="2" customFormat="1" ht="12"/>
    <row r="365" s="2" customFormat="1" ht="12"/>
    <row r="366" s="2" customFormat="1" ht="12"/>
    <row r="367" s="2" customFormat="1" ht="12"/>
    <row r="368" s="2" customFormat="1" ht="12"/>
    <row r="369" s="2" customFormat="1" ht="12"/>
    <row r="370" s="2" customFormat="1" ht="12"/>
    <row r="371" s="2" customFormat="1" ht="12"/>
    <row r="372" s="2" customFormat="1" ht="12"/>
    <row r="373" s="2" customFormat="1" ht="12"/>
    <row r="374" s="2" customFormat="1" ht="12"/>
    <row r="375" s="2" customFormat="1" ht="12"/>
    <row r="376" s="2" customFormat="1" ht="12"/>
    <row r="377" s="2" customFormat="1" ht="12"/>
    <row r="378" s="2" customFormat="1" ht="12"/>
    <row r="379" s="2" customFormat="1" ht="12"/>
    <row r="380" s="2" customFormat="1" ht="12"/>
    <row r="381" s="2" customFormat="1" ht="12"/>
    <row r="382" s="2" customFormat="1" ht="12"/>
    <row r="383" s="2" customFormat="1" ht="12"/>
    <row r="384" s="2" customFormat="1" ht="12"/>
    <row r="385" s="2" customFormat="1" ht="12"/>
    <row r="386" s="2" customFormat="1" ht="12"/>
    <row r="387" s="2" customFormat="1" ht="12"/>
    <row r="388" s="2" customFormat="1" ht="12"/>
    <row r="389" s="2" customFormat="1" ht="12"/>
    <row r="390" s="2" customFormat="1" ht="12"/>
    <row r="391" s="2" customFormat="1" ht="12"/>
    <row r="392" s="2" customFormat="1" ht="12"/>
    <row r="393" s="2" customFormat="1" ht="12"/>
    <row r="394" s="2" customFormat="1" ht="12"/>
    <row r="395" s="2" customFormat="1" ht="12"/>
    <row r="396" s="2" customFormat="1" ht="12"/>
    <row r="397" s="2" customFormat="1" ht="12"/>
    <row r="398" s="2" customFormat="1" ht="12"/>
    <row r="399" s="2" customFormat="1" ht="12"/>
    <row r="400" s="2" customFormat="1" ht="12"/>
    <row r="401" s="2" customFormat="1" ht="12"/>
    <row r="402" s="2" customFormat="1" ht="12"/>
    <row r="403" s="2" customFormat="1" ht="12"/>
    <row r="404" s="2" customFormat="1" ht="12"/>
    <row r="405" s="2" customFormat="1" ht="12"/>
    <row r="406" s="2" customFormat="1" ht="12"/>
    <row r="407" s="2" customFormat="1" ht="12"/>
    <row r="408" s="2" customFormat="1" ht="12"/>
    <row r="409" s="2" customFormat="1" ht="12"/>
    <row r="410" s="2" customFormat="1" ht="12"/>
    <row r="411" s="2" customFormat="1" ht="12"/>
    <row r="412" s="2" customFormat="1" ht="12"/>
    <row r="413" s="2" customFormat="1" ht="12"/>
    <row r="414" s="2" customFormat="1" ht="12"/>
    <row r="415" s="2" customFormat="1" ht="12"/>
    <row r="416" s="2" customFormat="1" ht="12"/>
    <row r="417" s="2" customFormat="1" ht="12"/>
    <row r="418" s="2" customFormat="1" ht="12"/>
    <row r="419" s="2" customFormat="1" ht="12"/>
    <row r="420" s="2" customFormat="1" ht="12"/>
    <row r="421" s="2" customFormat="1" ht="12"/>
    <row r="422" s="2" customFormat="1" ht="12"/>
    <row r="423" s="2" customFormat="1" ht="12"/>
    <row r="424" s="2" customFormat="1" ht="12"/>
    <row r="425" s="2" customFormat="1" ht="12"/>
    <row r="426" s="2" customFormat="1" ht="12"/>
    <row r="427" s="2" customFormat="1" ht="12"/>
    <row r="428" s="2" customFormat="1" ht="12"/>
    <row r="429" s="2" customFormat="1" ht="12"/>
    <row r="430" s="2" customFormat="1" ht="12"/>
    <row r="431" s="2" customFormat="1" ht="12"/>
    <row r="432" s="2" customFormat="1" ht="12"/>
    <row r="433" s="2" customFormat="1" ht="12"/>
    <row r="434" s="2" customFormat="1" ht="12"/>
    <row r="435" s="2" customFormat="1" ht="12"/>
    <row r="436" s="2" customFormat="1" ht="12"/>
    <row r="437" s="2" customFormat="1" ht="12"/>
    <row r="438" s="2" customFormat="1" ht="12"/>
    <row r="439" s="2" customFormat="1" ht="12"/>
    <row r="440" s="2" customFormat="1" ht="12"/>
    <row r="441" s="2" customFormat="1" ht="12"/>
    <row r="442" s="2" customFormat="1" ht="12"/>
    <row r="443" s="2" customFormat="1" ht="12"/>
    <row r="444" s="2" customFormat="1" ht="12"/>
    <row r="445" s="2" customFormat="1" ht="12"/>
    <row r="446" s="2" customFormat="1" ht="12"/>
    <row r="447" s="2" customFormat="1" ht="12"/>
    <row r="448" s="2" customFormat="1" ht="12"/>
    <row r="449" s="2" customFormat="1" ht="12"/>
    <row r="450" s="2" customFormat="1" ht="12"/>
    <row r="451" s="2" customFormat="1" ht="12"/>
    <row r="452" s="2" customFormat="1" ht="12"/>
    <row r="453" s="2" customFormat="1" ht="12"/>
    <row r="454" s="2" customFormat="1" ht="12"/>
    <row r="455" s="2" customFormat="1" ht="12"/>
    <row r="456" s="2" customFormat="1" ht="12"/>
    <row r="457" s="2" customFormat="1" ht="12"/>
    <row r="458" s="2" customFormat="1" ht="12"/>
    <row r="459" s="2" customFormat="1" ht="12"/>
    <row r="460" s="2" customFormat="1" ht="12"/>
    <row r="461" s="2" customFormat="1" ht="12"/>
    <row r="462" s="2" customFormat="1" ht="12"/>
    <row r="463" s="2" customFormat="1" ht="12"/>
    <row r="464" s="2" customFormat="1" ht="12"/>
    <row r="465" s="2" customFormat="1" ht="12"/>
    <row r="466" s="2" customFormat="1" ht="12"/>
    <row r="467" s="2" customFormat="1" ht="12"/>
    <row r="468" s="2" customFormat="1" ht="12"/>
    <row r="469" s="2" customFormat="1" ht="12"/>
    <row r="470" s="2" customFormat="1" ht="12"/>
    <row r="471" s="2" customFormat="1" ht="12"/>
    <row r="472" s="2" customFormat="1" ht="12"/>
    <row r="473" s="2" customFormat="1" ht="12"/>
    <row r="474" s="2" customFormat="1" ht="12"/>
    <row r="475" s="2" customFormat="1" ht="12"/>
    <row r="476" s="2" customFormat="1" ht="12"/>
    <row r="477" s="2" customFormat="1" ht="12"/>
    <row r="478" s="2" customFormat="1" ht="12"/>
    <row r="479" s="2" customFormat="1" ht="12"/>
    <row r="480" s="2" customFormat="1" ht="12"/>
    <row r="481" s="2" customFormat="1" ht="12"/>
    <row r="482" s="2" customFormat="1" ht="12"/>
    <row r="483" s="2" customFormat="1" ht="12"/>
    <row r="484" s="2" customFormat="1" ht="12"/>
    <row r="485" s="2" customFormat="1" ht="12"/>
    <row r="486" s="2" customFormat="1" ht="12"/>
    <row r="487" s="2" customFormat="1" ht="12"/>
    <row r="488" s="2" customFormat="1" ht="12"/>
    <row r="489" s="2" customFormat="1" ht="12"/>
    <row r="490" s="2" customFormat="1" ht="12"/>
    <row r="491" s="2" customFormat="1" ht="12"/>
    <row r="492" s="2" customFormat="1" ht="12"/>
    <row r="493" s="2" customFormat="1" ht="12"/>
    <row r="494" s="2" customFormat="1" ht="12"/>
    <row r="495" s="2" customFormat="1" ht="12"/>
    <row r="496" s="2" customFormat="1" ht="12"/>
    <row r="497" s="2" customFormat="1" ht="12"/>
    <row r="498" s="2" customFormat="1" ht="12"/>
    <row r="499" s="2" customFormat="1" ht="12"/>
    <row r="500" s="2" customFormat="1" ht="12"/>
    <row r="501" s="2" customFormat="1" ht="12"/>
    <row r="502" s="2" customFormat="1" ht="12"/>
    <row r="503" s="2" customFormat="1" ht="12"/>
    <row r="504" s="2" customFormat="1" ht="12"/>
    <row r="505" s="2" customFormat="1" ht="12"/>
    <row r="506" s="2" customFormat="1" ht="12"/>
    <row r="507" s="2" customFormat="1" ht="12"/>
    <row r="508" s="2" customFormat="1" ht="12"/>
    <row r="509" s="2" customFormat="1" ht="12"/>
    <row r="510" s="2" customFormat="1" ht="12"/>
    <row r="511" s="2" customFormat="1" ht="12"/>
    <row r="512" s="2" customFormat="1" ht="12"/>
    <row r="513" s="2" customFormat="1" ht="12"/>
    <row r="514" s="2" customFormat="1" ht="12"/>
    <row r="515" s="2" customFormat="1" ht="12"/>
    <row r="516" s="2" customFormat="1" ht="12"/>
    <row r="517" s="2" customFormat="1" ht="12"/>
    <row r="518" s="2" customFormat="1" ht="12"/>
    <row r="519" s="2" customFormat="1" ht="12"/>
    <row r="520" s="2" customFormat="1" ht="12"/>
    <row r="521" s="2" customFormat="1" ht="12"/>
    <row r="522" s="2" customFormat="1" ht="12"/>
    <row r="523" s="2" customFormat="1" ht="12"/>
    <row r="524" s="2" customFormat="1" ht="12"/>
    <row r="525" s="2" customFormat="1" ht="12"/>
    <row r="526" s="2" customFormat="1" ht="12"/>
    <row r="527" s="2" customFormat="1" ht="12"/>
    <row r="528" s="2" customFormat="1" ht="12"/>
    <row r="529" s="2" customFormat="1" ht="12"/>
    <row r="530" s="2" customFormat="1" ht="12"/>
    <row r="531" s="2" customFormat="1" ht="12"/>
    <row r="532" s="2" customFormat="1" ht="12"/>
    <row r="533" s="2" customFormat="1" ht="12"/>
    <row r="534" s="2" customFormat="1" ht="12"/>
    <row r="535" s="2" customFormat="1" ht="12"/>
    <row r="536" s="2" customFormat="1" ht="12"/>
    <row r="537" s="2" customFormat="1" ht="12"/>
    <row r="538" s="2" customFormat="1" ht="12"/>
    <row r="539" s="2" customFormat="1" ht="12"/>
    <row r="540" s="2" customFormat="1" ht="12"/>
    <row r="541" s="2" customFormat="1" ht="12"/>
    <row r="542" s="2" customFormat="1" ht="12"/>
    <row r="543" s="2" customFormat="1" ht="12"/>
    <row r="544" s="2" customFormat="1" ht="12"/>
    <row r="545" s="2" customFormat="1" ht="12"/>
    <row r="546" s="2" customFormat="1" ht="12"/>
    <row r="547" s="2" customFormat="1" ht="12"/>
    <row r="548" s="2" customFormat="1" ht="12"/>
    <row r="549" s="2" customFormat="1" ht="12"/>
    <row r="550" s="2" customFormat="1" ht="12"/>
    <row r="551" s="2" customFormat="1" ht="12"/>
    <row r="552" s="2" customFormat="1" ht="12"/>
    <row r="553" s="2" customFormat="1" ht="12"/>
    <row r="554" s="2" customFormat="1" ht="12"/>
    <row r="555" s="2" customFormat="1" ht="12"/>
    <row r="556" s="2" customFormat="1" ht="12"/>
    <row r="557" s="2" customFormat="1" ht="12"/>
    <row r="558" s="2" customFormat="1" ht="12"/>
    <row r="559" s="2" customFormat="1" ht="12"/>
    <row r="560" s="2" customFormat="1" ht="12"/>
    <row r="561" s="2" customFormat="1" ht="12"/>
    <row r="562" s="2" customFormat="1" ht="12"/>
    <row r="563" s="2" customFormat="1" ht="12"/>
    <row r="564" s="2" customFormat="1" ht="12"/>
    <row r="565" s="2" customFormat="1" ht="12"/>
    <row r="566" s="2" customFormat="1" ht="12"/>
    <row r="567" s="2" customFormat="1" ht="12"/>
    <row r="568" s="2" customFormat="1" ht="12"/>
    <row r="569" s="2" customFormat="1" ht="12"/>
    <row r="570" s="2" customFormat="1" ht="12"/>
    <row r="571" s="2" customFormat="1" ht="12"/>
    <row r="572" s="2" customFormat="1" ht="12"/>
    <row r="573" s="2" customFormat="1" ht="12"/>
    <row r="574" s="2" customFormat="1" ht="12"/>
    <row r="575" s="2" customFormat="1" ht="12"/>
    <row r="576" s="2" customFormat="1" ht="12"/>
    <row r="577" s="2" customFormat="1" ht="12"/>
    <row r="578" s="2" customFormat="1" ht="12"/>
    <row r="579" s="2" customFormat="1" ht="12"/>
    <row r="580" s="2" customFormat="1" ht="12"/>
    <row r="581" s="2" customFormat="1" ht="12"/>
    <row r="582" s="2" customFormat="1" ht="12"/>
    <row r="583" s="2" customFormat="1" ht="12"/>
    <row r="584" s="2" customFormat="1" ht="12"/>
    <row r="585" s="2" customFormat="1" ht="12"/>
    <row r="586" s="2" customFormat="1" ht="12"/>
    <row r="587" s="2" customFormat="1" ht="12"/>
    <row r="588" s="2" customFormat="1" ht="12"/>
    <row r="589" s="2" customFormat="1" ht="12"/>
    <row r="590" s="2" customFormat="1" ht="12"/>
    <row r="591" s="2" customFormat="1" ht="12"/>
    <row r="592" s="2" customFormat="1" ht="12"/>
    <row r="593" s="2" customFormat="1" ht="12"/>
    <row r="594" s="2" customFormat="1" ht="12"/>
    <row r="595" s="2" customFormat="1" ht="12"/>
    <row r="596" s="2" customFormat="1" ht="12"/>
    <row r="597" s="2" customFormat="1" ht="12"/>
    <row r="598" s="2" customFormat="1" ht="12"/>
    <row r="599" s="2" customFormat="1" ht="12"/>
    <row r="600" s="2" customFormat="1" ht="12"/>
    <row r="601" s="2" customFormat="1" ht="12"/>
    <row r="602" s="2" customFormat="1" ht="12"/>
    <row r="603" s="2" customFormat="1" ht="12"/>
    <row r="604" s="2" customFormat="1" ht="12"/>
    <row r="605" s="2" customFormat="1" ht="12"/>
    <row r="606" s="2" customFormat="1" ht="12"/>
    <row r="607" s="2" customFormat="1" ht="12"/>
    <row r="608" s="2" customFormat="1" ht="12"/>
    <row r="609" s="2" customFormat="1" ht="12"/>
    <row r="610" s="2" customFormat="1" ht="12"/>
    <row r="611" s="2" customFormat="1" ht="12"/>
    <row r="612" s="2" customFormat="1" ht="12"/>
    <row r="613" s="2" customFormat="1" ht="12"/>
    <row r="614" s="2" customFormat="1" ht="12"/>
    <row r="615" s="2" customFormat="1" ht="12"/>
    <row r="616" s="2" customFormat="1" ht="12"/>
    <row r="617" s="2" customFormat="1" ht="12"/>
    <row r="618" s="2" customFormat="1" ht="12"/>
    <row r="619" s="2" customFormat="1" ht="12"/>
    <row r="620" s="2" customFormat="1" ht="12"/>
    <row r="621" s="2" customFormat="1" ht="12"/>
    <row r="622" s="2" customFormat="1" ht="12"/>
    <row r="623" s="2" customFormat="1" ht="12"/>
    <row r="624" s="2" customFormat="1" ht="12"/>
    <row r="625" s="2" customFormat="1" ht="12"/>
    <row r="626" s="2" customFormat="1" ht="12"/>
    <row r="627" s="2" customFormat="1" ht="12"/>
    <row r="628" s="2" customFormat="1" ht="12"/>
    <row r="629" s="2" customFormat="1" ht="12"/>
    <row r="630" s="2" customFormat="1" ht="12"/>
    <row r="631" s="2" customFormat="1" ht="12"/>
    <row r="632" s="2" customFormat="1" ht="12"/>
    <row r="633" s="2" customFormat="1" ht="12"/>
    <row r="634" s="2" customFormat="1" ht="12"/>
    <row r="635" s="2" customFormat="1" ht="12"/>
    <row r="636" s="2" customFormat="1" ht="12"/>
    <row r="637" s="2" customFormat="1" ht="12"/>
    <row r="638" s="2" customFormat="1" ht="12"/>
    <row r="639" s="2" customFormat="1" ht="12"/>
    <row r="640" s="2" customFormat="1" ht="12"/>
    <row r="641" s="2" customFormat="1" ht="12"/>
    <row r="642" s="2" customFormat="1" ht="12"/>
    <row r="643" s="2" customFormat="1" ht="12"/>
    <row r="644" s="2" customFormat="1" ht="12"/>
    <row r="645" s="2" customFormat="1" ht="12"/>
    <row r="646" s="2" customFormat="1" ht="12"/>
    <row r="647" s="2" customFormat="1" ht="12"/>
    <row r="648" s="2" customFormat="1" ht="12"/>
    <row r="649" s="2" customFormat="1" ht="12"/>
    <row r="650" s="2" customFormat="1" ht="12"/>
    <row r="651" s="2" customFormat="1" ht="12"/>
    <row r="652" s="2" customFormat="1" ht="12"/>
    <row r="653" s="2" customFormat="1" ht="12"/>
    <row r="654" s="2" customFormat="1" ht="12"/>
    <row r="655" s="2" customFormat="1" ht="12"/>
    <row r="656" s="2" customFormat="1" ht="12"/>
    <row r="657" s="2" customFormat="1" ht="12"/>
    <row r="658" s="2" customFormat="1" ht="12"/>
    <row r="659" s="2" customFormat="1" ht="12"/>
    <row r="660" s="2" customFormat="1" ht="12"/>
    <row r="661" s="2" customFormat="1" ht="12"/>
    <row r="662" s="2" customFormat="1" ht="12"/>
    <row r="663" s="2" customFormat="1" ht="12"/>
    <row r="664" s="2" customFormat="1" ht="12"/>
    <row r="665" s="2" customFormat="1" ht="12"/>
    <row r="666" s="2" customFormat="1" ht="12"/>
    <row r="667" s="2" customFormat="1" ht="12"/>
    <row r="668" s="2" customFormat="1" ht="12"/>
    <row r="669" s="2" customFormat="1" ht="12"/>
    <row r="670" s="2" customFormat="1" ht="12"/>
    <row r="671" s="2" customFormat="1" ht="12"/>
    <row r="672" s="2" customFormat="1" ht="12"/>
    <row r="673" s="2" customFormat="1" ht="12"/>
    <row r="674" s="2" customFormat="1" ht="12"/>
    <row r="675" s="2" customFormat="1" ht="12"/>
    <row r="676" s="2" customFormat="1" ht="12"/>
    <row r="677" s="2" customFormat="1" ht="12"/>
    <row r="678" s="2" customFormat="1" ht="12"/>
    <row r="679" s="2" customFormat="1" ht="12"/>
    <row r="680" s="2" customFormat="1" ht="12"/>
    <row r="681" s="2" customFormat="1" ht="12"/>
    <row r="682" s="2" customFormat="1" ht="12"/>
    <row r="683" s="2" customFormat="1" ht="12"/>
    <row r="684" s="2" customFormat="1" ht="12"/>
    <row r="685" s="2" customFormat="1" ht="12"/>
    <row r="686" s="2" customFormat="1" ht="12"/>
    <row r="687" s="2" customFormat="1" ht="12"/>
    <row r="688" s="2" customFormat="1" ht="12"/>
    <row r="689" s="2" customFormat="1" ht="12"/>
    <row r="690" s="2" customFormat="1" ht="12"/>
    <row r="691" s="2" customFormat="1" ht="12"/>
    <row r="692" s="2" customFormat="1" ht="12"/>
    <row r="693" s="2" customFormat="1" ht="12"/>
    <row r="694" s="2" customFormat="1" ht="12"/>
    <row r="695" s="2" customFormat="1" ht="12"/>
    <row r="696" s="2" customFormat="1" ht="12"/>
    <row r="697" s="2" customFormat="1" ht="12"/>
    <row r="698" s="2" customFormat="1" ht="12"/>
    <row r="699" s="2" customFormat="1" ht="12"/>
    <row r="700" s="2" customFormat="1" ht="12"/>
    <row r="701" s="2" customFormat="1" ht="12"/>
    <row r="702" s="2" customFormat="1" ht="12"/>
    <row r="703" s="2" customFormat="1" ht="12"/>
    <row r="704" s="2" customFormat="1" ht="12"/>
    <row r="705" s="2" customFormat="1" ht="12"/>
    <row r="706" s="2" customFormat="1" ht="12"/>
    <row r="707" s="2" customFormat="1" ht="12"/>
    <row r="708" s="2" customFormat="1" ht="12"/>
    <row r="709" s="2" customFormat="1" ht="12"/>
    <row r="710" s="2" customFormat="1" ht="12"/>
    <row r="711" s="2" customFormat="1" ht="12"/>
    <row r="712" s="2" customFormat="1" ht="12"/>
    <row r="713" s="2" customFormat="1" ht="12"/>
    <row r="714" s="2" customFormat="1" ht="12"/>
    <row r="715" s="2" customFormat="1" ht="12"/>
    <row r="716" s="2" customFormat="1" ht="12"/>
    <row r="717" s="2" customFormat="1" ht="12"/>
    <row r="718" s="2" customFormat="1" ht="12"/>
    <row r="719" s="2" customFormat="1" ht="12"/>
    <row r="720" s="2" customFormat="1" ht="12"/>
    <row r="721" s="2" customFormat="1" ht="12"/>
    <row r="722" s="2" customFormat="1" ht="12"/>
    <row r="723" s="2" customFormat="1" ht="12"/>
    <row r="724" s="2" customFormat="1" ht="12"/>
    <row r="725" s="2" customFormat="1" ht="12"/>
    <row r="726" s="2" customFormat="1" ht="12"/>
    <row r="727" s="2" customFormat="1" ht="12"/>
    <row r="728" s="2" customFormat="1" ht="12"/>
    <row r="729" s="2" customFormat="1" ht="12"/>
    <row r="730" s="2" customFormat="1" ht="12"/>
    <row r="731" s="2" customFormat="1" ht="12"/>
    <row r="732" s="2" customFormat="1" ht="12"/>
    <row r="733" s="2" customFormat="1" ht="12"/>
    <row r="734" s="2" customFormat="1" ht="12"/>
    <row r="735" s="2" customFormat="1" ht="12"/>
    <row r="736" s="2" customFormat="1" ht="12"/>
    <row r="737" s="2" customFormat="1" ht="12"/>
    <row r="738" s="2" customFormat="1" ht="12"/>
    <row r="739" s="2" customFormat="1" ht="12"/>
    <row r="740" s="2" customFormat="1" ht="12"/>
    <row r="741" s="2" customFormat="1" ht="12"/>
    <row r="742" s="2" customFormat="1" ht="12"/>
    <row r="743" s="2" customFormat="1" ht="12"/>
    <row r="744" s="2" customFormat="1" ht="12"/>
    <row r="745" s="2" customFormat="1" ht="12"/>
    <row r="746" s="2" customFormat="1" ht="12"/>
    <row r="747" s="2" customFormat="1" ht="12"/>
    <row r="748" s="2" customFormat="1" ht="12"/>
    <row r="749" s="2" customFormat="1" ht="12"/>
    <row r="750" s="2" customFormat="1" ht="12"/>
    <row r="751" s="2" customFormat="1" ht="12"/>
    <row r="752" s="2" customFormat="1" ht="12"/>
    <row r="753" s="2" customFormat="1" ht="12"/>
    <row r="754" s="2" customFormat="1" ht="12"/>
    <row r="755" s="2" customFormat="1" ht="12"/>
    <row r="756" s="2" customFormat="1" ht="12"/>
    <row r="757" s="2" customFormat="1" ht="12"/>
    <row r="758" s="2" customFormat="1" ht="12"/>
    <row r="759" s="2" customFormat="1" ht="12"/>
    <row r="760" s="2" customFormat="1" ht="12"/>
    <row r="761" s="2" customFormat="1" ht="12"/>
    <row r="762" s="2" customFormat="1" ht="12"/>
    <row r="763" s="2" customFormat="1" ht="12"/>
    <row r="764" s="2" customFormat="1" ht="12"/>
    <row r="765" s="2" customFormat="1" ht="12"/>
    <row r="766" s="2" customFormat="1" ht="12"/>
    <row r="767" s="2" customFormat="1" ht="12"/>
    <row r="768" s="2" customFormat="1" ht="12"/>
    <row r="769" s="2" customFormat="1" ht="12"/>
    <row r="770" s="2" customFormat="1" ht="12"/>
    <row r="771" s="2" customFormat="1" ht="12"/>
    <row r="772" s="2" customFormat="1" ht="12"/>
    <row r="773" s="2" customFormat="1" ht="12"/>
    <row r="774" s="2" customFormat="1" ht="12"/>
    <row r="775" s="2" customFormat="1" ht="12"/>
    <row r="776" s="2" customFormat="1" ht="12"/>
    <row r="777" s="2" customFormat="1" ht="12"/>
    <row r="778" s="2" customFormat="1" ht="12"/>
    <row r="779" s="2" customFormat="1" ht="12"/>
    <row r="780" s="2" customFormat="1" ht="12"/>
    <row r="781" s="2" customFormat="1" ht="12"/>
    <row r="782" s="2" customFormat="1" ht="12"/>
    <row r="783" s="2" customFormat="1" ht="12"/>
    <row r="784" s="2" customFormat="1" ht="12"/>
    <row r="785" s="2" customFormat="1" ht="12"/>
    <row r="786" s="2" customFormat="1" ht="12"/>
    <row r="787" s="2" customFormat="1" ht="12"/>
    <row r="788" s="2" customFormat="1" ht="12"/>
    <row r="789" s="2" customFormat="1" ht="12"/>
    <row r="790" s="2" customFormat="1" ht="12"/>
    <row r="791" s="2" customFormat="1" ht="12"/>
    <row r="792" s="2" customFormat="1" ht="12"/>
    <row r="793" s="2" customFormat="1" ht="12"/>
    <row r="794" s="2" customFormat="1" ht="12"/>
    <row r="795" s="2" customFormat="1" ht="12"/>
    <row r="796" s="2" customFormat="1" ht="12"/>
    <row r="797" s="2" customFormat="1" ht="12"/>
    <row r="798" s="2" customFormat="1" ht="12"/>
    <row r="799" s="2" customFormat="1" ht="12"/>
    <row r="800" s="2" customFormat="1" ht="12"/>
    <row r="801" s="2" customFormat="1" ht="12"/>
    <row r="802" s="2" customFormat="1" ht="12"/>
    <row r="803" s="2" customFormat="1" ht="12"/>
    <row r="804" s="2" customFormat="1" ht="12"/>
    <row r="805" s="2" customFormat="1" ht="12"/>
    <row r="806" s="2" customFormat="1" ht="12"/>
    <row r="807" s="2" customFormat="1" ht="12"/>
    <row r="808" s="2" customFormat="1" ht="12"/>
    <row r="809" s="2" customFormat="1" ht="12"/>
    <row r="810" s="2" customFormat="1" ht="12"/>
    <row r="811" s="2" customFormat="1" ht="12"/>
    <row r="812" s="2" customFormat="1" ht="12"/>
    <row r="813" s="2" customFormat="1" ht="12"/>
    <row r="814" s="2" customFormat="1" ht="12"/>
    <row r="815" s="2" customFormat="1" ht="12"/>
    <row r="816" s="2" customFormat="1" ht="12"/>
    <row r="817" s="2" customFormat="1" ht="12"/>
    <row r="818" s="2" customFormat="1" ht="12"/>
    <row r="819" s="2" customFormat="1" ht="12"/>
    <row r="820" s="2" customFormat="1" ht="12"/>
    <row r="821" s="2" customFormat="1" ht="12"/>
    <row r="822" s="2" customFormat="1" ht="12"/>
    <row r="823" s="2" customFormat="1" ht="12"/>
    <row r="824" s="2" customFormat="1" ht="12"/>
    <row r="825" s="2" customFormat="1" ht="12"/>
    <row r="826" s="2" customFormat="1" ht="12"/>
    <row r="827" s="2" customFormat="1" ht="12"/>
    <row r="828" s="2" customFormat="1" ht="12"/>
    <row r="829" s="2" customFormat="1" ht="12"/>
    <row r="830" s="2" customFormat="1" ht="12"/>
    <row r="831" s="2" customFormat="1" ht="12"/>
    <row r="832" s="2" customFormat="1" ht="12"/>
    <row r="833" s="2" customFormat="1" ht="12"/>
    <row r="834" s="2" customFormat="1" ht="12"/>
    <row r="835" s="2" customFormat="1" ht="12"/>
    <row r="836" s="2" customFormat="1" ht="12"/>
    <row r="837" s="2" customFormat="1" ht="12"/>
    <row r="838" s="2" customFormat="1" ht="12"/>
    <row r="839" s="2" customFormat="1" ht="12"/>
    <row r="840" s="2" customFormat="1" ht="12"/>
    <row r="841" s="2" customFormat="1" ht="12"/>
    <row r="842" s="2" customFormat="1" ht="12"/>
  </sheetData>
  <mergeCells count="4">
    <mergeCell ref="A2:N2"/>
    <mergeCell ref="A3:N3"/>
    <mergeCell ref="A4:S4"/>
    <mergeCell ref="A27:B27"/>
  </mergeCells>
  <printOptions horizontalCentered="1"/>
  <pageMargins left="0.354330708661417" right="0.354330708661417" top="0.78740157480315" bottom="0.78740157480315" header="0.905511811023622" footer="0.511811023622047"/>
  <pageSetup paperSize="9" scale="94" fitToHeight="0" orientation="landscape" horizontalDpi="300" verticalDpi="300"/>
  <headerFooter alignWithMargins="0">
    <oddHeader>&amp;R&amp;10表&amp;"Times New Roman,常规"6-3
&amp;"宋体,常规"共&amp;"Times New Roman,常规"&amp;N&amp;"宋体,常规"页第&amp;"Times New Roman,常规"&amp;P&amp;"宋体,常规"页</oddHead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42"/>
  <sheetViews>
    <sheetView showGridLines="0" zoomScaleSheetLayoutView="60" workbookViewId="0">
      <selection activeCell="N13" sqref="N13"/>
    </sheetView>
  </sheetViews>
  <sheetFormatPr defaultColWidth="8.75" defaultRowHeight="15.75" customHeight="1"/>
  <cols>
    <col min="1" max="1" width="4.375" style="4" customWidth="1"/>
    <col min="2" max="2" width="18.875" style="4" customWidth="1"/>
    <col min="3" max="3" width="8.25" style="4" customWidth="1"/>
    <col min="4" max="4" width="12.5" style="4" customWidth="1"/>
    <col min="5" max="5" width="13.375" style="4" customWidth="1"/>
    <col min="6" max="6" width="14.375" style="4" customWidth="1"/>
    <col min="7" max="7" width="13.125" style="4"/>
    <col min="8" max="8" width="16.125" style="4" customWidth="1"/>
    <col min="9" max="9" width="13.25" style="4" customWidth="1"/>
    <col min="10" max="32" width="9" style="4"/>
    <col min="33" max="16384" width="8.75" style="4"/>
  </cols>
  <sheetData>
    <row r="1" ht="14.25" spans="1:9">
      <c r="A1" s="5"/>
      <c r="B1" s="6"/>
      <c r="C1" s="7"/>
      <c r="D1" s="7"/>
      <c r="E1" s="7"/>
      <c r="F1" s="7"/>
      <c r="G1" s="7"/>
      <c r="H1" s="7"/>
      <c r="I1" s="7"/>
    </row>
    <row r="2" s="1" customFormat="1" ht="30" customHeight="1" spans="1:9">
      <c r="A2" s="8" t="s">
        <v>701</v>
      </c>
      <c r="B2" s="8"/>
      <c r="C2" s="8"/>
      <c r="D2" s="8"/>
      <c r="E2" s="8"/>
      <c r="F2" s="8"/>
      <c r="G2" s="8"/>
      <c r="H2" s="8"/>
      <c r="I2" s="8"/>
    </row>
    <row r="3" s="2" customFormat="1" ht="14.1" customHeight="1" spans="1:11">
      <c r="A3" s="9" t="e">
        <f>CONCATENATE(#REF!,#REF!,#REF!,#REF!,#REF!,#REF!,#REF!)</f>
        <v>#REF!</v>
      </c>
      <c r="B3" s="9"/>
      <c r="C3" s="9"/>
      <c r="D3" s="9"/>
      <c r="E3" s="9"/>
      <c r="F3" s="9"/>
      <c r="G3" s="9"/>
      <c r="H3" s="9"/>
      <c r="I3" s="9"/>
      <c r="J3" s="10"/>
      <c r="K3" s="10"/>
    </row>
    <row r="4" s="2" customFormat="1" customHeight="1" spans="1:12">
      <c r="A4" s="11" t="e">
        <f>#REF!&amp;#REF!</f>
        <v>#REF!</v>
      </c>
      <c r="B4" s="11"/>
      <c r="C4" s="11"/>
      <c r="D4" s="11"/>
      <c r="E4" s="11"/>
      <c r="F4" s="11"/>
      <c r="G4" s="11"/>
      <c r="H4" s="11"/>
      <c r="I4" s="11"/>
      <c r="J4" s="11"/>
      <c r="K4" s="11"/>
      <c r="L4" s="11"/>
    </row>
    <row r="5" s="3" customFormat="1" ht="18" customHeight="1" spans="1:9">
      <c r="A5" s="12" t="s">
        <v>3</v>
      </c>
      <c r="B5" s="12" t="s">
        <v>119</v>
      </c>
      <c r="C5" s="12" t="s">
        <v>154</v>
      </c>
      <c r="D5" s="12" t="s">
        <v>334</v>
      </c>
      <c r="E5" s="26" t="s">
        <v>5</v>
      </c>
      <c r="F5" s="26"/>
      <c r="G5" s="27"/>
      <c r="H5" s="12" t="s">
        <v>6</v>
      </c>
      <c r="I5" s="12" t="s">
        <v>76</v>
      </c>
    </row>
    <row r="6" s="3" customFormat="1" ht="18" customHeight="1" spans="1:9">
      <c r="A6" s="12"/>
      <c r="B6" s="12"/>
      <c r="C6" s="12"/>
      <c r="D6" s="12"/>
      <c r="E6" s="28" t="s">
        <v>702</v>
      </c>
      <c r="F6" s="12" t="s">
        <v>703</v>
      </c>
      <c r="G6" s="12" t="s">
        <v>321</v>
      </c>
      <c r="H6" s="12"/>
      <c r="I6" s="12"/>
    </row>
    <row r="7" s="2" customFormat="1" customHeight="1" spans="1:9">
      <c r="A7" s="13">
        <v>1</v>
      </c>
      <c r="B7" s="13"/>
      <c r="C7" s="15"/>
      <c r="D7" s="29"/>
      <c r="E7" s="30"/>
      <c r="F7" s="16"/>
      <c r="G7" s="16"/>
      <c r="H7" s="16"/>
      <c r="I7" s="17"/>
    </row>
    <row r="8" s="2" customFormat="1" customHeight="1" spans="1:9">
      <c r="A8" s="13"/>
      <c r="B8" s="14"/>
      <c r="C8" s="31"/>
      <c r="D8" s="32"/>
      <c r="E8" s="30"/>
      <c r="F8" s="16"/>
      <c r="G8" s="16"/>
      <c r="H8" s="16"/>
      <c r="I8" s="17"/>
    </row>
    <row r="9" s="2" customFormat="1" customHeight="1" spans="1:9">
      <c r="A9" s="13"/>
      <c r="B9" s="14"/>
      <c r="C9" s="31"/>
      <c r="D9" s="32"/>
      <c r="E9" s="30"/>
      <c r="F9" s="16"/>
      <c r="G9" s="16"/>
      <c r="H9" s="16"/>
      <c r="I9" s="17"/>
    </row>
    <row r="10" s="2" customFormat="1" customHeight="1" spans="1:9">
      <c r="A10" s="13"/>
      <c r="B10" s="14"/>
      <c r="C10" s="31"/>
      <c r="D10" s="32"/>
      <c r="E10" s="30"/>
      <c r="F10" s="16"/>
      <c r="G10" s="16"/>
      <c r="H10" s="16"/>
      <c r="I10" s="17"/>
    </row>
    <row r="11" s="2" customFormat="1" customHeight="1" spans="1:9">
      <c r="A11" s="13"/>
      <c r="B11" s="14"/>
      <c r="C11" s="31"/>
      <c r="D11" s="32"/>
      <c r="E11" s="30"/>
      <c r="F11" s="16"/>
      <c r="G11" s="16"/>
      <c r="H11" s="16"/>
      <c r="I11" s="17"/>
    </row>
    <row r="12" s="2" customFormat="1" customHeight="1" spans="1:9">
      <c r="A12" s="13"/>
      <c r="B12" s="14"/>
      <c r="C12" s="31"/>
      <c r="D12" s="32"/>
      <c r="E12" s="30"/>
      <c r="F12" s="16"/>
      <c r="G12" s="16"/>
      <c r="H12" s="16"/>
      <c r="I12" s="17"/>
    </row>
    <row r="13" s="2" customFormat="1" customHeight="1" spans="1:9">
      <c r="A13" s="13"/>
      <c r="B13" s="14"/>
      <c r="C13" s="31"/>
      <c r="D13" s="32"/>
      <c r="E13" s="30"/>
      <c r="F13" s="16"/>
      <c r="G13" s="16"/>
      <c r="H13" s="16"/>
      <c r="I13" s="17"/>
    </row>
    <row r="14" s="2" customFormat="1" customHeight="1" spans="1:9">
      <c r="A14" s="13"/>
      <c r="B14" s="14"/>
      <c r="C14" s="31"/>
      <c r="D14" s="32"/>
      <c r="E14" s="30"/>
      <c r="F14" s="16"/>
      <c r="G14" s="16"/>
      <c r="H14" s="16"/>
      <c r="I14" s="17"/>
    </row>
    <row r="15" s="2" customFormat="1" customHeight="1" spans="1:9">
      <c r="A15" s="13"/>
      <c r="B15" s="14"/>
      <c r="C15" s="31"/>
      <c r="D15" s="32"/>
      <c r="E15" s="30"/>
      <c r="F15" s="16"/>
      <c r="G15" s="16"/>
      <c r="H15" s="16"/>
      <c r="I15" s="17"/>
    </row>
    <row r="16" s="2" customFormat="1" customHeight="1" spans="1:9">
      <c r="A16" s="13"/>
      <c r="B16" s="14"/>
      <c r="C16" s="31"/>
      <c r="D16" s="32"/>
      <c r="E16" s="30"/>
      <c r="F16" s="16"/>
      <c r="G16" s="16"/>
      <c r="H16" s="16"/>
      <c r="I16" s="17"/>
    </row>
    <row r="17" s="2" customFormat="1" customHeight="1" spans="1:9">
      <c r="A17" s="13"/>
      <c r="B17" s="14"/>
      <c r="C17" s="31"/>
      <c r="D17" s="32"/>
      <c r="E17" s="30"/>
      <c r="F17" s="16"/>
      <c r="G17" s="16"/>
      <c r="H17" s="16"/>
      <c r="I17" s="17"/>
    </row>
    <row r="18" s="2" customFormat="1" customHeight="1" spans="1:9">
      <c r="A18" s="13"/>
      <c r="B18" s="14"/>
      <c r="C18" s="31"/>
      <c r="D18" s="32"/>
      <c r="E18" s="30"/>
      <c r="F18" s="16"/>
      <c r="G18" s="16"/>
      <c r="H18" s="16"/>
      <c r="I18" s="17"/>
    </row>
    <row r="19" s="2" customFormat="1" customHeight="1" spans="1:9">
      <c r="A19" s="13"/>
      <c r="B19" s="14"/>
      <c r="C19" s="31"/>
      <c r="D19" s="32"/>
      <c r="E19" s="30"/>
      <c r="F19" s="16"/>
      <c r="G19" s="16"/>
      <c r="H19" s="16"/>
      <c r="I19" s="17"/>
    </row>
    <row r="20" s="2" customFormat="1" customHeight="1" spans="1:9">
      <c r="A20" s="13"/>
      <c r="B20" s="14"/>
      <c r="C20" s="31"/>
      <c r="D20" s="32"/>
      <c r="E20" s="30"/>
      <c r="F20" s="16"/>
      <c r="G20" s="16"/>
      <c r="H20" s="16"/>
      <c r="I20" s="17"/>
    </row>
    <row r="21" s="2" customFormat="1" customHeight="1" spans="1:9">
      <c r="A21" s="13"/>
      <c r="B21" s="14"/>
      <c r="C21" s="31"/>
      <c r="D21" s="32"/>
      <c r="E21" s="30"/>
      <c r="F21" s="16"/>
      <c r="G21" s="16"/>
      <c r="H21" s="16"/>
      <c r="I21" s="17"/>
    </row>
    <row r="22" s="2" customFormat="1" customHeight="1" spans="1:9">
      <c r="A22" s="13"/>
      <c r="B22" s="14"/>
      <c r="C22" s="31"/>
      <c r="D22" s="32"/>
      <c r="E22" s="30"/>
      <c r="F22" s="16"/>
      <c r="G22" s="16"/>
      <c r="H22" s="16"/>
      <c r="I22" s="17"/>
    </row>
    <row r="23" s="2" customFormat="1" customHeight="1" spans="1:9">
      <c r="A23" s="13"/>
      <c r="B23" s="14"/>
      <c r="C23" s="31"/>
      <c r="D23" s="32"/>
      <c r="E23" s="30"/>
      <c r="F23" s="16"/>
      <c r="G23" s="16"/>
      <c r="H23" s="16"/>
      <c r="I23" s="17"/>
    </row>
    <row r="24" s="2" customFormat="1" customHeight="1" spans="1:9">
      <c r="A24" s="13"/>
      <c r="B24" s="14"/>
      <c r="C24" s="31"/>
      <c r="D24" s="32"/>
      <c r="E24" s="30"/>
      <c r="F24" s="16"/>
      <c r="G24" s="16"/>
      <c r="H24" s="16"/>
      <c r="I24" s="17"/>
    </row>
    <row r="25" s="2" customFormat="1" customHeight="1" spans="1:9">
      <c r="A25" s="18"/>
      <c r="B25" s="14"/>
      <c r="C25" s="31"/>
      <c r="D25" s="32"/>
      <c r="E25" s="30"/>
      <c r="F25" s="16"/>
      <c r="G25" s="16"/>
      <c r="H25" s="16"/>
      <c r="I25" s="17"/>
    </row>
    <row r="26" s="2" customFormat="1" customHeight="1" spans="1:9">
      <c r="A26" s="13"/>
      <c r="B26" s="14"/>
      <c r="C26" s="31"/>
      <c r="D26" s="32"/>
      <c r="E26" s="30"/>
      <c r="F26" s="16"/>
      <c r="G26" s="16"/>
      <c r="H26" s="16"/>
      <c r="I26" s="17"/>
    </row>
    <row r="27" s="2" customFormat="1" customHeight="1" spans="1:9">
      <c r="A27" s="18" t="s">
        <v>321</v>
      </c>
      <c r="B27" s="19"/>
      <c r="C27" s="31"/>
      <c r="D27" s="33"/>
      <c r="E27" s="30"/>
      <c r="F27" s="16"/>
      <c r="G27" s="16">
        <f>SUM(G7:G26)</f>
        <v>0</v>
      </c>
      <c r="H27" s="16">
        <f>SUM(H7:H26)</f>
        <v>0</v>
      </c>
      <c r="I27" s="17"/>
    </row>
    <row r="28" s="2" customFormat="1" customHeight="1" spans="1:6">
      <c r="A28" s="34" t="e">
        <f>"被评估单位（或产权持有单位）填表人："&amp;#REF!</f>
        <v>#REF!</v>
      </c>
      <c r="B28" s="35"/>
      <c r="F28" s="20" t="e">
        <f>"评估人员："&amp;#REF!</f>
        <v>#REF!</v>
      </c>
    </row>
    <row r="29" s="2" customFormat="1" customHeight="1" spans="1:2">
      <c r="A29" s="36" t="e">
        <f>CONCATENATE(#REF!,#REF!,#REF!,#REF!,#REF!,#REF!,#REF!)</f>
        <v>#REF!</v>
      </c>
      <c r="B29" s="37"/>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11">
    <mergeCell ref="A2:I2"/>
    <mergeCell ref="A3:I3"/>
    <mergeCell ref="A4:L4"/>
    <mergeCell ref="E5:G5"/>
    <mergeCell ref="A27:B27"/>
    <mergeCell ref="A5:A6"/>
    <mergeCell ref="B5:B6"/>
    <mergeCell ref="C5:C6"/>
    <mergeCell ref="D5:D6"/>
    <mergeCell ref="H5:H6"/>
    <mergeCell ref="I5:I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Roman,常规"6-4
&amp;"宋体,常规"共&amp;"Times New Roman,常规"&amp;N&amp;"宋体,常规"页第&amp;"Times New Roman,常规"&amp;P&amp;"宋体,常规"页</oddHead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842"/>
  <sheetViews>
    <sheetView showGridLines="0" zoomScaleSheetLayoutView="60" workbookViewId="0">
      <selection activeCell="N13" sqref="N13"/>
    </sheetView>
  </sheetViews>
  <sheetFormatPr defaultColWidth="8.75" defaultRowHeight="15.75" customHeight="1"/>
  <cols>
    <col min="1" max="1" width="4.25" style="4" customWidth="1"/>
    <col min="2" max="2" width="23" style="4" customWidth="1"/>
    <col min="3" max="6" width="20" style="4" customWidth="1"/>
    <col min="7" max="7" width="15.5" style="4" customWidth="1"/>
    <col min="8" max="32" width="9" style="4"/>
    <col min="33" max="16384" width="8.75" style="4"/>
  </cols>
  <sheetData>
    <row r="1" ht="14.25" spans="1:7">
      <c r="A1" s="5"/>
      <c r="B1" s="6"/>
      <c r="C1" s="6"/>
      <c r="D1" s="7"/>
      <c r="E1" s="7"/>
      <c r="F1" s="7"/>
      <c r="G1" s="7"/>
    </row>
    <row r="2" s="1" customFormat="1" ht="30" customHeight="1" spans="1:7">
      <c r="A2" s="8" t="s">
        <v>704</v>
      </c>
      <c r="B2" s="8"/>
      <c r="C2" s="8"/>
      <c r="D2" s="8"/>
      <c r="E2" s="8"/>
      <c r="F2" s="8"/>
      <c r="G2" s="8"/>
    </row>
    <row r="3" s="2" customFormat="1" ht="14.1" customHeight="1" spans="1:14">
      <c r="A3" s="9" t="e">
        <f>CONCATENATE(#REF!,#REF!,#REF!,#REF!,#REF!,#REF!,#REF!)</f>
        <v>#REF!</v>
      </c>
      <c r="B3" s="9"/>
      <c r="C3" s="9"/>
      <c r="D3" s="9"/>
      <c r="E3" s="9"/>
      <c r="F3" s="9"/>
      <c r="G3" s="9"/>
      <c r="H3" s="10"/>
      <c r="I3" s="10"/>
      <c r="J3" s="10"/>
      <c r="K3" s="10"/>
      <c r="L3" s="10"/>
      <c r="M3" s="10"/>
      <c r="N3" s="10"/>
    </row>
    <row r="4" s="2" customFormat="1" customHeight="1" spans="1:15">
      <c r="A4" s="11" t="e">
        <f>#REF!&amp;#REF!</f>
        <v>#REF!</v>
      </c>
      <c r="B4" s="11"/>
      <c r="C4" s="11"/>
      <c r="D4" s="11"/>
      <c r="E4" s="11"/>
      <c r="F4" s="11"/>
      <c r="G4" s="11"/>
      <c r="H4" s="11"/>
      <c r="I4" s="11"/>
      <c r="J4" s="11"/>
      <c r="K4" s="11"/>
      <c r="L4" s="11"/>
      <c r="M4" s="11"/>
      <c r="N4" s="11"/>
      <c r="O4" s="11"/>
    </row>
    <row r="5" s="3" customFormat="1" ht="27.95" customHeight="1" spans="1:7">
      <c r="A5" s="12" t="s">
        <v>3</v>
      </c>
      <c r="B5" s="12" t="s">
        <v>119</v>
      </c>
      <c r="C5" s="12" t="s">
        <v>154</v>
      </c>
      <c r="D5" s="12" t="s">
        <v>672</v>
      </c>
      <c r="E5" s="12" t="s">
        <v>5</v>
      </c>
      <c r="F5" s="12" t="s">
        <v>6</v>
      </c>
      <c r="G5" s="12" t="s">
        <v>76</v>
      </c>
    </row>
    <row r="6" s="2" customFormat="1" customHeight="1" spans="1:7">
      <c r="A6" s="13"/>
      <c r="B6" s="14"/>
      <c r="C6" s="14"/>
      <c r="D6" s="13"/>
      <c r="E6" s="16"/>
      <c r="F6" s="16"/>
      <c r="G6" s="17"/>
    </row>
    <row r="7" s="2" customFormat="1" customHeight="1" spans="1:7">
      <c r="A7" s="13"/>
      <c r="B7" s="14"/>
      <c r="C7" s="14"/>
      <c r="D7" s="13"/>
      <c r="E7" s="16"/>
      <c r="F7" s="16"/>
      <c r="G7" s="17"/>
    </row>
    <row r="8" s="2" customFormat="1" customHeight="1" spans="1:7">
      <c r="A8" s="13"/>
      <c r="B8" s="14"/>
      <c r="C8" s="14"/>
      <c r="D8" s="13"/>
      <c r="E8" s="16"/>
      <c r="F8" s="16"/>
      <c r="G8" s="17"/>
    </row>
    <row r="9" s="2" customFormat="1" customHeight="1" spans="1:7">
      <c r="A9" s="13"/>
      <c r="B9" s="14"/>
      <c r="C9" s="14"/>
      <c r="D9" s="13"/>
      <c r="E9" s="16"/>
      <c r="F9" s="16"/>
      <c r="G9" s="17"/>
    </row>
    <row r="10" s="2" customFormat="1" customHeight="1" spans="1:7">
      <c r="A10" s="13"/>
      <c r="B10" s="14"/>
      <c r="C10" s="14"/>
      <c r="D10" s="13"/>
      <c r="E10" s="16"/>
      <c r="F10" s="16"/>
      <c r="G10" s="17"/>
    </row>
    <row r="11" s="2" customFormat="1" customHeight="1" spans="1:7">
      <c r="A11" s="13"/>
      <c r="B11" s="14"/>
      <c r="C11" s="14"/>
      <c r="D11" s="13"/>
      <c r="E11" s="16"/>
      <c r="F11" s="16"/>
      <c r="G11" s="17"/>
    </row>
    <row r="12" s="2" customFormat="1" customHeight="1" spans="1:7">
      <c r="A12" s="13"/>
      <c r="B12" s="14"/>
      <c r="C12" s="14"/>
      <c r="D12" s="13"/>
      <c r="E12" s="16"/>
      <c r="F12" s="16"/>
      <c r="G12" s="17"/>
    </row>
    <row r="13" s="2" customFormat="1" customHeight="1" spans="1:7">
      <c r="A13" s="13"/>
      <c r="B13" s="14"/>
      <c r="C13" s="14"/>
      <c r="D13" s="13"/>
      <c r="E13" s="16"/>
      <c r="F13" s="16"/>
      <c r="G13" s="17"/>
    </row>
    <row r="14" s="2" customFormat="1" customHeight="1" spans="1:7">
      <c r="A14" s="13"/>
      <c r="B14" s="14"/>
      <c r="C14" s="14"/>
      <c r="D14" s="13"/>
      <c r="E14" s="16"/>
      <c r="F14" s="16"/>
      <c r="G14" s="17"/>
    </row>
    <row r="15" s="2" customFormat="1" customHeight="1" spans="1:7">
      <c r="A15" s="13"/>
      <c r="B15" s="14"/>
      <c r="C15" s="14"/>
      <c r="D15" s="13"/>
      <c r="E15" s="16"/>
      <c r="F15" s="16"/>
      <c r="G15" s="17"/>
    </row>
    <row r="16" s="2" customFormat="1" customHeight="1" spans="1:7">
      <c r="A16" s="13"/>
      <c r="B16" s="14"/>
      <c r="C16" s="14"/>
      <c r="D16" s="13"/>
      <c r="E16" s="16"/>
      <c r="F16" s="16"/>
      <c r="G16" s="17"/>
    </row>
    <row r="17" s="2" customFormat="1" customHeight="1" spans="1:7">
      <c r="A17" s="13"/>
      <c r="B17" s="14"/>
      <c r="C17" s="14"/>
      <c r="D17" s="13"/>
      <c r="E17" s="16"/>
      <c r="F17" s="16"/>
      <c r="G17" s="17"/>
    </row>
    <row r="18" s="2" customFormat="1" customHeight="1" spans="1:7">
      <c r="A18" s="13"/>
      <c r="B18" s="14"/>
      <c r="C18" s="14"/>
      <c r="D18" s="13"/>
      <c r="E18" s="16"/>
      <c r="F18" s="16"/>
      <c r="G18" s="17"/>
    </row>
    <row r="19" s="2" customFormat="1" customHeight="1" spans="1:7">
      <c r="A19" s="13"/>
      <c r="B19" s="14"/>
      <c r="C19" s="14"/>
      <c r="D19" s="13"/>
      <c r="E19" s="16"/>
      <c r="F19" s="16"/>
      <c r="G19" s="17"/>
    </row>
    <row r="20" s="2" customFormat="1" customHeight="1" spans="1:7">
      <c r="A20" s="13"/>
      <c r="B20" s="14"/>
      <c r="C20" s="14"/>
      <c r="D20" s="13"/>
      <c r="E20" s="16"/>
      <c r="F20" s="16"/>
      <c r="G20" s="17"/>
    </row>
    <row r="21" s="2" customFormat="1" customHeight="1" spans="1:7">
      <c r="A21" s="13"/>
      <c r="B21" s="14"/>
      <c r="C21" s="14"/>
      <c r="D21" s="13"/>
      <c r="E21" s="16"/>
      <c r="F21" s="16"/>
      <c r="G21" s="17"/>
    </row>
    <row r="22" s="2" customFormat="1" customHeight="1" spans="1:7">
      <c r="A22" s="13"/>
      <c r="B22" s="14"/>
      <c r="C22" s="14"/>
      <c r="D22" s="13"/>
      <c r="E22" s="16"/>
      <c r="F22" s="16"/>
      <c r="G22" s="17"/>
    </row>
    <row r="23" s="2" customFormat="1" customHeight="1" spans="1:7">
      <c r="A23" s="13"/>
      <c r="B23" s="14"/>
      <c r="C23" s="14"/>
      <c r="D23" s="13"/>
      <c r="E23" s="16"/>
      <c r="F23" s="16"/>
      <c r="G23" s="17"/>
    </row>
    <row r="24" s="2" customFormat="1" customHeight="1" spans="1:7">
      <c r="A24" s="13"/>
      <c r="B24" s="14"/>
      <c r="C24" s="14"/>
      <c r="D24" s="13"/>
      <c r="E24" s="16"/>
      <c r="F24" s="16"/>
      <c r="G24" s="17"/>
    </row>
    <row r="25" s="2" customFormat="1" customHeight="1" spans="1:7">
      <c r="A25" s="18"/>
      <c r="B25" s="14"/>
      <c r="C25" s="14"/>
      <c r="D25" s="13"/>
      <c r="E25" s="16"/>
      <c r="F25" s="16"/>
      <c r="G25" s="17"/>
    </row>
    <row r="26" s="2" customFormat="1" customHeight="1" spans="1:7">
      <c r="A26" s="13"/>
      <c r="B26" s="14"/>
      <c r="C26" s="14"/>
      <c r="D26" s="13"/>
      <c r="E26" s="16"/>
      <c r="F26" s="16"/>
      <c r="G26" s="17"/>
    </row>
    <row r="27" s="2" customFormat="1" customHeight="1" spans="1:7">
      <c r="A27" s="18" t="s">
        <v>321</v>
      </c>
      <c r="B27" s="19"/>
      <c r="C27" s="19"/>
      <c r="D27" s="13"/>
      <c r="E27" s="16">
        <f>SUM(E6:E26)</f>
        <v>0</v>
      </c>
      <c r="F27" s="16">
        <f>SUM(F6:F26)</f>
        <v>0</v>
      </c>
      <c r="G27" s="17"/>
    </row>
    <row r="28" s="2" customFormat="1" customHeight="1" spans="1:5">
      <c r="A28" s="20" t="e">
        <f>"被评估单位（或产权持有单位）填表人："&amp;#REF!</f>
        <v>#REF!</v>
      </c>
      <c r="E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G2"/>
    <mergeCell ref="A3:G3"/>
    <mergeCell ref="A4:O4"/>
    <mergeCell ref="A27:B27"/>
  </mergeCells>
  <printOptions horizontalCentered="1"/>
  <pageMargins left="0.35" right="0.35" top="0.79" bottom="0.79" header="1.05" footer="0.51"/>
  <pageSetup paperSize="9" fitToHeight="0" orientation="landscape" verticalDpi="600"/>
  <headerFooter alignWithMargins="0">
    <oddHeader>&amp;R&amp;10表&amp;"Times New Roman,常规"6-5
&amp;"宋体,常规"共&amp;"Times New Roman,常规"&amp;N&amp;"宋体,常规"页第&amp;"Times New Roman,常规"&amp;P&amp;"宋体,常规"页</oddHead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O842"/>
  <sheetViews>
    <sheetView showGridLines="0" zoomScaleSheetLayoutView="60" workbookViewId="0">
      <selection activeCell="N13" sqref="N13"/>
    </sheetView>
  </sheetViews>
  <sheetFormatPr defaultColWidth="8.75" defaultRowHeight="15.75" customHeight="1"/>
  <cols>
    <col min="1" max="1" width="8.125" style="4" customWidth="1"/>
    <col min="2" max="3" width="27.875" style="4" customWidth="1"/>
    <col min="4" max="4" width="10.875" style="4" customWidth="1"/>
    <col min="5" max="5" width="21.75" style="4" customWidth="1"/>
    <col min="6" max="6" width="22.875" style="4" customWidth="1"/>
    <col min="7" max="7" width="11" style="4" customWidth="1"/>
    <col min="8" max="33" width="9" style="4"/>
    <col min="34" max="16384" width="8.75" style="4"/>
  </cols>
  <sheetData>
    <row r="1" ht="14.25" spans="1:7">
      <c r="A1" s="5"/>
      <c r="B1" s="22"/>
      <c r="C1" s="22"/>
      <c r="D1" s="23"/>
      <c r="E1" s="23"/>
      <c r="F1" s="23"/>
      <c r="G1" s="23"/>
    </row>
    <row r="2" s="1" customFormat="1" ht="30" customHeight="1" spans="1:7">
      <c r="A2" s="8" t="s">
        <v>705</v>
      </c>
      <c r="B2" s="24"/>
      <c r="C2" s="24"/>
      <c r="D2" s="24"/>
      <c r="E2" s="24"/>
      <c r="F2" s="24"/>
      <c r="G2" s="24"/>
    </row>
    <row r="3" s="2" customFormat="1" ht="14.1" customHeight="1" spans="1:14">
      <c r="A3" s="9" t="e">
        <f>CONCATENATE(#REF!,#REF!,#REF!,#REF!,#REF!,#REF!,#REF!)</f>
        <v>#REF!</v>
      </c>
      <c r="B3" s="9"/>
      <c r="C3" s="9"/>
      <c r="D3" s="9"/>
      <c r="E3" s="9"/>
      <c r="F3" s="9"/>
      <c r="G3" s="9"/>
      <c r="H3" s="10"/>
      <c r="I3" s="10"/>
      <c r="J3" s="10"/>
      <c r="K3" s="10"/>
      <c r="L3" s="10"/>
      <c r="M3" s="10"/>
      <c r="N3" s="10"/>
    </row>
    <row r="4" s="2" customFormat="1" customHeight="1" spans="1:15">
      <c r="A4" s="11" t="e">
        <f>#REF!&amp;#REF!</f>
        <v>#REF!</v>
      </c>
      <c r="B4" s="11"/>
      <c r="C4" s="11"/>
      <c r="D4" s="11"/>
      <c r="E4" s="11"/>
      <c r="F4" s="11"/>
      <c r="G4" s="11"/>
      <c r="H4" s="11"/>
      <c r="I4" s="11"/>
      <c r="J4" s="11"/>
      <c r="K4" s="11"/>
      <c r="L4" s="11"/>
      <c r="M4" s="11"/>
      <c r="N4" s="11"/>
      <c r="O4" s="11"/>
    </row>
    <row r="5" s="3" customFormat="1" ht="27.95" customHeight="1" spans="1:7">
      <c r="A5" s="12" t="s">
        <v>3</v>
      </c>
      <c r="B5" s="12" t="s">
        <v>706</v>
      </c>
      <c r="C5" s="12" t="s">
        <v>707</v>
      </c>
      <c r="D5" s="12" t="s">
        <v>154</v>
      </c>
      <c r="E5" s="12" t="s">
        <v>5</v>
      </c>
      <c r="F5" s="12" t="s">
        <v>6</v>
      </c>
      <c r="G5" s="12" t="s">
        <v>76</v>
      </c>
    </row>
    <row r="6" s="2" customFormat="1" customHeight="1" spans="1:7">
      <c r="A6" s="13"/>
      <c r="B6" s="13"/>
      <c r="C6" s="13"/>
      <c r="D6" s="15"/>
      <c r="E6" s="25"/>
      <c r="F6" s="25"/>
      <c r="G6" s="17"/>
    </row>
    <row r="7" s="2" customFormat="1" customHeight="1" spans="1:7">
      <c r="A7" s="13"/>
      <c r="B7" s="14"/>
      <c r="C7" s="14"/>
      <c r="D7" s="15"/>
      <c r="E7" s="25"/>
      <c r="F7" s="25"/>
      <c r="G7" s="17"/>
    </row>
    <row r="8" s="2" customFormat="1" customHeight="1" spans="1:7">
      <c r="A8" s="13"/>
      <c r="B8" s="14"/>
      <c r="C8" s="14"/>
      <c r="D8" s="15"/>
      <c r="E8" s="25"/>
      <c r="F8" s="25"/>
      <c r="G8" s="17"/>
    </row>
    <row r="9" s="2" customFormat="1" customHeight="1" spans="1:7">
      <c r="A9" s="13"/>
      <c r="B9" s="14"/>
      <c r="C9" s="14"/>
      <c r="D9" s="15"/>
      <c r="E9" s="25"/>
      <c r="F9" s="25"/>
      <c r="G9" s="17"/>
    </row>
    <row r="10" s="2" customFormat="1" customHeight="1" spans="1:7">
      <c r="A10" s="13"/>
      <c r="B10" s="14"/>
      <c r="C10" s="14"/>
      <c r="D10" s="15"/>
      <c r="E10" s="25"/>
      <c r="F10" s="25"/>
      <c r="G10" s="17"/>
    </row>
    <row r="11" s="2" customFormat="1" customHeight="1" spans="1:7">
      <c r="A11" s="13"/>
      <c r="B11" s="14"/>
      <c r="C11" s="14"/>
      <c r="D11" s="15"/>
      <c r="E11" s="25"/>
      <c r="F11" s="25"/>
      <c r="G11" s="17"/>
    </row>
    <row r="12" s="2" customFormat="1" customHeight="1" spans="1:7">
      <c r="A12" s="13"/>
      <c r="B12" s="14"/>
      <c r="C12" s="14"/>
      <c r="D12" s="15"/>
      <c r="E12" s="25"/>
      <c r="F12" s="25"/>
      <c r="G12" s="17"/>
    </row>
    <row r="13" s="2" customFormat="1" customHeight="1" spans="1:7">
      <c r="A13" s="13"/>
      <c r="B13" s="14"/>
      <c r="C13" s="14"/>
      <c r="D13" s="15"/>
      <c r="E13" s="25"/>
      <c r="F13" s="25"/>
      <c r="G13" s="17"/>
    </row>
    <row r="14" s="2" customFormat="1" customHeight="1" spans="1:7">
      <c r="A14" s="13"/>
      <c r="B14" s="14"/>
      <c r="C14" s="14"/>
      <c r="D14" s="15"/>
      <c r="E14" s="25"/>
      <c r="F14" s="25"/>
      <c r="G14" s="17"/>
    </row>
    <row r="15" s="2" customFormat="1" customHeight="1" spans="1:7">
      <c r="A15" s="13"/>
      <c r="B15" s="14"/>
      <c r="C15" s="14"/>
      <c r="D15" s="15"/>
      <c r="E15" s="25"/>
      <c r="F15" s="25"/>
      <c r="G15" s="17"/>
    </row>
    <row r="16" s="2" customFormat="1" customHeight="1" spans="1:7">
      <c r="A16" s="13"/>
      <c r="B16" s="14"/>
      <c r="C16" s="14"/>
      <c r="D16" s="15"/>
      <c r="E16" s="25"/>
      <c r="F16" s="25"/>
      <c r="G16" s="17"/>
    </row>
    <row r="17" s="2" customFormat="1" customHeight="1" spans="1:7">
      <c r="A17" s="13"/>
      <c r="B17" s="14"/>
      <c r="C17" s="14"/>
      <c r="D17" s="15"/>
      <c r="E17" s="25"/>
      <c r="F17" s="25"/>
      <c r="G17" s="17"/>
    </row>
    <row r="18" s="2" customFormat="1" customHeight="1" spans="1:7">
      <c r="A18" s="13"/>
      <c r="B18" s="14"/>
      <c r="C18" s="14"/>
      <c r="D18" s="15"/>
      <c r="E18" s="25"/>
      <c r="F18" s="25"/>
      <c r="G18" s="17"/>
    </row>
    <row r="19" s="2" customFormat="1" customHeight="1" spans="1:7">
      <c r="A19" s="13"/>
      <c r="B19" s="14"/>
      <c r="C19" s="14"/>
      <c r="D19" s="15"/>
      <c r="E19" s="25"/>
      <c r="F19" s="25"/>
      <c r="G19" s="17"/>
    </row>
    <row r="20" s="2" customFormat="1" customHeight="1" spans="1:7">
      <c r="A20" s="13"/>
      <c r="B20" s="14"/>
      <c r="C20" s="14"/>
      <c r="D20" s="15"/>
      <c r="E20" s="25"/>
      <c r="F20" s="25"/>
      <c r="G20" s="17"/>
    </row>
    <row r="21" s="2" customFormat="1" customHeight="1" spans="1:7">
      <c r="A21" s="13"/>
      <c r="B21" s="14"/>
      <c r="C21" s="14"/>
      <c r="D21" s="15"/>
      <c r="E21" s="25"/>
      <c r="F21" s="25"/>
      <c r="G21" s="17"/>
    </row>
    <row r="22" s="2" customFormat="1" customHeight="1" spans="1:7">
      <c r="A22" s="13"/>
      <c r="B22" s="14"/>
      <c r="C22" s="14"/>
      <c r="D22" s="15"/>
      <c r="E22" s="25"/>
      <c r="F22" s="25"/>
      <c r="G22" s="17"/>
    </row>
    <row r="23" s="2" customFormat="1" customHeight="1" spans="1:7">
      <c r="A23" s="13"/>
      <c r="B23" s="14"/>
      <c r="C23" s="14"/>
      <c r="D23" s="15"/>
      <c r="E23" s="25"/>
      <c r="F23" s="25"/>
      <c r="G23" s="17"/>
    </row>
    <row r="24" s="2" customFormat="1" customHeight="1" spans="1:7">
      <c r="A24" s="13"/>
      <c r="B24" s="14"/>
      <c r="C24" s="14"/>
      <c r="D24" s="15"/>
      <c r="E24" s="25"/>
      <c r="F24" s="25"/>
      <c r="G24" s="17"/>
    </row>
    <row r="25" s="2" customFormat="1" customHeight="1" spans="1:7">
      <c r="A25" s="18"/>
      <c r="B25" s="14"/>
      <c r="C25" s="14"/>
      <c r="D25" s="15"/>
      <c r="E25" s="25"/>
      <c r="F25" s="25"/>
      <c r="G25" s="17"/>
    </row>
    <row r="26" s="2" customFormat="1" customHeight="1" spans="1:7">
      <c r="A26" s="13"/>
      <c r="B26" s="14"/>
      <c r="C26" s="14"/>
      <c r="D26" s="15"/>
      <c r="E26" s="25"/>
      <c r="F26" s="25"/>
      <c r="G26" s="17"/>
    </row>
    <row r="27" s="2" customFormat="1" customHeight="1" spans="1:7">
      <c r="A27" s="18" t="s">
        <v>321</v>
      </c>
      <c r="B27" s="19"/>
      <c r="C27" s="19"/>
      <c r="D27" s="15"/>
      <c r="E27" s="25">
        <f>SUM(E6:E26)</f>
        <v>0</v>
      </c>
      <c r="F27" s="25">
        <f>SUM(F6:F26)</f>
        <v>0</v>
      </c>
      <c r="G27" s="17"/>
    </row>
    <row r="28" s="2" customFormat="1" customHeight="1" spans="1:6">
      <c r="A28" s="20" t="e">
        <f>"被评估单位（或产权持有单位）填表人："&amp;#REF!</f>
        <v>#REF!</v>
      </c>
      <c r="E28" s="20"/>
      <c r="F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G2"/>
    <mergeCell ref="A3:G3"/>
    <mergeCell ref="A4:O4"/>
    <mergeCell ref="A27:B27"/>
  </mergeCells>
  <printOptions horizontalCentered="1"/>
  <pageMargins left="0.35" right="0.35" top="0.79" bottom="0.79" header="1.02" footer="0.51"/>
  <pageSetup paperSize="9" fitToHeight="0" orientation="landscape" verticalDpi="600"/>
  <headerFooter alignWithMargins="0">
    <oddHeader>&amp;R&amp;10表&amp;"Times New Roman,常规"6-6
&amp;"宋体,常规"共&amp;"Times New Roman,常规"&amp;N&amp;"宋体,常规"页第&amp;"Times New Roman,常规"&amp;P&amp;"宋体,常规"页</oddHead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42"/>
  <sheetViews>
    <sheetView showGridLines="0" zoomScaleSheetLayoutView="60" topLeftCell="A4" workbookViewId="0">
      <selection activeCell="N13" sqref="N13"/>
    </sheetView>
  </sheetViews>
  <sheetFormatPr defaultColWidth="8.75" defaultRowHeight="15.75" customHeight="1"/>
  <cols>
    <col min="1" max="1" width="8.125" style="4" customWidth="1"/>
    <col min="2" max="2" width="27.875" style="4" customWidth="1"/>
    <col min="3" max="3" width="10.875" style="4" customWidth="1"/>
    <col min="4" max="4" width="21.75" style="4" customWidth="1"/>
    <col min="5" max="5" width="22.875" style="4" customWidth="1"/>
    <col min="6" max="6" width="19.375" style="4" customWidth="1"/>
    <col min="7" max="32" width="9" style="4"/>
    <col min="33" max="16384" width="8.75" style="4"/>
  </cols>
  <sheetData>
    <row r="1" ht="14.25" spans="1:6">
      <c r="A1" s="5"/>
      <c r="B1" s="22"/>
      <c r="C1" s="23"/>
      <c r="D1" s="23"/>
      <c r="E1" s="23"/>
      <c r="F1" s="23"/>
    </row>
    <row r="2" s="1" customFormat="1" ht="30" customHeight="1" spans="1:6">
      <c r="A2" s="8" t="s">
        <v>708</v>
      </c>
      <c r="B2" s="24"/>
      <c r="C2" s="24"/>
      <c r="D2" s="24"/>
      <c r="E2" s="24"/>
      <c r="F2" s="24"/>
    </row>
    <row r="3" s="2" customFormat="1" ht="14.1" customHeight="1" spans="1:13">
      <c r="A3" s="9" t="e">
        <f>CONCATENATE(#REF!,#REF!,#REF!,#REF!,#REF!,#REF!,#REF!)</f>
        <v>#REF!</v>
      </c>
      <c r="B3" s="9"/>
      <c r="C3" s="9"/>
      <c r="D3" s="9"/>
      <c r="E3" s="9"/>
      <c r="F3" s="9"/>
      <c r="G3" s="10"/>
      <c r="H3" s="10"/>
      <c r="I3" s="10"/>
      <c r="J3" s="10"/>
      <c r="K3" s="10"/>
      <c r="L3" s="10"/>
      <c r="M3" s="10"/>
    </row>
    <row r="4" s="2" customFormat="1" customHeight="1" spans="1:14">
      <c r="A4" s="11" t="e">
        <f>#REF!&amp;#REF!</f>
        <v>#REF!</v>
      </c>
      <c r="B4" s="11"/>
      <c r="C4" s="11"/>
      <c r="D4" s="11"/>
      <c r="E4" s="11"/>
      <c r="F4" s="11"/>
      <c r="G4" s="11"/>
      <c r="H4" s="11"/>
      <c r="I4" s="11"/>
      <c r="J4" s="11"/>
      <c r="K4" s="11"/>
      <c r="L4" s="11"/>
      <c r="M4" s="11"/>
      <c r="N4" s="11"/>
    </row>
    <row r="5" s="3" customFormat="1" ht="27.95" customHeight="1" spans="1:6">
      <c r="A5" s="12" t="s">
        <v>3</v>
      </c>
      <c r="B5" s="12" t="s">
        <v>709</v>
      </c>
      <c r="C5" s="12" t="s">
        <v>154</v>
      </c>
      <c r="D5" s="12" t="s">
        <v>5</v>
      </c>
      <c r="E5" s="12" t="s">
        <v>6</v>
      </c>
      <c r="F5" s="12" t="s">
        <v>76</v>
      </c>
    </row>
    <row r="6" s="2" customFormat="1" customHeight="1" spans="1:6">
      <c r="A6" s="13"/>
      <c r="B6" s="13"/>
      <c r="C6" s="15"/>
      <c r="D6" s="25"/>
      <c r="E6" s="25"/>
      <c r="F6" s="17"/>
    </row>
    <row r="7" s="2" customFormat="1" customHeight="1" spans="1:6">
      <c r="A7" s="13"/>
      <c r="B7" s="14"/>
      <c r="C7" s="15"/>
      <c r="D7" s="25"/>
      <c r="E7" s="25"/>
      <c r="F7" s="17"/>
    </row>
    <row r="8" s="2" customFormat="1" customHeight="1" spans="1:6">
      <c r="A8" s="13"/>
      <c r="B8" s="14"/>
      <c r="C8" s="15"/>
      <c r="D8" s="25"/>
      <c r="E8" s="25"/>
      <c r="F8" s="17"/>
    </row>
    <row r="9" s="2" customFormat="1" customHeight="1" spans="1:6">
      <c r="A9" s="13"/>
      <c r="B9" s="14"/>
      <c r="C9" s="15"/>
      <c r="D9" s="25"/>
      <c r="E9" s="25"/>
      <c r="F9" s="17"/>
    </row>
    <row r="10" s="2" customFormat="1" customHeight="1" spans="1:6">
      <c r="A10" s="13"/>
      <c r="B10" s="14"/>
      <c r="C10" s="15"/>
      <c r="D10" s="25"/>
      <c r="E10" s="25"/>
      <c r="F10" s="17"/>
    </row>
    <row r="11" s="2" customFormat="1" customHeight="1" spans="1:6">
      <c r="A11" s="13"/>
      <c r="B11" s="14"/>
      <c r="C11" s="15"/>
      <c r="D11" s="25"/>
      <c r="E11" s="25"/>
      <c r="F11" s="17"/>
    </row>
    <row r="12" s="2" customFormat="1" customHeight="1" spans="1:6">
      <c r="A12" s="13"/>
      <c r="B12" s="14"/>
      <c r="C12" s="15"/>
      <c r="D12" s="25"/>
      <c r="E12" s="25"/>
      <c r="F12" s="17"/>
    </row>
    <row r="13" s="2" customFormat="1" customHeight="1" spans="1:6">
      <c r="A13" s="13"/>
      <c r="B13" s="14"/>
      <c r="C13" s="15"/>
      <c r="D13" s="25"/>
      <c r="E13" s="25"/>
      <c r="F13" s="17"/>
    </row>
    <row r="14" s="2" customFormat="1" customHeight="1" spans="1:6">
      <c r="A14" s="13"/>
      <c r="B14" s="14"/>
      <c r="C14" s="15"/>
      <c r="D14" s="25"/>
      <c r="E14" s="25"/>
      <c r="F14" s="17"/>
    </row>
    <row r="15" s="2" customFormat="1" customHeight="1" spans="1:6">
      <c r="A15" s="13"/>
      <c r="B15" s="14"/>
      <c r="C15" s="15"/>
      <c r="D15" s="25"/>
      <c r="E15" s="25"/>
      <c r="F15" s="17"/>
    </row>
    <row r="16" s="2" customFormat="1" customHeight="1" spans="1:6">
      <c r="A16" s="13"/>
      <c r="B16" s="14"/>
      <c r="C16" s="15"/>
      <c r="D16" s="25"/>
      <c r="E16" s="25"/>
      <c r="F16" s="17"/>
    </row>
    <row r="17" s="2" customFormat="1" customHeight="1" spans="1:6">
      <c r="A17" s="13"/>
      <c r="B17" s="14"/>
      <c r="C17" s="15"/>
      <c r="D17" s="25"/>
      <c r="E17" s="25"/>
      <c r="F17" s="17"/>
    </row>
    <row r="18" s="2" customFormat="1" customHeight="1" spans="1:6">
      <c r="A18" s="13"/>
      <c r="B18" s="14"/>
      <c r="C18" s="15"/>
      <c r="D18" s="25"/>
      <c r="E18" s="25"/>
      <c r="F18" s="17"/>
    </row>
    <row r="19" s="2" customFormat="1" customHeight="1" spans="1:6">
      <c r="A19" s="13"/>
      <c r="B19" s="14"/>
      <c r="C19" s="15"/>
      <c r="D19" s="25"/>
      <c r="E19" s="25"/>
      <c r="F19" s="17"/>
    </row>
    <row r="20" s="2" customFormat="1" customHeight="1" spans="1:6">
      <c r="A20" s="13"/>
      <c r="B20" s="14"/>
      <c r="C20" s="15"/>
      <c r="D20" s="25"/>
      <c r="E20" s="25"/>
      <c r="F20" s="17"/>
    </row>
    <row r="21" s="2" customFormat="1" customHeight="1" spans="1:6">
      <c r="A21" s="13"/>
      <c r="B21" s="14"/>
      <c r="C21" s="15"/>
      <c r="D21" s="25"/>
      <c r="E21" s="25"/>
      <c r="F21" s="17"/>
    </row>
    <row r="22" s="2" customFormat="1" customHeight="1" spans="1:6">
      <c r="A22" s="13"/>
      <c r="B22" s="14"/>
      <c r="C22" s="15"/>
      <c r="D22" s="25"/>
      <c r="E22" s="25"/>
      <c r="F22" s="17"/>
    </row>
    <row r="23" s="2" customFormat="1" customHeight="1" spans="1:6">
      <c r="A23" s="13"/>
      <c r="B23" s="14"/>
      <c r="C23" s="15"/>
      <c r="D23" s="25"/>
      <c r="E23" s="25"/>
      <c r="F23" s="17"/>
    </row>
    <row r="24" s="2" customFormat="1" customHeight="1" spans="1:6">
      <c r="A24" s="13"/>
      <c r="B24" s="14"/>
      <c r="C24" s="15"/>
      <c r="D24" s="25"/>
      <c r="E24" s="25"/>
      <c r="F24" s="17"/>
    </row>
    <row r="25" s="2" customFormat="1" customHeight="1" spans="1:6">
      <c r="A25" s="18"/>
      <c r="B25" s="14"/>
      <c r="C25" s="15"/>
      <c r="D25" s="25"/>
      <c r="E25" s="25"/>
      <c r="F25" s="17"/>
    </row>
    <row r="26" s="2" customFormat="1" customHeight="1" spans="1:6">
      <c r="A26" s="13"/>
      <c r="B26" s="14"/>
      <c r="C26" s="15"/>
      <c r="D26" s="25"/>
      <c r="E26" s="25"/>
      <c r="F26" s="17"/>
    </row>
    <row r="27" s="2" customFormat="1" customHeight="1" spans="1:6">
      <c r="A27" s="18" t="s">
        <v>321</v>
      </c>
      <c r="B27" s="19"/>
      <c r="C27" s="15"/>
      <c r="D27" s="25">
        <f>SUM(D6:D26)</f>
        <v>0</v>
      </c>
      <c r="E27" s="25">
        <f>SUM(E6:E26)</f>
        <v>0</v>
      </c>
      <c r="F27" s="17"/>
    </row>
    <row r="28" s="2" customFormat="1" customHeight="1" spans="1:5">
      <c r="A28" s="20" t="e">
        <f>"被评估单位（或产权持有单位）填表人："&amp;#REF!</f>
        <v>#REF!</v>
      </c>
      <c r="D28" s="20"/>
      <c r="E28" s="20" t="e">
        <f>"评估人员："&amp;#REF!</f>
        <v>#REF!</v>
      </c>
    </row>
    <row r="29" s="2" customFormat="1" customHeight="1" spans="1:1">
      <c r="A29" s="21" t="e">
        <f>CONCATENATE(#REF!,#REF!,#REF!,#REF!,#REF!,#REF!,#REF!)</f>
        <v>#REF!</v>
      </c>
    </row>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row r="842" s="2" customFormat="1" customHeight="1"/>
  </sheetData>
  <mergeCells count="4">
    <mergeCell ref="A2:F2"/>
    <mergeCell ref="A3:F3"/>
    <mergeCell ref="A4:N4"/>
    <mergeCell ref="A27:B27"/>
  </mergeCells>
  <printOptions horizontalCentered="1"/>
  <pageMargins left="0.354330708661417" right="0.354330708661417" top="0.78740157480315" bottom="0.78740157480315" header="1.02362204724409" footer="0.511811023622047"/>
  <pageSetup paperSize="9" fitToHeight="0" orientation="landscape" verticalDpi="600"/>
  <headerFooter alignWithMargins="0">
    <oddHeader>&amp;R&amp;10表&amp;"Times New Roman,常规"6-7
&amp;"宋体,常规"共&amp;"Times New Roman,常规"&amp;N&amp;"宋体,常规"页第&amp;"Times New Roman,常规"&amp;P&amp;"宋体,常规"页</oddHeader>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41"/>
  <sheetViews>
    <sheetView showGridLines="0" zoomScaleSheetLayoutView="60" workbookViewId="0">
      <selection activeCell="N13" sqref="N13"/>
    </sheetView>
  </sheetViews>
  <sheetFormatPr defaultColWidth="8.75" defaultRowHeight="15.75" customHeight="1"/>
  <cols>
    <col min="1" max="1" width="4.25" style="4" customWidth="1"/>
    <col min="2" max="2" width="23" style="4" customWidth="1"/>
    <col min="3" max="3" width="14" style="4" customWidth="1"/>
    <col min="4" max="7" width="18.875" style="4" customWidth="1"/>
    <col min="8" max="32" width="9" style="4"/>
    <col min="33" max="16384" width="8.75" style="4"/>
  </cols>
  <sheetData>
    <row r="1" ht="14.25" spans="1:7">
      <c r="A1" s="5"/>
      <c r="B1" s="6"/>
      <c r="C1" s="7"/>
      <c r="D1" s="7"/>
      <c r="E1" s="7"/>
      <c r="F1" s="7"/>
      <c r="G1" s="7"/>
    </row>
    <row r="2" s="1" customFormat="1" ht="30" customHeight="1" spans="1:7">
      <c r="A2" s="8" t="s">
        <v>710</v>
      </c>
      <c r="B2" s="8"/>
      <c r="C2" s="8"/>
      <c r="D2" s="8"/>
      <c r="E2" s="8"/>
      <c r="F2" s="8"/>
      <c r="G2" s="8"/>
    </row>
    <row r="3" s="2" customFormat="1" ht="14.1" customHeight="1" spans="1:13">
      <c r="A3" s="9" t="e">
        <f>CONCATENATE(#REF!,#REF!,#REF!,#REF!,#REF!,#REF!,#REF!)</f>
        <v>#REF!</v>
      </c>
      <c r="B3" s="9"/>
      <c r="C3" s="9"/>
      <c r="D3" s="9"/>
      <c r="E3" s="9"/>
      <c r="F3" s="9"/>
      <c r="G3" s="9"/>
      <c r="H3" s="10"/>
      <c r="I3" s="10"/>
      <c r="J3" s="10"/>
      <c r="K3" s="10"/>
      <c r="L3" s="10"/>
      <c r="M3" s="10"/>
    </row>
    <row r="4" s="2" customFormat="1" customHeight="1" spans="1:14">
      <c r="A4" s="11" t="e">
        <f>#REF!&amp;#REF!</f>
        <v>#REF!</v>
      </c>
      <c r="B4" s="11"/>
      <c r="C4" s="11"/>
      <c r="D4" s="11"/>
      <c r="E4" s="11"/>
      <c r="F4" s="11"/>
      <c r="G4" s="11"/>
      <c r="H4" s="11"/>
      <c r="I4" s="11"/>
      <c r="J4" s="11"/>
      <c r="K4" s="11"/>
      <c r="L4" s="11"/>
      <c r="M4" s="11"/>
      <c r="N4" s="11"/>
    </row>
    <row r="5" s="3" customFormat="1" ht="27.95" customHeight="1" spans="1:7">
      <c r="A5" s="12" t="s">
        <v>3</v>
      </c>
      <c r="B5" s="12" t="s">
        <v>119</v>
      </c>
      <c r="C5" s="12" t="s">
        <v>154</v>
      </c>
      <c r="D5" s="12" t="s">
        <v>286</v>
      </c>
      <c r="E5" s="12" t="s">
        <v>5</v>
      </c>
      <c r="F5" s="12" t="s">
        <v>6</v>
      </c>
      <c r="G5" s="12" t="s">
        <v>76</v>
      </c>
    </row>
    <row r="6" s="2" customFormat="1" customHeight="1" spans="1:7">
      <c r="A6" s="13">
        <v>1</v>
      </c>
      <c r="B6" s="14"/>
      <c r="C6" s="15"/>
      <c r="D6" s="13"/>
      <c r="E6" s="16"/>
      <c r="F6" s="16"/>
      <c r="G6" s="17"/>
    </row>
    <row r="7" s="2" customFormat="1" customHeight="1" spans="1:7">
      <c r="A7" s="13">
        <v>2</v>
      </c>
      <c r="B7" s="14"/>
      <c r="C7" s="15"/>
      <c r="D7" s="13"/>
      <c r="E7" s="16"/>
      <c r="F7" s="16"/>
      <c r="G7" s="17"/>
    </row>
    <row r="8" s="2" customFormat="1" customHeight="1" spans="1:7">
      <c r="A8" s="13">
        <v>3</v>
      </c>
      <c r="B8" s="14"/>
      <c r="C8" s="15"/>
      <c r="D8" s="13"/>
      <c r="E8" s="16"/>
      <c r="F8" s="16"/>
      <c r="G8" s="17"/>
    </row>
    <row r="9" s="2" customFormat="1" customHeight="1" spans="1:7">
      <c r="A9" s="13">
        <v>4</v>
      </c>
      <c r="B9" s="14"/>
      <c r="C9" s="15"/>
      <c r="D9" s="13"/>
      <c r="E9" s="16"/>
      <c r="F9" s="16"/>
      <c r="G9" s="17"/>
    </row>
    <row r="10" s="2" customFormat="1" customHeight="1" spans="1:7">
      <c r="A10" s="13">
        <v>5</v>
      </c>
      <c r="B10" s="14"/>
      <c r="C10" s="15"/>
      <c r="D10" s="13"/>
      <c r="E10" s="16"/>
      <c r="F10" s="16"/>
      <c r="G10" s="17"/>
    </row>
    <row r="11" s="2" customFormat="1" customHeight="1" spans="1:7">
      <c r="A11" s="13">
        <v>6</v>
      </c>
      <c r="B11" s="14"/>
      <c r="C11" s="15"/>
      <c r="D11" s="13"/>
      <c r="E11" s="16"/>
      <c r="F11" s="16"/>
      <c r="G11" s="17"/>
    </row>
    <row r="12" s="2" customFormat="1" customHeight="1" spans="1:7">
      <c r="A12" s="13">
        <v>7</v>
      </c>
      <c r="B12" s="14"/>
      <c r="C12" s="15"/>
      <c r="D12" s="13"/>
      <c r="E12" s="16"/>
      <c r="F12" s="16"/>
      <c r="G12" s="17"/>
    </row>
    <row r="13" s="2" customFormat="1" customHeight="1" spans="1:7">
      <c r="A13" s="13">
        <v>8</v>
      </c>
      <c r="B13" s="14"/>
      <c r="C13" s="15"/>
      <c r="D13" s="13"/>
      <c r="E13" s="16"/>
      <c r="F13" s="16"/>
      <c r="G13" s="17"/>
    </row>
    <row r="14" s="2" customFormat="1" customHeight="1" spans="1:7">
      <c r="A14" s="13">
        <v>9</v>
      </c>
      <c r="B14" s="14"/>
      <c r="C14" s="15"/>
      <c r="D14" s="13"/>
      <c r="E14" s="16"/>
      <c r="F14" s="16"/>
      <c r="G14" s="17"/>
    </row>
    <row r="15" s="2" customFormat="1" customHeight="1" spans="1:7">
      <c r="A15" s="13">
        <v>10</v>
      </c>
      <c r="B15" s="14"/>
      <c r="C15" s="15"/>
      <c r="D15" s="13"/>
      <c r="E15" s="16"/>
      <c r="F15" s="16"/>
      <c r="G15" s="17"/>
    </row>
    <row r="16" s="2" customFormat="1" customHeight="1" spans="1:7">
      <c r="A16" s="13">
        <v>11</v>
      </c>
      <c r="B16" s="14"/>
      <c r="C16" s="15"/>
      <c r="D16" s="13"/>
      <c r="E16" s="16"/>
      <c r="F16" s="16"/>
      <c r="G16" s="17"/>
    </row>
    <row r="17" s="2" customFormat="1" customHeight="1" spans="1:7">
      <c r="A17" s="13">
        <v>12</v>
      </c>
      <c r="B17" s="14"/>
      <c r="C17" s="15"/>
      <c r="D17" s="13"/>
      <c r="E17" s="16"/>
      <c r="F17" s="16"/>
      <c r="G17" s="17"/>
    </row>
    <row r="18" s="2" customFormat="1" customHeight="1" spans="1:7">
      <c r="A18" s="13">
        <v>13</v>
      </c>
      <c r="B18" s="14"/>
      <c r="C18" s="15"/>
      <c r="D18" s="13"/>
      <c r="E18" s="16"/>
      <c r="F18" s="16"/>
      <c r="G18" s="17"/>
    </row>
    <row r="19" s="2" customFormat="1" customHeight="1" spans="1:7">
      <c r="A19" s="13">
        <v>14</v>
      </c>
      <c r="B19" s="14"/>
      <c r="C19" s="15"/>
      <c r="D19" s="13"/>
      <c r="E19" s="16"/>
      <c r="F19" s="16"/>
      <c r="G19" s="17"/>
    </row>
    <row r="20" s="2" customFormat="1" customHeight="1" spans="1:7">
      <c r="A20" s="13">
        <v>15</v>
      </c>
      <c r="B20" s="14"/>
      <c r="C20" s="15"/>
      <c r="D20" s="13"/>
      <c r="E20" s="16"/>
      <c r="F20" s="16"/>
      <c r="G20" s="17"/>
    </row>
    <row r="21" s="2" customFormat="1" customHeight="1" spans="1:7">
      <c r="A21" s="13">
        <v>16</v>
      </c>
      <c r="B21" s="14"/>
      <c r="C21" s="15"/>
      <c r="D21" s="13"/>
      <c r="E21" s="16"/>
      <c r="F21" s="16"/>
      <c r="G21" s="17"/>
    </row>
    <row r="22" s="2" customFormat="1" customHeight="1" spans="1:7">
      <c r="A22" s="13">
        <v>17</v>
      </c>
      <c r="B22" s="14"/>
      <c r="C22" s="15"/>
      <c r="D22" s="13"/>
      <c r="E22" s="16"/>
      <c r="F22" s="16"/>
      <c r="G22" s="17"/>
    </row>
    <row r="23" s="2" customFormat="1" customHeight="1" spans="1:7">
      <c r="A23" s="13">
        <v>18</v>
      </c>
      <c r="B23" s="14"/>
      <c r="C23" s="15"/>
      <c r="D23" s="13"/>
      <c r="E23" s="16"/>
      <c r="F23" s="16"/>
      <c r="G23" s="17"/>
    </row>
    <row r="24" s="2" customFormat="1" customHeight="1" spans="1:7">
      <c r="A24" s="13">
        <v>19</v>
      </c>
      <c r="B24" s="14"/>
      <c r="C24" s="15"/>
      <c r="D24" s="13"/>
      <c r="E24" s="16"/>
      <c r="F24" s="16"/>
      <c r="G24" s="17"/>
    </row>
    <row r="25" s="2" customFormat="1" customHeight="1" spans="1:7">
      <c r="A25" s="13">
        <v>20</v>
      </c>
      <c r="B25" s="14"/>
      <c r="C25" s="15"/>
      <c r="D25" s="13"/>
      <c r="E25" s="16"/>
      <c r="F25" s="16"/>
      <c r="G25" s="17"/>
    </row>
    <row r="26" s="2" customFormat="1" customHeight="1" spans="1:7">
      <c r="A26" s="18" t="s">
        <v>651</v>
      </c>
      <c r="B26" s="19"/>
      <c r="C26" s="15"/>
      <c r="D26" s="13"/>
      <c r="E26" s="16">
        <f>SUM(E6:E25)</f>
        <v>0</v>
      </c>
      <c r="F26" s="16">
        <f>SUM(F6:F25)</f>
        <v>0</v>
      </c>
      <c r="G26" s="17"/>
    </row>
    <row r="27" s="2" customFormat="1" customHeight="1" spans="1:5">
      <c r="A27" s="20" t="e">
        <f>"被评估单位（或产权持有单位）填表人："&amp;#REF!</f>
        <v>#REF!</v>
      </c>
      <c r="E27" s="20" t="e">
        <f>"评估人员："&amp;#REF!</f>
        <v>#REF!</v>
      </c>
    </row>
    <row r="28" s="2" customFormat="1" customHeight="1" spans="1:1">
      <c r="A28" s="21" t="e">
        <f>CONCATENATE(#REF!,#REF!,#REF!,#REF!,#REF!,#REF!,#REF!)</f>
        <v>#REF!</v>
      </c>
    </row>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row r="211" s="2" customFormat="1" customHeight="1"/>
    <row r="212" s="2" customFormat="1" customHeight="1"/>
    <row r="213" s="2" customFormat="1" customHeight="1"/>
    <row r="214" s="2" customFormat="1" customHeight="1"/>
    <row r="215" s="2" customFormat="1" customHeight="1"/>
    <row r="216" s="2" customFormat="1" customHeight="1"/>
    <row r="217" s="2" customFormat="1" customHeight="1"/>
    <row r="218" s="2" customFormat="1" customHeight="1"/>
    <row r="219" s="2" customFormat="1" customHeight="1"/>
    <row r="220" s="2" customFormat="1" customHeight="1"/>
    <row r="221" s="2" customFormat="1" customHeight="1"/>
    <row r="222" s="2" customFormat="1" customHeight="1"/>
    <row r="223" s="2" customFormat="1" customHeight="1"/>
    <row r="224" s="2" customFormat="1" customHeight="1"/>
    <row r="225" s="2" customFormat="1" customHeight="1"/>
    <row r="226" s="2" customFormat="1" customHeight="1"/>
    <row r="227" s="2" customFormat="1" customHeight="1"/>
    <row r="228" s="2" customFormat="1" customHeight="1"/>
    <row r="229" s="2" customFormat="1" customHeight="1"/>
    <row r="230" s="2" customFormat="1" customHeight="1"/>
    <row r="231" s="2" customFormat="1" customHeight="1"/>
    <row r="232" s="2" customFormat="1" customHeight="1"/>
    <row r="233" s="2" customFormat="1" customHeight="1"/>
    <row r="234" s="2" customFormat="1" customHeight="1"/>
    <row r="235" s="2" customFormat="1" customHeight="1"/>
    <row r="236" s="2" customFormat="1" customHeight="1"/>
    <row r="237" s="2" customFormat="1" customHeight="1"/>
    <row r="238" s="2" customFormat="1" customHeight="1"/>
    <row r="239" s="2" customFormat="1" customHeight="1"/>
    <row r="240" s="2" customFormat="1" customHeight="1"/>
    <row r="241" s="2" customFormat="1" customHeight="1"/>
    <row r="242" s="2" customFormat="1" customHeight="1"/>
    <row r="243" s="2" customFormat="1" customHeight="1"/>
    <row r="244" s="2" customFormat="1" customHeight="1"/>
    <row r="245" s="2" customFormat="1" customHeight="1"/>
    <row r="246" s="2" customFormat="1" customHeight="1"/>
    <row r="247" s="2" customFormat="1" customHeight="1"/>
    <row r="248" s="2" customFormat="1" customHeight="1"/>
    <row r="249" s="2" customFormat="1" customHeight="1"/>
    <row r="250" s="2" customFormat="1" customHeight="1"/>
    <row r="251" s="2" customFormat="1" customHeight="1"/>
    <row r="252" s="2" customFormat="1" customHeight="1"/>
    <row r="253" s="2" customFormat="1" customHeight="1"/>
    <row r="254" s="2" customFormat="1" customHeight="1"/>
    <row r="255" s="2" customFormat="1" customHeight="1"/>
    <row r="256" s="2" customFormat="1" customHeight="1"/>
    <row r="257" s="2" customFormat="1" customHeight="1"/>
    <row r="258" s="2" customFormat="1" customHeight="1"/>
    <row r="259" s="2" customFormat="1" customHeight="1"/>
    <row r="260" s="2" customFormat="1" customHeight="1"/>
    <row r="261" s="2" customFormat="1" customHeight="1"/>
    <row r="262" s="2" customFormat="1" customHeight="1"/>
    <row r="263" s="2" customFormat="1" customHeight="1"/>
    <row r="264" s="2" customFormat="1" customHeight="1"/>
    <row r="265" s="2" customFormat="1" customHeight="1"/>
    <row r="266" s="2" customFormat="1" customHeight="1"/>
    <row r="267" s="2" customFormat="1" customHeight="1"/>
    <row r="268" s="2" customFormat="1" customHeight="1"/>
    <row r="269" s="2" customFormat="1" customHeight="1"/>
    <row r="270" s="2" customFormat="1" customHeight="1"/>
    <row r="271" s="2" customFormat="1" customHeight="1"/>
    <row r="272" s="2" customFormat="1" customHeight="1"/>
    <row r="273" s="2" customFormat="1" customHeight="1"/>
    <row r="274" s="2" customFormat="1" customHeight="1"/>
    <row r="275" s="2" customFormat="1" customHeight="1"/>
    <row r="276" s="2" customFormat="1" customHeight="1"/>
    <row r="277" s="2" customFormat="1" customHeight="1"/>
    <row r="278" s="2" customFormat="1" customHeight="1"/>
    <row r="279" s="2" customFormat="1" customHeight="1"/>
    <row r="280" s="2" customFormat="1" customHeight="1"/>
    <row r="281" s="2" customFormat="1" customHeight="1"/>
    <row r="282" s="2" customFormat="1" customHeight="1"/>
    <row r="283" s="2" customFormat="1" customHeight="1"/>
    <row r="284" s="2" customFormat="1" customHeight="1"/>
    <row r="285" s="2" customFormat="1" customHeight="1"/>
    <row r="286" s="2" customFormat="1" customHeight="1"/>
    <row r="287" s="2" customFormat="1" customHeight="1"/>
    <row r="288" s="2" customFormat="1" customHeight="1"/>
    <row r="289" s="2" customFormat="1" customHeight="1"/>
    <row r="290" s="2" customFormat="1" customHeight="1"/>
    <row r="291" s="2" customFormat="1" customHeight="1"/>
    <row r="292" s="2" customFormat="1" customHeight="1"/>
    <row r="293" s="2" customFormat="1" customHeight="1"/>
    <row r="294" s="2" customFormat="1" customHeight="1"/>
    <row r="295" s="2" customFormat="1" customHeight="1"/>
    <row r="296" s="2" customFormat="1" customHeight="1"/>
    <row r="297" s="2" customFormat="1" customHeight="1"/>
    <row r="298" s="2" customFormat="1" customHeight="1"/>
    <row r="299" s="2" customFormat="1" customHeight="1"/>
    <row r="300" s="2" customFormat="1" customHeight="1"/>
    <row r="301" s="2" customFormat="1" customHeight="1"/>
    <row r="302" s="2" customFormat="1" customHeight="1"/>
    <row r="303" s="2" customFormat="1" customHeight="1"/>
    <row r="304" s="2" customFormat="1" customHeight="1"/>
    <row r="305" s="2" customFormat="1" customHeight="1"/>
    <row r="306" s="2" customFormat="1" customHeight="1"/>
    <row r="307" s="2" customFormat="1" customHeight="1"/>
    <row r="308" s="2" customFormat="1" customHeight="1"/>
    <row r="309" s="2" customFormat="1" customHeight="1"/>
    <row r="310" s="2" customFormat="1" customHeight="1"/>
    <row r="311" s="2" customFormat="1" customHeight="1"/>
    <row r="312" s="2" customFormat="1" customHeight="1"/>
    <row r="313" s="2" customFormat="1" customHeight="1"/>
    <row r="314" s="2" customFormat="1" customHeight="1"/>
    <row r="315" s="2" customFormat="1" customHeight="1"/>
    <row r="316" s="2" customFormat="1" customHeight="1"/>
    <row r="317" s="2" customFormat="1" customHeight="1"/>
    <row r="318" s="2" customFormat="1" customHeight="1"/>
    <row r="319" s="2" customFormat="1" customHeight="1"/>
    <row r="320" s="2" customFormat="1" customHeight="1"/>
    <row r="321" s="2" customFormat="1" customHeight="1"/>
    <row r="322" s="2" customFormat="1" customHeight="1"/>
    <row r="323" s="2" customFormat="1" customHeight="1"/>
    <row r="324" s="2" customFormat="1" customHeight="1"/>
    <row r="325" s="2" customFormat="1" customHeight="1"/>
    <row r="326" s="2" customFormat="1" customHeight="1"/>
    <row r="327" s="2" customFormat="1" customHeight="1"/>
    <row r="328" s="2" customFormat="1" customHeight="1"/>
    <row r="329" s="2" customFormat="1" customHeight="1"/>
    <row r="330" s="2" customFormat="1" customHeight="1"/>
    <row r="331" s="2" customFormat="1" customHeight="1"/>
    <row r="332" s="2" customFormat="1" customHeight="1"/>
    <row r="333" s="2" customFormat="1" customHeight="1"/>
    <row r="334" s="2" customFormat="1" customHeight="1"/>
    <row r="335" s="2" customFormat="1" customHeight="1"/>
    <row r="336" s="2" customFormat="1" customHeight="1"/>
    <row r="337" s="2" customFormat="1" customHeight="1"/>
    <row r="338" s="2" customFormat="1" customHeight="1"/>
    <row r="339" s="2" customFormat="1" customHeight="1"/>
    <row r="340" s="2" customFormat="1" customHeight="1"/>
    <row r="341" s="2" customFormat="1" customHeight="1"/>
    <row r="342" s="2" customFormat="1" customHeight="1"/>
    <row r="343" s="2" customFormat="1" customHeight="1"/>
    <row r="344" s="2" customFormat="1" customHeight="1"/>
    <row r="345" s="2" customFormat="1" customHeight="1"/>
    <row r="346" s="2" customFormat="1" customHeight="1"/>
    <row r="347" s="2" customFormat="1" customHeight="1"/>
    <row r="348" s="2" customFormat="1" customHeight="1"/>
    <row r="349" s="2" customFormat="1" customHeight="1"/>
    <row r="350" s="2" customFormat="1" customHeight="1"/>
    <row r="351" s="2" customFormat="1" customHeight="1"/>
    <row r="352" s="2" customFormat="1" customHeight="1"/>
    <row r="353" s="2" customFormat="1" customHeight="1"/>
    <row r="354" s="2" customFormat="1" customHeight="1"/>
    <row r="355" s="2" customFormat="1" customHeight="1"/>
    <row r="356" s="2" customFormat="1" customHeight="1"/>
    <row r="357" s="2" customFormat="1" customHeight="1"/>
    <row r="358" s="2" customFormat="1" customHeight="1"/>
    <row r="359" s="2" customFormat="1" customHeight="1"/>
    <row r="360" s="2" customFormat="1" customHeight="1"/>
    <row r="361" s="2" customFormat="1" customHeight="1"/>
    <row r="362" s="2" customFormat="1" customHeight="1"/>
    <row r="363" s="2" customFormat="1" customHeight="1"/>
    <row r="364" s="2" customFormat="1" customHeight="1"/>
    <row r="365" s="2" customFormat="1" customHeight="1"/>
    <row r="366" s="2" customFormat="1" customHeight="1"/>
    <row r="367" s="2" customFormat="1" customHeight="1"/>
    <row r="368" s="2" customFormat="1" customHeight="1"/>
    <row r="369" s="2" customFormat="1" customHeight="1"/>
    <row r="370" s="2" customFormat="1" customHeight="1"/>
    <row r="371" s="2" customFormat="1" customHeight="1"/>
    <row r="372" s="2" customFormat="1" customHeight="1"/>
    <row r="373" s="2" customFormat="1" customHeight="1"/>
    <row r="374" s="2" customFormat="1" customHeight="1"/>
    <row r="375" s="2" customFormat="1" customHeight="1"/>
    <row r="376" s="2" customFormat="1" customHeight="1"/>
    <row r="377" s="2" customFormat="1" customHeight="1"/>
    <row r="378" s="2" customFormat="1" customHeight="1"/>
    <row r="379" s="2" customFormat="1" customHeight="1"/>
    <row r="380" s="2" customFormat="1" customHeight="1"/>
    <row r="381" s="2" customFormat="1" customHeight="1"/>
    <row r="382" s="2" customFormat="1" customHeight="1"/>
    <row r="383" s="2" customFormat="1" customHeight="1"/>
    <row r="384" s="2" customFormat="1" customHeight="1"/>
    <row r="385" s="2" customFormat="1" customHeight="1"/>
    <row r="386" s="2" customFormat="1" customHeight="1"/>
    <row r="387" s="2" customFormat="1" customHeight="1"/>
    <row r="388" s="2" customFormat="1" customHeight="1"/>
    <row r="389" s="2" customFormat="1" customHeight="1"/>
    <row r="390" s="2" customFormat="1" customHeight="1"/>
    <row r="391" s="2" customFormat="1" customHeight="1"/>
    <row r="392" s="2" customFormat="1" customHeight="1"/>
    <row r="393" s="2" customFormat="1" customHeight="1"/>
    <row r="394" s="2" customFormat="1" customHeight="1"/>
    <row r="395" s="2" customFormat="1" customHeight="1"/>
    <row r="396" s="2" customFormat="1" customHeight="1"/>
    <row r="397" s="2" customFormat="1" customHeight="1"/>
    <row r="398" s="2" customFormat="1" customHeight="1"/>
    <row r="399" s="2" customFormat="1" customHeight="1"/>
    <row r="400" s="2" customFormat="1" customHeight="1"/>
    <row r="401" s="2" customFormat="1" customHeight="1"/>
    <row r="402" s="2" customFormat="1" customHeight="1"/>
    <row r="403" s="2" customFormat="1" customHeight="1"/>
    <row r="404" s="2" customFormat="1" customHeight="1"/>
    <row r="405" s="2" customFormat="1" customHeight="1"/>
    <row r="406" s="2" customFormat="1" customHeight="1"/>
    <row r="407" s="2" customFormat="1" customHeight="1"/>
    <row r="408" s="2" customFormat="1" customHeight="1"/>
    <row r="409" s="2" customFormat="1" customHeight="1"/>
    <row r="410" s="2" customFormat="1" customHeight="1"/>
    <row r="411" s="2" customFormat="1" customHeight="1"/>
    <row r="412" s="2" customFormat="1" customHeight="1"/>
    <row r="413" s="2" customFormat="1" customHeight="1"/>
    <row r="414" s="2" customFormat="1" customHeight="1"/>
    <row r="415" s="2" customFormat="1" customHeight="1"/>
    <row r="416" s="2" customFormat="1" customHeight="1"/>
    <row r="417" s="2" customFormat="1" customHeight="1"/>
    <row r="418" s="2" customFormat="1" customHeight="1"/>
    <row r="419" s="2" customFormat="1" customHeight="1"/>
    <row r="420" s="2" customFormat="1" customHeight="1"/>
    <row r="421" s="2" customFormat="1" customHeight="1"/>
    <row r="422" s="2" customFormat="1" customHeight="1"/>
    <row r="423" s="2" customFormat="1" customHeight="1"/>
    <row r="424" s="2" customFormat="1" customHeight="1"/>
    <row r="425" s="2" customFormat="1" customHeight="1"/>
    <row r="426" s="2" customFormat="1" customHeight="1"/>
    <row r="427" s="2" customFormat="1" customHeight="1"/>
    <row r="428" s="2" customFormat="1" customHeight="1"/>
    <row r="429" s="2" customFormat="1" customHeight="1"/>
    <row r="430" s="2" customFormat="1" customHeight="1"/>
    <row r="431" s="2" customFormat="1" customHeight="1"/>
    <row r="432" s="2" customFormat="1" customHeight="1"/>
    <row r="433" s="2" customFormat="1" customHeight="1"/>
    <row r="434" s="2" customFormat="1" customHeight="1"/>
    <row r="435" s="2" customFormat="1" customHeight="1"/>
    <row r="436" s="2" customFormat="1" customHeight="1"/>
    <row r="437" s="2" customFormat="1" customHeight="1"/>
    <row r="438" s="2" customFormat="1" customHeight="1"/>
    <row r="439" s="2" customFormat="1" customHeight="1"/>
    <row r="440" s="2" customFormat="1" customHeight="1"/>
    <row r="441" s="2" customFormat="1" customHeight="1"/>
    <row r="442" s="2" customFormat="1" customHeight="1"/>
    <row r="443" s="2" customFormat="1" customHeight="1"/>
    <row r="444" s="2" customFormat="1" customHeight="1"/>
    <row r="445" s="2" customFormat="1" customHeight="1"/>
    <row r="446" s="2" customFormat="1" customHeight="1"/>
    <row r="447" s="2" customFormat="1" customHeight="1"/>
    <row r="448" s="2" customFormat="1" customHeight="1"/>
    <row r="449" s="2" customFormat="1" customHeight="1"/>
    <row r="450" s="2" customFormat="1" customHeight="1"/>
    <row r="451" s="2" customFormat="1" customHeight="1"/>
    <row r="452" s="2" customFormat="1" customHeight="1"/>
    <row r="453" s="2" customFormat="1" customHeight="1"/>
    <row r="454" s="2" customFormat="1" customHeight="1"/>
    <row r="455" s="2" customFormat="1" customHeight="1"/>
    <row r="456" s="2" customFormat="1" customHeight="1"/>
    <row r="457" s="2" customFormat="1" customHeight="1"/>
    <row r="458" s="2" customFormat="1" customHeight="1"/>
    <row r="459" s="2" customFormat="1" customHeight="1"/>
    <row r="460" s="2" customFormat="1" customHeight="1"/>
    <row r="461" s="2" customFormat="1" customHeight="1"/>
    <row r="462" s="2" customFormat="1" customHeight="1"/>
    <row r="463" s="2" customFormat="1" customHeight="1"/>
    <row r="464" s="2" customFormat="1" customHeight="1"/>
    <row r="465" s="2" customFormat="1" customHeight="1"/>
    <row r="466" s="2" customFormat="1" customHeight="1"/>
    <row r="467" s="2" customFormat="1" customHeight="1"/>
    <row r="468" s="2" customFormat="1" customHeight="1"/>
    <row r="469" s="2" customFormat="1" customHeight="1"/>
    <row r="470" s="2" customFormat="1" customHeight="1"/>
    <row r="471" s="2" customFormat="1" customHeight="1"/>
    <row r="472" s="2" customFormat="1" customHeight="1"/>
    <row r="473" s="2" customFormat="1" customHeight="1"/>
    <row r="474" s="2" customFormat="1" customHeight="1"/>
    <row r="475" s="2" customFormat="1" customHeight="1"/>
    <row r="476" s="2" customFormat="1" customHeight="1"/>
    <row r="477" s="2" customFormat="1" customHeight="1"/>
    <row r="478" s="2" customFormat="1" customHeight="1"/>
    <row r="479" s="2" customFormat="1" customHeight="1"/>
    <row r="480" s="2" customFormat="1" customHeight="1"/>
    <row r="481" s="2" customFormat="1" customHeight="1"/>
    <row r="482" s="2" customFormat="1" customHeight="1"/>
    <row r="483" s="2" customFormat="1" customHeight="1"/>
    <row r="484" s="2" customFormat="1" customHeight="1"/>
    <row r="485" s="2" customFormat="1" customHeight="1"/>
    <row r="486" s="2" customFormat="1" customHeight="1"/>
    <row r="487" s="2" customFormat="1" customHeight="1"/>
    <row r="488" s="2" customFormat="1" customHeight="1"/>
    <row r="489" s="2" customFormat="1" customHeight="1"/>
    <row r="490" s="2" customFormat="1" customHeight="1"/>
    <row r="491" s="2" customFormat="1" customHeight="1"/>
    <row r="492" s="2" customFormat="1" customHeight="1"/>
    <row r="493" s="2" customFormat="1" customHeight="1"/>
    <row r="494" s="2" customFormat="1" customHeight="1"/>
    <row r="495" s="2" customFormat="1" customHeight="1"/>
    <row r="496" s="2" customFormat="1" customHeight="1"/>
    <row r="497" s="2" customFormat="1" customHeight="1"/>
    <row r="498" s="2" customFormat="1" customHeight="1"/>
    <row r="499" s="2" customFormat="1" customHeight="1"/>
    <row r="500" s="2" customFormat="1" customHeight="1"/>
    <row r="501" s="2" customFormat="1" customHeight="1"/>
    <row r="502" s="2" customFormat="1" customHeight="1"/>
    <row r="503" s="2" customFormat="1" customHeight="1"/>
    <row r="504" s="2" customFormat="1" customHeight="1"/>
    <row r="505" s="2" customFormat="1" customHeight="1"/>
    <row r="506" s="2" customFormat="1" customHeight="1"/>
    <row r="507" s="2" customFormat="1" customHeight="1"/>
    <row r="508" s="2" customFormat="1" customHeight="1"/>
    <row r="509" s="2" customFormat="1" customHeight="1"/>
    <row r="510" s="2" customFormat="1" customHeight="1"/>
    <row r="511" s="2" customFormat="1" customHeight="1"/>
    <row r="512" s="2" customFormat="1" customHeight="1"/>
    <row r="513" s="2" customFormat="1" customHeight="1"/>
    <row r="514" s="2" customFormat="1" customHeight="1"/>
    <row r="515" s="2" customFormat="1" customHeight="1"/>
    <row r="516" s="2" customFormat="1" customHeight="1"/>
    <row r="517" s="2" customFormat="1" customHeight="1"/>
    <row r="518" s="2" customFormat="1" customHeight="1"/>
    <row r="519" s="2" customFormat="1" customHeight="1"/>
    <row r="520" s="2" customFormat="1" customHeight="1"/>
    <row r="521" s="2" customFormat="1" customHeight="1"/>
    <row r="522" s="2" customFormat="1" customHeight="1"/>
    <row r="523" s="2" customFormat="1" customHeight="1"/>
    <row r="524" s="2" customFormat="1" customHeight="1"/>
    <row r="525" s="2" customFormat="1" customHeight="1"/>
    <row r="526" s="2" customFormat="1" customHeight="1"/>
    <row r="527" s="2" customFormat="1" customHeight="1"/>
    <row r="528" s="2" customFormat="1" customHeight="1"/>
    <row r="529" s="2" customFormat="1" customHeight="1"/>
    <row r="530" s="2" customFormat="1" customHeight="1"/>
    <row r="531" s="2" customFormat="1" customHeight="1"/>
    <row r="532" s="2" customFormat="1" customHeight="1"/>
    <row r="533" s="2" customFormat="1" customHeight="1"/>
    <row r="534" s="2" customFormat="1" customHeight="1"/>
    <row r="535" s="2" customFormat="1" customHeight="1"/>
    <row r="536" s="2" customFormat="1" customHeight="1"/>
    <row r="537" s="2" customFormat="1" customHeight="1"/>
    <row r="538" s="2" customFormat="1" customHeight="1"/>
    <row r="539" s="2" customFormat="1" customHeight="1"/>
    <row r="540" s="2" customFormat="1" customHeight="1"/>
    <row r="541" s="2" customFormat="1" customHeight="1"/>
    <row r="542" s="2" customFormat="1" customHeight="1"/>
    <row r="543" s="2" customFormat="1" customHeight="1"/>
    <row r="544" s="2" customFormat="1" customHeight="1"/>
    <row r="545" s="2" customFormat="1" customHeight="1"/>
    <row r="546" s="2" customFormat="1" customHeight="1"/>
    <row r="547" s="2" customFormat="1" customHeight="1"/>
    <row r="548" s="2" customFormat="1" customHeight="1"/>
    <row r="549" s="2" customFormat="1" customHeight="1"/>
    <row r="550" s="2" customFormat="1" customHeight="1"/>
    <row r="551" s="2" customFormat="1" customHeight="1"/>
    <row r="552" s="2" customFormat="1" customHeight="1"/>
    <row r="553" s="2" customFormat="1" customHeight="1"/>
    <row r="554" s="2" customFormat="1" customHeight="1"/>
    <row r="555" s="2" customFormat="1" customHeight="1"/>
    <row r="556" s="2" customFormat="1" customHeight="1"/>
    <row r="557" s="2" customFormat="1" customHeight="1"/>
    <row r="558" s="2" customFormat="1" customHeight="1"/>
    <row r="559" s="2" customFormat="1" customHeight="1"/>
    <row r="560" s="2" customFormat="1" customHeight="1"/>
    <row r="561" s="2" customFormat="1" customHeight="1"/>
    <row r="562" s="2" customFormat="1" customHeight="1"/>
    <row r="563" s="2" customFormat="1" customHeight="1"/>
    <row r="564" s="2" customFormat="1" customHeight="1"/>
    <row r="565" s="2" customFormat="1" customHeight="1"/>
    <row r="566" s="2" customFormat="1" customHeight="1"/>
    <row r="567" s="2" customFormat="1" customHeight="1"/>
    <row r="568" s="2" customFormat="1" customHeight="1"/>
    <row r="569" s="2" customFormat="1" customHeight="1"/>
    <row r="570" s="2" customFormat="1" customHeight="1"/>
    <row r="571" s="2" customFormat="1" customHeight="1"/>
    <row r="572" s="2" customFormat="1" customHeight="1"/>
    <row r="573" s="2" customFormat="1" customHeight="1"/>
    <row r="574" s="2" customFormat="1" customHeight="1"/>
    <row r="575" s="2" customFormat="1" customHeight="1"/>
    <row r="576" s="2" customFormat="1" customHeight="1"/>
    <row r="577" s="2" customFormat="1" customHeight="1"/>
    <row r="578" s="2" customFormat="1" customHeight="1"/>
    <row r="579" s="2" customFormat="1" customHeight="1"/>
    <row r="580" s="2" customFormat="1" customHeight="1"/>
    <row r="581" s="2" customFormat="1" customHeight="1"/>
    <row r="582" s="2" customFormat="1" customHeight="1"/>
    <row r="583" s="2" customFormat="1" customHeight="1"/>
    <row r="584" s="2" customFormat="1" customHeight="1"/>
    <row r="585" s="2" customFormat="1" customHeight="1"/>
    <row r="586" s="2" customFormat="1" customHeight="1"/>
    <row r="587" s="2" customFormat="1" customHeight="1"/>
    <row r="588" s="2" customFormat="1" customHeight="1"/>
    <row r="589" s="2" customFormat="1" customHeight="1"/>
    <row r="590" s="2" customFormat="1" customHeight="1"/>
    <row r="591" s="2" customFormat="1" customHeight="1"/>
    <row r="592" s="2" customFormat="1" customHeight="1"/>
    <row r="593" s="2" customFormat="1" customHeight="1"/>
    <row r="594" s="2" customFormat="1" customHeight="1"/>
    <row r="595" s="2" customFormat="1" customHeight="1"/>
    <row r="596" s="2" customFormat="1" customHeight="1"/>
    <row r="597" s="2" customFormat="1" customHeight="1"/>
    <row r="598" s="2" customFormat="1" customHeight="1"/>
    <row r="599" s="2" customFormat="1" customHeight="1"/>
    <row r="600" s="2" customFormat="1" customHeight="1"/>
    <row r="601" s="2" customFormat="1" customHeight="1"/>
    <row r="602" s="2" customFormat="1" customHeight="1"/>
    <row r="603" s="2" customFormat="1" customHeight="1"/>
    <row r="604" s="2" customFormat="1" customHeight="1"/>
    <row r="605" s="2" customFormat="1" customHeight="1"/>
    <row r="606" s="2" customFormat="1" customHeight="1"/>
    <row r="607" s="2" customFormat="1" customHeight="1"/>
    <row r="608" s="2" customFormat="1" customHeight="1"/>
    <row r="609" s="2" customFormat="1" customHeight="1"/>
    <row r="610" s="2" customFormat="1" customHeight="1"/>
    <row r="611" s="2" customFormat="1" customHeight="1"/>
    <row r="612" s="2" customFormat="1" customHeight="1"/>
    <row r="613" s="2" customFormat="1" customHeight="1"/>
    <row r="614" s="2" customFormat="1" customHeight="1"/>
    <row r="615" s="2" customFormat="1" customHeight="1"/>
    <row r="616" s="2" customFormat="1" customHeight="1"/>
    <row r="617" s="2" customFormat="1" customHeight="1"/>
    <row r="618" s="2" customFormat="1" customHeight="1"/>
    <row r="619" s="2" customFormat="1" customHeight="1"/>
    <row r="620" s="2" customFormat="1" customHeight="1"/>
    <row r="621" s="2" customFormat="1" customHeight="1"/>
    <row r="622" s="2" customFormat="1" customHeight="1"/>
    <row r="623" s="2" customFormat="1" customHeight="1"/>
    <row r="624" s="2" customFormat="1" customHeight="1"/>
    <row r="625" s="2" customFormat="1" customHeight="1"/>
    <row r="626" s="2" customFormat="1" customHeight="1"/>
    <row r="627" s="2" customFormat="1" customHeight="1"/>
    <row r="628" s="2" customFormat="1" customHeight="1"/>
    <row r="629" s="2" customFormat="1" customHeight="1"/>
    <row r="630" s="2" customFormat="1" customHeight="1"/>
    <row r="631" s="2" customFormat="1" customHeight="1"/>
    <row r="632" s="2" customFormat="1" customHeight="1"/>
    <row r="633" s="2" customFormat="1" customHeight="1"/>
    <row r="634" s="2" customFormat="1" customHeight="1"/>
    <row r="635" s="2" customFormat="1" customHeight="1"/>
    <row r="636" s="2" customFormat="1" customHeight="1"/>
    <row r="637" s="2" customFormat="1" customHeight="1"/>
    <row r="638" s="2" customFormat="1" customHeight="1"/>
    <row r="639" s="2" customFormat="1" customHeight="1"/>
    <row r="640" s="2" customFormat="1" customHeight="1"/>
    <row r="641" s="2" customFormat="1" customHeight="1"/>
    <row r="642" s="2" customFormat="1" customHeight="1"/>
    <row r="643" s="2" customFormat="1" customHeight="1"/>
    <row r="644" s="2" customFormat="1" customHeight="1"/>
    <row r="645" s="2" customFormat="1" customHeight="1"/>
    <row r="646" s="2" customFormat="1" customHeight="1"/>
    <row r="647" s="2" customFormat="1" customHeight="1"/>
    <row r="648" s="2" customFormat="1" customHeight="1"/>
    <row r="649" s="2" customFormat="1" customHeight="1"/>
    <row r="650" s="2" customFormat="1" customHeight="1"/>
    <row r="651" s="2" customFormat="1" customHeight="1"/>
    <row r="652" s="2" customFormat="1" customHeight="1"/>
    <row r="653" s="2" customFormat="1" customHeight="1"/>
    <row r="654" s="2" customFormat="1" customHeight="1"/>
    <row r="655" s="2" customFormat="1" customHeight="1"/>
    <row r="656" s="2" customFormat="1" customHeight="1"/>
    <row r="657" s="2" customFormat="1" customHeight="1"/>
    <row r="658" s="2" customFormat="1" customHeight="1"/>
    <row r="659" s="2" customFormat="1" customHeight="1"/>
    <row r="660" s="2" customFormat="1" customHeight="1"/>
    <row r="661" s="2" customFormat="1" customHeight="1"/>
    <row r="662" s="2" customFormat="1" customHeight="1"/>
    <row r="663" s="2" customFormat="1" customHeight="1"/>
    <row r="664" s="2" customFormat="1" customHeight="1"/>
    <row r="665" s="2" customFormat="1" customHeight="1"/>
    <row r="666" s="2" customFormat="1" customHeight="1"/>
    <row r="667" s="2" customFormat="1" customHeight="1"/>
    <row r="668" s="2" customFormat="1" customHeight="1"/>
    <row r="669" s="2" customFormat="1" customHeight="1"/>
    <row r="670" s="2" customFormat="1" customHeight="1"/>
    <row r="671" s="2" customFormat="1" customHeight="1"/>
    <row r="672" s="2" customFormat="1" customHeight="1"/>
    <row r="673" s="2" customFormat="1" customHeight="1"/>
    <row r="674" s="2" customFormat="1" customHeight="1"/>
    <row r="675" s="2" customFormat="1" customHeight="1"/>
    <row r="676" s="2" customFormat="1" customHeight="1"/>
    <row r="677" s="2" customFormat="1" customHeight="1"/>
    <row r="678" s="2" customFormat="1" customHeight="1"/>
    <row r="679" s="2" customFormat="1" customHeight="1"/>
    <row r="680" s="2" customFormat="1" customHeight="1"/>
    <row r="681" s="2" customFormat="1" customHeight="1"/>
    <row r="682" s="2" customFormat="1" customHeight="1"/>
    <row r="683" s="2" customFormat="1" customHeight="1"/>
    <row r="684" s="2" customFormat="1" customHeight="1"/>
    <row r="685" s="2" customFormat="1" customHeight="1"/>
    <row r="686" s="2" customFormat="1" customHeight="1"/>
    <row r="687" s="2" customFormat="1" customHeight="1"/>
    <row r="688" s="2" customFormat="1" customHeight="1"/>
    <row r="689" s="2" customFormat="1" customHeight="1"/>
    <row r="690" s="2" customFormat="1" customHeight="1"/>
    <row r="691" s="2" customFormat="1" customHeight="1"/>
    <row r="692" s="2" customFormat="1" customHeight="1"/>
    <row r="693" s="2" customFormat="1" customHeight="1"/>
    <row r="694" s="2" customFormat="1" customHeight="1"/>
    <row r="695" s="2" customFormat="1" customHeight="1"/>
    <row r="696" s="2" customFormat="1" customHeight="1"/>
    <row r="697" s="2" customFormat="1" customHeight="1"/>
    <row r="698" s="2" customFormat="1" customHeight="1"/>
    <row r="699" s="2" customFormat="1" customHeight="1"/>
    <row r="700" s="2" customFormat="1" customHeight="1"/>
    <row r="701" s="2" customFormat="1" customHeight="1"/>
    <row r="702" s="2" customFormat="1" customHeight="1"/>
    <row r="703" s="2" customFormat="1" customHeight="1"/>
    <row r="704" s="2" customFormat="1" customHeight="1"/>
    <row r="705" s="2" customFormat="1" customHeight="1"/>
    <row r="706" s="2" customFormat="1" customHeight="1"/>
    <row r="707" s="2" customFormat="1" customHeight="1"/>
    <row r="708" s="2" customFormat="1" customHeight="1"/>
    <row r="709" s="2" customFormat="1" customHeight="1"/>
    <row r="710" s="2" customFormat="1" customHeight="1"/>
    <row r="711" s="2" customFormat="1" customHeight="1"/>
    <row r="712" s="2" customFormat="1" customHeight="1"/>
    <row r="713" s="2" customFormat="1" customHeight="1"/>
    <row r="714" s="2" customFormat="1" customHeight="1"/>
    <row r="715" s="2" customFormat="1" customHeight="1"/>
    <row r="716" s="2" customFormat="1" customHeight="1"/>
    <row r="717" s="2" customFormat="1" customHeight="1"/>
    <row r="718" s="2" customFormat="1" customHeight="1"/>
    <row r="719" s="2" customFormat="1" customHeight="1"/>
    <row r="720" s="2" customFormat="1" customHeight="1"/>
    <row r="721" s="2" customFormat="1" customHeight="1"/>
    <row r="722" s="2" customFormat="1" customHeight="1"/>
    <row r="723" s="2" customFormat="1" customHeight="1"/>
    <row r="724" s="2" customFormat="1" customHeight="1"/>
    <row r="725" s="2" customFormat="1" customHeight="1"/>
    <row r="726" s="2" customFormat="1" customHeight="1"/>
    <row r="727" s="2" customFormat="1" customHeight="1"/>
    <row r="728" s="2" customFormat="1" customHeight="1"/>
    <row r="729" s="2" customFormat="1" customHeight="1"/>
    <row r="730" s="2" customFormat="1" customHeight="1"/>
    <row r="731" s="2" customFormat="1" customHeight="1"/>
    <row r="732" s="2" customFormat="1" customHeight="1"/>
    <row r="733" s="2" customFormat="1" customHeight="1"/>
    <row r="734" s="2" customFormat="1" customHeight="1"/>
    <row r="735" s="2" customFormat="1" customHeight="1"/>
    <row r="736" s="2" customFormat="1" customHeight="1"/>
    <row r="737" s="2" customFormat="1" customHeight="1"/>
    <row r="738" s="2" customFormat="1" customHeight="1"/>
    <row r="739" s="2" customFormat="1" customHeight="1"/>
    <row r="740" s="2" customFormat="1" customHeight="1"/>
    <row r="741" s="2" customFormat="1" customHeight="1"/>
    <row r="742" s="2" customFormat="1" customHeight="1"/>
    <row r="743" s="2" customFormat="1" customHeight="1"/>
    <row r="744" s="2" customFormat="1" customHeight="1"/>
    <row r="745" s="2" customFormat="1" customHeight="1"/>
    <row r="746" s="2" customFormat="1" customHeight="1"/>
    <row r="747" s="2" customFormat="1" customHeight="1"/>
    <row r="748" s="2" customFormat="1" customHeight="1"/>
    <row r="749" s="2" customFormat="1" customHeight="1"/>
    <row r="750" s="2" customFormat="1" customHeight="1"/>
    <row r="751" s="2" customFormat="1" customHeight="1"/>
    <row r="752" s="2" customFormat="1" customHeight="1"/>
    <row r="753" s="2" customFormat="1" customHeight="1"/>
    <row r="754" s="2" customFormat="1" customHeight="1"/>
    <row r="755" s="2" customFormat="1" customHeight="1"/>
    <row r="756" s="2" customFormat="1" customHeight="1"/>
    <row r="757" s="2" customFormat="1" customHeight="1"/>
    <row r="758" s="2" customFormat="1" customHeight="1"/>
    <row r="759" s="2" customFormat="1" customHeight="1"/>
    <row r="760" s="2" customFormat="1" customHeight="1"/>
    <row r="761" s="2" customFormat="1" customHeight="1"/>
    <row r="762" s="2" customFormat="1" customHeight="1"/>
    <row r="763" s="2" customFormat="1" customHeight="1"/>
    <row r="764" s="2" customFormat="1" customHeight="1"/>
    <row r="765" s="2" customFormat="1" customHeight="1"/>
    <row r="766" s="2" customFormat="1" customHeight="1"/>
    <row r="767" s="2" customFormat="1" customHeight="1"/>
    <row r="768" s="2" customFormat="1" customHeight="1"/>
    <row r="769" s="2" customFormat="1" customHeight="1"/>
    <row r="770" s="2" customFormat="1" customHeight="1"/>
    <row r="771" s="2" customFormat="1" customHeight="1"/>
    <row r="772" s="2" customFormat="1" customHeight="1"/>
    <row r="773" s="2" customFormat="1" customHeight="1"/>
    <row r="774" s="2" customFormat="1" customHeight="1"/>
    <row r="775" s="2" customFormat="1" customHeight="1"/>
    <row r="776" s="2" customFormat="1" customHeight="1"/>
    <row r="777" s="2" customFormat="1" customHeight="1"/>
    <row r="778" s="2" customFormat="1" customHeight="1"/>
    <row r="779" s="2" customFormat="1" customHeight="1"/>
    <row r="780" s="2" customFormat="1" customHeight="1"/>
    <row r="781" s="2" customFormat="1" customHeight="1"/>
    <row r="782" s="2" customFormat="1" customHeight="1"/>
    <row r="783" s="2" customFormat="1" customHeight="1"/>
    <row r="784" s="2" customFormat="1" customHeight="1"/>
    <row r="785" s="2" customFormat="1" customHeight="1"/>
    <row r="786" s="2" customFormat="1" customHeight="1"/>
    <row r="787" s="2" customFormat="1" customHeight="1"/>
    <row r="788" s="2" customFormat="1" customHeight="1"/>
    <row r="789" s="2" customFormat="1" customHeight="1"/>
    <row r="790" s="2" customFormat="1" customHeight="1"/>
    <row r="791" s="2" customFormat="1" customHeight="1"/>
    <row r="792" s="2" customFormat="1" customHeight="1"/>
    <row r="793" s="2" customFormat="1" customHeight="1"/>
    <row r="794" s="2" customFormat="1" customHeight="1"/>
    <row r="795" s="2" customFormat="1" customHeight="1"/>
    <row r="796" s="2" customFormat="1" customHeight="1"/>
    <row r="797" s="2" customFormat="1" customHeight="1"/>
    <row r="798" s="2" customFormat="1" customHeight="1"/>
    <row r="799" s="2" customFormat="1" customHeight="1"/>
    <row r="800" s="2" customFormat="1" customHeight="1"/>
    <row r="801" s="2" customFormat="1" customHeight="1"/>
    <row r="802" s="2" customFormat="1" customHeight="1"/>
    <row r="803" s="2" customFormat="1" customHeight="1"/>
    <row r="804" s="2" customFormat="1" customHeight="1"/>
    <row r="805" s="2" customFormat="1" customHeight="1"/>
    <row r="806" s="2" customFormat="1" customHeight="1"/>
    <row r="807" s="2" customFormat="1" customHeight="1"/>
    <row r="808" s="2" customFormat="1" customHeight="1"/>
    <row r="809" s="2" customFormat="1" customHeight="1"/>
    <row r="810" s="2" customFormat="1" customHeight="1"/>
    <row r="811" s="2" customFormat="1" customHeight="1"/>
    <row r="812" s="2" customFormat="1" customHeight="1"/>
    <row r="813" s="2" customFormat="1" customHeight="1"/>
    <row r="814" s="2" customFormat="1" customHeight="1"/>
    <row r="815" s="2" customFormat="1" customHeight="1"/>
    <row r="816" s="2" customFormat="1" customHeight="1"/>
    <row r="817" s="2" customFormat="1" customHeight="1"/>
    <row r="818" s="2" customFormat="1" customHeight="1"/>
    <row r="819" s="2" customFormat="1" customHeight="1"/>
    <row r="820" s="2" customFormat="1" customHeight="1"/>
    <row r="821" s="2" customFormat="1" customHeight="1"/>
    <row r="822" s="2" customFormat="1" customHeight="1"/>
    <row r="823" s="2" customFormat="1" customHeight="1"/>
    <row r="824" s="2" customFormat="1" customHeight="1"/>
    <row r="825" s="2" customFormat="1" customHeight="1"/>
    <row r="826" s="2" customFormat="1" customHeight="1"/>
    <row r="827" s="2" customFormat="1" customHeight="1"/>
    <row r="828" s="2" customFormat="1" customHeight="1"/>
    <row r="829" s="2" customFormat="1" customHeight="1"/>
    <row r="830" s="2" customFormat="1" customHeight="1"/>
    <row r="831" s="2" customFormat="1" customHeight="1"/>
    <row r="832" s="2" customFormat="1" customHeight="1"/>
    <row r="833" s="2" customFormat="1" customHeight="1"/>
    <row r="834" s="2" customFormat="1" customHeight="1"/>
    <row r="835" s="2" customFormat="1" customHeight="1"/>
    <row r="836" s="2" customFormat="1" customHeight="1"/>
    <row r="837" s="2" customFormat="1" customHeight="1"/>
    <row r="838" s="2" customFormat="1" customHeight="1"/>
    <row r="839" s="2" customFormat="1" customHeight="1"/>
    <row r="840" s="2" customFormat="1" customHeight="1"/>
    <row r="841" s="2" customFormat="1" customHeight="1"/>
  </sheetData>
  <mergeCells count="4">
    <mergeCell ref="A2:G2"/>
    <mergeCell ref="A3:G3"/>
    <mergeCell ref="A4:N4"/>
    <mergeCell ref="A26:B26"/>
  </mergeCells>
  <printOptions horizontalCentered="1"/>
  <pageMargins left="0.354330708661417" right="0.354330708661417" top="0.78740157480315" bottom="0.78740157480315" header="1.06299212598425" footer="0.511811023622047"/>
  <pageSetup paperSize="9" fitToHeight="0" orientation="landscape" verticalDpi="600"/>
  <headerFooter alignWithMargins="0">
    <oddHeader>&amp;R&amp;10表&amp;"Times New Roman,常规"6-8
&amp;"宋体,常规"共&amp;"Times New Roman,常规"&amp;N&amp;"宋体,常规"页第&amp;"Times New Roman,常规"&amp;P&amp;"宋体,常规"页</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1 1 5 "   m a s t e r = " "   o t h e r U s e r P e r m i s s i o n = " v i s i b l e " / > < r a n g e L i s t   s h e e t S t i d = " 1 0 4 "   m a s t e r = " "   o t h e r U s e r P e r m i s s i o n = " v i s i b l e " / > < r a n g e L i s t   s h e e t S t i d = " 1 0 6 "   m a s t e r = " "   o t h e r U s e r P e r m i s s i o n = " v i s i b l e " / > < r a n g e L i s t   s h e e t S t i d = " 9 "   m a s t e r = " "   o t h e r U s e r P e r m i s s i o n = " v i s i b l e " / > < r a n g e L i s t   s h e e t S t i d = " 1 0 "   m a s t e r = " "   o t h e r U s e r P e r m i s s i o n = " v i s i b l e " / > < r a n g e L i s t   s h e e t S t i d = " 1 1 "   m a s t e r = " "   o t h e r U s e r P e r m i s s i o n = " v i s i b l e " / > < r a n g e L i s t   s h e e t S t i d = " 1 2 "   m a s t e r = " "   o t h e r U s e r P e r m i s s i o n = " v i s i b l e " / > < r a n g e L i s t   s h e e t S t i d = " 1 3 "   m a s t e r = " "   o t h e r U s e r P e r m i s s i o n = " v i s i b l e " / > < r a n g e L i s t   s h e e t S t i d = " 1 4 "   m a s t e r = " "   o t h e r U s e r P e r m i s s i o n = " v i s i b l e " / > < r a n g e L i s t   s h e e t S t i d = " 1 5 "   m a s t e r = " "   o t h e r U s e r P e r m i s s i o n = " v i s i b l e " / > < r a n g e L i s t   s h e e t S t i d = " 1 6 "   m a s t e r = " "   o t h e r U s e r P e r m i s s i o n = " v i s i b l e " / > < r a n g e L i s t   s h e e t S t i d = " 1 7 "   m a s t e r = " "   o t h e r U s e r P e r m i s s i o n = " v i s i b l e " / > < r a n g e L i s t   s h e e t S t i d = " 1 8 "   m a s t e r = " "   o t h e r U s e r P e r m i s s i o n = " v i s i b l e " / > < r a n g e L i s t   s h e e t S t i d = " 1 2 1 "   m a s t e r = " "   o t h e r U s e r P e r m i s s i o n = " v i s i b l e " / > < r a n g e L i s t   s h e e t S t i d = " 1 9 "   m a s t e r = " "   o t h e r U s e r P e r m i s s i o n = " v i s i b l e " / > < r a n g e L i s t   s h e e t S t i d = " 2 0 "   m a s t e r = " "   o t h e r U s e r P e r m i s s i o n = " v i s i b l e " / > < r a n g e L i s t   s h e e t S t i d = " 1 1 7 "   m a s t e r = " "   o t h e r U s e r P e r m i s s i o n = " v i s i b l e " / > < r a n g e L i s t   s h e e t S t i d = " 2 1 "   m a s t e r = " "   o t h e r U s e r P e r m i s s i o n = " v i s i b l e " / > < r a n g e L i s t   s h e e t S t i d = " 1 2 2 "   m a s t e r = " "   o t h e r U s e r P e r m i s s i o n = " v i s i b l e " / > < r a n g e L i s t   s h e e t S t i d = " 2 2 "   m a s t e r = " "   o t h e r U s e r P e r m i s s i o n = " v i s i b l e " / > < r a n g e L i s t   s h e e t S t i d = " 2 3 "   m a s t e r = " "   o t h e r U s e r P e r m i s s i o n = " v i s i b l e " / > < r a n g e L i s t   s h e e t S t i d = " 2 4 "   m a s t e r = " "   o t h e r U s e r P e r m i s s i o n = " v i s i b l e " / > < r a n g e L i s t   s h e e t S t i d = " 2 5 "   m a s t e r = " "   o t h e r U s e r P e r m i s s i o n = " v i s i b l e " / > < r a n g e L i s t   s h e e t S t i d = " 2 7 "   m a s t e r = " "   o t h e r U s e r P e r m i s s i o n = " v i s i b l e " / > < r a n g e L i s t   s h e e t S t i d = " 2 6 "   m a s t e r = " "   o t h e r U s e r P e r m i s s i o n = " v i s i b l e " / > < r a n g e L i s t   s h e e t S t i d = " 2 8 "   m a s t e r = " "   o t h e r U s e r P e r m i s s i o n = " v i s i b l e " / > < r a n g e L i s t   s h e e t S t i d = " 3 0 "   m a s t e r = " "   o t h e r U s e r P e r m i s s i o n = " v i s i b l e " / > < r a n g e L i s t   s h e e t S t i d = " 3 1 "   m a s t e r = " "   o t h e r U s e r P e r m i s s i o n = " v i s i b l e " / > < r a n g e L i s t   s h e e t S t i d = " 3 4 "   m a s t e r = " "   o t h e r U s e r P e r m i s s i o n = " v i s i b l e " / > < r a n g e L i s t   s h e e t S t i d = " 3 6 "   m a s t e r = " "   o t h e r U s e r P e r m i s s i o n = " v i s i b l e " / > < r a n g e L i s t   s h e e t S t i d = " 3 7 "   m a s t e r = " "   o t h e r U s e r P e r m i s s i o n = " v i s i b l e " / > < r a n g e L i s t   s h e e t S t i d = " 1 2 3 "   m a s t e r = " "   o t h e r U s e r P e r m i s s i o n = " v i s i b l e " / > < r a n g e L i s t   s h e e t S t i d = " 1 2 4 "   m a s t e r = " "   o t h e r U s e r P e r m i s s i o n = " v i s i b l e " / > < r a n g e L i s t   s h e e t S t i d = " 1 2 0 "   m a s t e r = " "   o t h e r U s e r P e r m i s s i o n = " v i s i b l e " / > < r a n g e L i s t   s h e e t S t i d = " 1 2 5 "   m a s t e r = " "   o t h e r U s e r P e r m i s s i o n = " v i s i b l e " / > < r a n g e L i s t   s h e e t S t i d = " 4 2 "   m a s t e r = " "   o t h e r U s e r P e r m i s s i o n = " v i s i b l e " / > < r a n g e L i s t   s h e e t S t i d = " 4 3 "   m a s t e r = " "   o t h e r U s e r P e r m i s s i o n = " v i s i b l e " / > < r a n g e L i s t   s h e e t S t i d = " 4 4 "   m a s t e r = " "   o t h e r U s e r P e r m i s s i o n = " v i s i b l e " / > < r a n g e L i s t   s h e e t S t i d = " 1 2 7 "   m a s t e r = " "   o t h e r U s e r P e r m i s s i o n = " v i s i b l e " / > < r a n g e L i s t   s h e e t S t i d = " 1 2 8 "   m a s t e r = " "   o t h e r U s e r P e r m i s s i o n = " v i s i b l e " / > < r a n g e L i s t   s h e e t S t i d = " 5 0 "   m a s t e r = " "   o t h e r U s e r P e r m i s s i o n = " v i s i b l e " / > < r a n g e L i s t   s h e e t S t i d = " 5 1 "   m a s t e r = " "   o t h e r U s e r P e r m i s s i o n = " v i s i b l e " / > < r a n g e L i s t   s h e e t S t i d = " 4 9 "   m a s t e r = " "   o t h e r U s e r P e r m i s s i o n = " v i s i b l e " / > < r a n g e L i s t   s h e e t S t i d = " 4 8 "   m a s t e r = " "   o t h e r U s e r P e r m i s s i o n = " v i s i b l e " / > < r a n g e L i s t   s h e e t S t i d = " 1 2 9 "   m a s t e r = " "   o t h e r U s e r P e r m i s s i o n = " v i s i b l e " / > < r a n g e L i s t   s h e e t S t i d = " 1 0 8 "   m a s t e r = " "   o t h e r U s e r P e r m i s s i o n = " v i s i b l e " / > < r a n g e L i s t   s h e e t S t i d = " 5 2 "   m a s t e r = " "   o t h e r U s e r P e r m i s s i o n = " v i s i b l e " / > < r a n g e L i s t   s h e e t S t i d = " 1 0 9 "   m a s t e r = " "   o t h e r U s e r P e r m i s s i o n = " v i s i b l e " / > < r a n g e L i s t   s h e e t S t i d = " 1 1 0 "   m a s t e r = " "   o t h e r U s e r P e r m i s s i o n = " v i s i b l e " / > < r a n g e L i s t   s h e e t S t i d = " 5 3 "   m a s t e r = " "   o t h e r U s e r P e r m i s s i o n = " v i s i b l e " / > < r a n g e L i s t   s h e e t S t i d = " 5 4 "   m a s t e r = " "   o t h e r U s e r P e r m i s s i o n = " v i s i b l e " / > < r a n g e L i s t   s h e e t S t i d = " 5 5 "   m a s t e r = " "   o t h e r U s e r P e r m i s s i o n = " v i s i b l e " / > < r a n g e L i s t   s h e e t S t i d = " 5 6 "   m a s t e r = " "   o t h e r U s e r P e r m i s s i o n = " v i s i b l e " / > < r a n g e L i s t   s h e e t S t i d = " 5 7 "   m a s t e r = " "   o t h e r U s e r P e r m i s s i o n = " v i s i b l e " / > < r a n g e L i s t   s h e e t S t i d = " 1 3 6 "   m a s t e r = " "   o t h e r U s e r P e r m i s s i o n = " v i s i b l e " / > < r a n g e L i s t   s h e e t S t i d = " 1 3 7 "   m a s t e r = " "   o t h e r U s e r P e r m i s s i o n = " v i s i b l e " / > < r a n g e L i s t   s h e e t S t i d = " 5 8 "   m a s t e r = " "   o t h e r U s e r P e r m i s s i o n = " v i s i b l e " / > < r a n g e L i s t   s h e e t S t i d = " 5 9 "   m a s t e r = " "   o t h e r U s e r P e r m i s s i o n = " v i s i b l e " / > < r a n g e L i s t   s h e e t S t i d = " 6 0 "   m a s t e r = " "   o t h e r U s e r P e r m i s s i o n = " v i s i b l e " / > < r a n g e L i s t   s h e e t S t i d = " 6 5 "   m a s t e r = " "   o t h e r U s e r P e r m i s s i o n = " v i s i b l e " / > < r a n g e L i s t   s h e e t S t i d = " 6 1 "   m a s t e r = " "   o t h e r U s e r P e r m i s s i o n = " v i s i b l e " / > < r a n g e L i s t   s h e e t S t i d = " 6 2 "   m a s t e r = " "   o t h e r U s e r P e r m i s s i o n = " v i s i b l e " / > < r a n g e L i s t   s h e e t S t i d = " 6 3 "   m a s t e r = " "   o t h e r U s e r P e r m i s s i o n = " v i s i b l e " / > < r a n g e L i s t   s h e e t S t i d = " 6 4 "   m a s t e r = " "   o t h e r U s e r P e r m i s s i o n = " v i s i b l e " / > < r a n g e L i s t   s h e e t S t i d = " 6 6 "   m a s t e r = " "   o t h e r U s e r P e r m i s s i o n = " v i s i b l e " / > < r a n g e L i s t   s h e e t S t i d = " 6 7 "   m a s t e r = " "   o t h e r U s e r P e r m i s s i o n = " v i s i b l e " / > < r a n g e L i s t   s h e e t S t i d = " 1 1 9 "   m a s t e r = " "   o t h e r U s e r P e r m i s s i o n = " v i s i b l e " / > < r a n g e L i s t   s h e e t S t i d = " 6 8 "   m a s t e r = " "   o t h e r U s e r P e r m i s s i o n = " v i s i b l e " / > < r a n g e L i s t   s h e e t S t i d = " 6 9 "   m a s t e r = " "   o t h e r U s e r P e r m i s s i o n = " v i s i b l e " / > < r a n g e L i s t   s h e e t S t i d = " 1 1 1 "   m a s t e r = " "   o t h e r U s e r P e r m i s s i o n = " v i s i b l e " / > < r a n g e L i s t   s h e e t S t i d = " 1 1 6 "   m a s t e r = " "   o t h e r U s e r P e r m i s s i o n = " v i s i b l e " / > < r a n g e L i s t   s h e e t S t i d = " 7 0 "   m a s t e r = " "   o t h e r U s e r P e r m i s s i o n = " v i s i b l e " / > < r a n g e L i s t   s h e e t S t i d = " 7 1 "   m a s t e r = " "   o t h e r U s e r P e r m i s s i o n = " v i s i b l e " / > < r a n g e L i s t   s h e e t S t i d = " 7 2 "   m a s t e r = " "   o t h e r U s e r P e r m i s s i o n = " v i s i b l e " / > < r a n g e L i s t   s h e e t S t i d = " 7 7 "   m a s t e r = " "   o t h e r U s e r P e r m i s s i o n = " v i s i b l e " / > < r a n g e L i s t   s h e e t S t i d = " 7 8 "   m a s t e r = " "   o t h e r U s e r P e r m i s s i o n = " v i s i b l e " / > < r a n g e L i s t   s h e e t S t i d = " 8 0 "   m a s t e r = " "   o t h e r U s e r P e r m i s s i o n = " v i s i b l e " / > < r a n g e L i s t   s h e e t S t i d = " 8 3 "   m a s t e r = " "   o t h e r U s e r P e r m i s s i o n = " v i s i b l e " / > < r a n g e L i s t   s h e e t S t i d = " 8 4 "   m a s t e r = " "   o t h e r U s e r P e r m i s s i o n = " v i s i b l e " / > < r a n g e L i s t   s h e e t S t i d = " 8 5 "   m a s t e r = " "   o t h e r U s e r P e r m i s s i o n = " v i s i b l e " / > < r a n g e L i s t   s h e e t S t i d = " 1 3 0 "   m a s t e r = " "   o t h e r U s e r P e r m i s s i o n = " v i s i b l e " / > < r a n g e L i s t   s h e e t S t i d = " 8 6 "   m a s t e r = " "   o t h e r U s e r P e r m i s s i o n = " v i s i b l e " / > < r a n g e L i s t   s h e e t S t i d = " 8 7 "   m a s t e r = " "   o t h e r U s e r P e r m i s s i o n = " v i s i b l e " / > < r a n g e L i s t   s h e e t S t i d = " 8 8 "   m a s t e r = " "   o t h e r U s e r P e r m i s s i o n = " v i s i b l e " / > < r a n g e L i s t   s h e e t S t i d = " 1 3 1 "   m a s t e r = " "   o t h e r U s e r P e r m i s s i o n = " v i s i b l e " / > < r a n g e L i s t   s h e e t S t i d = " 8 9 "   m a s t e r = " "   o t h e r U s e r P e r m i s s i o n = " v i s i b l e " / > < r a n g e L i s t   s h e e t S t i d = " 9 0 "   m a s t e r = " "   o t h e r U s e r P e r m i s s i o n = " v i s i b l e " / > < r a n g e L i s t   s h e e t S t i d = " 1 3 2 "   m a s t e r = " "   o t h e r U s e r P e r m i s s i o n = " v i s i b l e " / > < r a n g e L i s t   s h e e t S t i d = " 9 1 "   m a s t e r = " "   o t h e r U s e r P e r m i s s i o n = " v i s i b l e " / > < r a n g e L i s t   s h e e t S t i d = " 9 2 "   m a s t e r = " "   o t h e r U s e r P e r m i s s i o n = " v i s i b l e " / > < r a n g e L i s t   s h e e t S t i d = " 9 3 "   m a s t e r = " "   o t h e r U s e r P e r m i s s i o n = " v i s i b l e " / > < r a n g e L i s t   s h e e t S t i d = " 1 3 3 "   m a s t e r = " "   o t h e r U s e r P e r m i s s i o n = " v i s i b l e " / > < r a n g e L i s t   s h e e t S t i d = " 9 4 "   m a s t e r = " "   o t h e r U s e r P e r m i s s i o n = " v i s i b l e " / > < r a n g e L i s t   s h e e t S t i d = " 9 5 "   m a s t e r = " "   o t h e r U s e r P e r m i s s i o n = " v i s i b l e " / > < r a n g e L i s t   s h e e t S t i d = " 9 6 "   m a s t e r = " "   o t h e r U s e r P e r m i s s i o n = " v i s i b l e " / > < r a n g e L i s t   s h e e t S t i d = " 9 7 "   m a s t e r = " "   o t h e r U s e r P e r m i s s i o n = " v i s i b l e " / > < r a n g e L i s t   s h e e t S t i d = " 9 8 "   m a s t e r = " "   o t h e r U s e r P e r m i s s i o n = " v i s i b l e " / > < r a n g e L i s t   s h e e t S t i d = " 1 3 4 "   m a s t e r = " "   o t h e r U s e r P e r m i s s i o n = " v i s i b l e " / > < r a n g e L i s t   s h e e t S t i d = " 9 9 "   m a s t e r = " "   o t h e r U s e r P e r m i s s i o n = " v i s i b l e " / > < r a n g e L i s t   s h e e t S t i d = " 1 0 1 "   m a s t e r = " "   o t h e r U s e r P e r m i s s i o n = " v i s i b l e " / > < r a n g e L i s t   s h e e t S t i d = " 1 3 5 "   m a s t e r = " "   o t h e r U s e r P e r m i s s i o n = " v i s i b l e " / > < r a n g e L i s t   s h e e t S t i d = " 1 0 2 "   m a s t e r = " "   o t h e r U s e r P e r m i s s i o n = " v i s i b l e " / > < r a n g e L i s t   s h e e t S t i d = " 1 0 3 "   m a s t e r = " "   o t h e r U s e r P e r m i s s i o n = " v i s i b l e " / > < / 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98</vt:i4>
      </vt:variant>
    </vt:vector>
  </HeadingPairs>
  <TitlesOfParts>
    <vt:vector size="98" baseType="lpstr">
      <vt:lpstr>分类汇总1 (2)</vt:lpstr>
      <vt:lpstr>填表说明</vt:lpstr>
      <vt:lpstr>现金</vt:lpstr>
      <vt:lpstr>银行存款</vt:lpstr>
      <vt:lpstr>其他货币资金</vt:lpstr>
      <vt:lpstr>交易性金融资产汇总</vt:lpstr>
      <vt:lpstr>交易性-股票</vt:lpstr>
      <vt:lpstr>交易性-债券</vt:lpstr>
      <vt:lpstr>交易性-基金</vt:lpstr>
      <vt:lpstr>衍生金融资产</vt:lpstr>
      <vt:lpstr>应收票据</vt:lpstr>
      <vt:lpstr>应收账款</vt:lpstr>
      <vt:lpstr>应收款项融资</vt:lpstr>
      <vt:lpstr>预付账款</vt:lpstr>
      <vt:lpstr>其他应收款汇总</vt:lpstr>
      <vt:lpstr>应收利息</vt:lpstr>
      <vt:lpstr>应收股利（利润）</vt:lpstr>
      <vt:lpstr>其他应收款</vt:lpstr>
      <vt:lpstr>材料采购（在途物资）</vt:lpstr>
      <vt:lpstr>原材料</vt:lpstr>
      <vt:lpstr>在库周转材料</vt:lpstr>
      <vt:lpstr>委托加工物资</vt:lpstr>
      <vt:lpstr>产成品（库存商品）</vt:lpstr>
      <vt:lpstr>在产品（自制半成品）</vt:lpstr>
      <vt:lpstr>发出商品</vt:lpstr>
      <vt:lpstr>在用周转材料</vt:lpstr>
      <vt:lpstr>合同履约成本</vt:lpstr>
      <vt:lpstr>消耗性生物资产</vt:lpstr>
      <vt:lpstr>合同资产</vt:lpstr>
      <vt:lpstr>持有待售资产</vt:lpstr>
      <vt:lpstr>一年到期非流动资产</vt:lpstr>
      <vt:lpstr>其他流动资产</vt:lpstr>
      <vt:lpstr>非流动资产评估汇总</vt:lpstr>
      <vt:lpstr>债权性投资</vt:lpstr>
      <vt:lpstr>其他债权投资 </vt:lpstr>
      <vt:lpstr>长期应收</vt:lpstr>
      <vt:lpstr>股权投资</vt:lpstr>
      <vt:lpstr>其他权益工具投资</vt:lpstr>
      <vt:lpstr>其他非流动性金融资产</vt:lpstr>
      <vt:lpstr>投资性房地产汇总</vt:lpstr>
      <vt:lpstr>投资性房地产-1</vt:lpstr>
      <vt:lpstr>投资性房地产-2</vt:lpstr>
      <vt:lpstr>投资性房地产-3</vt:lpstr>
      <vt:lpstr>投资性房地产-4</vt:lpstr>
      <vt:lpstr>固定资产汇总</vt:lpstr>
      <vt:lpstr>房屋建筑物</vt:lpstr>
      <vt:lpstr>构筑物</vt:lpstr>
      <vt:lpstr>管道沟槽</vt:lpstr>
      <vt:lpstr>机器设备-第五采油厂</vt:lpstr>
      <vt:lpstr>机器设备-消防支队</vt:lpstr>
      <vt:lpstr>机器设备-经济技术研究院</vt:lpstr>
      <vt:lpstr>车辆</vt:lpstr>
      <vt:lpstr>电子设备</vt:lpstr>
      <vt:lpstr>土地</vt:lpstr>
      <vt:lpstr>固定资产清理</vt:lpstr>
      <vt:lpstr>在建工程汇总</vt:lpstr>
      <vt:lpstr>在建（土建）</vt:lpstr>
      <vt:lpstr>在建（设备）</vt:lpstr>
      <vt:lpstr>工程物资</vt:lpstr>
      <vt:lpstr>生产性生物资产</vt:lpstr>
      <vt:lpstr>油气资产</vt:lpstr>
      <vt:lpstr>使用权资产</vt:lpstr>
      <vt:lpstr>无形资产汇总</vt:lpstr>
      <vt:lpstr>无形-土地</vt:lpstr>
      <vt:lpstr>无形-矿业权</vt:lpstr>
      <vt:lpstr>无形-专利（软著）</vt:lpstr>
      <vt:lpstr>无形-其他</vt:lpstr>
      <vt:lpstr>开发支出</vt:lpstr>
      <vt:lpstr>商誉</vt:lpstr>
      <vt:lpstr>长期待摊费用</vt:lpstr>
      <vt:lpstr>递延所得税资产</vt:lpstr>
      <vt:lpstr>其他非流动资产</vt:lpstr>
      <vt:lpstr>流动负债汇总</vt:lpstr>
      <vt:lpstr>短期借款</vt:lpstr>
      <vt:lpstr>交易性金融负债</vt:lpstr>
      <vt:lpstr>衍生金融负债</vt:lpstr>
      <vt:lpstr>应付票据</vt:lpstr>
      <vt:lpstr>应付账款</vt:lpstr>
      <vt:lpstr>预收账款</vt:lpstr>
      <vt:lpstr>合同负债</vt:lpstr>
      <vt:lpstr>职工薪酬、福利</vt:lpstr>
      <vt:lpstr>应交税费</vt:lpstr>
      <vt:lpstr>其他应付款汇总</vt:lpstr>
      <vt:lpstr>应付利息</vt:lpstr>
      <vt:lpstr>应付股利（利润）</vt:lpstr>
      <vt:lpstr>其他应付款</vt:lpstr>
      <vt:lpstr>持有待售负债</vt:lpstr>
      <vt:lpstr>一年到期非流动负债</vt:lpstr>
      <vt:lpstr>其他流动负债</vt:lpstr>
      <vt:lpstr>非流动负债汇总 </vt:lpstr>
      <vt:lpstr>长期借款</vt:lpstr>
      <vt:lpstr>应付债券</vt:lpstr>
      <vt:lpstr>租赁负债</vt:lpstr>
      <vt:lpstr>长期应付款</vt:lpstr>
      <vt:lpstr>预计负债</vt:lpstr>
      <vt:lpstr>递延收益</vt:lpstr>
      <vt:lpstr>递延所得税负债</vt:lpstr>
      <vt:lpstr>其他非流动负债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revision>1</cp:revision>
  <dcterms:created xsi:type="dcterms:W3CDTF">1996-12-17T01:32:00Z</dcterms:created>
  <cp:lastPrinted>2021-11-20T13:39:00Z</cp:lastPrinted>
  <dcterms:modified xsi:type="dcterms:W3CDTF">2025-07-30T01:53:09Z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2052-11.8.2.10321</vt:lpwstr>
  </property>
  <property fmtid="{D5CDD505-2E9C-101B-9397-08002B2CF9AE}" pid="3" name="ICV">
    <vt:lpwstr>8575F2EF3E624DD59AC14E78DB31FC9B_13</vt:lpwstr>
  </property>
</Properties>
</file>